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12.xml" ContentType="application/vnd.openxmlformats-officedocument.spreadsheetml.worksheet+xml"/>
  <Override PartName="/xl/worksheets/sheet3.xml" ContentType="application/vnd.openxmlformats-officedocument.spreadsheetml.worksheet+xml"/>
  <Override PartName="/xl/worksheets/sheet22.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_rels/sheet13.xml.rels" ContentType="application/vnd.openxmlformats-package.relationships+xml"/>
  <Override PartName="/xl/worksheets/_rels/sheet3.xml.rels" ContentType="application/vnd.openxmlformats-package.relationships+xml"/>
  <Override PartName="/xl/worksheets/_rels/sheet10.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5.xml.rels" ContentType="application/vnd.openxmlformats-package.relationships+xml"/>
  <Override PartName="/xl/worksheets/_rels/sheet22.xml.rels" ContentType="application/vnd.openxmlformats-package.relationships+xml"/>
  <Override PartName="/xl/worksheets/_rels/sheet2.xml.rels" ContentType="application/vnd.openxmlformats-package.relationships+xml"/>
  <Override PartName="/xl/worksheets/_rels/sheet21.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17.xml.rels" ContentType="application/vnd.openxmlformats-package.relationships+xml"/>
  <Override PartName="/xl/worksheets/_rels/sheet15.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14.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media/image4.png" ContentType="image/png"/>
  <Override PartName="/xl/media/image5.png" ContentType="image/png"/>
  <Override PartName="/xl/media/image6.png" ContentType="image/png"/>
  <Override PartName="/xl/media/image7.png" ContentType="image/png"/>
  <Override PartName="/xl/media/image8.png" ContentType="image/png"/>
  <Override PartName="/xl/charts/chart1.xml" ContentType="application/vnd.openxmlformats-officedocument.drawingml.chart+xml"/>
  <Override PartName="/xl/charts/chart2.xml" ContentType="application/vnd.openxmlformats-officedocument.drawingml.chart+xml"/>
  <Override PartName="/xl/drawings/_rels/drawing1.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9.xml.rels" ContentType="application/vnd.openxmlformats-package.relationships+xml"/>
  <Override PartName="/xl/drawings/_rels/drawing6.xml.rels" ContentType="application/vnd.openxmlformats-package.relationships+xml"/>
  <Override PartName="/xl/drawings/_rels/drawing11.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drawing9.xml" ContentType="application/vnd.openxmlformats-officedocument.drawing+xml"/>
  <Override PartName="/xl/drawings/drawing14.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10.xml" ContentType="application/vnd.openxmlformats-officedocument.drawing+xml"/>
  <Override PartName="/xl/drawings/drawing6.xml" ContentType="application/vnd.openxmlformats-officedocument.drawing+xml"/>
  <Override PartName="/xl/drawings/drawing11.xml" ContentType="application/vnd.openxmlformats-officedocument.drawing+xml"/>
  <Override PartName="/xl/drawings/drawing7.xml" ContentType="application/vnd.openxmlformats-officedocument.drawing+xml"/>
  <Override PartName="/xl/drawings/drawing12.xml" ContentType="application/vnd.openxmlformats-officedocument.drawing+xml"/>
  <Override PartName="/xl/drawings/drawing8.xml" ContentType="application/vnd.openxmlformats-officedocument.drawing+xml"/>
  <Override PartName="/xl/drawings/drawing13.xml" ContentType="application/vnd.openxmlformats-officedocument.drawing+xml"/>
  <Override PartName="/xl/pivotTables/pivotTable1.xml" ContentType="application/vnd.openxmlformats-officedocument.spreadsheetml.pivotTable+xml"/>
  <Override PartName="/xl/pivotTables/_rels/pivotTable6.xml.rels" ContentType="application/vnd.openxmlformats-package.relationships+xml"/>
  <Override PartName="/xl/pivotTables/_rels/pivotTable5.xml.rels" ContentType="application/vnd.openxmlformats-package.relationships+xml"/>
  <Override PartName="/xl/pivotTables/_rels/pivotTable2.xml.rels" ContentType="application/vnd.openxmlformats-package.relationships+xml"/>
  <Override PartName="/xl/pivotTables/_rels/pivotTable4.xml.rels" ContentType="application/vnd.openxmlformats-package.relationships+xml"/>
  <Override PartName="/xl/pivotTables/_rels/pivotTable1.xml.rels" ContentType="application/vnd.openxmlformats-package.relationships+xml"/>
  <Override PartName="/xl/pivotTables/_rels/pivotTable3.xml.rels" ContentType="application/vnd.openxmlformats-package.relationship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Cache/_rels/pivotCacheDefinition2.xml.rels" ContentType="application/vnd.openxmlformats-package.relationships+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7" activeTab="17"/>
  </bookViews>
  <sheets>
    <sheet name="BCCC_ANAPOLIS" sheetId="1" state="hidden" r:id="rId2"/>
    <sheet name="BCSI_GOIANIA" sheetId="2" state="hidden" r:id="rId3"/>
    <sheet name="BCSI_INHUMAS" sheetId="3" state="hidden" r:id="rId4"/>
    <sheet name="BCSI_LUZIANIA" sheetId="4" state="hidden" r:id="rId5"/>
    <sheet name="TADS_FORMOSA" sheetId="5" state="hidden" r:id="rId6"/>
    <sheet name="TADS_JATAI" sheetId="6" state="hidden" r:id="rId7"/>
    <sheet name="TADS_URUAÇU" sheetId="7" state="hidden" r:id="rId8"/>
    <sheet name="OBR-OPT" sheetId="8" state="visible" r:id="rId9"/>
    <sheet name="FORM" sheetId="9" state="visible" r:id="rId10"/>
    <sheet name="FORM (2)" sheetId="10" state="visible" r:id="rId11"/>
    <sheet name="Planilha4" sheetId="11" state="visible" r:id="rId12"/>
    <sheet name="Planilha2" sheetId="12" state="visible" r:id="rId13"/>
    <sheet name="Disciplinas" sheetId="13" state="visible" r:id="rId14"/>
    <sheet name="Disciplinas3" sheetId="14" state="visible" r:id="rId15"/>
    <sheet name="Disciplinas2" sheetId="15" state="visible" r:id="rId16"/>
    <sheet name="Planilha3" sheetId="16" state="visible" r:id="rId17"/>
    <sheet name="ementas" sheetId="17" state="visible" r:id="rId18"/>
    <sheet name="Tabela dinâmica 2" sheetId="18" state="visible" r:id="rId19"/>
    <sheet name="Gráfico1" sheetId="19" state="visible" r:id="rId20"/>
    <sheet name="ementas_iguais" sheetId="20" state="visible" r:id="rId21"/>
    <sheet name="Tabela dinâmica" sheetId="21" state="visible" r:id="rId22"/>
    <sheet name="Ementas_conteudo" sheetId="22" state="visible" r:id="rId23"/>
  </sheets>
  <definedNames>
    <definedName function="false" hidden="true" localSheetId="0" name="_xlnm._FilterDatabase" vbProcedure="false">BCCC_ANAPOLIS!$B$9:$O$70</definedName>
    <definedName function="false" hidden="true" localSheetId="1" name="_xlnm._FilterDatabase" vbProcedure="false">BCSI_GOIANIA!$A$9:$L$64</definedName>
    <definedName function="false" hidden="true" localSheetId="16" name="_xlnm._FilterDatabase" vbProcedure="false">ementas!$A$1:$AB$1000</definedName>
    <definedName function="false" hidden="true" localSheetId="21" name="_xlnm._FilterDatabase" vbProcedure="false">Ementas_conteudo!$A$1:$E$2967</definedName>
    <definedName function="false" hidden="true" localSheetId="19" name="_xlnm._FilterDatabase" vbProcedure="false">ementas_iguais!$A$1:$C$607</definedName>
    <definedName function="false" hidden="true" localSheetId="20" name="_xlnm._FilterDatabase" vbProcedure="false">'Tabela dinâmica'!$D$1:$E$607</definedName>
  </definedNames>
  <calcPr iterateCount="100" refMode="A1" iterate="false" iterateDelta="0.0001"/>
  <pivotCaches>
    <pivotCache cacheId="1" r:id="rId25"/>
    <pivotCache cacheId="2" r:id="rId26"/>
  </pivotCaches>
  <extLst>
    <ext xmlns:loext="http://schemas.libreoffice.org/" uri="{7626C862-2A13-11E5-B345-FEFF819CDC9F}">
      <loext:extCalcPr stringRefSyntax="ExcelA1"/>
    </ext>
  </extLst>
</workbook>
</file>

<file path=xl/sharedStrings.xml><?xml version="1.0" encoding="utf-8"?>
<sst xmlns="http://schemas.openxmlformats.org/spreadsheetml/2006/main" count="21739" uniqueCount="6594">
  <si>
    <t xml:space="preserve">INSTITUTO FEDERAL DE EDUCAÇÃO, CIÊNCIA E TECNOLOGIA DE GOIÁS CAMPUS ANÁPOLIS - PRÓ-REITORIA DE ENSINO - Matrizes Curriculares</t>
  </si>
  <si>
    <t xml:space="preserve">Matriz</t>
  </si>
  <si>
    <t xml:space="preserve">3818 - Bacharelado em Ciência da Computação (2016/1)</t>
  </si>
  <si>
    <t xml:space="preserve">Curso</t>
  </si>
  <si>
    <t xml:space="preserve">BCC - Bacharelado em Ciência da Computação</t>
  </si>
  <si>
    <t xml:space="preserve">Nível</t>
  </si>
  <si>
    <t xml:space="preserve">Periodicidade</t>
  </si>
  <si>
    <t xml:space="preserve">Regime</t>
  </si>
  <si>
    <t xml:space="preserve">Situação</t>
  </si>
  <si>
    <t xml:space="preserve">Per. Letivo Inicial</t>
  </si>
  <si>
    <t xml:space="preserve">C.H. Disciplinas</t>
  </si>
  <si>
    <t xml:space="preserve">Superior</t>
  </si>
  <si>
    <t xml:space="preserve">Anual</t>
  </si>
  <si>
    <t xml:space="preserve">Não Se riado</t>
  </si>
  <si>
    <t xml:space="preserve">Matriz em  Vigor</t>
  </si>
  <si>
    <t xml:space="preserve">2016/1</t>
  </si>
  <si>
    <t xml:space="preserve">Pe r.</t>
  </si>
  <si>
    <t xml:space="preserve">Com ponentes Curriculares</t>
  </si>
  <si>
    <t xml:space="preserve">Carga Horária</t>
  </si>
  <si>
    <t xml:space="preserve">Co-Requisitos</t>
  </si>
  <si>
    <t xml:space="preserve">Pré-requisitos</t>
  </si>
  <si>
    <t xml:space="preserve">Equivalentes</t>
  </si>
  <si>
    <t xml:space="preserve">Código</t>
  </si>
  <si>
    <t xml:space="preserve">De scrição</t>
  </si>
  <si>
    <t xml:space="preserve">Núcle o</t>
  </si>
  <si>
    <t xml:space="preserve">OPT</t>
  </si>
  <si>
    <t xml:space="preserve">Hab.</t>
  </si>
  <si>
    <t xml:space="preserve">Cred.</t>
  </si>
  <si>
    <t xml:space="preserve">Cre d. Ne c.</t>
  </si>
  <si>
    <t xml:space="preserve">DPAA-A.409</t>
  </si>
  <si>
    <t xml:space="preserve">Construção de Algoritmos</t>
  </si>
  <si>
    <t xml:space="preserve">COM</t>
  </si>
  <si>
    <t xml:space="preserve">N</t>
  </si>
  <si>
    <t xml:space="preserve">BCC</t>
  </si>
  <si>
    <t xml:space="preserve">DPAA-A.410</t>
  </si>
  <si>
    <t xml:space="preserve">Fundamentos Matemáticos</t>
  </si>
  <si>
    <t xml:space="preserve">DPAA-A.411</t>
  </si>
  <si>
    <t xml:space="preserve">Laboratório de Programação</t>
  </si>
  <si>
    <t xml:space="preserve">DPAA-A.412</t>
  </si>
  <si>
    <t xml:space="preserve">Introdução à Ciência da Computação</t>
  </si>
  <si>
    <t xml:space="preserve">DPAA-A.413</t>
  </si>
  <si>
    <t xml:space="preserve">Física Aplicada à Ciência da Computação</t>
  </si>
  <si>
    <t xml:space="preserve">DPAA-A.004</t>
  </si>
  <si>
    <t xml:space="preserve">Álgebra Linear</t>
  </si>
  <si>
    <t xml:space="preserve">DPAA-A.69</t>
  </si>
  <si>
    <t xml:space="preserve">Cálculo I</t>
  </si>
  <si>
    <t xml:space="preserve">DPAA-A.423</t>
  </si>
  <si>
    <t xml:space="preserve">Banco de Dados I</t>
  </si>
  <si>
    <t xml:space="preserve">DPAA-A.418</t>
  </si>
  <si>
    <t xml:space="preserve">Introdução Aos Sistemas Digitais</t>
  </si>
  <si>
    <t xml:space="preserve">DPAA-A.414</t>
  </si>
  <si>
    <t xml:space="preserve">Análise e Projeto de Software</t>
  </si>
  <si>
    <t xml:space="preserve">DPAA-A.415</t>
  </si>
  <si>
    <t xml:space="preserve">Programação Orientada a Objetos</t>
  </si>
  <si>
    <t xml:space="preserve">DPAA-A.416</t>
  </si>
  <si>
    <t xml:space="preserve">Estruturas de Dados I</t>
  </si>
  <si>
    <t xml:space="preserve">DPAA-A.419</t>
  </si>
  <si>
    <t xml:space="preserve">Arquitetura e Organização de Computadores I</t>
  </si>
  <si>
    <t xml:space="preserve">DPAA-A.420</t>
  </si>
  <si>
    <t xml:space="preserve">Estruturas de Dados II</t>
  </si>
  <si>
    <t xml:space="preserve">DPAA-A.425</t>
  </si>
  <si>
    <t xml:space="preserve">Programação Web</t>
  </si>
  <si>
    <t xml:space="preserve">DPAA-A.427</t>
  </si>
  <si>
    <t xml:space="preserve">Interação Homem-máquina</t>
  </si>
  <si>
    <t xml:space="preserve">DPAA-A.440</t>
  </si>
  <si>
    <t xml:space="preserve">Metodologia de Pesquisa Científica</t>
  </si>
  <si>
    <t xml:space="preserve">DPAA-A.435</t>
  </si>
  <si>
    <t xml:space="preserve">Engenharia de Software</t>
  </si>
  <si>
    <t xml:space="preserve">DPAA-A.454</t>
  </si>
  <si>
    <t xml:space="preserve">Cálculo II</t>
  </si>
  <si>
    <t xml:space="preserve">DPAA-A.448</t>
  </si>
  <si>
    <t xml:space="preserve">Ética, Computadores e Sociedade</t>
  </si>
  <si>
    <t xml:space="preserve">DPAA-A.428</t>
  </si>
  <si>
    <t xml:space="preserve">Matemática Computacional</t>
  </si>
  <si>
    <t xml:space="preserve">DPAA-A.430</t>
  </si>
  <si>
    <t xml:space="preserve">Arquitetura e Organização de Computadores II</t>
  </si>
  <si>
    <t xml:space="preserve">DPAA-A.431</t>
  </si>
  <si>
    <t xml:space="preserve">Redes de Computadores</t>
  </si>
  <si>
    <t xml:space="preserve">DPAA-A.421</t>
  </si>
  <si>
    <t xml:space="preserve">Paradigmas de Programação</t>
  </si>
  <si>
    <t xml:space="preserve">DPAA-A.417</t>
  </si>
  <si>
    <t xml:space="preserve">Lógica e Matemática Discreta</t>
  </si>
  <si>
    <t xml:space="preserve">DPAA-A.422</t>
  </si>
  <si>
    <t xml:space="preserve">Probabilidade e Estatística</t>
  </si>
  <si>
    <t xml:space="preserve">DPAA-A.424</t>
  </si>
  <si>
    <t xml:space="preserve">Teoria dos Grafos</t>
  </si>
  <si>
    <t xml:space="preserve">DPAA-A.433</t>
  </si>
  <si>
    <t xml:space="preserve">Processamento Digital de Imagens</t>
  </si>
  <si>
    <t xml:space="preserve">DPAA-A.410+DPAA-A.420</t>
  </si>
  <si>
    <t xml:space="preserve">DPAA-A.429</t>
  </si>
  <si>
    <t xml:space="preserve">Programação para Dispositivos Móveis</t>
  </si>
  <si>
    <t xml:space="preserve">DPAA-A.426</t>
  </si>
  <si>
    <t xml:space="preserve">Sistemas Operacionais</t>
  </si>
  <si>
    <t xml:space="preserve">DPAA-A.092</t>
  </si>
  <si>
    <t xml:space="preserve">Libras</t>
  </si>
  <si>
    <t xml:space="preserve">S</t>
  </si>
  <si>
    <t xml:space="preserve">DPAA-A.67</t>
  </si>
  <si>
    <t xml:space="preserve">Filosofia da Educação</t>
  </si>
  <si>
    <t xml:space="preserve">12024.4g1</t>
  </si>
  <si>
    <t xml:space="preserve">DPAA-A.301</t>
  </si>
  <si>
    <t xml:space="preserve">Noções de Administração e Contabilidade</t>
  </si>
  <si>
    <t xml:space="preserve">DPAA-A.306</t>
  </si>
  <si>
    <t xml:space="preserve">Sociologia da Educação</t>
  </si>
  <si>
    <t xml:space="preserve">DPAA-A.014g1</t>
  </si>
  <si>
    <t xml:space="preserve">DPAA-A.450</t>
  </si>
  <si>
    <t xml:space="preserve">Empreendedorismo</t>
  </si>
  <si>
    <t xml:space="preserve">DPAA-A.451</t>
  </si>
  <si>
    <t xml:space="preserve">Tecnologias da Educação</t>
  </si>
  <si>
    <t xml:space="preserve">DPAA-A.005</t>
  </si>
  <si>
    <t xml:space="preserve">Matemática Financeira</t>
  </si>
  <si>
    <t xml:space="preserve">DPAA-A.020</t>
  </si>
  <si>
    <t xml:space="preserve">Marketing</t>
  </si>
  <si>
    <t xml:space="preserve">DPAA-A.072</t>
  </si>
  <si>
    <t xml:space="preserve">Gestão de Pessoas</t>
  </si>
  <si>
    <t xml:space="preserve">DPAA-A.073</t>
  </si>
  <si>
    <t xml:space="preserve">Planejamento e Controle Financeiro</t>
  </si>
  <si>
    <t xml:space="preserve">DPAA-A.076</t>
  </si>
  <si>
    <t xml:space="preserve">Didática</t>
  </si>
  <si>
    <t xml:space="preserve">DPAA-A.438</t>
  </si>
  <si>
    <t xml:space="preserve">Computação Gráfica</t>
  </si>
  <si>
    <t xml:space="preserve">DPAA-A.004+DPAA-A.416</t>
  </si>
  <si>
    <t xml:space="preserve">DPAA-A.439</t>
  </si>
  <si>
    <t xml:space="preserve">Otimização de Sistemas</t>
  </si>
  <si>
    <t xml:space="preserve">DPAA-A.307</t>
  </si>
  <si>
    <t xml:space="preserve">Cálculo Numérico</t>
  </si>
  <si>
    <t xml:space="preserve">DPAA-A.290</t>
  </si>
  <si>
    <t xml:space="preserve">Cálculo III</t>
  </si>
  <si>
    <t xml:space="preserve">DPAA-A.434</t>
  </si>
  <si>
    <t xml:space="preserve">Teoria da Computação</t>
  </si>
  <si>
    <t xml:space="preserve">DPAA-A.441</t>
  </si>
  <si>
    <t xml:space="preserve">DPAA-A.432</t>
  </si>
  <si>
    <t xml:space="preserve">Inteligência Artificial</t>
  </si>
  <si>
    <t xml:space="preserve">DPAA-A.428+DPAA-A.441</t>
  </si>
  <si>
    <t xml:space="preserve">Projeto Avançado de Algoritmos</t>
  </si>
  <si>
    <t xml:space="preserve">DPAA-A.442</t>
  </si>
  <si>
    <t xml:space="preserve">Gramáticas e Compiladores</t>
  </si>
  <si>
    <t xml:space="preserve">DPAA-A.443</t>
  </si>
  <si>
    <t xml:space="preserve">Educação das Relações Étnico-raciais e Afrodescendência</t>
  </si>
  <si>
    <t xml:space="preserve">DPAA-A.444</t>
  </si>
  <si>
    <t xml:space="preserve">Mineração de Dados</t>
  </si>
  <si>
    <t xml:space="preserve">DPAA-A.445</t>
  </si>
  <si>
    <t xml:space="preserve">Trabalho de Conclusão de Curso I</t>
  </si>
  <si>
    <t xml:space="preserve">DPAA-A.436</t>
  </si>
  <si>
    <t xml:space="preserve">Banco de Dados II</t>
  </si>
  <si>
    <t xml:space="preserve">DPAA-A.437</t>
  </si>
  <si>
    <t xml:space="preserve">Sistemas Distribuídos</t>
  </si>
  <si>
    <t xml:space="preserve">DPAA-A.449</t>
  </si>
  <si>
    <t xml:space="preserve">Trabalho de Conclusão de Curso II</t>
  </si>
  <si>
    <t xml:space="preserve">DPAA-A.446</t>
  </si>
  <si>
    <t xml:space="preserve">Tópicos Especiais em Computação I</t>
  </si>
  <si>
    <t xml:space="preserve">DPAA-A.447</t>
  </si>
  <si>
    <t xml:space="preserve">Tópicos Especiais em Computação II</t>
  </si>
  <si>
    <t xml:space="preserve">Sigla</t>
  </si>
  <si>
    <t xml:space="preserve">Habilitação</t>
  </si>
  <si>
    <t xml:space="preserve">Bás ica</t>
  </si>
  <si>
    <t xml:space="preserve">Créd.
Obrig.</t>
  </si>
  <si>
    <t xml:space="preserve">Estágio</t>
  </si>
  <si>
    <t xml:space="preserve">Flex(*)</t>
  </si>
  <si>
    <t xml:space="preserve">Optativa</t>
  </si>
  <si>
    <t xml:space="preserve">Eletiva</t>
  </si>
  <si>
    <t xml:space="preserve">At. Comp.</t>
  </si>
  <si>
    <t xml:space="preserve">Proj. Final</t>
  </si>
  <si>
    <t xml:space="preserve">Min. Créd.</t>
  </si>
  <si>
    <t xml:space="preserve">Bacharelado em Ciência da Computação</t>
  </si>
  <si>
    <t xml:space="preserve">Não</t>
  </si>
  <si>
    <t xml:space="preserve">Disc OBG</t>
  </si>
  <si>
    <t xml:space="preserve">INSTITUTO FEDERAL DE EDUCAÇÃO, CIÊNCIA E TECNOLOGIA DE GOIÁS CAMPUS GOIÂNIA - PRÓ-REITORIA DE ENSINO - Matrizes Curriculares</t>
  </si>
  <si>
    <t xml:space="preserve">3980 - Sistemas de Informação - Bacharelado (2017/2)</t>
  </si>
  <si>
    <t xml:space="preserve">CBSINF - Bachare lado em  Sis tem as de Inform ação</t>
  </si>
  <si>
    <t xml:space="preserve">2017/2</t>
  </si>
  <si>
    <t xml:space="preserve">DPAA-4.381</t>
  </si>
  <si>
    <t xml:space="preserve">Lógica Computacional</t>
  </si>
  <si>
    <t xml:space="preserve">BSI</t>
  </si>
  <si>
    <t xml:space="preserve">DPAA-4.305g2</t>
  </si>
  <si>
    <t xml:space="preserve">DPAA-1.086</t>
  </si>
  <si>
    <t xml:space="preserve">Língua Portuguesa</t>
  </si>
  <si>
    <t xml:space="preserve">DPAA-1.207g1 + 11674.4g2 + 10241.0Sg3 10987.0Sg4 + DPAA-1.085g5 + DPAA-
1.523g6 + DPAA-1.452g7</t>
  </si>
  <si>
    <t xml:space="preserve">DPAA-4.314</t>
  </si>
  <si>
    <t xml:space="preserve">Matemática Discreta</t>
  </si>
  <si>
    <t xml:space="preserve">DPAA-4.304</t>
  </si>
  <si>
    <t xml:space="preserve">Algoritmos e Técnicas de Programação</t>
  </si>
  <si>
    <t xml:space="preserve">11815.0Sg1 + DPAA-2.190g2 + DPAA-
4.168g3</t>
  </si>
  <si>
    <t xml:space="preserve">DPAA-4.306</t>
  </si>
  <si>
    <t xml:space="preserve">Fundamentos de Sistemas de Informação</t>
  </si>
  <si>
    <t xml:space="preserve">DPAA-1.206</t>
  </si>
  <si>
    <t xml:space="preserve">Tecnologia e Sociedade</t>
  </si>
  <si>
    <t xml:space="preserve">DPAA-1.217</t>
  </si>
  <si>
    <t xml:space="preserve">Teoria Geral da Administração</t>
  </si>
  <si>
    <t xml:space="preserve">DPAA-2.086</t>
  </si>
  <si>
    <t xml:space="preserve">Cálculo Diferencial e Integral I</t>
  </si>
  <si>
    <t xml:space="preserve">11027.0Sg11 + 11147.0Sg15 + 11147.0Sg1
+ 10258.0Sg2 + 10927.0Sg20 + 10313.0.60Sg3 + 11147.0Sg3 + COORD.MAT..003g4 + DPAA-2.081g5 + 10313.0.90Sg9</t>
  </si>
  <si>
    <t xml:space="preserve">DPAA-4.382</t>
  </si>
  <si>
    <t xml:space="preserve">DPAA-4.315g1 + 11817.0Sg2</t>
  </si>
  <si>
    <t xml:space="preserve">DPAA-4.383</t>
  </si>
  <si>
    <t xml:space="preserve">Arquitetura e Organização de Computadores</t>
  </si>
  <si>
    <t xml:space="preserve">DPAA-4.316g1</t>
  </si>
  <si>
    <t xml:space="preserve">DPAA-4.390</t>
  </si>
  <si>
    <t xml:space="preserve">Contabilidade Básica</t>
  </si>
  <si>
    <t xml:space="preserve">DPAA-2.038</t>
  </si>
  <si>
    <t xml:space="preserve">Metodologia da Pesquisa</t>
  </si>
  <si>
    <t xml:space="preserve">10417.0Sg2 + DPAA-2.191g3 +
11055.0.34Sg5</t>
  </si>
  <si>
    <t xml:space="preserve">DPAA-4.025</t>
  </si>
  <si>
    <t xml:space="preserve">11468.0Sg1 + DE-AREA04.003g2</t>
  </si>
  <si>
    <t xml:space="preserve">DPAA-4.323</t>
  </si>
  <si>
    <t xml:space="preserve">DPAA-4.367</t>
  </si>
  <si>
    <t xml:space="preserve">DPAA-4.368</t>
  </si>
  <si>
    <t xml:space="preserve">Análise de Sistemas de Informação</t>
  </si>
  <si>
    <t xml:space="preserve">DPAA-4.365</t>
  </si>
  <si>
    <t xml:space="preserve">Ética e Legislação na Informática</t>
  </si>
  <si>
    <t xml:space="preserve">DPAA-4.392</t>
  </si>
  <si>
    <t xml:space="preserve">Programação Orientada a Objetos I</t>
  </si>
  <si>
    <t xml:space="preserve">DPAA-4.325g1</t>
  </si>
  <si>
    <t xml:space="preserve">DPAA-4.393</t>
  </si>
  <si>
    <t xml:space="preserve">DPAA-4.394</t>
  </si>
  <si>
    <t xml:space="preserve">DPAA-4.364g1</t>
  </si>
  <si>
    <t xml:space="preserve">DPAA-4.395</t>
  </si>
  <si>
    <t xml:space="preserve">Interface Homem-máquina</t>
  </si>
  <si>
    <t xml:space="preserve">DPAA-4.396</t>
  </si>
  <si>
    <t xml:space="preserve">DPAA-4.324g1</t>
  </si>
  <si>
    <t xml:space="preserve">DPAA-4.397</t>
  </si>
  <si>
    <t xml:space="preserve">DPAA-4.398</t>
  </si>
  <si>
    <t xml:space="preserve">Projeto de Sistemas de Informação</t>
  </si>
  <si>
    <t xml:space="preserve">DPAA-4.368 + DPAA-4.392</t>
  </si>
  <si>
    <t xml:space="preserve">DPAA-4.399</t>
  </si>
  <si>
    <t xml:space="preserve">Programação para Internet</t>
  </si>
  <si>
    <t xml:space="preserve">DPAA-4.367 + DPAA-4.392</t>
  </si>
  <si>
    <t xml:space="preserve">DPAA-4.363</t>
  </si>
  <si>
    <t xml:space="preserve">Programação Orientada a Objetos II</t>
  </si>
  <si>
    <t xml:space="preserve">DPAA-2.001</t>
  </si>
  <si>
    <t xml:space="preserve">10931.0Sg1 + DPAA-2.339g2</t>
  </si>
  <si>
    <t xml:space="preserve">DPAA-4.537</t>
  </si>
  <si>
    <t xml:space="preserve">Gestão de Carreira</t>
  </si>
  <si>
    <t xml:space="preserve">DPAA-4.400</t>
  </si>
  <si>
    <t xml:space="preserve">Gestão do Conhecimento</t>
  </si>
  <si>
    <t xml:space="preserve">DPAA-4.401</t>
  </si>
  <si>
    <t xml:space="preserve">Tópicos Avançados em Computação</t>
  </si>
  <si>
    <t xml:space="preserve">DPAA-4.326g1</t>
  </si>
  <si>
    <t xml:space="preserve">DPAA-4.402</t>
  </si>
  <si>
    <t xml:space="preserve">Qualidade e Teste de Software</t>
  </si>
  <si>
    <t xml:space="preserve">DPAA-4.403</t>
  </si>
  <si>
    <t xml:space="preserve">Manutenção de Softtware</t>
  </si>
  <si>
    <t xml:space="preserve">DPAA-4.134</t>
  </si>
  <si>
    <t xml:space="preserve">Pesquisa Operacional</t>
  </si>
  <si>
    <t xml:space="preserve">DPAA-3.62g1</t>
  </si>
  <si>
    <t xml:space="preserve">DPAA-4.404</t>
  </si>
  <si>
    <t xml:space="preserve">Gestão em Tecnologia da Informação</t>
  </si>
  <si>
    <t xml:space="preserve">DPAA-4.405</t>
  </si>
  <si>
    <t xml:space="preserve">Gerência de Projetos de Software</t>
  </si>
  <si>
    <t xml:space="preserve">DPAA-4.406</t>
  </si>
  <si>
    <t xml:space="preserve">Auditoria e Segurança de Sistemas de Informação</t>
  </si>
  <si>
    <t xml:space="preserve">DPAA-4.407</t>
  </si>
  <si>
    <t xml:space="preserve">DPAA-2.038 + DPAA-4.394 + DPAA- 4.396 + DPAA-4.398 + DPAA-4.399</t>
  </si>
  <si>
    <t xml:space="preserve">DPAA-4.116</t>
  </si>
  <si>
    <t xml:space="preserve">DE-AREA04.002g1</t>
  </si>
  <si>
    <t xml:space="preserve">DPAA-4.317</t>
  </si>
  <si>
    <t xml:space="preserve">Relações Étnico-raciais e Cultura Afro-brasileira e Indígena</t>
  </si>
  <si>
    <t xml:space="preserve">DPAA-4.355</t>
  </si>
  <si>
    <t xml:space="preserve">Segurança da Informação</t>
  </si>
  <si>
    <t xml:space="preserve">DPAA-2.319</t>
  </si>
  <si>
    <t xml:space="preserve">DPAA-1.097g1 + DPAA-1.218g2</t>
  </si>
  <si>
    <t xml:space="preserve">DPAA-4.452</t>
  </si>
  <si>
    <t xml:space="preserve">Tópicos Especiais em Engenharia de Software</t>
  </si>
  <si>
    <t xml:space="preserve">DPAA-4.366g1</t>
  </si>
  <si>
    <t xml:space="preserve">DPAA-4.453</t>
  </si>
  <si>
    <t xml:space="preserve">Tópicos Especiais em Banco de Dados</t>
  </si>
  <si>
    <t xml:space="preserve">DPAA-4.454</t>
  </si>
  <si>
    <t xml:space="preserve">Tópicos Especiais em Inteligência Artificial</t>
  </si>
  <si>
    <t xml:space="preserve">DPAA-4.455</t>
  </si>
  <si>
    <t xml:space="preserve">Tópicos Especiais em Tecnologias Web</t>
  </si>
  <si>
    <t xml:space="preserve">DPAA-4.456</t>
  </si>
  <si>
    <t xml:space="preserve">Tópicos Especiais em Programação para Dispositivos Móveis</t>
  </si>
  <si>
    <t xml:space="preserve">DPAA-4.488</t>
  </si>
  <si>
    <t xml:space="preserve">Teste de Software em Android</t>
  </si>
  <si>
    <t xml:space="preserve">DPAA-4.408</t>
  </si>
  <si>
    <t xml:space="preserve">Comportamento Organizacional</t>
  </si>
  <si>
    <t xml:space="preserve">DPAA-4.409</t>
  </si>
  <si>
    <t xml:space="preserve">Inteligência em Negócios</t>
  </si>
  <si>
    <t xml:space="preserve">DPAA-4.410</t>
  </si>
  <si>
    <t xml:space="preserve">Governança em Tecnologia da Informação</t>
  </si>
  <si>
    <t xml:space="preserve">DPAA-4.411</t>
  </si>
  <si>
    <t xml:space="preserve">DPAA-4.412</t>
  </si>
  <si>
    <t xml:space="preserve">Sistemas de Informação</t>
  </si>
  <si>
    <t xml:space="preserve">Sim</t>
  </si>
  <si>
    <t xml:space="preserve">INSTITUTO FEDERAL DE EDUCAÇÃO, CIÊNCIA E TECNOLOGIA DE GOIÁS CAMPUS INHUMAS PRÓ-REITORIA DE ENSINO - Matrizes Curriculares</t>
  </si>
  <si>
    <t xml:space="preserve">2893 - Sistemas de Informação - Bacharelado (2013/1)</t>
  </si>
  <si>
    <t xml:space="preserve">CBSINF.I - Bachare lado em  Sis tem as de Inform ação</t>
  </si>
  <si>
    <t xml:space="preserve">Pe riodo</t>
  </si>
  <si>
    <t xml:space="preserve">2013/1</t>
  </si>
  <si>
    <t xml:space="preserve">P</t>
  </si>
  <si>
    <t xml:space="preserve">DPAAIN.75</t>
  </si>
  <si>
    <t xml:space="preserve">DPAAIN.76</t>
  </si>
  <si>
    <t xml:space="preserve">Algoritmos e Técnicas de Programação I</t>
  </si>
  <si>
    <t xml:space="preserve">DPAAIN.77</t>
  </si>
  <si>
    <t xml:space="preserve">Arquitetura de Computadores</t>
  </si>
  <si>
    <t xml:space="preserve">DPAAIN.78</t>
  </si>
  <si>
    <t xml:space="preserve">Fundamentos da Computação</t>
  </si>
  <si>
    <t xml:space="preserve">DPAAIN.79</t>
  </si>
  <si>
    <t xml:space="preserve">Inglês Instrumental</t>
  </si>
  <si>
    <t xml:space="preserve">DPAAIN.80</t>
  </si>
  <si>
    <t xml:space="preserve">Lógica para Computação</t>
  </si>
  <si>
    <t xml:space="preserve">DPAAIN.81</t>
  </si>
  <si>
    <t xml:space="preserve">Metodologia do Trabalho Científico</t>
  </si>
  <si>
    <t xml:space="preserve">DPAAIN.82</t>
  </si>
  <si>
    <t xml:space="preserve">Algoritmos e Técnicas de Programação II</t>
  </si>
  <si>
    <t xml:space="preserve">DPAAIN.83</t>
  </si>
  <si>
    <t xml:space="preserve">Engenharia de Requisitos</t>
  </si>
  <si>
    <t xml:space="preserve">DPAAIN.84</t>
  </si>
  <si>
    <t xml:space="preserve">DPAAIN.85</t>
  </si>
  <si>
    <t xml:space="preserve">DPAAIN.86</t>
  </si>
  <si>
    <t xml:space="preserve">DPAAIN.87</t>
  </si>
  <si>
    <t xml:space="preserve">DPAAIN.89</t>
  </si>
  <si>
    <t xml:space="preserve">Análise e Projeto de Sistemas I</t>
  </si>
  <si>
    <t xml:space="preserve">DPAAIN.91</t>
  </si>
  <si>
    <t xml:space="preserve">DPAAIN.92</t>
  </si>
  <si>
    <t xml:space="preserve">DPAAIN.93</t>
  </si>
  <si>
    <t xml:space="preserve">DPAAIN.136</t>
  </si>
  <si>
    <t xml:space="preserve">Estruturas de Dados</t>
  </si>
  <si>
    <t xml:space="preserve">DPAAIN.94</t>
  </si>
  <si>
    <t xml:space="preserve">Análise e Projeto de Sistemas II</t>
  </si>
  <si>
    <t xml:space="preserve">DPAAIN.95</t>
  </si>
  <si>
    <t xml:space="preserve">DPAAIN.96</t>
  </si>
  <si>
    <t xml:space="preserve">DPAAIN.97</t>
  </si>
  <si>
    <t xml:space="preserve">DPAAIN.98</t>
  </si>
  <si>
    <t xml:space="preserve">DPAAIN.99</t>
  </si>
  <si>
    <t xml:space="preserve">DPAAIN.100</t>
  </si>
  <si>
    <t xml:space="preserve">Administração de Redes de Computadores</t>
  </si>
  <si>
    <t xml:space="preserve">DPAAIN.101</t>
  </si>
  <si>
    <t xml:space="preserve">Desenvolvimento de Aplicações para Web I</t>
  </si>
  <si>
    <t xml:space="preserve">DPAAIN.91+ DPAAIN.92</t>
  </si>
  <si>
    <t xml:space="preserve">Programação Orientada a Objetos I + Banco de Dados I</t>
  </si>
  <si>
    <t xml:space="preserve">DPAAIN.102</t>
  </si>
  <si>
    <t xml:space="preserve">Gestão de Custos</t>
  </si>
  <si>
    <t xml:space="preserve">DPAAIN.103</t>
  </si>
  <si>
    <t xml:space="preserve">Governança Corporativa</t>
  </si>
  <si>
    <t xml:space="preserve">DPAAIN.104</t>
  </si>
  <si>
    <t xml:space="preserve">Qualidade de Software</t>
  </si>
  <si>
    <t xml:space="preserve">DPAAIN.105</t>
  </si>
  <si>
    <t xml:space="preserve">Testes de Software</t>
  </si>
  <si>
    <t xml:space="preserve">DPAAIN.106</t>
  </si>
  <si>
    <t xml:space="preserve">Desenvolvimento de Aplicações para Web II</t>
  </si>
  <si>
    <t xml:space="preserve">DPAAIN.107</t>
  </si>
  <si>
    <t xml:space="preserve">DPAAIN.108</t>
  </si>
  <si>
    <t xml:space="preserve">Gerência de Projetos</t>
  </si>
  <si>
    <t xml:space="preserve">DPAAIN.102 + DPAAIN.97</t>
  </si>
  <si>
    <t xml:space="preserve">Gestão de Custos + Matemática Financeira</t>
  </si>
  <si>
    <t xml:space="preserve">DPAAIN.109</t>
  </si>
  <si>
    <t xml:space="preserve">DPAAIN.232</t>
  </si>
  <si>
    <t xml:space="preserve">Química, Meio Ambiente e Sociedade</t>
  </si>
  <si>
    <t xml:space="preserve">DPAAIN.227</t>
  </si>
  <si>
    <t xml:space="preserve">Linguagem Brasileira de Sinais</t>
  </si>
  <si>
    <t xml:space="preserve">DPAAIN.228</t>
  </si>
  <si>
    <t xml:space="preserve">Prática Fábrica de Software I</t>
  </si>
  <si>
    <t xml:space="preserve">DPAAIN.218</t>
  </si>
  <si>
    <t xml:space="preserve">DPAAIN.219</t>
  </si>
  <si>
    <t xml:space="preserve">Redes Móveis</t>
  </si>
  <si>
    <t xml:space="preserve">DPAAIN.220</t>
  </si>
  <si>
    <t xml:space="preserve">DPAAIN.93 + DPAAIN.99</t>
  </si>
  <si>
    <t xml:space="preserve">Sistemas Operacionais + Redes de Computadores</t>
  </si>
  <si>
    <t xml:space="preserve">DPAAIN.221</t>
  </si>
  <si>
    <t xml:space="preserve">Governança de Tecnologia da Informação</t>
  </si>
  <si>
    <t xml:space="preserve">DPAAIN.222</t>
  </si>
  <si>
    <t xml:space="preserve">Auditoria e Segurança de Sistemas</t>
  </si>
  <si>
    <t xml:space="preserve">DPAAIN.223</t>
  </si>
  <si>
    <t xml:space="preserve">Tcc I</t>
  </si>
  <si>
    <t xml:space="preserve">DPAAIN.229</t>
  </si>
  <si>
    <t xml:space="preserve">Prática Fábrica de Software II</t>
  </si>
  <si>
    <t xml:space="preserve">DPAAIN.230</t>
  </si>
  <si>
    <t xml:space="preserve">DPAAIN.231</t>
  </si>
  <si>
    <t xml:space="preserve">Prática Fábrica de Software III</t>
  </si>
  <si>
    <t xml:space="preserve">DPAAIN.233</t>
  </si>
  <si>
    <t xml:space="preserve">Desenvolvimento de Software para Dispositivos Móveis</t>
  </si>
  <si>
    <t xml:space="preserve">DPAAIN.234</t>
  </si>
  <si>
    <t xml:space="preserve">Tecnologias Emergentes</t>
  </si>
  <si>
    <t xml:space="preserve">DPAAIN.207</t>
  </si>
  <si>
    <t xml:space="preserve">Planejamento Estratégico</t>
  </si>
  <si>
    <t xml:space="preserve">DPAAIN.224</t>
  </si>
  <si>
    <t xml:space="preserve">Fundamentos de Economia</t>
  </si>
  <si>
    <t xml:space="preserve">DPAAIN.225</t>
  </si>
  <si>
    <t xml:space="preserve">DPAAIN.226</t>
  </si>
  <si>
    <t xml:space="preserve">Tcc II</t>
  </si>
  <si>
    <t xml:space="preserve">INSTITUTO FEDERAL DE EDUCAÇÃO, CIÊNCIA E TECNOLOGIA DE GOIÁS CAMPUS LUZIÂNIA - PRÓ-REITORIA DE ENSINO - Matrizes Curriculares</t>
  </si>
  <si>
    <t xml:space="preserve">2897 - Sistemas de Informação - Bacharelado (2013/1)</t>
  </si>
  <si>
    <t xml:space="preserve">CBSINF.L - Bachare lado em  Sis tem as de Inform ação</t>
  </si>
  <si>
    <t xml:space="preserve">DPAA-L.207</t>
  </si>
  <si>
    <t xml:space="preserve">Sociologia do Trabalho, Tecnologia e Cultura</t>
  </si>
  <si>
    <t xml:space="preserve">DPAA-L.295</t>
  </si>
  <si>
    <t xml:space="preserve">DPAA-L.296</t>
  </si>
  <si>
    <t xml:space="preserve">LUZ.002</t>
  </si>
  <si>
    <t xml:space="preserve">LUZ.005</t>
  </si>
  <si>
    <t xml:space="preserve">Matemática Elementar</t>
  </si>
  <si>
    <t xml:space="preserve">DPAA-L.060</t>
  </si>
  <si>
    <t xml:space="preserve">DPAA-L.315</t>
  </si>
  <si>
    <t xml:space="preserve">Programação II</t>
  </si>
  <si>
    <t xml:space="preserve">DPAA-L.316</t>
  </si>
  <si>
    <t xml:space="preserve">DPAA-L.317</t>
  </si>
  <si>
    <t xml:space="preserve">Administração Geral</t>
  </si>
  <si>
    <t xml:space="preserve">DPAA-L.318</t>
  </si>
  <si>
    <t xml:space="preserve">Cálculo Diferencial e Integral</t>
  </si>
  <si>
    <t xml:space="preserve">DPAA-L.320</t>
  </si>
  <si>
    <t xml:space="preserve">Programação III</t>
  </si>
  <si>
    <t xml:space="preserve">DPAA-L.321</t>
  </si>
  <si>
    <t xml:space="preserve">DPAA-L.322</t>
  </si>
  <si>
    <t xml:space="preserve">DPAA-L.323</t>
  </si>
  <si>
    <t xml:space="preserve">DPAA-L.187</t>
  </si>
  <si>
    <t xml:space="preserve">DPAA-L.193</t>
  </si>
  <si>
    <t xml:space="preserve">Bancos de Dados II</t>
  </si>
  <si>
    <t xml:space="preserve">DPAA-L.332</t>
  </si>
  <si>
    <t xml:space="preserve">DPAA-L.360</t>
  </si>
  <si>
    <t xml:space="preserve">Organização e Manutenção de Computadores</t>
  </si>
  <si>
    <t xml:space="preserve">DPAA-L.379</t>
  </si>
  <si>
    <t xml:space="preserve">Comunicação Empresarial</t>
  </si>
  <si>
    <t xml:space="preserve">DPAA-L.380</t>
  </si>
  <si>
    <t xml:space="preserve">DPAA-L.328</t>
  </si>
  <si>
    <t xml:space="preserve">Análise e Sistemas de Informação</t>
  </si>
  <si>
    <t xml:space="preserve">DPAA-L.329</t>
  </si>
  <si>
    <t xml:space="preserve">DPAA-L.330</t>
  </si>
  <si>
    <t xml:space="preserve">Gestão e Tecnologia da Informação</t>
  </si>
  <si>
    <t xml:space="preserve">DPAA-L.331</t>
  </si>
  <si>
    <t xml:space="preserve">Gestão Ambiental</t>
  </si>
  <si>
    <t xml:space="preserve">DPAA-L.336</t>
  </si>
  <si>
    <t xml:space="preserve">Programação para Web</t>
  </si>
  <si>
    <t xml:space="preserve">DPAA-L.337</t>
  </si>
  <si>
    <t xml:space="preserve">DPAA-L.338</t>
  </si>
  <si>
    <t xml:space="preserve">DPAA-L.339</t>
  </si>
  <si>
    <t xml:space="preserve">DPAA-L.340</t>
  </si>
  <si>
    <t xml:space="preserve">DPAA-L.381</t>
  </si>
  <si>
    <t xml:space="preserve">Introdução a Contabilidade</t>
  </si>
  <si>
    <t xml:space="preserve">DPAA-L.376</t>
  </si>
  <si>
    <t xml:space="preserve">Inglês Instrumental II</t>
  </si>
  <si>
    <t xml:space="preserve">DPAA-L.377</t>
  </si>
  <si>
    <t xml:space="preserve">Design Gráfico</t>
  </si>
  <si>
    <t xml:space="preserve">DPAA-L.378</t>
  </si>
  <si>
    <t xml:space="preserve">DPAA-L.374</t>
  </si>
  <si>
    <t xml:space="preserve">Serviços Ip</t>
  </si>
  <si>
    <t xml:space="preserve">DPAA-L.375</t>
  </si>
  <si>
    <t xml:space="preserve">DPAA-L.361</t>
  </si>
  <si>
    <t xml:space="preserve">Redes Sem Fio</t>
  </si>
  <si>
    <t xml:space="preserve">DPAA-L.369</t>
  </si>
  <si>
    <t xml:space="preserve">Banco de Dados Avançados</t>
  </si>
  <si>
    <t xml:space="preserve">DPAA-L.346</t>
  </si>
  <si>
    <t xml:space="preserve">Introdução a Economia</t>
  </si>
  <si>
    <t xml:space="preserve">DPAA-L.349</t>
  </si>
  <si>
    <t xml:space="preserve">Desenvolvimento para Dispositivos Móveis</t>
  </si>
  <si>
    <t xml:space="preserve">DPAA-L.020</t>
  </si>
  <si>
    <t xml:space="preserve">Metodologia Científica</t>
  </si>
  <si>
    <t xml:space="preserve">DPAA-L.345</t>
  </si>
  <si>
    <t xml:space="preserve">DPAA-L.347</t>
  </si>
  <si>
    <t xml:space="preserve">DPAA-L.348</t>
  </si>
  <si>
    <t xml:space="preserve">Padrões de Projetos</t>
  </si>
  <si>
    <t xml:space="preserve">DPAA-L.350</t>
  </si>
  <si>
    <t xml:space="preserve">Interação Homem-computador</t>
  </si>
  <si>
    <t xml:space="preserve">DPAA-L.351</t>
  </si>
  <si>
    <t xml:space="preserve">DPAA-L.352</t>
  </si>
  <si>
    <t xml:space="preserve">Relações Étnicas e Raciais</t>
  </si>
  <si>
    <t xml:space="preserve">DPAA-L.353</t>
  </si>
  <si>
    <t xml:space="preserve">DPAA-L.197</t>
  </si>
  <si>
    <t xml:space="preserve">DPAA-L.201</t>
  </si>
  <si>
    <t xml:space="preserve">DPAA-L.370</t>
  </si>
  <si>
    <t xml:space="preserve">DPAA-L.371</t>
  </si>
  <si>
    <t xml:space="preserve">Modelagem e Processos de Negócio</t>
  </si>
  <si>
    <t xml:space="preserve">DPAA-L.372</t>
  </si>
  <si>
    <t xml:space="preserve">DPAA-L.373</t>
  </si>
  <si>
    <t xml:space="preserve">Cabeamento Estruturado</t>
  </si>
  <si>
    <t xml:space="preserve">DPAA-L.367</t>
  </si>
  <si>
    <t xml:space="preserve">Desenvolvimento de Jogos</t>
  </si>
  <si>
    <t xml:space="preserve">DPAA-L.368</t>
  </si>
  <si>
    <t xml:space="preserve">Desenvolvimento de Softw are Livre</t>
  </si>
  <si>
    <t xml:space="preserve">DPAA-L.362</t>
  </si>
  <si>
    <t xml:space="preserve">DPAA-L.363</t>
  </si>
  <si>
    <t xml:space="preserve">Sistemas de Informação Geográfico</t>
  </si>
  <si>
    <t xml:space="preserve">DPAA-L.364</t>
  </si>
  <si>
    <t xml:space="preserve">Segurança de Redes</t>
  </si>
  <si>
    <t xml:space="preserve">DPAA-L.365</t>
  </si>
  <si>
    <t xml:space="preserve">Inteligência Computacional</t>
  </si>
  <si>
    <t xml:space="preserve">DPAA-L.366</t>
  </si>
  <si>
    <t xml:space="preserve">Robótica</t>
  </si>
  <si>
    <t xml:space="preserve">DPAA-L.354</t>
  </si>
  <si>
    <t xml:space="preserve">Direito e Informática</t>
  </si>
  <si>
    <t xml:space="preserve">DPAA-L.355</t>
  </si>
  <si>
    <t xml:space="preserve">Sistemas de Informação Aplicados a Tomada de Decisão</t>
  </si>
  <si>
    <t xml:space="preserve">DPAA-L.356</t>
  </si>
  <si>
    <t xml:space="preserve">Sistemas de Computação Aplicados</t>
  </si>
  <si>
    <t xml:space="preserve">DPAA-L.357</t>
  </si>
  <si>
    <t xml:space="preserve">DPAA-L.358</t>
  </si>
  <si>
    <t xml:space="preserve">DPAA-L.359</t>
  </si>
  <si>
    <t xml:space="preserve">INSTITUTO FEDERAL DE EDUCAÇÃO, CIÊNCIA E TECNOLOGIA DE GOIÁS CAMPUS FORMOSA - PRÓ-REITORIA DE ENSINO - Matrizes Curriculares</t>
  </si>
  <si>
    <t xml:space="preserve">3514 - Curso Superior de Tecnologia em Análise e Desenvolvimento de Sistemas (2014/1)</t>
  </si>
  <si>
    <t xml:space="preserve">CSTADS.F - Superior de Tecnologia em Análise e Desenvolvimento de Sistemas</t>
  </si>
  <si>
    <t xml:space="preserve">Periodo</t>
  </si>
  <si>
    <t xml:space="preserve">Não Seriado</t>
  </si>
  <si>
    <t xml:space="preserve">Matriz em Vigor</t>
  </si>
  <si>
    <t xml:space="preserve">2014/1</t>
  </si>
  <si>
    <t xml:space="preserve">DPAA-F.317</t>
  </si>
  <si>
    <t xml:space="preserve">Algoritmos</t>
  </si>
  <si>
    <t xml:space="preserve">ESP</t>
  </si>
  <si>
    <t xml:space="preserve">DPAA-F.318</t>
  </si>
  <si>
    <t xml:space="preserve">DPAA-F.319</t>
  </si>
  <si>
    <t xml:space="preserve">DPAA-F.320</t>
  </si>
  <si>
    <t xml:space="preserve">DPAA-F.321</t>
  </si>
  <si>
    <t xml:space="preserve">Introdução à Probabilidade e Estatística</t>
  </si>
  <si>
    <t xml:space="preserve">DPAA-F.322</t>
  </si>
  <si>
    <t xml:space="preserve">Ética e Legislação Aplicada à Informática</t>
  </si>
  <si>
    <t xml:space="preserve">DPAA-F.323</t>
  </si>
  <si>
    <t xml:space="preserve">Metodologia da Pesquisa Científica</t>
  </si>
  <si>
    <t xml:space="preserve">DPAA-F.356</t>
  </si>
  <si>
    <t xml:space="preserve">Estrutura de Dados I</t>
  </si>
  <si>
    <t xml:space="preserve">DPAA-F.357</t>
  </si>
  <si>
    <t xml:space="preserve">DPAA-F.359</t>
  </si>
  <si>
    <t xml:space="preserve">DPAA-F.360</t>
  </si>
  <si>
    <t xml:space="preserve">DPAA-F.371</t>
  </si>
  <si>
    <t xml:space="preserve">Métodos e Técnicas de Programação</t>
  </si>
  <si>
    <t xml:space="preserve">DPAA-F.372</t>
  </si>
  <si>
    <t xml:space="preserve">DPAA-F.373</t>
  </si>
  <si>
    <t xml:space="preserve">Análise Orientada a Objetos</t>
  </si>
  <si>
    <t xml:space="preserve">DPAA-F.374</t>
  </si>
  <si>
    <t xml:space="preserve">DPAA-F.369</t>
  </si>
  <si>
    <t xml:space="preserve">DPAA-F.370</t>
  </si>
  <si>
    <t xml:space="preserve">Estrutura de Dados II</t>
  </si>
  <si>
    <t xml:space="preserve">DPAA-F.358</t>
  </si>
  <si>
    <t xml:space="preserve">DPAA-F.451</t>
  </si>
  <si>
    <t xml:space="preserve">Tópicos Avançados I</t>
  </si>
  <si>
    <t xml:space="preserve">DPAA-F.465</t>
  </si>
  <si>
    <t xml:space="preserve">Educação Ambiental</t>
  </si>
  <si>
    <t xml:space="preserve">DPAA-F.375</t>
  </si>
  <si>
    <t xml:space="preserve">DPAA-F.372+DPAA-F.373</t>
  </si>
  <si>
    <t xml:space="preserve">Programação Orientada a Objetos + Análise Orientada a Objetos</t>
  </si>
  <si>
    <t xml:space="preserve">DPAA-F.434</t>
  </si>
  <si>
    <t xml:space="preserve">DPAA-F.317+DPAA-F.357</t>
  </si>
  <si>
    <t xml:space="preserve">Algoritmos + Redes de Computadores</t>
  </si>
  <si>
    <t xml:space="preserve">DPAA-F.435</t>
  </si>
  <si>
    <t xml:space="preserve">Programação para Web I</t>
  </si>
  <si>
    <t xml:space="preserve">DPAA-F.437</t>
  </si>
  <si>
    <t xml:space="preserve">Interface Humano Computador</t>
  </si>
  <si>
    <t xml:space="preserve">DPAA-F.438</t>
  </si>
  <si>
    <t xml:space="preserve">DPAA-F.439</t>
  </si>
  <si>
    <t xml:space="preserve">Administração de Serviços para Internet</t>
  </si>
  <si>
    <t xml:space="preserve">DPAA-F.440</t>
  </si>
  <si>
    <t xml:space="preserve">DPAA-F.441</t>
  </si>
  <si>
    <t xml:space="preserve">DPAA-F.442</t>
  </si>
  <si>
    <t xml:space="preserve">Programação para Web II</t>
  </si>
  <si>
    <t xml:space="preserve">DPAA-F.443</t>
  </si>
  <si>
    <t xml:space="preserve">DPAA-F.369+DPAA-F.370+DPAA-F.375</t>
  </si>
  <si>
    <t xml:space="preserve">Banco de Dados II + Estrutura de Dados II + Engenharia de Softw are</t>
  </si>
  <si>
    <t xml:space="preserve">DPAA-F.452</t>
  </si>
  <si>
    <t xml:space="preserve">Relações Étnico-raciais, História e Cultura Afro-brasileira e Indígena</t>
  </si>
  <si>
    <t xml:space="preserve">DPAA-F.498</t>
  </si>
  <si>
    <t xml:space="preserve">Tópicos Avançados II</t>
  </si>
  <si>
    <t xml:space="preserve">DPAA-F.499</t>
  </si>
  <si>
    <t xml:space="preserve">Tópicos Avançados III</t>
  </si>
  <si>
    <t xml:space="preserve">DPAA-F.345</t>
  </si>
  <si>
    <t xml:space="preserve">DPAA-F.445</t>
  </si>
  <si>
    <t xml:space="preserve">Arquitetura e Projeto de Software</t>
  </si>
  <si>
    <t xml:space="preserve">DPAA-F.446</t>
  </si>
  <si>
    <t xml:space="preserve">DPAA-F.447</t>
  </si>
  <si>
    <t xml:space="preserve">Computação Gráfica e Sistemas Multimídia</t>
  </si>
  <si>
    <t xml:space="preserve">DPAA-F.448</t>
  </si>
  <si>
    <t xml:space="preserve">Segurança e Auditoria de Sistemas</t>
  </si>
  <si>
    <t xml:space="preserve">DPAA-F.449</t>
  </si>
  <si>
    <t xml:space="preserve">Sociologia do Trabalho</t>
  </si>
  <si>
    <t xml:space="preserve">DPAA-F.450</t>
  </si>
  <si>
    <t xml:space="preserve">Flex. (*)</t>
  </si>
  <si>
    <t xml:space="preserve">-</t>
  </si>
  <si>
    <t xml:space="preserve">Análise e Desenvolvimento de Sistemas</t>
  </si>
  <si>
    <t xml:space="preserve">não</t>
  </si>
  <si>
    <t xml:space="preserve">INSTITUTO FEDERAL DE EDUCAÇÃO, CIÊNCIA E TECNOLOGIA DE GOIÁS CAMPUS JATAÍ - PRÓ-REITORIA DE ENSINO - Matrizes Curriculares</t>
  </si>
  <si>
    <t xml:space="preserve">3698 - Tecnologia em Análise e Desenvolvimento de Sistemas (2015/1)</t>
  </si>
  <si>
    <t xml:space="preserve">CSTADS.J - Superior de Tecnologia em Análise e Desenvolvimento de Sistemas</t>
  </si>
  <si>
    <t xml:space="preserve">2015/1</t>
  </si>
  <si>
    <t xml:space="preserve">p</t>
  </si>
  <si>
    <t xml:space="preserve">DPAA-J.080</t>
  </si>
  <si>
    <t xml:space="preserve">DPAA-J.1033</t>
  </si>
  <si>
    <t xml:space="preserve">JATAÍ.002g1 + JATAÍ.020g2</t>
  </si>
  <si>
    <t xml:space="preserve">DPAA-J.1034</t>
  </si>
  <si>
    <t xml:space="preserve">JATAÍ.003g1</t>
  </si>
  <si>
    <t xml:space="preserve">DPAA-J.1037</t>
  </si>
  <si>
    <t xml:space="preserve">Projeto Interdisciplinar I</t>
  </si>
  <si>
    <t xml:space="preserve">DPAA-J.1038</t>
  </si>
  <si>
    <t xml:space="preserve">Algoritmos I</t>
  </si>
  <si>
    <t xml:space="preserve">JATAÍ.001g1 + 65.X.72.1g2 + DPAA-J.61g3</t>
  </si>
  <si>
    <t xml:space="preserve">DPAA-J.1039</t>
  </si>
  <si>
    <t xml:space="preserve">Matemática</t>
  </si>
  <si>
    <t xml:space="preserve">DPAA-J.1040</t>
  </si>
  <si>
    <t xml:space="preserve">Algoritmos II</t>
  </si>
  <si>
    <t xml:space="preserve">JATAÍ.001g1</t>
  </si>
  <si>
    <t xml:space="preserve">DPAA-J.1041</t>
  </si>
  <si>
    <t xml:space="preserve">Engenharia de Software I</t>
  </si>
  <si>
    <t xml:space="preserve">DPAA-J.100g1 + 69.X.72.1g2</t>
  </si>
  <si>
    <t xml:space="preserve">DPAA-J.1042</t>
  </si>
  <si>
    <t xml:space="preserve">Computação e Sociedade</t>
  </si>
  <si>
    <t xml:space="preserve">JATAÍ.022g1</t>
  </si>
  <si>
    <t xml:space="preserve">DPAA-J.1043</t>
  </si>
  <si>
    <t xml:space="preserve">JATAÍ.009g1</t>
  </si>
  <si>
    <t xml:space="preserve">DPAA-J.1044</t>
  </si>
  <si>
    <t xml:space="preserve">JATAÍ.014g1</t>
  </si>
  <si>
    <t xml:space="preserve">DPAA-J.1045</t>
  </si>
  <si>
    <t xml:space="preserve">Projeto Interdisciplinar II</t>
  </si>
  <si>
    <t xml:space="preserve">DPAA-J.1046</t>
  </si>
  <si>
    <t xml:space="preserve">JATAÍ.008g1</t>
  </si>
  <si>
    <t xml:space="preserve">DPAA-J.1047</t>
  </si>
  <si>
    <t xml:space="preserve">Engenharia de Software II</t>
  </si>
  <si>
    <t xml:space="preserve">JATAÍ.025g1 + JATAÍ.027g1</t>
  </si>
  <si>
    <t xml:space="preserve">DPAA-J.1048</t>
  </si>
  <si>
    <t xml:space="preserve">JATAÍ.019g1</t>
  </si>
  <si>
    <t xml:space="preserve">DPAA-J.1050</t>
  </si>
  <si>
    <t xml:space="preserve">Projeto Interdisciplinar III</t>
  </si>
  <si>
    <t xml:space="preserve">DPAA-J.1068</t>
  </si>
  <si>
    <t xml:space="preserve">LIBRAS - Língua Brasileira de Sinais</t>
  </si>
  <si>
    <t xml:space="preserve">DPAA-J.1069</t>
  </si>
  <si>
    <t xml:space="preserve">JATAÍ.005g1</t>
  </si>
  <si>
    <t xml:space="preserve">DPAA-J.1066</t>
  </si>
  <si>
    <t xml:space="preserve">DPAA-J.1067</t>
  </si>
  <si>
    <t xml:space="preserve">Interação Humano-computador</t>
  </si>
  <si>
    <t xml:space="preserve">DPAA-J.1051</t>
  </si>
  <si>
    <t xml:space="preserve">Programação I</t>
  </si>
  <si>
    <t xml:space="preserve">JATAÍ.010g1 + JATAÍ.013g1</t>
  </si>
  <si>
    <t xml:space="preserve">DPAA-J.1053</t>
  </si>
  <si>
    <t xml:space="preserve">JATAÍ.023g1</t>
  </si>
  <si>
    <t xml:space="preserve">DPAA-J.1054</t>
  </si>
  <si>
    <t xml:space="preserve">Análise de Sistemas</t>
  </si>
  <si>
    <t xml:space="preserve">DPAA-J.1055</t>
  </si>
  <si>
    <t xml:space="preserve">Projeto Interdisciplinar IV</t>
  </si>
  <si>
    <t xml:space="preserve">DPAA-J.1056</t>
  </si>
  <si>
    <t xml:space="preserve">JATAÍ.012g1</t>
  </si>
  <si>
    <t xml:space="preserve">DPAA-J.1057</t>
  </si>
  <si>
    <t xml:space="preserve">JATAÍ.021g1</t>
  </si>
  <si>
    <t xml:space="preserve">DPAA-J.1059</t>
  </si>
  <si>
    <t xml:space="preserve">JATAÍ.028g1</t>
  </si>
  <si>
    <t xml:space="preserve">DPAA-J.1060</t>
  </si>
  <si>
    <t xml:space="preserve">DPAA-J.1070</t>
  </si>
  <si>
    <t xml:space="preserve">DPAA-J.1071</t>
  </si>
  <si>
    <t xml:space="preserve">Administração de Serviços na Internet</t>
  </si>
  <si>
    <t xml:space="preserve">JATAÍ.020g1</t>
  </si>
  <si>
    <t xml:space="preserve">DPAA-J.1072</t>
  </si>
  <si>
    <t xml:space="preserve">DPAA-J.1073</t>
  </si>
  <si>
    <t xml:space="preserve">DPAA-J.1061</t>
  </si>
  <si>
    <t xml:space="preserve">Programação para Web III</t>
  </si>
  <si>
    <t xml:space="preserve">DPAA-J.1062</t>
  </si>
  <si>
    <t xml:space="preserve">Legislação de Informática</t>
  </si>
  <si>
    <t xml:space="preserve">JATAÍ.026g1</t>
  </si>
  <si>
    <t xml:space="preserve">DPAA-J.1064</t>
  </si>
  <si>
    <t xml:space="preserve">JATAÍ.024g1</t>
  </si>
  <si>
    <t xml:space="preserve">DPAA-J.1065</t>
  </si>
  <si>
    <t xml:space="preserve">NãoSe riado</t>
  </si>
  <si>
    <t xml:space="preserve">2019/1</t>
  </si>
  <si>
    <t xml:space="preserve">DPAA-U.256</t>
  </si>
  <si>
    <t xml:space="preserve">DPAA-U.257</t>
  </si>
  <si>
    <t xml:space="preserve">DPAA-U.203</t>
  </si>
  <si>
    <t xml:space="preserve">DPAA-U.117g1</t>
  </si>
  <si>
    <t xml:space="preserve">DPAA-U.366</t>
  </si>
  <si>
    <t xml:space="preserve">DPAA-U.367</t>
  </si>
  <si>
    <t xml:space="preserve">DPAA-U.288g1 + DPAA-U.304g1</t>
  </si>
  <si>
    <t xml:space="preserve">DPAA-U.368</t>
  </si>
  <si>
    <t xml:space="preserve">Linguagem e Lógica de Programação I</t>
  </si>
  <si>
    <t xml:space="preserve">DPAA-U.254g1</t>
  </si>
  <si>
    <t xml:space="preserve">DPAA-U.369</t>
  </si>
  <si>
    <t xml:space="preserve">DPAA-U.258g1</t>
  </si>
  <si>
    <t xml:space="preserve">DPAA-U.370</t>
  </si>
  <si>
    <t xml:space="preserve">Cálculo Diferencial</t>
  </si>
  <si>
    <t xml:space="preserve">DPAA-U.271g1</t>
  </si>
  <si>
    <t xml:space="preserve">DPAA-U.371</t>
  </si>
  <si>
    <t xml:space="preserve">Linguagem e Lógica de Programação II</t>
  </si>
  <si>
    <t xml:space="preserve">DPAA-U.267g1</t>
  </si>
  <si>
    <t xml:space="preserve">DPAA-U.255</t>
  </si>
  <si>
    <t xml:space="preserve">DPAA-U.269</t>
  </si>
  <si>
    <t xml:space="preserve">DPAA-U.280</t>
  </si>
  <si>
    <t xml:space="preserve">DPAA-U.282</t>
  </si>
  <si>
    <t xml:space="preserve">DPAA-U.283</t>
  </si>
  <si>
    <t xml:space="preserve">DPAA-U.279</t>
  </si>
  <si>
    <t xml:space="preserve">DPAA-U.372</t>
  </si>
  <si>
    <t xml:space="preserve">DPAA-U.274g1</t>
  </si>
  <si>
    <t xml:space="preserve">DPAA-U.373</t>
  </si>
  <si>
    <t xml:space="preserve">Introdução à Álgebra Linear</t>
  </si>
  <si>
    <t xml:space="preserve">DPAA-U.132g1</t>
  </si>
  <si>
    <t xml:space="preserve">DPAA-U.374</t>
  </si>
  <si>
    <t xml:space="preserve">Programação Web I</t>
  </si>
  <si>
    <t xml:space="preserve">DPAA-U.302g1</t>
  </si>
  <si>
    <t xml:space="preserve">DPAA-U.375</t>
  </si>
  <si>
    <t xml:space="preserve">DPAA-U.281g1</t>
  </si>
  <si>
    <t xml:space="preserve">DPAA-U.376</t>
  </si>
  <si>
    <t xml:space="preserve">Estatística</t>
  </si>
  <si>
    <t xml:space="preserve">DPAA-U.150g1</t>
  </si>
  <si>
    <t xml:space="preserve">DPAA-U.377</t>
  </si>
  <si>
    <t xml:space="preserve">Programação Web II</t>
  </si>
  <si>
    <t xml:space="preserve">DPAA-U.308g1</t>
  </si>
  <si>
    <t xml:space="preserve">DPAA-U.378</t>
  </si>
  <si>
    <t xml:space="preserve">DPAA-U.285g1</t>
  </si>
  <si>
    <t xml:space="preserve">DPAA-U.273</t>
  </si>
  <si>
    <t xml:space="preserve">DPAA-U.284</t>
  </si>
  <si>
    <t xml:space="preserve">Estrutura de Dados</t>
  </si>
  <si>
    <t xml:space="preserve">DPAA-U.286</t>
  </si>
  <si>
    <t xml:space="preserve">DPAA-U.287</t>
  </si>
  <si>
    <t xml:space="preserve">DPAA-U.305</t>
  </si>
  <si>
    <t xml:space="preserve">DPAA-U.270</t>
  </si>
  <si>
    <t xml:space="preserve">Interface Homem Máquina</t>
  </si>
  <si>
    <t xml:space="preserve">DPAA-U.379</t>
  </si>
  <si>
    <t xml:space="preserve">Projeto Integrador</t>
  </si>
  <si>
    <t xml:space="preserve">DPAA-U.380</t>
  </si>
  <si>
    <t xml:space="preserve">DPAA-U.303g1</t>
  </si>
  <si>
    <t xml:space="preserve">DPAA-U.381</t>
  </si>
  <si>
    <t xml:space="preserve">DPAA-U.307g1</t>
  </si>
  <si>
    <t xml:space="preserve">DPAA-U.014</t>
  </si>
  <si>
    <t xml:space="preserve">DPAA-U.289</t>
  </si>
  <si>
    <t xml:space="preserve">Educação Ambiental e Sustentabilidade</t>
  </si>
  <si>
    <t xml:space="preserve">DPAA-U.290</t>
  </si>
  <si>
    <t xml:space="preserve">DPAA-U.310</t>
  </si>
  <si>
    <t xml:space="preserve">DPAA-U.385</t>
  </si>
  <si>
    <t xml:space="preserve">Introdução à Robótica</t>
  </si>
  <si>
    <t xml:space="preserve">DPAA-U.382</t>
  </si>
  <si>
    <t xml:space="preserve">DPAA-U.312g1</t>
  </si>
  <si>
    <t xml:space="preserve">DPAA-U.383</t>
  </si>
  <si>
    <t xml:space="preserve">Introdução à Administração e Empreendedorismo</t>
  </si>
  <si>
    <t xml:space="preserve">DPAA-U.128g1 + DPAA-U.272g1</t>
  </si>
  <si>
    <t xml:space="preserve">DPAA-U.384</t>
  </si>
  <si>
    <t xml:space="preserve">Governança de Ti</t>
  </si>
  <si>
    <t xml:space="preserve">DPAA-U.311g1</t>
  </si>
  <si>
    <t xml:space="preserve">DPAA-U.386</t>
  </si>
  <si>
    <t xml:space="preserve">Princípios de Sistemas Distribuídos</t>
  </si>
  <si>
    <t xml:space="preserve">DPAA-U.309</t>
  </si>
  <si>
    <t xml:space="preserve">Gerenciamento de Projeto de Software</t>
  </si>
  <si>
    <t xml:space="preserve">DPAA-U.313</t>
  </si>
  <si>
    <t xml:space="preserve">Opt 2</t>
  </si>
  <si>
    <t xml:space="preserve">Contagem de COD</t>
  </si>
  <si>
    <t xml:space="preserve">REG</t>
  </si>
  <si>
    <t xml:space="preserve">CH</t>
  </si>
  <si>
    <t xml:space="preserve">Obrigatória</t>
  </si>
  <si>
    <t xml:space="preserve">Obrigatória Result</t>
  </si>
  <si>
    <t xml:space="preserve">Optativa Result</t>
  </si>
  <si>
    <t xml:space="preserve">Total Result</t>
  </si>
  <si>
    <t xml:space="preserve">CURSO</t>
  </si>
  <si>
    <t xml:space="preserve">CAMPUS</t>
  </si>
  <si>
    <t xml:space="preserve">ANÁPOLIS</t>
  </si>
  <si>
    <t xml:space="preserve">GOIÂNIA</t>
  </si>
  <si>
    <t xml:space="preserve">INHUMAS</t>
  </si>
  <si>
    <t xml:space="preserve">LUZIANIA</t>
  </si>
  <si>
    <t xml:space="preserve">TADS</t>
  </si>
  <si>
    <t xml:space="preserve">FORMOSA</t>
  </si>
  <si>
    <t xml:space="preserve">JATAÍ</t>
  </si>
  <si>
    <t xml:space="preserve">URUAÇU</t>
  </si>
  <si>
    <t xml:space="preserve">Soma de CH</t>
  </si>
  <si>
    <t xml:space="preserve">Formação</t>
  </si>
  <si>
    <t xml:space="preserve">Formação Básica</t>
  </si>
  <si>
    <t xml:space="preserve">Formação Básica Result</t>
  </si>
  <si>
    <t xml:space="preserve">Formação Complementar</t>
  </si>
  <si>
    <t xml:space="preserve">Formação Complementar Result</t>
  </si>
  <si>
    <t xml:space="preserve">Formação Tecnológica</t>
  </si>
  <si>
    <t xml:space="preserve">Formação Tecnológica Result</t>
  </si>
  <si>
    <t xml:space="preserve">Formação Suplementar</t>
  </si>
  <si>
    <t xml:space="preserve">ANÁPOLIS Result</t>
  </si>
  <si>
    <t xml:space="preserve">FORMOSA Result</t>
  </si>
  <si>
    <t xml:space="preserve">Formação Humanística</t>
  </si>
  <si>
    <t xml:space="preserve">GOIÂNIA Result</t>
  </si>
  <si>
    <t xml:space="preserve">INHUMAS Result</t>
  </si>
  <si>
    <t xml:space="preserve">JATAÍ Result</t>
  </si>
  <si>
    <t xml:space="preserve">LUZIANIA Result</t>
  </si>
  <si>
    <t xml:space="preserve">URUAÇU Result</t>
  </si>
  <si>
    <t xml:space="preserve">Rótulos de Linha</t>
  </si>
  <si>
    <t xml:space="preserve">ANAPOLIS</t>
  </si>
  <si>
    <t xml:space="preserve">Núcleo Básico/Computação</t>
  </si>
  <si>
    <t xml:space="preserve">Núcleo Básico/Matemática</t>
  </si>
  <si>
    <t xml:space="preserve">Núcleo Complementar</t>
  </si>
  <si>
    <t xml:space="preserve">Núcleo Específico</t>
  </si>
  <si>
    <t xml:space="preserve">sem classificação</t>
  </si>
  <si>
    <t xml:space="preserve">Formosa</t>
  </si>
  <si>
    <t xml:space="preserve">Núcleo Profissionalizante e Específico</t>
  </si>
  <si>
    <t xml:space="preserve">Núcleo Básico/ Matemática</t>
  </si>
  <si>
    <t xml:space="preserve">Núcleo Básico / Humanidades</t>
  </si>
  <si>
    <t xml:space="preserve">Disciplinas Optativas</t>
  </si>
  <si>
    <t xml:space="preserve">TCC</t>
  </si>
  <si>
    <t xml:space="preserve">GOIANIA</t>
  </si>
  <si>
    <t xml:space="preserve">Meio Ambiente</t>
  </si>
  <si>
    <t xml:space="preserve">Jataí</t>
  </si>
  <si>
    <t xml:space="preserve">Núcleo Profissionalizante</t>
  </si>
  <si>
    <t xml:space="preserve">Núcleo Básico</t>
  </si>
  <si>
    <t xml:space="preserve">Contagem de CH</t>
  </si>
  <si>
    <t xml:space="preserve">disciplina</t>
  </si>
  <si>
    <t xml:space="preserve">Disciplinas</t>
  </si>
  <si>
    <t xml:space="preserve">Administração de Redes de Computadores Result</t>
  </si>
  <si>
    <t xml:space="preserve">Administração de Serviços para Internet Result</t>
  </si>
  <si>
    <t xml:space="preserve">algebra linear</t>
  </si>
  <si>
    <t xml:space="preserve">INTRODUÇÃO À ÁLGEBRA LINEAR</t>
  </si>
  <si>
    <t xml:space="preserve">algebra linear Result</t>
  </si>
  <si>
    <t xml:space="preserve">algoritmo</t>
  </si>
  <si>
    <t xml:space="preserve">algoritmo Result</t>
  </si>
  <si>
    <t xml:space="preserve">análise de sistemas</t>
  </si>
  <si>
    <t xml:space="preserve">análise de sistemas Result</t>
  </si>
  <si>
    <t xml:space="preserve">arquitetura de computadores</t>
  </si>
  <si>
    <t xml:space="preserve">ARQUITETURA E ORGANIZAÇÃO DE COMPUTADORES</t>
  </si>
  <si>
    <t xml:space="preserve">arquitetura de computadores Result</t>
  </si>
  <si>
    <t xml:space="preserve">auditoria e segurança da informação</t>
  </si>
  <si>
    <t xml:space="preserve">auditoria e segurança da informação Result</t>
  </si>
  <si>
    <t xml:space="preserve">banco de dados</t>
  </si>
  <si>
    <t xml:space="preserve">banco de dados Result</t>
  </si>
  <si>
    <t xml:space="preserve">CÁLCULO DIFERENCIAL</t>
  </si>
  <si>
    <t xml:space="preserve">Cálculo Diferencial e Integral Result</t>
  </si>
  <si>
    <t xml:space="preserve">Cálculo Numérico Result</t>
  </si>
  <si>
    <t xml:space="preserve">Comportamento Organizacional Result</t>
  </si>
  <si>
    <t xml:space="preserve">Computação Gráfica Result</t>
  </si>
  <si>
    <t xml:space="preserve">Formação Suplementar Result</t>
  </si>
  <si>
    <t xml:space="preserve">Contabilidade Básica Result</t>
  </si>
  <si>
    <t xml:space="preserve">Didática Result</t>
  </si>
  <si>
    <t xml:space="preserve">Empreendedorismo Result</t>
  </si>
  <si>
    <t xml:space="preserve">Engenharia de Requisitos Result</t>
  </si>
  <si>
    <t xml:space="preserve">ENGENHARIA DE SOFTWARE</t>
  </si>
  <si>
    <t xml:space="preserve">Engenharia de Software Result</t>
  </si>
  <si>
    <t xml:space="preserve">ESTRUTURA DE DADOS</t>
  </si>
  <si>
    <t xml:space="preserve">Estruturas de Dados Result</t>
  </si>
  <si>
    <t xml:space="preserve">Formação Humanística Result</t>
  </si>
  <si>
    <t xml:space="preserve">Ética e Legislação na Informática Result</t>
  </si>
  <si>
    <t xml:space="preserve">Física Aplicada à Ciência da Computação Result</t>
  </si>
  <si>
    <t xml:space="preserve">Fundamentos da Computação Result</t>
  </si>
  <si>
    <t xml:space="preserve">Fundamentos de Economia Result</t>
  </si>
  <si>
    <t xml:space="preserve">Fundamentos de Sistemas de Informação Result</t>
  </si>
  <si>
    <t xml:space="preserve">Gerência de projetos</t>
  </si>
  <si>
    <t xml:space="preserve">GERENCIAMENTO DE PROJETO DE SOFTWARE</t>
  </si>
  <si>
    <t xml:space="preserve">Gerência de Projetos Result</t>
  </si>
  <si>
    <t xml:space="preserve">EDUCAÇÃO AMBIENTAL E SUSTENTABILIDADE</t>
  </si>
  <si>
    <t xml:space="preserve">Gestão Ambiental Result</t>
  </si>
  <si>
    <t xml:space="preserve">Gestão da Tecnologia da Informação</t>
  </si>
  <si>
    <t xml:space="preserve">Gestão da Tecnologia da Informação Result</t>
  </si>
  <si>
    <t xml:space="preserve">Gestão de Custos Result</t>
  </si>
  <si>
    <t xml:space="preserve">Gestão de Pessoas Result</t>
  </si>
  <si>
    <t xml:space="preserve">Gestão do Conhecimento Result</t>
  </si>
  <si>
    <t xml:space="preserve">Governança Corporativa Result</t>
  </si>
  <si>
    <t xml:space="preserve">GOVERNANÇA DE TI</t>
  </si>
  <si>
    <t xml:space="preserve">Governança de Tecnologia da Informação Result</t>
  </si>
  <si>
    <t xml:space="preserve">Gramáticas e Compiladores Result</t>
  </si>
  <si>
    <t xml:space="preserve">Inglês Instrumental Result</t>
  </si>
  <si>
    <t xml:space="preserve">Inteligência Artificial Result</t>
  </si>
  <si>
    <t xml:space="preserve">Interação Humano-Computador</t>
  </si>
  <si>
    <t xml:space="preserve">Interação Homem-Máquina</t>
  </si>
  <si>
    <t xml:space="preserve">Interação Homem-Computador</t>
  </si>
  <si>
    <t xml:space="preserve">INTERFACE HOMEM MÁQUINA</t>
  </si>
  <si>
    <t xml:space="preserve">Interação Humano-Computador Result</t>
  </si>
  <si>
    <t xml:space="preserve">INTRODUÇÃO À ROBÓTICA</t>
  </si>
  <si>
    <t xml:space="preserve">INTRODUÇÃO À ROBÓTICA Result</t>
  </si>
  <si>
    <t xml:space="preserve">Introdução aos Sistemas Digitais</t>
  </si>
  <si>
    <t xml:space="preserve">Introdução aos Sistemas Digitais Result</t>
  </si>
  <si>
    <t xml:space="preserve">Laboratório de Programação Result</t>
  </si>
  <si>
    <t xml:space="preserve">Língua Brasileira de Sinais</t>
  </si>
  <si>
    <t xml:space="preserve">LIBRAS</t>
  </si>
  <si>
    <t xml:space="preserve">Língua Brasileira de Sinais Result</t>
  </si>
  <si>
    <t xml:space="preserve">Língua Portuguesa Result</t>
  </si>
  <si>
    <t xml:space="preserve">LINGUAGEM E LÓGICA DE PROGRAMAÇÃO I</t>
  </si>
  <si>
    <t xml:space="preserve">LINGUAGEM E LÓGICA DE PROGRAMAÇÃO II</t>
  </si>
  <si>
    <t xml:space="preserve">Lógica Computacional Result</t>
  </si>
  <si>
    <t xml:space="preserve">Manutenção de Softtware Result</t>
  </si>
  <si>
    <t xml:space="preserve">Matemática Elementar Result</t>
  </si>
  <si>
    <t xml:space="preserve">Matemática Financeira Result</t>
  </si>
  <si>
    <t xml:space="preserve">Matemática Teoria dos números</t>
  </si>
  <si>
    <t xml:space="preserve">Matemática Teoria dos números Result</t>
  </si>
  <si>
    <t xml:space="preserve">METODOLOGIA CIENTÍFICA</t>
  </si>
  <si>
    <t xml:space="preserve">Metodologia Científica Result</t>
  </si>
  <si>
    <t xml:space="preserve">Mineração de Dados Result</t>
  </si>
  <si>
    <t xml:space="preserve">Padrões de Projetos Result</t>
  </si>
  <si>
    <t xml:space="preserve">Paradigmas de Programação Result</t>
  </si>
  <si>
    <t xml:space="preserve">Pesquisa operacional</t>
  </si>
  <si>
    <t xml:space="preserve">Pesquisa operacional Result</t>
  </si>
  <si>
    <t xml:space="preserve">Planejamento Estratégico Result</t>
  </si>
  <si>
    <t xml:space="preserve">Prática Fábrica de Software</t>
  </si>
  <si>
    <t xml:space="preserve">Prática Fábrica de Software Result</t>
  </si>
  <si>
    <t xml:space="preserve">ESTATÍSTICA</t>
  </si>
  <si>
    <t xml:space="preserve">Probabilidade e Estatística Result</t>
  </si>
  <si>
    <t xml:space="preserve">Processamento Digital de Imagens Result</t>
  </si>
  <si>
    <t xml:space="preserve">Programação</t>
  </si>
  <si>
    <t xml:space="preserve">Programação Result</t>
  </si>
  <si>
    <t xml:space="preserve">PROGRAMAÇÃO ORIENTADA A OBJETOS I</t>
  </si>
  <si>
    <t xml:space="preserve">PROGRAMAÇÃO ORIENTADA A OBJETOS II</t>
  </si>
  <si>
    <t xml:space="preserve">Programação Orientada a Objetos Result</t>
  </si>
  <si>
    <t xml:space="preserve">Programação para Dispositivos Móveis Result</t>
  </si>
  <si>
    <t xml:space="preserve">Programação para Web </t>
  </si>
  <si>
    <t xml:space="preserve">PROGRAMAÇÃO WEB I</t>
  </si>
  <si>
    <t xml:space="preserve">PROGRAMAÇÃO WEB II</t>
  </si>
  <si>
    <t xml:space="preserve">Desenvolvimento de Aplicações para WEB I</t>
  </si>
  <si>
    <t xml:space="preserve">Desenvolvimento de Aplicações para WEB II</t>
  </si>
  <si>
    <t xml:space="preserve">Programação para Web  Result</t>
  </si>
  <si>
    <t xml:space="preserve">Projeto avançado de algoritmo</t>
  </si>
  <si>
    <t xml:space="preserve">Projeto avançado de algoritmo Result</t>
  </si>
  <si>
    <t xml:space="preserve">Projeto de Sistemas de Informação Result</t>
  </si>
  <si>
    <t xml:space="preserve">Projeto Interdisciplinar</t>
  </si>
  <si>
    <t xml:space="preserve">PROJETO INTEGRADOR</t>
  </si>
  <si>
    <t xml:space="preserve">Projeto Interdisciplinar Result</t>
  </si>
  <si>
    <t xml:space="preserve">Qualidade de Software Result</t>
  </si>
  <si>
    <t xml:space="preserve">Redes de Computadores Result</t>
  </si>
  <si>
    <t xml:space="preserve">Redes Móveis Result</t>
  </si>
  <si>
    <t xml:space="preserve">Relações Étnico-Raciais e Cultura Afro-brasileira e Indígena</t>
  </si>
  <si>
    <t xml:space="preserve">Educação das Relações Étnico-Raciais e Afrodescendência</t>
  </si>
  <si>
    <t xml:space="preserve">Relações Étnico-Raciais, História e Cultura Afro-Brasileira e Indígena</t>
  </si>
  <si>
    <t xml:space="preserve">Relações Étnico-Raciais e Cultura Afro-brasileira e Indígena Result</t>
  </si>
  <si>
    <t xml:space="preserve">Segurança da Informação Result</t>
  </si>
  <si>
    <t xml:space="preserve">Sistemas de Informação Aplicados a Tomada de Decisão Result</t>
  </si>
  <si>
    <t xml:space="preserve">PRINCÍPIOS DE SISTEMAS DISTRIBUÍDOS</t>
  </si>
  <si>
    <t xml:space="preserve">Sistemas Distribuídos Result</t>
  </si>
  <si>
    <t xml:space="preserve">Sistemas Operacionais Result</t>
  </si>
  <si>
    <t xml:space="preserve">SOCIOLOGIA DO TRABALHO, TECNOLOGIA E CULTURA</t>
  </si>
  <si>
    <t xml:space="preserve">Tecnologia e Sociedade Result</t>
  </si>
  <si>
    <t xml:space="preserve">Tecnologias da Educação Result</t>
  </si>
  <si>
    <t xml:space="preserve">Tecnologias emergentes</t>
  </si>
  <si>
    <t xml:space="preserve">Tecnologias emergentes Result</t>
  </si>
  <si>
    <t xml:space="preserve">Teoria da Computação Result</t>
  </si>
  <si>
    <t xml:space="preserve">Teoria dos Grafos Result</t>
  </si>
  <si>
    <t xml:space="preserve">INTRODUÇÃO À ADMINISTRAÇÃO E EMPREENDEDORISMO</t>
  </si>
  <si>
    <t xml:space="preserve">Teoria Geral da Administração Result</t>
  </si>
  <si>
    <t xml:space="preserve">Tópicos Avançados em Computação Result</t>
  </si>
  <si>
    <t xml:space="preserve">Tópicos Especiais</t>
  </si>
  <si>
    <t xml:space="preserve">Tópicos Especiais Result</t>
  </si>
  <si>
    <t xml:space="preserve">Trabalho de Conclusão de Curso</t>
  </si>
  <si>
    <t xml:space="preserve">TCC I</t>
  </si>
  <si>
    <t xml:space="preserve">TCC II</t>
  </si>
  <si>
    <t xml:space="preserve">Trabalho de Conclusão de Curso Result</t>
  </si>
  <si>
    <t xml:space="preserve">- all -</t>
  </si>
  <si>
    <t xml:space="preserve">obrigatórias</t>
  </si>
  <si>
    <t xml:space="preserve">optativas</t>
  </si>
  <si>
    <t xml:space="preserve">Disciplinas em todas as matrizes</t>
  </si>
  <si>
    <t xml:space="preserve">Disciplinas em apenas uma matriz</t>
  </si>
  <si>
    <t xml:space="preserve">Anapolis</t>
  </si>
  <si>
    <t xml:space="preserve">Goiania</t>
  </si>
  <si>
    <t xml:space="preserve">Inhumas</t>
  </si>
  <si>
    <t xml:space="preserve">Luziania</t>
  </si>
  <si>
    <t xml:space="preserve">Uruaçu</t>
  </si>
  <si>
    <t xml:space="preserve">Administração de redes de computadores</t>
  </si>
  <si>
    <t xml:space="preserve">Administração de serviços para internet</t>
  </si>
  <si>
    <t xml:space="preserve">Algebra linear</t>
  </si>
  <si>
    <t xml:space="preserve">Análise de sistemas</t>
  </si>
  <si>
    <t xml:space="preserve">Arquitetura de computadores</t>
  </si>
  <si>
    <t xml:space="preserve">Auditoria e segurança da informação</t>
  </si>
  <si>
    <t xml:space="preserve">Banco de dados</t>
  </si>
  <si>
    <t xml:space="preserve">Cálculo diferencial e integral</t>
  </si>
  <si>
    <t xml:space="preserve">Cálculo numérico</t>
  </si>
  <si>
    <t xml:space="preserve">Comportamento organizacional</t>
  </si>
  <si>
    <t xml:space="preserve">Computação gráfica</t>
  </si>
  <si>
    <t xml:space="preserve">Contabilidade básica</t>
  </si>
  <si>
    <t xml:space="preserve">Engenharia de requisitos</t>
  </si>
  <si>
    <t xml:space="preserve">Engenharia de software</t>
  </si>
  <si>
    <t xml:space="preserve">Estruturas de dados</t>
  </si>
  <si>
    <t xml:space="preserve">Ética e legislação na informática</t>
  </si>
  <si>
    <t xml:space="preserve">Física aplicada à ciência da computação</t>
  </si>
  <si>
    <t xml:space="preserve">Fundamentos da computação</t>
  </si>
  <si>
    <t xml:space="preserve">Fundamentos de economia</t>
  </si>
  <si>
    <t xml:space="preserve">Fundamentos de sistemas de informação</t>
  </si>
  <si>
    <t xml:space="preserve">Gestão ambiental</t>
  </si>
  <si>
    <t xml:space="preserve">Gestão da tecnologia da informação</t>
  </si>
  <si>
    <t xml:space="preserve">Gestão de custos</t>
  </si>
  <si>
    <t xml:space="preserve">Gestão de pessoas</t>
  </si>
  <si>
    <t xml:space="preserve">Gestão do conhecimento</t>
  </si>
  <si>
    <t xml:space="preserve">Governança corporativa</t>
  </si>
  <si>
    <t xml:space="preserve">Governança de tecnologia da informação</t>
  </si>
  <si>
    <t xml:space="preserve">Gramáticas e compiladores</t>
  </si>
  <si>
    <t xml:space="preserve">Inglês instrumental</t>
  </si>
  <si>
    <t xml:space="preserve">Inteligência artificial</t>
  </si>
  <si>
    <t xml:space="preserve">Interação humano-computador</t>
  </si>
  <si>
    <t xml:space="preserve">Introdução à robótica</t>
  </si>
  <si>
    <t xml:space="preserve">Introdução aos sistemas digitais</t>
  </si>
  <si>
    <t xml:space="preserve">Laboratório de programação</t>
  </si>
  <si>
    <t xml:space="preserve">Língua brasileira de sinais</t>
  </si>
  <si>
    <t xml:space="preserve">Língua portuguesa</t>
  </si>
  <si>
    <t xml:space="preserve">Lógica computacional</t>
  </si>
  <si>
    <t xml:space="preserve">Manutenção de softtware</t>
  </si>
  <si>
    <t xml:space="preserve">Matemática elementar</t>
  </si>
  <si>
    <t xml:space="preserve">Matemática financeira</t>
  </si>
  <si>
    <t xml:space="preserve">Matemática teoria dos números</t>
  </si>
  <si>
    <t xml:space="preserve">Metodologia científica</t>
  </si>
  <si>
    <t xml:space="preserve">Mineração de dados</t>
  </si>
  <si>
    <t xml:space="preserve">Padrões de projetos</t>
  </si>
  <si>
    <t xml:space="preserve">Paradigmas de programação</t>
  </si>
  <si>
    <t xml:space="preserve">Planejamento estratégico</t>
  </si>
  <si>
    <t xml:space="preserve">Prática fábrica de software</t>
  </si>
  <si>
    <t xml:space="preserve">Probabilidade e estatística</t>
  </si>
  <si>
    <t xml:space="preserve">Processamento digital de imagens</t>
  </si>
  <si>
    <t xml:space="preserve">Programação orientada a objetos</t>
  </si>
  <si>
    <t xml:space="preserve">Programação para dispositivos móveis</t>
  </si>
  <si>
    <t xml:space="preserve">Programação para web </t>
  </si>
  <si>
    <t xml:space="preserve">Projeto de sistemas de informação</t>
  </si>
  <si>
    <t xml:space="preserve">Projeto interdisciplinar</t>
  </si>
  <si>
    <t xml:space="preserve">Qualidade de software</t>
  </si>
  <si>
    <t xml:space="preserve">Redes de computadores</t>
  </si>
  <si>
    <t xml:space="preserve">Redes móveis</t>
  </si>
  <si>
    <t xml:space="preserve">Relações étnico-raciais e cultura afro-brasileira e indígena</t>
  </si>
  <si>
    <t xml:space="preserve">Segurança da informação</t>
  </si>
  <si>
    <t xml:space="preserve">Sistemas de informação aplicados a tomada de decisão</t>
  </si>
  <si>
    <t xml:space="preserve">Sistemas distribuídos</t>
  </si>
  <si>
    <t xml:space="preserve">Sistemas operacionais</t>
  </si>
  <si>
    <t xml:space="preserve">Tecnologia e sociedade</t>
  </si>
  <si>
    <t xml:space="preserve">Tecnologias da educação</t>
  </si>
  <si>
    <t xml:space="preserve">Teoria da computação</t>
  </si>
  <si>
    <t xml:space="preserve">Teoria dos grafos</t>
  </si>
  <si>
    <t xml:space="preserve">Teoria geral da administração</t>
  </si>
  <si>
    <t xml:space="preserve">Tópicos avançados em computação</t>
  </si>
  <si>
    <t xml:space="preserve">Tópicos especiais</t>
  </si>
  <si>
    <t xml:space="preserve">Trabalho de conclusão de curso</t>
  </si>
  <si>
    <t xml:space="preserve">% total</t>
  </si>
  <si>
    <t xml:space="preserve">PERÍODO</t>
  </si>
  <si>
    <t xml:space="preserve">PRE</t>
  </si>
  <si>
    <t xml:space="preserve">nota</t>
  </si>
  <si>
    <t xml:space="preserve">contéudo</t>
  </si>
  <si>
    <t xml:space="preserve">ambiental</t>
  </si>
  <si>
    <t xml:space="preserve">EMENTA</t>
  </si>
  <si>
    <t xml:space="preserve">OBJETIVO</t>
  </si>
  <si>
    <t xml:space="preserve">habilidades</t>
  </si>
  <si>
    <t xml:space="preserve">PER</t>
  </si>
  <si>
    <t xml:space="preserve">COD</t>
  </si>
  <si>
    <t xml:space="preserve">Núcleo FORMAÇÃO</t>
  </si>
  <si>
    <t xml:space="preserve">OPTATIVA</t>
  </si>
  <si>
    <t xml:space="preserve">Período Letivo Inicial</t>
  </si>
  <si>
    <t xml:space="preserve">Data PPC</t>
  </si>
  <si>
    <t xml:space="preserve">BIBLIO</t>
  </si>
  <si>
    <t xml:space="preserve">COMPLE</t>
  </si>
  <si>
    <t xml:space="preserve">CH-CT</t>
  </si>
  <si>
    <t xml:space="preserve">T</t>
  </si>
  <si>
    <t xml:space="preserve">co-req</t>
  </si>
  <si>
    <t xml:space="preserve">técnica de programação</t>
  </si>
  <si>
    <t xml:space="preserve">A arquitetura da web: servidores de páginas e de aplicações; protocolo HTTP. Construção de aplicações para a web; prototipação de sistemas; Padrões de Projeto em aplicações WEB:MVC, Active Record; persistência de dados; Sessão; Mapeamento Objeto Relacional; Frameworks de desenvolvimento de aplicações na web. Desenvolvimento ágil na Web; AJAX, JSON; Arquitetura orientada a serviços ;SOAP;REST.</t>
  </si>
  <si>
    <t xml:space="preserve">Possibilitar que o aluno tenha contato com tecnologias de desenvolvimento de software com base na Web, explorando as características dessas tecnologias, entendendo seu funcionamento e aplicação. Verificar na prática o desenvolvimento de aplicações para a Web com base nas metodologias e técnicas apresentadas.</t>
  </si>
  <si>
    <t xml:space="preserve">Resolver problemas usando ambientes de programação. Aplicar os princípios de interação humanocomputador para avaliar e construir uma grande variedade de produtos incluindo interface do usuário, páginas WEB, sistemas multimídia e sistemas móveis.</t>
  </si>
  <si>
    <t xml:space="preserve">1. RICARDO R. LECHETA. Web Services Restful. Novatec. (2015).</t>
  </si>
  <si>
    <t xml:space="preserve">1. MCGAVREN JAY. Use a Cabeça! Ruby. Alta Books. (2016).
2. DANIEL LI. Building Enterprise Javascript Applications. Packt Publishing. (2018).
3. POLLYANA FERRARI. Hipertexto, Hipermídia: As Novas Ferramentas de Comunicação Digital. Contexto. (2007).
4. BRYAN BASHAM. Use a Cabeça!: Servlets e Jsp. Alta Books. (2008).
5. CHARLES R. PORTWOOD II. Mastering Yii. Packt Publishing. (2016).</t>
  </si>
  <si>
    <t xml:space="preserve">Sem co-requisitos</t>
  </si>
  <si>
    <t xml:space="preserve">Nenhum</t>
  </si>
  <si>
    <t xml:space="preserve">sim</t>
  </si>
  <si>
    <t xml:space="preserve">A biosfera e seu equilíbrio. Efeitos da tecnologia sobre o equilíbrio ecológico. Considerações sobre poluição da água, do solo e do ar. Preservação dos recursos naturais: medidas de controle; tecnologia aplicada. Legislação ambiental. Avaliação de impactos ambientais de projetos tecnológicos.</t>
  </si>
  <si>
    <t xml:space="preserve"> Proporcionar oportunidade de desenvolver conhecimento e de reflexões sobre a problemática social e ambiental nas empresas sob os enfoques técnico e humano.</t>
  </si>
  <si>
    <t xml:space="preserve"> Básica
HOLLIDAY, Charles. Cumprindo o prometido: casos de sucesso de desenvolvimento sustentável. Rio de Janeiro : Campus, 2002.
TAKESHY, Tachizawa. Gestão ambiental e responsabilidade social corporativa. São Paulo : Atlas, 2002.
TAKESHY, Tachizawa. Organizações não governamentais e terceiro setor. São Paulo : Atlas, 2002.
Complementar
CALLENBACH, Ernest, et. al. Gerenciamento ecológico São Paulo : Cultrix/Amana, 1993.</t>
  </si>
  <si>
    <t xml:space="preserve">A computação e a classificação das ciências; O método científico; Métodos de pesquisa; Estilos de pesquisa correntes em computação; Preparação de um trabalho de pesquisa: Projeto de Pesquisa; Redação de projeto de pesquisa; Apresentação de projeto de pesquisa;</t>
  </si>
  <si>
    <t xml:space="preserve">Apoiar o estudante na definição do seu orientador e do tema do Trabalho de Conclusão de Curso
(TCC). Apoiar o estudante durante as etapas de levantamento de requisitos e análise do projeto, assim como a redação do projeto descrevendo as etapas realizadas.</t>
  </si>
  <si>
    <t xml:space="preserve">CARVALHO,AlexMoreira.Aprendendometodologiacientífica:umaorientaçãoparaosalunosdegraduação.SãoPaulo:ONomedaRosa,2006.125p.
DEMO,Pedro.Pesquisa:princípiocientíficoeeducativo.SãoPaulo:Cortez,2011.124p.
GIL,AntonioCarlos.Comoelaborarprojetosdepesquisa.SãoPaulo:Atlas,2002.175p.</t>
  </si>
  <si>
    <t xml:space="preserve">ASSOCIAÇÃOBRASILEIRADENORMAS.NBR15287:Informaçãoedocumentação:ProjetodePesquisa;RiodeJaneiro,2011.
BASTOS,LíliadaRocha.Manualparaaelaboraçãodeprojetoserelatóriosdepesquisas,teses,dissertaçõesemonografias.RiodeJaneiro:LTC,2004.222p.
PINHEIRO,JoséMaurício.DainiciaçãocientificaaoTCC:umaabordagemparacursosdetecnologia.RiodeJaneiro:CiênciaModerna,2010.161p.
RUIZ,JoãoÁlvaro.Metodologiacientífica:guiaparaeficiêncianosestudos.SãoPaulo:Atlas,2010.180p.
WAZLAWICK,RaulSidnei.Metodologiadepesquisaparaciênciadacomputação.RiodeJaneiro:Campus,2008.159p.</t>
  </si>
  <si>
    <t xml:space="preserve">AT: 0 AL: 54 AD: 54 Total: 108 (144 aulas)</t>
  </si>
  <si>
    <t xml:space="preserve">nome diferente</t>
  </si>
  <si>
    <t xml:space="preserve">A crise ambiental; Introdução à Química Ambiental; Impactos ambientais: efeito estufa, destruição da camada de ozônio, chuva ácida, erosão do solo, resíduos sólidos; resíduos radioativos, o uso de agrotóxicos entre outros; Ecossistemas aquáticos, terrestres, atmosféricos; Tratamento de água e esgotos; Reações químicas e processos de interesse para a saúde humana nas águas, no solo e na atmosfera; Legislação Ambiental; A Química no contexto da Educação Ambiental; Química e Sustentabilidade Ambiental; Inter-relação da Química Ambiental e o Ensino de Química.</t>
  </si>
  <si>
    <t xml:space="preserve">Apresentar os principais conceitos relacionados à educação ambiental, socieo-ambiental e química.</t>
  </si>
  <si>
    <t xml:space="preserve">Bibliografia Básica
      BAIRD, C.; CANN, M. Química Ambiental. 2. ed. Porto Alegre: Bookman, 2011.
      LOUREIRO,  C.  F.  B.  Trajetória  e  Fundamentos  da  Educação  Ambiental.  São  Paulo:  Cortez, 2004.
      PORTO-GONÇALVES, C. W. O desafio ambiental. 2. ed. Rio de Janeiro: Record, 2011.
      ROCHA, J. C. Introdução à química ambiental.   Porto Alegre: Bookman, 2004.
Bibliografia Complementar
      DERISIO, J. C. Introdução ao Controle de Poluição Ambiental. 2. ed. São Paulo: Signus, 2000.
      FREIRE, P. Pedagogia da autonomia: saberes necessários à prática educacional. 34. ed. Rio de Janeiro: Paz e Terra, 1996.
      LAYRARGUES,  P.P.  A  cortina  de  fumaça:  o  discurso  empresarial  verde  e  a  ideologia  da racionalidade econômica. São Paulo: Annablueme, 1998.
      LEFF,  E.  Ecologia,  Capital  e  Cultura:  a  territorialização  da  racionalidade  ambiental.  Petrópolis,  RJ: Vozes, 2009.
      LEFF, E. Epistemologia Ambiental. 5. ed. São Paulo: Cortez, 2010.
      CARDOSO, A. A.; ROCHA, J.C.;  ROSA, H. A.  Introdução  à Química Ambiental. 2ª. ed. Porto Alegre: Bookman, 2009.
      TOZONI-REIS,  M.F.  de  C.  Educação  Ambiental:  natureza,  razão  e  história.  Campinas,  SP,  Autores Associados: 2004.
      VILCHES, A.; GIL, D. Construyamos un futuro sostenible. Madrid: Cambridge University Press, 2003.</t>
  </si>
  <si>
    <t xml:space="preserve">A natureza da ciência e da pesquisa: relação entre ciência, verdade, senso comum e conhecimento. O papel da ciência. Tipos de conhecimentos. Métodos e técnicas. Trabalhos acadêmicos: tipos, características e composição estrutural. O projeto de pesquisa experimental e não experimental. Pesquisa qualitativa e quantitativa. Relatório de pesquisa. Normas e estilo de redação. Referências bibliográficas.</t>
  </si>
  <si>
    <t xml:space="preserve">Introduzir princípios e técnicas de planejamento e formulação de pesquisa cientifica e do
desenvolvimento tecnológico. Desenvolver atitudes orientadas para o rigor científico e para o planejamento de pesquisa e desenvolvimento tecnológico.</t>
  </si>
  <si>
    <t xml:space="preserve">CARVALHO,AlexMoreira.Aprendendometodologiacientífica:umaorientaçãoparaosalunosdegraduação.SãoPaulo:ONomedaRosa,2006.125p.
DEMO,Pedro.Pesquisa:princípiocientíficoeeducativo.SãoPaulo:Cortez,2011.124p.(ESCILA,V.14).ISBN978-85-249-1685-4.
ANDRADE,MariaMargaridade.Introduçãoàmetodologiadotrabalhocientífico:elaboraçãodetrabalhos</t>
  </si>
  <si>
    <t xml:space="preserve">MARCONI,MarinadeAndrade.Metodologiadotrabalhocientífico:procedimentosbásicos,pesquisabibliográfica,projetoerelatórioepublicaçõesdetrabalhoscientíficos.SãoPaulo:Atlas,2012.225p.ISBN978-85-224-48784.
PINHEIRO,JoséMaurício.DainiciaçãocientificaaoTCC:umaabordagemparacursosdetecnologia.RiodeJaneiro:CiênciaModerna,2010.161p.
APPOLINÁRIO,Fabio.Metodologiadaciência:filosofiaepráticadapesquisa.SãoPaulo:CengageLearning,2009.209p.
WAZLAWICK,RaulSidnei.Metodologiadepesquisaparaciênciadacomputação.RiodeJaneiro:Campus,2008.159p.
ARNAVAT,AntoniaRigo.Comoelaborareapresentartesesetrabalhosdepesquisa.PortoAlegre:Artmed,2006.158p.</t>
  </si>
  <si>
    <t xml:space="preserve">AT: 54 AL: 0 AD: 0 Total: 54 (72 aulas)</t>
  </si>
  <si>
    <t xml:space="preserve">A natureza das ciências. Conceituação de pesquisa. Conceitos básicos em metodologia de pesquisa. As formas de conhecimento. O planejamento da pesquisa. O problema da pesquisa e sua formulação. Tipos de pesquisa: exploratória, descritiva, aplicada, verificação de hipóteses e causas. Planejamento de pesquisa acadêmica: revisão bibliográfica, delimitação do problema, formulação de hipóteses, definição de metodologia. Elaboração de projetos de pesquisa. Elaboração de artigos científicos.</t>
  </si>
  <si>
    <t xml:space="preserve">BÁSICA
1. CARVALHO, Alex Moreira, Aprendendo metodologia científica: uma orientação para os alunos de graduação. São Paulo: O Nome da Rosa, 2006, 125 p.
2. GIL, Antônio Carlos, Como elaborar projetos de pesquisa. 5. ed. , 3. Reimpressão, 2010.
3. WAZLAWICK , Raul Sidnei, Metodologia de pesquisa para ciência da computação. Campus.
COMPLEMENTAR
4. FLICK, U., Desenho Da Pesquisa Qualitativa. Penso, 2009.
5. Köche, José Carlos, Fundamentos de metodologia científica: teoria da ciência e iniciação à pesquisa. 33. ed. 2013.
6. CARVALHO, Maria Cecilia M. de, Construindo o saber: metodologia científica: fundamentos e técnicas, 2005.
7. CRESWELL, J. W., Projeto de Pesquisa: métodos qualitativo, quantitativo e misto. 3 ed., Porto AlegreE: ARTMED, 296 p., 2010.
8. BASTOS, L. R. et al., Manual para elaboração de projetos, relatórios de pesquisa, teses, dissertações e monografias. Rio de Janeiro: LTC, 2004.</t>
  </si>
  <si>
    <t xml:space="preserve">27/36 aulas</t>
  </si>
  <si>
    <t xml:space="preserve">Complementar humanistica</t>
  </si>
  <si>
    <t xml:space="preserve">A sociologia e seu objeto; A categoria trabalho e seu significado; Estudo do mundo do trabalho na contemporaneidade: do padrão taylorista/fordista de acumulação de capital à acumulação flexível – toyotismo; Cultura e trabalho no mundo contemporâneo: da ética protestante à nova ética do trabalho flexibilizado; Ciência, tecnologia, acumulação capitalista e seus impactos sobre o mundo do trabalho.</t>
  </si>
  <si>
    <t xml:space="preserve">- Dominar conceitos básicos que definem a área de conhecimento da Sociologia e seu objeto;
- Definir e contextualizar o trabalho como dimensão ontológica na formação dos seres humanos e da sociedade;
- Identificar e caracterizar os modelos de organização do trabalho e da produção nos diferentes contextos sociais;
- Relacionar Cultura, Trabalho e desenvolvimento tecnológico no contexto das relações sociais.</t>
  </si>
  <si>
    <t xml:space="preserve">Bibliografia Básica Marx, Karl, 1818-1883. Contribuição à crítica da economia política. 4. ed. São Paulo
: MARTINS FONTES, 2011.
SALES, Telma Bessa. A reestruturação produtiva e os trabalhadores da Volkswagen, In: Trabalho e reestruturação produtiva: o caso da Volkswagen em São Bernardo do Campo. São Paulo: FAPESP, Annablume, 2002, pp.61-98.
HARVEY, David et al. Occupy: movimentos de protesto que tomaram as ruas. São Paulo: Boitempo, Carta Maior, 2012, pp.15-26. Bibliografia Complementar ALVES, Giovanni. O enigma do precariado e a nova temporalidade histórica do capital, partes I e II, In: http://boitempoeditorial.wordpress.com/2012/05/14/o-enigma-do-precariadoe-a-nova-temporalidade-historica-do-capital-parte-1/. Acesso em 20/01/2013. http://boitempoeditorial.wordpress.com/2012/06/11/o-enigma-do-precariado-e-a-novatemporalidade-historica-do-capital-parte-2/ . Acesso em 20/01/2013.
ANTUNES, Ricardo. Adeus ao Trabalho? , Ensaio sobre as metamorfoses e a centralidade do mundo do trabalho. São Paulo, Cortez Editora/ Ed. Unicamp, 1995.
                                  Os Sentidos do trabalho: ensaio sobre a afirmação e a negação do trabalho. São Paulo: Boitempo, 2000.
ENGELS, Friedrich. Sobre o papel do trabalho na transformação do macaco em homem, In: Obras Escolhidas. Vol. 2. São Paulo: Editora Alfa-Ômega, 1982.
GRAMSCI, Antônio. Americanismo e Fordismo, In: Maquiavel, a política e o Estado Moderno. Rio de Janeiro: Civilização Brasileira, 1984.
HABERMAS, Jürgen. Ciência e técnica como ideologia. São Paulo: Abril, 1980.
LEITE, Márcia. O futuro do trabalho: novas tecnologias e subjetividade operária. São Paulo: Scritta, 1994.</t>
  </si>
  <si>
    <t xml:space="preserve">54/72 aulas</t>
  </si>
  <si>
    <t xml:space="preserve">Abordagem de tópicos genéricos e/ou específicos sobre Engenharia de Software, conforme aprovação do Colegiado de Curso.</t>
  </si>
  <si>
    <t xml:space="preserve">Livros e artigos relativos ao tema.</t>
  </si>
  <si>
    <t xml:space="preserve">Abordagem de tópicos genéricos e/ou específicos sobre Inteligência Artificial, conforme aprovação do Colegiado de Curso.</t>
  </si>
  <si>
    <t xml:space="preserve">Abordagem de tópicos genéricos e/ou específicos sobre Tecnologias Web, conforme aprovação do Colegiado de Curso.</t>
  </si>
  <si>
    <t xml:space="preserve">gestão de bancos de dados</t>
  </si>
  <si>
    <t xml:space="preserve">Administração de Banco de Dados : Segurança, integridade, concorrência, recuperação após falha, gerenciamento de transações. SQL avançado: DDL, DML, DCL, DTL, trigger, procedure, cursores. Banco de dados não convencional (banco de dados orientado a objetos, banco de dados distribuídos, banco de dados geográficos e etc).</t>
  </si>
  <si>
    <t xml:space="preserve">Apresentar os fundamentos básicos de administração de um SGBD; Praticar a linguagem de definição de dados por meio de projetos práticos de banco de dados, e conhecer novas características da linguagem de consulta à base de dados; Capacitar o aluno a manipular eficientemente as informações armazenadas em um banco de dados.</t>
  </si>
  <si>
    <t xml:space="preserve">Bibliografia Básica HEUSER, Carlos Alberto. Projeto de Banco de Dados. Editora Sagra Luzzattto, 6ª Edição, 2009.
DATE, Christopher J. Introdução a Sistemas de Bancos de Dados. Editora Campus, 8ª Edição, 2004.
Elmasri, Ramez.. Sistemas de banco de dados. 6. ed. São Paulo : Pearson Addison Wesley, 2011. Bibliografia Complementar SETZER, Waldemar. Bancos de Dados: Conceitos, Modelos, Gerenciadores, Projeto Lógico, Projeto Físico. Editora Edgard Blucher, RJ, 3ª Edição, 1989.
ELMASRI, Ramez, NAVATHE, Shamkant B. Sistemas de Banco de Dados: Fundamentos e Aplicações. Addison Wesley Bra, 4ª Edição, 2005.
SILBERSCHATZ, Abraham; KORTH, Henry F., SUDARSHAN, S. Sistema de Banco de Dados. 5.ed. Campus, 2006
MACHADO &amp; ABREU. Projeto de Banco de Dados – Uma visão prática. São Paulo: Érica. LIESSE, E. SQL – Guia de Consulta Rápida, Novatec.</t>
  </si>
  <si>
    <t xml:space="preserve">Sem pré-requisitos</t>
  </si>
  <si>
    <t xml:space="preserve">Algoritmos vs programa. Tipos primitivos de dados. Atribuições. Entrada e saída. Operações Aritméticas. Fluxo de execução. Estruturas de controle de fluxo de execução. Laços de repetição. Variáveis compostas homogêneas e heterogêneas. Recursão. Modularização. Execução e Rastreamento de Algoritmos</t>
  </si>
  <si>
    <t xml:space="preserve">Compreender como uma sequência finita de passos é processada por um computador produzindo uma saída, trabalhar o raciocínio lógico, estimular o desenvolvimento de diversas formas de soluções de problemas, apresentar os princípios norteadores para solução sistemática de problemas, induzir o pensamento crítico e a abstração, promover o autodidatismo e independência.</t>
  </si>
  <si>
    <t xml:space="preserve">Reconhecer a importância do pensamento computacional no cotidiano e sua aplicação em circunstâncias apropriadas e em domínios diversos.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t>
  </si>
  <si>
    <t xml:space="preserve">1. MARCO ANTONIO FURLAN DE SOUZA E MARCELO MARQUES GOMES. Algoritimos e Lógica de Programação. São Paulo: Cengage Learning. (2011).
2. MARCO MEDINA. Algoritmos e programação: teoria e prática. São Paulo: Novatec. (2006).
3. HARRY FARRER. Algoritmos estruturados: programação estruturada de computadores.. Rio de Janeir: oLTC. (1999).</t>
  </si>
  <si>
    <t xml:space="preserve">1. GLEY FABIANO CARDOSO XAVIER. Lógica de programação. São Paulo: Senac. (2011).
2. SANDRA PUGA. Lógica de programação e estruturas de dados: com aplicações em Java. 2. São Paulo: Prentice Hall. (2009).
3. ANDRÉ LUIZ VILLAR FORBELLONE. Lógica de programação: a construção de algorítmos e estruturas de dados. São Paulo: Prentice Hall. (2005).
4. JOSÉ AUGUSTO N. G MANZANO. Algoritmos : técnicas de programação. São Paulo : Érica. (2014).
5. JOSÉ AUGUSTO N. G MANZANO. Algoritmos : lógica para desenvolvimento de programação de computadores. São Paulo : Érica. (2014).</t>
  </si>
  <si>
    <t xml:space="preserve">Algoritmos: conceitos básicos, papel dos algoritmos na computação, tipos de dados, algoritmos estruturados; estrutura de fluxo sequencial; constantes e variáveis; tipos de dados; operadores; expressões aritméticas, lógicas e literais; comandos de atribuição, entrada e saída; estruturas condicionais; estruturas de repetição. Vetores e matrizes. Linguagem de Programação: implementação em laboratório de programação.</t>
  </si>
  <si>
    <t xml:space="preserve">Capacitar o aluno para:
- Solucionar problemas através da construção de algoritmos e implementação de programas.
- Conhecer os principais conceitos, estruturas e comandos utilizados em linguagens de programação.
- Definir estratégias para melhorar a eficiência de um programa.</t>
  </si>
  <si>
    <t xml:space="preserve">Bibliografia Básica FARRER, Harry. Algoritmos estruturados: programação estruturada de computadores. 3. ed. , reimpr. Rio de Janeiro: LTC, 2011. 284 p., il. Bibliografia: p.282.
ZIVIANI, Nivio. Projeto de algoritmos: com implementações em Pascal e C. 3. ed. , rev. e ampl. São Paulo: Cengage Learning, 2010. 639 p., il. Inclui bibliografia e índice.
EDELWEISS, Nina. Algoritmos e programação: com exemplos em Pascal e C. Porto Alegre: Bookman, 2014. 446 p., il. (Livros Didáticos Informática UFGRS, v. 23). Bibliografia Complementar MANZANO, José Augusto N. G. Algoritmos: lógica para desenvolvimento de programação de computadores. 26. ed. , rev. São Paulo: ERICA, 2012. 328 p., il., 25 cm.
PEREIRA, Silvio do Lago. Algoritmos e lógica de programação em C: uma abordagem didática. 1. ed. , 2. reimpr. São Paulo: ERICA, 2012. 190 p., il., 23 cm.
MEDINA, Marco. Algoritmos e programação: teoria e prática. 2. ed. São Paulo: Novatec, 2006. 384 p., il., 24 cm.
ASCENCIO, Ana Fernanda Gomes. Fundamentos da programação de computadores: algoritmos, Pascal, C/C++ (padrão ANSI) e Java. 3. ed. São Paulo: Pearson Prentice Hall, 2012. 569 p., il. Inclui índice e Bibliografia: p. [429]-430.</t>
  </si>
  <si>
    <t xml:space="preserve">dividido em 2 modulo</t>
  </si>
  <si>
    <t xml:space="preserve">Alocação dinâmica de memória. Listas lineares, listas encadeadas, pilhas, filas, escrutínio hashing, árvores binárias. Balanceamento de árvores binárias. Estrutura de algoritmos recursivos. Métodos de ordenação.</t>
  </si>
  <si>
    <t xml:space="preserve">Apresentar e aplicar estruturas de dados de maneira prática. Estudar algoritmos recursivos e suas aplicações. Analisar métodos de ordenação clássicos, estudando sua complexidade.</t>
  </si>
  <si>
    <t xml:space="preserve">Bibliografia Básica:
 LAFORE, Robert. Estruturas de Dados &amp; Algoritmos em Java – 2ª edição. Rio de Janeiro, editora Ciência Moderna, 2004.
 SILVA, O.Q. Estrutura de Dados e Algoritmos Usando C. Rio de Janeiro, editora Ciência Moderna, 2007.
 SILVA, Osmar Quirino da. Estrutura de Dados e Algoritmos Usando C: Fundamentos e Aplicações. São Paulo, editora Ciência Moderna, 2007.
Bibliografia Complementar:
 TENENBAUM, A. M. Estrutura de Dados usando C. São Paulo, editora Pearson, 2005.
 VELOSO, Paulo. Estrutura de Dados. Rio de Janeiro. Editora Elsevier, 1983.
 FORBELLONE, André Luiz Villar. Lógica de Programação: A Construção de Algoritmos e Estrutura de Dados. São Paulo, editora Pearson, 2008.
 WIRTH, Niklaus. Algoritmos e Estruturas de Dados. Rio de Janeiro, editora LTC, 2008.
 PUGA, Sandra. Lógica de Programação e Estruturas de Dados com Aplicações em Java. São Paulo, editora Pearson, 2010.</t>
  </si>
  <si>
    <t xml:space="preserve">Ambientes de programação. Ambientes de execução. Linguagens de Programação Imperativa. Implementação de algoritmos. Tipos primitivos e derivados de dados. Atribuição. Entrada e saída. Operações Aritméticas. Fluxo de execução. Estruturas de controle de fluxo de execução. Modularização: função e sub-rotina, parâmetros por referência/valor. Laços de repetição. Vetores e Matrizes, Registros, Recursão. Erros sintáticos e semânticos. Detecção de erros em tempo de compilação e em tempo de execução.</t>
  </si>
  <si>
    <t xml:space="preserve">Permitir o estudo prático de construção de algoritmos por meio da implementação de programas em linguagens de programação imperativa. Introduzir e fundamentalizar o conceito de sintaxe de linguagens como pilar da programação. Incentivar o autodidatismo e independência na correção de erros. Promover o primeiro contato com ambientes de desenvolvimento estimulando o uso dos recursos que facilitem a programação.</t>
  </si>
  <si>
    <t xml:space="preserve">Resolver problemas usando ambientes de programação.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t>
  </si>
  <si>
    <t xml:space="preserve">1. RODRIGO DE BARROS PAES. Introdução à Programação com a Linguagem C (Português). Novatec. (2016).
2. NÍVIO ZIVIANNE. Projeto de algoritmos: com implementações em Java e C++. São Paulo: Cengage Learnin. (2007).
3. VILMAR PEDRO VOTRE. C++ Explicado e Aplicado. Alta Books. (2016).</t>
  </si>
  <si>
    <t xml:space="preserve">1. ANDRÉ BACKES. Estrutura de Dados Descomplicada em Linguagem C. Elsevier. (2016).
2. HUMBERTO MARTINS BENEDUZZI. Logica e linguagem de 87ntrodução87 : 87ntrodução ao desenvolvimento de software . Curitiba : Livro Técnico. (2010).”
3. ANA FERNANDA GOMES ASCENCIO. Fundamentos da programação de computadores: algoritmos, Pascal, C/C++ (padrão ANSI) e Java.. Pearson. (2012).
4. PETER JANDL JUNIOR. Java: como programar.. Pearson. (2010).
5. FÁBIO JUNIOR ALVES. Introdução à linguagem de programação python. Rio de Janeiro: Ciência Moderna. (2013).</t>
  </si>
  <si>
    <t xml:space="preserve">Análise de aspectos de segurança de informação. Estudo de normas e políticas de segurança. Estudo de técnicas de segurança. Noções de auditoria de sistemas. Segurança de sistemas em rede.</t>
  </si>
  <si>
    <t xml:space="preserve">Conhecer normas de segurança, avaliar riscos, analisar e reconhecer vulnerabilidades, conhecer defesas contra ataques e invasões a fim de garantir a segurança de sistemas de informação, inclusive aqueles
que funcionam em rede.</t>
  </si>
  <si>
    <t xml:space="preserve">F.N.F.Ferreira,M.T.Araújo.Políticadesegurançadainformação:GuiapráticoparaelaboraçãoeImplementação.EditoraCiênciaModerna.2008.
NAKAMURA,EmílioTissato.Segurançaderedesemambientescooperativos.SãoPaulo:Novatec,2007.v.1.482p.
K.Ross,J.F.Kurose.RedesdeComputadoreseaInternet.EditoraPearson.2010.</t>
  </si>
  <si>
    <t xml:space="preserve">CHESWICK,WilliamR.Firewallsesegurançanainternet:repelindoohackerardiloso.PortoAlegre:Bookman,2005.400p.ISBN85-363-0429-4.
FONTES,Edison.Segurançadainformação:ousuáriofazadiferença.SãoPaulo:Saraiva,
PINHEIRO,JoséMaurício.Biometrianossistemascomputacionais:vocêéasenha.RiodeJaneiro:CiênciaModerna,2008.193p.
CARVALHO,LucianoGonçalves.Segurançaderedes.RiodeJaneiro:CiênciaModerna,2005.79p.
RUFINO,NelsonMurilodeOliveira.Segurançaemredessemfio:aprendaaprotegersuasinformaçõesemambientesWi-FieBluetooth.SãoPaulo:Novatec,2007.206p.</t>
  </si>
  <si>
    <t xml:space="preserve">AT: 40,5 AL: 13,5 AD: 0 Total: 54 (72 aulas)</t>
  </si>
  <si>
    <t xml:space="preserve">Análise do impacto da tecnologia na sociedade e da responsabilidade do profissional da área de Informática. Impactos da Tecnologia: Substituição do trabalho humano, Alterações no mercado de trabalho e Alterações nas condições de trabalho (modo de produção). Novas Tecnologias de comunicação e seu impacto sobre a cultura. Informática no Brasil: atualização dos Estados (governo eletrônico), indústria nacional, a política nacional de informática, Intercâmbio internacional.</t>
  </si>
  <si>
    <t xml:space="preserve">BÁSICA
1. SILVA, Cylon Gonçalves (coord.). Ciência, Tecnologia e Inovação: desafio para a sociedade brasileira – livro. São Paulo: Academia Brasileira de Ciências. 2001.
2. FERRETTI, Celso João, ZIBAS (Org.). Novas tecnologias, trabalho e educação — um debate multidisciplinar. Petrópolis: Vozes, 1994.
3. PINTO, Álvaro Vieira. O Conceito de Tecnologia. Rio de Janeiro: Contraponto, 2005.
Bibliografia Complementar
COMPLEMENTAR
4. MORAIS, Regis de. Filosofia da ciência e da tecnologia: Introdução metodológica e critica. 7ª ed. Campinas, SP : Papirus, 1988.
5. CARVALHO, Adelson Siqueira (Org). Educação e Tecnologia - um percurso interinstitucional. Rio de Janeiro: Essentia, 2011.
6. FARIA, Roberto Mendonça. Ciência, Tecnologia e Inovação para um Brasil Competitivo. SBPC: São Paulo, 2011
7. ROCHA NETO, I. Gestão de organizações: pensamento científico, inovação, ciência e tecnologia, auto-organização, complexidade e caos, ética e dimensão humana. São Paulo: Atlas, 2003
8. TIGRE, Paulo Bastos. Gestão da Inovação: a economia da tecnologia no Brasil. Rio de Janeiro: Elsevier, 2006.</t>
  </si>
  <si>
    <t xml:space="preserve">Apresentação de temas complementares ao curso. Discussão e estudo de pesquisa, novas tecnologias e tópicos atuais da área de computação.</t>
  </si>
  <si>
    <t xml:space="preserve">Bibliografia Básica Oliveira, Ramon de. Informática educativa : dos planos e discursos a sala de aula. 17. ed. Campinas : PAPIRUS, 2012.</t>
  </si>
  <si>
    <t xml:space="preserve">Apresentação do Trabalho de Conclusão de Curso</t>
  </si>
  <si>
    <t xml:space="preserve">Ao final da disciplina o aluno deverá ser capaz de executar e finalizar um projeto de pesquisa que resultará no trabalho final de conclusão de curso, sob orientação de um docente responsável cumprindo todas as etapas de um trabalho científico.</t>
  </si>
  <si>
    <t xml:space="preserve">Bibliografia Básica BARROS, A. J.; LEHFELD, N. S. Fundamentos de metodologia. São Pulo, McGraw-Hill, 1986.
CARVALHO, M. C. M. Construindo o saber: metodologia científica - fundamentos e técnicas. 5ª ed. Campinas (SP), Papirus, 1995.
HEAT, O. V. S. A Estatística na pesquisa científica. São Paulo, EPU, 1981.
LAKATOS, E. M.; MARCONI, M. A.Fundamentos de metodologia científica. São Paulo, Atlas, 1985.
REY, L. Planejar e redigir trabalhos científicos. São Paulo, Editora Edgard Blücher Ltda., 19878.
RUDIO, F. V. Introdução ao projeto de pesquisa científica . Petrópolis, Vozes, 1994. Bibliografia Complementar ASSOCIAÇÃO BRASILEIRA DE NORMAS TÉCNICAS. Informação e
documentação.Disponível em: http://www.abnt.org.br/default.asp?resolucao 1024X768
            . NBR 14724: Informação e documentação: trabalhos acadêmicos: apresentação. Rio de Janeiro, 2005. 9 p.
            . NBR 6028: Informação e documentação: resumo: apresentação. Rio de Janeiro, 2003. 2 p.
            . NBR 10520: Informação e documentação: citações em documentos: apresentação. Rio de Janeiro, 2002. 7 p.
            . NBR 6023: Informação e documentação: referências: apresentação. Rio de Janeiro, 2002. 24 p.</t>
  </si>
  <si>
    <t xml:space="preserve">Árvore Binária. Árvore AVL. Árvore Red-Black. Tabelas de espalhamento. Grafos: Representação, busca em largura e profundidade, ordenação topológica; árvore geradora mínima, caminhos mínimos de fonte única, caminhos mínimos entre todos os pares.</t>
  </si>
  <si>
    <t xml:space="preserve">- Estudar e comparar algoritmos de ordenação mais conhecidos
- Estimar e comparar tempos de execução de algoritmos
- Dominar o conhecimento de organização de tabelas hash e seu uso para acesso a dados
- Compreender estrutura de grafos e seu uso em algoritmos clássicos</t>
  </si>
  <si>
    <t xml:space="preserve">Bibliografia Básica SZWARCFITER, Jayme Luiz. Estrutura de dados e seus algoritmos. 3. ed. Rio de Janeiro: LTC, 2010. 302 p., il., 24 cm. ISBN 9788521617501.
EDELWEISS, Nina Estruturas de dados.Porto Alegre : Bookman, 2009.
LAFORE, Robert. Estruturas de Dados e Algoritmos em Java. Editora: Ciência Moderna, 2005. Bibliografia Complementar TENENBAUM Aaron M., LANGSAM, Yedidyah., AUGENTEIN, Moshe J. Estruturas de dados usando C. Editora Pearson Education do Brasil, 2010.
DROSDEK, Adam. Estrutura de dados e algoritmos em C++. Editora Cengage Learning, 2002.
MANBER, Udi. Introduction to Algorithms, a creative approach. Addison-Wesley, EUA, 2nd edition, 1989.
TOSCANI, Laira V. Complexidade de algoritmos: análise, projeto e métodos. 3. ed. Porto Alegre: Bookman, 2012.
GOODRICH, Michael T. Estruturas de dados e algoritmo em java. 5. ed. Porto Alegre: Bookman, 2013. 713 p., il., 21 cm.</t>
  </si>
  <si>
    <t xml:space="preserve">Árvores rubro-negras, árvores B. Estruturas Heaps. Tabelas Hash. Algoritmos avançados de pesquisa e ordenação. Análise de complexidade das estruturas vistas. Introdução a compressão de dados, Huffman.</t>
  </si>
  <si>
    <t xml:space="preserve">Permitindo ao aluno manipular estruturas de dados avançadas, de forma que o mesmo consiga entender o funcionamento de diversas estruturas e suas complexidades. Ainda, capacitar o aluno a analisar e construir estruturas de dados adequadas para aplicações específicas.</t>
  </si>
  <si>
    <t xml:space="preserve">Resolver problemas usando ambientes de programação. Reconhecer a importância do pensamento computacional no cotidiano e sua aplicação em circunstâncias apropriadas e em domínios diversos. Aplicar os princípios de gerência, organização e recuperação da informação de vários tipos, incluindo texto imagem som e vídeo.</t>
  </si>
  <si>
    <t xml:space="preserve">1. THOMAS H. CORMEN, CHARLES E. LEISERSON, RONALD L. RIVEST e CLIFFORD STEIN. Algoritmos:Teoria e Prática. Elsevier. (2012).
2. ANDRÉ BACKES. Estrutura de Dados descomplicada em Linguagem C. Elsevier. (2016).</t>
  </si>
  <si>
    <t xml:space="preserve">1. PETER JANDL JUNIOR. Java: Como Programar.. Pearson. (2010).
2. ANGELO de MOURA GUIMARÃES. Algorítmos e Estruturas de Dados. LTC. (1997).
3. NIKLAUS WIRTH. Algoritmos e Estruturas de Dados. LTC. (2012).
4. ANA FERNANDA GOMES ASCENCIO. Estrutura de Dados : Algoritmos, Análise da Complexidade e Implementações em Java e C/C++. Pearson Education do Brasi. (2010).
5. VILMAR PEDRO VOTRE. C++ Explicado e Aplicado. Alta Books. (2016).</t>
  </si>
  <si>
    <t xml:space="preserve">Complementar inclusiva</t>
  </si>
  <si>
    <t xml:space="preserve">Aspectos clínicos, educacionais e sócio-antropológicos da surdez. A Língua de Sinais Brasileira -Libras: características básicas da fonologia. Noções básicas de léxico, de morfologia e de sintaxe com apoio de recursos audio-visuais; Noções de variação. Praticar Libras: desenvolver a expressão visual-espacial para a sociedade e para o ensino de matemática.</t>
  </si>
  <si>
    <t xml:space="preserve">Língua Brasileira de Sinais. Brasília Editor: SEESP/MEC N Edição: Ano: 1998BRITO, Lucinda Ferreira. Por uma gramática de línguas de sinais. Local: Rio de Janeiro Editor: Tempo Brasileiro N Edição: Ano: 1995
COUTINHO, Denise. LIBRAS e Língua Portuguesa: Semelhanças e diferenças. Local: João Pessoa Editor: Arpoador N Edição: Ano: 2000.
FELIPE, Tânia A. Libras em contexto. Brasília Editor: MEC/SEESP N Edição: 7 Ano: 2007. LABORIT, Emanuelle Obra: O Vôo da Gaivota. Paris Editor: Copyright
Éditions N Edição: Ano: 1994.</t>
  </si>
  <si>
    <t xml:space="preserve">Aspectos clínicos, educacionais e sócio-antropológicos da surdez. A Língua de Sinais Brasileira -Libras: características básicas da fonologia. Noções básicas de léxico, de morfologia e de sintaxe com apoio de recursos áudio-visuais; Noções de variação. Praticar Libras: desenvolver a expressão visual-espacial para a sociedade e para o ensino de química.</t>
  </si>
  <si>
    <t xml:space="preserve">Apresentar uma comunicação introdutória em LIBRAS.</t>
  </si>
  <si>
    <t xml:space="preserve">Reconhecer a importância do pensamento computacional no cotidiano e sua aplicação em circunstâncias apropriadas e em domínios diversos.</t>
  </si>
  <si>
    <t xml:space="preserve">1. BRITO, L. F. Por uma gramática de língua de sinais. Rio de Janeiro: Tempo Brasileiro,1995;
2. FELIPE, T.; MONTEIRO, M. S. Libras em contexto: curso básico. Brasília: Ministério da Educação e do Desporto/Secretaria de Educação Especial, 2001;
3. GÓES, M. C. R. de. Linguagem, surdez e educação. Campinas, SP: Ed. Autores Associados, 1999.</t>
  </si>
  <si>
    <t xml:space="preserve">1. BRASIL. Ministério da Educação. Secretaria de Educação Especial. Ensino de língua portuguesa para surdos: caminhos para a prática pedagógica, v. 1. Brasília – DF: MEC/SEESP; 2002;
2. CAPOVILLA, F. C.; RAPHAEL, W. D. Dicionário enciclopédico ilustrado trilíngue dalíngua de sinais brasileira. São Paulo: Ed. USP, 2001;
3. CAPOVILLA, F. C.; RAPHAEL, W. D. (Ed.). Enciclopédia da língua de sinais brasileira.v. 1 e 2. São Paulo: Ed. USP, 2004;
4. GESSER, A. Libras? Que língua é essa? Crenças e preconceitos em torno da língua de sinais e da realidade surda. São Paulo: Parábola, 2009;
5. QUADROS, R. M. de. Educação de surdos: a aquisição da linguagem. Porto Alegre: Artes Médicas, 1997.</t>
  </si>
  <si>
    <t xml:space="preserve">Aspectos de segurança e auditoria de sistemas: Visão geral sobre auditoria de sistemas: Segurança de sistemas, políticas de segurança, Privacidade na era digital. Problemas que impactam a segurança: Análise de riscos em sistemas de informação, Aspectos especiais: vírus, criptografia, acesso não autorizado, ataques. Mecanismos de garantia de segurança: Firewall, mecanismos de criptografia: simétrica e assimétrica, assinatura digital e certificados digitais. Plano de contingência organizacional: Metodologia de auditoria, Plano de contingência. Conhecer e aplicar software para auditoria de sistemas: Técnicas de avaliação de sistemas.</t>
  </si>
  <si>
    <t xml:space="preserve"> Habilitar o aluno na área de segurança e auditoria de sistemas. Conhecer os aspectos, visão geral, políticas e
privacidade em segurança de sistemas. Competências em mecanismos de garantia de segurança, planejamento de contingência organizacional e aplicação de softwares para auditoria de sistemas.</t>
  </si>
  <si>
    <t xml:space="preserve"> Básica
BURNETT, Steve; PAINE, Stephen. Criptografia e segurança: o guia oficial RSA. Rio de Janeiro: Elsevier, 2002.
CENTRO DE ESTUDOS, RESPOSTA E TREINAMENTO DE INCIDENTE DE SEGURANÇA NO
BRASIL. Cartilha de segurança para Internet: versão 3.1. São Paulo: Comitê Gestor da Internet no Brasil, 2006.
THOMPSON, Marco Aurélio. Proteção e segurança na Internet. São Paulo: Érica, 2002.</t>
  </si>
  <si>
    <t xml:space="preserve">Aspectos históricos da Internet. Sistemas Multimídia. Análise de tendências. O desenvolvimento de projetos em WEB. Linguagens e ambientes de Concepção de projeto de sistemas multimídia interativos na WEB. Projeto gráfico avançado para WEB. Inovações de projeto e utilização de ferramentas. Famílias de linguagens para produção em WEB. Principais conceitos de programação dinâmica para a Web. Desenvolvimento de aplicação dinâmica. Aplicações multi-camadas. Aplicações WEB server side e client side. JSP. Objetos distribuídos via WEB. Conectividade com o banco de dados.</t>
  </si>
  <si>
    <t xml:space="preserve">BÁSICA
1. Barnes, David J. Programacao orientada a objetos com Java / 4. ed.
2. Deitel, H. M. Java : como programar / 6. ed. Assuntos Java - Linguagem de programação.
3. Evandro Manara Miletto; Silvia de Castro Bertagnolli. Desenvolvimento de Software II Introdução ao Desenvolvimento Web com HTML, CSS, JavaScript e PHP - Série Tekne. Bookman
COMPLEMENTAR
4. CHAN, Mark C. Java 1001 Dicas de Programacao / 1.ed. .
5. WALACE SOARES. PHP 5 - CONCEITOS, PROGRAMAÇÃO E INTEGRAÇÃO COM BANCO DE DADOS. Erica
6. CARLOS A. J. OLIVIERO. FAÇA UM SITE PHP 5.2 COM MYSQL 5.0 - COMÉRCIO ELETRÔNICO - ORIENTADO POR PROJETO. ERICA
7. JOSÉ AUGUSTO N. G. MANZANO. ESTUDO DIRIGIDO DE MICROSOFT VISUAL C#® EXPRESS 2013. Erica.
8. John Sharp, Microsoft Visual C# 2013. Bookman</t>
  </si>
  <si>
    <t xml:space="preserve">OPI</t>
  </si>
  <si>
    <t xml:space="preserve">Aspectos históricos, legais, culturais, conceituais, gramaticais e linguísticos da Língua Brasileira de Sinais (LIBRAS). Introdução às práticas de conversação e tradução em LIBRAS. A LIBRAS como instrumento básico no processo de inclusão educacional do surdo e instrumento da prática docente.</t>
  </si>
  <si>
    <t xml:space="preserve">Contextualizar os aspectos históricos e legais da vida social e educacional do surdo. Apresentar e discutir a cultura e os conceitos que envolvem a pessoa surda. Construir enunciados com o uso apropriado da gramática e dos conceitos linguísticos. Romper o paradigma da exclusão e promover a inclusão social e educacional do surdo em sala de aula.</t>
  </si>
  <si>
    <t xml:space="preserve">Bibliografia Básica
 CAPOVILLA, F. C.; RAPHAEL, W. D. Dicionário enciclopédico ilustrado trilingue da língua de sinais brasileira. São Paulo: Edusp, 2001.
 GESSER, A. LIBRAS: que língua é essa? São Paulo: Parábola, 2009.
 QUADROS, R. M.; KARNOPP, L. B. Língua de sinais brasileira: estudos linguísticos. Porto Alegre: Artmed, 2004.
Bibliografia Complementar
 BRASIL. Lei n.° 10.436, de 24 de abril de 2002. Dispõe sobre a Língua Brasileira de Sinais - LIBRAS e dá outras providências. Disponível em:&lt;http://planalto.gov.br/CCIVIL_03/LEIS/2002/L10436.htm&gt;. Acesso em 19 ago. 2013.
 BRASIL. Decreto n.° 5626, de 22 de dezembro de 2005. Regulamenta a Lei no 10.436, de 24 de abril de 2002, que dispõe sobre a Língua Brasileira de Sinais - LIBRAS, e o art. 18 da Lei n. 10.098, de 19 de dezembro de 2000. Disponível em:&lt;http://www.planalto.gov.br/ccivil_03/_ato2004- 2006/2005/decreto/d5626.htm&gt;. Acesso em 19 ago. 2013.
 BRITO, L. F. Por uma gramática de línguas de sinais. Rio de Janeiro: Tempo Brasileiro, 1995.
 FELIPE, Tânia A. Libras em contexto. Brasília Editor: MEC/SEESP, 2010.
 QUADROS, R. M. O tradutor de língua brasileira de sinais e língua portuguesa. 2. ed. Brasília:Ministério da Educação, Secretaria de Educação Especial, 2007. Disponível em:
&lt;http://portal.mec.gov.br/seesp/arquivos/pdf/tradutorlibras.pdf&gt;. Acesso em: 19 ago. 2013.
 SECRETARIA DE EDUCAÇÃO DO ESTADO DE GOIÁS. Centro de capacitação de profissionais da educação e de atendimento às pessoas com surdez. Apostila de LIBRAS I, II, III,77 IV. Goiânia, 2011. Disponível em:&lt;http://cascursolibrasgoias.blogspot.com.br/2012/03/httpuploadstation.html&gt;. Acesso em 19 ago. 2013.</t>
  </si>
  <si>
    <t xml:space="preserve">Aspectos históricos, legais, culturais, conceituais, gramaticais e linguísticos da Língua Brasileira de Sinais (LIBRAS). Vocabulário básico, construção de enunciados e comunicação na LIBRAS. A inclusão do surdo na sociedade.</t>
  </si>
  <si>
    <t xml:space="preserve">Identificar aspectos históricos, legais, culturais, conceituais, gramaticais e linguísticos da Língua Brasileira de Sinais (LIBRAS). Utilizar com propriedade a LIBRAS para a comunicação com o surdo. Contribuir para a
inclusão social do surdo.</t>
  </si>
  <si>
    <t xml:space="preserve"> Básica
BERGAMACHI, R.I.; MARTINS, R. Discursos atuais sobre a surdez. Canoas: La Salle, 1996. Disponível em http: //www.ines.gov.br/paginas/revista/debate3.htm.
CAPOVILLA, Fernando C.; RAPHAEL, Walquiria D. Dicionário Enciclopédico Ilustrado Trilingue da Língua de Sinais Brasileira. 3. ed.São Paulo: Edusp, 2001.
FELIPE, Tânia A. Libras em contexto. Brasília Editor: MEC/SEESP N Edição: 7 Ano: 2010.
Complementar
BRASIL. Lei n.° 10.436, de 24 de abril de 2002. Dispõe sobre a Língua Brasileira de Sinais - Libras e dá outras providências. Disponível em: &lt;http: //planalto.gov.br/CCIVIL_03/LEIS/2002/L10436.htm&gt;. Acesso em 04 out. 2012.
BRASIL. Decreto n.° 5626, de 22 de dezembro de 2005. Regulamenta a Lei no 10.436, de 24 de abril de 2002, que dispõe sobre a Língua Brasileira de Sinais - Libras, e o art. 18 da Lei no 10.098, de 19 de dezembro de 2000. &lt;http: //www.planalto.gov.br/ccivil_03/_ato2004-2006/2005/decreto/d5626.htm&gt;. Acesso em 04 out. 2012.
BRITO, Lucinda Ferreira. Por uma gramática de línguas de sinais. Rio de Janeiro: Editora Tempo Brasileiro, 1995.</t>
  </si>
  <si>
    <t xml:space="preserve">Identificar aspectos históricos, legais, culturais, conceituais, gramaticais e linguísticos da Língua Brasileira de Sinais (LIBRAS). Utilizar com propriedade a LIBRAS na comunicação com o surdo. Contribuir para a inclusão social do surdo.</t>
  </si>
  <si>
    <t xml:space="preserve"> Básica:
CAPOVILLA, F. C.; RAPHAEL, W. D. Dicionário Enciclopédico Ilustrado Trilíngüe da Língua de Sinais Brasileira. v. 1. Sinais de A a H. São Paulo: Editora da Universidade de São Paulo, 2012.
CAPOVILLA, F. C.; RAPHAEL, W. D. Dicionário Enciclopédico Ilustrado Trilíngüe da Língua de Sinais Brasileira. v. 2. Sinais de I a Z. São Paulo: Editora da Universidade de São Paulo, 2012.
QUADROS, R. M. de; KARNOPP, L. Língua de sinais brasileira: estudos linguísticos. Porto Alegre: ArtMed, 2004.
SACKS, O.; MOTTA, L. T. Vendo vozes: uma viagem ao mundo dos surdos. São Paulo: Companhia de Bolso, 2010.
 @Complementar:
BRASIL. Decreto 5.626 de 22 de dezembro de 2005. Brasília Editor: MEC N Edição: Ano: 2005.
BRITO, L. F. Por uma gramática de língua de sinais. Rio de Janeiro: Tempo Brasileiro, 1995.
COUTINHO, D. LIBRAS e Língua Portuguesa: Semelhanças e diferenças. João Pessoa: Arpoador, 2000.
FELIPE, T. A. Libras em contexto. 7. ed. Brasília: MEC/SEESP, 2007. GESSER, A. LIBRAS: que língua é essa? São Paulo: Parábola, 2009. LABORIT, E. O. O Voo da Gaivota. Paris: Copyright Éditions, 1994.
QUADROS, R. M. de; KARNOPP, L. B. Língua de sinais brasileira: estudo linguísticos. Porto alegre: Artmed, 2004.
SKLIAR, C. A Surdez: um olhar sobre as diferenças. 6. ed. Porto Alegre: Mediação, 2012. STRNADOVÁ, V. Como é ser surdo. Petrópolis: Babel, 2000.</t>
  </si>
  <si>
    <t xml:space="preserve">Não se aplica</t>
  </si>
  <si>
    <t xml:space="preserve">DPAA-U.290 igual DPAA-F.345</t>
  </si>
  <si>
    <t xml:space="preserve">complementar humanística</t>
  </si>
  <si>
    <t xml:space="preserve">Aspectos polêmicos do direito de informática, regulamentação jurídica da informática no Brasil e sua evolução, proteção jurídica do software, propriedade intelectual do software, licenciamento do software, internet e o direito do autor, responsabilidade civil na internet e no mercado informático.</t>
  </si>
  <si>
    <t xml:space="preserve">- Introduzir o aluno no universo do Direito;
- Correlacionar o Direito com outras Ciências;
- Levar o aluno a sentir a presença do Direito em temas díspares como Medicina, Artes. Informática, etc;
- Capacitar o aluno enquanto cidadão a reconhecer seus direitos, estando consciente de seus
deveres;
- Levar o aluno a compreender sua importância como cidadão na evolução e transformação social,
como agente receptor mas também modificador de direitos;
- Perceber valores éticos;
- Apresentar ao aluno o Sistema Jurídico Brasileiro;
- Levar ao aluno o conhecimento de leis específicas no âmbito da Informática.</t>
  </si>
  <si>
    <t xml:space="preserve">Bibliografia Básica PAESANI, L. M. Direito de Informática: comercialização e desenvolvimento internacional do software. 8ª Ed. Atlas, 2012.
PAESANI, L. M. Direito e Internet: liberdade de informação, privacidade e responsabilidade civil. 5ª Ed. Atlas, 2012.
WENDT, Emerson. Crimes Cibernéticos: ameaças e procedimentos de investigação. Editora Brasport. 2012. Bibliografia Complementar CAVALCANTI, Augusto Sherman. O Novo Modelo de Contratação de Soluções de TI Pela Administração Pública. Editora Fórum. 2013.
NERO, Patrícia Aurélia Del. Propriedade Intelectual
LUCCA, Newton de. Direito &amp; internet: aspectos jurídicos relevantes. [S.l.: s.n.]. v. 2
. 718 p., Il. Bibliografia: 716. ISBN 9788576743027.
MORI, Michele Keiko. Direito à intimidade versus informática. Curitiba: JURUA, 2010. 121 p. ISBN 85-7394-791-8.
ALMEIDA FILHO, José Carlos de Araújo. Manual de informatica juridica e direito da informatica. AUTOR SECUNDARIO Aldemario Araujo Castro. Rio de Janeiro: FORENSE. 371 p. ISBN 85-309-1919-x.</t>
  </si>
  <si>
    <t xml:space="preserve">SEGURANÇA E AUDITORIA DE SISTEMAS</t>
  </si>
  <si>
    <t xml:space="preserve">Auditoria em Sistemas de Informação, Segurança da informação, Segurança no contexto do desenvolvimento de software.</t>
  </si>
  <si>
    <t xml:space="preserve">Compreender o valor das informações como um ativo de qualquer ambiente, desenvolvendo a capacidade de reconhecer riscos e ameaças, minimizando-os, apresentando soluções adequadas. Adquirir noções para realização e tratamento em um ambiente de auditoria de sistemas, almejando soluções computacionais mais robustas e confiáveis.</t>
  </si>
  <si>
    <t xml:space="preserve"> Básica:
FERREIRA, F. N. F. Política de segurança da informação: guia prático para elaboração e implementação. 2. ed. Rio de Janeiro: Ciência Moderna, 2008.
IMONIANA, J. O. Auditoria de sistemas de informação. 3. ed. São Paulo: Atlas, 2016.
LYRA, M. R. Segurança e auditoria em sistemas de informação. Rio de Janeiro: Ciência Moderna, 2009.
 @Complementar:
HOGLUND, G.; MCGRAW, G. Como quebrar códigos: a arte de explorar (e proteger) software. São Paulo: Pearson, 2006.
MANOTTI, A. Auditoria de Sistemas - Curso Prático. Rio de Janeiro: Ciência Moderna, 2010.
SCHMIDT, P. Fundamentos de auditoria de sistemas. São Paulo: Atlas, 2006.
SILVA, G. M. da. Segurança em sistemas Linux: conceitos e um prático passo a passo. Rio de Janeiro: Ciência Moderna, 2008.
STALLINGS, W. Criptografia e segurança de redes: princípios e práticas. 4. ed. São Paulo: Pentice Hall, 2008.</t>
  </si>
  <si>
    <t xml:space="preserve">Sem pré-requisito</t>
  </si>
  <si>
    <t xml:space="preserve">Banco de Dados Relacionais: Conceitos, Restrições de Integridade. Construção de Projeto de Banco de Dados: Modelagem Entidade Relacionamento, Mapeamento ER-Relacional, Normalização, Implementação e Utilização. Linguagens de consulta e manipulação de dados: DDL, DML. PL/SQL</t>
  </si>
  <si>
    <t xml:space="preserve">Permitir ao aluno compreender os conceitos fundamentais sobre Banco de Dados como ferramenta para armazenar e manipular dados. Fazendo-o construir um projeto de banco de dados, de forma que o mesmo consiga distinguir e utilizar de forma adequada os modelos de dados conceituais, lógicos e implementação para a abordagem relacional. Além disso, é necessário que o aluno utilize um Sistema Gerenciador de Banco de Dados durante a disciplina e explore a linguagem SQL.</t>
  </si>
  <si>
    <t xml:space="preserve">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Aplicar os princípios de gerência, organização e recuperação da informação de vários tipos, incluindo texto imagem som e vídeo. Especificar, projetar, implementar, manter e avaliar sistemas de computação, empregando teorias, práticas e ferramentas adequadas.</t>
  </si>
  <si>
    <t xml:space="preserve">1. CARLOS ALBERTTO HEUSER, SAGRA-DC LUZZATO. Modelagem Conceitual e Projeto de Bancos de Dados. Cengage Learning. (2005).</t>
  </si>
  <si>
    <t xml:space="preserve">1. CARLOS ALBERTTO HEUSER, SAGRA-DC LUZZATO. Modelagem Conceitual e Projeto de Bancos de Dados. Cengage Learning. (2005).
2. FELIPE NERY RODRIGUES MACHADO. Banco de Dados : Projeto e Implementação. Érica. (2014).
3. WILLIAM PEREIRA ALVES. Banco de Dados : Teoria e desenvolvimento. Érica. (2009).
4. CARLOS ALBERTTO HEUSER. Projeto de Banco de Dados. Bookman. (2008).
5. PAULO SERGIO COUGO. Modelagem Conceitual e Projeto de Banco de Dados. Elsevier. (1997).
6. LYNN BEIGHLEY. Use a Cabeça! : Sql. Alta Books. (2010).</t>
  </si>
  <si>
    <t xml:space="preserve">Bases conceituais e filosóficas da área de Sistemas de Informação. Os conceitos, objetivos, princípios funções e componentes dos sistemas de informação. As dimensões tecnológica, organizacional e humana dos sistemas de informação. Os tipos de sistemas de informação. Tecnologia da informação nas organizações. O profissional de sistemas de informação. Características dos profissionais de sistemas de informação e carreiras em sistemas de informação. Uso de Sistemas de Informação em controles ambientais: logística reversa e sustentabilidade, rastreabilidade;</t>
  </si>
  <si>
    <t xml:space="preserve">Compreender os conceitos relativos à abordagem sistêmica, o conceito e características de sistemas de informação; Reconhecer os diferentes tipos de sistemas de informação a partir da identificação de suas características particulares. Permitir ao aluno que ele tenha uma visão abrangente e atualizada sobre os diversos tipos de sistemas de informação e sua importância para as organizações.</t>
  </si>
  <si>
    <t xml:space="preserve"> Básica
LAUDON, K. C.; LAUDON, J. P. Sistemas de informações gerenciais: administrando a empresa digital. 5ª ed. São Paulo: Pearson, 2004.
O’BRIEN, James A. Sistemas de Informação e as Decisões Gerenciais na Era da Internet. São Paulo: Ed. Saraiva,2001.
STAIR, R. M., REYNOLDS, G. W. Princípios de sistemas de informação. São Paulo: Pioneira. Thomson Learning, 2006.
Complementar
TURBAN, E., RAINER JR., R. L., POTTER, R. E. Administração de Tecnologia da Informação: teoria e prática. 3ª ed. Rio de Janeiro. Ed. Câmpus.
BEUREM, IM. Gerenciamento da informação: um recurso estratégico no recurso de gestão empresarial. São Paulo, Atlas, 1998.
REZENDE, D. A.; Abreu, A. F. Tecnologia da Informação Aplicada a Sistemas de Informação Empresariais. 2ª ed.: São Paulo, Atlas, 2001.
AUDY, Jorge Luis Nicolas. Fundamentos de Sistemas de Informação. Bookman. ENGE, Erich et al. A arte de SEO. 2ª edição. Editora Novatec. São Paulo-SP, 2012.
ZENONE, L. C. Customer Relationship Management (CRM). Editora Novatec, São Paulo-SP, 2011</t>
  </si>
  <si>
    <t xml:space="preserve">Breve histórico da evolução dos computadores. Componentes básicos de um computador. Sistemas numéricos: medidas de armazenamento de informação e transformação de bases de numeração. Conceitos básicos de linguagem de programação: histórico, paradigmas, compilação e interpretação, classificação das linguagens de alto nível, montagem e de máquina. Noções básicas de sistemas operacionais: utilização por linha de comando, usuários, grupos e permissões.</t>
  </si>
  <si>
    <t xml:space="preserve">Compreender a estrutura básica do computador: seus componentes de hardware e software. Compreender diferentes sistemas de numeração. Conhecer os principais tipos de linguagens de programação. Capacitar o aluno na utilização, instalação e configuração de sistemas operacionais
populares.</t>
  </si>
  <si>
    <t xml:space="preserve">A.S.Tanenbaum.OrganizaçãoEstruturadadeComputadores.EditoraPearson.2007.
VELLOSO,FernandodeCastro.Informática:conceitosbásicos.RiodeJaneiro:Elsevier,2011.391p
E.Nemeth,G.Snyder,T.R.Hein.ManualCompletodoLinux.EditoraPearson.2007.</t>
  </si>
  <si>
    <t xml:space="preserve">A.S.Tanenbaum.SistemasOperacionaisModernos.EditoraPearson.2009.
A.S.Tanenbaum,A.S.Woodhull.SistemasOperacionais:ProjetoeImplementação.EditoraBookman.2008.
R.E.Ferreira.Linux:GuiadoAdministradordoSistema.EditoraNovatec.2008.
N.Mathew,R.Stones.ProfessionalLinuxProgramando.EditoraMakronBooks.2002.
D.A.Patterson,J.L.Hennessy.OrganizaçãoeProjetodeComputadores:AInterfaceHardware/Software.EditoraLTC.2000.</t>
  </si>
  <si>
    <t xml:space="preserve">AT: 42 AL: 12 AD: 0 Total: 54 (72 aulas)</t>
  </si>
  <si>
    <t xml:space="preserve">Breve histórico de linguagens para estruturação na Web; Linguagens de Marcação; Conceitos básicos de Folhas de Estilo; Schemas, Scripts para validação de dados.</t>
  </si>
  <si>
    <t xml:space="preserve">Aplicar técnicas e conceitos envolvidos no desenvolvimento, estilização e manipulação de documentos estruturados para web.</t>
  </si>
  <si>
    <t xml:space="preserve">MANZANO,JoséAugustoN.G.Guiadeorientaçãoedesenvolvimentodesites:HTML,XHTML,CSS,JavaScript/JScript.SãoPaulo:Érica,2010.382p.
CASTRO,Elizabeth.HTML5eCSS3.RiodeJaneiro:AltaBooks,2014.xxiv,552p.
KRUG,Steve.Nãomefaçapensar:umaabordagemdebomsensoàusabilidadenaWEB.RiodeJaneiro:AltaBooks,2008.201p.</t>
  </si>
  <si>
    <t xml:space="preserve">SILVA,MaurícioSamy.ConstruindositescomCSSe(X)HTML:sitescontroladosporfolhasdeestiloemcascata.SãoPaulo:Novatec,2009.446p.
TERUEL,EvandroCarlos.HTML5:guiaprático.SãoPaulo:Érica,2011.304p.
FERREIRA,SimoneBacellarLeal.e-Usabilidade.RiodeJaneiro:LTC,2008.179p.
MARCONDES,ChristianAlfim.HTML4.0fundamental:abasedaprogramaçãoparaaweb.SãoPaulo:Érica,2012.270p.
BOOTSTRAP.APIDocumentation.Disponívelemhttp://getbootstrap.com/docs/4.1/getting-started/introduction/</t>
  </si>
  <si>
    <t xml:space="preserve">AT: 13,5 AL: 40,5 AD: 0 Total: 54 (72 aulas)</t>
  </si>
  <si>
    <t xml:space="preserve">computação</t>
  </si>
  <si>
    <t xml:space="preserve">Caminho de dados. Pipeline. Tendências em arquiteturas de computadores. Questões avançadas de paralelismo em nível de instruções. Processadores superescalares. Multiprocessadores e paralelismo em nível de thread. Multiprocessadores. Multicomputadores. Arquiteturas Paralelas. Arquiteturas reconfiguráveis: FPGA. Computação Heterogênea: GPGPU, ASIC, DSP e FPGA.</t>
  </si>
  <si>
    <t xml:space="preserve">Estudar conceitos avançados de organização e arquitetura de computadores de forma a capacitar o aluno para projeto e desenvolvimento de novas arquiteturas e tecnologias computacionais.</t>
  </si>
  <si>
    <t xml:space="preserve">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t>
  </si>
  <si>
    <t xml:space="preserve">1. DAVID A. PATTERSON. Organização e Projeto de Computadores: a Interface Hardware/Software. Rio de Janeiro: Elsevier. (2005).
2. WILLIAM STALLINGS. Arquitetura e Organização de Computadores. Pearson. (2017).
3. ANDREW S. TANENBAUM. Organização Estruturada de Computadores. São Paulo: Prentice Hall. (2009).</t>
  </si>
  <si>
    <t xml:space="preserve">1. GABRIEL TORRES. Hardware: Curso Completo. Axcel Books. (2001).
2. RAUL FERNANDO WEBER. Fundamentos de Arquitetura de Computadores. Bookman. (2012).
3. WILLIAM STALLINGS. Arquitetura e Organizacao de Computadores: Projeto Para O desempenho. Prentice Hall. (2009).
4. IRV ENGLANdeR. a Arquitetura de Hardware Computacional, Software de Sistema e Comunicação em Rede : Uma Abordagem da Tecnologia da Informação. LTC. (2011).
5. CARLOS RIBEIRO JOSÉ deLGADO. Arquitetura de Computadores. LTC. (2009).</t>
  </si>
  <si>
    <t xml:space="preserve">Cálculo 2 Álgebra Linear</t>
  </si>
  <si>
    <t xml:space="preserve">matemática</t>
  </si>
  <si>
    <t xml:space="preserve">Campos Vetorial e Conservativo. Integrais de Linha. Integrais de Superfície. Diferenciais exatas. Teoremas de Green, da Divergência e de Stokes. Sequências e séries de números e de funções. Critérios de convergência. Séries de Potências. Série de Taylor.</t>
  </si>
  <si>
    <t xml:space="preserve">Aprofundar o estudo de integrais e séries de cálculo.</t>
  </si>
  <si>
    <t xml:space="preserve">Dominar as ferramentas matemáticas necessárias para a pesquisa e desenvolvimento em computação. Compreender e explicar as dimensões quantitativas de um problema.</t>
  </si>
  <si>
    <t xml:space="preserve">1. FLEMING, D. M. e GONÇALVES, M. B. Cálculo B São Paulo: Pearson Prentice Hall, 2007;
2. GUIDORIZZI, H. L. Um curso de cálculo. Vol. III. São Paulo: L.T.C., 2011;
3. GUIDORIZZI, H. L. Um curso de cálculo. Vol. IV. São Paulo: L.T.C., 2011.</t>
  </si>
  <si>
    <t xml:space="preserve">1. LEITHOLD, L. O Cálculo com Geometria Analítica. Volume II. São Paulo: Editora Harbra, 1994;
2. MUNEM, M. A.; FOULIS, D. J. Cálculo. Volume 2. Rio de Janeiro: LTC, 1982;
3. SIMMONS, G.F. Cálculo com Geometria Analítica - Volume 2. São Paulo: Ed. McGraw –Hill,1987;
4. STEWART, J. Cálculo. vol. II, 5ª edição. São Paulo: Editora Pioneira, 2006;
5. SWOKOWSKI, E. W. Cálculo com Geometria Analítica - Volume 2. São Paulo: Ed. McGraw-Hill Ltda, 1983;
6. PENNEY,E. D., EDWARDS, JR.C.H. Cálculo com Geometria Analítica - Volumes 2. São Paulo: Prentice Hall do Brasil;
7. WEIR, M. D. et al. Cálculo. v.2. São Paulo: Pearson Addison Wesley, 2009.</t>
  </si>
  <si>
    <t xml:space="preserve">Características de enlaces e redes sem fio; Restrições físicas e tecnológicas; Propagação via rádio; Protocolos de acesso ao meio; Packet Radio Networks; Wireless LAN/WAN; Mobile-IP; Protocolos de redes sem fio; Mobilidade de sessão; Aspectos de segurança.</t>
  </si>
  <si>
    <t xml:space="preserve">O curso visa apresentar Arquiteturas, Serviços e Protocolos para sistemas de redes móveis sem fio.</t>
  </si>
  <si>
    <t xml:space="preserve">Bibliografia básica
 Coulouris, G. Dollimore, J. Kindberg, T. Sistemas Distribuídos: Conceitos e Projeto. Quinta Edição, 2011.
 Rocha, Mauro Nacif. “Simulação e Gerenciamento de Unidades Móveis em Ambientes de Comunicação sem Fio”. Tese de Doutorado. UFMG, Abril de 2001.
 Aljadhai, AbdulRahman. A Framework for Adaptive and Predictive QoS Support in Wireless and Mobile Networks. Ph.D. Thesis. Computer Science Department, University of Pittsburgh, Abril de 1999.
Bibliografia Complementar
 Redes de Computadores e a Internet, Uma abordagem Top-Down (Quinta Edição), Autores: James F. Kurose &amp; Keith W. Ross, Editora: Addison Wesley.
 Next Generation Mobile Networks and Ubiquitous Computing. Autor: Samuel Pierre, Editora: IGI Global, First Edition
 Sistemas Distribuídos: Conceitos e Projeto (Quinta Edição), Autores: Coulouris, G. Dollimore, J. Kindberg, T.
 Redes de Computadores (Quinta Edição), Autor: Tanenbaum, Andrew S. Editora: Pearson
 Redes de Computadores, Uma abordagem Top-Down, Autor: Behrouz A. Forouzan. Editora: Bookman
 Redes de Computadores e Internet, Autor: Douglas E. Comer, Editora: Bookman
 Chan, Jonathan, S. Zhou, and Aruna Seneviratne. "A QoS adaptive mobility prediction scheme for wireless networks." Global Telecommunications Conference, 1998. GLOBECOM 1998. The Bridge to Global Integration. IEEE. Vol. 3. IEEE, 1998.</t>
  </si>
  <si>
    <t xml:space="preserve">Caracterização das leis de software. Conceituação do tratamento e sigilo de dados. Conceituação de propriedade intelectual. Conceituação das noções de direitos autorais. Legislação de informática e telecomunicações. Aspectos legais sobre ações em redes de computadores. O direito na Internet: vírus, acesso não autorizado, spams. Estudos de caso.</t>
  </si>
  <si>
    <t xml:space="preserve">Conhecer os fundamentos da legislação aplicada à área de informática e promover o debate sobre a ética nas relações profissionais.</t>
  </si>
  <si>
    <t xml:space="preserve">P.Cabral.Anovaleidedireitosautorais.EditoraSagra.1999.
PAESANI,LilianaMinardi.Odireitonasociedadedainformação.SãoPaulo:Atlas,2007.333p.
PAESANI,LilianaMinardi.OdireitonasociedadedainformaçãoII.SãoPaulo:Atlas,2009.302p.</t>
  </si>
  <si>
    <t xml:space="preserve">VALLE,ReginaRibeiro.E-dicas:odireitonasociedadedainformação.SãoPaulo:UsinadoLivro,2005.292p.ISBN85-88964-07-4.
ASPECTOSjurídicosdainternet.SãoPaulo:Saraiva,2002.133p.
MORI,MicheleKeiko.Direitoàintimidadeversusinformática.Curitiba:Juruá,2010.121p.
MarcoCivildaInternet-LEIN12.965,DE23DEABRILDE2014.-http://www.planalto.gov.br/ccivil_03/_ato2011-2014/2014/lei/l12965.htm
EISENBERG,José.Ademocraciadepoisdoliberalismo:ensaiossobreética,direitoepolítica.RiodeJaneiro:RELUMEDUMARA,2003.210p.</t>
  </si>
  <si>
    <t xml:space="preserve">Caracterização de software enquanto produto e processo. Ciclo de Vida do Software. Modelos de processos de software. Requisitos e especificação de software. Técnicas de gerenciamento e planejamento de software. Gerência de projetos de software: planejamento e acompanhamento de projetos. Garantia de qualidade de software. Teste e revisão de software. Manutenção de software. Gerenciamento de configuração.</t>
  </si>
  <si>
    <t xml:space="preserve">Apresentar conceito sobre o processo de Engenharia de Software. Entender processos, metodologias, técnicas e ferramentas utilizadas durante o processo de construção de software.</t>
  </si>
  <si>
    <t xml:space="preserve">Bibliografia Básica:
 PRESSMAN, R. S. Engenharia de Software. 7ª edição. Editora Mcgraw Hill – Artmed, 2011.
 SOMMERVILLE, I. 9ª Edição. Editora Pearson Brasil, 2011.
 REZENDE, Denis Alcides. Engenharia de Software e Sistemas de Informação. Editora Brasport: Rio de Janeiro, 2ª edição, 2002.
Bibliografia Complementar:
 SCHACH, S.R., Engenharia de Software: os paradigmas clássico &amp; orientado a objetos. 1ª edição. Mcgraw-Hill, 2009.
 PFLEEGER, S. L., Engenharia de Software - Teoria e Prática, 2a edição, Prentice Hall, 2003.
 PAULA FILHO, W. de P., Engenharia de Software: Fundamentos, Métodos e Padrões, 3a edição, LTC, 2009.
 WAZLAWICK, R. Engenharia de software: conceitos e práticas. Editora Capus, Rio de Janeiro, 2013.
 Engholm Júnior, H. Engenharia de software na prática. Novatec, 2010.</t>
  </si>
  <si>
    <t xml:space="preserve">modelagem de projeto de software</t>
  </si>
  <si>
    <t xml:space="preserve">Caracterização do Projeto de Software. Conceituação e aplicação de métricas de software. Identificação das etapas de elaboração do projeto. Gerência de Configuração de Software. Arquiteturas para sistemas de informação (modelos em camadas, cliente/servidor, baseado em componentes, orientado a serviços, entre outros). Projeto Orientado a Objetos. Atendimento aos requisitos não funcionais. Decomposição do produto em componentes. Mapeamento objeto-relacional. Padrões de Projeto. Mapeamento de UML para código.</t>
  </si>
  <si>
    <t xml:space="preserve">BÁSICA
1. PRESSMAN, Roger S. Engenharia de Software: uma abordagem profissional. Editora McGraw Hill.
2. SOMMERVILLE, Ian. Engenharia de Software. Editora Pearson Education.
3. Alan Dennis, Barbara Haley, Roberta M. Roth. Análise e Projeto de Sistemas 5 Edição. LTC
COMPLEMENTAR
4. WAZLAWICK, Raul Sidnei. Análise e Projeto de Sistemas de Informação Orientados a Objetos. Editora Campus. .
5. SILVEIRA, Paulo; SILVEIRA, Guilherme; MOREIRA, Guilherme; STEPPAT, Nico; KUNG, Fábio, LOPES, Sérgio. Introdução à Arquitetura e Design de Software. Editora Campus.
6. Eduardo Bezerra. PRINCÍPIOS DE ANÁLISE E PROJETO DE SISTEMAS COM UML - 3.ED. Campus.</t>
  </si>
  <si>
    <t xml:space="preserve">Ciência. Método, técnica e pesquisa científica. Tipos de conhecimento. Tipos de pesquisa. Bases de informações e de conhecimento científico. Artigo científico, Trabalho de Conclusão de Curso.</t>
  </si>
  <si>
    <t xml:space="preserve">Demonstrar, discutir e ensinar sobre o significado da ciência, da pesquisa, dos estudos, do método científico e de tópicos relacionados para a construção dos conhecimentos necessários à formação de um graduado. Ensinar sobre a formalização de um trabalho científico, principalmente o trabalho de conclusão de curso, a monografia e o artigo científico.</t>
  </si>
  <si>
    <t xml:space="preserve"> Básica
MARCONI, M. A.; LAKATOS, E. M. Metodologia científica. 6. ed. rev. e ampl. São Paulo: Atlas, 2006. SEVERINO, A. J. Metodologia do trabalho científico. 22. ed. São Paulo: Cortez, 2005.
WAZLAWICK, R. S. Metodologia de pesquisa para ciência da computação, Editora Elsevier, 2009.
Complementar
        . NBR 10520. Informação e documentação: citações em documentos Rio de Janeiro: ABNT, 2002.
        . NBR 6023. Informação e documentação: referências; elaboração. Rio de Janeiro: ABNT, 2002.
        . NBR 6028. Informação e documentação: resumo, apresentação: Rio de Janeiro ABNT, 2003.
ABNT. Associação Brasileira de Normas Técnicas. NBR 14724. Informação e documentação. Trabalhos acadêmicos: apresentação. Rio de Janeiro: ABNT, 2002.
CERVO, A. L.; BERVIAN, P. A. Metodologia científica para usos de estudantes universitários. São Paulo: Mac Graw-Hill, 1996.
KÖCHE, J. C. Fundamentos de metodologia científica. 20ª ed. atual. São Paulo: Vozes, 2002. VIEGAS, W. Fundamentos lógicos da metodologia científica. 3ª ed. rev. Brasília, Editora UNB, 2007.</t>
  </si>
  <si>
    <t xml:space="preserve">Conceito de empreendimento, empreendedorismo e intraempreendedorismo. Perfil do empreendedor. Geração de idéias. Busca de informações. Mecanismos e procedimentos para criação de empresas. Gerenciamento e negociação. Qualidade e competitividade. Marketing pessoal e empresarial. Gestão do empreendimento. Contextualização histórica do empreendedorismo. Definições de empreendedor. Paradigmas e modelos mentais relacionados ao empreendedorismo. Técnicas de avaliação e desenvolvimento do autoconhecimento. Técnicas de desenvolvimento de criatividade, cooperação, competição e confiança. Técnicas de apresentação em público e relacionamento interpessoal. O plano de negócio simplificado. Pesquisa mercadológica. Noções de controle de custos. Estrutura de um plano de negócio. Tipos básicos de empresas. Modelos de negócios. Estruturação e organização de uma unidade de negócios. Alianças e parcerias. Áreas de marketing e propaganda (suas atribuições e características). Conceitos e princípios de planejamento financeiro. Políticas nacionais e setoriais. Planejamento estratégico e planejamento de negócios.</t>
  </si>
  <si>
    <t xml:space="preserve">BÁSICA
1. HISRICH, R.; PETERS, M. Empreendedorismo. São Paulo: Bookman, 2004.
2. LONGENECKER et al. Administração de pequenas empresas. São Paulo: Makron, 1997.
3. DOLABELA, F. O segredo de Luísa. São Paulo: Cultura, 2000.
COMPLEMENTAR
4. ENDEAVOR. Como fazer uma empresa dar certo em um país incerto. Rio de Janeiro: Campus, 2005.
5. FILION, Dolabela et al. Boa idéia! E agora? São Paulo: Cultura, 2000.
6. TIMMONS, J.; ZACHARAKIS, A.; SPINELLI, S. Business plans that work. São Paulo: McGraw Hill, 2004.
7. DORNELAS, Jose Carlos Assis. Empreendedorismo: transformando idéias em negócios. Rio de Janeiro, Ed. Campus, 2001.
8. MAXIMIANO, Antonio Cesar Amaru. Administração para empreendedores.
Ed. Pearson, 2006.</t>
  </si>
  <si>
    <t xml:space="preserve">Conceito de Requisito e Necessidade, Taxonomia e Classificação de Requisitos (Funcional, Não-Funcional, Regra de Negócio, e demais classificações da literatura), Técnicas de Elicitação de requisitos (5W2H, Etnografia, Entrevista, dentre outras), Processo de Engenharia de Requisitos; Documentação de Requisitos; Normas Técnicas para Requisitos; Estudo de Caso.</t>
  </si>
  <si>
    <t xml:space="preserve"> Capacitar o aluno a conhecer a natureza de um requisito de software, as técnicas utilizadas para eliciá-los, as classificações existentes na literatura, as boas práticas para negociação, análise e documentação de requisitos, os processos de engenharia de requisitos existentes na literatura, e uma experiência de condução de processo
de engenharia de requisitos no contexto da norma IEEE 830.</t>
  </si>
  <si>
    <t xml:space="preserve"> Básica
PRESSMAN, R. S. Engenharia de Software: uma abordagem profi.sional, 7ª Edição, McGrawHillBookman, Porto Alegre, 2011.
SOMMERVILLE, I. Engenharia de Software. 9ª Edição, Ed. Pearson Prentice Hall, São Paulo, 2011.
G. Kotonya and I. SOMMERVILLE. Requirements Engineering: processes and techniques. John Wiley &amp; Sons. 1998.</t>
  </si>
  <si>
    <t xml:space="preserve">Conceito e aplicações de Juros simples e Juros Compostos. Desconto de títulos. Valor de face e valor de mercado. Valor do dinheiro no tempo. Valor presente e valor futuro. Equivalência de taxas de juros. Equivalência de fluxos de caixa. Perpetuidades e anuidades. Sistemas de amortização. Valor presente líquido e taxa interna de retorno. Estrutura temporal da taxa de juros.</t>
  </si>
  <si>
    <t xml:space="preserve">Fazer com que o aluno compreenda os conceitos de Matemática Financeira utilizados no mundo econômico financeiro, desenvolvendo no aluno a capacidade de resolver problemas no contexto da realidade brasileira.</t>
  </si>
  <si>
    <t xml:space="preserve">Bibliografia Básica
 SAMANEZ, Carlos Patrício. Matemática Financeira – Aplicações à Análise de Investimentos. 3ª ed. São Paulo: Pearson, 2004.
 VIEIRA SOBRINHO, José Dutra. Matemática Financeira. São Paulo: Atlas, 2000.
 HISCHFELD, HENRIQUE; Engenharia Econômica e análise de custos – 7 ed – São Paulo, Atlas, 2013
Bibliografia Complementar
 ASSAF NETO, Alexandre. Matemática Financeira e suas Aplicações. 6ª ed. São Paulo: Atlas, 2001.
 PUCCINI, Abelardo de Lima. Matemática Financeira Objetiva e Aplicada. São Paulo: Saraiva, 2001.
 SHINODA, Carlos. Matemática Financeira para usuários do Excel. São Paulo: Atlas, 1998.
 TOSI, ARMANDO JOSÉ – Matemática Financeira com utilização do Excel 2000 – 3 ed – São Paulo: Atlas, 2008
 ARAÚJO, CARLOS ROBERTO VIEIRA – Matemática Financeira: o uso das minicalculadoras HP-12C e HP-19BII – São Paulo: Altas, 1992.
 TORRES, OSWALDO FADIGAS FONTES. Fundamentos da engenharia econômica e da análise econômica de projetos – São Paulo: Thomson Learning, 2006.</t>
  </si>
  <si>
    <t xml:space="preserve">Conceito Fundamental de Sistema Operacional; Tipos de Sistemas Operacionais; História dos Sistemas Operacionais; Arquiteturas Notáveis de Sistema Operacional; Processo; Comunicação entre processos; Gerência do Processador; Gerência de Memória ; Gerência de Dispositivos; Sistemas de Arquivos; Estudos de casos de sistemas operacionais atuais.</t>
  </si>
  <si>
    <t xml:space="preserve">Apresentar ao aluno os conceitos fundamentais de Sistemas Operacionais e o funcionamento do Sistema Operacional sob uma ótica de arquitetura de software, apresentando-o os componentes principais de umsoftware desta natureza, como cada componente funciona e como sua interação culmina no seu
funcionamento.</t>
  </si>
  <si>
    <t xml:space="preserve"> Básica
TANENBAUM, A. S. Sistemas Operacionais Modernos. PRENTICE-HALL, 2001.
OLIVEIRA, R. S. CARISSIMI, A. S. E TOSCANI, S.S. Sistemas Operacionais. Porto Alegre, Editora Sagra Luzzato, 2ª. Edição, 2001.
MACHADO, F. E MAIA, L. P. Arquitetura de Sistemas Operacionais. Rio De Janeiro, LTC, 1997.
Complementar.
SHAY, W. Sistemas Operacionais. Makron Books, 1996.
DAVIS, W. Sistemas Operacionais,: uma visão sistemática Câmpus, 1991.
SILBERSCHATZ, Avi &amp; GALVIN, Peter. Sistemas Operacionais Conceitos. Prentice-Hall. 2005.
DEITEL, H. M., DEITEL, P.J., CHOFINES, D.R. Sistemas Operacionais. São Paulo: Pearson PrenticceHall, 2005.
TANENBAUM, Andrew; Woodhull, Albert. Sistemas Operacionais, Projeto e Implementação. Bookman. 2008. 992 p.</t>
  </si>
  <si>
    <t xml:space="preserve">Conceitos básicos (Tipos de enlaces, classificação de redes, topologia). Meios físicos de transmissão, Cabeamento. Comparação dos modelos ISO/OSI e TCP/IP. Protocolos básicos da arquitetura TCP/IP. Hardware (Equipamentos de redes) e software de redes de computadores.</t>
  </si>
  <si>
    <t xml:space="preserve">Compreender os principais conceitos envolvidos numa Rede de Computadores baseada nos protocolos TCP/IP, as tecnologias mais utilizadas e também os padrões e protocolos de comunicação mais importantes. Conhecer uma visão geral das normas técnicas aplicadas no mercado, cabeamento,
equipamentos de rede.</t>
  </si>
  <si>
    <t xml:space="preserve">K.Ross,J.F.Kurose.RedesdeComputadoreseaInternet.EditoraPearson.2010.
A.S.Tanenbaum.RedesdeComputadores,EditoraPearson.2011.
C.E.Morimoto.Redes–GuiaPrático.EditoraSulina.2011.</t>
  </si>
  <si>
    <t xml:space="preserve">Peterson,LarryL.Redesdecomputadores:umaabordagemdesistemas.RiodeJaneiro:Elsevier,2013.Traduçãoda5ªedição.
ANDERSON,Al.Useacabeça:redesdecomputadores.2AutorRyanBenedetti.RiodeJaneiro:AltaBooks,2011.497p.,il.ISBN9788576084488.
G.Torres.RedesdeComputadores–VersãoRevisadaeAtualizada.EditoraNovaterra.2009.
CARISSIMI,AlexandredaSilva.Redesdecomputadores.PortoAlegre:Bookman,2009.391p.,il.(LivrosdidáticosinformáticaUFRGS,20).
FARREL,Adrian.Ainterneteseusprotocolos:umaanálisecomparativa.RiodeJaneiro:Elsevier,2005.572p.</t>
  </si>
  <si>
    <t xml:space="preserve">AT: 41,5 AL: 13,5 AD: 0 Total: 54 (72 aulas)</t>
  </si>
  <si>
    <t xml:space="preserve">Conceitos básicos de economia, princípios de macro e micro economia, com exemplos da realidade econômica e brasileira.</t>
  </si>
  <si>
    <t xml:space="preserve">Fornecer ao aluno o entendimento básico de micro e macro economia para ajudar no desenvolvimento das competências gerenciais.</t>
  </si>
  <si>
    <t xml:space="preserve">Bibliografia Básica
 PINHO, Diva Benevides &amp; VASCONCELLOS, M.A.S. Manual de economia – equipe de professores da USP. São Paulo: Editora Saraiva, 5ª edição, 2006
 TROSTER, Roberto Luis. e MOCHÓN MORCILLO, F. Introdução à economia. São Paulo: Pearson, 2007.
 VASCONCELLOS, Marco Antonio S. Economia: micro e macro. 4.ed. São Paulo: Atlas, 2007.
Bibliografia Complementar
 LANZANA, Antonio E.T. Economia Brasileira: Fundamentos e Atualidades. 2 ed. São Paulo: Atlas, 2002.
 MOCHON, Francisco. Princípios de economia. São Paulo: Editora Pearson, 1ª edição, 2007
 PASSOS, Carlos Roberto Martins e NOGAMI Otto. Princípios de economia. 4 ed. São Paulo: Thomson Learning, 2003.
 SILVA, César Roberto Leite da &amp; LUIZ, Sinclayr. Economia e Mercados. São Paulo: Editora Saraiva, 19ª edição, 2010.
 VASCONCELLOS, Marco Antônio Sandoval de; ENRIQUEZ GARCIA, Manuel. Fundamentos de economia. 2 ed. São Paulo: Saraiva, 2006</t>
  </si>
  <si>
    <t xml:space="preserve">Conceitos básicos de Estatística. Amostragem. Apresentação de Tabelas. Apresentação Gráfica. Distribuição de Freqüências. Medidas de tendência central. Medidas de dispersão. Correlação e Regressão Linear. Introdução à Probabilidade. Variáveis Aleatórias. Distribuições teóricas de Probabilidades.</t>
  </si>
  <si>
    <t xml:space="preserve">Apresentar conceitos básicos de Estatística, mostrando, por meio de aplicações e exemplos, as potencialidades do uso desta ciência, tanto no resumo e na apresentação dos dados, como na formulação de hipóteses sobre conjuntos maiores de dados (populações) quando apenas partes destes conjuntos (as amostras) foram estudadas. Apresentar conceitos básicos e teóricos de Probabilidade e relacioná-los aos estudos estatísticos aplicados. Desenvolver habilidades para a aplicação dos métodos estatísticos e
probabilísticos à resolução de problemas ligados à computação.</t>
  </si>
  <si>
    <t xml:space="preserve"> Básica
MAGALHÃES, M. N.; LIMA, A. C. P.; Noções de Probabilidade e Estatítica 5ª Ed. Edusp, São Paulo, 2004.
BARBETTA, P. A.; REIS, M. M.; BORNIA, A. C. Estatística para cursos de engenharia e informática. Atlas, 2004.
MORETTIN, P. A.; BUSSAB, W. O. Estatística básica. 5ª ed. São Paulo: Saraiva, 2006.
Complementar
CRESPO, A. A. Estatística fácil. 17ª ed. São Paulo: Saraiva, 1999. SPIEGEL, M. R. Estatística. 3ªed. São Paulo: Makron Books, 1993.
COSTA NETO, P. L. O. Estatística. 16ª ed. São Paulo: Ed. Edgard Blücher,1998. TRIOLA, M. F. Introdução à estatística. [il]. 7ª ed. Rio de Janeiro: LTC, 1999. LAPPONI, J. C. Estatística usando Excel. 4ª ed. Rio de Janeiro: Elsevier, 2005.</t>
  </si>
  <si>
    <t xml:space="preserve">Conceitos básicos e fundamentos de ética. Implicações sociais, éticas e profissionais da informática. A ética no ciberespaço. O uso ético das tecnologias. Especificidade do Direito: origem e conceitos fundamentais. Ramos do Direito. Aspectos jurídicos da Internet e do comércio eletrônico. Lei do Software e dos Direitos Autorais. Responsabilidade civil e penal sobre a tutela da informação. Regulamentação do trabalho do profissional da informática. Legislação relativa aos direitos de defesa do consumidor. Considerações sobre contratos de prestação de serviços. Sanções penais.</t>
  </si>
  <si>
    <t xml:space="preserve">Levar o aluno a compreender a legislação aplicada à área informática e promover o debate sobre a ética nas relações profissionais e sociais.</t>
  </si>
  <si>
    <t xml:space="preserve">Bibliografia Básica
 Cabral, P. A nova lei de direitos autorais na era digital. Rio de Janeiro. Record, 1997.
 Bittar, E. C. B. Curso de Ética Jurídica– Ética Geral e Profissional.4ª Edição, São Paulo, Saraiva, 2007.
 Lucca, Newton de Simão Filho, Adalberto. Direito &amp; Internet – Aspectos Jurídicos Relevantes. São Paulo. Edipro, 2000.
Bibliografia complementar
 Correa, G. T. Aspectos Jurídicos da Internet. 3ª Edição., São Paulo, Saraiva, 2007;
 Gonçalves, C. R. Responsabilidade Civil, 10ª Edição, São Paulo, Saraiva, 2007.
 Zuliani, E. S. Responsabilidade Civil na Internet e nos demais meios de comunicação. São Paulo. Saraiva, 2007;
 Paesani, L. M. Direito de Informática, 6ª Edição, São Paulo, Atlas, 2007.
 Lucca, Newton de Simão Filho, Adalberto. Direito &amp; Internet – Aspectos Jurídicos Relevantes. São Paulo. Edipro, 2000.</t>
  </si>
  <si>
    <t xml:space="preserve">Conceitos básicos e fundamentos de ética. Implicações sociais, éticas e profissionais da informática. A ética no ciberespaço. O uso ético das tecnologias. Especificidade do Direito; origem, conceitos fundamentais. Ramos do Direito. Aspectos jurídicos da Internet e comércio eletrônico. Direitos Autorais. Responsabilidade civil e penal sobre a tutela da informação. Regulamentação do trabalho do profissional da informática. Legislação relativa aos direitos de defesa do consumidor. Considerações sobre contratos de prestação de serviços. Sanções penais.</t>
  </si>
  <si>
    <t xml:space="preserve">BÁSICA
1. Liliana Minardi Paesani O DIREITO NA SOCIEDADE DA INFORMAÇÃO. Atlas
2. Liliana Minardi Paesani. DIREITO E INTERNET: Liberdade de Informação, Privacidade e Responsabilidade Civil. Atlas. (Bbliografia Básica)
3. Aspectos Jurídicos do Comercio Eletrônico Finkelstein, Maria Eugenia Reis Porto Alegre–RS Thomson –IOB 2004.
COMPLEMENTAR
4. Direitos fundamentais, informática e comunicação algumas aproximações SARLET, Ingo Wolfgang 1ª Livraria do advogado 2006.
5. Ética em computação MASIERO, PAULO CESAR SP USP 2000.
6. Coletânea de Legislação de Comunicação Social Bitelli, Marcos Alberto Sant´Anna São Paulo Revista dos Tribunais.
7. Liliana Minardi Paesani. Comercialização e Desenvolvimento Internacional do Software. Atlas
8. Liliana Minardi Paesani. O DIREITO NA SOCIEDADE DA INFORMAÇÃO II - V. 2.
9. Liliana Minardi Paesani. MANUAL DE PROPRIEDADE INTELECTUAL. Atlas</t>
  </si>
  <si>
    <t xml:space="preserve">Conceitos básicos sobre manutenção de software. Manutenabilidade. Processos de Manutenção. Gestão da manutenção de software (processo, planejamento, gestão de configuração, gestão de riscos). Teste de software e teste de regressão. Compreensão de programas. Engenharia reversa. Reengenharia. Ferramentas aplicadas à manutenção.</t>
  </si>
  <si>
    <t xml:space="preserve">BÁSICA
1. PAULA FILHO, Wilson de Pádua. Engenharia de software: fundamentos, métodos e padrões. LTC. .
2. SOMMERVILLE, Ian. Engenharia de software. 8.ed.Pearson..
3. SAMPAIO, Cleuton. Qualidade de Software na Prática - Como reduzir o custo de manutenção de software com a análise de código. Ciência Moderna.
COMPLEMENTAR
4. BARTIÉ, Alexandre. Garantia de Qualidade de Software - práticas de Engenharia de Software aplicadas à sua empresa. Campus.
5. Hirama, Kechi. Engenharia De Software - Qualidade E Produtividade Com Tecnologia. Campus.
6. COCKBURN, A.; Escrevendo Casos de Uso Eficazes - Um Guia para Desenvolvedores de Software. Bookman.
7. PRESSMAN, Roger S. Engenharia de Software, Bookman.</t>
  </si>
  <si>
    <t xml:space="preserve">Conceitos básicos. Atributos Numéricos e Categóricos. Método Kernel. Engenharia e análise de dados. Alta e baixa dimensionalidade em dados. Mineração de padrões frequentes. Mineração de conjuntos frequente e sequencias frequentes. Agrupamentos baseados em: representantes, densidade e hierárquicos. Classificação Baseado em: árvores de decisão, regras e probabilísticas. Redes Bayesianas. Máquina de vetor de suporte. Avaliação de classificadores.</t>
  </si>
  <si>
    <t xml:space="preserve">Permitir o aluno conhecer as fases principais de mineração de dados: coleta, limpeza, análise e inferência de informação. Dessa forma, é necessário apresentar várias das técnicas de mineração de dados, discutir detalhes da sua utilização e analisar campos de aplicações onde essas técnicas são utilizadas.</t>
  </si>
  <si>
    <t xml:space="preserve">Conceber soluções computacionais a partir de decisões, visando o equilíbrio de todos os fatores envolvidos. Aplicar os princípios de gerência, organização e recuperação da informação de vários tipos, incluindo texto, imagem, som e vídeo.</t>
  </si>
  <si>
    <t xml:space="preserve">1. LEANDRO AUGUSTO da SILVA, SARAJANE MARQUES PERES e CLODIS BOSCARIOLI. Introdução à Mineração de Dados;. Elsevier Academic. (2017).
2. TREVOR HASTIE, ROBERT TIBSHIRANI, JEROME FRIEDMAN. The Elements Of Statistical Learning: Data Mining, Inference, And Prediction, Second Edition. Springer. (2009).
3. LEANDRO NUNES de CASTRO SILVA e DANIEL GOMES FERRARI. Introdução a Mineração de Dados. Saraiva. (2017).</t>
  </si>
  <si>
    <t xml:space="preserve">1. RONALDO GOLDSCHIMIDT. Dataminig : Um Guia Prático. Elsevier. (2007).</t>
  </si>
  <si>
    <t xml:space="preserve">complementar gestão</t>
  </si>
  <si>
    <t xml:space="preserve">Conceitos básicos. Balanço patrimonial - Visão sintética. Operações com fatos patrimoniais. Algumas decisões em relação ao balanço patrimonial. Demonstração de resultado do exercício - Visão sintética. Operações envolvendo contas de resultado. Regimes de Contabilidade com relação à apuração de resultado.</t>
  </si>
  <si>
    <t xml:space="preserve">BÁSICA
1. RIBEIRO, Osni Moura. Contabilidade intermediária, São Paulo, Saraiva, 2005.
2. FEA/USP. Equipe de Professores da FEA/USP (Org.) Contabilidade introdutória: livro texto e de exercícios. 8. ed. São Paulo: Atlas, 1993.
3. MARION, José C. Contabilidade empresarial. São Paulo: Atlas, 2005.
COMPLEMENTAR
4. IUDÍCIBUS, Sérgio de; MARION, José C. Manual de contabilidade para não contadores. São Paulo: Atlas, 2006.
5. CHING, Hong Yuh, MARQUES, Fernando, PRADO, Lucilene. Contabilidade &amp; finanças para não especialistas. São Paulo: Pearson Education, 2003.
6. FIPECAFI/USP. Manual de contabilidade das sociedades por ações: aplicável às demais sociedades. 6 ed. São Paulo: Atlas, 2003.
7. PEREZ JR., José Hernandez, BEGALLI, Glaucos Antonio. Elaboração das demonstrações contábeis. 3. ed. São Paulo: Atlas, 2002.
8. NAGATSUKA, Divane Alves da Silva, TELES, Egberto Lucena. Manual de contabilidade introdutória. São Paulo: Thomson, 2002.</t>
  </si>
  <si>
    <t xml:space="preserve">Conceitos Básicos: Arquitetura de um Sistema de Banco de Dados, Modelos de Dados, Linguagens de Definição e Manipulação de Dados, Usuário de Banco de Dados. Modelagem de Dados. Modelos de Dados: Relacional, Hierárquicos e de Redes. Projeto de Banco de Dados Relacional: Dependência Funcional, Chaves, Normalização, Visões, Integração de Visões. Transações. Banco de Dados Distribuídos.</t>
  </si>
  <si>
    <t xml:space="preserve">BÁSICA
1. DATE, C.J. Introdução a Sistemas de Bancos de Dados, 2ª Edição, Editora Campus, Rio de Janeiro, 2003.
2. SOUZA, T.H. SQL Avançado e Teoria Relacional. Editora Ciência Moderna.
3. GONZAGA, Jorge Luiz. Dominando o PostgreSQL. Editora Ciência Moderna.
COMPLEMENTAR
4. ALVES, William Pereira. Fundamentos de Banco de Dados. 1ª Edição, Editora Érica, São Paulo, 2004.
5. MACHADO, F. N. R. Projeto de Banco de Dados: uma visão prática. 11ª Edição, Editora: Érica, São Paulo, 2002.
6. ANGELOTTI, E.S. Banco de Dados. 1ª Edição, Editora Livro Técnico, Curitiba, 2010.
7. TEOREY T, LIGHTSTONE S, NADEAU T. Projeto e Modelagem de Bancos de Dados. Editora Campus.
8. ALVES, William Pereira. Banco de Dados: Teoria e Desenvolvimento. Editora Érica, São Paulo.</t>
  </si>
  <si>
    <t xml:space="preserve">Conceitos Básicos: Grafos e Subgrafos; Isomorfismo, Matrizes de Adjacência e Incidência, Caminhos e Ciclos; Cortes de Arestas, Cortes de Vértices; Conectividade de Vértices e Arestas; Ciclos Eulerianos e Hamiltonianos; Emparelhamentos; Coloração de Vértices e de Arestas; Planaridade. Análise de complexidade nos algoritmos de Representação e Caminhos.</t>
  </si>
  <si>
    <t xml:space="preserve">Representar as instâncias de um problema por meio de grafos e resolvê-lo de forma eficiente, evidenciando a importância desta estrutura para várias áreas da computação, como Otimização de Sistemas e Inteligência Artificial.</t>
  </si>
  <si>
    <t xml:space="preserve">Resolver problemas usando ambientes de programação.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t>
  </si>
  <si>
    <t xml:space="preserve">1. PAULO OSWALDO BOAVENTURA NETTO e SAMUEL JURKIEWICZ. Grafos: Introdução e Prática.. Blucher. (2017).
2. THOMAS H. CORMEN, CHARLES E. LEISERSON, RONALD L. RIVEST e CLIFFORD STEIN. Algoritmos:Teoria e Prática. Elsevier. (2012).
3. PAULO OSWALDO BOAVENTURA NETTO. Grafos - Teoria, Modelos, Algoritmos. Blucher. (2012).</t>
  </si>
  <si>
    <t xml:space="preserve">1. ERWIN KREYSZIG. Matemática Superior Para Engenharia. LTC. (2012).
2. TIARAJÚ ASMUZ DIVERIO. Teoria Dos Grafos; Algoritmos. LTC. (1973).
3. SAMUEL JURKIEWVICZ. Grafos : Uma Introducao. MEC. (1951).
4. ANA FERNANDA GOMES ASCENCIO. Fundamentos da programação de computadores: algoritmos, Pascal, C/C++ (padrão ANSI) e Java. Pearson. (2012).
5. NÍVIO ZIVIANNE. Projeto de Algoritmos: com Implementações em Java e C++. São Paulo: Cengage Learnin. (2007).</t>
  </si>
  <si>
    <t xml:space="preserve">Conceitos básicos; Modelo Relacional; Modelo Entidade Relacionamento; Modelo Objeto Relacional; Abstração em modelagem de dados; Agregação, Generalização e Cardinalidade; Linguagem SQL; Dialeto SQL, Linguagem de Definição de Dados (DDL) e Linguagem de Manipulação de Dados (DML) a partir da utilização de um Sistema Gerenciador de Banco de Dados (SGBD) e o dialeto SQL associado ao SGBD. Introdução aos sistemas gerenciadores de bancos de dados. Modelagem conceitual de dados, estudos de caso e implementação de banco de dados, Normalização; Questões de sustentabilidade e meio ambiente relacionadas ao uso de SGBDs.</t>
  </si>
  <si>
    <t xml:space="preserve">Introduzir ao acadêmico os conceitos necessários sobre bancos de dados e os Sistemas Gerenciadores de Bancos de Dados; Permitir ao aluno assimilar conhecimentos fundamentais em BDs, incluindo modelos de dados, arquitetura de SGBDs, acesso a BDs, segurança, integridade, controle de concorrência, processamento de transações e recuperação após falhas de BDs; Capacitar o aluno a projetar BDs relacionais para aplicações e compreender os princípios de organização dos dados; Habilitar o aluno a criar fisicamente esses BDs sobre SGBDs relacionais e acessa-los de maneira adequada via linguagem SQL.</t>
  </si>
  <si>
    <t xml:space="preserve"> Básica
NAVATHE, S.; ELMASRI, R. Sistemas de banco de dados. 4ª ed. São Paulo: Pearson, 2005. 744p DATE, C. J. Introdução a sistema de banco de dados. 8ª ed. São Paulo: Câmpus, 2004. 900p.
SILBERSCHATZ A.; KORTH G. F.; SUDARSHAN S. Sistema de banco de dados. 5ª ed. São Paulo: Câmpus, 2006. 805p.
COUGO, Paulo. Modelagem Conceitual e Projeto de Banco de Dados. Rio de Janeiro: Elsevier, 1997.
Complementar
MACHADO, F. N. Banco de Dados: Projeto e Implementação. São Paulo: Érica, 2004.400p.
BAPTISTA, Luciana F. Linguagem SQL - Guia Prático de Aprendizagem. São Paulo: Érica, 2011. 160 p. ULLMAN, Larry. PHP 6 e MySQL 5 para Web Sites Dinâmicos. Ciência Moderna, 2008.
GEIGHLEY, Lynn. Use a Cabeça! SQL. Editora alta book, São Paulo, 2ª Edição, 2012.
MACHADO, Felipe, ABREU, Mauricio. Projeto de Banco de Dados, uma visão prática. 16ª edição, editora Érica. São Paulo, 2009.
ANGELOTTI, Elaini Simoni. Banco de Dados. Editora do Livro Técnico, curitiva 2010. JOBSTRAIBIZER, Flávia. Criação de Banco de dados com MySQL. Editora Digerati books, São Paulo, 2010.
NETO, Álvaro Pereira. PosgtreSQlTécnicas avançadas: Soluções Para Desenvolvedores e</t>
  </si>
  <si>
    <t xml:space="preserve">Complementar GEstão</t>
  </si>
  <si>
    <t xml:space="preserve">Conceitos da Governança de TI. Modelos de Melhores Práticas e o Modelo de Governança de TI. Ferramentas, técnicas e processos da Governança de TI.</t>
  </si>
  <si>
    <t xml:space="preserve">Apresentar os principais conceitos relacionados à Governança de TI e sua necessidade atual nas empresas. Cobit, ITIL,</t>
  </si>
  <si>
    <t xml:space="preserve">Bibliografia Básica
 ANDRADE, Adriana; ROSSETTI, José Paschoal. Governança Corporativa: fundamentos, desenvolvimento e tendências. São Paulo: Atlas, 2004.
 SILVEIRA, ALEXANDRE DI MICELI DA, Governança corporativa no Brasil e no mundo : teoria e prática. São Paulo: Elsevier, 2010.
 INSTITUTO BRASILEIRO DE GOVERNANÇA CORPORATIVA. Código das Melhores Práticas de Governança Corporativa. Disponível em: http://www.ibgc.org.br/CodigoMelhoresPraticas.aspx. Acesso em 15/03/2009, 2009.
Bibliografia Complementar
 BORGES, Luiz Ferreira Xavier; SERRÃO, Carlos Fernando de Barros. Aspectos de Governança Corporativa Moderna no Brasil. Revista do BNDES, Rio de Janeiro, v.12, n.24, pág.: 111-148, dez. 2005. Disponível em: http://www.bndes.gov.br.
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
 LAUDON, K. C.; LAUDON, J. P. Sistemas de Informação Gerenciais. 7ª Edição. Editora Prentice Hall, 2009.
 TURBAN, E.; RAINER JR, R. K.; POTTER, R. E. Administração de Tecnologia da Informação: Teoria e Prática. Rio de Janeiro: Campus, 2003.
 OLIVEIRA, D. de P. R. de. Sistemas de informações gerenciais: estratégicas táticas operacionais.14ª edição. Editora Atlas, 2011.</t>
  </si>
  <si>
    <t xml:space="preserve">Conceitos de algoritmos. Conceitos de linguagens de programação. Constantes e Variáveis. Tipos de Dados. Operadores. Expressões Aritméticas, lógicas e literais. Comandos básicos. Estruturas condicionais e de repetição. Modularização; Recursividade; Variáveis compostas homogêneas e variáveis compostas heterogêneas; Estruturas de dados básicas; Algoritmos e Meio Ambiente.</t>
  </si>
  <si>
    <t xml:space="preserve">Capacitar o aluno para: Conhecer os conceitos básicos de algoritmos, introduzindo as técnicas e metodologias básicas para construção e interpretação de algoritmos e programas simples; Compreender os processos básicos para a elaboração de programas computacionais. Definir estruturas de dados para melhorar a eficiência e capacidade de um programa.</t>
  </si>
  <si>
    <t xml:space="preserve">Básica
SCHILDT, Herbert. C completo e total. Makron Books, 1997.
CORMEN, T. H.; et al.. Algoritmos - Teoria e Prática. 1ª ed., Rio de Janeiro: Câmpus, 2002. JAMSA, Kris; KLANDER, Lars . Programando em C/C++: A Bíblia. 1ª ed., Makron Books. 1997. Complementar
FORBELLONE, André Luiz Villar; Eberspächer, Henri Frederico. Lógica de Programação. 2ª ed. São
Paulo: Makron Books, 2000;
MANZANO, J. A. N. G.; OLIVEIRA, J. F. de. Algoritmos: Lógica para Desenvolvimento de Programação de Computadores. 23ª ed. São Paulo: Érica, 2010.
MIZRAHI, V. Treinamento em linguagem C. 2ª ed. Pearson. 2008.
KERNIGHAN, Brian W.; Ritchie, Dennis M. C: A Linguagem de Programação. 16ª ed. Câmpus, 1986. FARRER, Harry. Algoritmos Estruturados. 3ª Ed. LTC. Rio de Janeiro, 1999.
GUIMARÃES, Ângelo de Moura. Algoritmos e Estrutura de dados 28 Ed. LTC. Rio de Janeiro 1994;</t>
  </si>
  <si>
    <t xml:space="preserve">Conceitos de Arquitetura e Organização de computadores: hierarquia de memória (principal, cache e secundária), processadores, entrada e saída, conjunto de instruções e arquiteturas RISC e CISC. Noções de montagem e manutenção.</t>
  </si>
  <si>
    <t xml:space="preserve">Compreender a arquitetura e a organização dos computadores. Identificar e classificar os componentes de hardware quanto à função, modelo e tecnologia. Entender o funcionamento de cada componente de hardware e a relação dentre eles. Compreender as tendências tecnológicas e noções de desempenho de computadores. Executar as técnicas de montagem e manutenção de componentes. Diagnosticar problemas no hardware.</t>
  </si>
  <si>
    <t xml:space="preserve"> Básica:
DELGADO, J. Arquitetura de computadores. 5. ed. Rio de Janeiro: LTC, 2017.
MONTEIRO, M. Introdução à organização de computadores. 5. ed. Rio de Janeiro: LTC, 2007.
STALLINGS, W. Arquitetura e Organização de Computadores. 8. ed. São Paulo: Pearson, 2010.
 @Complementar:
PATTERSON, D. A.; HENNESSY, J. L. Organização e projeto de computadores: a interface hardware/software. 4. ed. Rio de Janeiro: Elsevier, 2014.
MORIMOTO, C. A. Hardware II: O Guia Definitivo. Porto Alegre: Sulina, 2010.
TANENBAUM, A. S. Organização estruturada de computadores. 5. ed. São Paulo: Prentice Hall, 2009.
TORRES, G. Hardware: versão revista e atualizada. Rio de Janeiro: Novaterra, 2013. VASCONCELOS, L. Hardware na prática. 4. ed. LVC, 2014.</t>
  </si>
  <si>
    <t xml:space="preserve">OPIV</t>
  </si>
  <si>
    <t xml:space="preserve">Conceitos de computação em nuvem, sua infraestrutura e aplicação. Conceitos de Internet das Coisas e suas aplicações. Introdução à computação ubíqua e suas aplicações. Conceitos de Computação Autonômica no contexto da IBM e suas aplicações. Caracterização de Engenharia Dirigida por Modelos.</t>
  </si>
  <si>
    <t xml:space="preserve">O curso visa apresentar as tecnologias mais atuais da computação, no âmbito de Sistemas Distribuídos e Engenharia de Software. Dentre elas, apresentamos a computação em nuvem, internet das coisas, computação ubíqua, computação autonômica e engenharia dirigida por modelos.</t>
  </si>
  <si>
    <t xml:space="preserve">Bibliografia básica
      Coulouris,  G.  Dollimore,  J.  Kindberg,  T.  Sistemas  Distribuídos:  Conceitos  e  Projeto.  Quinta  Edição, 2011.
      Zhang,   Qi,   Lu   Cheng,   and   Raouf   Boutaba.   "Cloud   computing:   state-of-the-art   and   research challenges." Journal of internet services and applications 1.1 (2010): 7-18.
      Atzori,  Luigi,  Antonio  Iera,  and  Giacomo  Morabito.  "The  internet  of  things:  A  survey."  Computer networks 54.15 (2010): 2787-2805.
Bibliografia Complementar
      Weiser, Mark. "The computer for the 21st century." Scientific american 265.3 (1991): 94-104.
      Huebscher, Markus C., and Julie A. McCann. "A survey of autonomic computing—degrees, models, and applications." ACM Computing Surveys (CSUR) 40.3 (2008): 7.
      Blair, Gordon, Nelly Bencomo, and Robert B. France. "Models@ run. time." Computer 42.10 (2009): 22- 27.
      Garrison,  Gary,  Sanghyun  Kim,  and  Robin  L.  Wakefield.  "Success  factors  for  deploying  cloud computing." Communications of the ACM 55.9 (2012): 62-68.
      Kent, Stuart. "Model driven engineering." Integrated formal methods. Springer Berlin Heidelberg, 2002.</t>
  </si>
  <si>
    <t xml:space="preserve">FUNDAMENTOS DE SISTEMAS DE INFORMAÇÃO</t>
  </si>
  <si>
    <t xml:space="preserve">Conceitos de dado, informação, conhecimento e decisão. A origem e o conceito da Teoria Geral de Sistemas. Componentes de Sistemas. Tipos de Sistemas: Transacionais de Apoio a Decisão, de Informação Gerencial, de Suporte Executivo e Sistemas Especialistas. As dimensões tecnológica, organizacional e humana dos sistemas de informação. Desenvolvimento de Sistemas. Áreas de pesquisa em Sistemas de Informação.</t>
  </si>
  <si>
    <t xml:space="preserve">Introduzir os conceitos básicos da teoria geral dos sistemas e seu emprego na área de Tecnologia de Informação e da Análise e Desenvolvimento de Sistemas. Preparar o aluno para aplicar os conceitos de Sistemas de Informação, inseridos na tecnologia e no ambiente da aplicação. Discutir o uso estratégico dos sistemas de informação.</t>
  </si>
  <si>
    <t xml:space="preserve"> Básica:
CASSARRO, A. C. Sistemas de informações para tomada de decisões. 4. ed. rev. atual. São Paulo: Cengage, 2011.
LAUDON, K. C. Sistemas de Informação Gerenciais. 11. ed. São Paulo: Pearson Prentice Hall, 2014.
STAIR, R. M.; Reynolds, G. W. Princípios de sistemas de informação. 3. ed. São Paulo: Cengage, 2015.
 @Complementar:
ARAÚJO JÚNIOR, R. H. de. Precisão no processo de busca e recuperação da informação. Brasília: Thesaurus, 2011.
CORTÊS, P. L. Administração de Sistemas de Informação. São Paulo: Saraiva, 2008.
LAUDON, K. C. Gerenciamento de Sistemas de Informação. 7. ed. São Paulo: Pearson Prentice Hall, 2007.
O'BRIEN, J. A. Sistemas de informação e as decisões gerenciais na era da Internet. 3. ed. São Paulo: Saraiva, 2010.
SILVA, N. P. da. Análise e estruturas de sistemas de informação. São Paulo: Érica, 2007.</t>
  </si>
  <si>
    <t xml:space="preserve">Engenharia de Software (DPAA-U.280)</t>
  </si>
  <si>
    <t xml:space="preserve">específico software</t>
  </si>
  <si>
    <t xml:space="preserve">Conceitos de gerenciamento de projeto. Métricas e processo de projeto. Estimativas de projeto de software. Cronograma de projeto. Gestão de risco. Manutenção e reengenharia.</t>
  </si>
  <si>
    <t xml:space="preserve">Compreender como:
- pessoas, processos e problemas devem ser gerenciados durante um projeto de software;
- uma equipe de software pode gerar estimativas confiáveis de trabalho, custo e duração do projeto;
- aplicar técnicas corretas em determinado projeto; selecionar tarefas corretas;
- criar cronograma de projeto;
- a manutenção e reengenharia de software são importantes.</t>
  </si>
  <si>
    <t xml:space="preserve"> Básica:
MARTINS, J. C. C. Gestão de Projetos de Desenvolvimento de Software. Rio de Janeiro: Brasport, 2002.
MIGUEL, A. Gestão de Projectos de Software. 3. ed. Lisboa: FCA, 2008.
PRESSMAN, R. S. Engenharia de software: uma abordagem profissional. 7. ed. São Paulo: Pearson, 2011.
 @Complementar:
MENDES, A. Custo de Software: planejamento e gestão. Rio de Janeiro: Campus, 2013.
NOGUEIRA, M. Engenharia de Software: um framework. Rio de Janeiro: Ciência Moderna, 2009.
PFLEEGER, S. L. Engenharia de software: teoria e prática. 2. ed. São Paulo: Pearson Prentice Hall, 2007.
SOMMERVILLE, I. Engenharia de software. 8. ed. São Paulo: Pearson. 2009.
VILLEGAS, M. et al. Histórias de Aprendizagem em Projeto de Software: da teoria à prática. Brasília: EdUCB, 2008.</t>
  </si>
  <si>
    <t xml:space="preserve">Conceitos de Lógica de Programação. Estruturas de Decisão e Controle. Conceitos de Programação Estruturada e Modular. Variáveis Compostas Homogêneas e Heterogêneas. Aplicações em linguagem de programação C ou similar.</t>
  </si>
  <si>
    <t xml:space="preserve">Desenvolver o raciocínio lógico na investigação e desenvolvimento de soluções para problemas resolvíveis por meio de algoritmos computacionais aplicando os conceitos fundamentais da programação estruturada.</t>
  </si>
  <si>
    <t xml:space="preserve"> Básica:
ASCENCIO, A. F. G.; CAMPOS, E. A. V. Fundamentos da programação de computadores. 3. ed. São Paulo: Pearson, 2012.
FORBELLONE, A. L.; EBERSPÄCHER, H. F. Lógica de programação: A construção de algoritmos e estruturas de dados. 3. ed. São Paulo: Prentice Hall Brasil, 2005.
MANZANO, J. A. N. G.; OLIVEIRA, J. F. Estudo dirigido de algoritmos. 13. ed. São Paulo. Érica, 2010.
 @Complementar:
CORMEN, T. H. et al. Algoritmos: teoria e prática. 3. ed. Rio de Janeiro: Campus. 2012. FARRER, H. Algoritmos estruturados. 3.ed.. Rio de Janeiro: LTC, 1999.
GUIMARÃES, Â. de M. Algoritmos e estruturas de dados. 28. ed. Rio de Janeiro: LTC, 2013.
PUGA, S.; GERSON RISSETTI, S. Lógica de programação e estruturas de dados: com aplicações em Java. 2. ed. São Paulo: Pearson Prentice Hall, 2009.
SOARES, M. et al. Algoritmos e Lógica de Programação. 2. ed. São Paulo: Cengage, 2005.</t>
  </si>
  <si>
    <t xml:space="preserve">Conceitos de programação orientada a objetos: atributos, objetos, classes, interfaces, métodos, herança, polimorfismo e mensagens; Paradigma de desenvolvimento orientado a objeto; Tratamentos de Exceção; Programação visual.</t>
  </si>
  <si>
    <t xml:space="preserve">Habilitar para a programação orientada a objetos; Construção de programas orientados a objetos.</t>
  </si>
  <si>
    <t xml:space="preserve"> Básica
DEITEL, P.J., DEITEL, H.M.,”, “Java – Como Programar 8ª. Edição, Bookman,2010.
SANTOS, Rafael. Introdução à Programação Orientada a objetos usando Java. Editora Câmpus. 2013.
SCHILDT , Herbert; SKRIEN , Dale. Programação com Java - Uma Introdução Abrangente. Ed Mcgraw Hill. 2013
Complementar
FREEMAN, E., FREEMAN, E., Use a Cabeça Padrões de Projetos. 2ª ed., Altabooks, 2007 SINTES, A., Aprenda Programação Orientada a Objetos em 21 dias. Makron Books, 2002. SIERRA, K.; BATES, B., Use a Cabeça! Java. Rio de Janeiro, AltaBooks. 2005.
BARNES, David J.; BARNES, David J.; KOLLING, Michael. Programação Orientada a Objetos com Java. Editora Prentice Hall. 4ª Ed. 2009.
ECKLEL, Bruce. Thinking in Java, Ed 4. Prentice Hall, 2006. FURGERI , Sérgio. Java 7 - Ensino Didático. Editora Érica. 2012.
MANZANO , José Augusto N. G.; JUNIOR , Roberto Affonso da Costa. Java 7 - Programação de Computadores - Guia Prático de Introdução, Orientação e Desenvolvimento. Editora Érica. 2011</t>
  </si>
  <si>
    <t xml:space="preserve">ANÁLISE E PROJETO DE SISTEMAS II</t>
  </si>
  <si>
    <t xml:space="preserve">Análise e Projeto de Sistemas I (DPAA-U.282)</t>
  </si>
  <si>
    <t xml:space="preserve">Conceitos de Projeto. Projeto de arquitetura de software. Projeto de componentes. Análise e projeto de interface do usuário. Projeto de software baseado em padrões e padrões de projeto. Planejamento e desenvolvimento da análise e do projeto de um sistema computacional (estudo de caso).</t>
  </si>
  <si>
    <t xml:space="preserve">Produzir modelos ou representações de software robustos e práticos, explorando: conceitos e princípios aplicáveis a todo projeto de software, elementos dos modelos do projeto e o impacto dos padrões no processo do projeto. Implementar um projeto de estudo de caso completo.</t>
  </si>
  <si>
    <t xml:space="preserve"> Básica:
DENNIS, A.; WIXON, B. H.; ROTH, R. M. Análise e Projeto de Sistemas. 5. ed. Rio de Janeiro: LTC, 2014.
GAMMA, E. et al. Padrões de Projeto: soluções reutilizáveis de software orientado a objetos. Porto Alegre: Bookman, 2000.
PRESSMAN, R. S. Engenharia de software: uma abordagem profissional. 7. ed. São Paulo: Pearson, 2011.
 @Complementar:
BEZERRA, E. Princípios de análise e projeto de sistemas com UML: um guia prático para modelagem de sistemas orientados. 2. ed. Rio de Janeiro: Elsevier, 2007.
FREEMAN, E. Use a Cabeça! Padrões de Projeto. 2. ed. Rio de Janeiro: Alta Books. 2007.
SOMMERVILLE, I. Engenharia de software. 8. ed. São Paulo: Pearson. 2009.
WAZLAWICK, R. S. Análise e projeto de sistemas de informação orientado a objetos. 2. ed. Rio de Janeiro: Campus, 2010.
WEST, D.; MCLAUGHLIN, B.; POLLICE, G. Use a Cabeça! Análise e Projeto Orientado a Objeto. Rio de Janeiro: Alta Books. 2007.</t>
  </si>
  <si>
    <t xml:space="preserve">QUALIDADE E TESTE DE SOFTWARE</t>
  </si>
  <si>
    <t xml:space="preserve">Conceitos de Qualidade. Controle, garantia e custo da qualidade. Técnicas de Revisão. Garantia da qualidade de software. Confiabilidade de Software. Estratégias de teste de software. Desenvolvimento guiado por testes. Gestão de Configuração de Software. Métricas.</t>
  </si>
  <si>
    <t xml:space="preserve">Compreender princípios, técnicas e conceitos aplicados ao gerenciamento e controle da qualidade e do teste de software. Garantir uma melhor preparação para a produção de software com alta qualidade.</t>
  </si>
  <si>
    <t xml:space="preserve"> Básica:
BARTIÉ, A. Garantia da Qualidade de Software: adquirindo maturidade organizacional. Rio de Janeiro: Campus, 2002.
BECK, K. TDD – Desenvolvimento Guiado por Testes. Porto Alegre: Bookman, 2010.
PRESSMAN, R. S. Engenharia de software: uma abordagem profissional. 7. ed. São Paulo: Pearson, 2011.
 @Complementar:
KOSCIANSKI, A. SOARES, M.S. Qualidade de Software. 2. ed. São Paulo: Novatec, 2007.
MOLINARI, L. Gerência de configuração: técnicas e práticas no desenvolvimento do software. 4. ed. Florianópolis: Visual Books, 2007.
            . Testes de Software: produzindo sistemas melhores e mais confiáveis. 4. ed. São Paulo: Érica, 2011.
RIOS, E.; MOREIRA, T. Teste de Software. 3. ed. Rio de Janeiro: Alta Books, 2013. SAMPAIO, C. Qualidade de Software na Prática. Rio de Janeiro: Ciência Moderna, 2014.</t>
  </si>
  <si>
    <t xml:space="preserve">Conceitos de segurança da informação: confiabilidade, integridade, disponibilidade, vulnerabilidades, ameaça, risco, etc. Políticas de segurança, modelos de políticas e metodologias: NBR ISO/IEC 27001, 27002, 27005, 15999-1 e 15999-2. Sistema de gestão da segurança da informação e gerência de riscos. Criptografia: princípios da criptografia tradicional, criptografia simétrica e assimétrica, certificado digital. Conceitos de segurança de host e serviços de redes: principais vulnerabilidades e ameaças associados a hosts, sistemas de proteção de host (antivírus, IDS, firewall de host), TLS/SSL e protocolos seguros etc. Conceitos de segurança para rede: principais vulnerabilidades e ameaças associados a redes, firewall, DNSsec, IDS, VPN etc. Conceitos de segurança para usuário: política de uso aceitável, engenharia social, autenticação e autorização, etc. Política de backup.</t>
  </si>
  <si>
    <t xml:space="preserve">- Compreender os processos de segurança da informação;
- Aprender a projetar uma política de backup.
- Associar as ameaças de segurança da informação aos controles utilizados para reduzir os riscos;
- Compreender o funcionamento e a utilização da criptografia;
- Compreender o funcionamento dos controles de segurança em redes de computadores.</t>
  </si>
  <si>
    <t xml:space="preserve">Bibliografia Básica FONTES, Edison. Clicando com segurança : tratando as questões atuais da proteção da informação na organização e na família. Rio de Janeiro : Brasport, 2011.
LYRA, Maurício Rocha. Segurança e auditoria em sistemas de informação. Rio de Janeiro : Ciência Moderna, 2008.
MORAES, Alexandre Fernades de. Segurança em redes : fundamentos. 1. ed. São Paulo : ERICA, 2010.
ABNT/NBR ISO/IEC 27001:2005 - Tecnologia da informação - técnicas de segurança - sistemas de gerência da segurança da informação.
ABNT/NBR ISO/IEC 27002:2005 - Tecnologia da informação - Técnicas de segurança - Código de pratica para a gestão da segurança da informação.
ABNT/NBR ISO/IEC 27005:2008 - Tecnologia da Informação – Técnicas de Segurança –
Gestão de Riscos de Segurança da Informação. Bibliografia Complementar FERREIRA, Fernando N. F. Segurança da Informação. 1ª ed. Ed. Ciência Moderna, Rio de Janeiros, 2003.
MARTINS, J. C. C. Gestão de projetos de Segurança da Informação. 1ª ed. Ed. Brasport, Rio de Janeiros, 2003.
SÊMOLA, Marcos. Gestão da Segurança da Informação – Uma visão executiva.
1ª ed. Ed. Campus, Rio de Janeiros, 2002.
FERREIRA, Fernando. Política de Segurança da Informação. Guia prático para elaboração e implementação. 2ª edição, Editora Ciência Moderna, 2009.
Brasil. Presidência da República. Gabinete de Segurança Institucional. Departamento de Segurança da Informação e Comunicações. Livro verde : segurança cibernética no Brasil organização Claudia Canongia e Raphael Mandarino Junior. – Brasília: GSIPR/SE/DSIC, 2010. 63 p. Disponível em http://dsic.planalto.gov.br/documentos/publicacoes/1_Livro_Verde_SEG_CIBER.pdf</t>
  </si>
  <si>
    <t xml:space="preserve">Sistemas Operacionais Redes de Computadores</t>
  </si>
  <si>
    <t xml:space="preserve">Conceitos de Sistemas Distribuídos. Modelos e Arquitetura de Sistemas Distribuídos. Comunicação nos Sistemas Distribuídos. Sincronização. Serviços de nomes e diretórios distribuídos. Sistemas de arquivos distribuídos.</t>
  </si>
  <si>
    <t xml:space="preserve">Apresentar a definição, os fundamentos e as arquiteturas de sistemas distribuídos e paralelos, coerência de cache e tolerância a falhas.</t>
  </si>
  <si>
    <t xml:space="preserve">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Identificar e gerenciar os riscos</t>
  </si>
  <si>
    <t xml:space="preserve">1. JOSÉ ALVES MARQUES e PAULO GUEdeS. Tecnologia de Sistemas Distribuídos. FCA. (2003).
2. GEORGE COULOURIS, J. DOLLIMORE, T. KINDBERG e G. BLAIR. Sistemas Distribuídos. Conceitos e Projeto. Bookman. (2013).
3. HIdeTO SAITO. Kubernetes Cookbook. Packt. (2018).</t>
  </si>
  <si>
    <t xml:space="preserve">1. ANDREW S. TANEMBAUM. Sistemas Operacionais Modernos. Pearson. (2009).
2. ABRAHAM SILBERSCHATZ, PETER BAER GALVIN e GREG GAGNE. Fundamentos de Sistemas Operacionais. LTC. (2015).
3. IDA M. FLYNN. Introdução Aos Sistemas Operacionais. Cengage Learning. (2002).
4. ANDREW S. TANEMBAUM. Sistemas Distribuídos: Princípios e Paradigmas. Pearson Prentice Hall. (2007).
5. MAARTEN VAN STEEN e ANDREW S TANENBAUM. Distributed Systems. Online-Free. (2017).</t>
  </si>
  <si>
    <t xml:space="preserve">Redes de Computadores (DPAA-U.279)</t>
  </si>
  <si>
    <t xml:space="preserve">Conceitos de sistemas distribuídos; Modelos de computação distribuída; Arquiteturas de sistemas distribuídos; Modelo de falhas e segurança; Sincronização em Sistemas Distribuídos; Coordenação e acordo em sistemas distribuídos; Middlewares para aplicações distribuídas; Transações distribuídas e controle de concorrência; Estudos de caso em sistemas distribuídos.</t>
  </si>
  <si>
    <t xml:space="preserve">Conhecer as especificações básicas de sistemas de softwares distribuídos, identificar benefícios resultantes de sua utilização e reconhecer e utilizar arquiteturas e produtos atuais em conformidade com as especificações de sistemas distribuídos.</t>
  </si>
  <si>
    <t xml:space="preserve"> Básica:
COULOURIS, G.; DOLLIMORE, J.; KINDBERG, T. Sistemas Distribuídos: conceitos e projeto. 5. ed. Porto Alegre: Bookman, 2013.
DEITEL, H. M.; DEITEL, P. J. Java: como programar. 8. ed. São Paulo: Pearson Prentice Hall, 2010.
TANENBAUM, A. S.; STEEN, M. Van. Sistemas Distribuídos: princípios e paradigmas. 2. ed. São Paulo: Prentice-Hall Brasil, 2007.
 @Complementar:
Distributed Computing Journal. Springer. ISSN: 0178-2770 (print version), ISSN: 1432- 0452 (electronic version).
IEEE Transactions on Parallel and Distributed Systems. IEEE Computer Society. ISSN: 1045-9219.
Journal of Parallel and Distributed Systems. Elsevier. ISSN: 0743- 7315.
KUROSE, J. F.; ROSS, K. W. Redes de Computadores e a Internet: uma Abordagem Topdown. 6. ed. São Paulo: Pearson Addison Wesley, 2013.
TANENBAUM, A. S. Sistemas Operacionais Modernos. 4. ed. São Paulo: Pearson, 2016.</t>
  </si>
  <si>
    <t xml:space="preserve">Conceitos e Arquiteturas de Sistemas de Banco de Dados. Modelo Entidade-Relacionamento. Álgebra Relacional. Linguagem SQL. Técnicas para Recuperação do Banco de Dados. Autorização e Segurança de Banco de Dados.</t>
  </si>
  <si>
    <t xml:space="preserve">Conhecer e aplicar os principais conceitos, técnicas e características básicas dos Sistemas de Banco de Dados. Desenvolver Bancos de Dados que atendam, de forma conceitualmente correta, às necessidades do mercado de trabalho.</t>
  </si>
  <si>
    <t xml:space="preserve">A.Silberschatz,H.F.Korth,S.Sudarshan.SistemadeBancodeDados.EditoraCampus.2006.
DATE,C.J.Introduçãoasistemasdebancosdedados.RiodeJaneiro:Elsevier,2004.865p.
R.Elmasri,S.B.Navathe.SistemasdeBancodeDados:FundamentoseAplicações.EditoraLTC.2000.</t>
  </si>
  <si>
    <t xml:space="preserve">BEIGHLEY,Lynn.USeacabeça:SQL.RiodeJaneiro:AltaBooks,2008.454p.(Useacabeça).
GARCIA,Malina,Hector.Implementaçãodesistemasdebancosdedados.RiodeJaneiro:Campus,2001.685p.
HEUSER,CarlosAlberto.Projetodebancodedados.PortoAlegre:Bookman,2009.2v.
TEOREY,Toby.Projetoemodelagemdebancosdedados.RiodeJaneiro:Elsevier,2007.276p.ISBN85-352-2114-x.
KROENKE,DavidM.Bancodedados:fundamentos,projetoeimplementação.RiodeJaneiro:LTC,1999.382p.</t>
  </si>
  <si>
    <t xml:space="preserve">AT: 27 AL: 27 AD: 0 Total: 54 (72 aulas)</t>
  </si>
  <si>
    <t xml:space="preserve">Conceitos fundamentais de sistemas distribuídos: características, aplicações e objetivos. Sistemas cliente-servidor, peer-to-peer e multicamadas. Definição de objetos distribuídos: interface X implementação; objetos remotos; chamada de métodos remotos. Princípios e uso dos principais serviços de sistemas distribuídos: serviços de nomes; compartilhamento de documentos / recursos distribuídos. Arquiteturas Orientadas a Serviço e Web Services.</t>
  </si>
  <si>
    <t xml:space="preserve">Apresentar os conceitos básicos sobre as arquiteturas de sistemas distribuídos e as principais tecnologias utilizadas na construção desses sistemas. Aplicar as tecnologias estudadas para
solucionar problemas reais.</t>
  </si>
  <si>
    <t xml:space="preserve">1.A.S.Tanenbaum,M.V.Steen.Sistemasdistribuídos:princípioseparadigmas.EditoraPearson.2007.
2.G.F.Coulouris,J.Dollimore,T.Kindberg.Sistemasdistribuídos:conceitoseprojeto.EditoraBookman.2013.
3.H.M.Deitel.Sistemasoperacionais.3ªedição.EditoraPearson.2008.</t>
  </si>
  <si>
    <t xml:space="preserve">1.H.M.Deitel,P.J.Deitel.Java:comoprogramar.EditoraPearson.2010.
2.A.S.Tanenbaum.Sistemasoperacionaismodernos.EditoraPearson.2003.
3.ÖZSU,M.Tamer.PrincípiosdeSistemasdeBancosdeDadosDistribuídos.RiodeJaneiro:Campus,2001.
4.TAURION,Cezar.Cloudcomputing:computaçãoemnuvem:transformandoomundodatecnologiadainformação.RiodeJaneiro:Brasport,2009.
5.COSTA,DanielGouveia.Javaemrede:programaçãodistribuídanaInternet.RiodeJaneiro:Brasport,2008.</t>
  </si>
  <si>
    <t xml:space="preserve">Algoritmos e Redes de Computadores</t>
  </si>
  <si>
    <t xml:space="preserve">Conceitos fundamentais de sistemas distribuídos: 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t>
  </si>
  <si>
    <t xml:space="preserve">Conhecimento em fundamentos, definição e arquiteturas de sistemas distribuídos e paralelos. Conhecimento de coerência de cache. Competências para projeto e gerência de sistemas distribuídos.</t>
  </si>
  <si>
    <t xml:space="preserve"> Básica
COULOURIS G.; DOLLIMORE J.; KINDBERG T. Sistemas Distribuídos: Conceitos e Projeto. 4ª ed. São Paulo: Bookman, 2007.
TANENBAUM A. S.; STEEN M. V. Sistemas distribuídos: princípios e paradigmas. 2ª ed. São Paulo: Pearson, 2007.
TANENBAUM A. S.; WETHERALL D. J. Redes de Computadores. 5ª ed. São Paulo: Pearson, 2011.
Complementar
MORIMOTO, C. E. Redes: guia prático. 2ª ed. Porto Alegre: GdHPress, 2011. TORRES, G. Redes de Computadores 2ª ed. Porto Alegre: Rio de Janeiro, 2009. KUROSE, J. F. Redes de Computadores e a Internet. 5ª ed. São Paulo: Pearson, 2010.
RIBEIRO, Uira. Sistemas Distribuídos: Desenvolvimento aplicações de alta performance no Linux. Editora Axcel. 2005.
MARQUES, José Alves; GUEDES, Paulo. Tecnologia de Sistemas Distribuídos. 1ª Edição. Editora Fca – Editora de Informática. 1998.
ALBUQUERQUE, Fernando. TCP/IP Internet: Programação de sistemas distribuídos –</t>
  </si>
  <si>
    <t xml:space="preserve">Conceitos fundamentais para o projeto, utilização e implementação de banco de dados. O Modelo E/R: conceitos, abstração dos dados do mundo real, geração do diagrama de entidade e relacionamento. O Modelo Relacional: conceitos, restrições de integridade, normalização e dependências funcionais. Projeto de banco de dados: modelagem de dados usando o Modelo E/R; mapeamento ER-relacional; uso de normalização no projeto de BD. SQL básico: linguagem de definição de dados e linguagem de manipulação de dados.</t>
  </si>
  <si>
    <t xml:space="preserve">Fornecer ao aluno o conhecimento necessário para:
- Dominar os conceitos fundamentais de bancos de dados;
- Conhecer os principais modelos de dados usados no projeto e na implementação de bancos de
dados;
- Desenvolver processos de projeto conceitual e lógico de bancos de dados.</t>
  </si>
  <si>
    <t xml:space="preserve">Bibliografia Básica HEUSER, Carlos Alberto. Projeto de Banco de Dados. Editora bookman. 6° edição. 2009
DATE, Christopher J. Introdução a Sistemas de Bancos de Dados. Editora Campus. 8° edição.
ELMASRI, Ramez, NAVATHE, Shamkant B. Sistemas de Banco de Dados 6° edição. São Paulo : Pearson Addison Wesley, 2011 Bibliografia Complementar ROB, Peter, CORONEL, Carlos. Sistemas de Bancos de Dados: Projeto, Implementação e Administração. Editora Cengage Learning. 8° edição.
SILBERSCHATZ, Abraham; KORTH, Henry F., SUDARSHAN, S. Sistema de Banco de Dados. Editora Campus. 6° edição.
RAMAKRISHNAN, Raghu, GEHRKE, Johannes. Sistemas de Gerenciamento de Banco de Dados. Editora Mc Graw Hill. 3° edição.
MACHADO &amp; ABREU. Projeto de Banco de Dados – Uma visão prática. Editora Érica. 17° edição.
PUGA, Sandra. Banco de dados: implementação em SQL, PL/SQL e Oracle 11g. São Paulo: Pearson, 2014. 328 p., il., 23 cm. ISBN 9788581435329.</t>
  </si>
  <si>
    <t xml:space="preserve">Conceitos fundamentais para o projeto, utilização e implementação de banco de dados. O Modelo Relacional: conceitos, restrições de integridade, SQL, normalização e dependências funcionais. Projeto de banco de dados: modelagem de dados usando o Modelo E/R; mapeamento ER-relacional; uso de normalização no projeto de BD.</t>
  </si>
  <si>
    <t xml:space="preserve">Entender conceitos fundamentais para definição e administração de uma base de dados.</t>
  </si>
  <si>
    <t xml:space="preserve">Bibliografia Básica
 KORTH, HENRY F.; SILBERSCHATS A. Sistemas de Banco de Dados. 5 Edição. Campus 2006.
 ELMASRI, RAMEZ E. Sistemas de Banco de Dados. 4 Edição. Addison Wesley BRA 2005.
 Ducroquet, SimonFinocchio Júnior, José. Projeto e Modelagem de Banco de Dados 2a. Edição 2014.
Bibliografia Complementar
 C. J. Date. Introdução a Sistemas de Bancos de Dados – 8a. Edição.
 Beighley, Lynn. Use a Cabeça Sql. Starlin Alta Consult. 1a. Edição, 2008.
 N. P. Álvaro. Postgresal: Técnicas Avançadas Versões Open Source 7.X. Editora Érica. 1a. Edição.
 Alves, William Pereira. Banco de Dados. Teoria e Desenvolvimento. Editora Érica. 1a. Edição, 2009.
 Machado, Felipe Nery Rodrigues. Banco de Dados. Projeto e Implementação. Editora Érica. 2a. Edição, 2010.</t>
  </si>
  <si>
    <t xml:space="preserve">Conceitos gerais de lógica, lógica proposicional, lógica de predicados, sistemas dedutivos naturais e axiomáticos, álgebra de Boole, formalização de problemas.</t>
  </si>
  <si>
    <t xml:space="preserve">BÁSICA
1. de Souza, João Nunes. Lógica para Ciência da Computação. Editora Campus.
2. da Silva, Flávio Soares Corrêa, Finger, Marcelo e de Melo, Ana Cristina Vieira. Lógica
para Computação. Thomson Learning.
3. Daghlian, Jacob, Lógica e Álgebra de Boole. 4a edição, Atlas, S. A . São Paulo
4. Carlos Alberto F. Bispo, Luiz B. Castanheira e Oswaldo Melo S. Filho. INTRODUÇÃO À LÓGICA MATEMÁTICA. Cengage.
COMPLEMENTAR
5. Michael Huth, Mark Ryan. Lógica em Ciência da Computação. LTC.
6. Stan Baronett. Lógica - Uma Introdução Voltada para as Ciências. Bookman. (Bibliografia Complementar)7. GERSTING, J. L.; Fundamentos Matemáticos para a Ciência da Computação – LTC.
8. GRAHAM, R. L., KNUTH, D. E. &amp; PATASHNIK, O.; Matemática Concreta – Fundamentos para a Ciência da Computação. LTC.</t>
  </si>
  <si>
    <t xml:space="preserve">Concepção de Ciência e de pesquisa científica. Descrição e aplicação de métodos e técnicas científicos. Redação de trabalhos acadêmico-científicos. Construção do projeto de pesquisa científica. Normas da Associação Brasileira de Normas Técnicas sobre informação e documentação para elaboração de trabalhos acadêmico-científicos.</t>
  </si>
  <si>
    <t xml:space="preserve">Iniciar o graduando em trabalho de pesquisa, estimulando suas capacidades investigativa e produtiva e contribuindo para sua formação profissional, científica e sociopolítica; conhecer os princípios e passos fundamentais da metodologia e da pesquisa científica; elaborar projeto de pesquisa e; interpretar, redigir e avaliar trabalhos científicos de acordo com as normas técnicas.</t>
  </si>
  <si>
    <t xml:space="preserve"> Básica:
GIL, A. C. Como elaborar projetos de pesquisa. 5. ed. São Paulo: Atlas, 2010.
MARCONI, M. de A.; LAKATOS, E. M. Metodologia científica. 5. ed. rev. amp. São Paulo: Atlas, 2007.
MARCONI, M. de A.; LAKATOS, E. M. Metodologia do trabalho científico: procedimentos básicos, pesquisa bibliográfica, projeto e relatório, publicações e trabalhos científicos. 7. ed. rev. amp. São Paulo: Atlas, 2007.
 @Complementar:
BOOTH, W. C.; COLOMB, G. G.; WILLIAMS, J. M. A arte da pesquisa. Tradução Henrique A. Rego Monteiro. São Paulo: Martins Fontes, 2005.
CRUZ, A. da C. Elaboração de referências: NBR 6023/2002. 2. ed. Rio de Janeiro: Interciência, 2007.
GIL, A. C. Métodos e técnicas de pesquisa social. 6. ed. São Paulo: Atlas, 2008.
KOCHE, J. C. Fundamentos de metodologia científica: teoria da ciência e iniciação à pesquisa. 33. ed. Petrópolis: Vozes, 2013.
SEVERINO, A. J. Metodologia do trabalho científico. 23. ed. rev. atual. São Paulo: Cortez, 2007.</t>
  </si>
  <si>
    <t xml:space="preserve">LÍNGUA PORTUGUESA</t>
  </si>
  <si>
    <t xml:space="preserve">Concepções, processamento e estratégias da leitura. A organização micro e macroestrutural do texto. Identificação e aplicação de elementos de coesão e coerência textuais. Estudo da frase e do parágrafo. Linguagem e argumentação. Aspectos discursivos e textuais no texto técnico e científico. Noções de escrita de artigo científico. Práticas de leitura e produção de textos. Prática de comunicação oral.</t>
  </si>
  <si>
    <t xml:space="preserve">Oportunizar aos discentes um espaço de desenvolvimento das competências e habilidades linguístico-discursivas, interativa e textual, de forma que o ensino da língua portuguesa – leitura, análise, interpretação e produção de textos – possa se constituir em um espaço privilegiado para a formação integral do graduando.</t>
  </si>
  <si>
    <t xml:space="preserve"> Básica:
ANDRADE, M. M. de. Língua Portuguesa: Noções Básicas para Cursos Superiores. 9. ed. São Paulo: Atlas, 2010.
KOCH, I. G. V. A coesão textual. 21. ed. São Paulo: Contexto, 2009.
OLIVEIRA, J. L. de. Texto acadêmico: técnicas de redação e de pesquisa científica. 5. ed. Petrópolis: Vozes, 2008.
 @Complementar:
FARACO, C. A. Prática de texto: para estudantes universitários. 20. ed. Petrópolis: Vozes, 2011.
MARTINS, M. H. O que é leitura. 19. ed. São Paulo: Brasiliense, 1994. MEDEIROS, J. B. Português instrumental. 9. ed. São Paulo: Atlas, 2010.
SAVIOLI, F. P.; FIORIN, J. L. Para entender o texto: leitura e redação. 17. ed. São Paulo: Ática, 2007.
SOLÉ, I. Estratégias de leitura. 6. ed. Porto Alegre: Artmed, 1998.</t>
  </si>
  <si>
    <t xml:space="preserve">Programação Web I (DPAA-U.374)</t>
  </si>
  <si>
    <t xml:space="preserve">Configuração de servidores Web. SGBD para Web. Introdução às modernas linguagens de programação para Web. Criação de sites dinâmicos. Fusão de tecnologias de programação para Web. Acesso ao banco de dados pela Web. Comércio eletrônico e segurança.</t>
  </si>
  <si>
    <t xml:space="preserve">Permitir o desenvolvimento de sistemas para o ambiente Web com interface rica, que proporcionem uma experiência interativa com seus usuários e que sejam capazes de manipular informações em banco de dados.</t>
  </si>
  <si>
    <t xml:space="preserve"> Básica:
CASTRO, E.; HYSLOP, B. HTML 5 e CSS 3: guia prático e visual. Rio de Janeiro: Alta Books, 2014.
GONÇALVES, E. Desenvolvendo aplicações web com jsp, servlets, javaserver faces, hibernate, ejb 3 persistence e ajax. Rio de Janeiro: Moderna, 2007.
MILANI, A. Construindo aplicações web com PHP e MySQL. São Paulo: Novatec, 2010.
 @Complementar:
DALL'OGLIO, P. PHP: programando com orientação a objetos. 2. ed. São Paulo: Novatec, 2009.
DEITEL, H. M. Java: como programar. 8. ed. Porto Alegre: Bookman. 2010.
NIEDERAUER, J. PHP para quem conhece PHP. 4. ed. São Paulo: Novatec, 2013.
SOARES, W. PHP 5: conceitos, programação e integração com banco de dados. 5. ed. São Paulo: Érica, 2008.
TODD, N.; SZOLKOWSKI, M. Java server pages: guia do desenvolvedor. Rio de Janeiro. Elsevier, 2003.
TONSIG, S. L. PHP com Ajax na Web 2.0: com muitos exemplos práticos! Rio de Janeiro: Ciência Moderna, 2007.</t>
  </si>
  <si>
    <t xml:space="preserve">Conjunto Convexos e Funções Convexas. Modelos de Programação Linear. O Método Simplex. Dualidade em Programação Linear. Programação inteira: algoritmo de corte, algoritmo de transporte, modelo de designação e problemas de transbordo. Otimização sem restrição via cálculo. Métodos interativos para otimização sem restrições. Programação convexa e as condições de Karush Kuhn Tucker.</t>
  </si>
  <si>
    <t xml:space="preserve">Aplicar os conhecimentos de programação linear na solução de problemas de otimização combinatória existentes nas mais variadas áreas do conhecimento, em espacial a logística e otimização de processos.</t>
  </si>
  <si>
    <t xml:space="preserve">Conceber soluções computacionais a partir de decisões, visando o equilíbrio de todos os fatores envolvidos. Analisar quanto um sistema baseado em computadores atende os critérios definidos para seu uso corrente e futuro (adequabilidade).</t>
  </si>
  <si>
    <t xml:space="preserve">1. FREdeRICK S. HILLIER e GERALD J. LIEBERMAN. Introdução à Pesquisa Operacional.. McGraw Hill Brasil. (2013).
2. EDUARDO LEOPOLDINO de ANDRAde. Introdução à Pesquisa Operacional. LTC. (2015).
3. ELIZABETH GOLDBARG, MARCO GOLDBARG E HENRIQUE LUNA. Otimização Combinatória e Meta-Heurísticas. Algoritmos e Aplicações. CÂMPUS. (2015).</t>
  </si>
  <si>
    <t xml:space="preserve">1. MARIA de LOURdeS MAGALHAES. Introdução à Pesquisa Operacional. Livros Técnicos e Científicos. (2007).
2. DANIEL AUGUSTO MOREIRA. Pesquisa Operacional : Curso Introdutório. Cengage Learning. (2017).
3. ERMES MEdeIROS da SILVA. Pesquisa Operacional : Programação Linear, Simulação. Atlas. (2017).
4. ALEXEY IZMAILOV. Otimização : Volume 1. IMPA. (2009).
5. ALEXEY IZMAILOV. Otimização : Volume 2. IMPA. (2007).</t>
  </si>
  <si>
    <t xml:space="preserve">MATEMÁTICA ELEMENTAR</t>
  </si>
  <si>
    <t xml:space="preserve">Conjuntos numéricos. Potenciação e radiciação. Equações e inequações. Funções.</t>
  </si>
  <si>
    <t xml:space="preserve">Utilizar os conceitos e as técnicas de Matemática Básica para descrever e aplicar nos problemas do seu cotidiano. Desenvolver a linguagem Matemática como forma universal de expressão da Ciência.</t>
  </si>
  <si>
    <t xml:space="preserve">Bibliografia Básica
DEMANA, F. D. et al. Pré-cálculo. São Paulo: Addison Wesley, 2009.
IEZZI, G. Fundamentos de matemática elementar: Conjuntos e funções. v. 1. São Paulo: Atual, 2013.
IEZZI, G. Fundamentos de matemática elementar: Trigonometria. v. 3. São Paulo: Atual, 2009.
 Complementar:
FLEMMING, D.; GONÇALVES, M. Cálculo A: limite, derivação e integração. 6. ed. rev. amp. São Paulo: Pearson Prentice Hall, 2006.
GUIDORIZZI, H. L. Um curso de cálculo. 5. ed. v. 1. Rio de Janeiro: LTC, 2001.
HOFFMANN, L. D. Cálculo: um curso moderno e suas aplicações. Vol. 1.Rio de Janeiro: LTC, 1999.
LEITHOLD, L. O Cálculo com geometria analítica. 3. ed. v. 1. São Paulo: Harbra. 1994. THOMAS, G. B. Cálculo. vol. 1. São Paulo: Addison Wesley, 2002.</t>
  </si>
  <si>
    <t xml:space="preserve">Conjuntos. Álgebra dos conjuntos. Contagem. Princípio de Inclusão e Exclusão. Permutações e Combinatória.</t>
  </si>
  <si>
    <t xml:space="preserve">Aplicar conceitos de Conjuntos, Contagem, Permutações e Combinatória de modo a: Desenvolver a capacidade de analisar, conjecturar, experimentar e questionar processos físicos, naturais, sociais, econômicos e culturais, para a produção de argumentações logicamente consistentes; Perceber, reconhecer e utilizar os princípios aditivos e multiplicativos de contagem na resolução de situações-problema; Contrapor diferentes modelos matemáticos na solução de uma situação-problema específica.</t>
  </si>
  <si>
    <t xml:space="preserve">Bibliografia Básica
 SCHEINERMAN, E. R., Matemática Discreta: uma introdução. São Paulo: Cengage Learning, 2011.
 GERSTING, J. L., Fundamentos Matemáticos para a Ciência da Computação – Um Tratamento Moderno de Matemática Discreta. 5ª edição. Editora LTC. Rio de Janeiro, 2008.
 MENEZES, P. B., Matemática Discreta para Computação e Informática, 2 ed., Editora Sagra Luzzatto. São Paulo, 2005.
Bibliografia Complementar
 MORGADO, A. C. (et. al). Análise Combinatória e Probabilidade: com soluções dos exercícios, Coleção do Professor de Matemática. 9 ed. Rio de Janeiro: SBM, 1991.
 HUNTER, D. J., Fundamentos de Matemática Discreta, 1 ed., Editora LTC. Rio de Janeiro, 2011.
 De MAIO, W. Fundamentos de Matemática Álgebra: Estruturas Algébricas e Matemática Discreta, 1 ed. Editora LTC, 2011.
 GIOVANNI, J. R. Matemática, 2° grau: progressões, matrizes, analise combinatória, geometria. São Paulo: FTD, 1992.
 GRAHAM, R. L.; KNUTH, O. P.; PATASHNIK, O., Matemática Concreta – Fundamentos para Ciência da Computação, 2 ed., Rio de Janeiro: LTC, 1995.</t>
  </si>
  <si>
    <t xml:space="preserve">Conversão de Base, Lógica proposicional clássica aplicada a computação. Lógica de Primeira Ordem. Lógica booleana.</t>
  </si>
  <si>
    <t xml:space="preserve">Desenvolver o raciocínio lógico.
- Desenvolver uma mentalidade alicerçada no rigor e na observação.
- Expressar-se com objetividade clareza e precisão
- Utilizar mecanismos lógicos para realizar processos indutivos e dedutivos
- Utilizar mecanismos lógicos nos processos de prova construtiva, indutiva e por negação ou absurdo
- Aplicar a lógica proposicional e booleana na resolução de problemas.</t>
  </si>
  <si>
    <t xml:space="preserve">Bibliografia Básica DAGHLIAN, Jacob, Lógica e Álgebra de Boole, São Paulo : Atlas, 2010.
SOUZA, João Nunes de. Lógica para ciência da computação. Editora Campus, 2002.
TOCCI, Ronald J. Sistemas digitais: princípios e aplicações`. 10. ed. São Paulo : Pearson Prentice Hall, 2010. Bibliografia Complementar SILVA, Flávio Soares da, FINGER, Marcelo, MELO, Ana Cristina Vieira de. Lógica para Computação. Thomson Pioneira, 2006.
ABE, Jair Minoro, SCALZITTI, Alexandre, SILVA FILHO, João Inácio da. Introdução à lógica para a ciência da computação. Arte &amp; Ciência, 2001.
SOUZA, João Nunes de. Lógica para ciência da computação : uma introdução concisa. Rio de Janeiro : ELSEVIER, 2008.</t>
  </si>
  <si>
    <t xml:space="preserve">Dados estruturados: vetores, matrizes, registros; Estruturas dinâmicas: pilhas, filas, listas encadeadas. Compressão de dados. Recursos de programação para alocação dinâmica de memória. Desenvolvimento de programas utilizando linguagem de programação de alto nível.</t>
  </si>
  <si>
    <t xml:space="preserve">BÁSICA
1. Wirth, Niklaus, Algoritmos e Estruturas de Dados
2. Pereira, Silvio Lago. Título Estruturas de dados fundamentais : conceitos e aplicações / 12. ed.
3. Veloso, Paulo. Estrutura de dados.
COMPLEMENTAR
4. Waldemar Celes, Renato Fontoura de Gusmão Cerq, José Lucas Mourão Rangel Netto. UMA INTRODUÇÃO, COM TÉCNICAS DE PROGRAMAÇÃO EM C. Campus.
5. Roberto Ferrari, Marcela Xavier Ribeiro, Rafael Loosli Dias, Mauricio Falvo. Estrutura de Dados com Jogos. Campus
6. Michael T. Goodrich; Roberto Tamassia. Estruturas de Dados &amp; Algoritmos em Java. Bookman .
7. Cormen, Thomas H. et. al. Algoritmos. Editora Campus, 2012.
8. ZIVIANI, Nivio. Projeto de Algoritmos: com implementação em pascal e C. 3 ed., Cengage Learning: São Paulo, 2012.</t>
  </si>
  <si>
    <t xml:space="preserve">Definição de Gerenciamento de Projetos. O Ciclo de Vida de um Projeto. As Fases do Ciclo de Vida do Projeto. Desempenho, Custo e Tempo em Projetos. Principais áreas do gerenciamento de projetos. Preparando a Organização para Projetos. O gerente de projetos e suas interfaces. Fluxograma do Projeto. Ferramentas Computacionais de Gerenciamento de Projetos. Gerência de escopo (planejamento, definição, WBS, verificação e controle de escopo). Gerência de tempo (definição de atividades, sequenciamento de atividades, estimativa de recursos, estimativa de duração, desenvolvimento de cronograma e controle de cronograma). Gerência de custos (estimativas, orçamento e controle). Gerência de qualidade (planejamento, garantia da qualidade e controle de qualidade). Gerência de recursos humanos (planejamento, adquirir equipe de projeto, desenvolver a equipe de projeto e gerenciar a equipe de projeto). Gerência de comunicação</t>
  </si>
  <si>
    <t xml:space="preserve"> Motivar e despertar nos alunos as habilidades necessárias para gerenciar projetos sob todos os prismas desta
atividade: projeto, orçamento, tempo, esforço, pessoas, qualidade, riscos, aquisições, integração e demais atividades.</t>
  </si>
  <si>
    <t xml:space="preserve"> Básica
PMI. Um guia de conhecimento em gerenciamento de projetos. Guia PMBOK. 4ª ed. EUA: Project Management Institute. 2008.
PRESSMAN, R. S. Engenharia de Software: uma abordagem profissional. 7ª Edição, McGrawHillBookman, Porto Alegre, 2011.
SOMMERVILLE, I. Engenharia de software. 9ª Edição, Ed. Pearson Prentice Hall, São Paulo, 2011.
Complementar
VERZUH, Eric. MBA Compacto: Gestão de Projetos. 5ª ed. Rio de Janeiro: Câmpus, 2000. 398 p.
SANTOS, J. A. e CARVALHO, H. G. RBC – Referencial Brasileiro de Competências em Gerenciamento de Projetos (Brazilian National Competence Baseline), ABGP. Curitiba, 2005 (disponível www.abgp.org.br).
KERZNER, Harold. Project Management: A Systems Approach to Planning, Scheduling, and Controlling, 8ª edição, Editora Jonh Wiley &amp; Sons, Inc, 2001.
ISO/IEC 12207: 1995. Information technology – Software life cycle processes.
SOFTEX. MPS.BR. Melhoria de Processo do Software Brasileiro: Guia Geral. SOFTEX, 2011. Disponível em http: //www.softex.br/mpsbr/_guias/default.asp (25 de fevereiro de 2012)</t>
  </si>
  <si>
    <t xml:space="preserve">Definição de Inteligência em Negócios. Modelagem dos dados para a tomada de decisão. Características do BI. Ferramentas de BI. Benefícios de BI. Ambiente de BI. Fases de um projeto de BI.</t>
  </si>
  <si>
    <t xml:space="preserve">BÁSICA
1. Fábio Vinícius Primak. Decisões com BI (Business Intelligence). 1a ed., Ed. Ciência Moderna, 2008.
2.Fábio Vinícius Primak, Decisões com B.I. (Business Intelligence), Ciência Moderna (Bibliografía Básica)
3. Efraim Turban; Ramesh Sharda; Jay E. Aronson; David King, Business Intelligence Um enfoque gerencial para a inteligência do negócio, Bookman
COMPLEMENTAR
4. Robert S. Kaplan, David P. Norton; A EXECUÇÃO PREMIUM - A OBTENÇÃO DE VANTAGEM COMPETITIVA ATRAVÉS DO VÍNCULO DA ESTRATÉGIA COM AS OPERAÇÕES DO NEGÓCIO; Campus.
5. MORGAN, G. Imagens da Organização – Edição Executiva. Atlas.
6. Fabiane Braga; Elisabeth Gomes , COMO TRANSFORMAR INFORMAÇÃO EM UM NEGÓCIO LUCRATIVO, ELSEVIER 
7. OLIVEIRA, Djalma Pinho Rebouças de, Planejamento Estratégico - Conceitos, Metodologia e Práticas, Atlas (Complementar)
8. Robert S. Kaplan, David P. Norton, A ESTRATÉGIA EM AÇÃO: BALANCED SCORECARD, Campus.</t>
  </si>
  <si>
    <t xml:space="preserve">Linguagem e Lógica de Programação II (DPAA-U.371)</t>
  </si>
  <si>
    <t xml:space="preserve">Desenvolvimento (análise, projeto, implementação etc.) de sistemas para as diversas plataformas (Web, desktop, mobile etc.). Uso de métodos, técnicas e ferramentas de desenvolvimento. Desenvolvimento em equipe.</t>
  </si>
  <si>
    <t xml:space="preserve">Articular a teoria e a prática, valorizando a investigação individual e coletiva, a partir de um espaço interdisciplinar de aplicação dos conhecimentos aprendidos sobre desenvolvimento de sistemas e aspectos correlatos, para a resolução de problemas específicos.</t>
  </si>
  <si>
    <t xml:space="preserve"> Básica:
DEITEL, H. M.; DEITEL, P. J. Java: como programar. 10. ed. São Paulo: Pearson Prentice Hall, 2016.
GONÇALVES, E. Desenvolvendo aplicações web com JSP, servlets, javaserver faces, hibernate, ejb 3 persistence e ajax. Rio de Janeiro: Moderna, 2007.
ABLESON, W. F. et al. Android em Ação. 3. ed. Rio de Janeiro: Campus, 2012.
 @Complementar:
MARK, D.; LAMARCHE, J. Dominando o desenvolvimento no Iphone: Explorando o SDK do iOS. São Paulo: Alta Books, 2014.
NIEDERAUER, J. PHP para quem conhece PHP. 4. ed. São Paulo: Novatec, 2013.
MILANI, A. Construindo aplicações web com PHP e MySQL. 2. ed. São Paulo: Novatec, 2016.
CASTRO, E.; HYSLOP, B. HTML 5 e CSS 3. 7. ed. Rio de Janeiro: Alta Books, 2014.
JACOBI, J.; FALLOWS, J. R. Pro JSF e AJAX: construindo componentes ricos para a internet. Tradução Cleuton Sampaio de Melo Jr. 4. ed. Rio de Janeiro: Ciência Moderna. 2007.</t>
  </si>
  <si>
    <t xml:space="preserve">Desenvolvimento da habilidade de compreensão escrita por meio da interpretação de textos acadêmicos e técnicos, a partir do conhecimento prévio do aluno em língua inglesa, com a utilização do suporte da língua portuguesa.</t>
  </si>
  <si>
    <t xml:space="preserve"> Propiciar ao aprendiz recursos para ler e compreender textos escritos em língua inglesa por meio do
reconhecimento e do emprego de estratégias de leitura, bem como expressar essa compreensão em língua materna tanto através do uso da habilidade de produção oral quanto escrita.</t>
  </si>
  <si>
    <t xml:space="preserve"> Básica
CRAVEN, M. Reading Keys - Introducing, developing and extending. Oxford: Macmillan, 2003. MUNHOZ, R. Inglês Instrumental. Volumes I, II e III. São Paulo: Textonovo, 2004.
TORRES, Décio. Inglês com textos para Informática. Salvador: O autor, 2001.
Complementar
DIAS, R. Reading Critically in English. Belo Horizonte: UFMG, 2002. EASTWOOD, J. Oxford Practice Grammar. Oxford: Oxford University Press, 2003.
FERRARI, M.; RUBIN, S. G. Inglês: de olho no mundo do trabalho. São Paulo: Scipione, 2007. GUANDALINI, E. O. Técnicas de leitura em inglês I e II. São Paulo: Textonovo, 2002.
GUERIOS, F.; CORTIANO, E.; RIGONI, F. Keys. São Paulo: Saraiva, 2006.
HARDING, K. English for Specific Purposes. Oxford: Oxford Universtiy Press, 2008.</t>
  </si>
  <si>
    <t xml:space="preserve">Desenvolvimento de serviços e sistemas de informação para a Internet. Integração de sistemas baseados na Internet.</t>
  </si>
  <si>
    <t xml:space="preserve">- Entender o funcionamento do protocolo XHTML e do conteúdo hipermídia.
- Capacitar o aluno a desenvolver documentos hipermídia utilizando XHTML e CSS.
- Capacitar o aluno a desenvolver scripts utilizado javascript.
- Capacitar o aluno a desenvolver aplicações web utilizando a tecnologia JAVA.</t>
  </si>
  <si>
    <t xml:space="preserve">Bibliografia Básica WELLING, Luke. Php e MySQL: desenvolvimento web. Rio de Janeiro: ELSEVIER, 2005. ROBBINS, Jennifer Niederst. Aprendendo web design: guia para iniciantes. 3. ed. Porto Alegre: Bookman, 2010. 478 p., il., 24 cm.
SILVA, Maurício Samy. Construindo sites com CSS e (X)HTML: sites controlados por folhas em estilo cascata. 1. ed. São Paulo: Novatec, 2011. 446 p.
BRITO, Diego. Criação de sites na era da web 2.0. Rio de Janeiro: Brasport, 2011. 200 p.,
il., 23 cm. Bibliografia Complementar SILVA, Maurício Samy. JavaScript: Guia do programador. São Paulo: Novatec, c2010. 604 p
WELLING, Luke. Php e MySQL: desenvolvimento web. Rio de Janeiro: ELSEVIER, 2005. 712 p
NIELSEN, Jakob. Usabilidade na web: projetando websites com qualidade. Rio de Janeiro: ELSEVIER, 2007. 406 p.
RAHMEL, Dan. Dominando Joomla!: do iniciante ao profissional. Rio de Janeiro: Alta Books, 2010. 414 p.
THOMAS, Dave. Desenvolvimento Web ágil com Rails. 2. ed. Porto Alegre: Bookman, 2008. 680 p.</t>
  </si>
  <si>
    <t xml:space="preserve">Linguagem e Lógica de Programação I (DPAA-U.368)</t>
  </si>
  <si>
    <t xml:space="preserve">Desenvolvimento de softwares utilizando os conceitos de orientação a objetos. Manipulação de Strings. Palavras reservadas das linguagens. Tratamento de Exceções.</t>
  </si>
  <si>
    <t xml:space="preserve">Implementar conceitos de orientação a objetos impactando na mudança de paradigma de programação, usando algumas das principais linguagens de programação Orientada a Objetos disponíveis no mercado, capacitando o aluno no desenvolvimento de softwares.</t>
  </si>
  <si>
    <t xml:space="preserve"> Básica:
DEITEL, P. J. Java: como programar. 8. ed. São Paulo: Pearson Prentice Hall, 2010.
HORSTMANN, C. S.; CORNELL, G. Core Java: fundamentos. v. 1. 8. ed. São Paulo: Pearson, 2009.
SERSON, R. R. Programação orientada a objetos com Java 6: curso universitário. Rio de Janeiro: Brasport, 2007.
 @Complementar:
ARNOLD, K.; GOSLING, J.; HOLMES, D. A linguagem de programação Java. 4. ed. Porto Alegre: Bookman, 2007.
COELHO, A. Java com orientação a objetos. Rio de Janeiro: Ciência Moderna, 2012.
DEITEL, H. M.; DEITEL, P. J. C++: como programar. 5. ed. nova ed. atual. São Paulo: Pearson Prentice Hall, 2006.
FURGERI, S. Java 6: ensino didático: desenvolvendo e implementando aplicações. 2. ed. São Paulo: Érica, 2010.
MANZANO, J. A. N. G.; COSTA, JÚNIOR, R. A. da C. Java SE 7: programação de computadores, guia prático de introdução, orientação e desenvolvimento. São Paulo: Érica, 2011.
SIERRA, K.; BATES, B. Use a cabeça! Java. 2. ed. Rio de Janeiro: Alta Books, 2010.</t>
  </si>
  <si>
    <t xml:space="preserve">Trabalho de Conclusão de Curso I (DPAA-U.305)</t>
  </si>
  <si>
    <t xml:space="preserve">Desenvolvimento e conclusão do projeto de pesquisa/implementação sobre uma temática de Análise e Desenvolvimento de Sistemas.</t>
  </si>
  <si>
    <t xml:space="preserve">Desenvolver e concluir projeto de pesquisa/implementação sobre uma temática de Análise e Desenvolvimento de Sistemas.</t>
  </si>
  <si>
    <t xml:space="preserve"> Básica:
ANDRADE, M. A. Introdução à metodologia do trabalho científico: elaboração de trabalhos na graduação. 10. ed. São Paulo: Atlas, 2010.
BOOTH, W. C.; COLOMB, G. G.; WILLIAMS, J. A arte da pesquisa. 2. ed. São Paulo: Martins Fontes, 2005.
TACHIZAWA, T.; MENDES, G. Como fazer monografia na prática. 12. ed. Rio de Janeiro: FGV, 2006.
 @Complementar:*
ALVES, M. Como escrever teses e monografias: um roteiro passo a passo. Rio de Janeiro: Elsevier, 2007.
BARROS, A. J. da S.; LEHFELD, N. A. de S. Fundamentos de metodologia científica. São Paulo: Pearson Prentice Hall, 2007.
MARCONI, M. de A.; LAKATOS, E. M. Metodologia científica. São Paulo: Atlas, 2010.
            . Metodologia do trabalho científico: procedimentos básicos, pesquisa
bibliográfica, projeto e relatório, publicações e trabalhos científicos. 7. ed. rev. amp. São Paulo: Atlas, 2007.
SEVERINO, A. J. Metodologia do trabalho científico. São Paulo: Cortez, 2007.
*De acordo com o projeto específico de cada TCC e indicações do professor-orientador.</t>
  </si>
  <si>
    <t xml:space="preserve">Desenvolvimento para banco de dados: Procedimentos, Funções, Pacotes, Gatilhos, Cursores, Controle de Transações.</t>
  </si>
  <si>
    <t xml:space="preserve">Programação utilizando as linguagens específicas de diferentes sistemas de bancos de dados em evidência no mercado de trabalho. Compreender sistemas cuja programação é dividida em duas ou mais camadas utilizando, para tanto, o sistemas de banco de dados e suas potencialidades como uma destas camadas de codificação.</t>
  </si>
  <si>
    <t xml:space="preserve">A.Silberschatz,H.F.Korth,S.Sudarshan.SistemadeBancodeDados.EditoraCampus.2006.
DATE,C.J.Introduçãoasistemasdebancosdedados.RiodeJaneiro:Elsevier,2004.865p.
Elmasri,S.B.Navathe.SistemasdeBancodeDados:FundamentoseAplicações.EditoraLTC.2000.</t>
  </si>
  <si>
    <t xml:space="preserve">T.Teorey,S.Lightstone,T.Nadeau.ProjetoeModelagemdeBancodeDados.EditoraCampus.
R.Elmasri,S.B.Navathe.SistemasdeBancodeDados.EditoraPearson.2011.
C.J.Date.IntroduçãoaSistemasdeBancosdeDados.EditoraCampus.2000.
P.Dalton.MSSQLServer7BlackBook.EditoraMakronBooks.
A.P.Neto.PostgreSQL:TécnicasAvançadas–VersõesOpenSource7.xe8.x.EditoraÉrica.2007.</t>
  </si>
  <si>
    <t xml:space="preserve">AT: 40,5 AL: 40,5 AD: 0 Total: 81 (108 aulas)</t>
  </si>
  <si>
    <t xml:space="preserve">Distribuição de frequências. Medidas de Posição. Medidas de dispersão. Separatrizes. Fenômeno aleatório versus fenômeno determinístico. Espaço amostral e eventos. Introdução à teoria das probabilidades. Abordagem axiomática da teoria das probabilidades. Variáveis aleatórias unidimensionais e multidimensionais. Função de distribuição e função densidade. Probabilidade condicional e independência. Caracterização de variáveis aleatórias. Função característica. Funções de variáveis aleatórias. Modelos probabilísticos e aplicações. Utilização de software (Planilha Eletrônica) para cálculo de estatísticas e probabilidades.</t>
  </si>
  <si>
    <t xml:space="preserve">BÁSICA
1. CRESPO, Antônio Arnot. Estatística fácil. 18. ed. São Paulo (SP): Saraiva, 2002.
2. LAPPONI, Juan Carlos. Estatística usando Excel. São Paulo (SP): Padrão Livraria e Editora LTDA, 2000.
3. SILVA, Ermes Medeiros da. et. al. Estatística: para os cursos de economia administração e ciências contábeis. 2. ed. São Paulo (SP): Atlas, 1997.
COMPLEMENTAR
4. DOWNING, Douglas; CLARK, Jeffrey. Estatística aplicada. São Paulo: Saraiva, 1999.
5. FREUND, Johon E. Estatística aplicada: economia, administração e contabilidade. Porto Alegre: Bookeseller, 2000.
6. MONTEIRO FILHO, Gercino. Estatística prática para administração e contábeis. Goiânia: Gráfica e Editora Vieira, 1999.
7. SPIEGEL, Murray Ralph. Estatística. 3. ed. São Paulo (SP): Makron Books, 1993.
8. MORETTIN, Pedro A., BUSSAB, Wilton O. Estatística Básica. 1 ed., São Paulo, Ed. Atual, 1986.</t>
  </si>
  <si>
    <t xml:space="preserve">Educação para as relações étnico-raciais. Conceitos de raça e etnia, a miscigenação brasileira, o mito da democracia racial, o preconceito racial, políticas públicas para combate ao racismo no Brasil, a questão indígena e legislação de proteção ao negro e índios. Necessidade de proteção ao meio ambiente para preservação da cultura indigena.</t>
  </si>
  <si>
    <t xml:space="preserve"> Entender a questão do negro brasileiro.
 Refletir os diferente conceitos de raça e etnia
 Problematizar o racismo a brasileira
 Relativizar o outro "índio" nos seus aspectos: políticos, sociais, econômicos e culturais.</t>
  </si>
  <si>
    <t xml:space="preserve">Bibliografia Básica FREYRE, Gilberto. Casa Grande e Senzala. Brasília: Ed. UNB, 2007.
MUNANGA, Kabengele. Negritude: usos e sentidos. 3ª ed. São Paulo: Ática, 2009.
TELLES, Edward. Racismo à brasileira: uma nova perspectiva sociológica. Rio de Janeiro: Ed. Relume Dumará, 2005. Bibliografia Complementar COELHO, Wilma de Nazaré Baía. A cor ausente: um estudo sobre a presença do negro na formação de professores – Pará, 1970 – 1989. 2ª ed. Belo Horizonte/Mazza, 2009.
HARRIS, Marvin. Padrões Raciais nas Américas. Rio de Janeiro, Civilização Brasileira, 1967. p.. IBSN 768-45-9657-025-9. Available from SciELO Books.
HASENBALG, Carlos. Discriminação e desigualdades raciais no Brasil (online). Belo Horizonte: Ed. UFMG, 2005. p. IBSN 977-75-7964-013-5. Available from SciELO Books.
LARKIN NASCIMENTO, Matrizes africanas do ativismo negro no Brasil. São Paulo: Selo Negro, 2008.
RODRIGUES, RN. Os africanos no Brasil [online]. Rio de Janeiro: Centro Edelstein de Pesquisas Sociais, 2010. 303 p. ISBN: 978-85-7982-010-6. Available from SciELO Books
PAIXÃO, Marcelo Jorge de P. Desigualdades raciais no Brasil; análise de indicadores quantitativos e qualitativos. Rio de Janeiro: Universidade Federal do Rio de Janeiro, Instituto de Economia, 2006. In: DEBATES DO PROGRAMA DE AÇÕES AFIRMATIVAS DA UNIVERSIDADE FEDERAL DE SÃO CARLOS, out. 2006.
Disponível em: http://www2.ufscar.br/interface_frames/index.php?link http://www.acoesafirmativas.ufscar.br</t>
  </si>
  <si>
    <t xml:space="preserve">Educação para as relações étnico-raciais. Conceitos de raça e etnia, mestiçagem, racismo e racialismo, preconceito e discriminação. Configurações dos conceitos de raça, etnia e cor no Brasil: entre as abordagens acadêmicas e sociais. Cultura afro-brasileira e indígena. Políticas de Ações Afirmativas e Discriminação Positiva – a questão das cotas.</t>
  </si>
  <si>
    <t xml:space="preserve">Desenvolver critérios que levem o aluno a refletir sobre os elementos que caracterizam a formação cultural brasileira, bem como desenvolver a visão crítica em relação às singularidades relativas aos elementos culturais dos povos afro-brasileiros e indígenas.</t>
  </si>
  <si>
    <t xml:space="preserve">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t>
  </si>
  <si>
    <t xml:space="preserve">1. REGIANE AUGUSTO de MATTOS. História e Cultura Afro-Brasileira. Contexto. (2012).
2. MARCUS VINICIUS FONSECA, CAROLINA MOSTARO NEVES da SILVA e ALEXSANDRA BORGES FERNANdeS. Relações Étnico-Raciais e Educação No Brasil. Mazza. (2015).
3. NILMA LINO GOMES. Cultura Negra e Identidades. Um Olhar Além Das Fronteiras. Educação e Relações Raciais. Autêntica. (2007).</t>
  </si>
  <si>
    <t xml:space="preserve">1. REGINA LÚCIA SUCUPIRA PEDROZA. Relações Interpessoais : Abordagem Psicológica. UFMT. (2012).
2. JORDÃO HORTA NUNES e ET AL. Trabalho, Gênero e Serviços [Livro] : Aproximações Sociológicas. Fino Traço. (2016).
3. NILMA LINO GOMES. Práticas Pedagógicas de Trabalho com Relações Étnico-Raciais Na Escola Na Perspectiva da Lei N 10.639/03. MEC. (2012).
4. RUSSEL G. HAMILTON.. Literatura Africana Literatura Necessária I - Angola [Livro]. Lisboa. (1975).
5. ANTONIO SÉRGIO ALFREDO GUIMARÃES. Racismo e Antirracismo No Brasil. Ed 34. (2012).</t>
  </si>
  <si>
    <t xml:space="preserve">RELAÇÕES ÉTNICO-RACIAIS E CULTURA AFRO-BRASILEIRA E INDÍGENA</t>
  </si>
  <si>
    <t xml:space="preserve"> Básica:
BRASIL. Estatuto da Igualdade Racial. Brasília-DF, 2003.
BRASIL, MINISTÉRIO DA EDUCAÇÃO. Diretrizes Curriculares para a Educação das Relações Étnico-Raciais e para o Ensino de História e Cultura Afro-Brasileira. Parecer CNE/CP3/2004.
OLIVEIRA, I. de (Org.). Relações raciais e educação: novos desafios. Rio de Janeiro: DP&amp;A, 2003.
 @Complementar:
BANDEIRA, M. de L. Antropologia: Diversidade e Educação. Fascículos 3 e 4. 2. ed. rev. Cuiabá: EDUFMT, 2000.
Boletim DIEESE, Ed. Especial – A desigualdade racial no mercado de trabalho. Novembro, 2002.
JACCOUD, L. de B.; BEGHIN, N. Desigualdades raciais no Brasil: um balanço da intervenção governamental. Brasília, Ipea, 2002.
MEC/SECAD. Educação anti-racista: caminhos abertos pela Lei Federal n 10.639/03 – Secretaria de Educação Continuada, Alfabetização e Diversidade. 2005, Brasília-DF
RICARDO, C. A. (Ed.). Povos Indígenas no Brasil: 1996-2000. São Paulo: Instituto Socioambiental, 2000.</t>
  </si>
  <si>
    <t xml:space="preserve">DPAA-U.014 igual a DPAA-A.443</t>
  </si>
  <si>
    <t xml:space="preserve">AZEVEDO, Thales de. Democracia Racial: Ideologia e realidade. Petrópolis: Vozes, 1975.
BANDEIRA, Maria de Lourdes. Antropologia. Diversidade e Educação. Fascículos 3 e 4, 2 ed. rev. Cuiabá, EDUFMT, 2000.
                        Território Negro em Espaço Branco: Estudo Antropológico de Vila Bela. Editora Brasiliense. São Paulo, SP, l988.
Boletim DIEESE, Ed. Especial – A desigualdade racial no mercado de trabalho, Novembro, 2002.
BRASIL. Constituição da República Federativa do Brasil; 1999. 11. Ed. Brasília: Câmara dos Deputados, Coordenação de Publicações, 1999.</t>
  </si>
  <si>
    <t xml:space="preserve">DPAA-4.317 igual a DPAA-A.443</t>
  </si>
  <si>
    <t xml:space="preserve">Elaboração de proposta de trabalho científico e/ou tecnológico, envolvendo temas abrangidos pelo curso</t>
  </si>
  <si>
    <t xml:space="preserve">Elaborar projetos que se enquadrem nas áreas de atuação do Bacharel em Sistemas de Informação;
- Desenvolver capacidade de leitura e síntese de texto científico;
- Desenvolver escrita formal para elaboração de projetos e monografias;
- Praticar a apresentação em público.</t>
  </si>
  <si>
    <t xml:space="preserve">Bibliografia Básica CERVO, Amado L. Metodologia científica. 6. ed. São Paulo : Pearson Prentice Hall, 2007. BOAVENTURA, Edivaldo M.. Metodologia da pesquisa: monografia, dissertação, tese. São Paulo: Atlas, 2004. 160p
PES. A pesquisa em ensino de ciências no Brasil e suas metodologias. / organizadoras Flávia Maria Teixeira dos Santos, Ileana Maria Greca. 2. ed. , rev.Ijuí : Unijui, 2011.
RUDIO, Franz V. Introdução ao projeto de pesquisa científica. 34. ed. Petrópolis: Vozes, 2007.
KÖCHE, José C. Fundamentos de metodologia científica:teoria da ciência e iniciação à pesquisa. 23. ed. Petrópolis: Vozes, 2006. 182 p.
MAGALHÃES, Gildo. Introdução à metodologia da pesquisa: caminhos da ciência e tecnologia. São Paulo: Ática, 2005. 263 p. Bibliografia Complementar RUDIO, Franz V. Introdução ao projeto de pesquisa científica. 34. ed. Petrópolis: Vozes, 2007. 144 p.
LAKATOS, Eva M; MARCONI, Marina A. Fundamentos de metodologia científica. 6. ed. São Paulo: Atlas, 2005. 315 p
FRANÇA, Júnia L.; VASCONCELLOS, Ana C.; MAGALHÃES, M.H.A.; BORGES,
S.M. (Colab.) Manual para normalização de publicações técnico-científicas.
8. ed., rev. e ampl. Belo Horizonte: UFMG, 2007. 255 p
SALOMON, Délcio V. Como fazer uma monografia. 11. ed. São Paulo: Martins Fontes, 2004. 425 p.
BARROS, Aidil J.S.; LEHFELD, N.A.S. Fundamentos de metodologia científica: um guia para a iniciação científica. 2. ed. São Paulo: Makron, 2000. xvi,122 p</t>
  </si>
  <si>
    <t xml:space="preserve">Elaboração do projeto de Trabalho de Conclusão de curso e revisão bibliográfica inicial.</t>
  </si>
  <si>
    <t xml:space="preserve">Consolidar os conhecimentos adquiridos no curso na elaboração de um projeto de grande relevância acadêmica.</t>
  </si>
  <si>
    <t xml:space="preserve">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Preparar e apresentar seus trabalhos e problemas técnicos e suas soluções para audiências diversas, em formatos apropriados (oral e escrito).</t>
  </si>
  <si>
    <t xml:space="preserve">1. MARINA de ANDRAde MARCONI e EVA MARIA LAKATOS. Fundamentos de Metodologia Científica. Atlas. (2010).
2. AMADO L. CERVO, PEDRO ALCINO BERVIAN e ROBERTO da SILVA. Metodologia Científica. Pearson. (2012).</t>
  </si>
  <si>
    <t xml:space="preserve">Elaboração do Trabalho de Conclusão do Curso (TCC) - Trabalho escrito e defesa.</t>
  </si>
  <si>
    <t xml:space="preserve">BÁSICA
1. CARVALHO, Alex Moreira, Aprendendo metodologia científica: uma orientação para os alunos de graduação. São Paulo: O Nome da Rosa, 2006, 125 p.
2. GIL, Antônio Carlos, Como elaborar projetos de pesquisa. 5. ed. , 3. Reimpressão, 2010.
3. WAZLAWICK , Raul Sidnei, Metodologia de pesquisa para ciência da computação. Campus.
COMPLEMENTAR
4. FLICK, U., Desenho Da Pesquisa Qualitativa. Penso, 2009.
5. Köche, José Carlos, Fundamentos de metodologia científica: teoria da ciência e iniciação à pesquisa. 33. ed. 2013.
6. CARVALHO, Maria Cecilia M. de, Construindo o saber: metodologia científica: fundamentos e técnicas, 2005.
7. CRESWELL, J. W., Projeto de Pesquisa: métodos qualitativo, quantitativo e misto. 3 ed., Porto AlegreE: ARTMED, 296 p., 2010.
8. BASTOS, L. R. et al., Manual para elaboração de projetos, relatórios de pesquisa, teses, dissertações e monografias. Rio de Janeiro: LTC, 2004</t>
  </si>
  <si>
    <t xml:space="preserve">81/108 aulas</t>
  </si>
  <si>
    <t xml:space="preserve">Elaboração do Trabalho de Conclusão do Curso (TCC). Deve ter uma avaliação parcial da execução do projeto.</t>
  </si>
  <si>
    <t xml:space="preserve">Ementa Livre: abordagem dos principais temas relacionados Sistemas de Informação e Novas Tecnologias.</t>
  </si>
  <si>
    <t xml:space="preserve">modelos matemáticos para computação</t>
  </si>
  <si>
    <t xml:space="preserve">Erros em processos numéricos; Zeros de equações; Resolução Numérica de Sistemas Lineares; Interpolação; Integração Numérica; soluções numéricas de equações diferenciais ordinárias.</t>
  </si>
  <si>
    <t xml:space="preserve">Capacitar o aluno a resolução de problemas específicos do cálculo diferencial e integral, trabalhosos ou impossíveis de resolver com as ferramentas teóricas.</t>
  </si>
  <si>
    <t xml:space="preserve">1. ARENALES, S., Cálculo numérico: aprendizagem com apoio de software, São Paulo: Thomson Learning, 2008;
2. FRANCO, N. B. Cálculo numérico. São Paulo, Pearson Prentice Hall, 2006;
3. RUGGIERO, M. A. G. e LOPES, V. L. da R. Cálculo numérico: aspectos teóricos e computacionais, São Paulo, Makron Books, 1996;</t>
  </si>
  <si>
    <t xml:space="preserve">1. BARROSO, LEONIDAS CONCEIÇÃO, Cálculo Numérico com Aplicações, 2ª Edição, São Paulo: Editora Harbra, 1987;
2. BURIAN, REINALDO e LIMA, ANTÔNIO CARLOS DE, Fundamentos de informática - cálculo numérico, Rio de Janeiro: LTC, 2007;
3. PAZ, ÁLVARO PUGA, Cálculo Numérico, 2ª Edição, São Paulo: Editora LCTE, 2013;
4. ROQUE, WALDIR L., Introdução ao Cálculo Numérico, São Paulo: Editora Atlas, 2000;
5. SPERANDIO, D., MENDES J. T. e MONKEN E SILVA, L. H. Cálculo numérico: Características Matemáticas. São Paulo: Pearson Prentice Hall, 2003;</t>
  </si>
  <si>
    <t xml:space="preserve">Erros nas aproximações numéricas. Programação não Linear. Algoritmos de Busca Unidimensional. Algoritmos de Otimização sem Restrição: Método do Gradiente, Método de Newton e Métodos Quase-Newton. Zeros de funções. Resolução de Sistemas Lineares. Interpolação. Extrapolação. Ajuste de Curva por Mínimos Quadrados. Diferenciação e Integração Numérica.</t>
  </si>
  <si>
    <t xml:space="preserve">Apresentar ao aluno soluções não algébricas de problemas matemáticos através de métodos numéricos, fazendo uso de ferramentas de Cálculo Diferencial e Integral e da Álgebra Linear.</t>
  </si>
  <si>
    <t xml:space="preserve">Conhecer os limites da computação. Identificar problemas que tenham solução algorítmica. Compreender e explicar as dimensões quantitativas de um problema. Resolver problemas usando ambientes de programação.</t>
  </si>
  <si>
    <t xml:space="preserve">1. SELMA ARENALES e ARTUR DAREZZO. Cálculo Numérico: Aprendizagem com Apoio de Software. São Paulo: Cengage Learning. (2015).
2. CAMPOS FILHO. Algoritmos Numéricos. LTC. (2007).
3. STEVEN C. CHAPRA. Métodos Numéricos Para Engenharia. McGraw-Hill. (2016).</t>
  </si>
  <si>
    <t xml:space="preserve">1. LEONIDAS CONCEIÇAO BARROSO. Cálculo Numérico com Aplicações. Harbra. (1987).
2. NEIde BERTOLDI FRANCO. Cálculo Numérico. Pearson. (2009).
3. MÁRCIA A. GOMES RUGGIERO. Cálculo Numérico : Aspectos Teóricos e Computacionais. Pearson. (1996).
4. STEVEN C. CHAPRA, RAYMOND P. CANALE,. Métodos Numéricos Para Engenharia. McGraw-Hill: Bookman. (2008).</t>
  </si>
  <si>
    <t xml:space="preserve">Espaço de Probabilidade. Probabilidade Condicional. Métodos de enumeração. Variáveis aleatórias discretas e contínuas. Estatística descritiva.</t>
  </si>
  <si>
    <t xml:space="preserve">Compreender o significado de um experimento aleatório e apresentar as ferramentas que podem ser utilizadas na determinação de informações referentes ao experimento estocástico em questão.
Analisar a influência do conhecimento prévio de dados na probabilidade de ocorrência de um evento.
Identificar, manipular, quantificar e interpretar criticamente os diferentes métodos de enumeração.
Trabalhar no desenvolvimento de habilidades tanto de identificar as variáveis aleatórias a serem estudadas como em caracterizá-las utilizando a Teoria Clássica de Probabilidade.
Trabalhar no desenvolvimento de habilidades de reconhecer um gráfico, uma tabela estatística e fazer uma análise dos dados ali apresentados.</t>
  </si>
  <si>
    <t xml:space="preserve">Bibliografia Básica SPIEGEL, Murray R. Probabilidade e Estatística., São Paulo : Pearson, 2004.
MEYER, Paul L. Probabilidade : aplicações à estatística., 2. ed. Rio de Janeiro : LTC, 2011.
Albuquerque, José Paulo de Almeida e. Probabilidade, variáveis aleatórias e processos estocásticos. Rio de Janeiro : PUC Rio : INTERCIENCIA, 2008 Bibliografia Complementar Introdução a Teoria de Probabilidade. Hoel, Port and Stone. Editora Interciência ltda.
OLIVEIRA, Magno Alves de. Probabilidade e estatística: um curso introdutório. Brasília: IFB, 2011. 166 p., il., 24 cm. (Novos Autores da Educação Profissional e Tecnológica). Bibliografia: p. 163-166.
PROBABILIDADE e estatística para engenharia e ciências. 8. ed. São Paulo: Pearson, 2009. 491 p., il. Inclui bibliografia e indice.
MENDES, Flávia Cesar Teixeira. Probabilidade para engenharias. Rio de Janeiro: LTC, 2010. 250 p., il., 23 cm.
MENDES, Flávia Cesar Teixeira. Probabilidade para engenharias. Rio de Janeiro: LTC, 2010. 250 p., il., 23 cm.</t>
  </si>
  <si>
    <t xml:space="preserve">Espalhamento (hashing). Casamento de padrão. Compressão. Grafos; Medidas de complexidade, análise assintótica de limites de complexidade. Técnicas de projeto de algoritmos eficientes: Algoritmos gulosos, Programação dinâmica, Heurística;</t>
  </si>
  <si>
    <t xml:space="preserve">Compreender os conceitos de hash, casamento de padrões, compressão de dados; Compreender e aplicar grafos; Executar análise da complexidade de tempo e espaço em algoritmos; Utilizar técnicas computacionais
para escrever algoritmos eficientes; Implementar estruturas de dados usando uma linguagem de programação;</t>
  </si>
  <si>
    <t xml:space="preserve"> Básica
CORMEN T. H., LEISERSON C. E., RIVEST R. L.,STEIN C..; Algoritmos: Teoria e Prática. Editora Câmpus, Tradução da 3ª ed. americana, São Paulo-SP, 2012.
LAFORE, Robert. Estruturas de Dados e Algoritmos em Java. Editora: Ciência Moderna, 2005.
AARON M. Tenenbaum, YEDIDYAH Langsam, MOSHE J. Augenstein. Estruturas de Dados Usando C. Editora Pearson, 1995.
Complementar
MANBER, Udi. Introduction to Algorithms, a creative approach. Addison-Wesley, EUA, 2nd edition, 1989.
EDELWEISS N., Galante R. Estruturas de Dados. Editora Bookman, Série livros didáticos informática UFRS, 2009.
TOSCANI L. V., Veloso P. A. S. Projeto e Complexidade de algoritmos. Editora Bookman, Série livros didáticos informática UFRS.
SILVA, Osmar Quirino. Estrutura de dados e Algoritmos usando C – Fundamentos e aplicações. 1ª Edição. Editora Ciencia Moderna. 2007.
ASCENIO, Ana Fernanda Gomes. Estrutura de Dados. 1ª Edição. Editora Pearson. 2011. CELES, Waldemar; et al. Introdução a Estrutura de Dados. 1ª Edição. Editora Câmpus. 2005.
SZWARCFITER, Jaime Luis; MARKEZON, Lilian. Estrutura de Dados e seus Algoritmos. 3ª Edição.
Editora LTC. 2010.</t>
  </si>
  <si>
    <t xml:space="preserve">Matemática Elementar (DPAA-U.203)</t>
  </si>
  <si>
    <t xml:space="preserve">Estatística descritiva. Noção de Probabilidade. Variável Aleatória Discreta. Modelos discretos de Probabilidade. Correlação e Regressão.</t>
  </si>
  <si>
    <t xml:space="preserve">Utilização de conceitos e técnicas relacionadas à estatística, as quais o aluno utilizará como subsídio para assuntos correlatos.</t>
  </si>
  <si>
    <t xml:space="preserve"> Básica:
HAZZAN, Samuel. Fundamentos de matemática elementar 5: Combinatória Probabilidade. 7. ed. São Paulo: Atual, 2004.
LARSON, R.; FARBER, B. Estatística aplicada. 4. ed. São Paulo: Pearson Prentice Hall, 2010.
TOLEDO, G. L. Estatística básica. 2. ed. São Paulo: Atlas, 2010.
 @Complementar:
BUSSAB, W. O.; MORETTIN, P. A. Estatística básica. 8. ed. São Paulo: Saraiva, 2013.
CRESPO, A. A. Estatística fácil. 19. ed. atual. São Paulo: Saraiva, 2009. DOWNING, D.; CLARK, J. Estatística aplicada. 3. ed. São Paulo: Saraiva, 2011. FONSECA, J. S.; MARTINS, G. A. Curso de estatística. São Paulo: Atlas, 2006.
MONTGOMERY, D. C.; RUNGER, G. C. Estatística aplicada e probabilidade para engenheiros. 5. ed. Rio de Janeiro: LTC, 2012.</t>
  </si>
  <si>
    <t xml:space="preserve">Estratégias de leitura para a compreensão, interpretação e tradução de textos. Estratégias de redação de textos técnicos da área de informática.</t>
  </si>
  <si>
    <t xml:space="preserve">Capacitar o aluno para leitura e escrita de textos em língua inglesa da área de informática.</t>
  </si>
  <si>
    <t xml:space="preserve">MURPHY,Raymond.Englishgrammarinuse:aself-studyreferenceandpracticebookforintermediatestudentsofenglish.Cambridge[Inglaterra]:CambridgeUniversityPress,2009.379p.
CRUZ,DécioTorres.Inglês.com.textosparainformática.Barueri:Disal,2006.189p.
SANTIAGO.Infotech:englishforcomputerusers.Cambridge[Inglaterra]:CambridgeUniversityPress,1997.152p.(Student'sbook).</t>
  </si>
  <si>
    <t xml:space="preserve">GALLO,LígiaRazerra.Inglêsinstrumentalparainformática:móduloI.SãoPaulo:Ícone,2008.170p.
S.R.Esteras.Infotech:EnglishforComputerUsers.EditoraCambridgeUniversity.1997.
STEINBERG,Martha.Pronúnciadoinglês:norte-americano.2.SãoPaulo:Ática,1993.80p.
DIXSON,RobertJames.GradedExercisesinEnglish.RiodeJaneiro:AoLivroTécnico,2004.215p.
RICHARDS,JackC.Newinterchange:englishforinternationalcommunicationworkbook.Cambridge[Inglaterra]:CambridgeUniversityPress,2001.v.1.96p.</t>
  </si>
  <si>
    <t xml:space="preserve">Estrutura de um Sistema Operacional: gerenciador de memória, gerenciador de processador, gerenciador de processos, gerenciador do sistema de arquivos, gerenciador de dispositivos de entrada/saída. Gerência de memória: particionamento fixo e dinâmico, paginação, swapping, memória virtual e segmentação. Gerência de processos: Comunicação, escalonamento e concorrência e sincronização de processos. Gerência de dispositivos de entrada/saída: Alocação de Recursos e Deadlocks. Gerência de sistema de arquivos: conceitos e organização de sistemas de arquivos.</t>
  </si>
  <si>
    <t xml:space="preserve">Apresentar ao aluno as principais tarefas desempenhadas pelos sistemas operacionais, capacitando-o no entendimento dos principais conceitos envolvidos no projeto e funcionamento destes sistemas.</t>
  </si>
  <si>
    <t xml:space="preserve">1. ABRAHAM SILBERSCHATZ, PETER BAER GALVIN e GREG GAGNE. Fundamentos de Sistemas Operacionais. LTC. (2014).
2. IDA M. FLYNN. Introdução Aos Sistemas Operacionais. São Paulo: Cengage Learning. (2002).
3. ANDREW S. TANEMBAUM. Sistemas Operacionais Modernos. Pearson. (2009).</t>
  </si>
  <si>
    <t xml:space="preserve">1. ROBERTO G. a VEIGA. Comandos do Linux: Guia de Consulta Rápida. Novatec. (2004).
2. CARLOS E. MORIMOTO. Servidores Linux: Guia Prático. Porto Alegre. (2009).
3. MARCOS AURELIO PCHEK LAUREANO. Sistemas Operacionais. Curitiba: Livro Tecnico. (2010).
4. ANDREW S. TANEMBAUM. Sistemas Operacionais: Projeto e Implementacao. Bookman. (2006).
5. FRANCIS BERENGER MACHADO e L. P. MAIA. Arquitetura de Sistemas Operacionais. LTC. (2005).</t>
  </si>
  <si>
    <t xml:space="preserve">Estruturas de dados elementares: Pilhas, Filas, Listas encadeadas (simples e dupla), Notação Assintótica, Ordenação: Bubble sort, Selection sort, Insertion sort, Quick sort, Heap sort, Merge sort. Ordenação linear: Counting sort, radix sort, Bucket sort.</t>
  </si>
  <si>
    <t xml:space="preserve">Fornecer ao aluno o conhecimento necessário para:
- Dominar os conceitos fundamentais de estrutura de bancos de dados;
- Apresentar as principais estruturas de dados e suas implementações, em termos de representação física e algoritmos de manipulação, guiando-se pelo conceito de tipos abstratos de dados;
- Possibilitar aos alunos a utilização otimizada das diversas estruturas de dados apresentadas, levando em consideração o problema a ser resolvido ou otimizado, e
também o contexto no qual ocorre esse problema.</t>
  </si>
  <si>
    <t xml:space="preserve">Bibliografia Básica T. H. Cormen, C. E. Leiserson, R. L. Rivest, and C. Stein. Algoritmos: Teoria e prática. Editora Campus, Tradução da 3ª edição americana, São Paulo-SP, 2012.
EDELWEISS, Nina. Estruturas de dados. Porto Alegre : Bookman, 2009.
Szwarcfiter, Jayme Luiz. Estrutura de dados e seus algoritmos 3. ed. Rio de Janeiro : LTC, 2010. Bibliografia Complementar LAFORE, Robert. Estruturas de Dados e Algoritmos em Java. Editora: Ciência Moderna, 2005.
TENENBAUM Aaron M., LANGSAM, Yedidyah., AUGENTEIN, Moshe J. Estruturas de dados usando C. Editora Pearson Education do Brasil, 2010.
GUIMARÃES, Ângelo de Moura. Algoritmos e estruturas de dados. 33. reimpr. Rio de Janeiro: LTC, 2011. 216 p.
FORBELLONE, André Luiz Villar. Lógica de programação: a construção de algorítmos e estruturas de dados . 3. ed. São Paulo: Pearson Prentice Hall, 2005. 218 p.
PUGA, Sandra. Lógica de programação e estruturas de dados: com aplicações em Java. 2. ed. São Paulo: Pearson Prentice Hall, 2009. 262 p.,
JOYANES AGUILAR, Luis. Fundamentos de programação: algoritmo, estrutura de dados e objetos. São Paulo: Mc Graw Hill, 2008.</t>
  </si>
  <si>
    <t xml:space="preserve">Estruturas de dados tradicionais: pilha, fila e árvores. Estruturas de dados com alocação estática e dinâmica de memória. Algoritmos de ordenação. Algoritmos de busca. Análise de complexidade de algoritmos. Acesso à memória secundária: abertura, leitura e escrita de arquivos; representação e armazenamento de informações em formato binário e formato texto.</t>
  </si>
  <si>
    <t xml:space="preserve">Compreender as principais estruturas de dados, algoritmos de pesquisa, algoritmos de ordenação e acesso à memória secundária. Habilitar o aluno a empregar estes conceitos na resolução de problemas
computacionais práticos.</t>
  </si>
  <si>
    <t xml:space="preserve">ZIVIANI,N.Projetodealgoritmos:comimplementaçõesemPascaleC.2ªedição.SãoPaulo:Thomson,2005,c2004.552p.
EDELWEISS,N.;GALANR.Estruturasdedados.PortoAlegre:Bookman,2009.261p.
CELES,W.;CERQUEIRA,R.;RANGEL,J.L.Introduçãoaestruturasdedados:comtécnicasdeprogramaçãoemC.RiodeJaneiro:Elsevier,2004.294p.</t>
  </si>
  <si>
    <t xml:space="preserve">CORMEN,T.H.;LEISERSON,C.E.;RIVEST,R.L.;STEIN,C.Algorítmos:teoriaeprática.RiodeJaneiro:Elsevier,2002.916p.
LAFORE,R.Estruturasdedados&amp;algorítmos.RiodeJaneiro:CiênciaModerna,2004.702p.
ASCENCIO,A.F.Fundamentosdaprogramaçãodecomputadores:algoritmos,Pascal,C++(padrãoANSI)eJAVA.3ªedição.SãoPaulo:PearsonEducationdoBrasil,2012.569p.
SALVETTI,D.D.;BARBOSA,L.M.Algoritmos.2ªedição.SãoPaulo:PearsonEducationdoBrasil,2004.273p.
DROZDEK,A.EstruturadedadosealgorítmosemC++.SãoPaulo:CengageLearning,2009.579p.</t>
  </si>
  <si>
    <t xml:space="preserve">Estruturas de dados: Variáveis Compostas Homogêneas Unidimensionais (vetores), Variáveis Compostas Homogêneas Multidimensionais (matrizes), Variáveis Compostas Heterogêneas (registros e conjunto de registros), Arquivos. Modularização (subrotinas e funções, parâmetros, passagem de parâmetros por valor e por referência). Escopo de variáveis. Implementação de Algoritmos para resolução de problemas. Desenvolvimento de programas para resolução de problemas, transcrição de algoritmos para uma linguagem de programação, compilação e execução.</t>
  </si>
  <si>
    <t xml:space="preserve">Conhecer e utilizar estruturas de dados simples (vetores, matrizes, registros), escopo de variáveis, modularização, passagem de parâmetros, e armazenamento em arquivos.</t>
  </si>
  <si>
    <t xml:space="preserve">Bibliografia Básica
 FARRER, Harry. Algoritmos Estruturados. 3ª ed. Rio de Janeiro: LTC – Livros Técnicos e Científicos Editora, 1999.
 FORBELLONE, André Luiz Villar; Eberspächer, Henri Frederico. Lógica de Programação. 2ª ed. São Paulo: Makron Books, 2000.
 MANZANO, José Augusto N. G. Estudo Dirigido de Algoritmos. São Paulo: Érica Editora, 1997.
 KERNIGHAN, Brian W.; Ritchie, Dennis M. C: A Linguagem de Programação. 16ª ed. Campus, 1986.
Bibliografia Complementar
 MOKARZEL, Fábio C.; SOMA, Nei Y. Introdução à Ciência da Computação. Rio de Janeiro: Elsevier, 2008.
 MEDINA, Marco; FERTIG, Cristina. Algoritmos e programação: teoria e prática. 1ª ed. São Paulo: Novatec Editora, 2006.
 JUNIOR, Dilermano et. al. Algoritmos e Programação de Computadores. São Paulo: Elsevier Academic, 2014. ISBN: 9788535250329.
 TONET, Bruno. Software VisuAlg 2.0. NAPRO – Núcleo de Apoio à Aprendizagem de Programação. UCS
– Universidade de Caxias do Sul. Disponível em: http://www.cefetsp.br/edu/adolfo/disciplinas/lpro/materiais/visualg.pdf. Acessado em: 22/06/2009.
 TONET, Bruno; KOLIVER, Cristian. Introdução aos Algoritmos. NAPRO – Núcleo de Apoio à Aprendizagem de Programação. UCS – Universidade de Caxias do Sul. Disponível em: http://www.cefetsp.br/edu/adolfo/disciplinas/lpro/materiais/Linguagem_Visualg2.0.pdf. Acessado em: 22/06/2009.</t>
  </si>
  <si>
    <t xml:space="preserve">Estruturas de Sistemas Operacionais. Processos e Thread; Deadlocks; Gerenciamento de memória e Sistemas de Arquivo. Entrada/Saída. Projeto de Sistemas Operacionais. Estudos de caso utilizando das APIs fornecidas por sistemas operacionais na plataforma proprietária e livre.</t>
  </si>
  <si>
    <t xml:space="preserve">Compreender os processos inerentes à criação e funcionamento de um Sistema Operacional. Utilizar API para gerência de arquivos em sistemas operacionais; Implementar comunicação entre processos.</t>
  </si>
  <si>
    <t xml:space="preserve">A.S.Tanenbaum.SistemasOperacionaisModernos.EditoraPearson.2009.
A.S.Tanenbaum,A.S.Woodhull.SistemasOperacionais:ProjetoeImplementação.EditoraBookman.2008.
OLIVEIRA,RômuloSilvade.Sistemasoperacionais.PortoAlegre:Bookman,2010.374p.</t>
  </si>
  <si>
    <t xml:space="preserve">A.Silberschatz,P.B.Galvin,G.Gagne.SistemasOperacionaiscomJava.EditoraCampus.2008.
LAUREANO,MarcosAurelioPchek.Sistemasoperacionais.Curitiba:EditoradoLivroTecnico,2010.
H.M.Deitel,P.J.Deitel,D.R.Choffnes.SistemasOperacionais.EditoraPrentice-Hall.2005.
MACHADO,FrancisB.Arquiteturadesistemasoperacionais.4ed.RiodeJaneiro:LTC,2008.308p.
MARÇULA,Marcelo.Informática:conceitoseaplicações.SãoPaulo:Érica,2010.</t>
  </si>
  <si>
    <t xml:space="preserve">Estudo da natureza e de seus sistemas de funcionamento; Histórico da Educação Ambiental; Os conceitos de Desenvolvimento Sustentável; Educação Ambiental no ambiente urbano; Sustentabilidade ambiental, consumo e cidadania; Responsabilidade do profissional do século XXI em relação ao meio ambiente.</t>
  </si>
  <si>
    <t xml:space="preserve">Proporcionar oportunidade de desenvolver conhecimento e reflexões sobre a problemática ambiental no futuro profissional despertando valores éticos e de formação da cidadania. Compreender e usar de modo sustentável os complexos sistemas ambientais dos quais fazemos parte.</t>
  </si>
  <si>
    <t xml:space="preserve"> Básica:
ALMEIDA, J. R. de. Gestão ambiental: para o desenvolvimento sustentável. Rio de Janeiro: Thex, 2010.
CARVALHO, I. Educação ambiental: a formação do sujeito ecológico. 6. ed. São Paulo: Cortez, 2012.
OLIVEIRA, G. S. de. Conservação do meio ambiente, aquecimento global e desafios para o século 21. São Paulo: Barsa Planeta, 2010.
 @Complementar:
BARCELOS, V.; ZAKRZEVSKIS, B. (Orgs.). Sociedade e meio ambiente: a educação ambiental em debate. 7. ed. São Paulo: Cortez, 2012.
BEGON, M., TOWNSEND, C. R.; HARPER, J. L. Ecologia: de indivíduos a ecossistemas.
4. ed. Porto Alegre: Artmed, 2007.
KINDEL, E. A. I. (Org.). Educação ambiental: da teoria à prática. Porto Alegre: Mediação, 2012.
PHILIPPI JR., A.; ROMÉRO, M. de A.; BRUNA, G. C. (Eds.). Curso de gestão
ambiental. 2. ed. Barueri: Manole, 2014.
REIGOTA, M. O que é educação ambiental. 2. ed. São Paulo: Brasiliense, 2009.</t>
  </si>
  <si>
    <t xml:space="preserve">Estudo de metodologias ágeis. Planejamento e desenvolvimento da análise e do projeto de um sistema computacional. Estudo de caso.</t>
  </si>
  <si>
    <t xml:space="preserve">Implementar um projeto de estudo de caso completo.</t>
  </si>
  <si>
    <t xml:space="preserve">W.P.PaulaFilho.EngenhariadeSoftware:Fundamentos,MétodosePadrões.LTCEditora.2011.
I.Somerville.EngenhariadeSoftware.Pearson.2009.
R.S.Wazlawick.AnáliseeProjetodeSistemasdeInformaçãoOrientadosaObjetos.EditoraCampus.2010.</t>
  </si>
  <si>
    <t xml:space="preserve">G.T.A.Guedes.UML2:Umaabordagemprática.EditoraNovatec.2009.
KASCIANSKI,Andre.Qualidadedesoftware:aprendaasmetodologiasetécnicasmaismodernasparaodesenvolvimentodesoftware.SãoPaulo:Novatec,2007.395p.
D.Pilone,R.Miles.UseaCabeça!DesenvolvimentodeSoftware.EditoraAltaBooks.2008.
R.S.Pressman.EngenhariadeSoftware.EditoraPearson.2008.
A.Carvalho,T.Chiossi.IntroduçãoàEngenhariadeSoftware.EditoradaUNICAMP.2001.</t>
  </si>
  <si>
    <t xml:space="preserve">AT: 54 AL: 27 AD: 0 Total: 81 (108 aulas)</t>
  </si>
  <si>
    <t xml:space="preserve">Estudo de textos específicos da área de computação visando a compreensão. Áspectos gramaticais e morfológicos pertinentes à compreensão. Desenvolvimento e ampliação das estratégias de leitura.</t>
  </si>
  <si>
    <t xml:space="preserve">Compreender textos, manuais, helps e terminologia técnica da área de informática.</t>
  </si>
  <si>
    <t xml:space="preserve">Bibliografia Básica
 GALLO, Ligia Pazera. Inglês instrumental para informática: modulo I. São Paulo: Icone, 2008.
 MUNHOZ, Rosângela. Inglês instrumental: estratégias de leitura; modulo I. São Paulo: Textonovo, 2005.
 SAWAYA, Márcia Regina. Dicionário de informática e internet: inglês-português. 3. ed. São Paulo: Nobel, 2005.
Bibliografia Complementar
 LAROUSSE. Dicionário Larousse: inglês-português. São Paulo: Larousse, 2005.
 MICHAELIS. Dicionário escolar: inglês-português, português-inglês. São Paulo: Melhoramentos, 2009.
 MUNHOZ, Rosângela. Inglês instrumental: estratégias de leitura; modulo II. São Paulo: Textonovo, 2005.
 TORRES, Nelson. Gramática prática da língua inglesa: o inglês descomplicado. 10. ed. São Paulo: Saraiva, 2007.
 WATKINS, Michael. Gramática da Língua Inglesa. São Paulo: Ática, 2002.</t>
  </si>
  <si>
    <t xml:space="preserve">Estudo do modelo de programação orientada a objetos, abordando abstração, encapsulamento, classes, métodos, objetos, herança, polimorfismo, tratamento de exceções. Construção de aplicações orientadas a objeto envolvendo interfaces gráficas. Introdução a padrões de projetos: MVC,front controller. Testes unitários e funcionais. Tratamento de objetos em arquivos.</t>
  </si>
  <si>
    <t xml:space="preserve">Permitir que o aluno continue a construção da competência de elaboração de algoritmos, mas agora dentro do paradigma orientado a objetos. Capacitar os discentes na criação de códigos de fácil reutilização\manutenção\compreensão. Incentivar o trabalho em equipe. Motivar os alunos por meio da construção de aplicações visuais. Incentivar o autodidatismo.</t>
  </si>
  <si>
    <t xml:space="preserve">Resolver problemas usando ambientes de programação. Escolher e aplicar boas práticas e técnicas que conduzam ao raciocínio rigoroso no planejamento, na execução e no acompanhamento, na medição e gerenciamento geral da qualidade de sistemas computacionais.</t>
  </si>
  <si>
    <t xml:space="preserve">1. RAUL WAZLAWICK. Análise e design Orientados a Objetos Para Sistemas de Informação. Elsevier. (2014).
2. ERICH GAMMA. Padrões de Projetos. Bookman. (2000).
3. PETER JANDL JUNIOR. Java Guia do Programador. Novatec. (2015).</t>
  </si>
  <si>
    <t xml:space="preserve">1. PABLO DALL'OGLIO. Php : Programando com Orientação a Objetos. Novated. (2009).
2. JOÃO PAVÃO MARTINS. Programação em Python. Introdução à Programação Utilizando Múltiplos Paradigmas. Ist Press. (2014).
3. PETER JANDL JUNIOR. Java: Como Programar. Pearson. (2010).
4. ROBERTO RUBINSTEIN SERSON. Programação Orientada a Objetos com Java 6: Curso Universitário. Brasport. (2007).
5. KATHY SIE. Use a Cabeça: Java. Alta Books. (2010).</t>
  </si>
  <si>
    <t xml:space="preserve">Estudo dos conceitos do desenvolvimento de sistemas orientados a objetos: classes, membros de classes, objetos, abstração, encapsulamento, polimorfismo, herança. Noções de modelagem e diagramas orientados a objetos. Implementação de classes com base em diagramas. Construção de programas orientados a objetos utilizando interfaces gráficas, manipulação de eventos, tratamento de exceções, persistência em banco de dados e arquivos.</t>
  </si>
  <si>
    <t xml:space="preserve">Entender e aplicar os conceitos fundamentais do desenvolvimento orientado a objetos.</t>
  </si>
  <si>
    <t xml:space="preserve">Bibliografia Básica
 Michael Blaha, James Rumbaugh. Modelagem e Projetos Baseados em Objetos com UML 2. 2ed. Campus
 Bates, Bert; Sierra, Kathy. Use a Cabeça! - Java. Editora: Starlin Alta Consult. 2a. Edição, 2007.
 Deitel. Java como Programar - 8ª Ed. Prentice Hall - Br
Bibliografia Complementar
 Luckow, Decio Heinzelmann; Melo, Alexandre Altair De. Programação Java Para a Web. Editora Novatec. 1a. Edição, 2010.
 Moreira Neto, Oziel.; Entendendo e Dominando o Java para Internet. Editora Digerati. 1a. Edição, 2006.
 Gonçalves, Edson.; Dominando Eclipse. 1a. Edição, 2006.
 Speegle, Gregory D.; Practical Guide for Java Programmers. Morgan Kaufmann. 1a. Edição.
 Konda, Madhusudhan.; Introdução ao Hibernate. Novatec. 1a. Edição, 2014.</t>
  </si>
  <si>
    <t xml:space="preserve">Estudo e análise de situações atuais envolvendo o uso de computadores e como estes afetam a sociedade. Direitos Humanos e Cidadania na era da informação. Inclusão Digital. Acessibilidade Digital e o respeito à pessoas com necessidades específicas. Conceito de ética e critérios para tomada de decisões éticas. Propriedade intelectual, privacidade e uso de dados pessoais, marco civil da internet. Bases ecológicas, biológicas e sociológicas e o reflexo educacional para o meio ambiente.</t>
  </si>
  <si>
    <t xml:space="preserve">Fornecer ao aluno uma visão da importância e do impacto dos avanços tecnológicos nas relações sociais. Apresentar ao aluno questões sociológicas e éticas suscitadas pelo desenvolvimento da Computação, oferecendo as mesmas ferramentas para a análise das perspectivas de futuro das sociedades automatizadas. Conscientizar os alunos sobre a importância da ética e do direito autoral na Ciência da Computação.</t>
  </si>
  <si>
    <t xml:space="preserve">1. MANUEL CASTELLS, CARLOS NELSON COUTINHO e LEANDRO KONdeR. a Sociedade em Rede. Paz e Terra. (2005).
2. PAULO CÉSAR MASIERO. Ética em Computação. EDUSP. (2018).
3. MARIA HELENA SILVEIRA BONILLA e NELSON de LUCA PRETTO. Inclusão Digital: Polêmica Contemporânea. EDUFBA. (2011).</t>
  </si>
  <si>
    <t xml:space="preserve">1. ELIANA GONÇALVES COSTA ANdeRI e MIRZA SEABRA TOSCHI. Inclusão Digital e Social : Conhecimento e Cidadania. UEG. (2016).
2. ANDRÉA POLETTO SONZA. Acessibilidade e Tecnologia Assistiva : Pensando a Inclusão Sociodigital de Pnes. Bento Gonçalves. (2016).
3. LILIANA MINARDI PAESANI. Direito e Internet : Liberdade de Informação, Privacidade e Responsabilidade Civil. Atlas. (2016).</t>
  </si>
  <si>
    <t xml:space="preserve">Estudo e uso de Threads, uso de memória principal em sistemas orientados a objetos, persistência de objetos, mapeamento objeto-relacional. Construção de aplicações orientadas a objetos com interfaces gráficas utilizando recursos de controle de versão e Framework de testes unitários. Introdução à arquitetura de software.</t>
  </si>
  <si>
    <t xml:space="preserve">Estudar e utilizar conceitos e ferramentas úteis para o desenvolvimento de aplicações orientadas a objetos.</t>
  </si>
  <si>
    <t xml:space="preserve">Estudo, Pesquisa e análise de Técnicas para elaboração e apresentação de trabalhos científicos. Normas e Modelos. Capacitar o aluno na elaboração de texto científico e à pesquisa voltada à atividade profissional (estágio) ou ao desenvolvimento e implementação de pesquisa, produto ou processo em Informática e Computação.</t>
  </si>
  <si>
    <t xml:space="preserve">Objetivos
Analisar técnicas de elaboração e apresentação de trabalhos científicos, normas, modelos. Elaborar textos científicos e pesquisa voltada a área profissional.</t>
  </si>
  <si>
    <t xml:space="preserve">Bibliografia Básica
 KÖCHE, José Carlos. Fundamentos de Metodologia Científica. São Paulo, Editora Vozes, 20a ed. Atualizada, 2002.
 MARCONI, Marina de Andrade; LAKATOS, Eva Maria. Metodologia Científica. São Paulo, Atlas, 6a edição revista e ampliada, 2006.
 SEVERINO, Antônio Joaquim. Metodologia do Trabalho Científico. São Paulo, Cortez, 22a ed. revista e ampliada, 2002.
Bibliografia Complementar
 ANDRADE, Maria Margarida de. Introdução à metodologia do trabalho científico. São Paulo, Atlas, 1994.
 ASSOCIAÇÃO BRASILEIRA DE NORMAS TÉCNICAS, RJ. Apresentação de Trabalhos Acadêmicos. Rio de Janeiro, 2005.
 DEMO, Pedro. Metodologia científica em Ciências Sociais. São Paulo, Editora Atlas, 30 ed.,2009.
 PEREIRA, José Matias. Manual de Metodologia de Pesquisa Científica. São Paulo, Editora Atlas, 20 ed.,2010.
 VIEGAS, Waldyr. Fundamentos lógicos da metodologia científica. Brasília, Editora UNB, 30 ed. Revista, 2007.</t>
  </si>
  <si>
    <t xml:space="preserve">ÉTICA E LEGISLAÇÃO APLICADA À INFORMÁTICA</t>
  </si>
  <si>
    <t xml:space="preserve">Ética e Comportamento; Ética profissional; Questões éticas no uso dos computadores e das tecnologias de computação; Princípios da legislação aplicada; Direitos e deveres do profissional da informática; Autorização de acesso a sistemas (hackers); Direito de propriedade de software (pirataria); Confidencialidade e privacidade de dados.</t>
  </si>
  <si>
    <t xml:space="preserve">Compreender o posicionamento ético do profissional da informática. Proporcionar discussão sobre legislação aplicada à informática. Identificar e apontar soluções para os problemas jurídicos surgidos com uso crescente da tecnologia da informação.</t>
  </si>
  <si>
    <t xml:space="preserve"> Básica:
BARGER, R. N. Ética na Computação: uma abordagem baseada em casos. Rio de Janeiro: LTC, 2011.
PAESANI, L. M. Direito de informática: comercialização e desenvolvimento internacional do software. 9. ed. São Paulo: Atlas, 2014.
VIEIRA, J. L. (Org.). Crimes na Internet: interpretados pelos tribunais; repertório de jurisprudência e legislação. São Paulo: EDIPRO, 2009.
 @Complementar:
BITTAR, C. A. Direito de autor. 4. Ed. Rio de Janeiro: Forense, 2003.
BRASIL. Lei n 12.965, de 23 de abril de 2014. Estabelece princípios, garantias, direitos e deveres para o uso da Internet no Brasil. Disponível em:
&lt;http://www.planalto.gov.br/ccivil_03/_ato2011-2014/2014/lei/l12965.htm&gt;. Acesso em: 17 nov. 2016.
NOGUEIRA, S. D. Crimes de Informática. 2. ed. Leme: BH Editora, 2009.
SARLET, I. W. Direitos Fundamentais, Informática e Comunicação. Porto Alegre: Livraria do Advogado, 2007.
WENDT, E. Crimes Cibernéticos: ameaças e procedimentos de investigação. Rio de Janeiro: Brasport, 2012.</t>
  </si>
  <si>
    <t xml:space="preserve">Ética: introdução e conceitos. Moral e valores de qualidade; Fundamentação filosófica da ética. Ética e cidadania. O desafio ético atual. Postura profissional: confiabilidade, tratamento e privacidade dos dados. Acesso não autorizado a recursos computacionais. Especificidade do Direito; origem, conceitos fundamentais. Ramos do Direito. Aspectos jurídicos da Internet e comércio eletrônico. Direitos Autorais. Propriedade Intelectual. Responsabilidade civil e penal sobre a tutela da informação. Regulamentação do trabalho do profissional da informática. Legislação relativa aos direitos de defesa do consumidor. Considerações sobre contratos de prestação de serviços. Sanções penais. Estudo de aspectos jurídicos relevantes em relação ao uso da Internet, tanto no ambiente empresarial quanto particular.</t>
  </si>
  <si>
    <t xml:space="preserve">Estudar os fundamentos da ética, da moral e dos valores, bem como suas aplicações práticas; oferecendo ferramentas para um exercício profissional social e moralmente responsável. Identificar e apontar soluções
para os problemas jurídicos surgidos com uso crescente da tecnologia da informação.</t>
  </si>
  <si>
    <t xml:space="preserve"> Básica
GANDELMAN, H. De Gutenberg à Internet: Direitos autorais na era digital. Rio de Janeiro: Record, 1997. VÁSQUEZ, Adolfo Sánchez. Ética. Rio de Janeiro: Editora Civilização Brasileira, 2006.
CAMARGO, M. Fundamentos de ética geral e profissional. 6ª Edição. São Paulo: Vozes, 2009.
Complementar: BERTRAND, André. A proteção jurídica dos programas de computador. Porto Alegre: Livraria do Advogado, 1996.
BITTAR, Carlos Alberto. Direito de Autor. 4ª Ed. Rio de Janeiro: Forense, 2003. TENÓRIO, I.S. Direito e Cibernética. Rio de Janeiro: Ed. Rio, 1975
LUCCA, NEWTON DE. SIMÃO FILHO, ADALBERTO. Direito &amp; Internet - Aspectos Jurídicos Relevantes. São Paulo: EDIPRO, 2000.
ORRICO, Hugo. Pirataria de software. São Paulo: MM Livros, 2004. PEREIRA, O. O que é moral. São Paulo: Brasiliense, 2004.
VALLS, Á. L. M. O que é ética. São Paulo: Brasiliense, 2008.
MARTINS, Sergio Pinto. Instituições de Direito Público e Privado. 6ª ed. São Paulo: Atlas, 2006.</t>
  </si>
  <si>
    <t xml:space="preserve">Eventos. Experimentos Aleatórios. Variáveis Aleatórias. Análise Exploratória de Dados. Descrição Estatística dos Dados. Análise combinatória. Espaços Amostrais. Probabilidade Condicional. Probabilidades em Espaços Amostrais Discretos. Linguagem R. Distribuições de Probabilidades de Variáveis Aleatórias Unidimensionais e Bidimensionais. Esperança Matemática. Variância e Coeficientes de Correlação, Spearman e Pearson. Aproximação Normal. Estimação Pontual e por Intervalo. Teste de Hipóteses para Médias. Testes do Qui-Quadrado. Testes de Comparações de Médias. Regressão. ANOVA.</t>
  </si>
  <si>
    <t xml:space="preserve">Trabalhar a capacidade de analisar o comportamento de uma fonte de informação discreta, relacionando seu comportamento com modelos matemáticos concretos, de forma a compreender como dados isolados se relacionam quando analisados em um contexto macro. Com o auxílio da Linguagem R identificar padrões de distribuição em dados discretos. O conhecimento adquirido nesta disciplina possui direta aplicação em teoria da informação, mineração de dados, criptografia e na análise e validação de dados oriundos de pesquisas.</t>
  </si>
  <si>
    <t xml:space="preserve">1. LUIZ GONZAGA MORETTIN. Estatística Básica: Probabilidade e Inferência. Pearson Prentice Hall. (2009).
2. GEORGE CASELLA e ROGER L. BERGER. Inferência Estatística. Cengage Learning. (2010).
3. LARSON e FARBER. Estatística Aplicada. Pearson. (2010).</t>
  </si>
  <si>
    <t xml:space="preserve">1. PAUL L. MEYER. Probabilidade: Aplicações à Estatística. LTC. (2011).
2. MURRAY RALPH SPIEGEL. Probabilidade e Estatistica. Pearson Education. (1978).
3. JAY L. deVORE. Probabilidade e Estatística Para Engenharia e Ciências. Cengage Learning. (2015).
4. RONALD E. WALPOLE. Probabilidade e Estatística Para Engenharia e Ciências. Pearson. (2009).
5. DOUGLAS C. MONTGOMERY. Estatística Aplicada e Probabilidade Para Engenheiros. LTC. (2016).</t>
  </si>
  <si>
    <t xml:space="preserve">Evolução da área de TI na organização. As questões de TI que afetam as organizações. O alinhamento entre estratégia corporativa e TI. Conceitos de Governança Corporativa e Governança de TI. A necessidade de controles para a Governança de TI. O uso do COBIT na Governança de TI. Estrutura do COBIT Objetivos de Controle, Práticas de Controle, Diretrizes de Gerenciamento, Diretrizes de Auditoria. Análise de maturidade do modelo de governaça de TI. Estruturação de um plano de implantação de um modelo de governança de TI.</t>
  </si>
  <si>
    <t xml:space="preserve">BÁSICA
1. FERNANDES, Aguinaldo Aragon &amp; ABREU, Vladmir Ferraz de. Implantando a Governança de TI, Brasport, 2008.
2. BAUER, Ruben. Gestão da mudança: caos e complexidade nas organizações. São Paulo: Atlas S/A, 1999.
3. REYNOLDS, George W.. Princípios de sistemas de informação: uma abordagem gerencial. 6. ed. São Paulo: Cengage Learning, 2008.
COMPLEMENTAR:
4. ALBERTIN, Alberto Luiz. Administração de informática: funções e fatores críticos de sucesso. 5. ed. São Paulo: Atlas S/A, 2004.
5. HELDMAN, Kim. Gerência de projetos: guia para o exame oficial do PMI. Rio Janeiro: Elsevier, 2006.
6. Weill, Peter; Ross, Jeanne W. Governança de TI tecnologia da informação: Como as empresas com maior desempenho administram os direitos decisórios da TI na busca de resultados superiores; São Paulo: M. Books, 2005.</t>
  </si>
  <si>
    <t xml:space="preserve">Evolução da Ciência da Computação. Conceitos básicos. Arquitetura tradicional (Harvard e Harvard Modificada). Sistemas de Numeração e Códigos; Bases Numéricas; Aritmética Binária. Representação de dados: números em ponto fixo e ponto flutuante, codificação BCD, numérica e alfanumérica. Transformação de Unidades. Introdução à Arquitetura e Organização de Computadores. Noções de sistemas operacionais, utilitários, redes e demais áreas da trabalhadas no curso. Eficiência energética e meio ambiente. Tecnologia da Informação.</t>
  </si>
  <si>
    <t xml:space="preserve">Acima de tudo, motivar os alunos criando vínculos em áreas que mais se identificam. Proporcionar uma visão geral do funcionamento do computador nos mais diversos ambientes. Ressaltar a importância da ciência da computação na sociedade e como ela a transforma. Esclarecer como os problemas do cotidiano são resolvidos com a computação.</t>
  </si>
  <si>
    <t xml:space="preserve">Conceber soluções computacionais a partir de decisões, visando o equilíbrio de todos os fatores envolvidos.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t>
  </si>
  <si>
    <t xml:space="preserve">1. BEHROUZ A. FOROUZAN E FIROUZ MOSHARRAF. Fundamentos da Ciência da Computação. Cengage Learning. (2011).
2. FEDELI R. D. POLLONI E. G. F. PERES, F. E.. Introdução à Ciência da Computação. Cengage Learning. (2010).
3. J. GLENN BROOKSHEAR. Ciência da Computação. Uma Visão Abrangente. Bookman. (2013).</t>
  </si>
  <si>
    <t xml:space="preserve">1. RONALD J. TOCCI, NEAL S. WIDMER E GREGORY L. MOSS. Sistemas Digitais
- Princípios e Aplicações. Pearson. (2011).
2. IDA M. FLYNN. Introdução aos sistemas operacionais. São Paulo: Cengage Learning. (2002).
3. WILLIAM STALLINGS. Arquitetura e organização de computadores. Pearson. (2010).
4. ANGELO DE MOURA GUIMARÃES. Introdução à Ciência da Computação. Rio de Janeiro: LTC, 2001. (2001).
5. FABIO C. MOKARZEL E NEI Y. SOMA.. Introdução à Ciência da Computação. São Paulo: Campus. (2008).</t>
  </si>
  <si>
    <t xml:space="preserve">Execução das etapas definidas no projeto de Trabalho de Conclusão de Curso II, redação de monografia.</t>
  </si>
  <si>
    <t xml:space="preserve">Consolidar os conhecimentos adquiridos no curso na execução de um projeto de grande relevância acadêmica.</t>
  </si>
  <si>
    <t xml:space="preserve">1. MARINA de ANDRAde MARCONI e EVA MARIA LAKATOS. Fundamentos de Metodologia Científica. Atlas. (2010).
2. AMADO L. CERVO, PEDRO ALCINO BERVIAN e ROBERTO da SILVA. Metodologia Científica. Pearson. (2012).
3. RAUL SIDNE WAZLAWICK. Metodologia de Pesquisa Para Ciência da Computação. Elsevier. (2014).</t>
  </si>
  <si>
    <t xml:space="preserve">Expressões Regulares, Linguagens Sensíveis ao Contexto, Livres de Contexto; Tipos de Reconhecedores; Autômatos de Estado Finito, Determinísticos e não Determinísticos; Máquina de Turing; Autômatos de Pilha; Máquinas de Mealy e Moore; Hierarquia de Chomsky. Tese de Church-Turing; Decidibilidade; Redutibilidade; Teorema da Incompletude de Gödel.</t>
  </si>
  <si>
    <t xml:space="preserve">Fornecer os conhecimentos para definir formalmente um problema e suas instâncias, provando sistematicamente que uma dada solução está correta analisando todo o espectro da entrada. Utilizar Autômatos e a Máquina de Turing na prova da existência, ou não, de soluções para certos problemas. O conteúdo desta disciplina auxiliará na visão sistêmica de soluções de problemas tratados nas disciplinas de Inteligência artificial, Projeto Avançado de Algoritmos.</t>
  </si>
  <si>
    <t xml:space="preserve">Conhecer os limites da computação.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 Conceber soluções computacionais a partir de decisões, visando o equilíbrio de todos os fatores envolvidos. Identificar e analisar requisitos e especificações para problemas específicos e planejar estratégias para suas soluções.</t>
  </si>
  <si>
    <t xml:space="preserve">1. JOHN E. HOPCROFT, RAJEEV MOTWANI e JEFFREY D. ULLMAN. Introdução à Teoria de Autômatos, Linguagens e Computação . Câmpus. (2002).
2. MICHAEL SIPSER. Introdução à Teoria da Computação. Thomson Learning. (2007).
3. THOMAS H. CORMEN, CHARLES E. LEISERSON, RONALD L. RIVEST e CLIFFORD STEIN. Algoritmos: Teoria e Prática. Elsevier. (2012).</t>
  </si>
  <si>
    <t xml:space="preserve">" 1. NEWTON JOSÉ VIEIRA
. Introdução Aos Fundamentos da Computação : Linguagens e Máquinas. thomson. (2006)."
2. HARRY R. LEWIS.. Elementos de Teoria da Computacao. Bookman. (2000).
3. TIARAJÚ ASMUZ DIVERIO. Teoria da Computação : Máquinas Universais e Computatibilidade. Sagra Luzzatto,. (2003).
4. PEDRO REIS SANTOS E THIBAULT LANGLOIS. Compiladores da Teoria à Prática. LTC. (2018).
5. KEITH D. COOPER. Construindo Compiladores. Elsevier Campus. (2013).</t>
  </si>
  <si>
    <t xml:space="preserve">Interface Homem-Máquina</t>
  </si>
  <si>
    <t xml:space="preserve">Fatores Humanos em Software Interativo: Teoria, Princípios e Regras Básicas. Estilos Interativos. Linguagens de Comandos. Manipulação Direta. Dispositivos de Interação. Padrões para Interface. Usabilidade: Definição e Métodos para Avaliação. Realidade Virtual: Natureza e Benefícios. Componentes: Gráficos e Sons. A Natureza da Iteração com o Usuário e Ambientes Virtuais.</t>
  </si>
  <si>
    <t xml:space="preserve">Aprender os principais conceitos que envolvem a produção de interfaces visuais entre humanos e computadores.</t>
  </si>
  <si>
    <t xml:space="preserve">Bibliografia Básica
 CYBIS, Walter. Ergonomia e usabilidade: conhecimentos, métodos e aplicações, Ed. Novatec, São Paulo, 2010.
 PREECE, Jennifer. Design de interação: além da interação homem computador. Ed. Bookman, Porto Alegre, 2005
 Williams, Robin. Design para quem não é Designer: Noções de planejamento visual, Ed. Callis, São Paulo, 2009
Bibliografia Complementar
 BARBOSA, S.D.J.; SILVA, B.S. INTERAÇÃO HUMANO-COMPUTADOR;RIO DE JANEIRO: CAMPUS / ELSEVIER, 2010.
 PATTERSON, David A. Organização e projeto de computadores: a interface.
 NIEDERST, Jennifer. Aprenda Web Design, Ed. Ciência Moderna, São Paulo, 2002
 PREECE, Jennifer. Design de Interação: Além da interação homem computador, Ed. Bookman, São Paulo, 2005
 Abordagem ergonômica para IHC, apostila de curso,Laboratório de Utilizabilidade INE/UFSC, Florianópolis, Brasil - http://www.labiutil.inf.ufsc.br/apostila - LabIUtil (2000).</t>
  </si>
  <si>
    <t xml:space="preserve">Fatores Humanos em Software Interativo: Teoria, Princípios e Regras Básicas; Estilos Interativos; Linguagens de Comandos; Manipulação Direta; Dispositivos de Interação; Padrões para Interface; Usabilidade; Definição e Métodos de Avaliação; Realidade Virtual: Natureza e Benefícios; Componentes: Gráficos e Sons; A Natureza da Interação com o Usuário e Ambientes Virtuais.</t>
  </si>
  <si>
    <t xml:space="preserve">Capacitar o aluno a dominar os conceitos e técnicas importantes relacionadas à interação entre o homem e os computadores, de forma a estarem aptos a desenvolver interfaces reais.</t>
  </si>
  <si>
    <t xml:space="preserve">1. YVONNE ROGERS, HELEN SHARP e JENNY PREECE. design de Interação: Além da Interação Humano - Computador. Bookman. (2015).
2. JENIFER TIDWELL. designing Interfaces: Patterns For Effective Interaction design. O'Really. (2011).
3. WALTER CYBIS, ADRIANA H. BETIOL e RICHARD FAUST. design Centrado No Usuário. Elsevier - Campus. (2013).</t>
  </si>
  <si>
    <t xml:space="preserve">1. JENNY PREECE, HELEN SHARP e YVONNE ROGERS. Interaction design - Beyond Human Computer Interaction. John Wiley &amp; Sons, Inc. (2015).
2. FÁBIO JUNIOR ALVES. Introdução à Linguagem de Programação Python. Rio de Janeiro: Ciência Moderna. (2013).
3. JAKOB NIELSEN e HOA LORANGER. Usabilidade Na Web : Projetando Websites com Qualidade. Elsevier. (2007).
4. JOSÉ ANTONIO MACHADO do NASCIMENTO. Avaliação de Usabilidade Na Internet. Thesaurus. (2010).
5. PABLO DALL'OGLIO. Php : Programando com Orientação a Objetos. Novated. (2009).</t>
  </si>
  <si>
    <t xml:space="preserve">OPIII</t>
  </si>
  <si>
    <t xml:space="preserve">Finalização da implementação de um sistema computacional com seus testes de integração e aprovação pelo usuário.</t>
  </si>
  <si>
    <t xml:space="preserve">Implementar um sistema de informação com teste de integração do sistema.</t>
  </si>
  <si>
    <t xml:space="preserve">Bibliografia Básica
 Bates, Bert; Sierra, Kathy. Use a Cabeça! - Java. Editora: Starlin Alta Consult. 2a. Edição, 2007.
 Deitel. Java como Programar - 8ª Ed. Prentice Hall – Br
 MILANI, André. Construindo aplicações Web com PHP e MySQL. São Paulo: Novatec Editora, 2010.
 DALL`OGLIO, Pablo. PHP: programando com orientação a objetos. São Paulo: Novatec Editora, 2. ed., 2009.
 WELLING, Luke; THOMSON, Laura. PHP e MySQL: Desenvolvimento WEB. Rio de Janeiro: Editora Campus, 2005.
 DELAMARO, M. E.; MALDONADO, J. C.; JINO, M. Introdução ao teste de software. 1ª Edição. Editora Elsevier, 2007.
 MOLINARI, L. Inovação e automação de testes de software. 1ª edição. Editora Érica, 2010.
 PEZZÉ, M.; YOUNG, M. Teste e análise de software: processos, princípios e técnicas. 1ª edição. Editora Artmed, 2008.
Bibliografia Complementar
 CABRAL, Elymar P.; BRITO, Mírian Cristiane A; de SOUZA, Rodolfo G.; da SILVA, Edimar W. P., RAMOS, Asafe S. Aplicações WEB com PHP. Instituto Federal de Ensino, Pesquisa e Tecnologia de Goiás – Campus Inhumas.
 MELONI, Julie C. Fundamentos de PHP. Rio de Janeiro: Editora Ciência Moderna, 2000.
 DALL`OGLIO, Pablo. Criando Relatórios com PHP. São Paulo: Novatec Editora, 2011.
 MILANI, André. Mysql: guia do programador. São Paulo: Novatec Editora, 2006.
 MARCONDES, Christian Alfim. HTML 40 Fundamental: a base de programação para web. São Paulo: Érica Editora, 2009.
 RIOS, E.; MOREIRA, T. Teste de software. 2ª edição. Alta Books, 2006.
 Rios, E.; Bastos, A.; Cristalli, R.; Moreira, T. Base de conhecimento em teste de software. 2ª edição. Martins Editora, 2007.
 RIOS, E. Análise de riscos em projetos de testes de software. 1ª edição. Editora Alta Books, 2006.
 Norma ISO/IEC 29119 Software Testing. The new international software testing standard.
 PRESSMAN, Roger S. Engenharia de Software. 7ª edição. Editora Mcgraw Hill – Artmed, 2011.</t>
  </si>
  <si>
    <t xml:space="preserve">Força e campos elétricos. Potencial elétrico. Capacitância e dielétricos. Resistência. Correntes e circuitos elétricos. Semicondutores. Campo magnético. Lei de Ampère. Lei de indução de Faraday. Indutância e oscilações eletromagnéticas. Equações de Maxwell. Ondas eletromagnéticas. Natureza e propagação da luz. Reflexão, refração da luz. Ondas planas. Interferência. Difração. Corrente alternada. Propriedades magnéticas da matéria. Mecânica: velocidade, aceleração, velocidade linear e angular. Termologia: Calor, Temperatura, Fluxo de calor. Quantidade de calor. Formas de transmissão de calor. Calor específico, sensível e latente. Fontes de energia renováveis.</t>
  </si>
  <si>
    <t xml:space="preserve">Fornecer ao aluno uma visão científica global da física. Permitir a compreensão das leis da Física por meio da experimentação. Correlacionar aplicações tecnológicas com elementos da Física. Possibilitar abrangência e conhecimento das bases teóricas, científicas e tecnológicas da Física relacionadas à área de Computação.</t>
  </si>
  <si>
    <t xml:space="preserve">Dominar as ferramentas matemáticas necessárias para a pesquisa e desenvolvimento em computação. Compreender e explicar as dimensões quantitativas de um problema. Gerir a sua própria aprendizagem e desenvolvimento, incluindo a gestão de tempo e competências organizacionais;</t>
  </si>
  <si>
    <t xml:space="preserve">1. HERCH MOYSÉS NUSSENZVEIG. Curso de física básica: 2 : fluídos, oscilações, ondas e calor. São Paulo: Blucher. (2014).</t>
  </si>
  <si>
    <t xml:space="preserve">1. HUGH D. YOUNG. Física I : mecânica. São Paulo: Addison Wesley. (2016).
2. HUGH D. YOUNG. Física II : termodinâmica e ondas. São Paulo: Addison Wesley. (2008).
3. DAVID HALLIDAY. Fundamentos de física [livro] : volume 3 : eletromagnetismo. Rio de Janeiro: LTC. (2010).
4. HUGH D YOUNG. Física IV : ótica e física moderna. São Paulo: Liv da Física. (2010).
5. PAUL G. HEWITT. Física conceitual. Porto Alegre: Bookman. (2015).</t>
  </si>
  <si>
    <t xml:space="preserve">Função, Função composta, Função inversa, Funções: afim, quadrática, modular, exponencial, logarítmica e trigonométrica. Progressões. Análise Combinatória.</t>
  </si>
  <si>
    <t xml:space="preserve">Desenvolver habilidades de cálculo e raciocínio, bem como revisar e aprofundar conteúdos matemáticos. Identificar diferenças e analisar diferentes tipos de funções, suas características, expressão gráfica e aplicações; Revisar conhecimentos relativos às sequências, progressões numéricas e análise combinatória
tendo em vista o cálculo de probabilidades.</t>
  </si>
  <si>
    <t xml:space="preserve"> Básica
IEZZI, G. Fundamentos de Matemática Elementar. Vol. 1. São Paulo: Atual, 2005. IEZZI, G. Fundamentos de Matemática Elementar. Vol. 2. São Paulo: Atual, 2005. IEZZI, G. Fundamentos de Matemática Elementar. Vol. 5. São Paulo: Atual, 2005.
Complementar
DANTE, L.R. Matemática: Contextos e Aplicações. Vol. Único. São Paulo: Ática, 2011; GIOVANNI, J.R. e BONJORNO, J.R. Matemática Completa. Vol. Único. São Paulo: FTD, 2005; IEZZI, G. Matemática: Ciências e Aplicações. Vol. Único. São Paulo: Atual, 2010.
MORGADO, A. C.; CARVALHO, P. C.; PITOMBEIRA, J.C.; FERNANDEZ, P. Análise Combinatória e
Probabilidade. Coleção Professor de Matemática - Sociedade Brasileira de Matemática.
BIANCHINI, E. e PACCOLA, H. Curso de Matemática. Vol. Único. Moderna, 2008.</t>
  </si>
  <si>
    <t xml:space="preserve">Funções da Governança Corporativa. Percepção dos Acionistas. Conselho de Administração. Importância das Funções Estratégicas e das Ações Operacionais. Criação e Alavancagem do Valor da Empresa. Vantagem Competitiva. Empresa-Cidadã. Project Finance. Ética de responsabilidade social. Ética e responsabilidade ambiental na administração das empresas.</t>
  </si>
  <si>
    <t xml:space="preserve">Objetiva apresentar aos alunos os conceitos e princípios Básicos sobre governança corporativa e ambiental.</t>
  </si>
  <si>
    <t xml:space="preserve">Bibliografia Básica
 ANDRADE, Adriana; ROSSETTI, José Paschoal. Governança Corporativa: fundamentos, desenvolvimento e tendências. São Paulo: Atlas, 2004.
 Da SILVA, Edson Cordeiro. Governança corporativa nas empresas: Guia prático de orientação para acionistas e Conselho de Administração. São Paulo: Atlas, 2006.
 SILVEIRA, ALEXANDRE DI MICELI DA, Governança corporativa no Brasil e no mundo : teoria e prática. São Paulo: Elsevier, 2010
 ASHLEY, P. A., Ética e Responsabilidade Social nos Negócios, São Paulo: Saraiva, 2005.
Bibliografia Complementar
 BORGES, Luiz Ferreira Xavier; SERRÃO, Carlos Fernando de Barros. Aspectos de Governança Corporativa Moderna no Brasil. Revista do BNDES, Rio de Janeiro, v.12, n.24, pág.: 111-148, dez. 2005. Disponível em: http://www.bndes.gov.br
 INSTITUTO BRASILEIRO DE GOVERNANÇA CORPORATIVA. Código das Melhores Práticas de Governança Corporativa. Disponível em: http://www.ibgc.org.br/CodigoMelhoresPraticas.aspx. Acesso em 15/03/2009, 2009.
 OLIVEIRA, Djalma Pinho Rebouças de. Governança corporativa na prática: Integrando acionistas, conselho de administração e diretoria executiva na geração de resultados. São Paulo: Atlas, 2006
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
 VALENTE, P. G. Governança Corporativa - a Capacitação Básica do Conselheiro. 1ª Ed. Rio de Janeiro: LTC, 2010.</t>
  </si>
  <si>
    <t xml:space="preserve">Funções de várias variáveis reais. Limite e continuidade de funções de várias variáveis reais. Derivadas parciais e funções diferenciáveis, Gradiente e Operador de Laplace. Máximos e mínimos de funções de várias variáveis e aplicações. Multiplicadores de Lagrange. Séries e sequências infinitas. Séries de potências. Séries de Taylor. Testes de convergência para séries de potência.</t>
  </si>
  <si>
    <t xml:space="preserve">Propiciar o conhecimento do cálculo infinitesimal para o desenvolvimento de habilidades necessárias para o futuro do curso de Ciências da Computação. Desenvolver a capacidade para a resolução de problemas envolvendo funções de várias variáveis.</t>
  </si>
  <si>
    <t xml:space="preserve">1. DIVA MARÍLIA FLEMMING e MIRIAN BUSS GONÇALVES. Cálculo B. Funções de Várias Variáveis, Integrais Múltiplas, Integrais Curvilíneas e de Superfície. Pearson Prentice Hall. (2007).
2. JAMES STEWART. Cálculo. Vol. Ii. São Paulo: Cengage Learning. (2017).
3. LOUIS LEITHOLD. O Cálculo com Geometria Analítica, Vol. 2,. Harbra. (1994).</t>
  </si>
  <si>
    <t xml:space="preserve">1. HAMILTON LUIZ GUIDORIZZI. Um Curso de Cálculo, Vol. 2.. LTC. (2011).</t>
  </si>
  <si>
    <t xml:space="preserve">Funções, Funções Afim, Quadráticas, Exponenciais, Logarítmicas e Trigonométricas. Limite e continuidade de funções de uma variável real. Derivada de funções de uma variável real. Teorema do Valor Médio. Aplicações de Derivadas. Regra de L’Hôpital. Antiderivada - Integral Indefinida. Integral de Riemann – Integral definida. Teorema Fundamental do Cálculo. Métodos de Integração: substituição, por partes, frações parciais e integrais trigonométricas. Aplicações da integral definida.</t>
  </si>
  <si>
    <t xml:space="preserve">Capacitar o aluno a reconhecer e operar com funções algébricas e transcendentes, representar graficamente as funções, analisar tais gráficos e apresentar conclusões sobre seu comportamento. Incentivar o desenvolvimento da abstração de conceitos computáveis. Associar a prática desses conhecimentos na Computação.</t>
  </si>
  <si>
    <t xml:space="preserve">1. JAMES STEWART. Cálculo - Volume 1. Cengage Learning. (2017).
2. DIVA MARÍLIA FLEMMING e MIRIAN BUSS GONÇALVES. Cálculo a - Funções, Limite, derivação e Integração. São Paulo: Pearson Education. (2006).
3. LOUIS LEITHOLD. O Cálculo com Geometria Analítica, Vol. 1. Harbra. (1994).</t>
  </si>
  <si>
    <t xml:space="preserve">1. HAMILTON LUIZ GUIDORIZZI. Um Curso de Cálculo V. 1. Grupo Gen-LTC. (2011).
2. GEORGE B. THOMAS e WEIR HASS GIORDANO. Cálculo Vol. 1. Pearson. (2012).
3. ANGELA ROCHA DOS SANTOS. Aprendendo Cálculo com Maple : Cálculo de Uma Variável. LTC. (2002).
4. IEZZI, G., MURAKAMI, C., &amp; MACHADO, N. J.. Fundamentos de Matemática Elementar, 8: Limites, derivadas, Noções de Integral.. Atual. (2013).
5. GEORGE F. SIMMONS. Cálculo com Geometria Analítica. Makron Books. (1987).</t>
  </si>
  <si>
    <t xml:space="preserve">Funções. Limites e Continuidade. Derivada. Regras de derivação. Derivadas das funções elementares. Derivadas sucessivas. Teorema do valor médio. Aplicações da derivada. Conceito de integral. Integral definida e indefinida. Propriedades da integral. Teorema fundamental do cálculo. Técnicas de integração.</t>
  </si>
  <si>
    <t xml:space="preserve">BÁSICA
1. Wirth, Niklaus, Algoritmos e Estruturas de Dados
2. Pereira, Silvio Lago. Título Estruturas de dados fundamentais : conceitos e aplicacoes / 12. ed.
3. Veloso, Paulo. Estrutura de dados.
COMPLEMENTAR
4. Waldemar Celes, Renato Fontoura de Gusmão Cerq, José Lucas Mourão Rangel Netto. UMA INTRODUÇÃO, COM TÉCNICAS DE PROGRAMAÇÃO EM C. Campus.
5. Roberto Ferrari, Marcela Xavier Ribeiro, Rafael Loosli Dias, Mauricio Falvo. Estrutura de Dados com Jogos. Campus.
6. Michael T. Goodrich; Roberto Tamassia. Estruturas de Dados &amp; Algoritmos em Java. Bookman 163
7. Cormen, Thomas H. et. al. Algoritmos. Editora Campus, 2012.
8. ZIVIANI, Nivio. Projeto de Algoritmos: com implementação em pascal e C. 3 ed., Cengage Learning: São Paulo, 2012.</t>
  </si>
  <si>
    <t xml:space="preserve">ANÁLISE E PROJETO DE SISTEMAS I</t>
  </si>
  <si>
    <t xml:space="preserve">Fundamento de Modelagem de Dados e Análise de Sistemas. Modelagem Orientada a Objetos. Análise e especificação de requisitos. Modelagem de sistemas orientados a objetos utilizando diagramas UML. Ferramentas CASE na Modelagem de Objetos em UML.</t>
  </si>
  <si>
    <t xml:space="preserve">Introduzir conceitos fundamentais da análise de sistemas relacionados com a Modelagem Orientada a Objetos, capacitando o aluno a modelar aplicações utilizando diagramas UML (versão adequada/atual).</t>
  </si>
  <si>
    <t xml:space="preserve"> Básica:
BEZERRA, E. Princípios de análise e projeto de sistemas com UML: um guia prático para modelagem de sistemas orientados a objetos através da linguagem de modelagem unificada. 2. ed. rev. atual. Rio de Janeiro: Elsevier, 2014.
BOOCH, G.; RUMBAUGH, J.; JACOBSON, I. UML: guia do usuário. Rio de Janeiro: Elsevier, 2005.
LIMA, A. da S. UML 2.0: do requisito à solução. 4. ed. São Paulo: Érica, 2009.
 @Complementar:
BLAHA, M.; RUMBAUGH, J. Modelagem e projetos baseados em objetos com UML 2.
2. ed. Rio de Janeiro: Elsevier, 2006.
DENNIS, A. Análise e projeto de sistemas. 5. ed. Rio de Janeiro: LTC, 2014. GUEDES, G. T. A. UML: uma abordagem prática. São Paulo: Novatec, 2009. LIMA, A. S. UML 2.0: do requisito à solução. 4. ed. São Paulo: Érica, 2009.
SILVA, N. P. da. Projeto e desenvolvimento de sistemas. 7. ed. rev. e atual. [S.l.]: Érica, 1998.</t>
  </si>
  <si>
    <t xml:space="preserve">Fundamentos da Engenharia de Software; Produto e Processo de Software; Definição de Processo de Software; Estudo dos Ciclos de Vida do desenvolvimento de Software; Design e Arquitetura de Software; Gestão de Configuração de Software; Estudo de Modelos de processos formais; Estudo de Métodos Ágeis; Manutenção e Evolução de Software</t>
  </si>
  <si>
    <t xml:space="preserve">Capacitar o aluno para:
- Atuar na gerência e coordenação de projetos que envolvam processos de software.
- Planejar, desenvolver, e acompanhar projetos de software de acordo com as necessidades e com os
objetivos do mundo real em que o software irá atuar
- Analisar a viabilidade de um produto de software.</t>
  </si>
  <si>
    <t xml:space="preserve">Bibliografia Básica PRESSMAN, Roger S. Engenharia de Software. São Paulo : Pearson, 2011. SOMMERVILLE, Ian. Engenharia de Software. São Paulo : Pearson Addison Wesley, 2009.
GOMES, André Faria Agile : desenvolvimento de software com entregas frequentes e foco novalor do negócio. São Paulo : Casa do código, 2012. Bibliografia Complementar P. Bourque and R.E. Fairley, eds., SWEBOK - Guide to the Software Engineering Body of Knowledge, Version 3.0, IEEE Computer Society, 2014. Disponível em: http://www.swebok.org
FILHO, Wilson de Padua Paula. Engenharia de Software Fundamentos, Métodos e Padrões. Editora LTC, 3a edição, 2009.
NOGUEIRA, Marcelo. Engenharia de Software. Editora Ciência Moderna, 1a Edição, 2009.
PHAM, Andrew. Scrum em ação : gerenciamento e desenvolvimento Ágil de projetos de software. São Paulo : Novatec Editora : Cengage Learning, 2011.
Teles, Vinícius M. Extreme Programming: Aprenda como encantar seus usuários desenvolvendo software com agilidade e alta qualidade. São Paulo, SP: novatec 2 ed. 2004
Goes. Wilson M.Aprenda UML por meio de estudos de caso.São Paulo, SP: novatec. 2004.
Guedes, Gilleanes T. A. UML 2: uma abordagem prática. 2.ed. São Paulo: Novatec Editora, 2011. ISBN: 978-85-7522-281-2</t>
  </si>
  <si>
    <t xml:space="preserve">Fundamentos da qualidade de software. Inspeções e revisões. Processos de desenvolvimento de software. Qualidade do processo. Qualidade do produto. Padrões. Processos de gerência da qualidade de software. Métricas da qualidade de software Inspeção de software. Princípios e técnicas de testes de software: teste de unidade; teste de integração; teste de regressão. Desenvolvimento orientado a testes. Automação dos testes. Geração de casos de teste. Teste de interfaces humanas. Teste de aplicações para a web. Testes alfas, beta e de aceitação. Ferramentas de testes. Planos de testes. Gerenciamento do processo de testes. Registro e acompanhamento de problemas.</t>
  </si>
  <si>
    <t xml:space="preserve">BÁSICA
1. Hirama, Kechi. Engenharia De Software - Qualidade E Produtividade Com Tecnologia. Campus.
2. BARTIÉ, Alexandre. Garantia de Qualidade de Software - práticas de Engenharia de Software aplicadas à sua empresa. Campus.
COMPLEMENTAR
3. DELAMARO, M. E., MALDONADO, J. C., JINO, M. Introdução ao Teste de Software. Editora Elsevier.
4. Molinari, Leonardo. Testes de software - Produzindo sistemas melhores e mais confiáveis. Erica.
5. MOLINARI, L. Cortes, M. L., Chiossi, T. C. Modelos de Qualidade.Ed da Unicamp.
6. Molinari, Leonardo , INOVAÇÃO E AUTOMAÇÃO DE TESTES DE SOFTWARE, Erica.
7. Bastos, A., Rios E., MOREIRA, T.; Base de Conhecimento Em Teste de Software, Martins fontes.
8. COCKBURN, A.; Escrevendo Casos de Uso Eficazes - Um Guia para Desenvolvedores de Software. Bookman.</t>
  </si>
  <si>
    <t xml:space="preserve">Fundamentos da teoria geral de sistemas. Definição de sistemas e subsistemas. Tipos de Sistemas. O pensamento sistêmico. Enfoque sistêmico: tempo, planejamento. Sistema organizacional e o subsistema de Organização e Métodos. Modelagem de sistemas. Processo de construção de modelos. Validação. Métodos avançados de modelagem.</t>
  </si>
  <si>
    <t xml:space="preserve">BÁSICA
1. Roberto Hoffmann, Andreas. Sistema de Informação: Fundamentos: do Sistema de Informações Gerenciais-SIG ao Planejamento de Recursos Empresariais-ERP. 1ª Ed. Editora Juruá.
2. Ralph Stair, George W. Reynolds. Princípios de Sistemas de Informação. 9 ed. Ed. Thomson Learning.
3. Vico Manas, Antônio. Administração de Sistemas de Informação. Editora Erica.
COMPLEMENTAR
4. Edmir Parada Vasques Prado, Cesar Alexandre de Souza. Fundamentos de Sistemas de Informação. Campus.
5. Alessandro Marco Rosini e Angelo Palmisano. ADMINISTRAÇÃO DE SISTEMAS DE INFORMAÇÃO – e a gestão do conhecimento – 2ª edição revista e ampliada. CENGAGE.
6. JAMES A. O´BRIEN, GEORGE M. MARAKAS. Administração de Sistemas de Informação. 15ª ed., Ed. McGrawHill.
7. LAUDON, K.; LAUDON, J. Management information systems. 6. ed. Prentice Hall, 1999.
8. CRUZ, T. Sistemas de informações gerenciais. São Paulo: Atlas, 2000</t>
  </si>
  <si>
    <t xml:space="preserve">segurança da informação</t>
  </si>
  <si>
    <t xml:space="preserve">Fundamentos de Auditoria de Sistemas de Informações. Auditoria de Sistemas de Informações e de Sistemas em Desenvolvimento. Auditoria de Segurança. Padrões COBIT e ITL. Controles gerais em ambiente de Tecnologia de Informações. Técnicas de controles internos para software. Técnicas de auditoria assistidas por computador. Auditoria de segurança em ambiente de redes e Internet. Certificação de sistemas e de software. Introdução à Segurança da informação, Planejamento de Contingência e Continuidade de Negócios, Políticas e Normas em Segurança e Auditoria da Informação, Segurança em Aplicações, Segurança de Operações, Segurança de Redes e Telecomunicações.</t>
  </si>
  <si>
    <t xml:space="preserve">BÁSICA
1. TANENBAUM, Andrenw S.. Redes de computadores. Rio de Janeiro: Campus, 2003.
2. KUROSE, F.J. and ROSS W.K , Redes de computadores e a Internet. Addison Wesley, 2003
3. SCHMIDT, Paulo; SANTOS, Jose Luiz dos; ARIMA, Carlos Hideo.
Fundamentos de Auditoria de Sistemas Rio de Janeiro, Atlas , 2006.
COMPLEMENTAR
4. SÊMOLA, M. Gestão da segurança da informação: uma visão executiva. Rio de Janeiro: Campus, 2003.
5. DIAS, Cláudia. Segurança e auditoria da tecnologia da informação. Axcel Books, 2000.
6. MOREIRA, Nilton Stringasci. Segurança mínima: uma visão corporativa da segurança de
informações. Rio de Janeiro, Axcel Books, 2001.
7. ONOME, Joshua. Auditoria de Sistemas de Informações Rio de Janeiro,Atlas, 2005
8. CAMPOS, A.L.N. Sistema de Segurança da Informação: Controlando os Riscos. Visual Books, 2005.</t>
  </si>
  <si>
    <t xml:space="preserve">Fundamentos de IHC. Fatores Humanos, Ergonomia. Aspectos Cognitivos. Fatores Tecnológicos. Histórico, Evolução e Tipos de IHC. Aceitabilidade. Definição de Usabilidade. Paradigmas da Comunicação IHC. Diretrizes para o Design de interfaces. Avaliação de interfaces. Teste de Usabilidade. Perspectivas e discussões na área de pesquisa. Construção e Avaliação de projeto IHC.</t>
  </si>
  <si>
    <t xml:space="preserve">BÁSICA
1. S. D. J. BARBOSA, INTERAÇÃO HUMANO-COMPUTADOR, Edição: 1. Campus Elsevier.
2. T. Neil, Padrões De Design Para Aplicativos Móveis, Edição: 1ª. NovateC.
3. J. Preece, Y. Rogers, and H. Sharp, Design De Interação, Edição: 3a. Bookman, 2013.
COMPLEMENTAR
4. S. Krug, Não Me Faça Pensar. Alta Books, 2008.
5. J. Nielsen, Usabilidade Móvel, Edição: 1a. Elsevier Acadêmico.
6. S. Krug, Simplificando Coisas que Parecem Complicadas. Alta Books.
7. R. Unger and C. Chandler, O Guia Para Projetar UX. Alta Books.
8 .D. A. Norman, Design Emocional. Por que Adoramos (Ou Detestamos) os Objetos do Dia-a-Dia, Edição: 1a. Rocco.</t>
  </si>
  <si>
    <t xml:space="preserve">Aplicar conceitos fundamentais necessários para design e avaliação de Interação Homem Computador
(IHC). Identificação dos aspectos humanos, aspectos tecnológicos, modelos cognitivos envolvidos no projeto de IHC. Construir projetos de IHC com a utilização de ferramentas de suporte.</t>
  </si>
  <si>
    <t xml:space="preserve">J.Nielsen.UsabilidadenaWEB.EditoraElsevier.2007.
KRUG,Steve.Nãomefaçapensar:umaabordagemdebomsensoàusabilidadenaWEB.RiodeJaneiro:AltaBooks,2008.201p.
CIBYS,Walter.Ergonomiaeusabilidade:conhecimentos,métodoseaplicações.SãoPaulo:Novatec,2010.422p.</t>
  </si>
  <si>
    <t xml:space="preserve">FERREIRA,SimoneBacellarLeal.e-Usabilidade.RiodeJaneiro:LTC,2008.179p.
NASCIMENTO,JoséAntonioMachadodo.Avaliaçãodeusabilidadenainternet.Brasília:Thesaurus,2010.v.1.141p.
J.A.M.doNascimento.AvaliaçãodaUsabilidadenaInternet.EditoraThesaurus.2010.
NIELSEN,Jakob.Homepageusabilidade:50websitesdesconstruidos.RiodeJaneiro:Campus,2002.315p.
DIAS,Claúdia.UsabilidadenaWeb:criandoportaismaisacessíveis.RiodeJaneiro:AltaBooks,2006.296p.
J.A.M.doNascimento.AvaliaçãodaUsabilidadenaInternet.EditoraThesaurus.2010.
NIELSEN,Jakob.Homepageusabilidade:50websitesdesconstruidos.RiodeJaneiro:Campus,2002.315p.
DIAS,Claúdia.UsabilidadenaWeb:criandoportaismaisacessíveis.RiodeJaneiro:AltaBooks,2006.296p.</t>
  </si>
  <si>
    <t xml:space="preserve">DPAA-J.1067 igual a DPAA-4.395</t>
  </si>
  <si>
    <t xml:space="preserve">Fundamentos de qualidade de processo através dos modelos CMMI, MPS.BR e norma NBR ISO/IEC 12207. Fundamentação teórica sobre verificação, validação e testes; Processo de operação. Papéis da operação. Implantação de sistemas. Procedimentos de teste no ambiente operacional. Treinamento de usuários.</t>
  </si>
  <si>
    <t xml:space="preserve">Capacitar o aluno para:
- Compreender os fundamentos de qualidade de processo de software através de modelos e normas;
- dominar os conceitos fundamentais de Verificação, Validação e Testes;
- dominar o processo de operação e os papéis pertinentes ao suporte operacional aos usuários;
- analisar formas de implantação de software;
- desenvolver treinamentos e suporte aos usuários e clientes.</t>
  </si>
  <si>
    <t xml:space="preserve">Bibliografia Básica TEAM, CMMI Product. CMMI® for Development, Version 1.3, Improving processes for developing better products and services. no. CMU/SEI-2010-TR-
033. Software Engineering Institute, 2010. Disponível em: http://www.sei.cmu.edu/reports/10tr033.pdf.
SOFTEX, Associação para Promoção da Excelência do Software Brasileiro. MPS.BR
- Melhoria de Processo do Software Brasileiro - Guia Geral MPS de Software:2012, 2012. Disponível em: http://www.softex.br/wpcontent/uploads/2013/07/MPS.BR_Guia_Geral_Software_2012-c-ISBN-1.pdf.
PEZZÈ, Mauro; YOUNG, Michal. Teste e análise de software: processos, princípios e técnicas. Bookman, 2008.
PRESSMAN, Roger S. Engenharia de software, Uma abordagem profissional, 7ª edição. McGraw Hill Brasil, 2011.
SOMMERVILLE, Ian. Engenharia de Software, 9ª edição. Pearson Education – Br, 2011.
Dinsmore, Paul Campbell. Gerenciamento de projetos : como gerenciar seu projeto com qualidade, dentro dos prazos e custos previstos. 1. ed. Rio de Janeiro : Quality Mark, 2012. Bibliografia Complementar ABNT NBR. ISO/IEC 12207:2009 - Engenharia de sistemas e software - Processos de ciclo de vida de software, 2009.
DELAMARO, Márcio Eduardo; MALDONADO, José Carlos; JINO, Mario. Introdução ao teste de software. Elsevier, 2007.
KOSCIANSKI, André; SOARES, Michel dos Santos. Qualidade de Software, 2ª edição. Editora Novatec, 2007.
PRESSMAN, Roger S. Engenharia de software, Uma abordagem profissional, 7ª edição. McGraw Hill Brasil, 2011.
SOMMERVILLE, Ian. Engenharia de Software, 9ª edição. Pearson Education – Br, 2011.</t>
  </si>
  <si>
    <t xml:space="preserve">Fundamentos em comportamento organizacional. Motivação. Relações interpessoais, com ênfase no processo de interação analista-usuário. Trabalho em equipe. Liderança e comunicação. O papel do agente de mudanças. Cultura organizacional. Aprendizagem Organizacional. Teorias e técnicas para tratamento de conflito e negociação.</t>
  </si>
  <si>
    <t xml:space="preserve">BÁSICA
1. MEREDITH, Jack R.. Administração de projetos: uma abordagem gerencial.
4. ed. Rio de Janeiro: Livraria Canuto, c2003.
2. NADLER, David A.; GERSTEIN, Marc S.; SHAW, Robert B. Arquitetura organizacional: a chave para a mudança empresarial. 8.ed. Rio de Janeiro: Campus, 1993.
3. VARGAS, Ricardo Viana. Manual prático do plano de projeto: utilizando o PMBOK 2000. Rio de Janeiro: Brasport, 2003. 210p
COMPLEMENTAR
4. APPLEGATE, L. M.; McFARLAN, W. F.; McKENNEY, J. L. Corporate Information Systems Management. 5. ed. Irwin McGraw-Hill, 1999.
5. MAÑAS, A. V. Administração de sistemas de informação. São Paulo: Érica, 1999</t>
  </si>
  <si>
    <t xml:space="preserve">Gerência de projetos de software. Garantia da Qualidade de software. Gerência de configuração de software. Paradigmas de Desenvolvimento e Manutenção de software. Teste de software (verificação , Validação e Testes). Documentação. Ferramentas CASE no desenvolvimento, teste e documentação. Considerações práticas: métodos e técnicas para Engenharia de Software. Metodologias Ágeis (SCRUM, Kanban).</t>
  </si>
  <si>
    <t xml:space="preserve">Compreender o processo de desenvolvimento de software. Esse processo envolve desde a concepção, desenvolvimento, implementação e manutenção do software, até o uso de ferramentas, procedimentos e documentos relacionados a esse processo.</t>
  </si>
  <si>
    <t xml:space="preserve">Avaliar criticamente projetos de sistemas de computação. Empregar metodologias que visem garantir critérios de qualidade ao longo de todas as etapas de desenvolvimento de uma solução computacional. Tomar decisões e inovar, com base no conhecimento do funcionamento e das características técnicas de hardware e da infraestrutura de software dos sistemas de computação, consciente dos aspectos éticos, legais e dos impactos ambientais decorrentes. Ser capaz de realizar trabalho cooperativo e entender os benefícios que este pode produzir. Escolher e aplicar boas práticas e técnicas que conduzam ao raciocínio rigoroso no planejamento, na execução e no acompanhamento, na medição e gerenciamento geral da qualidade de sistemas computacionais. Gerenciar projetos de desenvolvimento de sistemas computacionais.</t>
  </si>
  <si>
    <t xml:space="preserve">1. GENE KIM, JEZ HUMBLE, PATRICK deBOIS, JOHN WILLIS e JOÃO TOrTELLO. Manual de devops. Como Obter Agilidade, Confiabilidade e Segurança em Organizações Tecnológicas. Alta Books. (2018).</t>
  </si>
  <si>
    <t xml:space="preserve">1. ADILSON da SILVA LIMA. Especificações Técnicas de Software. Erica. (2016).
2. IAN SOMMERVILLE. Engenharia de Software. Addison-Wesley. (2011).
3. FELIPE NERY RODRIGUES MACHADO. Análise e Gestão de Requisitos de Software: Onde Nascem Os Sistemas. Saraiva. (2016).
4. ALAN deNNIS. Análise e Projeto de Sistemas. LTC. (2014).
5. RICARDO PEREIRA e SILVA. Como Modelar com Uml 2. Visual Books. (2009).</t>
  </si>
  <si>
    <t xml:space="preserve">Governança Corporativa e Governança de TI. Modelos de apoio para Governança de TI: COBIT (Control Objectives for Information and Related Technology). ITIL (Information Technology Infrastructure Library). Six Sigma. BSC (Balanced Scorecard).</t>
  </si>
  <si>
    <t xml:space="preserve">Capacitar o aluno a compreender os conceitos envolvidos, as habilidades e competências requeridas, as atividades envolvidas no processo de Governança de TI. Além disso, o aluno deverá reconhecer padrões, modelos, diretrizes, orientações e práticas envolvidas na Governança de TI.</t>
  </si>
  <si>
    <t xml:space="preserve"> Básica:
ANDRADE, A.; ROSSETTI, J. P. Governança corporativa: fundamentos, desenvolvimento e tendências. 6. ed. São Paulo: Atlas, 2012.
FERNANDES, A. A.; ABREU, V. F. Implantando a governança de TI: da estratégia à gestão dos processos e serviços. 3. ed. Rio de Janeiro: Brasport, 2012.
WEILL, P.; ROSS, J. W. Governança de TI: tecnologia da informação. São Paulo: Makron Books, 2006.
 @Complementar:
ALBERTIN, R. M. M.; ALBERTIN, A. L. Estratégias de Governança de Tecnologia da Informação. Rio de Janeiro: Campus, 2009.
GASPAR, M.; GOMEZ, T.; MIRANDA, Z. T.I.: mudar e inovar resolvendo conflitos com ITIL. São Paulo: Senac, 2010.
LAUDON, K. C.; LAUDON, J. P. Sistemas de informação gerenciais. 11. ed. São Paulo: Prentice Hall, 2014.
MAGALHÃES, I. Gerenciamento de serviços de TI na prática: Uma abordagem com base na ITIL. São Paulo: Novatec, 2007.
O´BRIEN, J. A. Sistemas de Informação e as decisões gerenciais na era da internet. 3. ed. São Paulo: Saraiva, 2010.</t>
  </si>
  <si>
    <t xml:space="preserve">Governança de TI e objetivos estratégicos do negócio. O Planejamento Estratégico de Tecnologia da Informação (PETI). Elaboração de portfólio de TI. Responsabilidade e estruturas de decisão. Modelos e Normas relativos à Governança de TI. Modelos de relacionamentos com usuários, clientes e fornecedores. Gestão do desempenho da TI. Análise da gestão de serviços e outsourcing. Implantação das melhores práticas de mercado: ITIL e COBIT. Conformidade regulatória versus Tecnologia da Informação.</t>
  </si>
  <si>
    <t xml:space="preserve">• Interpretar e aplicar as práticas e disciplinas de governança de TI em diferentes ambientes de trabalho;
• Definir estratégias para planejamento de governança de TI;
• Estabelecer processos para institucionalizar as práticas de governança de TI.</t>
  </si>
  <si>
    <t xml:space="preserve">Bibliografia Básica FERNANDES, Aguinaldo Aragon &amp; ABREU, Vladmir Ferraz de. Implantando a Governança de TI, Brasport, 2008.
WEILL, Peter, ROSS, Jeanne W. Governança de TI, tecnologia da informação: como as empresas com melhor desempenho administram os direitos decisórios de TI na busca por resultados superiores. M. Books do Brasil. São Paulo, 2006.
SILVA, André L. C. da. Governança Corporativa e Sucesso Empresarial - Melhores Práticas para Aumentar o Valor da Firma, 2006. Bibliografia Complementar FERNANDES, Aguinaldo Aragon &amp; ABREU, Vladmir Ferraz de. Implantando a Governança de TI, Brasport, 2008.
WEILL, Peter, ROSS, Jeanne W. Governança de TI, tecnologia da informação: como as empresas com melhor desempenho administram os direitos decisórios de TI na busca por resultados superiores. M. Books do Brasil. São Paulo, 2006.
SILVA, André L. C. da. Governança Corporativa e Sucesso Empresarial - Melhores Práticas para Aumentar o Valor da Firma, 2006.
Bibliografia Complementar:
MAGALHÃES, Ivan L., PINHEIRO, Walfrido B. Gerenciamento de Serviços de TI na Prática: Uma abordagem com base na ITIL. M. Books do Brasil. São Paulo, 2006.
ISO/IEC 38500 - IT Governance Standard
ISACA/COBIT - Control Objectives for Information and related Technologies ITGI/VAL IT - Enterprise Value: Governance of IT Investiments
Governança de TI: Metodologias, Frameworks e Melhores Práticas - Ricardo Mansur</t>
  </si>
  <si>
    <t xml:space="preserve">Gramáticas regulares, Sensíveis ao contexto, Livres de contexto, Irrestritas; Conceituação de tradutores: compiladores, interpretadores e montadores; Fases de um compilador; Análise léxica; Análise sintática; Análise semântica; Tratamento e recuperação de erros; Geração e Otimização de Código Intermediário; Tabela de símbolos; Ambientes de runtime; Ambiente de interpretação.</t>
  </si>
  <si>
    <t xml:space="preserve">Enfatizar a importância das gramáticas na construção de um raciocínio lógico, na especificação de linguagens, e na análise sintática.
Por meio de tradutores/compiladores de linguagens permitir que um código fonte seja analisado sintetizando, ou não, um código alvo. O conhecimento desta disciplina é diretamente aplicado na área de construção automática de códigos fonte.</t>
  </si>
  <si>
    <t xml:space="preserve">Resolver problemas usando ambientes de programação. Tomar decisões e inovar, com base no conhecimento do funcionamento e das características técnicas de hardware e da infraestrutura de software dos sistemas de computação, consciente dos aspectos éticos, legais e dos impactos ambientais decorrentes</t>
  </si>
  <si>
    <t xml:space="preserve">1. PEDRO REIS SANTOS E THIBAULT LANGLOIS. Compiladores da Teoria à Prática. LTC. (2018).
2. KEITH D. COOPER. Construindo Compiladores. Elsevier Campus. (2013).
3. JOHN E. HOPCROFT, RAJEEV MOTWANI e JEFFREY D. ULLMAN. Introdução à Teoria de Autômatos, Linguagens e Computação . Câmpus. (2002).</t>
  </si>
  <si>
    <t xml:space="preserve">" 1. NEWTON JOSÉ VIEIRA. Introdução Aos Fundamentos da Computação : Linguagens e Máquinas. thomson. (2006)."
2. ALFRED V. AHO. Compiladores: Principios, Tecnicas e Ferramentas.. Pearson. (2008).
3. ANA MARIA de ALENCAR PRICE. Implementação de Linguagens de Programação
: Compiladores. sagra Luzzato. (2001).
4. PAULO B. MENEZES . Linguagens Formais e Autômatos - Volume 3. Bookman. (2002).
5. MICHAEL SIPSER. Introdução à Teoria da Computação. Thomson Learning. (2007).</t>
  </si>
  <si>
    <t xml:space="preserve">História da Computação. Introdução à organização de computadores. Princípios básicos de funcionamento de um computador. Aspectos de um projeto de computador: conjunto de instruções; Organização funcional; Sistemas de memória; Estruturas de barramento e comunicação com periféricos; Características internas da Unidade Central de Processamento, Técnicas de bufferização de instruções e pipeline; Sistema de entrada/saída. Unidade central de processamento e seus componentes, ciclo de busca e execução, aspectos de projetos de UCP, organização de pipelines, processadores superescalares).</t>
  </si>
  <si>
    <t xml:space="preserve">Capacitar o aluno a compreender de forma abrangente a organização e arquitetura dos computadores modernos. Definir os conceitos básicos relacionados à estrutura e funcionamento dos computadores digitais. Compreender o funcionamento dos
microcomputadores e periféricos a partir da análise de seus componentes</t>
  </si>
  <si>
    <t xml:space="preserve">Bibliografia Básica STALLINGS, William. Arquitetura e organização de computadores. Prentice Hall, 8ª Edição.São Paulo : Pearson, 2010.
Carter, Nicholas. Teoria e problemas de arquitetura de computadores Porto Alegre : Bookman, 2003
WEBER, Raul Fernand. Fundamentos de Arquitetura de Computadores. Porto Alegre. Ed. Sagra Luzzato, 2001 Bibliografia Complementar PATTERSON, David A.; HENESSY, John L. Organização e Projeto de Computadores: a interface hardware/software. 3ª edição, São Paulo, Campus Elsevier, 2005.
PARHAMI, Behrooz. Arquitetura de computadores: de microprocessadores a supercomputadores. São Paulo: Mc Graw Hill, 2007. 560 p., il. ISBN 9788577260256.
NULL, Linda. Princípios básicos de arquitetura e organização de computadores. 2. ed. Porto Alegre: Bookman, 2010. 821 p., il. ISBN 9788577807376.
PAIXÃO, Renato Rodrigues. Montagem e configuração de computadores: guia prático. 1. ed. , 2. reimpr. São Paulo: Érica, 2012. 304 p., il., 28 cm. ISBN 9788536503196.</t>
  </si>
  <si>
    <t xml:space="preserve">História da inteligência artificial. Agentes Inteligentes. Resolução de problemas. Computação evolucionária. Redes neurais artificiais.</t>
  </si>
  <si>
    <t xml:space="preserve">Apresentar os conceitos básicos da área de inteligência artificial e algumas das principais técnicas utilizadas atualmente. Desenvolver e aplicar estas técnicas para solucionar problemas
reais.</t>
  </si>
  <si>
    <t xml:space="preserve">1.ARTERO,AlmirOlivette.Inteligênciaartificial:teóricaeprática.SãoPaulo:LivrariadaFísica,2009.
2.I.N.Silva,D.H.Spatti,R.A.Flauzino.RedesNeuraisArtificiaisParaEngenhariaeCiênciasAplicadas–CursoPrático,EditoraArtliber,2010.
3.HAYKIN,SimonS.Redesneurais:principioseprática.PortoAlegre:Bookman,2001.</t>
  </si>
  <si>
    <t xml:space="preserve">1.J.L.G.Rosa.Fundamentosdainteligênciaartificial.RiodeJaneiro:LTC,2014.
2.K.Faceli.Inteligênciaartificial:umaabordagemdeaprendizadodemáquina.RiodeJaneiro:LTC,2011.
3.A.P.Braga.Redesneuraisartificiais–teoriaeaplicações.2ªedição.EditoraLTC.2014.
4.A.M.R.Fernandes.InteligênciaArtificial:noçõesgerais.Florianópolis:VisualBooks,2003.
5.CAMPOS,MarioCesarM.Massade.Sistemasinteligentesemcontroleeautomaçãodeprocessos.RiodeJaneiro:CiênciaModerna,2004.</t>
  </si>
  <si>
    <t xml:space="preserve">História das questões étnico-raciais no Brasil. Educação para as relações étnico-raciais. Conceitos de raça e etnia, mestiçagem, racismo e racialismo, preconceito e discriminação. Configurações dos conceitos de raça, etnia e cor no Brasil: entre as abordagens acadêmicas e sociais. Cultura e História afro-brasileira e indígena. Políticas afirmativas, discriminação positiva e militância de resistência à discriminação racial e à exclusão dos negros no que tange ao acesso aos bens materiais e simbólicos produzidos no Brasil.</t>
  </si>
  <si>
    <t xml:space="preserve"> Conhecer os conceitos de raça e etnia, mestiçagem, racismo e racialismo, fricção interétnica, preconceito e discriminação no Brasil. Examinar sob a ótica das relações interétnicas a sociedade colonial e nacional no Brasil desde a conquista até a atualidade. Discutir as raízes do preconceito de cor no Brasil. Re-significar as culturas afro-brasileira e indígena, reconhecendo a sua presença de forma positivada em todos os segmentos sociais do Brasil: arte, política, economia, ciências. Apresentar e analisar as políticas de ação afirmativas e a importância dos movimentos de resistência no combate à discriminação e denúncia de práticas
discriminatórias.</t>
  </si>
  <si>
    <t xml:space="preserve"> Básica
ALENCASTRO, Luiz Felipe. O trato dos viventes. Formação do Brasil no Atlântico Sul, séculos XVI e
XVII. São Paulo: Companhia das Letras, 2000.
MUNANGA, Kabengele. O negro no Brasil de hoje. São Paulo: Global, 2006.
RIBEIRO, Darcy. Os índios e a civilização: a integração das populações indígenas no Brasil Moderno. Companhia das Letras. São Paulo, 1996.
SCHWARCZ, Lilia Moritz. O Espetáculo das Raças: cientistas, instituições e questão racial no Brasil 1870-1930. São Paulo, Companhia das Letras, 2001.
Complementar
BRASIL. Conselho Nacional de Educação. Conselho Pleno. Parecer CNE/CP3/2004 – Diretrizes Curriculares para a Educação das Relações Étnico-Raciais e para o Ensino de História e Cultura AfroBrasileira e Africana. Brasília, MEC, 2004.</t>
  </si>
  <si>
    <t xml:space="preserve">FUNDAMENTOS DA COMPUTAÇÃO</t>
  </si>
  <si>
    <t xml:space="preserve">História dos computadores. Componentes básicos do hardware computador e suas conexões. Modelo de um sistema de computação. Conceitos sobre software. Sistemas de Medida. Sistemas de numeração e transformações de bases numéricas. Noções de aritmética computacional. Conceitos de lógica digital. Representação de símbolos/caracteres. Conceitos básicos de linguagem de programação.</t>
  </si>
  <si>
    <t xml:space="preserve">Fornecer subsídios para o aluno conhecer e compreender os conceitos básicos da área de computação, como a organização de um computador, forma com que os dados são representados e processados, noções sobre linguagens de programação, dentre outros.</t>
  </si>
  <si>
    <t xml:space="preserve"> Básica:
CARVALHO, A. C. P. L. de; LORENA, A. C. Introdução à Computação: Hardware, Software e Dados. LTC, 2016.
MANZANO, A. L. N. G.; MANZANO, M. I. N. G. Estudo dirigido de informática básica. 7. ed. São Paulo: Érica, 2007.
MARÇULA, M; FILHO, A. P. B. Informática: conceitos e aplicações. 4. ed. São Paulo: Érica, 2014.
 @Complementar:
BROOKSHEAR, J. G. Ciência da Computação: uma visão abrangente. 11. ed. Porto Alegre: Bookman, 2013.
FEDELI, R. D.; POLLONI, E. G. F.; PERES, F. E. Introdução à Ciência da Computação.
2. ed. São Paulo: Cengage Learning, 2010.
GERSTING, J. L. Fundamentos matemáticos para a ciência da computação. 7. ed. Rio de Janeiro: LTC, 2016.
MONTEIRO, M. Introdução à organização de computadores. 5. Ed. Rio de Janeiro: LTC, 2007.
VELLOSO, F. de C. Informática: conceitos básicos. 10. ed. Rio de Janeiro: Elsevier, 2017.</t>
  </si>
  <si>
    <t xml:space="preserve">História dos Sistemas Operacionais, Processos e Threads, Gerenciamento de Memória, Sistema de Entrada e Saída, Sistema de Arquivo e Estudo comparativo entre Sistemas Operacionais existentes.</t>
  </si>
  <si>
    <t xml:space="preserve">BÁSICA
1. TANENBAUM, A. S. SISTEMAS OPERACIONAIS MODERNOS. 3. ed. São Paulo: Pearson/Prentice-Hall.
2. SILBERSCHATZ, Abraham; GALVIN, Peter.; GAGNE, Greg., Fundamentos de Sistemas Operacionais. 6a edição. LTC .
3. Machado, Francis Berenger. Arquitetura de sistemas operacionais / 3.ed.
COMPLEMENTAR
4. Laureano, Marcos Aurelio Pchek. Sistemas operacionais.Editora do Livro Tecnico.
5. Deitel, H. M. Sistemas operacionais / 3. ed. PEARSON EDUCATION DO BRASIL.
6. CORTES, Pedro Luiz. Sistemas operacionais : fundamentos.
7. OLIVEIRA, Romulo Silva de. Sistemas operacionais / 4. ed.Bookman.
8. Flynn, Ida M. Título Introducao aos Sistemas Operacionais. Pioneira Thonson Learning.</t>
  </si>
  <si>
    <t xml:space="preserve">Histórico da evolução dos computadores digitais e sistemas de software, organização estruturada de computadores, organização dos componentes principais de um computador (arquitetura Von Neumman): Unidade Central de Processamento, memória e unidade de E/S, programação em linguagem de máquina (assembly).</t>
  </si>
  <si>
    <t xml:space="preserve">BÁSICA
1. TANENBAUM, A. S. Organização Estruturada de Computadores.
2. STALLINGS, W. Arquitetura e Organização de Computadores, 8ª ed., Ed. Pearson.
3. Irv Englander, A Arquitetura de Hardware Computacional, Software de Sistema e Comunicação em Rede. LTC.
COMPLEMENTAR
4. Nicholas Carter. Arquitetura de Computadores. Bookman.
5. WEBER, R. F. Arquitetura de Computadores Pessoais. Vol. 6, ed. Bookman.
6. Murdocca, Miles. Introdução a arquitetura de computadores.
7. Monteiro, Mário A. Introdução a organização de computadores / 4. ed.
8. LORIN, Harold. Introdução a Arquitetura e Organização de Computadores
/ 1.ed.</t>
  </si>
  <si>
    <t xml:space="preserve">Histórico e evolução da Internet. Principais Ferramentas atuais e recursos da Internet. Navegação Web e Web 2.0. Projeto e Geração de Websites. Comandos da Linguagem HTML e CSS. Design de interface na Web. Comandos da Linguagem JavaScript. Gerenciadores de Conteúdo.</t>
  </si>
  <si>
    <t xml:space="preserve">Conhecer fundamentos sobre o desenvolvimento de aplicações cliente/servidor. Criar e alterar Websites com HTML, desenvolver padrões de apresentação com CSS e de interação com JavaScript.</t>
  </si>
  <si>
    <t xml:space="preserve"> Básica:
CASTRO, E.; HYSLOP, B. HTML 5 e CSS 3. 7. ed. Rio de Janeiro: Alta Books, 2014.
DALL'OGLIO, P. PHP: programando com orientação a objetos. 2. ed. São Paulo: Novatec, 2009.
MANZANO, J. A. Guia de orientação e desenvolvimento de sites: HTML, SHTML, CSS e JavaScript/JScript. 2. ed. São Paulo: Érica, 2008.
 @Complementar:
DEITEL, H. M. Java: como programar. 8 ed. Porto Alegre: Bookman. 2010.
GONÇALVES, E. Desenvolvendo aplicações web com JSP, servlets, javaserver faces, hibernate, ejb 3 persistence e ajax. Rio de Janeiro: Moderna, 2007.
            . Dominando Java Server Faces e Facelets utilizando Spring 2.5, Hibernate e JPA. Rio de Janeiro: Ciência Moderna, 2008.
NIEDERAUER, J. PHP para quem conhece PHP. 4. ed. São Paulo: Novatec, 2013.
SILVA, M. S. HTML 5: a linguagem de marcação que revolucionou a web. São Paulo. Novatec, 2011.
TODD, N.; SZOLKOWSKI, M. Java server pages: guia do desenvolvedor. Rio de Janeiro. Elsevier, 2003.</t>
  </si>
  <si>
    <t xml:space="preserve">Histórico e evolução da robótica. Componentes e aspectos construtivos de sistemas robóticos. Aplicações da robótica. Interação e comunicação de robôs com o meio. Programação de robôs. Noções de Robótica Móvel.</t>
  </si>
  <si>
    <t xml:space="preserve">Fornecer ao aluno os fundamentos teóricos e práticos quanto aos elementos, às aplicações, à modelagem, ao controle e à programação de robôs. Utilizar a programação de computadores para criar aplicações digitais e robóticas.</t>
  </si>
  <si>
    <t xml:space="preserve"> Básica:
MATARIC, M. Introdução à robótica. São Paulo: Saraiva, 2015.
OSÓRIO, F.; PRESTES, E.; ROMERO, R. A. F. Robótica Móvel. São Paulo: Saraiva, 2015.
ROSÁRIO, J. M. Princípios de mecatrônica. São Paulo: Saraiva, 2015.
 @Complementar:
BERNAL, P. S. M. Gerenciamento de Projetos na Prática: implantação, metodologia e ferramentas. São Paulo: Saraiva, 2015.
CRAIG, J. J. Robótica. 3. ed. São Paulo: Pearson, 2012.
NIKU, S. B. Introdução à robótica: análise, controle, aplicações. 2. ed. Rio de Janeiro: LTC, 2013.
WINDERSON, E. dos S.; GORGULHO JÚNIOR, J. H. C. Robótica Industrial: fundamentos, tecnologias, programação e simulação. São Paulo: Erica, 2015.
PAZOS, F. Automação de sistemas &amp; robótica. Rio de Janeiro: Axcel, 2002.</t>
  </si>
  <si>
    <t xml:space="preserve">Histórico; Definições e Conceitos; Equipamentos gráficos de entrada e Saída; Sistemas de Coordenadas; Representação vetorial e matricial; Primitivas gráficas (algoritmos: Linhas, circunferências, Polígonos,); Transformações geométricas. Modelagem de objetos sólidos.</t>
  </si>
  <si>
    <t xml:space="preserve">Oferecer ao aluno domínio nos principais conceitos e técnicas da Computação Gráfica 2D e 3D. Analisar vantagens e desvantagens, áreas de utilização, padrões e tendências. Capacitar o aluno no uso de softwares comercias que envolvam técnicas de Computação Gráfica.</t>
  </si>
  <si>
    <t xml:space="preserve">CONCI,Aura.Computaçãográfica:geraçãodeimagens.RiodeJaneiro:Elsevier,2003.353p.
HETEMJUNIOR,Annibal.Computaçãográfica.RiodeJaneiro:LTC,2014.161p.,il.(Fundamentosdeinformática).
AMMERAAL,Leen.Computaçãográficaparaprogramadoresjava.Riode
Janeiro:LTC,2008.217p.</t>
  </si>
  <si>
    <t xml:space="preserve">HIRATA,AndreiInoue.Desenvolvendogamescomunity3D3.0:spaceinvasion.RiodeJaneiro:CiênciaModerna,2011.149p.
3DSMax9:práticoeilustrado.SãoPaulo:Érica,2008.558p.
NOVAK,Jeannie.Desenvolvimentodegames.SãoPaulo:CengageLearning,2010.443p.
MARCELO,Antonio.Designdejogos:fundamentos.RiodeJaneiro:Brasport,2009.164p.
HARBOUR,JonathanS.Programaçãodegamescomjava.SãoPaulo:CengageLearning,2010.417p.
TutoriaisUNITY3D:https://unity3d.com/pt
IntroduçãoàOpenGL:http://www.inf.pucrs.br/~manssour/OpenGL/Tutorial.html</t>
  </si>
  <si>
    <t xml:space="preserve">OPII</t>
  </si>
  <si>
    <t xml:space="preserve">Implementação de um sistema computacional já modelado e documentado em UML, MER e aplicação de teste de software.</t>
  </si>
  <si>
    <t xml:space="preserve">Implementar um sistema de informação.</t>
  </si>
  <si>
    <t xml:space="preserve">Bibliografia Básica
 Bates, Bert; Sierra, Kathy. Use a Cabeça! - Java. Editora: Starlin Alta Consult. 2a. Edição, 2007.
 Deitel. Java como Programar - 8ª Ed. Prentice Hall – Br
 MILANI, André. Construindo aplicações Web com PHP e MySQL. São Paulo: Novatec Editora, 2010.
 DALL`OGLIO, Pablo. PHP: programando com orientação a objetos. São Paulo: Novatec Editora, 2. ed., 2009.
 WELLING, Luke; THOMSON, Laura. PHP e MySQL: Desenvolvimento WEB. Rio de Janeiro: Editora Campus, 2005.
 DELAMARO, M. E.; MALDONADO, J. C.; JINO, M. Introdução ao teste de software. 1ª Edição. Editora Elsevier, 2007.
 MOLINARI, L. Inovação e automação de testes de software. 1ª edição. Editora Érica, 2010.
 PEZZÉ, M.; YOUNG, M. Teste e análise de software: processos, princípios e técnicas. 1ª edição. Editora Artmed, 2008.
Bibliografia Complementar
 CABRAL, Elymar P.; BRITO, Mírian Cristiane A; de SOUZA, Rodolfo G.; da SILVA, Edimar W. P., RAMOS, Asafe S. Aplicações WEB com PHP. Instituto Federal de Ensino, Pesquisa e Tecnologia de Goiás – Campus Inhumas.
 MELONI, Julie C. Fundamentos de PHP. Rio de Janeiro: Editora Ciência Moderna, 2000.
 DALL`OGLIO, Pablo. Criando Relatórios com PHP. São Paulo: Novatec Editora, 2011.
 MILANI, André. Mysql: guia do programador. São Paulo: Novatec Editora, 2006.
 MARCONDES, Christian Alfim. HTML 40 Fundamental: a base de programação para web. São Paulo: Érica Editora, 2009.
 RIOS, E.; MOREIRA, T. Teste de software. 2ª edição. Alta Books, 2006.
 Rios, E.; Bastos, A.; Cristalli, R.; Moreira, T. Base de conhecimento em teste de software. 2ª edição. Martins Editora, 2007.
 RIOS, E. Análise de riscos em projetos de testes de software. 1ª edição. Editora Alta Books, 2006.
 Norma ISO/IEC 29119 Software Testing. The new international software testing standard.
 PRESSMAN, Roger S. Engenharia de Software. 7ª edição. Editora Mcgraw Hill – Artmed, 2011.
 SOMMERVILLE, Ian. 9ª Edição. Editora Pearson Brasil, 2011.</t>
  </si>
  <si>
    <t xml:space="preserve">Indução e Recursão. Teoria de Conjuntos: conjuntos, cardinalidade, função, relação, ordem e reticulados. Teoria dos Números: MDC, teste de primos, modularidade. Combinatória: permutação, combinação, recorrência. Comportamento Assintótico.</t>
  </si>
  <si>
    <t xml:space="preserve">BÁSICA
1. GERSTING, J. L.; Fundamentos Matemáticos para a Ciência da Computação
– LTC.
2. GRAHAM, R. L., KNUTH, D. E. &amp; PATASHNIK, O.; Matemática Concreta – Fundamentos para a Ciência da Computação. LTC.
3. SCHEINERMAN, E. R.; Matemática Discreta: Uma Introdução – THOMPSON.
COMPLEMENTAR
4. ROSEN, K. H.; Matemática Discreta e suas aplicações, McGraw-Hill.
5. Menezes, Paulo Blauth. Matemática Discreta Para Computação e Informática - 4ª Ed. 2013 - Vol. 16. Bookman.
6. Seymour Lipschutz; Marc Lipson, Matemática Discreta - Coleção Schaum. Bookman.
7. CLIFFORD STEIN, ROBERT L. DRYSDALE E KENNETH BOGART. MATEMÁTICA DISCRETA PARA CIÊNCIAS DA COMPUTAÇÃO. Pearson.
8. De Maio. Fundamentos de Matemática-Algebra Estruturas Algebricas e Matemática Discreta. LTC.</t>
  </si>
  <si>
    <t xml:space="preserve">CH reduzida</t>
  </si>
  <si>
    <t xml:space="preserve">Informática Básica: Aspectos introdutórios de sistemas operacionais, internet e ambientes de programação. Editores de texto e planilhas eletrônicas. Softwares de apresentação e ambiente de rede Internet. Informática Aplicada: História da computação, sua evolução tecnológica e gerações de computadores (válvulas, transístores e chips), sistemas de numeração (decimal, binário, hexadecimal, octal), transformações de bases numéricas. Sistemas de Medida (bits, Bytes, KB, MB, GB, TB, etc.). Arquitetura de Von Neumann. Conceituação e diferenciação entre hardware e Software. Conceituação, tipos e gerações de linguagens de programação. Diferenciação de compiladores, interpretadores e montadores (Assembly). Tipos de Software: Sistemas Operacionais e seus tipos, Aplicativos e outros. Informática no meio ambiente: contribuições e impacto ambiental.</t>
  </si>
  <si>
    <t xml:space="preserve">Propiciar aos discentes conhecimentos básicos de computação como: Hardware e Software, unidades básicas do computador, meios de armazenagem e funcionamento geral; Sistema Operacional, Aplicativos, Compiladores e Interpretadores, sistemas de numeração e unidades de medida.
Ambientar os discentes a um Sistema Operacional: configuração do ambiente de trabalho, manipulação de arquivos, pastas e unidades de disco. Capacitar dos discentes na criação, edição e montagem de: textos, planilhas e apresentações em formato eletrônico. Exploração dos recursos de rede Internet: navegação e configuração básica. Informática versos meio ambiente.</t>
  </si>
  <si>
    <t xml:space="preserve">Bibliografia Básica
 Pereira Alves, William, Informática Fundamental - Introdução ao Processamento de Dados. 1 ed. Editora Érica.
 Guimaraes, Angelo de Moura. Introducao a ciência da Computação. Editora LTC, Rio de Janeiro. 2009.
 Peter, Norton. Introdução à Informática. Editora Pearson. São Paulo. 2009.
 PORTO-GONÇALVES, C. W. O desafio ambiental. 2. ed. Rio de Janeiro: Record, 2011.
 Norma Ambiental ABNT NBR ISO 14001, https://www.iso.org/obp/ui/#iso:std:iso:14001:ed-2:v1:en
Bibliografia Complementar
 Marçula, Marcelo e Filho, Pio Armando Benini, Informática - Conceitos e Aplicações, 3 ed. Editora Érica.
 Broffice.org 2.0 : Guia Pratico de Aplicação. Manzano, Jose Augusto Navarro Garcia. Editora Érica. São Paulo 2006.
 STALLINGS, William. Arquitetura e organização de computadores. 5. ed. São Paulo: Prentice-Hall, 2002.
 Principios de Sistemas Operacionais: Projetos e Aplicações. Stuart, Brian l. Editora Cengage Learning. São Paulo. 2011
 Comandos Linux: Prático e Didático. Lunardi, Marco Agisander. Editora Ciência Moderna. Rio de Janeiro. 2009.
 ASHLEY, P. A., Ética e Responsabilidade Social nos Negócios, São Paulo: Saraiva, 2005.</t>
  </si>
  <si>
    <t xml:space="preserve">Metodologia Científica (DPAA-U.369)</t>
  </si>
  <si>
    <t xml:space="preserve">Iniciação e desenvolvimento de projeto de pesquisa/implementação sobre uma temática de Análise e Desenvolvimento de Sistemas.</t>
  </si>
  <si>
    <t xml:space="preserve">Iniciar e desenvolver projeto de pesquisa/implementação sobre uma temática de Análise e Desenvolvimento de Sistemas.</t>
  </si>
  <si>
    <t xml:space="preserve">Inspeção de Software. Princípios e Técnicas de Testes de Software: Testes Funcionais e Não Funcionais; Testes de Unidade; Testes de Integração; Testes de Regressão. Desenvolvimento Orientado a Testes. Automação de Testes. Geração de Casos de Teste. Testes de Interfaces Humanas. Testes alfa, beta e de aceitação. Ferramentas e Frameworks de Testes de Software. Planos de Testes. Gerenciamento do Processo de Testes.</t>
  </si>
  <si>
    <t xml:space="preserve">Aprender e aplicar práticas de testes atuais utilizadas em ambientes de produção de software.</t>
  </si>
  <si>
    <t xml:space="preserve">Bibliografia Básica:
 DELAMARO, M. E.; MALDONADO, J. C.; JINO, M. Introdução ao teste de software. 1ª Edição. Editora Elsevier, 2007.
 MOLINARI, L. Inovação e automação de testes de software. 1ª edição. Editora Érica, 2010.
 PEZZÉ, M.; YOUNG, M. Teste e análise de software: processos, princípios e técnicas. 1ª edição. Editora Artmed, 2008.
Bibliografia Complementar:
 RIOS, E.; MOREIRA, T. Teste de software. 2ª edição. Alta Books, 2006.
 Rios, E.; Bastos, A.; Cristalli, R.; Moreira, T. Base de conhecimento em teste de software. 2ª edição. Martins Editora, 2007.
 RIOS, E. Análise de riscos em projetos de testes de software. 1ª edição. Editora Alta Books, 2006.
 Norma ISO/IEC 29119 Software Testing. The new international software testing standard.
 PRESSMAN, Roger S. Engenharia de Software. 7ª edição. Editora Mcgraw Hill – Artmed, 2011.
 SOMMERVILLE, Ian. 9ª Edição. Editora Pearson Brasil, 2011.</t>
  </si>
  <si>
    <t xml:space="preserve">técnica</t>
  </si>
  <si>
    <t xml:space="preserve">Instalação e configuração de Sistemas Operacionais Servidores; Instalação e configuração de servidores: servidores web (protocolo HTTP), servidores de arquivos (protocolo SMB e FTP), servidores DHCP, servidores proxy, servidores de e-mail (protocolos SMTP, POP3, IMAP), servidores de impressão; Configuração de Firewall; Instalação e configuração de serviços de acesso remoto (protocolo VNC e SSH).</t>
  </si>
  <si>
    <t xml:space="preserve"> Capacitar o acadêmico para instalar e configurar servidores de rede que provêm serviços básicos (web,
arquivos, DHCP, proxy, e-mail, impressão, firewall e acesso remoto) à organizações que utilizam computadores em seus processos cotidianos;</t>
  </si>
  <si>
    <t xml:space="preserve"> Básica
MORIMOTO, C. E. Servidores Linux: guia prático. 1ª ed. Porto Alegre: GdHPress, 2008. MORIMOTO, C. E. Redes: guia prático. 2ª ed. Porto Alegre: GdHPress, 2011.
TORRES, G. Redes de Computadores 2ª ed. Porto Alegre: Rio de Janeiro, 2009.
Complementar
SCHRODER, C. Redes Linux: Livro de Receitas. 1ª ed. Rio de Janeiro: Alta Books, 2009. KUROSE, J. F. Redes de Computadores e a Internet. 5ª ed. São Paulo: Pearson, 2010.
TANENBAUM A. S.; WETHERALL D. J. Redes de Computadores. 5ª ed. São Paulo: Pearson, 2011.
COULOURIS G.; DOLLIMORE J.; KINDBERG T. Sistemas Distribuídos: Conceitos e Projeto. 4ª ed. São Paulo: Bookman, 2007.
TANENBAUM A. S.; STEEN M. V. Sistemas distribuídos: princípios e paradigmas. 2ª ed. São Paulo: Pearson, 2007.</t>
  </si>
  <si>
    <t xml:space="preserve">Interação Humano-Computador: Desafios e Objetivos. Princípios de Projetos de Interface. Usabilidade de Aplicativos para Internet. Paradigmas e Metodologias para Design de Interfaces. Avaliação e Validação de Interfaces Humano-Computador; Ergonomia aplicada à informática; Ergonomia e informática: conceitos, objetivos e características, Psicologia cognitiva aplicada a interação homem-computador, Ergonomia cognitiva: conceito e aplicação da navegabilidade. Interface e Usabilidade Intrínseca; Conceitos de Usabilidade, Critérios Ergonômicos de Usabilidade, Métodos e Técnicas de Usabilidade Intrínseca. Acessibilidade na Web; Conceito e importância da Acessibilidade, Principais recomendações e diretrizes de Acessibilidade, interfaces para dispositivos móveis; usabilidade universal. Interface e Usabilidade Extrínseca; Introdução ao delineamento de pesquisa e redação técnica, Navegabilidade e o Projeto de Desenvolvimento de Sistemas, Métodos e técnicas de avaliação e (re)concepção de interfaces.</t>
  </si>
  <si>
    <t xml:space="preserve"> Conhecer as principais técnicas para elaboração de layout de páginas; Identificar características
de usabilidade de interfaces; Compreender os procedimentos e técnicas para o desenvolvimento de sites para internet;</t>
  </si>
  <si>
    <t xml:space="preserve"> Básica
NILSEN, Jacob. Projetando websites. São Paulo: Editora Câmpus, 2000.
ROCHA, Heloisa Vieira e BARANAUSKAS, M. Cecília. Design e Avaliação de Interfaces HumanoComputador. São Paulo: Escola de Computação da USP, 2000.
CASTELLS, Manuel. A galáxia da Internet: reflexões sobre a Internet, os negócios e a sociedade. Rio de Janeiro: Jorge Zahar, 2003.
Complementar
GUÉRIN, F., LAVILLE, A., DANIELLOU, François, DURAFFOURG, J. &amp; KERGUELEN, A.
Compreender o trabalho para transformá-lo. A prática da Ergonomia (tradução de L. Sznelwar et al.). São Paulo: Edgar Blücher, 2001.
JOHNSON, Steven. Cultura da interface: como o computador transforma nossa maneira de criar e comunicar. Rio de Janeiro: Jorge Zahar, 2001.
SILVINO,Alexandre Magno Dias. Ergonomia cognitiva e exclusão digital: a competência como elemento de (re)concepção de interfaces gráficas. Tese de Doutorado, Universidade de Brasília, Brasília, 2004.
PRESSMAN, Roger S. Engenharia de Software. Rio de Janeiro: McGraw-Hill. 2002.
WILLIANS, Robin ; TOLLETT, John. Web design para não-designers. Ciência Moderna, São Paulo, 2001.</t>
  </si>
  <si>
    <t xml:space="preserve">INGLÊS INSTRUMENTAL</t>
  </si>
  <si>
    <t xml:space="preserve">Interpretação de textos técnicos de informática a partir do desenvolvimento de estratégias de leitura e do estudo de tópicos gramaticais sistematizados referentes à linguagem tecnológica específica.</t>
  </si>
  <si>
    <t xml:space="preserve">Desenvolver maior autonomia do aluno na leitura e compreensão de textos em inglês da área de conhecimento do curso, conscientizando-o sobre os processos envolvidos na atividade de leitura. Aumentar a competência linguística do aluno para que ele possa reconhecer estruturas gramaticais, textuais e características da língua-alvo em textos de diversos gêneros, estimulando-o a manter o interesse pelo aprendizado do idioma para utilizá-lo como ferramenta de trabalho.</t>
  </si>
  <si>
    <t xml:space="preserve">Bibliografia Básica
BULGER, A.; CHÉREL, A. O novo inglês sem esforço. São Paulo: EPU, 2006.
CRUZ, D. T.; SILVA, A. V. Inglês com textos para informática. Salvador: O Autor, 2001. DIAS, R. Inglês instrumental – leitura crítica: uma abordagem construtivista. Ed.
Experimental. Belo Horizonte: UFMG, 1990.
GLENDINNING, E. H.; MCEWAN, J. Basic English for computing: Teacher’s Book. Oxford: Oxford University Press, 2008.
 Complementar:
EVARISTO, S. et al. Leitura instrumental: estratégias de leitura. Teresina: Halley, 1996. FREEDMAN, A. Dicionário de informática. São Paulo: Makron Books. 1995.
GALLO, L. R. Inglês instrumental para informática: módulo I. São Paulo: Ícone, 2008.
LAGE. H. L. et al. Leitura de textos em inglês: Uma Abordagem Instrumental. Belo Horizonte: Edição dos autores, 1992.
MURPHY, R. Grammar in use. 4 ed. Cambridge: Cambridge University Press. 2012.</t>
  </si>
  <si>
    <t xml:space="preserve">Interpretar textos técnicos de informática a partir do desenvolvimento de habilidades de leitura e do estudo de itens gramaticais sistematizados referentes à linguagem tecnológica específica, com vistas à aquisição e aplicação de vocabulário técnico próprio da área</t>
  </si>
  <si>
    <t xml:space="preserve">Capacitar o aluno a interpretar textos técnicos de informática na língua inglesa.</t>
  </si>
  <si>
    <t xml:space="preserve">Bibliografia Básica TORRES, Décio. Inglês.com.textos para informática. Salvador: Disal, 2001
FREEDMAN, A. Dicionário de informática. São Paulo: Makron Books.
MURPHY, Raymond. English grammar in use: A self study reference and practice book for elementary student of english. 3. ed. São Paulo: CAMBRIDGE UNIVERSITY PRESS, 2004. 379 p., il., 379 cm. Bibliografia Complementar HEWINGS, Martin. Advanced grammar in use: A self study reference and practice book for advanced students of english. 2. ed. São Paulo: CAMBRIDGE UNIVERSITY PRESS, 2010. 294 p., il., 25 cm.
WRIGHT, Andrew. Games for language learning. 3. ed. , reimpr. São Paulo: CAMBRIDGE UNIVERSITY PRESS, 2008. 193 p., il., 22 cm. (Cambridge handbooks for language teachers). Inclui bibliografia e índice.
MURPHY, Raymond. Essential grammar in use: A self study reference and practice book for elementary student of english. 3. ed. São Paulo: CAMBRIDGE UNIVERSITY PRESS, 2007. il.
MUNHOZ, Rosângela. Inglês instrumental: estratégias de leitura : módulo I. São Paulo: Textonovo, 2004. 2 v., il., 26 cm.
. MUNHOZ, Rosângela. Inglês instrumental: estratégias de leitura : módulo II. São Paulo: Textonovo, 2004. 2 v., il.
GALLO, Lígia Razerra. Inglês instrumental para informática: módulo I. São Paulo: Ícone, 2008. 170 p., il. Inclui bibliografia e índice.</t>
  </si>
  <si>
    <t xml:space="preserve">Introdução a Auditoria e Segurança de Sistemas. Metodologias de Auditoria. Gestão de Riscos. Modelo de Plano de Contingência. Normas NBR ISO/IEC n 27001:2006 e n 27002:2005. Norma Ambiental ABNT NBR ISO 14001. Desenvolvimento Seguro de Aplicações: SDL, CLASP. Engenharia Social. Segurança de Redes de Computadores: Firewall, Sistemas de Detecção de Intrusão, Honeypot, Antivírus, NAT, VPN. Introdução a Criptografia. Sistemas Criptográficos Simétricos e de Chave Pública. Certificação Digital. Algoritmos RSA, AES e RC4. Hashes Criptográficos: Algoritmos MD-5 e SHa1.</t>
  </si>
  <si>
    <t xml:space="preserve">Compreender os principais conceitos de Segurança da Informação e da Auditoria de Sistemas, bem como auditoria ambiental dentro das empresas. Estudar os controles em sistemas de informações gerenciais e de aplicações. Elaborar um plano de contingência de Sistemas de Informação. Observar aspectos especiais como vírus, fraudes, acesso não-autorizado e outros riscos.</t>
  </si>
  <si>
    <t xml:space="preserve">Bibliografia Básica
 COMER, D. Redes de Computadores e Internet. Bookman, 2007.
 FONTES, Edison. Políticas e Normas para a Segurança da Informação. Brasport, 2006.
 IMONIANA, Joshua Onome. Auditoria de Sistemas de Informação. 2a Edição, 2008.
 KUROSE, J e Ross, K. W. Redes de Computadores e a Internet: uma Abordagem Top-down, 5a. Edição, Pearson Addison-Wesley, 2010.
 Norma Ambiental ABNT NBR ISO 14001, https://www.iso.org/obp/ui/#iso:std:iso:14001:ed-2:v1:en
Bibliografia Complementar
 FERREIRA, Rubem E. Linux – Guia do Administrador do Sistema. 2ª Edição, Editora Novatec, 2008.
 LYRA, Mauricio R. Segurança e Auditoria em Sistemas de Informação. Editora Ciência Moderna 2009.
 PRITCHARD, S.; PESSANHA, Bet. Al. Certificação Linux LPI – Nível 2: Exame 201 e 202. Alta Books, 2007.
 PRITCHARD, S.; PESSANHA, Bet. Al. Certificação Linux LPI – Nível 1: Exame 101 e 102. Alta Books, 2007.
 TANENBAUM, Andrew S. Redes de Computadores. 5ª Edição, Pearson Education, 2011.</t>
  </si>
  <si>
    <t xml:space="preserve">não informado</t>
  </si>
  <si>
    <t xml:space="preserve">Introdução à ciência do ambiente; Legislação ambiental; Instrumentos básicos da política ambiental; Licenciamento ambiental – licença prévia, licença de instalação e licença de funcionamento; Poluição atmosférica, poluição hídrica, poluição sonora, poluição do solo, poluição radioativa térmica controle da poluição industrial; Auditorias Ambientais; ISO 14000; Estudo de impacto ambiental – EIA e relatório de impacto ambiental – RIMA; Impactos ambientais dos principais processamentos industriais, suas medidas mitigadoras e de acompanhamento. Plano de controle ambiental – PCA e Plano de gestão ambiental – PGA.</t>
  </si>
  <si>
    <t xml:space="preserve">Não informado</t>
  </si>
  <si>
    <t xml:space="preserve">NÃO INFORMADO</t>
  </si>
  <si>
    <t xml:space="preserve">BÁSICA
MACEDO, R. K., “Gestão ambiental: os instrumentos básicos para a gestão ambiental de territórios e de unidades produtivas”, Rio de Janeiro, ABES/AIDIS, 1994.
SOUA, M.P., “Instrumentos de gestão ambiental: fundamentos e práticas”, São Carlos/SP, Editora Riani Costa, 2000.
MOTA, S. “Introdução à engenharia ambiental”, Rio de Janeiro, ABES/AIDIS, 1997.
COMPLEMENTAR
BRANCO, Samuel Murgel &amp; ROCHA, A.A. Ecologia ambiental; Ciências do ambiente para universitários, São Paulo, CETESB, 1980.
SANTOS, M. C. C. L., Crimes Contra o Meio Ambiente, Editora: Juarez de Oliveira, Edição : 3 / 2002.
DEREZEN, O., Direito Ambiental - Meio Ambiente no Brasil - Série Legislação, Editora: Copola, Edição:1/2002.
ROCCO, R., Legislação Brasileira do Meio Ambiente, Editora: Dp&amp;a, Edição : 1/ 2002.
CAMARGO, A.; CAPOBIANCO, J. P. R.; OLIVEIRA, J. A. P. de, Meio Ambiente
– Brasil, Edição : 1 / 2002. - VIOLA, E. J., Meio Ambiente; Desenvolvimento e Cidadania, Editora: Cortez, Edição : 3/2001.
Legislações Federais e Estaduais do Meio Ambiente.</t>
  </si>
  <si>
    <t xml:space="preserve">Introdução à Engenharia de Software (Visão Geral); Metodologias de desenvolvimento de software; Planejamento e gerenciamento de Software (Técnicas); Processos do ciclo de vida do Software; Garantia da qualidade, Teste, Revisão e Manutenção de Software; Ferramentas CASE.</t>
  </si>
  <si>
    <t xml:space="preserve">Fornecer uma visão geral das atividades, técnicas, métodos e ferramentas que auxiliam o processo de desenvolvimento de software; Identificar, descrever e comparar os modelos de processo de desenvolvimento de software, o seu ciclo de vida e metodologias de análise/projeto e gerenciamento da
qualidade de software.</t>
  </si>
  <si>
    <t xml:space="preserve">SOMMERVILLE,Ian.Engenhariadesoftware.SãoPaulo:PearsonAddisonWesley,2007.552p.
GUEDES,GilleanesT.A.UML2:umaabordagemprática.SãoPaulo:Novatec,2009.485p.
WAZLAWICK,RaulSidnei.Análiseeprojetodesistemasdeinformaçãoorientadosaobjetos.RiodeJaneiro:Elsevier,2004.298p.(Campus).ISBN85-352-1564-6.</t>
  </si>
  <si>
    <t xml:space="preserve">FOWLER,Martin.UMLessencial:umbreveguiaparaalinguagem-padrãodemodelagemdeobjetos.PortoAlegre:Bookman,2005.160p.
PRESSMAN,RogerS.EngenhariadeSoftware.SãoPaulo:MakronBooks,2010.1056p.
PAULAFILHO,WilsondePádua.Engenhariadesoftware:fundamentos,métodosepadrões.RiodeJaneiro:LTC,2009.1248p.
BOOCH,Grady.UML:guiadousuário.RiodeJaneiro:Elsevier,2005.474p.ISBN85-352-1784-3.
BEZERRA,Eduardo.PrincípiosdeanáliseeprojetodesistemascomUML.RiodeJaneiro:Elsevier,2007.369p.</t>
  </si>
  <si>
    <t xml:space="preserve">Introdução à Engenharia de Software. Conceituação e contextualização da Engenharia de Software. Conceituação de Produto e Processo de Software. Ciclo de Vida do Software. Comparação entre os Paradigmas de Desenvolvimento Software. Elicitação de requisitos; identificação das fontes de informação; técnicas de elicitação; modelagem; técnicas de modelagem; análise de requisitos; validação e verificação; gerência de requisitos; certificação e padrões internacionais; ferramentas.</t>
  </si>
  <si>
    <t xml:space="preserve">BÁSICA
1. PRESSMAN, Roger S. Engenharia de Software, Bookman.
2. SOMMERVILLE, Ian. Engenharia de software. 8.ed.Pearson..
3. MACHADO, Felipe Nery. Análise e Gestão de Requisitos de Software: onde nascem os sistemas. Editora Érica.
COMPLEMENTAR
4. LIMA, Adilson da Silva. Especificações Técnicas de Software. Editora Érica
5. Hirama, Kechi. Engenharia De Software - Qualidade E Produtividade Com Tecnologia. Campus.
6. BOOCH, Grady. UML: guia do usuário. Editora Elsevier: Rio de Janeiro, 13ª edição, 2000.
7. Eduardo Bezerra. PRINCÍPIOS DE ANÁLISE E PROJETO DE SISTEMAS COM UML - 3.ED. Campus.
8. Raul Sidnei Wazlawick. ANÁLISE E PROJETO DE SISTEMAS DE INFORMAÇÃO ORIENTADOS A OBJETOS, 2/E. Campus.</t>
  </si>
  <si>
    <t xml:space="preserve">Introdução à Engenharia de Software. Processos de Software Ciclo de Vida do Desenvolvimento de Software. Princípios de modelagem. Engenharia de Requisitos.</t>
  </si>
  <si>
    <t xml:space="preserve">Fornecer ao discente estrutura para construção de software com alta qualidade, apresentando métodos, ferramentas e procedimentos da Engenharia de Software. Entender como a Engenharia de Software ajuda as organizações a desenvolver sistemas de acordo com os custos, prazos, recursos e qualidade planejadas.</t>
  </si>
  <si>
    <t xml:space="preserve"> Básica:
PFLEEGER, S. L. Engenharia de software: teoria e prática. 2 ed. São Paulo: Pearson Prentice Hall, 2007.
PRESSMAN, R. S. Engenharia de software. 7. ed. Porto Alegre: AMGH, 2011. SOMMERVILLE, I. Engenharia de software. 9. ed. São Paulo: Pearson. 2011.
 @Complementar:
HIRAMA, K. Engenharia de software: qualidade e produtividade com tecnologia. Rio de Janeiro: Campus, 2011.
LUCENA, G. F. T. Sistemática de qualidade total: TQM sobre a Rup para melhoria contínua de processos em desenvolvimento de software. Rio de Janeiro: Ciência Moderna, 2007
MENDES, A. Custo de software: planejamento e gestão. Rio de Janeiro: Elsevier, 2014.
PAULA FILHO, W. de P. Engenharia de software: fundamentos, métodos e padrões. 4. ed. Rio de Janeiro: LTC, 2009.
WAZLAWICK, R. S. Engenharia de Software: conceitos e práticas. Rio de Janeiro: Campus, 2013.</t>
  </si>
  <si>
    <t xml:space="preserve">Introdução à estrutura de dados. Estruturas de dados tradicionais. Listas. Métodos de ordenação e Pesquisa. Desenvolvimento, implementação e testes de programas usando tais estruturas em aplicações específicas.</t>
  </si>
  <si>
    <t xml:space="preserve">Empregar as principais estruturas de dados e algoritmos de pesquisa e de ordenação na resolução de problemas computacionais práticos.</t>
  </si>
  <si>
    <t xml:space="preserve"> Básica:
GUIMARÃES, A. M. Algoritmos e estruturas de dados. Rio de Janeiro: LTC, 2013.
PEREIRA, S. L. Estrutura de dados fundamentais: conceitos e aplicações. 12. ed. rev. e atual. São Paulo. Érica, 2009.
VELOSO, P. A. S. Estrutura de dados. Rio de Janeiro. Campus. 2000.
 @Complementar:
CELES, W.; CERQUEIRA, R. F. G.; RANGEL, J. L. M. Introdução a estrutura de dados: com Técnicas de Programação em C. 2. ed. Rio de Janeiro: Campus, 2016.
DROZDEK, A. Estrutura de dados e algoritmos em C++. São Paulo. Thomson Pioneira, 2002.
LAFORE, R. Estruturas de dados e algoritmos em Java. 2. ed. Rio de Janeiro. Ciência Moderna, 2004.
PUGA, Sandra, G. R. Lógica de programação e estrutura de dados, com aplicações em Java. 2. ed. São Paulo: Prentice Hall, 2008.
TENEMBAUM, A. M.; LANGSAM, Y.; AUGENSTEIM, M. J. Estruturas de dados
usando C. São Paulo. Pearson, 2010.</t>
  </si>
  <si>
    <t xml:space="preserve">Introdução a Inteligência Artificial; Solução de Problemas: Busca, Busca Informada; Representação do Conhecimento; Sistema de Raciocínio Lógico: Sistema de programação em lógica, Regras de Produção, Sistemas de Frames e Redes Semânticas; Conhecimento e Raciocínio com Ingredientes de Incerteza; Planejamento;Aprendizagem; Tópicos Recentes em Inteligência Artificial.</t>
  </si>
  <si>
    <t xml:space="preserve">BÁSICA
1. GEORGE F. LUGER, INTELIGÊNCIA ARTIFICIAL, 6ED, Pearson
2. Carvalho, André; Inteligência Artificial - Uma Abordagem de Aprendizado de Máquina. LTC
3. João Luís Garcia Rosa, Fundamentos da Inteligência Artificial, LTC,
COMPLEMENTAR
4. Coppin, Inteligência Artificial, LTC
5. Isaías Lima Carlos A. M. Pinheiro Flávia A. Oliveira Santos , INTELIGÊNCIA ARTIFICIAL, Campus
6. Stuart Russell, Peter Norvig , INTELIGÊNCIA ARTIFICIAL, Campus,
7. Braga/ Carvalho/ Ludermir, Redes Neurais Artificiais - Teoria e Aplicações, LTC
8. Ricardo Linden, Algoritmos Genéticos, Editora Ciência Moderna</t>
  </si>
  <si>
    <t xml:space="preserve">Introdução à lógica proposicional. Conceituação de algoritmo. Tipos de dados. Variáveis simples. Expressões e operadores aritméticos, relacionais e lógicos. Estruturas básicas de programação: sequenciais, condicionais e de repetição.</t>
  </si>
  <si>
    <t xml:space="preserve">Compreender o conceito de algoritmos e programação de computadores. Aplicar as técnicas e os
recursos básicos de programação na construção de algoritmos simples para resolver problemas reais, utilizando uma linguagem de programação específica.</t>
  </si>
  <si>
    <t xml:space="preserve">SALVETTI,D.D.;BARBOSA,L.M.Algoritmos.2ªedição.SãoPaulo:PearsonEducationdoBrasil,2004
FARRER,H.Algoritmosestruturados:programaçãoestruturadadecomputadores.RiodeJaneiro:LTC,1999.
MANZANO,J.A.N.G.Algoritmos:lógicaparadesenvolvimentodeprogramaçãodecomputadores.SãoPaulo:Érica,2009.</t>
  </si>
  <si>
    <t xml:space="preserve">CORMEN,T.H.Algoritmos:TeoriaePrática.1ªedição.RiodeJaneiro:Campus-Elsevier,2002.
FORBELLONE,A.L.V.Lógicadeprogramação:aconstruçãodealgoritmoseestruturasdedados.SãoPaulo:PearsonEducationdoBrasil,2008.
EDELWEISS,N.Estruturasdedados.PortoAlegre:Bookman,2009.
LOPES,A.IntroduçãoàProgramação:500AlgoritmosResolvidos.SãoPaulo:ElsevierEditora,2002.
MEDINA,Marco.Algoritmoseprogramação:teoriaeprática.SãoPaulo:Novatec,2006.384p.</t>
  </si>
  <si>
    <t xml:space="preserve">Introdução à otimização e à pesquisa operacional. Programação Linear: modelos e técnicas de resolução. Análise de Decisões. Algoritmos genéticos aplicados à otimização.</t>
  </si>
  <si>
    <t xml:space="preserve">BÁSICA
1. Patrícia Belfiore ; Luiz Paulo Fávero ; PESQUISA OPERACIONAL PARA CURSOS DE ENGENHARIA ELSEVIER.
2. Goldbarg, M.; luna, H. P. L.; Otimização Combinatória e Programação Linear. Campus, 2000.
3. Hillier, F. S. e Lieberman, G. J. Introdução à Pesquisa Operacional – 8th Ed., McGraw-Hill, 2006.
COMPLEMENTAR
4. Marins, F. A. S. Introdução à Pesquisa Operacional. Editora Cultura Acadêmica, 2011. (Download)
5. GERSON LACHTERMACHER,PESQUISA OPERACIONAL 4ª EDIÇÃO NA TOMADA DE DECISÕES, PEARSON
6. Eduardo Leopoldino de Andrade, Introdução à Pesquisa Operacional - Métodos e Modelos para Análise de Decisões , LTC
7. Emerson C. Colin, Pesquisa Operacional-170 Aplicações em Estratégia, Finanças, Logística, Produção, Marketing e Vendas, LTC
8. Taha, H. A ., Pesquisa Operacional – 8a. Ed, Pearson/Prentice Hall, 2008.</t>
  </si>
  <si>
    <t xml:space="preserve">Introdução à redes; Tipos de redes, Redes Cliente/Servidor: tipos de servidores. Classificação, Componentes de uma rede, Transmissão de dados. Protocolos; Conceitos básicos, O modelo OSI: Camada 7 - Aplicação, Camada 6 - Apresentação, Camada 5 - Sessão, Camada 4 - Transporte, Camada 3 - Rede, Camada 2 - Link de Dados, Camada1 - Física, Padão IEEE 802. TCP/IP; Fundamentos: Camada de Aplicação, Camada de Transporte, Camada de Internet, Camada de Interface com a Rede. Endereçamento IP: Máscara de rede. Protocolos: IP, ICMP, UDP, TCP, Protocolos de Aplicação: DNS, TELNET, FTP, SMTP e HTTP. Outros Protocolos. Cabeamento; Cabo Coaxial, Par Trançado e Fibra Óptica. Redes sem Fio. Arquiteturas de Redes Locais: Ethernet, Token Ring, FDDI. Equipamentos de Redes: Repetidores e Hubs, Pontes e Switches, Roteadores. Sustentabilidade e Meio Ambiente: protocolos eficientes para comunicação em redes sem fio</t>
  </si>
  <si>
    <t xml:space="preserve">Capacitar o aluno em noções de redes e tipo de redes além de conhecimento na modelo OSI. Habilidades para trabalhar com equipamento de redes como repetidores, Hubs, pontes e Switches e roteadores.</t>
  </si>
  <si>
    <t xml:space="preserve"> Básica
KUROSE, J. F. Redes de Computadores e a Internet. 5ª ed. São Paulo: Pearson, 2010. TANENBAUM A. S.; WETHERALL D. J. Redes de Computadores. 5ª ed. São Paulo: Pearson, 2011. TORRES, G. Redes de Computadores. 2ª ed. Porto Alegre: Rio de Janeiro, 2009.
Complementar
COULOURIS G.; DOLLIMORE J.; KINDBERG T. Sistemas Distribuídos: Conceitos e Projeto. 4. ed. São Paulo: Bookman, 2007.
TANENBAUM A. S.; STEEN M. V. Sistemas distribuídos: princípios e paradigmas. 2. ed. São Paulo: Pearson, 2007
MORIMOTO, C. E. Redes: guia prático. 2ª ed. Porto Alegre: GdHPress, 2011.
ANDERSON, Al; et al. Rede de Computadores – Use a cabeça. 2ª Edição. Editora Alta Books. 2010. MORAES, Alexandre Fernandes de. Rede de Computadores – Fundamentos. 6ª Edição. Editora Érica. ALENCAR, Marcelo Sampaio de. Engenharia de Redes de Computadores. 1ª Edição. Editora Érica. 2012.
GIAVAROTO, Sílvio César Roxo. Backtrack Linux – Auditoria e Teste de Invasão em Redes de</t>
  </si>
  <si>
    <t xml:space="preserve">BANCO DE DADOS I</t>
  </si>
  <si>
    <t xml:space="preserve">Introdução a Sistemas de Banco de Dados e a Sistemas de Gerenciamento de Banco de Dados. Abstração. Visões. Modelagem de Dados. Modelo Relacional. Álgebra Relacional. Normalização. Introdução ao SQL.</t>
  </si>
  <si>
    <t xml:space="preserve">Apresentar e compreender o desenvolvimento e a utilização de sistemas de Banco de Dados (BD). Aprender os conceitos que envolvem o projeto a modelagem de bancos de dados seguindo o modelo relacional.</t>
  </si>
  <si>
    <t xml:space="preserve"> Básica:
HEUSER, C. A. Projeto de banco de dados. 6. ed. Porto Alegre: Instituto de Informática da UFRGS, 2009.
SETZER, V. W.; SILVA, F. S. C. da. Bancos de dados: aprenda o que são, melhore seu conhecimento, construa os seus. São Paulo: Edgard Blücher, 2005.
XAVIER, F. da S. V.; PEREIRA, L. B. R. SQL: dos conceitos às consultas complexas. Rio de Janeiro: Ciência Moderna: 2009.
 @Complementar:
DAMAS, L. SQL: Structured query language. 6. ed. Rio de Janeiro. LTC: 2007.
DATE, C. J. Introdução a sistemas de banco de dados. 8. ed. Rio de Janeiro: Campus. 2004.
MACHADO, F. N. R.; ABREU, M. P. de. Projeto de banco de dados: uma visão prática.
16. ed. São Paulo: Érica, 2010.
SILBERSCHATZ, A.; KORTH, H. F; SUDARSHAN, S. Sistema de banco de dados. 5. ed. São Paulo: Makron Books, 2006.
TEORY, T. J.; LIGHSTONE, S.; NADEAU, T. Projeto e modelagem de banco de dados.
2. ed. Rio de Janeiro: Campus, 2014.</t>
  </si>
  <si>
    <t xml:space="preserve">Introdução à sociologia do trabalho. Divisão do trabalho e capitalismo. Metamorfoses do trabalho. O trabalho e as formações urbanas. Trabalho e a relação campo/cidade. O trabalho e a organização do espaço no campo e na cidade. Trabalho e movimentos sociais. Mundialização do capital, migrações e trabalho.</t>
  </si>
  <si>
    <t xml:space="preserve"> Compreender o trabalho em sua relação como constituído por e constituinte das variadas formações sociais, econômicas e culturais. Entender a dinâmica entre mundo do trabalho e os espaços sociais. Apreender a relação entre a divisão social do trabalho e a dinâmica campo/cidade. Compreender a mundialização do capital e suas relações com o trabalho. Contextualizar criticamente o trabalho do profissional no mundo do
trabalho e o seu papel na produção do espaço social.</t>
  </si>
  <si>
    <t xml:space="preserve"> Básica
DURKHEIM, Émile. Da divisão do trabalho social. São Paulo: Martins Fontes, 1999. MARX, Karl. O Capital. São Paulo: Abril Cultural, 1983.
WEBER, Max. Ensaios de Sociologia. Rio de Janeiro: Zahar, 1982.
Complementar
ADORNO, Theodor. Capitalismo Tardio ou Sociedade Industrial? In: COHN, Gabriel (Org): Col. Grandes Cientistas Sociais. São Paulo: Ática, 1986 a, p. 62-75.
ANTUNES, Ricardo. Adeus ao Trabalho? As Metamorfoses e a Centralidade do Mundo do Trabalho. Campinas: Ed. Cortez/Ed. da UNICAMP, 1995.
BAUMAN, Zygmunt. Globalização: as consequências humanas. Rio de Janeiro: Jorge Zahar, 2002. HARVEY, David. A condição pós-moderna. São Paulo: Loyola, 1992.
SANTOS, Boaventura de Souza (Org.). A globalização e as ciências sociais. São Paulo: Cortez, 2002. SANTOS, Milton. A urbanização brasileira. São Paulo: Hucitec, 1993.
GIDDENS, Anthony. Sociologia. 4 ed. Porto Alegre: Artmed, 2005.</t>
  </si>
  <si>
    <t xml:space="preserve">PROGRAMAÇÃO PARA DISPOSITIVOS MÓVEIS</t>
  </si>
  <si>
    <t xml:space="preserve">Programação Orientada a Objetos I (DPAA-U.375)</t>
  </si>
  <si>
    <t xml:space="preserve">Introdução ao ambiente móvel. Configuração do ambiente de desenvolvimento. A plataforma de desenvolvimento. Componentes de tela. Deploy da aplicação. Testes. Componentes de layout. Banco de dados móvel: local e remoto. Persistência de dados. Componentes personalizados.</t>
  </si>
  <si>
    <t xml:space="preserve">Capacitar profissionais para o desenvolvimento de aplicativos móveis com persistência e comunicação de dados, usando recursos nativos da plataforma, bem como componentes personalizados.</t>
  </si>
  <si>
    <t xml:space="preserve"> Básica:
ABLESON, W. F. et al. Android em Ação. 3. ed. Rio de Janeiro: Campus, 2012. MEDNIEKS, Z. et al. Programando o Android. São Paulo: Novatec, 2012.
PILONE, D.; PILONE, T. Use a cabeça!: desenvolvendo para iPhone. Rio de Janeiro: Alta Books, 2011.
 @Complementar:
FAIRBAIRN, C. K.; FAHRENKRUG, J.; RUFFENACH, C. Objective-C Fundamental.
São Paulo: Novatec, 2012.
LECHETA, R. R. Google Android para Tablets. São Paulo: Novatec, 2012.
MARK, D.; LAMARCHE, J. Dominando o desenvolvimento no Iphone: Explorando o SDK do iOS. São Paulo: Alta Books, 2014.
MUCHOW, J. W. Core J2ME: tecnologia e MIDP. São Paulo: Pearson, 2004. SIMON, J. Head first android development. São Paulo: O’Reilly Media, 2012.</t>
  </si>
  <si>
    <t xml:space="preserve">Introdução ao Ciclo de Vida do Sistema de Software e ao Processo de Desenvolvimento de Software - Fase Requisitos; Conceitos sobre Requisitos; Requisitos de Sistema e Requisitos de Software (Funcionais e Não-Funcionais); Técnicas de Levantamento de Requisitos; Gerência de Requisitos; CASE para Requisitos; Documentação da Visão.</t>
  </si>
  <si>
    <t xml:space="preserve">Apresentar conceitos básicos sobre requisitos de software; Executar elicitação de requisitos;
Utilizar ferramentas CASE para auxílio à elicitação de requisitos.</t>
  </si>
  <si>
    <t xml:space="preserve">Bibliografia Básica:
 SOMMERVILLE, Ian, Engenharia de Software, 8ª edição, São Paulo: Pearson, 2007.
 DENNIS, Alan, Análise e Projeto de Sistemas, 2ª edição, Rio de Janeiro: LTC, 2011.
 GUEDES, Gilleanes T. A., Uml 2: uma abordagem pratica – São Paulo: Novatec, 2011.
Bibliografia Complementar:
 BLAHA, Michael, Modelagem e projetos baseados em objetos com uml 2, 2ªedição, Rio de Janeiro: Elsevier, 2006.
 BOOCH, Grady, Uml: guia do usuário - Rio de Janeiro: Campus, 2005.
 FOWLER, Martin, Uml essencial: um breve guia para linguagem - padrao de modelagem de objetos, Porto Alegre: Bookman, 2005.
 SILVA, Ricardo Pereira E., Como modelar com uml 2, Florianópolis: Visual Books, 2009.
 WAZLAWICK, Raul Sidnei, Analise e projeto de sistema de informação orientados a objetos,
2ªedição, Rio de Janeiro: Elsevier, 2006.</t>
  </si>
  <si>
    <t xml:space="preserve">Introdução ao desenvolvimento de aplicações web. Estudo da arquitetura web, prototipação e criação de páginas estáticas e dinâmicas com ferramentas de desenvolvimento utilizando HTML, CSS, DOM, AJAX, JAVASCRIPT e XML.</t>
  </si>
  <si>
    <t xml:space="preserve">Habilitar o aluno para o desenvolvimento web com estudos sobre a arquitetura web e desenvolvimento de aplicações web utilizando ferramentas específicas.</t>
  </si>
  <si>
    <t xml:space="preserve"> Básica
SILVA, Mauricio Samy. Criando sites com HTML. Editora Novatec. 2008.
DUCKETT, Jon. Introdução à Programação web com HTML, XHTML e CSS. 2 Edição. Editora Ciência Moderna.
GOODMAN, Danny. Javascript - A Bíblia. Ed. Campus Elsevier, 2001, ISBN: 8535208283.
Complementar
COLLISON, Simon . Desenvolvendo CSS na Web. Editora Alta Books. 2008.
SILVA, Mauricio Samy. HTML5 - A Linguagem de Marcação que Revolucionou a Web. Editora Novatec. 2011.
HOGAN, Brian P. Web Design para Desenvolvedores - Um Guia para as Ferramentas e Técnicas de Desing Para Programadores. Editora Ciência Moderna. 2011.
ITTS-MOULTIS, N &amp; Kirk, C. XML Black Book. Makron Books, São Paulo, 2000. ISBN 85-346-1262-5 (Tradução Ariovaldo Griesi)
MAHEMOFF, Michael . Padrões de Projetos AJAX. Editora Alta Books. 2007.
KING , Andrew B. Otimização de Website - O Guia Definitivo. Editora Alta Books. 2009.
FREEMAN Elisabeth; FREEMAN, Eric. Use a Cabeça: HTML com CSS &amp; XHTML. 2ª Edição. Editora</t>
  </si>
  <si>
    <t xml:space="preserve">direconao ao POO</t>
  </si>
  <si>
    <t xml:space="preserve">Introdução ao paradigma de orientação a objetos, história, motivações; 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 Estudo de Caso.</t>
  </si>
  <si>
    <t xml:space="preserve">Apresentar os conceitos básicos de Orientação a Objetos (OO) para os discentes da disciplina; Introduzir
técnicas fundamentais de OO; Introduzir técnicas de identificação de elementos do paradigma OO e análise orientada a objetos; Apresentar os diagramas da UML; Prover experiência com a utilização destes diagramas.</t>
  </si>
  <si>
    <t xml:space="preserve"> Básica
LARMAN, Graig. Utilizando UML e padrões. Porto Alegre: Bookman, 2000.
WAZLAWICK, Raul Sidnei. Análise e Projeto de Sistemas de Informação Orientado a Objetos. Rio de Janeiro: Elsevier, 2004.
BOOCH, G.; Rumbaugh J.; Jacobson I.; UML Guia do Usuário; Ed. Câmpus; 2006.
Complementar
FOWLER, M.; UML Essencial – Um breve guia para a linguagem padrão de modelagem de objetos. Bookman; 2000.
PENDER, Tom; UML a Bíblia; Editora Câmpus; 2004.
GUEDES, Gilleanes T. A. UML 2 : uma abordagem prática - 2. ed. -- São Paulo : Novatec Editora, 2011.
MCLAUGHLIN, Brett; POLLICE, Gary; WEST, David. Use a Cabeça! Análise e Projeto Orientado a Objetos. 1ª Ed. Rio de Janeiro: Alta Books, 2007.
HORSTMANN, Cay. Padrões e Projeto Orientados a Objetos. 2 Ed. Porto Alegre: Bookman, 2007.</t>
  </si>
  <si>
    <t xml:space="preserve">Introdução ao Sistema de Gerenciamento de Banco de Dados, restrições de integridade (introdução), disco, gerenciador de armazenamento, organização de arquivos, arquivos de índice, ordenação de arquivos em disco, implementação de operadores relacionais. Características do SGBD: tipos de objetos, armazenamento de dados; Linguagem de descrição e manipulação de objetos (inserção, alteração, exclusão, consulta), comandos para controle de integridade e de segurança dos dados; Comunicação entre a aplicação (“front- end”) e o SGBD.</t>
  </si>
  <si>
    <t xml:space="preserve">Introdução ao uso de modelos, metodologias, técnicas e ferramentas de análise e projeto de sistemas (paradigma estruturado e/ou paradigma orientado a objetos e/ou metodologia ágil).</t>
  </si>
  <si>
    <t xml:space="preserve">Apresentar e analisar os principais modelos e abordagens para Análise e Projeto de software. Ser capaz de desenvolver um produto de software confiável e de qualidade, elaborando documentação adequada.</t>
  </si>
  <si>
    <t xml:space="preserve">Bibliografia Básica:
 PRESSMAN, Roger S. Engenharia de Software: uma abordagem profissional. Editora McGraw Hill, 7ª edição, 2011.
 SOMMERVILLE, Ian. Engenharia de Software. Editora Pearson Education, 9ª edição, 2011.
 DENNIS, Alan; WIXON, Barbara Haley; ROTH, Roberta M. Análise e Projeto de Sistemas. Editora LTC: Rio de Janeiro, 5ª edição, 2014.
Bibliografia Complementar:
 WAZLAWICK, Raul Sidnei. Análise e Projeto de Sistemas de Informação Orientados a Objetos.
Editora Campus, 2ª edição, 2010.
 KANAT-ALEXANDER, Max. As Leis Fundamentais do Projeto de Software. Editora Novatec, 2012.
 PFLEEGER, Shari Lawrence. Engenharia de Software: teoria e prática. Editora Pearson/Prentice Hall, 2ª edição, 2003.
 SILVA, R. P. Como modelar com UML2. Editora Visual Books, 2009.
 BLAHA, M. Modelagem e projetos baseados em objetos com UML2. Editora Elsevier, 2006.</t>
  </si>
  <si>
    <t xml:space="preserve">Introdução aos conceitos relacionados a lógica de programação, algoritmos, compilação e interpretação de programas de computadores, natureza e tipos dos dados (constantes, variáveis, numéricos, literais e lógicos). Algoritmos (‘Portugol’): expressões aritméticas, lógicas e literais; comando para declaração de variáveis; comandos para entrada e saída de dados; comandos de atribuição; estrutura seqüencial dos comandos (“top-down”); estruturas condicionais e de repetição. Implementação de Algoritmos para resolução de problemas. Introdução de conceitos básicos de programação: transcrição de algoritmos para uma linguagem de programação e compilação; domínio de uma linguagem de programação: sinaxe, semântica e compilação; desenvolvimento de programas para resolução de problemas.</t>
  </si>
  <si>
    <t xml:space="preserve">Analisar problemas e elaborar algoritmos para sua solução de forma clara e precisa. Utilizar uma linguagem para implementar os algoritmos elaborados. Compilar programas escritos em linguagem específica.</t>
  </si>
  <si>
    <t xml:space="preserve">Fundamentos Matemáticos Estrutura de Dados II</t>
  </si>
  <si>
    <t xml:space="preserve">Introdução aos Filtros Digitais. Noções de Percepção Visual Humana. Amostragem e Quantização de Imagens. Histogramas. Transformadas de Imagens. Realce. Morfologia Matemática. Filtragem e Restauração. Reconstrução Tomográfica de Imagens. Compressão com perdas (DCT, Quantização vetorial), Compressão Sem Perdas (LZW, Huffman, Aritmético). Análise no Domínio da Frequência. Noções de Visão Computacional.</t>
  </si>
  <si>
    <t xml:space="preserve">Introduzir as várias aplicabilidades do processamento digital de Imagens tanto em aplicações comercias quanto científicas. Utilizar as técnicas de realce de imagens na recuperação ou processamento posterior de imagens digitais. Valorizar a contribuição da codificação de dados no armazenamento e transmissão das informações. Identificar as características singulares de uma imagem, identificando objetos, movimento e outros padrões.</t>
  </si>
  <si>
    <t xml:space="preserve">Resolver problemas usando ambientes de programação. Aplicar os princípios de gerência, organização e recuperação da informação de vários tipos, incluindo texto imagem som e vídeo.</t>
  </si>
  <si>
    <t xml:space="preserve">1. MCANLIS, ALEKS HAEKY E JOHN BROOKS. Understanding Compression. O'Really. (2016).
2. ALEKSEI SPIZHEVOI E ALEKSANDR RYBNIKOV. Opencv 3 Computer Vision With Python Cookbook: Leverage The Power Of Opencv 3 And Python To Build Computer Vision Applications. Packt Publishing. (2018).
3. RAFAEL C. GONZALEZ e RICHARD C. WOODS. Processamento Digital de Imagens. Pearson. (2009).</t>
  </si>
  <si>
    <t xml:space="preserve">1. MICHAEL DAWSON. Beginning C++ Game Programming. Editora Thomson. (2004).
2. DAVE ASTLE. Beginning Opengl Game Programming. Editora Thomson. (2004).</t>
  </si>
  <si>
    <t xml:space="preserve">CH alta</t>
  </si>
  <si>
    <t xml:space="preserve">Introdução aos Sistemas Computacionais: importância da informática na atualidade, dado e informação, conceitos de computador e computação, tipos de dados primitivos, medidas de armazenamento; Histórico dos Computadores: as gerações de computadores; Tipos de Computadores; Arquiteturas RISC e CISC; Sistemas de Numeração: binário, octal, decimal e hexadecimal; Software: conceitos, softwares básicos - BIOS, Drivers e Sistemas Operacionais, softwares aplicativos e utilitários, compiladores e linguagens de programação; Hardware: periféricos de E/S, componentes internos: placa-mãe e barramentos, CPU (UC, ULA, registradores, cache), hierarquia de memória, placas de rede, som e vídeo, HD, drives ópticos, fontes e gabinetes; Redes de Computadores e Internet: topologias e protocolos, serviços da Internet; Bancos de Dados: conceitos básicos; Segurança de Sistemas: ameaças, segurança física, segurança lógica e criptografia; Resíduos eletrônicos e responsabilidade social e ambiental.</t>
  </si>
  <si>
    <t xml:space="preserve">Fornecer ao acadêmico, conceitos sobre Computação e os Computadores (histórico, arquitetura e tipos); Obter familiaridade com termos técnicos da área de Informática; Capacitar o acadêmico para realizar conversões entre os diferentes tipos de bases numéricas utilizadas na informática; Compreender a diferença entre Hardware, Software e Peopleware (e suas especificidades) como partes de um Sistema Computacional; Conhecer basicamente o funcionamento de Redes de Computadores e Bancos de Dados e de métodos de
Segurança da Informação.</t>
  </si>
  <si>
    <t xml:space="preserve"> Básica
TANENBAUM, Andrew S. Organização Estruturada de Computadores. 2ª Edição. Rio de Janeiro. Ed. LTC, 2001.
STALLINGS, W. Arquitetura e Organização de Computadores. 5ª ed, São Paulo, Prentice Hall, 2003. MONTEIRO M. A. Introdução à Organização de Computadores. 5ª ed, Editora LTC, 2007.
Complementares
WEBER, Raul Fernand. Fundamentos de Arquitetura de Computadores. Porto Alegre. Ed. Sagra Luzzato, 2001.
PATTERSON, D. A.; HENESSY, J. L. Organização e Projeto de Computadores: a interface hardware/software. 3ª edição, São Paulo, Câmpus Elsevier, 2005.
TORRES, G. Montagem de Micros - Para Autodidatas, Estudantes e Técnicos. São Paulo: Nova Terra, 2010.</t>
  </si>
  <si>
    <t xml:space="preserve">Introdução aos sistemas de informação, sistemas de informação nas organizações, sistemas de informação e a tecnologia da informação, comércio eletrônico e comércio móvel, sistemas empresariais, sistemas de apoio à decisão, gestão do conhecimento, custo/ valor e qualidade da informação, vantagem competitiva de informação.</t>
  </si>
  <si>
    <t xml:space="preserve">- Proporcionar ao aluno uma visão da importância dos sistemas de informação nas organizações;
- Levar o aluno a compreensão dos principais tipos de sistemas de informação;
- Abordar sobre questões tecnológicas e sociais aplicáveis aos sistemas de informação.</t>
  </si>
  <si>
    <t xml:space="preserve">Bibliografia Básica O'BRIEN, James A. Sistemas de Informação e as Decisões Gerenciais na Era da Internet. São Paulo Ed. Saraiva, 2001.
STAIR, R.M. Principios de sistemas de informação: uma abordagem gerencial. 2ª ed.: Rio de Janeiro.
BEUREM, IM. Gerenciamento da informação: um recurso estratégico no recurso de gestão empresarial. São Paulo, Atlas, 1998. Bibliografia Complementar O’Brien, J. A.; Marakas, G. M. Administração de Sistemas de Informação, 13ª ed. São Paulo: McGraw-Hill, 2007.
AUDY, Jorge Luis Nicolas; CIDRAL, Alexandre; DE ANDRADE, Gilberto Keller. Fundamentos de Sistemas de Informação. Editora Artmed. 2007.
STAIR, Ralph M. REYNOLDS, George W. Princípios de sistemas de informação. 9ª Ed. Cengage Learning, 2011.
REZENDE, Denis Alcides. Sistemas de informações organizacionais : guia prático para projetos em cursos de administração, contabilidade e informática
4. ed. São Paulo : ATLAS, 2010.
ANDERSON, CHRIS. A cauda longa – do mercado de massa para o mercado de nicho. Editora Campus, 2006.
IMONIANA, Joshua Onome. Auditoria de sistemas de informação. 2. ed. São Paulo: Atlas, 2010. 207 p., i. Bibliogŕafia: 205. ISBN 9788522450022.</t>
  </si>
  <si>
    <t xml:space="preserve">Introdução aos Sistemas Operacionais (Histórico, Conceito, Classificação e Estrutura). Processos e Threads. Escalonamento de Processos. Concorrência e Sincronização de Processos. Alocação de Recursos e Deadlocks. Gerenciamento de Memória. Memória Virtual. Sistema de Arquivos. Gerenciamento de Dispositivos de entrada/saída. Estudos de Casos: Linux e Windows.</t>
  </si>
  <si>
    <t xml:space="preserve">Dominar os conceitos básicos de Sistemas Operacionais e suas funções essenciais.</t>
  </si>
  <si>
    <t xml:space="preserve">Bibliografia Básica
 MACHADO, F. B. e MAIA, L. P. Arquitetura de Sistemas Operacionais. 4ª Edição, LTC, 2007.
 TANENBAUM, A. S. Sistemas Operacionais Modernos. 3ª Edição, Prentice-Hall, 2010.
 STUART, Brian l.Princípios de Sistemas Operacionais: Projetos e Aplicações. Editora Cengage Learning, 2011.
Bibliografia Complementar
 DEITEL, H. M. Sistemas Operacionais. 3ª Edição, Editora Pearson, 2008.
 FLYNN, Ida M. Introdução aos Sistemas Operacionais. Editora Cengage Learning , 2008.
 PRITCHARD, S. e PESSANHA, Bet. Al. Certificação Linux LPI – Nível 1: Exame 101 e 102. Alta Books, 2007.
 SILBERSCHATZ, A. Sistemas Operacionais com Java. Tradução de Daniel Vieira, 7ª ed., 2008.
 TANENBAUM, Andrew S.Sistemas Operacionais: Projeto e Implementação. 2ª Edição, Editora Bookman, 2008.</t>
  </si>
  <si>
    <t xml:space="preserve">Introdução às Redes de Computadores. Princípios de transmissão e comunicação de dados. Camada Física. Camada de Enlace. Camada de Rede. Camada de Transporte. Camada de Aplicação.</t>
  </si>
  <si>
    <t xml:space="preserve">Compreender os aspectos básicos das redes de computadores, transmissão e comunicação de dados, assim como arquitetura TCP/IP, implementações infraestruturais, tanto de redes cabeadas como redes wireless; sempre abordando, com visão profissional, teoria e prática a fim de abordar redes robustas.</t>
  </si>
  <si>
    <t xml:space="preserve"> Básica:
KUROSE, J. F.; ROSS, K. W. Redes de computadores e a internet: uma abordagem topdown. 5. ed. São Paulo: Pearson, 2010.
MACHADO, F. B.; MAIA, L. P. Arquitetura de redes de computadores. 2. ed. Rio de Janeiro: LTC, 2013.
TORRES, G. Redes de computadores. 2. ed. rev. atual. Rio de Janeiro: Nova Terra, 2014.
 @Complementar:
ALENCAR, M. S. Engenharia de redes de computadores. São Paulo: Érica, 2012. COMER, D. E. Interligação de redes com TCP/IP. 5. ed. Rio de Janeiro: Campus, 2015.
FILIPPETTI, M. A. CCNA 5.0: guia de estudo completo. Florianópolis: Visual Books, 2014.
SOUSA, L. B. TCP/IP &amp; conectividade em redes: guia prático. 5 ed. São Paulo: Érica, 2009.
TANENBAUM, A. S.; WETHERALL, D. Redes de computadores. 5. ed. São Paulo: Pearson, 2011.</t>
  </si>
  <si>
    <t xml:space="preserve">Introdução às teorias da administração. Escola clássica de administração. Contextualização, o movimento da administração científica, gestão administrativa, teoria da burocracia. Escola comportamental. Novas Abordagens da TGA. Conceitos gerais de empreendedorismo. Características do espírito empreendedor. Empreendedorismo no Brasil. Oportunidades de negócios. Plano de Negócios.</t>
  </si>
  <si>
    <t xml:space="preserve">Compreender os conceitos fundamentais da Administração para a aplicação e contextualização em sua área de formação profissional, desenvolvendo através de uma análise das principais teorias da administração, uma visão crítica e fundamentada em princípios científicos da administração e incentivar a visão empreendedora com base no desenvolvimento do plano de negócios.</t>
  </si>
  <si>
    <t xml:space="preserve"> Básica:
CHIAVENATO, I. Introdução à teoria geral da administração. 9. ed. Rio de Janeiro: Elsevier, 2014.
DORNELAS, J. C. A. Empreendedorismo: transformando idéias em negócios. 5. ed. Rio de Janeiro: Elsevier, 2014.
MAXIMIANO, A. C. A. Introdução à administração. 8. ed. rev. amp. São Paulo: Atlas, 2011.
 @Complementar:
CARAVANTES, G. R.; PANNO, C. C. KLOECKNER, M. C. Administração: teorias e processo. São Paulo. Pearson Prentice Hall, 2005.
DEGEN,R,J. O empreendedor: empreender como opção de carreira. São Paulo: Pearson Prentice Hall. 2009
DOLABELA, F. O Segredo de Luísa. São Paulo: Sextante: 2008.
GUAUTHIER, Fernando Álvaro Ostini. Empreendedorismo. Curitiba: Ao Livro Técnico, 2010.
SILVA, A.T. da S. Administração básica. 6. ed. rev. amp. São Paulo: Atlas 2011.</t>
  </si>
  <si>
    <t xml:space="preserve">Introdução dos aspectos históricos, filosóficos e legais na construção da cidadania do surdo. Os aspectos legais que reconhece a LIBRAS como língua. Esclarecimento sobre o profissional intérprete de LIBRAS. Ética profissional. A relevância da LIBRAS para o surdo. Alfabeto manual. Pronomes. Substantivos. Numerais ordinais e cardinais. Calendário (noção de tempo). Expressão facial. Diálogo em libras. Identificação pessoal. Saudações.</t>
  </si>
  <si>
    <t xml:space="preserve">Introduzir ao estudante os conceitos básicos da Língua Brasileira de Sinais (LIBRAS).</t>
  </si>
  <si>
    <t xml:space="preserve">QUADROS,RoniceMüllerde.Línguadesinais:instrumentosdeavaliação.PortoAlegre:Artmed,2011.159p.
QUADROS,RoniceMüllerde.Línguadesinaisbrasileira:estudoslinguísticos.PortoAlegre:Artmed,2004.221p.
CAPOVILLA,FernandoCésar.Novodeit-libras:dicionárioenciclopédico:ilustradotrilínguedalínguadesinaisbrasileira:</t>
  </si>
  <si>
    <t xml:space="preserve">FIGUEIRA,AlexandredosSantos.Materialdeapoioparaoaprendizadodelibras.SãoPaulo:Phorte,2011.
SACKS,OliverW.Vendovozes:umaviagemaomundodossurdos.SãoPaulo:CompanhiadeBolso,2010.215p.
SKLIAR,Carlos.ASurdez:umolharsobreasdiferenças.PortoAlegre:Mediação,2010.
SILVA,IvaniRodrigues.Cidadania,surdezelinguagem:desafioserealidades.SãoPaulo:Plexus,2003.
BOTELHO,Paula.Linguagemeletramentonaeducaçãodossurdos:ideologiasepráticaspedagógicas.4.BeloHorizonte:Autêntica,2002.158p.,il.(Trajetória).
F.J.Q.deFigueiredo.Aprendendocomoserros:umaperspectivacomunicativadeensinodelínguas.EditoradaUFG.2002.</t>
  </si>
  <si>
    <t xml:space="preserve">Introdução e caracterização de sistemas distribuídos; Modelos de sistemas distribuídos: Middleware e arquiteturas de sistemas distribuídos; Modelos de sistemas distribuídos: Arquitetura P2P e requisitos de projeto para arquiteturas distribuídas. Comunicação Inter-processo: API Java UDP e TCP. Comunicação Inter-processo: representação externa de dados e empacotamento. Comunicação Inter-processo: comunicação clienteservidor – protocolo requisição/resposta. Comunicação em Grupo – multicast IP; Middleware: objetos distribuídos; Middleware: Implementação de RMI, RPC e modelo de eventos; Java Message Services (JMS): Conceitos, arquitetura e protocolos. Transações distribuídas</t>
  </si>
  <si>
    <t xml:space="preserve">O curso visa utilizar apresentar paradigmas de comunicação entre processos (IPC) e comunicação entre objetos (RMI), programação de aplicações cliente/servidor em uma rede de computadores com sockets e TCP/IP, sincronização em sistemas
distribuídos, comunicação em grupo, plataformas de Middleware e tratamentos de tolerância a falhas.</t>
  </si>
  <si>
    <t xml:space="preserve">Bibliografia Básica Coulouris, G. [ET. al]. Sistemas Distribuídos : conceitos e projeto 5 Ed. Porto Alegre : Bookman, 2013.
Tanenbaum, A., S. Sistemas Distribuídos: Princípios e Paradigmas, 2 Ed. Prentice Hall.
ALBUQUERQUE, Fernando. TCP/IP Internet : programacao de sistemas distribuidos: HTML, JAVASCRIPT E JAVA. Rio de Janeiro : AXCEL BOOKS. Bibliografia Complementar COSTA, Daniel Gouveia. Java em rede: recursos avançados de programação. Rio de Janeiro: Brasport, 2008. 324 p.
COSTA, Daniel Gouveia. Java em Rede: Programação distribuida na internet. Rio de Janeiro. Brasport, 2008
SOUSA, Lindeberg Barros de. Projetos e implementação de redes: fundamentos, soluções, arquiteturas e planejamento. 2. ed. , 2. reimp. São Paulo: Érica, 2010. 320 p., il.
SANTOS JÚNIOR, Alfredo Luiz dos. Integração de sistemas com Java. Rio de Janeiro: Brasport, 2007. 128 p., il., 22 cm.
TANENBAUM, Andrew S. Sistemas operacionais modernos. 3. ed. São Paulo: Pearson Prentice Hall, 2009. 653 p., il. Bibliografia: p. 625 - 638. ISBN
9788576052371.
Hohpe, G. [ET. al]. Enterprise Integration Patterns: Designing, Building, and Deploying Messaging Solutions (1nd Edition). Addison-Wesley.
Hansmann, U.[ET. AL]. Pervasive Computing: The Móbile World. 2nd Edition. Springer Professional Computing.</t>
  </si>
  <si>
    <t xml:space="preserve">O curso visa utilizar apresentar paradigmas de comunicação entre processos (IPC) e comunicação entre objetos (RMI), programação de aplicações cliente/servidor em uma rede de computadores com sockets e TCP/IP, sincronização em sistemas distribuídos, comunicação em grupo, plataformas de Middleware e tratamentos de tolerância a falhas.</t>
  </si>
  <si>
    <t xml:space="preserve">Bibliografia Básica
 Sistemas Distribuídos: Conceitos e Projeto (Quinta Edição), Autores: Coulouris, G. Dollimore, J. Kindberg, T.
 Sistemas Distribuídos: Princípios e Paradigmas (2 Edição), Autor: Andrew S. Tanenbaum, Editora: Prentice Hall.
 Coulouris, G. Dollimore, J. Kindberg, T. Sistemas Distribuídos: Conceitos e Projeto. Quinta Edição, 2011.
Tanenbaum, Andrew S. Sistemas Distribuídos. Terceira Edição, 2002.
Bibliografia complementar
 Enterprise Integration Patterns: Designing, Building, and Deploying Messaging Solutions (1nd Edition), Autores: Gregor Hohpe &amp; Bobby Woolf, Editora: Addison-Wesley.
 Next Generation Mobile Networks and Ubiquitous Computing. Autor: Samuel Pierre, Editora: IGI Global, First Edition.
 Scalable Internet Architectures (1nd Edition), Autor: Theo Schlossnagle, Editora: Sams.
 Redes de Computadores (Quinta Edição), Autor: Tanenbaum, Andrew S. Editora: Pearson.
 Redes de Computadores, Uma abordagem Top-Down, Autor: Behrouz A. Forouzan. Editora: Bookman.
 The Internet of Things, from RFID to the Next-Generation Pervasive Networked Systems, Autores: Lu Yan, Yan Zhang, Laurence T. Yang, Huansheng Ning. Editora: Auerbach Publications.
 Redes de Computadores e a Internet, Uma abordagem Top-Down (5 Edição), Autores: James F. Kurose &amp; Keith W. Ross, Editora: Addison Wesley.</t>
  </si>
  <si>
    <t xml:space="preserve">DPAAIN.220 igual a DPAA-L.347</t>
  </si>
  <si>
    <t xml:space="preserve">Leitura, compreensão e produção de textos da área: níveis de compreensão de leitura. Texto dissertativo de caráter científico. Texto informativo técnico. Normas gramaticais usuais; concordância nominal e verbal. Estudo da estrutura e tipologia de textos: elementos do discurso e da textualidade. Coesão e coerência textuais. Gênero Textuais: síntese, resumo, fichamento, resenha, artigo acadêmico e relatório técnico.</t>
  </si>
  <si>
    <t xml:space="preserve">- Oportunizar o desenvolvimento de competências, habilidades e estratégias para recepção e produção de textos técnicos;
- No plano linguístico da recepção, propiciar condições para o desenvolvimento de competências, Habilidades e estratégias linguístico-textuais e discursivas de compreensão e interpretação de textos técnicos da área;
- No plano linguístico da produção, propiciar condições para o desenvolvimento de competências, habilidades e estratégias na produção de esquemas, descrições técnicas, resumos, resenhas, fichamentos e relatórios referentes à área.</t>
  </si>
  <si>
    <t xml:space="preserve">Bibliografia Básica ANDRADE, M. M., HENRIQUES, A. Língua Portuguesa: noções básicas para cursos superiores. 9.ed. São Paulo: Atlas, 2010
FIORIN, J. L.; SAVIOLI, F. P. Para entender o texto: leitura e redação. 17. ed. São Paulo: Ática, 2007.
MARTINS, D. M.; ZILBERGNOP, L.S. português instrumental. de acordo com as atuais normas da ABNT / 29. ed. São Paulo : ATLAS, 2010 . Bibliografia Complementar UFPR; BIBLIOTECA CENTRAL. Normas para apresentação de trabalhos. Curitiba: Universidade Federal do Paraná, 2005. (v. 2 e 5)
FAVERO, Leonor Lopes. Coesão e coerência textuais. 11. ed. São Paulo: Ática, 2006.
GARCIA, O. M. Comunicação em prosa moderna: aprenda a escrever aprendendo a pensar. 25. ed. Rio de Janeiro: FGV, 2006.
KOCH, Ingedore Grunfeld Villaça. ELIAS, Vanda Maria. Ler e compreender os sentidos do texto. 2 ed. São Paulo: Contexto, 2007.
MEDEIROS, João Bosco. Redação científica: a prática de fichamentos, resumos, resenhas. 8. ed. São Paulo: Atlas, 2006..
VANOYE. Francis. Usos da Linguagem: problemas e técnicas na produção de textos. 11 ed. Martins Fontes, 1998.
FIORIN, José Luiz &amp; SAVIOLI, Francisco Platão. Lições de texto: leitura e redação. São Paulo: Martins Fontes</t>
  </si>
  <si>
    <t xml:space="preserve">Limite e continuidade de funções de uma variável real. Derivada. Aplicações.</t>
  </si>
  <si>
    <t xml:space="preserve">Propiciar o aprendizado dos conceitos de limite e derivada de funções de uma variável real. Desenvolver a habilidade de implementação desses conceitos e técnicas em problemas nos quais eles se constituem os modelos mais adequados.</t>
  </si>
  <si>
    <t xml:space="preserve"> Básica:
FLEMMING, D.; GONÇALVES, M. Cálculo A: limite, derivação e integração. 6. ed. rev. amp. São Paulo: Pearson Prentice Hall, 2006.
GUIDORIZZI, H. L. Um curso de cálculo. 5. ed. v. 1. Rio de Janeiro: LTC, 2001. LEITHOLD, L. O Cálculo com geometria analítica. 3. ed. v. 1. São Paulo: Harbra. 1994.
 @Complementar:
ÁVILA, G. S. S. Cálculo das funções de uma variável. v. 1. Rio de Janeiro: LTC, 2008.
HOFFMANN, L. D. Cálculo: Um curso moderno e suas aplicações. v. 1. Rio de Janeiro: LTC, 2011.
LARSON, R. Cálculo. Vol. 1, São Paulo: McGraw-Hill, 2006. STEWART, J. Cálculo. Vol. 1, São Paulo: Cengage Learning, 2008. THOMAS, G. B. Cálculo. Vol. 1, São Paulo: Addison Wesley, 2002.</t>
  </si>
  <si>
    <t xml:space="preserve">Limite e continuidade de funções; estudo das derivadas; aplicação das derivadas; funções inversas. Primitivas; Integração definida; Técnicas de integração; Cálculo de áreas; cálculo de volumes; Cálculo de comprimento de arco; Formas indeterminadas; Integrais impróprias.</t>
  </si>
  <si>
    <t xml:space="preserve">Identificar, compreender e empregar as noções do cálculo diferencial e integral em áreas afins. Aplicar os conceitos do cálculo diferencial e integral para analisar, interpretar criticamente dados e resolver problemas. Fazer observações sistemáticas de aspectos qualitativos e geométricos de fatos e/ou objetos, selecionando-os, organizando-os e produzindo informações. Utilizar conceitos matemáticos, bem como instrumentos tecnológicos disponíveis para resolver situações-problema, sabendo validar estratégias e resultados, Caracterizar as propriedades matemáticas e relacionar seus elementos.</t>
  </si>
  <si>
    <t xml:space="preserve"> Básica
GUIDORIZZI, Hamilton L., Um curso de Cálculo, vol. 1. Editora LTC. STEWART, James. Cálculo – Vol. 1, Editora Cengage Learning.
ÁVILA, Geraldo S.S. Cálculo 1: Funções de uma variável. Editora LTC, 6ª Edição, 1994.
Complementar
LEITHOLD, L. O Cálculo com Geometria Analítica. Editora Harbra - SP.
SWOKOWSKI, E. W. Cálculo com Geometria Analítica - Ed. McGraw-Hill Ltda – SP – Vol. 1. SIMMONS, G.F. Cálculo com Geometria Analítica - Ed. McGraw -Hill - SP - 1987 – Vol. 1.
LEWIS, K. Cálculo e Álgebra Linear - LTC Volumes 1 e 2.
PENNEY,E. D., EDWARDS, JR.C.H. - Cálculo com Geometria Analítica - Prentice Hall do Brasil - Volumes I e II.</t>
  </si>
  <si>
    <t xml:space="preserve">Limites e continuidade, derivadas, aplicações das derivadas. Introdução às Integrais.</t>
  </si>
  <si>
    <t xml:space="preserve">Identificar, compreender e empregar o conceito do cálculo diferencial e integral em áreas afins; aplicar os conceitos do cálculo diferencial e integral para analisar, interpretar criticamente dados e resolver problemas; fazer observações sistemáticas de aspectos quantitativos, qualitativos e geométricos de fatos e/ou objetos, selecionando-os, organizando-os e produzindo informações; analisar e retirar informações relevantes de uma situação real fazendo o uso do conhecimento matemático para interpretá-las e avaliá-las criticamente; utilizar conceitos matemáticos, bem como instrumentos tecnológicos disponíveis para resolver situações-problema, sabendo validar estratégias e resultados; caracterizar as
propriedades matemáticas e relacionar seus elementos.</t>
  </si>
  <si>
    <t xml:space="preserve">Bibliografia Básica LEITHOLD, Louis. O Cálculo com Geometria Analítica, Vol. 1, Editora Harbra LTDA STWEART, J. Cálculo v.1, 6. ed. Pioneira Thompson Learning, 2009.
IEZZI, G; Murakami, C; Machado, N.J – Fundamentos de Matemática Elementar, Volume 8; São Paulo, Editora Atual – 2005.
GONÇALVES, Mirian Buss. Cálculo A: Funções, Limite, Derivação e Integração. Editora Prentice Hal, 2007. Bibliografia Complementar APOSTOL, Tom M – Cálculo, Vol.1, 2ª Ed, Editora Reverte Brasil.
ANTON, Howard; Cálculo - Um novo horizonte; vol. 1; 6ª edição; Ed. Bokkman
SWOKOWSKI, Earl.- Cálculo com Geometria Analítica, Vol. 1, 2ª edição, Editora Makron Books, 1994
MUNEM, Mustafa A. , Foulis, David J. Cálculo Vol. 1 e 2, Editora Guanabara Dois.
GUIDORIZZI, H. L – Um Curso de Cálculo, Volume 1*, 5ª Ed, Rio de Janeiro, Editora LTC, 2003;
LIMA, Elon Lages – Análise Real, Volume 1 – Funções de Uma Váriavel, 10ª Ed., Rio de Janeiro: IMPA, 2009;
LIMA, Elon Lages – Um Curso de Análise, Volume 1, 11ª Ed., Rio de Janeiro: IMPA, 2009.</t>
  </si>
  <si>
    <t xml:space="preserve">Linguagem e processo de comunicação. Elementos estruturais do texto oral e escrito. Prática de leitura e produção. Usos e funções da linguagem. Os vários níveis de leitura.</t>
  </si>
  <si>
    <t xml:space="preserve">BÁSICA
1. HENRIQUES; ANDRADE, M. M. Língua portuguesa: noções básicas para cursos superiores. São Paulo: Atlas, 1999.
2. FIORIN, José Luiz; SAVIOLI, Francisco Platão Para entender o texto. 16. ed. São Paulo: Ática, 2002.
3. VALENÇA, A. M. MACEDO. Roteiro de redação. São Paulo: Scipione, 2004.
COMPLEMENTAR
4. ALMEIDA, N. Mendes de. Gramática metódica da língua portuguesa. São Paulo: Saraiva, 2001.
5. CEREJA, W. R.; MAGALHÃES, T. C. Texto e interação: uma proposta de produção textual a partir dos gêneros e projetos. São Paulo: Atual, 2000.
6. FARACO, C. ALBERTO; TEZZA, Cristóvão. Prática de texto para estudantes universitários. 25. ed. Petrópolis: Vozes, 2006.
7. HOUAISS, Antônio. Dicionário da Língua Portuguesa, 2001.
8. PAULINO, G. et al. Tipos de texto, modos de leitura. Belo Horizonte: Formato Editorial, 2001.</t>
  </si>
  <si>
    <t xml:space="preserve">Linguagens Simbólicas. Resolução de Problemas por meio de Busca. Esquemas para representação do conhecimento: lógicos, em rede, estruturados e procedurais. Formalismos para a representação de conhecimento incerto. Conjuntos e Lógica Fuzzy. Redes Neurais. Busca com Heurística. Computação Evolutiva.</t>
  </si>
  <si>
    <t xml:space="preserve">Capacitar o aluno no reconhecimento de IA através da apresentação e sedimentação dos conceitos, aspectos e metodologias. Possibilitar uma visão inovadora e conhecimento de técnicas computacionais avançadas e não convencionais através da análise de dados existentes para construção de modelos e hipóteses preditores. Mostrar aplicações de modelos em que a concepção surge da forma de pensamento humano, como Computação Evolutiva e Redes Neurais.</t>
  </si>
  <si>
    <t xml:space="preserve">Conceber soluções computacionais a partir de decisões, visando o equilíbrio de todos os fatores envolvidos.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Aplicar os princípios de gerência, organização e recuperação da informação de vários tipos, incluindo texto imagem som e vídeo.</t>
  </si>
  <si>
    <t xml:space="preserve">1. CARLOS ANDRÉ REIS PINHEIRO. Inteligência Analítica: Mineração de Dados e descoberta de Conhecimento. Rio de Janeiro: Ciência Moderna. (2008).
2. STUART RUSSELL e PETER NORVIG. Inteligência Artificial. Câmpus. (2015).
3. KATTI FACELI, ANA CAROLINA LORENA, JOÃO GAMA e ANDRÉ C. P. L. F. de CARVALHO. Inteligência Artificial: Uma Abordagem de Aprendizado de Máquina. LTC. (2011).</t>
  </si>
  <si>
    <t xml:space="preserve">1. TREVOR HASTIE, ROBERT TIBSHIRANI, JEROME FRIEDMAN. The Elements Of Statistical Learning: Data Mining, Inference, And Prediction, Second Edition. Springer. (2009).
2. JOÃO LUÍS GRACIA ROSA. Fundamentos da Inteligência Artificial. LTC. (2011).
3. LUCAS GEORGE. Inteligência Artificial. Pearson Education do Brasil. (2013).
4. ALMIR OLIVETTE ARTERO. Inteligência Artificial : Teórica e Prática. Livraria da Física. (2009).
5. BLAY WHITBY. Inteligência Artificial : Um Guia Para Iniciantes. Mandras. (2004).</t>
  </si>
  <si>
    <t xml:space="preserve">Lógica formal; Conectivos e valores lógicos; Tautologias; Argumentos válidos; regras de dedução para lógica proposicional; Métodos dedutivos e outras regras; Quantificadores e predicados; Validade. Programação lógica (PROLOG);</t>
  </si>
  <si>
    <t xml:space="preserve">Compreender conceitos básicos de lógica formal; Compreender conceitos de lógica proposicional; Compreender e aplicar métodos dedutivos; Implementar em linguagem PROLOG;</t>
  </si>
  <si>
    <t xml:space="preserve"> Básica
GERSTING, Judith L. Fundamentos Matemáticos para a Ciência da Computação, 5ª edição, Editora LTC, 2004.
BISPO, C. A. F., CASTANHEIRA, L. B., FILHO, O. M. S. Introdução à Lógica Matemática. Editora CENGAGE Learning. 2011.
CLOCKSIN W. F., MELLISH C. S. Programming in Prolog. Editora Springer, 5ª Edição, 2013.
Complementar
STERLING L., Shapiro E. The Art of Prolog, Second Edition: Advanced Programming Techniques (Logic Programming). 2ª Edição, The MIT Press, 1994.
FARRER, Harry et al. Programação Estruturada de Computadores: Algoritmos Estruturados. 3ª Edição, Editora LTC, 1999.
MANZANO, José A. Navarro Garcia; OLIVEIRA, Jayr Figueiredo. Estudo Dirigido de Algoritmos. Érica Editora, 1997.
DAMAS Luís. Linguagem C, 10ª edição, Editora LTC, 2007.
FILHO, Edgard de Alencar. Iniciação à lógica matemática. 18ª Edição. Editora Nobel. 2006.
FAVARO, Silvio; FILHO, Osmir Kmeteuk. Noções de lógica e matemática básica. 1ª Edição. Ciencia Moderna.</t>
  </si>
  <si>
    <t xml:space="preserve">Lógica Proposicional e de Predicados. Linguagem Proposicional e de Primeira Ordem. Sistemas Dedutivos Básicos. Tabelas Verdade e Estruturas de Primeira Ordem. Funções e Formas Booleanas, Álgebra Booleana, Minimização de Funções Booleanas. Métodos de Prova. Iteração, Indução, Recursão e Redução. Análise Combinatória.</t>
  </si>
  <si>
    <t xml:space="preserve">Capacitar o aluno ao entendimento da linguagem da matemática contemporânea, usando para isso estudos da teoria descritiva dos conjuntos, relações e funções e indução matemática, no intuito de fortalecer a comunicação formal matemática. Ainda, estabelecer paralelos entre a álgebra de conjuntos, o cálculo proposicional e o cálculo de predicados. É importante que se apresente o relacionamento dos conceitos desta disciplina com várias outras, de forma que o aluno possa visualizar suas características e suas aplicações na computação.</t>
  </si>
  <si>
    <t xml:space="preserve">Identificar problemas que tenham solução algorítmica. Compreender e explicar as dimensões quantitativas de um problema. Compreender os fatos essenciais, os conceitos, os princípios e as teorias relacionadas à Ciência da Computação para o desenvolvimento de software e hardware e suas aplicações.</t>
  </si>
  <si>
    <t xml:space="preserve">1. EDWARD R. SCHEINERMAN. Matemática Discreta - Uma Introdução - 3ª Edição. Cengage Learning. (2016).
2. PAULO BLAUTH MENEZES. Matemática Discreta Para Computação e Informática. Amgh Editora. (2013).
3. CLIFFORD STEIN, ROBERT L. DRYSDALE E KENNETH BOGART. Matemática Discreta Para Ciências da Computação. Bookman. (2013).</t>
  </si>
  <si>
    <t xml:space="preserve">1. JUDITH L. GERSTING. Fundamentos Matemáticos Para a Ciência da Computação : Um Tratamento Moderno de Metemática Discreta. LTC. (2014).
2. EDGARD de ALENCAR FILHO. Iniciação à Lógica Matemática. Nobel. (2009).
3. CARLOS ALBERTO F. BISPO, LUIZ B. CASTANHEIRA e OSWALDO MELO S. FILHO. Introdução à Lógica Matemática. Nobel. (2009).
4. JACOB DAGHLIAN. Logica e Algebra de Boole. Atlas. (1995).
5. GEORGE S. BOOLOS, JOHN P. BURGESS e RICHARD C. JEFFREY. Computabilidade e Lógica. UNESP. (2012).</t>
  </si>
  <si>
    <t xml:space="preserve">Matrizes e Determinantes. Sistemas Lineares. Espaços Vetoriais, Dependência e Independência Linear, Bases e Dimensão. Transformações Lineares, Injetividade e Sobrejetividade. Teorema do Núcleo e da Imagem. Autovalores e Autovetores.</t>
  </si>
  <si>
    <t xml:space="preserve">Fornecer os conceitos da Álgebra que são diretamente aplicados na Computação. Desenvolver os conceitos fundamentais da Álgebra Linear. Habilitar o estudante para a compreensão e utilização de métodos básicos necessários à resolução de problemas computacionais, que podem ser modelados matematicamente.</t>
  </si>
  <si>
    <t xml:space="preserve">1. BOLDRINI, JOSÉ LUIZ COSTA, SUELI I. RODRIGUES FIGUEIREDO, VERA LúCIAWETZLER E HENRY G.. Álgebra linear. São Paulo: Harbr. (1984);
2. ISABEL CRISTINA DE OLIVEIRA NAVARRO ESPINOSA, LAURA MARIA DA CUNHA CANTO OLIVA BISCOLLA, PLINIO BARBIERI FILHO E ANNIBAL HETEM JUNIOR. Álgebra Linear Para Computação. LTC. (2007).
3. ALFREDO STEINBRUCH, PAULO WINTERLE. Algebra Linear. Pearson Education. ().</t>
  </si>
  <si>
    <t xml:space="preserve">1. LIPSCHUTZ, SEYMOUR . Álgebra linear 4. ed.. Porto Alegre: Bookman. (2011).
2. SUELI I. RODRIGUES COSTA. Algebra Linear . Harbra. (2001).
3. PAULO SÉRGIO QUILELLI CORRÊA. Álgebra linear e geometria analítica. Interciência. (2006).
4. STEVEN J. LEON. Álgebra linea. Elon Lages Lima. (2014).
5. SERGE LANG. Algebra Linear. Ciência Moderna. (2003).</t>
  </si>
  <si>
    <t xml:space="preserve">Matrizes. Sistemas de Equações Lineares. Determinante. Matriz Inversa.</t>
  </si>
  <si>
    <t xml:space="preserve">Desenvolver a capacidade de raciocínio crítico, lógico e dedutivo, utilizado no estudo do desenvolvimento e sua variação, tendo como objetivo deste estudo os espaços vetoriais e as transformações lineares entre eles.</t>
  </si>
  <si>
    <t xml:space="preserve"> Básica:
BOLDRINI, J. L. et al. Álgebra linear. 3. ed. rev. ampl. Rio de Janeiro: LTC, 1986.
KOLMAN, B.; HILL, D. R. Introdução à álgebra linear com aplicações. 8. ed. Rio de Janeiro: LTC. 2006.
LAY, D. C. Álgebra Linear e suas Aplicações. Rio de Janeiro: LTC, 1999.
 @Complementar:
COELHO, F. U. Um curso de álgebra linear. 2. ed. Edusp. São Paulo. 2010. DOMINGUES, H. Álgebra Linear e aplicações. 2. ed. São Paulo: Atual, 1995. LEON, Steven J. Álgebra linear com aplicações. LTC, Rio de Janeiro, 2014.
LIMA, E. L. Álgebra Linear. Rio de Janeiro: Instituto de Matemática Pura e Aplicada, 1996.
STEINBRUCH, A.; WINTERLE, P. Álgebra Linear. 2. ed. São Paulo: McGraw-Hill, 1987.</t>
  </si>
  <si>
    <t xml:space="preserve">Método dos mínimos quadrados: modelos de programação linear; problema da análise de atividades; problema da dieta; problema do transporte; problema da designação; solução gráfica; limitações da programação linear. Método Simplex. Algoritmos especiais: problema do transporte; problema da designação. Dualidade. Análise pós-otimização. Teoria das Filas. Simulação.</t>
  </si>
  <si>
    <t xml:space="preserve">Executar tarefas utilizando o método dos quadrados mínimos. Método Simplex. Algoritmos especiais: problema do transporte; problema da designação. Dualidade. Análise pós-otimização. Teoria das Filas. Simulação.</t>
  </si>
  <si>
    <t xml:space="preserve">Bibliografia Básica
 TAHA, H. A. Pesquisa Operacional. 8. Ed. São Paulo: Pearson, 2008.
 ARENALES, M. [et al.]. Pesquisa Operacional: para os cursos de Engenharia. Rio de Janeiro: Campus Elsevier, 2007.
 SILVA, E. M. Pesquisa operacional para os cursos de: economia, administração, ciências contábeis. 4.ed. Sao Paulo : Atlas, 2009.
Bibliografia Complementar
 PASSOS, E. J. P. F. [et al.]. Programação Linear como Instrumento de Pesquisa Operacional. 1.ed. São Paulo: Atlas, 2008.
 LOESCH, C.; HEIN, N. Pesquisa Operacional – Fundamentos e Modelos. 1.ed. São Paulo: Saraiva, 2009.
 HILLIER, F. S.; LIEBERMAN, G. J. Introdução à pesquisa operacional. 8.ed. Porto Alegre: Bookman, 2010.
 MOREIRA, D. A. Pesquisa operacional: curso introdutório. 2 ed. rev. e atual Sao Paulo : Cengage Learning, 2010.
 BRONSON, R. Pesquisa operacional. Sao Paulo : McGraw-Hill, 1985.</t>
  </si>
  <si>
    <t xml:space="preserve">Metodologias de desenvolvimento de software orientado a objetos. Arquitetura de software. Padrões de desenho e análise de software orientado a objetos. Anti-padrões. Refatoramento: técnicas sistemáticas para melhorar o desenho de software pré-existente. Linguagens, sistemas e aplicações orientados a objetos. Tecnologia de componentes.</t>
  </si>
  <si>
    <t xml:space="preserve">BÁSICA
1. James Rumbaugh, Grady Booch, Ivar Jacobson. UML - GUIA DO USUÁRIO, TRADUÇÃO DA SEGUNDA EDIÇÃO. Campus.
2. Craig, L. Utilizando UML e Padrões. Ed. Bookman.
3. Barnes, David J. Programacao orientada a objetos com Java / 4. ed.
COMPLEMENTAR
4. Santos, Rafael. Título Introducao a programacao orientada a objetos usando o Java.
5. Deitel, H. M. Java : como programar / 6. ed. Assuntos Java - Linguagem de programação.
6. CHAN, Mark C. Java 1001 Dicas de Programacao / 1.ed. .
7. Kendall Scott. O Processo Unificado Explicado: UML. Bookman.
8. Sierra, Kathy. Use a cabeca ! [livro] : Java / 2 ed.</t>
  </si>
  <si>
    <t xml:space="preserve">Métricas de Software. Reengenharia e Engenharia Reversa. Padrões de Desenvolvimento. Documentação de Software.</t>
  </si>
  <si>
    <t xml:space="preserve">Adquirir habilidades para gerenciar projetos de software, além de analisar, projetar, verificar, validar e manter sistemas de software; Habilitar o aluno para escolher, utilizar e definir modelos, técnicas e ferramentas para auxiliar o processo como produto.</t>
  </si>
  <si>
    <t xml:space="preserve">PRESSMAN,RogerS.EngenhariadeSoftware.SãoPaulo:MakronBooks,2010.1056p.
WAZLAWICK,RaulSidnei.Análiseeprojetodesistemasdeinformaçãoorientadosaobjetos.RiodeJaneiro:Elsevier,2004.298p.(Campus).ISBN85-352-1564-6.
BOOCH,Grady.UML:guiadousuário.RiodeJaneiro:Elsevier,2005.474p.ISBN85-352-1784-3.</t>
  </si>
  <si>
    <t xml:space="preserve">SOMMERVILLE,Ian.Engenhariadesoftware.SãoPaulo:PearsonAddisonWesley,2007.552p.
PAGE-JONES,Meilir.FundamentosdodesenhoorientadoaobjetocomUML.SãoPaulo:PearsonEducationdoBrasil,2001.462p.
FOWLER,Martin.UMLessencial:umbreveguiaparaalinguagem-padrãodemodelagemdeobjetos.PortoAlegre:Bookman,2005.160p.
PAULAFILHO,WilsondePádua.Engenhariadesoftware:fundamentos,métodosepadrões.RiodeJaneiro:LTC,2009.1248p.
KRUCHTEN,Philippe.IntroduçãoaoRUP-RationalUnifiedProcess.RiodeJaneiro:CiênciaModerna,2004.255p.ISBN85-7393-275-9.</t>
  </si>
  <si>
    <t xml:space="preserve">Modelagem de Bancos de Dados; Gerência de Banco de Dados em SGBDs; SGBDs livres e proprietários; Gatilhos; Procedimentos Armazenados; Visões; Funções; Aperfeiçoamento e Otimização de Consultas; Garantia de integridade de dados em SGBDs; Backup, restauração, exportação e importação de dados; Gestão de segurança em SGBDs; Gestão de desempenho de SGBDs. Datamining e Business Inteligence.</t>
  </si>
  <si>
    <t xml:space="preserve">Introduzir o acadêmico aos conceitos sobre a gerência de um banco de dados em um SGBD; Propiciar uma visão sobre a gestão de um Banco de Dados em um SGBD, tendo o aluno condições de garantir o correto funcionamento do banco de dados, bem como garantir um correto acesso e manipulação do BD pelos
usuários e programas clientes, mediante procedimentos armazenados, gatilhos e funções.</t>
  </si>
  <si>
    <t xml:space="preserve"> Básica
DATE, J.C. Introdução A Sistemas de Bancos de Dados. Rio de Janeiro, editora Elsevier, 2003, 14ª reimpressão.
GONZAGA, Jorge Luiz. Dominando o PostgreSQL. Ciência Moderna, 2007.
MANZANO, Jose Augusto N. G. Microsoft SQL Server 2008 Express. Brasil, Érica, 2009.
Complementar
ULLMAN, Larry. PHP 6 e MySQL 5 para Web Sites Dinâmicos. Ciência Moderna, 2008.
SILBERSCHATZ, Abrahan, KORTH, Henry F. e SUDARSHAN, S. Sistema de Banco de Dados. Rio de Janeiro, ed. Elsevier, 2006, 3ª reimpressão.
DATE, J. C. Introdução A Sistemas de Bancos de Dados. Rio de Janeiro, Editora Elsevier, 2003, 14ª reimpressão.
MACHADO, F. N. Banco de Dados: Projeto e Implementação. São Paulo: Érica, 2004.400p.
BAPTISTA, Luciana F. Linguagem SQL - Guia Prático de Aprendizagem. São Paulo: Érica, 2011. 160 p. MILANI, Andre. MYSQL - Guia do Programador. Ed. 1. Novatec, 2006.
NAVATHE, Elmasri. Sistemas de Bancos de Dados. Editora Pearson, 2011, São Paulo, 6ª Edição.</t>
  </si>
  <si>
    <t xml:space="preserve">Modelagem e implementação de um projeto prático que integra métodos e técnicas de análise de sistemas (levantamento de requisitos, especificação, .modelagem e projeto de aplicações em sistemas de informação).</t>
  </si>
  <si>
    <t xml:space="preserve">Aplicar na prática todo o ciclo de vida de desenvolvimento de software, os métodos e técnicas de análise e projeto de sistemas vistos em análise de projeto de sistema I.</t>
  </si>
  <si>
    <t xml:space="preserve">Bibliografia Básica
 WASLAWICK, R. S. Análise e Projeto de Sistemas de Informação Orientados a Objetos. Editora Campus, 2004.
 SILVA, R. P. Como modelar com UML2. Editora Visual Books, 2009.
 BLAHA, M. Modelagem e projetos baseados em objetos cm UML2. Editora Elsevier, 2006.
Bibliografia Complementar:
 FOWLER, M. UML essencial: um breve guia para linguagem-padrão de modelagem de objetos. Editora Bookman, 2005.
 LIMA, A. S. UML 2.3: do requisito à solução. Editora Érica, 2011.
 SBROCCO, J. H. T. de C. UML 2.3 – teoria e prática. 1ª Edição. Editora Érica, 2011.
 PRESSMAN, R. S. Engenharia de Software. 7ª edição. Editora Mcgraw Hill – Artmed, 2011.
 SOMMERVILLE, I. 9ª Edição. Editora Pearson Brasil, 2011.</t>
  </si>
  <si>
    <t xml:space="preserve">Modelo Conceitual para Compugrafia Interativa. Terminologia e Classificação. Introdução à Computação Gráfica através de pacotes independentes de dispositivo. Tecnologia básica de hardware e software. Equipamentos de entrada e saída. Primitivas gráficas. Estruturas matriciais e vetoriais. Algoritmos básicos. Transformações Geométricas. Projeções. Visualização em 3D. Padronização. Sistemas Gráficos padrões. Modelos e Hierarquias de objetos. Interface Homem-máquina. Cores e texturas. Realismo. Rendering. Curvas e superfícies. Modelamento de sólidos. Animação. Tecnologias e aplicações multimídia. Hardware e software para multimídia. Representação e Processamento de Áudio - Música e Voz, Imagem e Vídeo. Multimídia na Internet. Ergonomia de interfaces multimídia. Ferramentas de desenvolvimento. Gerência de produto multimídia. Direções do futuro - Tendências.</t>
  </si>
  <si>
    <t xml:space="preserve"> Habilitar o aluno para trabalhar com computação gráfica e sistemas multimídias. Competências para trabalhar com hardware e software em computação gráfica. Conhecimentos em tecnologias e aplicações multimídia.</t>
  </si>
  <si>
    <t xml:space="preserve"> Básica
AZEVEDO, Eduardo. Computação Gráfica – Teoria e prática. 1ª Edição. Editora Câmpus. 2003. FOLEY; Van Dam; Feiner; Hughes. Computer Graphics - Principles and Practice. 3ª Edição. AddisonWesley. 2013.
FILHO, W. P. P. Multimídia: Conceitos e Aplicações. Rio de Janeiro: Livros Técnicos e Científicos, 2000.·
Complementar
NEWMAN; Sproull. Principles of Interactive Computer Graphics. MC Graw-Hill. TORI; Arakaki; Massola; Filgueiras. Fundamentos de Computação Gráfica. Editora LTC. 1987.
BUGAY, E. L. e ULBRICHT, V. R. Hipermídia.. Florianópolis: Bookstore, 2000. WOLFGRAM, D. E. Criando em multimídia. Rio de Janeiro: Câmpus, 1994.
BRITO, ALAN. Blender 3D – Guia do usuário. 4ª Ed. Novatec, 2010.
GONZALES, RAFAEL e WOODS, RICHARD. Processamento Digital de Imagens. 3ª Edição. São Paulo: Pearson, 2010.</t>
  </si>
  <si>
    <t xml:space="preserve">Modularização, procedimentos e funções. Recursividade. Registros, arquivos. Desenvolvimento de software com uma linguagem de programação. Aplicações em linguagem de programação C ou similar.</t>
  </si>
  <si>
    <t xml:space="preserve"> Básica:
ASCENCIO, A. F. G.; CAMPOS, E. A. V. Fundamentos da programação de computadores. 3. ed. São Paulo: Pearson, 2012.
FORBELLONE, A. L.; EBERSPÄCHER, H. F. Lógica de programação: A construção de algoritmos e estruturas de dados. 3. ed. São Paulo: Prentice Hall Brasil, 2012.
MANZANO, J. A. N. G.; OLIVEIRA, J. F. Estudo dirigido de algoritmos. 13. ed. São Paulo: Érica, 2010.
 @Complementar:
CORMEN, T. H. et al. Algoritmos: teoria e prática. 3. ed. Rio de Janeiro: Campus, 2012. FARRER, H. Algoritmos estruturados. 3.ed. Rio de Janeiro: LTC, 1999.
GUIMARÃES, A. de M. Algoritmos e estruturas de dados. Rio de Janeiro: LTC, 2013.
PUGA, S.; RISSETTI, G. Lógica de programação e estruturas de dados: com aplicações em Java. 2. ed. São Paulo: Pearson Prentice Hall, 2009.
SOARES, M. V. et al. Algoritmos e Lógica de Programação. 3. ed. São Paulo: Cengage, 2005.</t>
  </si>
  <si>
    <t xml:space="preserve">Mundo do trabalho nas concepções clássicas e contemporâneas da Sociologia. Trabalho e força de trabalho. Tecnologia, novos modelos de gestão e processos de trabalho: Fordismo-taylorismo; Toyotismo; produção flexível. Reestruturação produtiva. Divisão sexual do trabalho e relações étnicoraciais. Meio ambiente e capitalismo. Movimentos sociais.</t>
  </si>
  <si>
    <t xml:space="preserve"> Propiciar a aquisição de uma visão histórica a respeito da organização do mundo do trabalho;
 Proporcionar ao aluno o acesso ao processo de análise sociológica do fenômeno
tecnológico na sociedade moderna 
 Oportunizar o estudo e a problematização da inovação tecnológica e seus desdobramentos no mundo do trabalho;
 Identificar as interconexões entre tecnologia e gestão no mundo do trabalho;
 Compreender as transformações no mundo do trabalho, refletindo a divisão sexual do trabalho;
 Proporcionar uma visão fundamentada sobre os movimentos sociais e sua relação com o
mundo do trabalho.</t>
  </si>
  <si>
    <t xml:space="preserve">CLOT,Yves.AFunçãopsicológicadotrabalho.Petrópolis:Vozes,2007.222p.
VIDAL,AntonioGeraldodaRocha.Sociedadedainformação:osdesafiosdaeradacolaboraçãoedagestãodoconhecimento.SãoPaulo:Saraiva,2008.258p.
D.L.Polizeli,A.M.Ozaki.SociedadedaInformação–OsdesafiosdaeradacolaboraçãoedaGestãodoConhecimento.EditoraSaraiva.2008.</t>
  </si>
  <si>
    <t xml:space="preserve">BRENER,Jayme.1929:acrisequemudouomundo.SãoPaulo:Ática,1998.48p.(RetrospectivadoséculoXX).
SHAPIRO,Carl.Aeconomiadainformação:comoosprincípioseconômicosseaplicamàeradainternet.1.ed.RiodeJaneiro:Elsevier,c1999.395p.,il.,22cm.Bibliografiap.375-379.ISBN9788535204483.
ANTUNES,Ricardo.Adeusaotrabalho?Ensaiossobreasmetamorfoseseacentralidadedomundodotrabalho.SãoPaulo:Ed.Cortez/Ed.Unicamp,1995
FORACCHI,Marialice.MARTINS,JosédeSouza(Coautor).Sociologiaesociedade:leiturasdeintroduçãoàsociologia.1ed.32reimp.RiodeJaneiro:LTC,2014.308p.
RATTNER,Henrique.TecnologiaeSociedade.RevistaEspaçoAcadêmico.Ano04,num.48,maiode2005.</t>
  </si>
  <si>
    <t xml:space="preserve">TTC I</t>
  </si>
  <si>
    <t xml:space="preserve">DPAAIN.226 igual a DPAAIN.223</t>
  </si>
  <si>
    <t xml:space="preserve">Noções básicas de funções, vetores e matrizes. Matemática discreta. Estatística e probabilidade. A utilização do software Geogebra para o aprendizado de funções elementares.</t>
  </si>
  <si>
    <t xml:space="preserve">Aplicar ferramentas e técnicas matemáticas para resolução de problemas reais com ênfase na área de informática.
Capacitar os estudantes para utilização de ferramentas e técnicas estatísticas relacionando tais conteúdos às necessidades dos acadêmicos.</t>
  </si>
  <si>
    <t xml:space="preserve">MOORE,D.AEstatísticaBásicaesuaprática.1ªed.RiodeJaneiro:LTC,2005.
BARBETTA,PedroAlberto.Estatística:paracursosdeengenhariaeinformática.SãoPaulo:Atlas,2010.410p.
FINNEY,RossL.CálculodeGeorgeB.ThomasJr.V.1.SãoPaulo:PearsonEducationdoBrasil,2006.v.1.660p.</t>
  </si>
  <si>
    <t xml:space="preserve">LEVINE,DavidM.Estatística:teoriaeaplicaçõesusandooMicrosoftExcelemportuguês.RiodeJaneiro:LTC,2012.804p.
GERSTING,JudithL.Fundamentosmatemáticosparaaciênciadacomputação:umtratamentomodernodematemáticadiscreta.RiodeJaneiro:[s.n.],2004.597p.
LAY,DavidC.Álgebralinearesuasaplicações.RiodeJaneiro:LTC,2013.445p.
LANG,S.Álgebralinear.RiodeJaneiro:CiênciaModerna,2003.
GRAHAM,R.Matemáticaconcreta:fundamentosparaciênciadacomputação.RiodeJaneiro:LTC,1995.</t>
  </si>
  <si>
    <t xml:space="preserve">Noções de amostragem. Estatística descritiva. Probabilidades. Distribuições de probabilidade. Inferência estatística. Correlações e Regressão.</t>
  </si>
  <si>
    <t xml:space="preserve">Estudar conceitos de amostragem, estatística descritiva, inferência estatística e probabilidades.</t>
  </si>
  <si>
    <t xml:space="preserve">Básica:
 Morettin, Luiz Gonzaga; Estatística Básica – Volume1 – Probabilidade – 7ª edição, São Paulo: Pearson Education do Brasil, 1999.
 Morettin, Pedro Alberto; Bussab, Wilton O. , Estatística Básica, 6ª ed. – São Paulo : Saraiva, 2010.
 Moore, David S.; A Estatistica Básica e sua prática, 3ª ed. – Rio de Janeiro: LTC, 2005.
Complementar:
 Hines, Willian W. [et. al.] - Probabilidade e Estatística na engenharia ; tradução Vera Regina Lima de Faria e Flores; revisão técnica Ana Maria Lima de Farias – Rio de Janeiro : LTC, 2006.
 Fonseca, Jairo Simon da – Curso de Estatística – 6 ed. - 10 reimpr. - São Paulo: Atlas, 2006
 Morettin, Luiz Gonzaga; Estatística Básica – Volume2 – Inferência – 7ª edição, São Paulo: Makron Books, 2000.
 DAVID M. LEVINE ...[et al.]; Estatística: teoria e aplicações, tradução Teresa Cristina Padilha de Souza
– Rio de Janeiro: LTC, 2008.
 Oliveira, Magno Alves; Probabilidade e Estaíistica: um curso introdutório; Brasilia (DF) - Editora IFB, 2011.</t>
  </si>
  <si>
    <t xml:space="preserve">Noções de Análise Estruturada, análise orientada a objetos, Requisitos, engenharia de requisitos, UML: casos de uso.</t>
  </si>
  <si>
    <t xml:space="preserve">Proporcionar ao aluno uma visão sobre sistemas e requisitos;
- Capacitar o aluno levantar e modelar requisitos de sistema;
- Levar o aluno a compreender a diferença entre paradigmas de análise e projeto de sistemas;
- Proporcionar ao aluno uma visão sobre as principais tendências com relação aos paradigmas de análise e projeto de sistemas;</t>
  </si>
  <si>
    <t xml:space="preserve">Bibliografia Básica FOWLER, Martin. UML Essencial. 3ª Ed. Bookman, 2005.
LARMAN, Craig. Utilizando UML e padrões : uma introdução à análise e ao projeto orientados a objetos e ao desenvolvimento iterativo. 3. ed. Porto Alegre : Bookman, 2007.
DENNIS, Alan. WIXOM, Barbara H. Análise e Projeto de Sistemas. 2ª Ed. LTC, 2012. Bibliografia Complementar SOMMERVILLE, Ian. Engenharia de Software. 8ª Ed. Pearson Addison-Wesley, 2007.
BOOCH, Grady; JACOBSON, Ivar; RUMBAUGH, James. Uml - Guia do Usuario. Tradução da 2ª Edição. Editora Elsevier, 2006.
BEZERRA, Eduardo. Princípios de análise e projeto de sistemas UML: Um guia prático para modelagem de sistemas. 2ª Ed. Editora Campus, 2006.
WAZLAWICK, Raul Sidnei. Análise e projeto de sistemas de informação orientados a objetos. 2. ed. Rio de Janeiro: ELSEVIER, 2011. 330 p., il. Possui índice e bibliografia.
LIMA, Adilson da Silva. UML 2.3: do requisito à solução. São Paulo: Érica, 2013. 368 p.</t>
  </si>
  <si>
    <t xml:space="preserve">Noções de hardware de dispositivos móveis (celulares, PDAs e sensores). Ambientes, tecnologias e ferramentas para desenvolvimento de software para dispositivos móveis. Prática de desenvolvimento de uma aplicação para dispositivos móveis.</t>
  </si>
  <si>
    <t xml:space="preserve">Ambientar o estudante com recursos, restrições, ambientes, ferramentas e tecnologias pertinentes a dispositivos móveis, bem como o desenvolvimento de software para tais dispositivos.</t>
  </si>
  <si>
    <t xml:space="preserve">Bibliografia Básica
 Frank H. P. Fitzek e Frank Reichert, Mobile Phone Programming and its Application to Wireless Networking,, Springer, 2007.
 Wei-Meng Lee; Introdução ao Desenvolvimento de Aplicativos para o Android. Editora: Ciência Moderna, 1a. edição, 2011.
 Lee, ValentinoScheider, HeatherSchell, Robbie; Aplicações Móveis - Arquitetura, Projeto e Desenvolvimento. Pearson Education, 2005
Bibliografia Complementar
 Sing Li and Jonathan Knudsen, Beginning J2ME: From Novice to Professional, APress, 3rd edition, 2005.
 Jonathan Knudsen, Kicking Butt with MIDP and MSA: Creating Great Mobile Applications, PrenticeHall, 2008.
 Andy Wigley et al., Microsoft® Mobile Development Handbook, Microsoft Press, 2007.
 Lyza Danger Gardner, Jason Grigsby; Use a Cabeça! Mobile Web. Alta Books, 2013.
 Carreira, Vitor Fonseca, Nuno Marcelino, Luis Reis, Catarina Silva; Desenvolvimento em IOS - iPhone, iPad e iPod Touch - Curso Completo - 3d. Edição, 2013.</t>
  </si>
  <si>
    <t xml:space="preserve">Noções de Lógica. Introdução a Algoritmos. Conceitos Básicos. Resolução de problemas utilizando algoritmos e raciocínio lógico. Tipos de Dados. Variáveis e Constantes. Expressões e Operadores. Estruturas de Controle: Estruturas Básicas, Estruturas Condicionais e Estruturas de Repetição. Estruturas Básicas de Dados: Vetores e Matrizes.</t>
  </si>
  <si>
    <t xml:space="preserve">Compreender a estrutura lógica de uma linguagem de programação; Elaborar algoritmos a partir da descrição textual de pequenos problemas;
Desenvolver programas em uma linguagem de programação procedural de alto nível;
Selecionar estruturas de dados simples para a implementação dos programas;
Elaborar algoritmos específicos para a solução de problemas numéricos e não numéricos;
Desenvolver programas, dentro de suas atividades acadêmicas e profissionais; Utilizar ferramentas para o desenvolvimento de programas.</t>
  </si>
  <si>
    <t xml:space="preserve">BÁSICA
1. MANZANO, Jose Augusto N. G. Algoritmos: logica para desenvolvimento de programação. Erica: São Paulo, 2012.
2. Bruno Feijó, Esteban Clua, Flávio S. Correa da Silva. INTRODUÇÃO À CIÊNCIA DA COMPUTAÇÃO COM JOGOS - APRENDENDO A PROGRAMAR COM ENTRETENIMENTO, Campus
3.Paulo Feofiloff, Algoritmos em Linguagem C, Elsevier.
COMPLEMENTAR
4. Nina Edelweiss; Maria Aparecida Castro Livi, Algoritmos e Programação com Exemplos em Pascal e C - Vol. 23 Série Livros Didáticos Informática UFRGS. Bookman.
5. DIRCEU DOUGLAS SALVETTI, LISBETE MADSEN BARBOSA. Algoritmos. Pearson
6. ASCENCIO, Ana Fernanda Gomes. Fundamentos de Programação de Computadores: Algoritmos, Pascal, C/C++ (padrao ansi) e Java. 3 ed. Pearson Education do Brasil: São Paulo, 2012.
7. Cormen, Thomas H. et. al. Algoritmos. Editora Campus, 2012.
8. ZIVIANI, Nivio. Projeto de Algoritmos: com implementação em pascal e C. 3 ed., Cengage Learning: São Paulo, 2012.</t>
  </si>
  <si>
    <t xml:space="preserve">Noções gerais das organizações. Empreendedorismo no cenário competitivo. Empregabilidade, Empreendedor e Intraempreendedor. Ideias e Oportunidades de negócio. Inovação e Incubação. Startups e Projetos Digitais. Relações interpessoais. Cliente, qualidade e competitividade. Plano de negócios. Análise de viabilidade econômico-financeira. Aspectos legais e ambientais.</t>
  </si>
  <si>
    <t xml:space="preserve">Contribuir para o desenvolvimento da capacidade empreendedora através de atividades teóricas e práticas. Mostrar a importância das inovações para a competitividade das organizações empresariais na atual conjuntura. Apresentar os principais conceitos, princípios, fontes e características das inovações. Estudar as tendências do mercado de startups.</t>
  </si>
  <si>
    <t xml:space="preserve">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Empreender e exercer liderança, coordenação e supervisão na sua área de atuação profissional. Ser capaz de realizar trabalho cooperativo e entender os benefícios que este pode produzir</t>
  </si>
  <si>
    <t xml:space="preserve">1. FERRARI, R. Empreendedorismo para computação, 1. ed., Câmpus, 2009, ISBN: 9788535234176;
2. LOZINSKY, S. Implementando empreendedorismo na sua empresa, 1. ed., M. Books, 2009, ISBN: 9788576800767;
3. RIES. E. A Startup Exuta - Como os Empreendedores Atuais Utilizam a Inovação Contínua para criar empresas extremamente bem-sucedidas. Editora Leya Brasil, 2012, ISBN: 9788581780139.</t>
  </si>
  <si>
    <t xml:space="preserve">1. DORNELAS, Jose Carlos Assis. Empreendedorismo: transformando ideias em negócios. 2ª Edição. Rio de Janeiro: Câmpus, 2005, ISBN: 9788521624974;
2. Adams, Robert; Dornelas, Jose Carlos Assis; Spinelli, Stephen. A Criação de Novos Negócios - Empreendedorismo Para o Século XXI, 2ª Edição. Editora Câmpus, 2014, ISBN: 9788535264586;
3. Blank, Steve; Dorf, Bob. Startup - Manual do Empreendedor - o Guia Passo A Passo Para Construir Uma Grande Empresa. Editora Alta Books, 2014, ISBN: 9788576087823;
4. SEBRAE. Como Elaborar um Plano de Negócio. Brasília, 2013.</t>
  </si>
  <si>
    <t xml:space="preserve">O computador como recurso tecnológico no processo de ensino/aprendizagem, seu uso, formas de aplicação na educação. Avaliação de softwares educacionais. Desenvolvimento de projetos de aprendizagem com abordagem em: processos educativos mediados por tecnologias, tecnologias e suas implicações na educação, gestão da comunicação e das mídias no ambiente escolar e uso das tecnologias da comunicação e informação (TICs). Políticas de informática na educação. Educação a distância (EAD).</t>
  </si>
  <si>
    <t xml:space="preserve">Compreender as relações entre as tecnologias e a educação numa perspectiva epistemológica. Analisar a relação existente entre Educação, Comunicação e Mídias, identificando as implicações pedagógicas dessa relação para a formação de um sujeito crítico e autônomo. Refletir sobre as relações existentes entre Educação, Comunicação e Mídias e o uso de recursos tecnológicos comunicacionais no processo ensino-aprendizagem. Analisar as políticas de informática na educação bem como o desenvolvimento da Educação a Distância.</t>
  </si>
  <si>
    <t xml:space="preserve">1. ARAÚJO, C. H. dos S.; PEIXOTO, J. Educação a distância e a docência no modelo da Universidade Aberta do Brasil. In: ZANATTA, B. A.; ARAÚJO, D. S.; BALDINO,
J. M. Temas de educação: olhares que se entrecruzam. Goiânia: Ed. Da PUC Goiás, 2012;
2. FISCHER, Rosa Maria Bueno. Mídia, máquinas de imagens e práticas pedagógicas.
Rev. Bras. Educ., Rio de Janeiro , v. 12, n. 35, ago. 2007;
3. KENSKI, Vani Moreira. Educação e tecnologias: o novo ritmo da informação. Campinas: Papiruas, 2007;</t>
  </si>
  <si>
    <t xml:space="preserve">1. BELLONI, Maria Luiza. Educação a distância. Campinas: Autores associados, 2008;
2. BUSARELLO, Raul Inácio; BIEGING, Patrícia; ULBRICHT, Vania Ribas (organizadores). Mídias e educação: novos olhares para a aprendizagem sem fronteira. São Paulo: Pimenta cultura, 2013;
3. KENSKI, Vani Moreira. Em foco: educação e tecnologias. Red. Educação e Pesquisa, 2005;
4. PAIS, Luiz Carlos. Educação escolar e as tecnologias da informática. Autêntica editora, 2005;</t>
  </si>
  <si>
    <t xml:space="preserve">O conceito de Administração. A evolução das escolas do pensamento administrativo. As atividades do processo administrativo: planejamento, organização, direção e controle. Visão Geral da Estrutura Organizacional; Centralização e descentralização administrativa. Gestão de Pessoas.</t>
  </si>
  <si>
    <t xml:space="preserve">Bibliografia Básica Idalberto Chiavenato. Introdução à Teoria Geral da Administração 7a Edição - RJ: Campus, 2004. 0 volumes
Antonio Cesar Amaru Maximiano. Introdução à Administração . 2a Edição - SP: Atlas, 2011. 0 volumes
Leon C. Megginson. Administração conceitos e aplicações. 4a Edição - SP: Harbra, 1998. Bibliografia Complementar Thomas Bateman e Scott A. Snell. Administrando - Contruindo Vantagem Competitiva. Editora Atlas
Antônio de Lima Ribeiro. Teoria da Administração. 2a Edição Editora Saraiva, 2004. James A. F. Stoner, R. Edward Freeman. Administração. 5a Edição Editora LTC.
CHIAVENATO, Idalberto. Administração: teoria, processo e prática. 5. ed. Barueri: Manole, 2014. 469 p., il. ISBN 9788520436714.
GAUTHIER, Fernando Alvaro Ostini. Empreendedorismo. Curitiba: Livro Técnico., 2010. 120 p., il. Bibliografia: p. 118-120. ISBN 9788563687173.</t>
  </si>
  <si>
    <t xml:space="preserve">BÁSICA
1. SILVA, Cylon Gonçalves (coord.). Ciência, Tecnologia e Inovação: desafio para a sociedade brasileira – livro. São Paulo: Academia Brasileira de Ciências. 2001.
2. FERRETTI, Celso João, ZIBAS (Org.). Novas tecnologias, trabalho e educação — um debate multidisciplinar. Petrópolis: Vozes, 1994.
3. PINTO, Álvaro Vieira. O Conceito de Tecnologia. Rio de Janeiro: Contraponto, 2005.
COMPLEMENTAR
4. MORAIS, Regis de. Filosofia da ciência e da tecnologia: Introdução metodológica e critica. 7ª ed. Campinas, SP : Papirus, 1988.
5. CARVALHO, Adelson Siqueira (Org). Educação e Tecnologia - um percurso interinstitucional. Rio de Janeiro: Essentia, 2011.
6. FARIA, Roberto Mendonça. Ciência, Tecnologia e Inovação para um Brasil Competitivo. SBPC: São Paulo, 2011
7. ROCHA NETO, I. Gestão de organizações: pensamento científico, inovação, ciência e tecnologia, auto-organização, complexidade e caos, ética e dimensão humana. São Paulo: Atlas, 2003
8. TIGRE, Paulo Bastos. Gestão da Inovação: a economia da tecnologia no Brasil. Rio de Janeiro: Elsevier, 2006.</t>
  </si>
  <si>
    <t xml:space="preserve">DPAA-1.217 igual a DPAA-L.317</t>
  </si>
  <si>
    <t xml:space="preserve">Complementar gestão</t>
  </si>
  <si>
    <t xml:space="preserve">O conceito e os objetivos da gerência de projetos. Abertura e definição do escopo de um projeto. Planejamento de um projeto. Execução, acompanhamento e controle de um projeto. Revisão e avaliação de um projeto. Fechamento de um projeto. Metodologias, técnicas e ferramentas da gerência de projetos tradicional e ágil.</t>
  </si>
  <si>
    <t xml:space="preserve">Apresentar ao aluno a visão geral de todas as fases de um projeto, desde sua escolha, passando pelo planejamento, execução e controle até seu encerramento.</t>
  </si>
  <si>
    <t xml:space="preserve">Bibliografia Básica:
 Guia PMBOK - 5ª Edição – A Guide to the Project Management Body of Knowledge, 2012.
 VARGAS, R. Manual prático do plano de projeto. Brasport, 2004.
 MARTINS, José Carlos Cordeiro. Gerenciando projetos de desenvolvimento de software com PMI, RUP e UML, Rio de Janeiro: Brasport, 2007.
Bibliografia Complementar:
 NOCÊRA, R. J. Gerenciamento de Projetos: Teoria e Prática, São Paulo: Editora do autor, 2009.
 MENEZES, L. C. de M. Gestão de projetos. 2ª edição. Editora Atlas, 2003.
 VALERIANO, D. L. Gerenciamento estratégico e administração por projetos. Prentice Hall, 2001.
 VARGAS, R. V. - Gerenciamento de Projetos - 6a. edição, , Brasport, 2005.
 VIEIRA, Marconi Fábio. Gerenciamento de Projetos de Tecnologia da Informação. Editora Elsevier: São Paulo, 2007.</t>
  </si>
  <si>
    <t xml:space="preserve">O conceito e os objetivos da gerência de projetos. Análise de viabilidade de projetos. Abertura e definição do escopo de um projeto. Planejamento de um projeto. Execução, acompanhamento e controle de um projeto. Revisão e avaliação de um projeto. Encerramento do projeto. Metodologias, técnicas e ferramentas da gerência de projetos. 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t>
  </si>
  <si>
    <t xml:space="preserve">BÁSICA
1. Guia PMBOK - 5ª Edição – A Guide to the Project Management Body of Knowledge, 2012.
2. VARGAS, Ricardo Viana. Gereciamento de Projetos: estabelecendo diferenciais. competitivos. Editora Brasport: Rio de Janeiro, 7ª edição, 2009.
3. HELDMAN, Kim. Gerência de Projetos: guia para o exame oficial do PMI. Editora Elsevier: Rio de Janeiro, 2009.
COMPLEMENTAR
4. VARGAS, Ricardo Viana. Manual Prático do Plano de Projetos. Editora Brasport: Rio de Janeiro, 2005.
5. VIEIRA, Marconi Fábio. Gerenciamento de Projetos de Tecnologia da Informação. Editora Elsevier: São Paulo, 2007.
6. PHILIPS, Joseph. Gerência de Projetos de Tecnologia da Informação. Editora Campus: Rio de Janeiro, 2003
7. LEWIS, James P. Como Gerenciar Projetos com Eficácia. Editora Campus: Rio de Janeiro, 2000.
8. Mário Henrique Trentim. GERENCIAMENTO DE PROJETOS: Guia para as Certificações CAPM® E PMP®. Atlas</t>
  </si>
  <si>
    <t xml:space="preserve">O contexto organizacional e os desafios para a Administração da Tecnologia da Informação. Os efeitos da TI sobre a eficácia e competitividade. Objetivos de uma organização de TI. Estruturação Organizacional e Física da área de TI. Planejamento da área de TI. Implementação e gestão de infraestrutura (Recursos de Hardware e Software). Mapeamento de processos organizacionais. Organização da função Administração da TI. Gestão das operações de TI. Gestão do processo de desenvolvimento de software. Gestão de terceirização e parcerias em planejamento de TI. Gestão de negócios baseados em informações e TI.</t>
  </si>
  <si>
    <t xml:space="preserve">Bibliografia Básica LAUDON, Kenneth C.; LAUDON, Jane P. Sistemas de informação gerenciais: Administrando a empresa digital. 5ª Edição. Prentice Hall, 2006.
CHIAVENATO, Adalberto. Administração nos novos tempos. 2ª Edição. Campus, 2005.
REZENDE, Denis A. Tecnologia da Informação aplicada a sistemas de informação empresariais. 3ª Edição. Atlas, 2003. Bibliografia Complementar BAUER, Ruben. Gestão da mudança: caos e complexidade nas organizações. São Paulo: Atlas S/A, 1999.
REYNOLDS, George W.. Princípios de sistemas de informação: uma abordagem gerencial. 6. ed. São Paulo: Cengage Learning, 2008.
CHIAVENATO, Idalberto. Administração de empresas. McGraw-Hill, 1982.
STAIR, Ralph M. Princípios de sistemas de informação: uma abordagem gerencial. Pioneira Thomson Learnig, 2006.
ARAUJO, Luis Cesar G. de. Organização, sistemas e métodos e as tecnologias de gestão organizacional: arquitetura organizacional, benchmarking, empowerment, gestão pela qualidade total, reengenharia. 5. ed. , revista e ampliada. São Paulo: Atlas, 2011. v. 1 . 328 p. Bibliografia: 313.</t>
  </si>
  <si>
    <t xml:space="preserve">O empreendedor, os empreendimentos, o novo empreendimento, o produto e a venda, a organização da produção, o empreendimento e as pessoas, o empreendimento e o meio ambiente, o empreendimento e o dinheiro, plano de negócios, a prática da inovação, estratégias empreendedoras.</t>
  </si>
  <si>
    <t xml:space="preserve">- Auxiliar no desenvolvimento de uma visão empreendedora;
- Levar o aluno a compreender a importância de planejamento para o sucesso de empreendimentos;
- Simular a prática de criação de plano de negócios</t>
  </si>
  <si>
    <t xml:space="preserve">Bibliografia Básica DRUCKER, Peter F. Inovação e Espírito Empreendedor – Prática e Princípios. Cengage Learning, 2010.
Kahney, Leander. A cabeça de Steve Jobs : as lições do líder da empresa mais revolucionária do mundo. 2. ed. Rio de Janeiro : Agir, 2009.
Gauthier, Fernando Alvaro Ostini. Empreendedorismo. Curitiba : Livro Técnico., 2010. Bibliografia Complementar BERNARDES, Cyro. Você pode criar empresas. São Paulo: Saraiva, 2009. DOLABELA, Fernando. O Segredo de Luísa. Rio de Janeiro: Sextante, 2008. DORNELAS, Jose Carlos Assis. Empreendedorismo na prática – mitos e verdades do empreendedor de sucesso. Elsevier/Campus: Rio de Janeiro, 2007.
TIMMONS; Jeffry A.; DORNELAS, José carlos Assis; SPINELLI, Stephen. A criação de novos negócios – empreendedorismo para o século 21. Editora: Campus. 2010. DORNELAS, José Carlos Assis. Empreendedorismo: transformando idéias em negócios. 5. ed. Rio de Janeiro: Emprende; LTC, 2014. 267 p., il. Bibliografia: p. [247]-251. ISBN 9788521624974.</t>
  </si>
  <si>
    <t xml:space="preserve">O histórico e o conceito de qualidade.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Modelos de qualidade de software: ISO9000, CMM, CMMI, SPICE.</t>
  </si>
  <si>
    <t xml:space="preserve">Apresentar o histórico 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Apresentar os modelos de qualidade de software: ISO9000, CMM, CMMI, SPICE.</t>
  </si>
  <si>
    <t xml:space="preserve">Bibliografia Básica
 Koscianski, A. Qualidade de Software: aprenda as metodologias e técnicas mais modernas para o desenvolvimento de software. Editora Novatec. São Paulo, 2ª Edição, 2007.
 Pressman, R. S. Engenharia de Software. 7ª Edição. Editora Mcgraw Hill – Artmed, 2011.
 Sommerville, I. Engenharia de Software. 9ª Edição. Editora Pearson Brasil, 2011.
Bibliografia Complementar
 Junior, H. E. Engenharia de Software na Prática. Editora Novatec, 2010.
 Hirama, K. Engenharia de Software: Qualidade e Produtividade com Tecnologia. Editora Elselvier, 2011.
 Karam, O. Fundamentos de Engenharia de Software. 2ª Edição, 2013.
 Molinari, L. Inovação e Automação de Testes de Software. Editora Érica, 2010.
 Bastos, A. Base de Conhecimento em Teste de Software. 3ª Edição. Editora Martins, 2012.</t>
  </si>
  <si>
    <t xml:space="preserve">O perfil do empreendedor. Estudo de mecanismos e procedimentos para lançamento de uma empresa no mercado. Inovação tecnológica na geração de novos produtos e negócios. Sistemas de Gerenciamento, técnicas de negociação e legislação específica. Marketing e competitividade. Sistema de Produção. Sistema de Recursos</t>
  </si>
  <si>
    <t xml:space="preserve">Preparar os alunos para assumirem um espírito empreendedor; capacitar os participantes com um conjunto de técnicas, metodologias e ferramentas ligadas ao empreendedorismo.</t>
  </si>
  <si>
    <t xml:space="preserve">Bibliografia Básica
 BERNARDI, Luis Antonio. Manual de empreendedorismo e gestão: fundamentos, estratégias e
 dinâmicas. São Paulo: Atlas, 2007.
 DORNELAS, José Carlos Assis. Empreendedorismo: transformando idéias em negócios. Rio de Janeiro: Campus, 2003.
 DRUCKER, P. F.; Inovação e espírito empreendedor (entrepreneurship): prática e princípios. São Paulo: Pioneira Thomson Learning, 2003.
Bibliografia Complementar
 CHIAVENATO, I. Empreendedorismo: dando asas ao espírito empreendedor. 3. ed. São Paulo: Saraiva, 2008.
 HASHIMOTO, Marcos. Espírito empreendedor nas organizações. São Paulo: Saraiva, 2005.
 OLIVEIRA, Djalma de Pinho Rebouças. Planejamento Estratégico: conceitos, metodologias e práticas. São Paulo: Saraiva, 2000.
 SALIM, C. S. Introdução ao empreendedorismo: despertando a atitude empreendedora. Rio de Janeiro: Elsevier, 2010.
 STAL, Eva; SBRAGIA, Roberto; CAMPANARIO, Milton de A.; ANDREASSI, Tales. Inovação. São Paulo: Clio, 2006.</t>
  </si>
  <si>
    <t xml:space="preserve">O que é Educação. Teoria da aprendizagem. Componentes do processo de ensino aprendizagem. A didática em questão. Didática e formação de professores. Pressupostos epistemológicos da avaliação no sistema escolar. Análise de necessidades na formação inicial e continuada de professores. Reflexão, ação-investigação. Profissão docente. Ensino de química: fundamentos e métodos.</t>
  </si>
  <si>
    <t xml:space="preserve">Propiciar ao aluno o estudo da didática e situá-la no contexto de práticas pedagógicas.</t>
  </si>
  <si>
    <t xml:space="preserve">1. CANDAU, Vera Maria (Org). A didática em questão. 28. Ed. Petrópolis, RJ: Vozes, 2008;
2. CAMPOS, M.C.C.; NIGRO, R.G. Didática de ciências: o ensino aprendizagem como investigação;
3. LIBÂNEO, José Carlos. Didática. Coleção Magistério, 1989.</t>
  </si>
  <si>
    <t xml:space="preserve">1. FREIRE, Paulo. Pedagogia da Autonomia: saberes necessários à prática educativa. Rio de Janeiro: Paz e Terra, 1996;
2. BRANDÃO, Carlos Rodrigues. O que é educação;
3. PILETTI, Claudino. Didática geral. São Paulo: Ática, 2010 (Série Educaçao).</t>
  </si>
  <si>
    <t xml:space="preserve">Organização de Computadores. Conjunto de Instruções. Mecanismos de Interrupção e de Exceção. Barramento. Comunicações. Interfaces e Periféricos. Hierarquia de Memória. Arquiteturas verdes.</t>
  </si>
  <si>
    <t xml:space="preserve">Apresentar os conceitos fundamentais e técnicos básicos de projeto de arquiteturas e organização de computadores. Capacitar o aluno a avaliar e comparar diferentes arquiteturas e a diagnosticar problemas relacionados ao desempenho de sistemas computacionais.</t>
  </si>
  <si>
    <t xml:space="preserve">1. DAVID A. PATTERSON. Organização e Projeto de Computadores: a Interface Hardware/Software. Rio de Janeiro: Elsevier. (2005).</t>
  </si>
  <si>
    <t xml:space="preserve">Organização de Computadores: Memórias, Unidades Centrais de Processamento, Entrada e Saída. Linguagens de Montagem. Modos de Endereçamento, Conjunto de Instruções. Mecanismos de Interrupção e de Exceção. Barramento, Comunicações, Interfaces e Periféricos. Organização de Memória. Memória Auxiliar. Arquiteturas RISC e CISC. Pipeline. Paralelismo de Baixa Granularidade. Processadores Superescalares e Superpipeline. Multiprocessadores. Multicomputadores. Arquiteturas Paralelas e não Convencionais.</t>
  </si>
  <si>
    <t xml:space="preserve">Compreender conceitos de Organização de computadores pessoais bem como sua arquitetura. Fornecer o suporte para que o aluno tome contato com as técnicas de projeto de um sistema computacional.</t>
  </si>
  <si>
    <t xml:space="preserve">Bibliografia Básica
 MONTEIRO, Mário A. Introdução à Organização de Computadores. Rio de Janeiro: LTC, 2007. 708 p. Insular, 1997. 104 p.
 TANENBAUM, Andrew S. Organização Estruturada de Computadores. 5 ed. São Paulo: Pearson, 2007.
 WEBER, Raul Fernando. Fundamentos de Arquitetura de Computadores. São Paulo: Bookman, 2012.
Bibliografia Complementar
 STALLINGS, William. Arquitetura e organização de computadores. 5. ed. São Paulo: Prentice-Hall, 2002.
 STALLINGS, William. Arquitetura e organização de computadores: projeto para o desempenho. 5. ed. São Paulo: Prentice-Hall, 2002.
 MURDOCCA, Miles. Introdução a arquietura de computadores. Rio de Janeiro: Elsevier, 2000.
 HENNESSY, John. Arquitetura de Computadores: uma abordagem quantitativa. Rio de Janeiro: Elsevier, 2008.
 PEREZ, Camila Ceccatto da Silva. Manutenção completa em computadores. São Paulo: Viena, 2014.</t>
  </si>
  <si>
    <t xml:space="preserve">Os conceitos, objetivos, funções e componentes dos sistemas de informação. Os tipos de sistemas de informação. Estudo do papel estratégico da informação e dos sistemas de informação nas organizações, bem como o processo de planejamento, de desenvolvimento, de qualidade da informação e da integração de sistemas. As dimensões tecnológica, organizacional e humana dos sistemas de informação.</t>
  </si>
  <si>
    <t xml:space="preserve">Apresentar a importância da informação para a gestão das empresas. Ter uma visão global da tecnologia da informação e dos sistemas de informação, permitindo levantar problemas organizacionais e avaliar soluções através da escolha adequada de tecnologias disponíveis no mercado.</t>
  </si>
  <si>
    <t xml:space="preserve">Bibliografia Básica:
 LAUDON, Kenneth C. Sistemas de Informação Gerenciais, Ed. Pearson, São Paulo, 2008
 TURBAN, Efrain. Administração de tecnologia da informação teoria e prática. Ed. Elsevier, Rio de Janeiro, 2005
 LAUDON, Kenneth C. Sistemas de informação gerencial: administrando a empresa digital, Ed. Pearson, São Paulo, 2004
Bibliografia Complementar:
 STAIR, Halph M. Princípios de sistemas de informação: uma abordagem gerencial, Ed. Pioneira Thonson Learning, São Paulo, 2006
 LAUDON, Kenneth C. Sistemas de informação gerencial: administrando a empresa digital, Ed. Pearson, São Paulo, 2004.
 PACHECO, Marco Aurélio Cavalcanti (Org.). Sistemas inteligentes de apoio a decisão: analise econômica de projetos de desenvolvimento de campos de petróleo. Ed. Interciência, Rio de Janeiro, 2007.
 GOMES, Carlos Francisco Simões, GOMES,Luiz Flavio Autran Monteiro Gomes. Tomada de decisão gerencial: Enfoque Multicritério, Ed. Atlas, São Paulo, 2006.
 DE SORDI, José Osvaldo. Administração da informação: fundamentos e práticas para uma nova gestão do conhecimento. Ed. Saraiva, São Paulo, 2008</t>
  </si>
  <si>
    <t xml:space="preserve">Os tópicos serão definidos pelo professor ao ministrar a disciplina, enfocando os principais temas atuais da área</t>
  </si>
  <si>
    <t xml:space="preserve">DPAA-A.447 igual a DPAA-A.446</t>
  </si>
  <si>
    <t xml:space="preserve">Otimização de Consultas; Estruturas de Arquivos e Armazenamento; Indexação e Hashing; Transação e Controle de Concorrência; Sistemas de Recuperação de Falhas; Armazenamento baseado em arquivos XML; Sistemas Gerenciadores de Bancos de Dados não Relacionais (NoSQL).</t>
  </si>
  <si>
    <t xml:space="preserve">Administrar e otimizar bases de dados, além de entender as estruturas básicas para funcionamento de um SGBD</t>
  </si>
  <si>
    <t xml:space="preserve">Bibliografia Básica
 KORTH, HENRY F.; SILBERSCHATS A. Sistemas de Banco de Dados. 5 Edição. Campus 2006.
 ELMASRI, RAMEZ E. Sistemas de Banco de Dados. 4 Edição. Addison Wesley BRA 2005.
 Ducroquet, SimonFinocchio Júnior, José. Projeto e Modelagem de Banco de Dados 2a. Edição 2014.
Bibliografia Complementar
 C. J. Date. Introdução a Sistemas de Bancos de Dados – 8a. Edição.
 Beighley, Lynn. Use a Cabeça Sql. Starlin Alta Consult. 1a. Edição, 2008.
 N. P. Álvaro. Postgresal: Técnicas Avançadas Versões Open Source 7.X. Editora Érica. 1a. Edição.
 Alves, William Pereira. Banco de Dados. Teoria e Desenvolvimento. Editora Érica. 1a. Edição, 2009.
 Cukier, Kenneth; Mayer-Schonberer, Viktor. Big Data – Como Extrair Volume. Editora Campus. 1a. Edição, 2013</t>
  </si>
  <si>
    <t xml:space="preserve">Padrões de projeto (design patterns), aplicações de padrões de projeto, frameworks, estudos de caso.</t>
  </si>
  <si>
    <t xml:space="preserve">Apresentar e discutir os princípios básicos de projeto orientado a objetos que regem e fundamentam os padrões de projeto. Relacionar os padrões de projeto com os padrões/estilos arquiteturais e idiomas de programação. Apresentar os padrões de projeto mais comuns, suas motivações, benefícios,
consequências e aplicações. Promover vivências práticas acerca dos padrões apresentados.</t>
  </si>
  <si>
    <t xml:space="preserve">A.Shalloway,J.R.Trott.ExplicandoPadrõesdeProjeto.EditoraBookman.2004.
E.Freeman,E.Freeman,K.Sierra,B.Bates.UseaCabeçaPadrõesdeProjeto.EditoraAltaBooks.2007.
DEITEL,H.M.Java:comoprogramar.SãoPaulo:PearsonEducationdoBrasil,2008.1110p.</t>
  </si>
  <si>
    <t xml:space="preserve">PADRÕESdeprojetoemjava.PortoAlegre:Bookman,2004.407p
HORSTMANN,CayS.Corejava2:volumeII-recursosavançados.SãoPaulo:MakronBooks,2001.v.2.823p.
HORSTMANN,CayS.Padrõeseprojetosorientadosaobjetos.PortoAlegre:Bookman,2007.423p.
PREISS,BrunoR.Estruturasdedadosealgoritmos:padrõesdeprojetosorientadosaobjetoscomjava.RiodeJaneiro:Elsevier,2000.566p.
GAMMA,Erich(Coautor).Padrõesdeprojeto:soluçõesreutilizáveisdesoftwareorientadoaobjetos.PortoAlegre:Bookman,2000.364p.</t>
  </si>
  <si>
    <t xml:space="preserve">Paradigma de aplicações para a Web. Plataformas para desenvolvimento de aplicações Web. Aspectos fundamentais ao desenvolvimento de aplicações Web. Interfaces Gráficas para Web. Linguagem de programação aliada a um sistema de gerenciamento de banco de dados. Desenvolvimento de aplicações WEB com interação a um banco de dados relacional.</t>
  </si>
  <si>
    <t xml:space="preserve">Apresentar conceitos do desenvolvimento de aplicações e aprender utilizar uma linguagem de programação aliada a um sistema de gerenciamento de banco de dados no desenvolvimento de aplicações WEB.</t>
  </si>
  <si>
    <t xml:space="preserve">Bibliografia Básica
 MILANI, André. Construindo aplicações Web com PHP e MySQL. São Paulo: Novatec Editora, 2010.
 DALL`OGLIO, Pablo. PHP: programando com orientação a objetos. São Paulo: Novatec Editora, 2. ed., 2009.
 WELLING, Luke; THOMSON, Laura. PHP e MySQL: Desenvolvimento WEB. Rio de Janeiro: Editora Campus, 2005.
Bibliografia Complementar
 CABRAL, Elymar P.; BRITO, Mírian Cristiane A; de SOUZA, Rodolfo G.; da SILVA, Edimar W. P., RAMOS, Asafe S. Aplicações WEB com PHP. Instituto Federal de Ensino, Pesquisa e Tecnologia de Goiás – Campus Inhumas.
 MELONI, Julie C. Fundamentos de PHP. Rio de Janeiro: Editora Ciência Moderna, 2000.
 DALL`OGLIO, Pablo. Criando Relatórios com PHP. São Paulo: Novatec Editora, 2011.
 MILANI, André. Mysql: guia do programador. São Paulo: Novatec Editora, 2006.
 MARCONDES, Christian Alfim. HTML 40 Fundamental: a base de programação para web. São Paulo: Érica Editora, 2009.</t>
  </si>
  <si>
    <t xml:space="preserve">Paradigmas/Modelos de Linguagens de Programação; Paradigma Funcional; Paradigma Lógico; Paradigma Concorrente;</t>
  </si>
  <si>
    <t xml:space="preserve">Desenvolver a habilidade de resolver um problema escolhendo o paradigma de programação mais apropriado, que minimize o tempo de programação e execução. Utilizar as tautologias de Matemática Discreta em linguagens lógicas, como uma das soluções para o aprendizado de máquina. Explorar as vantagens das linguagens funcionais. Introduzir os conceitos de programação paralela e seu uso em operações de entrada e saída e fornecer uma base para disciplinas que utilizaram o conceito de concorrência na resolução otimizada de problemas, como Projeto Avançado de Algoritmos, Sistemas Operacionais, Inteligência Artificial, Processamento de Imagens e Computação Gráfica.</t>
  </si>
  <si>
    <t xml:space="preserve">Resolver problemas usando ambientes de programação. Identificar e analisar requisitos e especificações para problemas específicos e planejar estratégias para suas soluções. Conceber soluções computacionais a partir de decisões visando o equilíbrio de todos os fatores envolvidos.</t>
  </si>
  <si>
    <t xml:space="preserve">1. ROBERT W. SEBESTA. Conceitos de Linguagens de Programação. Bookman. (2018).
2. MAURICIO AYALA. Fundamentos da Programação Lógica e Funcional. O Princípio de Resolução e a Teoria de Reescrita. Editora Unb. (2014).
3. WILLIAM KENNEDY. Go em Ação. Novatec. (2016).</t>
  </si>
  <si>
    <t xml:space="preserve">1. JOÃO PAVÃO MARTINS. Programação em Python. Introdução à Programação Utilizando Múltiplos Paradigmas. Ist Press. (2014).</t>
  </si>
  <si>
    <t xml:space="preserve">Permitir aos alunos o desenvolvimento de interfaces computacionais de fácil utilização, atraentes, intuitivas e que respeitam regras essenciais de interação com o usuário.</t>
  </si>
  <si>
    <t xml:space="preserve">Bibliografia Básica BARBOSA, Simone Diniz Junqueira. Interação Humano-Computador. Campus, 2010.
ROCHA, Heloisa Vieira da. Design e Avaliação de Interfaces Humano-Computador. NIED, 2001.
BENYON, DAVID. Interação Humano-Computador. Pearson, 2011. Bibliografia Complementar SHNEIDERMAN, B. Designing the User-interface. 2 ed. Addison Wesley, 1992.
BAECKER, R.M.; GRUDIN, T.; BRIXTON, W. A.; GREENBERG, S. Readings in
Hunan Computer Interation: Toward the year 2000, 2a edição, Morgan Kaufmann, 1995.
DIX,A.;FINLAY,J.; ABOWD,G.; BEALE,R. - Human-Computer Interaction.2a edição, Prentice-Hall, 1998.
NIELSEN, J. Usability Engineering. Academic Press, 1993.
PREECE, J.; ROGERS, Y.; SHARP, H. - Interaction Design (Paperback), Wiley; 1 edition (January 17, 2002), 544 pages, ISBN: 0471492787.</t>
  </si>
  <si>
    <t xml:space="preserve">Pesquisa científica. Tipos de pesquisa. O processo de pesquisa e seu significado. Técnicas e dinâmicas de estudo. O trabalho científico. Orientação metodológica. Pesquisa e produção de conhecimento científico. Orientações em projetos.</t>
  </si>
  <si>
    <t xml:space="preserve">- Iniciar o graduando em trabalho de pesquisa, estimulando suas capacidades investigativa e produtiva e contribuindo para sua formação profissional, científica e sócio-política.
- Conhecer os princípios e passos fundamentais da metodologia e da pesquisa científica;
- Elaborar projeto de pesquisa
- Interpretar, redigir e avaliar trabalhos científicos de acordo com as normas técnicas;</t>
  </si>
  <si>
    <t xml:space="preserve">Bibliografia Básica ABNT – Associação Brasileira de Normas Técnicas. Disponível em &lt; http://www.abnt.org.br/ DEMO, Pedro. Metodologia do conhecimento científico. São Paulo: Atlas, 2000.
GALLIANO, A. Guilherme. O Método Científico - Teoria e Prática. São Paulo, Habra Ltda,
1986 Bibliografia Complementar KÖCHE, José Carlos. Fundamentos de Metodologia Científica. São Paulo, Editora Vozes, 20a ed. Atualizada, 2002.
LAVILLE, Christian; DIONNE, Jean. A construção do saber: manual de metodologia da pesquisa em ciências humanas. Porto Alegre: Artmed; Belo Horizonte: UFMG, 1999.
MARCONI, Marina de Andrade; LAKATOS, Eva Maria. Metodologia Científica. São Paulo, Atlas, 6a edição revista e ampliada, 2006.
RICHARDSON, Robert Jarry. Pesquisa social: métodos e técnicas. São Paulo: Atlas, 1999.
SEVERINO, Antônio Joaquim. Metodologia do Trabalho Científico. São Paulo, Cortez, 22ª ed. revista e ampliada, 2002.
VIEGAS, Waldyr. Fundamentos lógicos da metodologia científica. Brasília, Editora UNB, 3a ed. Revista, 2007.</t>
  </si>
  <si>
    <t xml:space="preserve">Pesquisa e conhecimento científicos. Tipos de pesquisa. Métodos e abordagens de pesquisa. Escrita de trabalhos científicos. Normas, padrões e estrutura da produção científica. Ética na pesquisa. Projeto de pesquisa. Planejamento e uso de ferramentas computacionais de apoio à pesquisa.</t>
  </si>
  <si>
    <t xml:space="preserve">Conhecer os conceitos básicos relacionados com a pesquisa científica na área de Ciência da Computação, bem como a metodologia para a condução das atividades de pesquisa e os padrões e formatos para a produção dos resultados científicos.</t>
  </si>
  <si>
    <t xml:space="preserve">Identificar problemas que tenham solução algorítmica. Preparar e apresentar seus trabalhos e problemas técnicos e suas soluções para audiências diversas, em formatos apropriados (oral e escrito). Avaliar criticamente projetos de sistemas de computação. Identificar e analisar requisitos e especificações para problemas específicos e planejar estratégias para suas soluções.</t>
  </si>
  <si>
    <t xml:space="preserve">1. AMADO L. CERVO, PEDRO ALCINO BERVIAN e ROBERTO da SILVA. Metodologia Científica. Pearson. (2012).
2. RAUL SIDNE WAZLAWICK. Metodologia de Pesquisa Para Ciência da Computação. Elsevier. (2014).
3. ALINE DRESCH. design Science Research. Método de Pesquisa Para Avanço da Ciência e Tecnologia. Bookman. (2014).</t>
  </si>
  <si>
    <t xml:space="preserve">1. ANTONIO CARLOS GIL. Como Elaborar Projetos de Pesquisa. Atlas. (2017).
2. JOSÉ MAURÍCIO S. PINHEIRO. da Iniciação Cientifica Ao Tcc : Uma Abordagem Para Cursos de Tecnologia. Ciência Moderna. (2010).
3. MARIA MARGARIDA de ANDRAde. Introdução à Metodologia do Trabalho Científico : Elaboração de Trabalhos Na Graduação.. Atlas. (2010).
4. WAYNE C. BOOTH, GREGORY G. COLOMB e JOSEPH M. WILLIAMS. a Arte da Pesquisa. Martins Fontes. (2005).
5. DÉSIRÉE MOTTA-ROTH e GRACIELA RABUSKE HENDGES. Produção Textual Na Universidade. Parábola Editorial. (2010).</t>
  </si>
  <si>
    <t xml:space="preserve">Planejamento do processo de construção de software; Gestão do processo de Construção de software; Métricas e Estimativas para Software. Gerência de configuração; Prática de construção de software. Prática de gerência de projeto de software</t>
  </si>
  <si>
    <t xml:space="preserve">Capacitar o aluno para:
- Conhecer os principais conceitos de gerenciamento de construção de software;
- Planejar e executar projetos de construção de software;
- Dominar a gestão do processo de construção de software;
- Conhecer modelos e métricas de estimativas para o software;
- Capacitar-se para realizar com êxito a Gerência de Projetos.</t>
  </si>
  <si>
    <t xml:space="preserve">Bibliografia Básica Heldman, Kim. Gerência de projetos : guia para o exame oficial do PMI. 5. ed. Rio de Janeiro : CAMPUS, 2009.
Project Management Institute. Um guia do conhecimento em gerenciamento de projetos (guia PMBOK). 5. ed. São Paulo : SARAIVA, 2013.
Vieira, Marconi Fábio. Gerenciamento de projetos de tecnologia da informação. 2. ed.
Rio de Janeiro : CAMPUS, 2007. Bibliografia Complementar PRADO, D., Gerenciamento de Projetos nas Organizações, EDG, 2ªed., 2003 VERZUH, E., MBA Compacto, gestão de projetos, Campus, 8ª ed., 2000
DINSMORE, P. C. &amp; CAVALIERI, A., Como se Tornar um Profissional em Gerenciamento de Projetos, Qualitymark, 2003
Project Management Institute. Um guia do conjunto de conhecimentos em Gerenciamento de projetos. Disponível em&lt;http://www.pmi.org.&gt;
MOLINARI, Leonardo. Gestão de projetos: técnicas e práticas com ênfase em web. 1. ed. São Paulo: Érica, 2011. 382 p., il., 25 cm. ISBN 978853650058.
OLIVEIRA GUILHERME BUENO DE. MS project 2010 e gestão de projetos. São Paulo: Pearson, 2011. 286 p., il., 24 cm. ISBN 9788576059523.</t>
  </si>
  <si>
    <t xml:space="preserve">Ponteiros, Alocação dinâmica de memória, Tipos abstratos de Dados, Listas e suas generalizações: tipos de listas, operações e implementação. Pilhas e filas: tipos, implementação. Algoritmos de Pesquisa e Ordenação Simples: bolha, inserção e seleção. Notação e Análise Assintótica. Árvores binárias e balanceamento.</t>
  </si>
  <si>
    <t xml:space="preserve">Introduzir a análise do custo de execução de algoritmos considerando o tempo e o uso de memória. Demonstrar aplicações de estruturas de dados em função do problema. Incentivar o autodidatismo.</t>
  </si>
  <si>
    <t xml:space="preserve">Resolver problemas usando ambientes de programação. Aplicar os princípios de gerência, organização e recuperação da informação de vários tipos, incluindo texto imagem som e vídeo. Reconhecer a importância do pensamento computacional no cotidiano e sua aplicação em circunstâncias apropriadas e em domínios diversos.</t>
  </si>
  <si>
    <t xml:space="preserve">1. THOMAS H. CORMEN, CHARLES E. LEISERSON, RONALD L. RIVEST e CLIFFORD STEIN. Algoritmos:Teoria e Prática. Elsevier. (2012).
2. ANDRÉ BACKES. Estrutura de Dados descomplicada em Linguagem C. Elsevier. (2016).
3. NÍVIO ZIVIANNE. Projeto de Algoritmos: com Implementações em Java e C++. São Paulo: Cengage Learnin. (2007).</t>
  </si>
  <si>
    <t xml:space="preserve">Portas Lógicas. Análise e Projeto de Circuitos Combinacionais. Minimização por Mapa de Karnaugh. Teorema de De Morgan. Decodificadores. Codificadores. Sinal de Relógio. Multiplexadores. Demultiplexadores. Circuitos aritméticos. Análise e Síntese de Circuitos Sequenciais. Latches e Flip-Flops. Minimização de Estado. Registradores. Registradores de Deslocamento. Memória.</t>
  </si>
  <si>
    <t xml:space="preserve">Apresentar os fundamentos dos circuitos combinacionais e sequenciais e dos métodos para minimização de funções dando condições para que o aluno desenvolva as habilidades necessárias para projeto e análise de arquiteturas básicas de computadores. Construir o pensamento abstrato na resolução de problemas lógicos.</t>
  </si>
  <si>
    <t xml:space="preserve">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t>
  </si>
  <si>
    <t xml:space="preserve">1. IVAN VELEIJE IDOETA e FRANCISCO GABRIEL CAPUANO. Elementos de Eletrônica Digital. São Paulo: Érica. (2009).
2. VOLNEI PEDRONI. Eletrônica Digital Moderna e Vhdl. Elsevier Acadêmico. (2010).
3. RONALD J. TOCCI, NEAL S. WIDMER e GREGORY L. MOSS. Sistemas Digitais
- Princípios e Aplicações. Pearson. (2011).</t>
  </si>
  <si>
    <t xml:space="preserve">1. ALBERT PAUL MALVINO. Eletronica Digital : Principios e Aplicacoes, Logica Sequencial. McGraw-Hill. (1988).
2. HERBERT TAUB. Circuitos Digitais e Microprocessadores. Makron Books. (1984).
3. RONALD J. TOCCI, NEAL S. WIDMER e GREGORY L. MOSS. Sistemas Digitais
: Principios e Aplicacoes. Pearson Prentice Hall. (2007).
4. ANTONIO CARLOS de LOURENÇO. Circuitos Digitais. Érica. (2012).
5. JOAO BATISTA de AZEVEDO JUNIOR. Ttl/Cmos; Teoria e Aplicacao em Circuitos Digitais. Érica. (1992).</t>
  </si>
  <si>
    <t xml:space="preserve">Principais questões ambientais no Brasil e no mundo. Conceitos básicos sobre impactos ambientais. Preservação dos recursos naturais. Serviços ambientais. Evolução histórica do conceito de Desenvolvimento Sustentável. Conceito dos 3Rs. Gestão Ambiental Pública e Empresarial. Planejamento Ambiental. Importância da Gestão Ambiental e a ISO 14.000. Legislação ambiental. Avaliação de impactos ambientais de projetos tecnológicos. Gestão ambiental de empresas de Tecnologia da Informação.</t>
  </si>
  <si>
    <t xml:space="preserve">Proporcionar oportunidade de desenvolver conhecimento e de reflexões sobre a problemática social e ambiental nas empresas sob os enfoques técnico e humano.</t>
  </si>
  <si>
    <t xml:space="preserve">Bibliografia Básica ALBUQUERQUE, José Lima. Gestão ambiental e responsabilidade social: conceitos, ferramentas e aplicações. São Paulo: Editora Atlas, 2009.
DIAS, Reinaldo. Gestão ambiental : responsabilidade social e sustentabilidade. 2. ed. , rev. atual. São Paulo : ATLAS, 2011.
ROSA, André Henrique. FRACETO, Leonardo Fernandes. Meio ambiente e sustentabilidade. Porto Alegre : Bookman, 2012. Bibliografia Complementar IBAMA. Avaliação de impacto ambiental: agentes sociais, procedimentos e ferramentas. Brasília, Instituto Brasileiro do Meio Ambiente e dos Recursos Renováveis, 1995.
HOLLIDAY, Charles. Cumprindo o prometido: casos de sucesso de desenvolvimento sustentável. Rio de Janeiro: Editora Campus, 2002.
NAÇÕES UNIDAS. Agenda 21 da Conferência das Nações Unidas sobre Meio Ambiente e Desenvolvimento.
TAKESHY, Tachizawa. Organizações não governamentais e terceiro setor. São Paulo: Atlas, 2002.
TAKESHY, Tachizawa. Gestão ambiental e responsabilidade social corporativa. São Paulo: Editora Atlas, 2002.</t>
  </si>
  <si>
    <t xml:space="preserve">Princípios básicos da interação homem-computador. Fundamentos teóricos em IHC. Fundamentos de engenharia de software para construção e layout de interfaces. Ergonomia de software. Acessibilidade e usabilidade de sistemas de informação.</t>
  </si>
  <si>
    <t xml:space="preserve">Capacitar o aluno a desenvolver interfaces de comunicação entre o computador e o ser humano, de forma a abranger de melhor maneira os conceitos e relações humanas com os aspectos da tecnologia.</t>
  </si>
  <si>
    <t xml:space="preserve"> Básica:
BARBOSA, S. D. J.; SILVA, B. S. da. Interação humano-computador. Rio de Janeiro: Campus, 2010.
CYBIS, W.; BETIOL, A. H.; FAUST, R. Ergonomia e usabilidade: conhecimentos, métodos e aplicações. 2. ed. São Paulo: Novatec, 2010.
ROGERS, Y.; SHARP, H. PREECE, J. J.; Design de Interação: além da interação homemcomputador. 3. ed. São Paulo: Bookman, 2013.
 @Complementar:
DIAS, C. Usabilidade na web: criando portais mais acessíveis. 2. ed. Rio de Janeiro: Alta Books, 2007.
KALBACH, J. Design de navegação web. São Paulo: Bookman, 2009.
KRUG, S. Não me faça pensar: uma abordagem de bom senso à usabilidade na web. 2. ed. Rio de Janeiro: Alta Books, 2008.
NIELSEN, J.; LORANGER, H. Projetando websites com usabilidade. Rio de Janeiro: Campus, 2007.
NIELSEN, J.; TAHIR, M. Home Page usabilidade. Rio de Janeiro: Campus, 2002.</t>
  </si>
  <si>
    <t xml:space="preserve">Princípios de Análise de Algoritmos: Análise Empírica, Análise Matemática, Análise Assintótica, Notação O, Recursão: Algoritmos recursivos, Programação Dinâmica, Ordenação, Grafos, Árvores, Busca: Texto, Linear, Binária, Árvore de busca binária (ABB), Balancemento de ABB, Hashing. Coleta de Lixo (garbage collection).</t>
  </si>
  <si>
    <t xml:space="preserve">BÁSICA
1. Wirth, Niklaus, Algoritmos e Estruturas de Dados
2. Pereira, Silvio Lago. Título Estruturas de dados fundamentais : conceitos e aplicações / 12. ed.
3. Veloso, Paulo. Estrutura de dados
COMPLEMENTAR
4. Waldemar Celes, Renato Fontoura de Gusmão Cerq, José Lucas Mourão Rangel Netto. UMA INTRODUÇÃO, COM TÉCNICAS DE PROGRAMAÇÃO EM C. Campus.
5. Roberto Ferrari, Marcela Xavier Ribeiro, Rafael Loosli Dias, Mauricio Falvo.
Estrutura de Dados com Jogos. Campus.
6. Michael T. Goodrich; Roberto Tamassia. Estruturas de Dados &amp; Algoritmos em Java. Bookman.
7. Cormen, Thomas H. et. al. Algoritmos. Editora Campus, 2012.
8. ZIVIANI, Nivio. Projeto de Algoritmos: com implementação em pascal e C. 3 ed., Cengage Learning: São Paulo, 2012.</t>
  </si>
  <si>
    <t xml:space="preserve">Princípios de projeto de software. O contexto do design no ciclo de vida do software. Processos de design: arquitetura e detalhamento. Arquitetura de software (definição, principais estruturas). Padrões macroarquiteturais (estilos de arquitetura). Padrões micro-arquiteturais (padrões de projeto ou design patterns). Aspectos notáveis de design (concorrência, controle de eventos, distribuição, tratamento de exceções, tolerância a falhas, interface e persistência). Modelagem e notações para projeto estático (estrutura) e dinâmico (comportamento) de software. Padrões de projeto GOF. Considerações práticas: desenvolvimento e documentação de software design. Normas e padrões pertinentes.</t>
  </si>
  <si>
    <t xml:space="preserve"> Apresentar ao aluno as principais concepções sobre arquitetura de software para Sistemas de Informação, localizar o projeto de arquitetura no processo de desenvolvimento de software, apresentar os padrões de
projeto aplicados ao desenvolvimento de software contemporâneo (Padrões GOF).</t>
  </si>
  <si>
    <t xml:space="preserve"> Básica
BOOCH, Grady, RUMBAUGH, James e JACOBSON, Ivar. UML Guia do usuário. Ed. Câmpus ou User's Guide - Addison Wesley.
GAMMA, Helm, Johnson, Vlissides. Padrões de Projeto. Ed. Bookman.
PRESSMAN, R. S. Engenharia de Software: uma abordagem profissional. 7ª Edição, McGrawHillBookman, Porto Alegre, 2011.
Complementar
SILVEIRA, et al. Introdução à Arquitetura e Design de Software. Rio de Janeiro - Edi Câmpus, 2012. MENDES, Antonio. Arquitetura de Software. Câmpus, 2002.
WAZLAWICK, Raul Sidnei. Análise e Projeto de Sistemas de Informação Orientado a Objetos. Rio de Janeiro: Elsevier, 2004.
SOMMERVILLE, I. Engenharia de Software. 9ª Edição, Ed. Pearson Prentice Hall, São Paulo, 2011.
Fowler, M.; UML Essencial . Um breve guia para a linguagem padrão de modelagem de objetos; Bookman; 2000.</t>
  </si>
  <si>
    <t xml:space="preserve">Problemas de modelagem de software: diversidade de artefatos, dificuldade na formalização de modelos, lacuna semântica entre requisitos e implementação. Revisão de processos de desenvolvimento. Variedade de linguagens de modelagem: UML, Diagramas estruturados, notações formais (algébricas, lógicas, operacionais). Paradigmas de Implementação: Procedimental-OOAspectos-Features. Modelagem com UML. Casos de Usos, Atividades, Classes, Seqüência e Colaboração, Concorrência, Estados, Componentes e Implantação, OCL, Metamodelos. MDA’s. BPEL4WS. Modelos de Análise. Padrões de Análise. Ferramentas de gestão de requisitos. Rastreabilidade de Requisitos. Modelos de Projeto. Linguagens de descrição de arquitetura. Padrões de Projeto e Arquitetura. Frameworks e Componentes de Software. Tecnologia de Componentes.</t>
  </si>
  <si>
    <t xml:space="preserve">BÁSICA
1. James Rumbaugh, Grady Booch, Ivar Jacobson. UML - GUIA DO USUÁRIO, TRADUÇÃO DA SEGUNDA EDIÇÃO. Campus.
2. Raul Sidnei Wazlawick. ANÁLISE E PROJETO DE SISTEMAS DE INFORMAÇÃO ORIENTADOS A OBJETOS, 2/E. Campus.
3. Cougo, Paulo. Modelagem Conceitual. Campus.
COMPLEMENTAR
4. Craig, L. Utilizando UML e Padrões. Ed. Bookman.
5. Kendall Scott. O Processo Unificado Explicado: UML. Bookman.
6. Alan Dennis, Barbara Haley, Roberta M. Roth. Análise e Projeto de Sistemas 5 Edição. LTC
7. Christopher P. Gane, Trish Sarson. Análise Estruturada de Sistemas. LTC
8. Eduardo Bezerra. PRINCÍPIOS DE ANÁLISE E PROJETO DE SISTEMAS COM UML - 3.ED. Campus.</t>
  </si>
  <si>
    <t xml:space="preserve">54 /72 aulas</t>
  </si>
  <si>
    <t xml:space="preserve">Processo de Desenvolvimento de Software. Metodologia de Análise Orientada a Objetos. Notação UML. Técnicas para extração e reconhecimento de objetos e classes do mundo real em elementos de software. Conceitos de orientação a objetos - objetos e operações, mensagens, métodos, estados; Tipos e classes; Polimorfismo; identificação de objetos; Abstrações, Generalização, sub-classes e instanciação; herança; Encapsulamento; Abstração de Agregação, listas, conjuntos, arranjos e "bags"; Abstração de Composição, Objeto complexo, propagação. Programação orientada a objetos - Aplicações dos Conceitos a linguagens de programação orientadas a objetos. Construtores e Destrutores; os conceitos de ligação dinâmica e polimorfismo aplicados a linguagens de programação; Herança múltipla. Aplicações. Estudos de caso.</t>
  </si>
  <si>
    <t xml:space="preserve">Processo de tomada de decisão nas organizações. Modelo de tomada de decisão. Ambiente e ferramentas para construção de Sistemas de Informação para apoio à decisão. Inteligência nos Negócios: Data Warehouse, Data Mart, Data Mining, CRM e ferramentas de apoio à decisão. Metodologia para construção de sistemas de apoio à decisão. Implementação de sistemas de apoio à decisão.</t>
  </si>
  <si>
    <t xml:space="preserve">Capacitar o aluno a empregar conceitos, metodologias, técnicas e ferramentas para a análise do processo decisório nas organizações e no desenvolvimento de sistemas de apoio à decisão.</t>
  </si>
  <si>
    <t xml:space="preserve">Bibliografia Básica PRIMAK, F.V. Decisões com BI. Ed. Ciência Moderna, 1 ed., 2008.
TURBAN, E.; Tecnologia da informação para gestão. 8ª ed. Porto Alegre: Bookman, 2013.
MACHADO, Felipe N. R.; Tecnologia e Projeto de Data WareHouse. 6ª ed. Editora Erica, 2014. Bibliografia Complementar CASSARRO A. Carlos; Sistemas de Informações para Tomada de Decisões. 4ª ed. Editora, Cengage Learning, 2011
CRUZ Tadeu; Sistema de Informações Gerenciais. 4ª ed. Editora Atlas, 2014. LAUDON Kenneth C.;LAUDONJane P.; Sistemas de Informação Gerenciais. 11ª ed. Editora Pearson Education, 2014
FUNDAMENTOS de sistemas de informação. Rio de Janeiro: Elsevier: Campus, c2014. 299 p. ISBN 9788535274356.
REZENDE, Denis Alcides. Sistemas de informações organizacionais: guia prático para projetos em cursos de administração, contabilidade e informática. 4. ed. São Paulo: Atlas, 2010. 139 p., il. Possui bibliografia. ISBN 9788522460915.
O'BRIEN, James A. Sistemas de informação e as decisões gerenciais na era da Internet. 3. ed. [S.l.: s.n.]. 431 p., Il: color. Contém bibliografia:B1-B10. ISBN 9788502098343.</t>
  </si>
  <si>
    <t xml:space="preserve">Processos: Introdução ao Conceito de Processo, Comunicação entre Processos. Introdução aos Sistemas Distribuídos: Objetivos, Aspectos de projeto, Escalabilidade. Comunicação nos Sistemas Distribuídos: Modelo ClienteServidor, Introdução aos Protocolos da Internet, Chamada Remota a Procedimentos, RMI, Sockets. Sincronização em Sistemas Distribuídos: Sincronização através de clock, Exclusão mútua, Algoritmos eletivos, Transações atômicas, Deadlocks. Suporte a Threads: Conceitos, Multithreading. Serviço de Nomes e Diretórios Distribuídos. Sistemas de Arquivos Distribuídos. Principais sistemas de arquivos distribuídos. Componentes para Computação Distribuída – CORBA, DCOM, J2EE.</t>
  </si>
  <si>
    <t xml:space="preserve">BÁSICA
1. TANEMBAUM, Andrew. Sistemas Operacionais Modernos. Rio de Janeiro: Livros Técnicos e Científicos Ed., 1992.
2. Coulouris, G., Dollimore, J. e Kindberg, T.. Sistemas Distribuídos: Conceitos e Projetos. 5a Edição. Bookman.
3. TANENBAUM, A. S.; STEEN, M. V.. Distributed systems: principles and paradigms. 2.ed. São Paulo: Prentice Hall, 2002.
COMPLEMENTAR
4. DEITEL, H. M.; DEITEL, P. J. Java: como programar. 4. ed. Porto Alegre (RS): Bookeseller, 2003.
5. TEIXEIRA, José Helvécio. et al. Do mainframe para a computação distribuída
- simplificando a transição. Rio de Janeiro:Infobook, 1996.
6. KUROSE, James F. Redes de Computadores e a Internet: uma nova abordagem.. SP, Ed. Addison Wesley.
7. TANENBAUM, Andrew. Redes de Computadores. 4ª ed., RJ, Ed. Campus.
8. Comer, Douglas. Redes de Computadores e Internet. 4ª ed., Porto Alegre, Ed. Bookman.</t>
  </si>
  <si>
    <t xml:space="preserve">Programação orientada a objeto: conceituação, classes, herança, sobrecarga de métodos, sobrecarga de operadores. Linguagem de modelagem unificada – UML.</t>
  </si>
  <si>
    <t xml:space="preserve">Habilitar o estudante na programação orientada a objeto utilizando uma ou mais linguagens de programação. Apresentar ao aluno os conceitos básicos de análise e projeto orientados a objeto para o
desenvolvimento de sistemas de informação.</t>
  </si>
  <si>
    <t xml:space="preserve">SANTOS,Rafael.IntroduçãoàprogramaçãoorientadaaobjetosusandoJava.RiodeJaneiro:Elsevier,2003.319p.
SINTES,Tony.Aprendaprogramaçãoorientadaaobjetosem21dias.SãoPaulo:PearsonEducationdoBrasil,2002.693p.
GUEDES,GilleanesT.A.UML2:umaabordagemprática.SãoPaulo:Novatec,2009.485p.</t>
  </si>
  <si>
    <t xml:space="preserve">DEITEL,H.M.Java:comoprogramar.SãoPaulo:PearsonEducationdoBrasil,2008.1110p.
ANSELMO,Fernando.Aplicandológica,orientadaaobjetosemjava.Florianópolis:VisualBooks,2005.178p.
BORATTI,IsaiasCamilo.ProgramaçãoorientadaaobjetosemJava.Florianópolis:VisualBooks,2007.310p.
SUNMICROSYSTEMS.TheJavaTutorial.Disponívelemhttp://www.oracle.com/technetwork/java/index.html
SUNMICROSYSTEMS.APIDocumentation.Disponívelemhttp://java.sun.com/docs/api.</t>
  </si>
  <si>
    <t xml:space="preserve">AT: 27 AL: 54 AD: 0 Total: 81 (108 aulas)</t>
  </si>
  <si>
    <t xml:space="preserve">Programação web dinâmica avançada com J2EE incluindo Containers, Servlets, Java Server Pages (JSP), JSF, MVC, Cookies, Sessões, JAAS e Filtros, acesso a Banco de Dados com JDBC, frameworks de persistência objeto-relacional e web services.</t>
  </si>
  <si>
    <t xml:space="preserve"> Capacitar o aluno para o desenvolvimento de aplicações web dinâmico.</t>
  </si>
  <si>
    <t xml:space="preserve"> Básica
GONÇALVES, E. Desenvolvendo Aplicações Web com JSP, SERVELTS, JAVASERVER FACES, HIBERNATE, EJB 3 PERSISTANCE E AJAX; Rio de Janeiro: Ciência Moderna, 2007.
TERUEL , Evandro Carlos. Arquitetura De Sistemas Para Web Com Java Utilizando Design Patterns E Frameworks. Editora Ciência Moderna. 2012.
BASHAM, Brian. Use a Cabeça: Servlets e JSP. 2ª Ed. Editora Alta Books.
Complementar
TERUEL , Evandro Carlos. Web Total - Desenvolva Sites com Tecnologias de Uso Livre. Editora Érica. 2009.
MALKS, D.; ALUR, D.; CRUPI, J. Core J2EE Patterns - As Melhores Práticas e Estratégias de</t>
  </si>
  <si>
    <t xml:space="preserve">Projeto de Redes. Endereços Estáticos e Dinâmicos. Configuração de Redes Locais. Instalação e Configuração de Servidores: Web, Banco de Dados, NFS, DNS, Samba, E-mail. Gerência de Redes. Programas para Filtragem de Pacotes e Aplicativos. Ferramentas para Monitoramento de Redes.</t>
  </si>
  <si>
    <t xml:space="preserve">Conhecer os principais aspectos que envolvem a administração de recursos de uma rede de computadores.</t>
  </si>
  <si>
    <t xml:space="preserve">Bibliografia Básica
 FERREIRA, Rubem E. Linux – Guia do Administrador do Sistema. 2ª Edição, Editora Novatec, 2008.
 KUROSE, J e Ross, K. W. Redes de Computadores e a Internet: uma Abordagem Top-down, 5a. Edição, Pearson Addison-Wesley, 2010.
 TANENBAUM, A. S. Redes de Computadores. Elsevier, 2011 – 5a. Edição.
Bibliografia Complementar
 DANTAS, Mario. Redes de Comunicação Computadores: Abordagem Quantitativa. Editora Visual Books, 2010.
 LIMA, João Paulo. Administração de Redes Linux. Editora Terra, 2003.
 MORAES, Alexandre F. Redes de Computadores: Fundamentos. 6ª Edição, Editora Erica, 2009.
 PRITCHARD, S.; PESSANHA, Bet. Al. Certificação Linux LPI – Nível 2: Exame 201 e 202. Alta Books, 2007.
 PRITCHARD, S.; PESSANHA, Bet. Al. Certificação Linux LPI – Nível 1: Exame 101 e 102. Alta Books, 2007.</t>
  </si>
  <si>
    <t xml:space="preserve">Projeto predominantemente prático que envolva os conteúdos ministrados nas principais disciplinas do 1 período letivo do curso. Políticas de educação ambiental.</t>
  </si>
  <si>
    <t xml:space="preserve">Permitir ao estudante inter-relacionar os conteúdos ministrados nas principais disciplinas do 1 período letivo do curso.</t>
  </si>
  <si>
    <t xml:space="preserve">VELLOSO,FernandodeCastro.Informática:conceitosbásicos.RiodeJaneiro:Elsevier,2011.391p
SALVETTI,D.D.;BARBOSA,L.M.Algoritmos.2ªedição.SãoPaulo:PearsonEducationdoBrasil,2004
BARBETTA,PedroAlberto.Estatística:paracursosdeengenhariaeinformática.SãoPaulo:Atlas,2010.410p.</t>
  </si>
  <si>
    <t xml:space="preserve">A.S.Tanenbaum,A.S.Woodhull.SistemasOperacionais:ProjetoeImplementação.EditoraBookman.2008.
D.A.Patterson,J.L.Hennessy.OrganizaçãoeProjetodeComputadores:AInterfaceHardware/Software.EditoraLTC.2000.
FARRER,H.Algoritmosestruturados:programaçãoestruturadadecomputadores.RiodeJaneiro:LTC,1999.
WAZLAWICK,RaulSidnei.Metodologiadepesquisaparaciênciadacomputação.RiodeJaneiro:Campus,2008.159p.
MANZANO,J.A.N.G.Algoritmos:lógicaparadesenvolvimentodeprogramaçãodecomputadores.SãoPaulo:Érica,2009.</t>
  </si>
  <si>
    <t xml:space="preserve">AT: 0 AL: 0 AD: 81 Total: 81 (108 aulas)</t>
  </si>
  <si>
    <t xml:space="preserve">Projeto predominantemente prático que envolva os conteúdos ministrados nas principais disciplinas do 2 período letivo do curso.</t>
  </si>
  <si>
    <t xml:space="preserve">Permitir ao estudante inter-relacionar os conteúdos ministrados nas principais disciplinas do 2 período letivo do curso.</t>
  </si>
  <si>
    <t xml:space="preserve">MCLAUGHLIN,Brett.Useacabeça:análiseeprojetoorientadoaoobjeto.RiodeJaneiro:AltaBooks,2007.441p.(Useacabeça).
ANDERSON,Al.Useacabeça:redesdecomputadores.2AutorRyanBenedetti.RiodeJaneiro:AltaBooks,2011.497p.l.Us
BEIGHLEY,Lynn.Useacabeça:SQL.RiodeJaneiro:AltaBooks,2008.454p.(Useacabeça).</t>
  </si>
  <si>
    <t xml:space="preserve">CARISSIMI,AlexandredaSilva.Redesdecomputadores.PortoAlegre:Bookman,2009.391p.,il.(LivrosdidáticosinformáticaUFRGS,20).
FARREL,Adrian.Ainterneteseusprotocolos:umaanálisecomparativa.RiodeJaneiro:Elsevier,2005.572p.
R.S.Pressman.EngenhariadeSoftware.EditoraPearson.2008
CORMEN,T.H.;LEISERSON,C.E.;RIVEST,R.L.;STEIN,C.Algoritmos.EditoraCampus.2002.
R.Elmasri,S.B.Navathe.SistemasdeBancodeDados:FundamentoseAplicações.EditoraLTC.2000.</t>
  </si>
  <si>
    <t xml:space="preserve">Projeto predominantemente prático que envolva os conteúdos ministrados nas principais disciplinas do 3 período letivo do curso.</t>
  </si>
  <si>
    <t xml:space="preserve">Permitir ao estudante inter-relacionar os conteúdos ministrados nas principais disciplinas do 3 período letivo do curso.</t>
  </si>
  <si>
    <t xml:space="preserve">R.Elmasri,S.B.Navathe.SistemasdeBancodeDados:FundamentoseAplicações.EditoraLTC.2000
CORMEN,T.H.;LEISERSON,C.E.;RIVEST,R.L.;STEIN,C.Algoritmos.EditoraCampus.2002.
R.S.Pressman.EngenhariadeSoftware.EditoraPearson.2008.</t>
  </si>
  <si>
    <t xml:space="preserve">PRESSMAN,RogerS.EngenhariadeSoftware.SãoPaulo:MakronBooks,2010.1056p.
WAZLAWICK,RaulSidnei.Análiseeprojetodesistemasdeinformaçãoorientadosaobjetos.RiodeJaneiro:Elsevier,2004.298p.(Campus).
DATE,C.J.Introduçãoasistemasdebancosdedados.RiodeJaneiro:Elsevier,2004.865p.
Elmasri,S.B.Navathe.SistemasdeBancodeDados:FundamentoseAplicações.EditoraLTC.2000.
ZIVIANI,N.Projetodealgoritmos:comimplementaçõesemPascaleC.2ªedição.SãoPaulo:Thomson,2005,c2004.552p.</t>
  </si>
  <si>
    <t xml:space="preserve">Projeto predominantemente prático que envolva os conteúdos ministrados nas principais disciplinas do 4 período letivo do curso.</t>
  </si>
  <si>
    <t xml:space="preserve">Permitir ao estudante inter-relacionar os conteúdos ministrados nas principais disciplinas do 4 período letivo do curso.</t>
  </si>
  <si>
    <t xml:space="preserve">FREEMAN,Eric.Useacabeça:padrõesdeprojetos.RiodeJaneiro:AltaBooks,2009.478p.(Useacabeça).
MCLAUGHLIN,Brett.Useacabeça:análiseeprojetoorientadoaoobjeto.RiodeJaneiro:AltaBooks,2007.441p.(Useacabeça).
FREEMAN,Elisabeth.Useacabeça!HTMLcomCSSeXHTML.RiodeJaneiro:AltaBooks,</t>
  </si>
  <si>
    <t xml:space="preserve">WATRALL,Ethan.Useacabeça!webdesign.RiodeJaneiro:AltaBooks,2009.472p.
SUNMICROSYSTEMS.TheJavaTutorial.Disponívelemhttp://www.oracle.com/technetwork/java/index.html
SUNMICROSYSTEMS.APIDocumentation.Disponívelemhttp://java.sun.com/docs/api.
TERUEL,EvandroCarlos.HTML5:guiaprático.SãoPaulo:Érica,2011.304p.
FERREIRA,SimoneBacellarLeal.e-Usabilidade.RiodeJaneiro:LTC,2008.179p.
MARCONDES,ChristianAlfim.HTML4.0fundamental:abasedaprogramaçãoparaaweb.SãoPaulo:Érica,2012.270p.</t>
  </si>
  <si>
    <t xml:space="preserve">Prospecção de projeto de sistema de informação, levantamento de requisitos, análise e documentação UML, modelagem de diagrama de entidade e relacionamento (DER), modelo de entidade e relacionamento (MER) e planejamento de teste de software.</t>
  </si>
  <si>
    <t xml:space="preserve">Aplicar as técnicas de levantamento de requisitos, análise e documentação necessários para desenvolvimento de sistemas de informação.</t>
  </si>
  <si>
    <t xml:space="preserve">Bibliografia Básica
 PRESSMAN, R. S. Engenharia de Software. 7ª edição. Editora Mcgraw Hill – Artmed, 2011.
 SOMMERVILLE, I. 9ª Edição. Editora Pearson Brasil, 2011.
 REZENDE, Denis Alcides. Engenharia de Software e Sistemas de Informação. Editora Brasport: Rio de Janeiro, 2ª edição, 2002.
 KORTH, HENRY F.; SILBERSCHATS A. Sistemas de Banco de Dados. 5 Edição. Campus 2006.
 ELMASRI, RAMEZ E. Sistemas de Banco de Dados. 4 Edição. Addison Wesley BRA 2005.
 Ducroquet, SimonFinocchio Júnior, José. Projeto e Modelagem de Banco de Dados 2a. Edição 2014.
 Michael Blaha, James Rumbaugh. Modelagem e Projetos Baseados em Objetos com UML 2. 2ed. Campus
 SILVA, R. P. Como modelar com UML2. Editora Visual Books, 2009.
Bibliografia Complementar
 SCHACH, S.R., Engenharia de Software: os paradigmas clássico &amp; orientado a objetos. 1ª edição. Mcgraw-Hill, 2009.
 PFLEEGER, S. L., Engenharia de Software - Teoria e Prática, 2a edição, Prentice Hall, 2003.
 PAULA FILHO, W. de P., Engenharia de Software: Fundamentos, Métodos e Padrões, 3a edição, LTC, 2009.
 WAZLAWICK, R. Engenharia de software: conceitos e práticas. Editora Capus, Rio de Janeiro, 2013.
 Engholm Júnior, H. Engenharia de software na prática. Novatec, 2010.
 C. J. Date. Introdução a Sistemas de Bancos de Dados – 8a. Edição.
 Beighley, Lynn. Use a Cabeça Sql. Starlin Alta Consult. 1a. Edição, 2008.
 N. P. Álvaro. Postgresal: Técnicas Avançadas Versões Open Source 7.X. Editora Érica. 1a. Edição.
 Alves, William Pereira. Banco de Dados. Teoria e Desenvolvimento. Editora Érica. 1a. Edição, 2009.
 Machado, Felipe Nery Rodrigues. Banco de Dados. Projeto e Implementação. Editora Érica. 2a. Edição, 2010.</t>
  </si>
  <si>
    <t xml:space="preserve">Banco de Dados I, Engenharia deSoftware e Estrutura de Dados II</t>
  </si>
  <si>
    <t xml:space="preserve">Realização de monografia sobre uma temática de Informática</t>
  </si>
  <si>
    <t xml:space="preserve"> Exercitar ferramentas da pesquisa científica e aprofundar conhecimentos relativos à Informática.</t>
  </si>
  <si>
    <t xml:space="preserve"> Básica
ANDRADE, M. A. Introdução à metodologia do trabalho científico: elaboração de trabalhos na graduação. 9. ed. São Paulo: Atlas, 2009.
BOOTH, W. C.; COLOMB, G. G.; WILLIAMS, J. A arte da pesquisa. São Paulo: Martins Fontes, 2008. TACHIZAWA, T.; MENDES, G. Como fazer monografia na prática. 12ª ed. Rio de Janeiro: FGV, 2006.
Complementar
De acordo com o projeto específico de cada TCC e indicações do professor-orientador.</t>
  </si>
  <si>
    <t xml:space="preserve">TCC1</t>
  </si>
  <si>
    <t xml:space="preserve">Realização de monografia sobre uma temática de Informática.</t>
  </si>
  <si>
    <t xml:space="preserve"> Básica
ANDRADE, M. A. Introdução à metodologia do trabalho científico: elaboração de trabalhos na graduação. 9. ed. São Paulo: Atlas, 2009.
BOOTH, W. C.; COLOMB, G. G.; WILLIAMS, J. A arte da pesquisa. São Paulo: Martins Fontes, 2008. TACHIZAWA, T.; MENDES, G. Como fazer monografia na prática. 12. ed. Rio de Janeiro: FGV, 2006.
Complementar
De acordo com o projeto específico de cada TCC e indicações do professor-orientador.</t>
  </si>
  <si>
    <t xml:space="preserve">Recursividade, criação e tratamento de exceções, bibliotecas, operação com arquivos, ambientes de programação, debugação, programação visual, conexão com banco de dados, conexão entre aplicativos em rede.</t>
  </si>
  <si>
    <t xml:space="preserve">Competências para trabalhar em programação com bibliotecas, operação com arquivos, vários ambientes de programação, criar programas com interface gráfica, realizar conexão entre um aplicativo e um banco de dados e conectar aplicativos em rede.</t>
  </si>
  <si>
    <t xml:space="preserve"> Básica
SCHILDT, Herbert. C completo e total. LOCAL: Makron Books, 1997.
DEITEL, H. M., DEITEL, P. J. Java: Como programar. 8ª ed., Pearson Prentice Hall, 2010.
JAMSA, Kris; KLANDER, Lars . Programando em C/C++: A Bíblia 1ª ed., Makron Books. 1997.
Complementares
LECHETA, Ricardo R. Desenvolvendo para Windows 8. Ed Novatec. 2013.
MENDES, Douglas Rocha. Programação Java em Ambiente Distribuído. Ed Novatec. 2011 BAUER, Christian, KING, Gavin. Java Persistance com Hibernate. Ed. Ciência Moderna. 2007.
GONCALVES, Edson. Dominando Eclipse - Tudo que o desenvolvedor Java precisa para criar Aplicativos para Desktop. Ed Ciencia Moderna. 2006.
GONCALVES, Edson Dominando Netbeans Construa Aplicativos Java Tanto Em Desktop, Como Para Web. Ed. Ciencia Moderna. 2006
DEITEL, H. M.. C++ como programar. Editora Pearson Prentice Hall, 5ª Edição.2006.</t>
  </si>
  <si>
    <t xml:space="preserve">Recursividade; Paradigma e conceitos de orientação a objeto: abstração; classe e objeto; atributos e métodos; mensagens; construtores e destrutores; modificadores de acesso; encapsulamento; herança; composição; interfaces; polimorfismo; Linguagem de Programação: implementação em laboratório de programação.</t>
  </si>
  <si>
    <t xml:space="preserve">Capacitar o aluno para:
- Compreensão o paradigma de programação orientado a objetos;
- Desenvolver aplicações utilizando técnicas de programação orientado a objetos;
- Criar e manipular arquivos.</t>
  </si>
  <si>
    <t xml:space="preserve">Bibliografia Básica SCHILDT, Herbert. Programação com Java: uma introdução abrangente. Porto Alegre: AMGH ed., 2013. xxiv, 1128p., il., 25 cm. ISBN 9788580552676.
ANDERSON, Julie. Java 6: uma abordagem ativa de aprendizado. 2. ed. Rio de Janeiro: LTC, 2010. il. ISBN 9788521617228.
COSTA, Daniel G. Java: dicas e truques : mais de 100 dicas e truques para todos os níveis de programação. Rio de Janeiro: Brasport, 2009. 340 p., il. ISBN 9788574524085. Bibliografia Complementar SANTOS, Rafael. Introdução à programação orientada a objetos usando Java. Rio de Janeiro: CAMPUS, 2003. 319 p., il., 24 cm.
ARNOLD, Ken. A linguagem de programação Java. 4. ed. Porto Alegre: Bookman, 2008. 798 p., il., 25 cm..
HORSTMANN, Cay S. Core Java: volume I : fundamentos. 8. ed. São Paulo: Pearson, 2009. 383 p., il. Inclui índice.
MANZANO, José Augusto N. G. Java SE 7: Programação de computadores , guia prático de introdução, orientação e desenvolvimento. 1. ed. São Paulo: ERICA, 2011. 384 p., il., 25 cm.
DEITEL, Paul J. Java: como programar. 8. ed. São Paulo: Pearson, 2010. xxix, 1144, il., 28 cm. Inclui índice.</t>
  </si>
  <si>
    <t xml:space="preserve">Redação e normatização de relatórios de Pesquisa: Monografia, Relatório técnico-científico, Artigo; Organização e estruturação de apresentação de pesquisa.</t>
  </si>
  <si>
    <t xml:space="preserve">Apoiar o estudante durante o projeto e a implementação do seu Trabalho de Conclusão de Curso de acordo com o pré-projeto desenvolvido na disciplina Trabalho de Conclusão de Curso I.</t>
  </si>
  <si>
    <t xml:space="preserve">ANDRADE,MariaMargaridade.Introduçãoàmetodologiadotrabalhocientífico:elaboraçãodetrabalhosnagraduação.SãoPaulo:Atlas,2009.160p.
BIANCHETTI,Lucídio.Atramadoconhecimento:teoria,métodoseescritaemciênciaepesquisa.Campinas:Papirus,2012.334p.(Papiruseducação).ISBN9788530808709.
VANOYE,Francis.Usosdalinguagem:problemasetécnicasnaproduçãooraleescrita.SãoPaulo:MartinsFontes,2010.327p.ISBN978-85-336-2355-2.</t>
  </si>
  <si>
    <t xml:space="preserve">ARNAVAT,AntoniaRigo.Comoelaborareapresentartesesetrabalhosdepesquisa.PortoAlegre:Artmed,2006.158p.
MARCONI,MarinadeAndrade.Metodologiadotrabalhocientífico:procedimentosbásicos,pesquisabibliográfica,projetoerelatórioepublicaçõesdetrabalhoscientíficos.SãoPaulo:Atlas,2012.225p.ISBN978-85-224-48784.
MEDEIROS,ClaudiaBauzer.Computação:oterceiropilar.Rev.USP,SãoPaulo,n.89,maio2011.Disponívelem&amp;lt;http://rusp.scielo.br/scielo.php?script sci_arttext&amp;amp;pid S0103-99892011000200010&amp;amp;lng pt&amp;amp;nrm iso&amp;gt;.acessosem07abr.2017.
PINHEIRO,JoséMaurício.DainiciaçãocientificaaoTCC:umaabordagemparacursosdetecnologia.
SERRANEGRA,CarlosAlberto.Manualdetrabalhosmonográficosdegraduação,especialização,mestradoedoutorado.SãoPaulo:Atlas,2009.218p.ISBN85-224-3792-0.</t>
  </si>
  <si>
    <t xml:space="preserve">Redes de Computadores (Introdução, Histórico e Usos). Hardware de Rede (Meios de Transmissão, Escalas, Topologias). Software de Rede (Camadas, Serviços, Protocolos, Interfaces). Modelo de Referência OSI. Pilha de Protocolos TCP/IP. Cabeamento Estruturado. Redes sem fio (Padrões, Tecnologias e Segurança).</t>
  </si>
  <si>
    <t xml:space="preserve">Entender e aplicar os conceitos que regem a transmissão de dados e as redes de computadores.</t>
  </si>
  <si>
    <t xml:space="preserve">Bibliografia Básica
 COMER, Douglas G. Redes de Computadores e Internet. 4ª Edição, Editora Bookman, 2007.
 KUROSE, J e Ross, K. W. Redes de Computadores e a Internet: uma Abordagem Top-down. 5a. Edição, Pearson Addison-Wesley, 2010.
 TANENBAUM, A. S. Redes de Computadores. Elsevier, 2011 – 5a. Edição.
Bibliografia Complementar:
 DANTAS, Mario. Redes de Comunicação Computadores: Abordagem Quantitativa. Editora Visual Books, 2010.
 MORAES, Alexandre F. Redes de Computadores: Fundamentos. 6ª Edição, Editora Erica, 2009.
 MORIMOTO, Carlos. Redes: Guia Prático. Editora GDH Press e Sul Editores , 2011.
 PINHEIRO, Jose Mauricio S. Guia Completo de Cabeamento de Redes. Editora Elsevier, 2003.
 SOUSA, Lindeberg B. Redes de Computadores: Guia Total. Editora Erica, 2010.</t>
  </si>
  <si>
    <t xml:space="preserve">Redes de Computadores (MAN, WAN, LAN, PAN). Modelo de Referência OSI da ISO. Arquitetura de Redes TCP/IP. Redes públicas de comunicação de dados (tipos, padrões, utilização). Interligação de redes. Protocolos. Projeto de Redes.</t>
  </si>
  <si>
    <t xml:space="preserve">Dar aos alunos uma visão geral de Redes de Computadores englobando conceitos básicos, tecnologias de transmissão de dados, topologias, hardware e software
utilizados, arquiteturas, serviços e normas técnicas. Dominar os conceitos básicos de redes de computadores e modelo de interconexão de computadores.</t>
  </si>
  <si>
    <t xml:space="preserve">Bibliografia Básica TANENBAUM. Andrew S. Redes de Computadores. 5. ed. São Paulo : Pearson, 2011.
KUROSE, J.F; Ross, K.W, Redes de Computadores e a Internet uma abordagem top-down. / 6. ed. São Paulo : Pearson Education do Brasil, 2013.
MORAES, Alexandre Fernandes de. Redes sem fio : instalação, configuração e segurança, fundamentos. 1. ed. São Paulo : ERICA, 2010. Bibliografia Complementar CARLOS, E. Morimoto. Redes, Guia Prático. GDH Press e Sul Editores, 2008.
SOARES, Luis Fernando Gome. Redes de Computadores - Das LAN’s, MAN’s e WAN’s às Redes ATM
MAIA, Luiz Paulo. Arquitetura de redes de computador. Rio de Janeiro: LTC, 2011. 230 p., il., 28 cm. ISBN 9788521616825.
MARIN, Paulo S. Cabeamento estruturado: desvendando cada passo: do projeto à instalação. 3. ed. , rev. e ampl. São Paulo: Érica, 2010. 336 p., il. ISBN 9788536502076.
ROCHOL, Juergen. Comunicação de dados. Porto Alegre: Bookman, 2012. 366 p., il., 22 cm. (Livros Didáticos Informática UFGRS, 22). ISBN 9788540700376.
WHITE, Curt M. Redes de computadores e comunicação de dados. São Paulo: Cengage Learning, 2012. 406 p., il., 28 cm. ISBN 9788522110472</t>
  </si>
  <si>
    <t xml:space="preserve">Reflexão estratégica: missão, valores e a conquista da visão alternativa. Instrumentos de reformulação estratégica: diálogo estratégico, análises ambientais e organizacionais, cenários e futuros alternativos e as intenções estratégicas. Monitoramento de fatores controláveis e incontroláveis: reconhecimento de fatores críticos, identificação de oportunidades e ameaças e redefinição de pistas estratégicas. Decisões estratégicas: as relações da instituição com a comunidade</t>
  </si>
  <si>
    <t xml:space="preserve">Apresentar ao discente, com um nível de detalhamento que lhe proporcione uma visão mais explícita, o importante instrumento de administração que é o planejamento estratégico.</t>
  </si>
  <si>
    <t xml:space="preserve">Bibliografia Básica
 ALMEIDA, M. I. R. Manual de planejamento estratégico. São Paulo: Atlas, 2006.
 FERNANDES, Bruno Henrique Rocha; BERTON, Luiz Hamilton. Administração estratégica : da competência empreendedora à avaliação de desempenho. São Paulo : Saraiva, 2005.
 OLIVEIRA, Djalma de Pinho Rebouças de. Planejamento Estratégico: Conceitos, Metodologia, Práticas. São Paulo: Atlas, 2007.
Bibliografia Complementar
 HiTT, Michael A.; IRELAND, R. Duane; HOSKISSON, Robert. E. Administração estratégica. São Paulo: Pioneira, 2003.
 CHIAVENATO, Idalberto; SAPIRO, Arão. Planejamento estratégico. 2ª ed. Rio de Janeiro: Campus, 2009
 MINTZBERG, Henry. AHLSTRAND, B. LAMPEL, J. Safári de Estratégia: um roteiro pela selva do planejamento estratégico. Porto Alegre : Bookman, 2000.
 PORTER, Michael E. Estratégia Competitiva: técnicas para análise de indústrias e da concorrência. 7ª Edição. Rio de Janeiro : Campus, 1986.
 SERRA, F. A. R. TORRES, M. C. S. e TORRES, A. P. Administração Estratégica: conceitos, roteiro prático e casos. Rio de Janeiro : Reichamnn e Affonso Editores, 2004.</t>
  </si>
  <si>
    <t xml:space="preserve">Reflexões sobre os aspectos e características da formação cultural brasileira: história e memória dos povos afro-brasileiros e indígenas. Conceitos de raça e etnia, mestiçagem, racismo e racialismo, preconceito e discriminação. As diversidades culturais delineadas através das singularidades na língua, na religião, e nas artes . O legado dos povos africanos e indígenas. Políticas de Ações Afirmativas e Discriminação Positiva – a questão das cotas.</t>
  </si>
  <si>
    <t xml:space="preserve">Contextualizar os aspectos históricos, culturais e as relações étnico-raciais dos indígenas e afro-descendentes brasileiros bem como suas diversidades.</t>
  </si>
  <si>
    <t xml:space="preserve">Bibliografia Básica
      AZEVEDO, Thales de. Democracia Racial: Ideologia e realidade. Petrópolis: Vozes, 1975.
      BANDEIRA, Maria de Lourdes. Antropologia. Diversidade e Educação. Fascículos 3 e 4, 2 ed. rev. Cuiabá, EDUFMT, 2000.
      Território  Negro  em  Espaço  Branco:  Estudo  Antropológico  de  Vila  Bela.  Editora  Brasiliense.  São Paulo, SP, l988.
Bibliografia Complementar
      CARNEIRO, M. L. Fucci. O Racismo na História do Brasil. São Paulo, Ática, 1998
      MENDONÇA,  Renato.  A  influência  africana  no  Português  do  Brasil.  (4a.  ed.)  Rio  de  Janeiro,  Civ. Bras., 1973.
      MOURA, Clóvis. História do Negro no Brasil. São Paulo, Ed.Ática, 1989.
      RICARDO,   Carlos  Alberto  (editor).   Povos   Indígenas   no   Brasil,   1996-2000,   São   Paulo:  Instituto Socioambiental, 2000.
      OLIVEIRA,  Iolanda  de (org.).  Relações raciais  e  educação:  novos  desafios.  Rio  de  Janeiro,  DP&amp;A, 2003.</t>
  </si>
  <si>
    <t xml:space="preserve">Reutilização de software. Principais padrões de projeto definidos pelo GOF (Gang of Four). Persistência. Programação em camadas. Modelo MVC (Model View Controller). Padrões GRASP (General Responsibility Assignment Software Patterns).</t>
  </si>
  <si>
    <t xml:space="preserve">Capacitar o aluno a utilizar os principais padrões de projeto.
- Compreender os diagramas UML dos principais padrões de projeto.
- Capacitar o aluno a projeto, criar e implementar um padrão de projeto para um determinado domínio.</t>
  </si>
  <si>
    <t xml:space="preserve">Bibliografia Básica LARMAN, Graig. Utilizando UML e Padrões:Uma introdução a análise e projetos orientados a objetos. Porto Alegre: Bookman, 3a Edição, 2007.
SHALLOWAY, Alan. Explicando padrões de projeto: uma nova perspectiva em projeto orientado a objeto. Porto Alegre: Bookman, 2004. 328 p.
MARINESCU, Floyd. Padrões de projeto EJB: padrões avançados, processos e idiomas. Porto Alegre: Bookman, 2004. 220 p. Bibliografia Complementar GAMMA; HELM; JOHNSON; VLISSIDES. Padrões de Projeto: Soluções Reutilizáveis de Software Orientado a Objetos. Bookman, 2000
SHALLOWAY, Alan. Desing Patterns Exaplained. 2A Edição. Ed. Pearson, 2005.
HELDMAN, Kim. Gerência de projetos: guia para o exame oficial do PMI. 5. ed. Rio de Janeiro: CAMPUS, 2009. 632 p., il., 24 cm. ISBN 9788535235685.
DINSMORE, Paul Campbell. Gerenciamento de projetos: como gerenciar seu projeto com qualidade, dentro dos prazos e custos previstos. 1. ed. Rio de Janeiro: Quality Mark, 2012. 150 p., il., 25 cm. ISBN 9788573037395.
VIEIRA, Marconi Fábio. Gerenciamento de projetos de tecnologia da
informação. 2. ed. Rio de Janeiro: CAMPUS, 2007. 485 p., il. ISBN 9788535222739.</t>
  </si>
  <si>
    <t xml:space="preserve">Segurança em aplicações Web. Servidores de Aplicação. Desenvolvimento de aplicações Web utilizando frameworks para interfaces ricas, controle e ciclo de vida de objetos. Utilização de padrões para construção de aplicações Web.</t>
  </si>
  <si>
    <t xml:space="preserve">Estudar e utilizar conceitos e ferramentas úteis para o desenvolvimento de aplicações para Web com interfaces ricas.</t>
  </si>
  <si>
    <t xml:space="preserve">Bibliografia Básica
 BASHAM, B.; SIERRA, K. Use a Cabeça! Servlets &amp; JSP. Editora Alta Books. 2a. Edição 34
 Silveira, P.; Silveira, G.; Lopes, S.; Moreira, G.; Steppat, N.; Kung, F. Introdução à Arquitetura e Design de Software -Uma Visão sobre a Plataforma Java -2011. Elsevier, 2011.
 Magri, J. A.; Programação WEB com Plataforma JAVA: fundamentos e Desenvolvimento de Aplicações. 1a. edição; Editora Érica, 2014
Bibliografia Complementar
 Arun Gupla; Java EE 7 Enssentials: Enterprise Developer Handbook. O'REILLY, 2013.
 Burke, Bill; Enterprise JavaBeans 3.0; Tradução Sandra Figueiredo &amp; Carlos Schafranski; revisão técnica Nivaldo Foresti. São Paulo, Pearson Prentice Hall, 2007.
 Shklar, L.; Rosen, R. Web Application Architecture: Principles, Protocols and Practices. Second Edition, 2011
 Robert, C. M. Java Application Architecture: Modularity Patterns with Examples Using OSGI. Prenctice Hall, 2012
 GONÇALVES, E. Desenvolvendo Aplicações Web com JSP, SERVELTS, JAVASERVER FACES, HIBERNATE, EJB 3 PERSISTANCE E AJAX; Rio de Janeiro: Ciência Moderna, 2007.</t>
  </si>
  <si>
    <t xml:space="preserve">Servidor de arquivos, impressão, usuários/autenticação, proxy e aplicações. Instalação de servidores. Administração de servidores. Segurança de servidores.</t>
  </si>
  <si>
    <t xml:space="preserve">Utilizar técnicas e conceitos envolvidos na instalação, administração e operação dos principais serviços na Internet, utilizando os principais sistemas operacionais do mercado.</t>
  </si>
  <si>
    <t xml:space="preserve">C.E.Morimoto.ServidoresLinux–GuiaPrático.EditoraSulina.2010.
R.E.Ferreira.LinuxGuiadoAdministradordoSistema.EditoraNovatec.2008.
M.A.Lunard.ComandosLinux–PráticoeDidático.EditoraCiênciaModerna.2006.</t>
  </si>
  <si>
    <t xml:space="preserve">C.E.Morimoto.Redes–GuiaPrático.EditoraSulina.2011.
K.Ross,J.F.Kurose.RedesdeComputadoreseaInternet.EditoraPearson.2010.
A.S.Tanenbaum.RedesdeComputadores,Editora:Pearson.5ªEdição.Ano:2011.
G.Torres.RedesdeComputadores–VersãoRevisadaeAtualizada.EditoraNovaterra.2009.
C.Brasil.Guiainternetdeconectividade.EditoraSenac.2002.</t>
  </si>
  <si>
    <t xml:space="preserve">Significado das informações do demonstrativo de resultado. Custeio por contribuição versus custeio por absorção. Análise custo-volume-lucro: ponto de equilíbrio, metas de vendas com objetivo de lucro. Decisão de preço quando varia o preço do insumo. Decisão de aceitar ou rejeitar uma proposta. Decisão de preço considerando o retorno sobre o investimento. Retirar ou adicionar um produto de linha. Decisão de comprar ou fazer.</t>
  </si>
  <si>
    <t xml:space="preserve">Tratar da contabilidade de custos para o desenvolvimento de sistemas gerenciais, apontando o desempenho econômico das empresas e a vantagem competitiva relevante ao cenário gerencial.</t>
  </si>
  <si>
    <t xml:space="preserve">Bibliografia Básica
 BRUNI, Adriano L.; FAMA, Rubens. Gestão de custos e formação de preços. 3ed. São Paulo: Atlas, 2004.
 MARTINS, Eliseu. Contabilidade de custos. 9. ed. São Paulo: Atlas, 2008.
 MEGLIORINI, Evandir. Custos. São Paulo: Makron, 2000.
Bibliografia Complementar
 BORNIA, Antonio Cezar. Análise gerencial de custos – aplicação em empresas modernas. Porto Alegre: Bookman Companhia, 2001.
 CREPALDI, S. A. Curso básico de contabilidade de custos. 5. ed. São Paulo:Atlas, 2010.
 LEONE, George S. G. Custos – planejamento, implantação e controle. 3ed. São Paulo: Atlas, 2000.
 PEREZ JR., J. H.; OLIVEiRA, L. M.; COSTA, R. G. Gestão estratégica custos. 6. ed. São Paulo: Atlas, 2006.
 OLIVEIRA, Luis M. de; PEREZ JR, José Hernandez; COSTA, Rogério G. Gestão estratégica de custos.
4ed. São Paulo: Atlas, 2005.</t>
  </si>
  <si>
    <t xml:space="preserve">Sistemas Dicotômicos; Operações Lógicas sobre Proposições; Tabela-Verdade; Relações de Implicação e Equivalência; Argumento Válido; Técnicas Dedutivas; Quantificadores; Álgebra de Boole; Funções Booleanas; Formas Normais; Minimização de Funções; Portas Lógicas.</t>
  </si>
  <si>
    <t xml:space="preserve">Dominar conceitos básicos de lógica matemática, álgebra de boole e circuitos lógicos.</t>
  </si>
  <si>
    <t xml:space="preserve">Básica
 FILHO, EDGARD DE A. Iniciação à Lógica Matemática, Editora: Nobel – São Paulo. Ano: 2002. (ISBN: 9788521304036)
 DAGHILIAN, JACOB. Lógica e Álgebra de Boole, Editora: Atlas – São Paulo. Ano: 1995. Edição: 4.(ISBN: 9788522412563)
 SILVA, F. C. ; FINGER, M. ; MELO, A. C. V. . Lógica para Computação. 1. ed. São Paulo: Thomson Learning, 2006. v. 1. 232 p
Complementar
 BISPO, Carlos Alberto Ferreira; Castanheira, Luiz Batista; FILHO, Oswaldo Melo Souza. Introdução à
 Lógica Matemática. Editora Cengage Learning: 1ª Edição. São Paulo, 2011. (ISBN: 9788522111268)
 GERSTING, JUDITH L. Fundamentos Matemáticos para a Ciência da Computação. Editora: LTC. , Edição: 5 Rio de Janeiro, 2004. (ISBN: 9788521614227)
 FILHO, Osmir Kmeteuk &amp; FÁVARO, Sílvio. Noções de Lógica e Matemática Básica. Editora Ciência Moderna: 1ª Edição. Rio de Janeiro, 2005. (ISBN: 8573934409)
 Watanabe, Oswaldo K. – Iniciação à Lógica Matemática – Editora: Alexa Cultural, 1ª Edição, 2010 (ISBN: 8563354019)
 Morais, José Luiz de – Matemática e Lógica para Concursos – Editora Saraiva, 1ª Edição 2012, (ISBN: 9788502131347)</t>
  </si>
  <si>
    <t xml:space="preserve">Banco de Dados I
Projeto Avançado de Algoritmos</t>
  </si>
  <si>
    <t xml:space="preserve">Sistemas Gerenciadores de Banco de Dados: arquitetura, gerenciamento de transações, controle de concorrência, recuperação, processamento e otimização de consultas; PL/SQL. Banco de Dados Semi-Estruturados: NoSQL.</t>
  </si>
  <si>
    <t xml:space="preserve">Capacitar o aluno a entender os conceitos fundamentais de Sistemas Gerenciadores de Banco de Dados. Permitindo que o aluno possa conhecer e aplicas técnicas de implementação de um Sistema de Gerenciado de Banco de Dados para gerenciar: transações, concorrência, recuperação, segurança e integridade.</t>
  </si>
  <si>
    <t xml:space="preserve">1. ÁLVARO PEREIRA NETO. Postgresql: Técnicas Avançadas. São Paulo: Érica. (2007).
2. ABRAHAM SILBERSCHATZ e HENRY F. KORTH, S. SUDARSHAN. Sistema de Banco de Dados. Rio de Janeiro: Elsevier. (2012).</t>
  </si>
  <si>
    <t xml:space="preserve">1. FELIPE NERY RODRIGUES MACHADO. Banco de Dados : Projeto e Implementação. Érica. (2014).
2. WILLIAM PEREIRA ALVES. Banco de Dados : Teoria e desenvolvimento. Érica. (2009).
3. C. J. DATE. Introdução a Sistemas de Bancos de Dados. Elsevier. (2003).
4. MAURÍCIO PEREIRA BORGES JÚNIOR.. Aplicativos Móveis : Aplicativos Para Dispositivos Móveis, Usando C#.Net com a Ferramenta Visual Studio.Net e com Banco de Dados Mysql e Sql Server. Ciência Moderna. (2005).
5. CARLOS ANDRÉ REIS PINHEIRO. Inteligência Analítica: Mineração de Dados e descoberta de Conhecimento. Rio de Janeiro: Ciência Moderna. (2008).</t>
  </si>
  <si>
    <t xml:space="preserve">Sistemas lineares, matrizes, determinantes, espaços vetoriais, transformações lineares, autovalores e autovetores.</t>
  </si>
  <si>
    <t xml:space="preserve">Sistemas lineares: perceber a eficiência computacional do escalonamento e a importância teórica da Regra de Cramer. Matrizes: perceber a utilidade das matrizes para representar uma quantidade grande de informação e também para simplificar as notações matemáticas. Determinantes: Perceber a importância teórica dos determinantes; eles fornecem uma condição necessária e suficiente para que uma matriz seja invertível e também tornam a expressão de áreas e volumes mais sintéticas. Espaços Vetoriais: saber os principais exemplos de espaços vetoriais tais como R2 e R3 bem como a interpretação geométrica dos seus subespaços. Desenvolver o raciocínio espacial. Transformações lineares: perceber a conexão natural das transformações lineares com as matrizes e com os espaços vetoriais. Autovalores e autovetores: saber uma das aplicações mais importantes dos determinantes, que é a obtenção do polinômio característico de um operador, cujas raízes reais (autovalores) permitem escrever a matriz do operador de uma forma mais simples.</t>
  </si>
  <si>
    <t xml:space="preserve">Bibliografia Básica LIMA, E. L - Álgebra Linear. Oitava Edição. Coleção Matemática Universitária, IMPA, 2014. LIMA, E. L – Geometria Analítica e Álgebra Lionear. Segunda Edição. Rio de Janeiro : IMPA, 2011.
STEINBRUCH, A., WINTERLE, P. - Geometria Analítica. McGraw-Hill. São Paulo: 2006. Bibliografia Complementar BUENO, H. P. - Álgebra Linear: Um Segundo Curso. Quarta Edição. SBM. Rio de Janeiro: 2006.
COELHO, F. U., LOURENÇO, M. L. -Um Curso de Álgebra linear. Segunda Edição. Edusp: 2007.
HOFFMAN, K., KUNZE, R. A. - Álgebra linear. Prentice-Hall Internacional. Madrid: 1973. LIPSCHUTZ, S. - Álgebra linear. McGraw-Hill do Brasil. São Paulo: 1972.
EDWARDS , C. H. Jr., PENNEY, D. E. - Introdução à Álgebra Linear. Prentice-Hall do Brail. Rio de janeiro 1998.</t>
  </si>
  <si>
    <t xml:space="preserve">Sistemas operacionais: conceitos básicos e evolução; níveis de hardware, software; tipos de sistemas operacionais; Gerência de processos; threads; interrupções; Gerência de memória; Gerência de arquivos; Sistemas de entrada e saída.</t>
  </si>
  <si>
    <t xml:space="preserve">- Compreender a arquitetura e funcionamento dos sistemas operacionais.
- Compreender o funcionamento dos sistemas de arquivos.
- Compreender o funcionamento de processos de threads</t>
  </si>
  <si>
    <t xml:space="preserve">Bibliografia Básica MACHADO, Francis Berenger. Arquitetura de sistemas operacionais. 3ª Edição. Rio de Janeiro.Ed. LTC, 1998.
TANENBAUM, Andrew S. Sistemas Operacionais Modernos. 3ª edição. Editora Prentice Hall, 2010.
SILBERSCHATZ, Abraham. Fundamentos de Sistemas Operacionais. 8ª Edição, Editora LTC, 2010. Bibliografia Complementar DEITEL, Harvey M.; DEITEL, Paul J; CHOFFNES, D. R. Sistemas operacionais. São Paulo: Pearson, 2005.
MACHADO, Francis Berenger; MAIA, Luiz Paulo. Arquitetura de sistemas operacionais. 4. ed. Rio de Janeiro: LTC, 2002.
MANZANO, André Luiz N. G. Estudo dirigido de Microsoft Windows 7 Ultimate. São Paulo: Érica, 2010. 24cm., il. Inclui índice. ISBN 9788536502663.
SOARES, Walace. Linux: fundamentos. 1. ed. São Paulo: Érica, 2010. 206 p., il., 25 cm. ISBN 9788536503219.
STUART, Brian L. Principios de sistemas operacionais: projetos e aplicações. São Paulo: Cengage Learning, 2011. 655 p., il., 26 cm. ISBN 9788522107339.</t>
  </si>
  <si>
    <t xml:space="preserve">Sociedade do conhecimento. Gestão do capital intelectual/ativos intangíveis. Tipos de conhecimento. Base de Conhecimentos. Modelos de gestão e organização baseados em conhecimento. Organização de aprendizagem e aprendizagem organizacional. Tecnologias para gestão do conhecimento. Inovação.</t>
  </si>
  <si>
    <t xml:space="preserve">BÁSICA
1. NONAKA, Ikujiro; TAKEUCHI, Hirotaka. Criação de Conhecimento na Empresa: como as empresas japonesas geram a dinâmica. Editora Campus.
2. ROSINI, Alessandro Marco. ADMINISTRAÇÃO DE SISTEMAS DE INFORMAÇÃO – e a gestão do conhecimento – 2ª edição revista e ampliada. Congage Learning.
3. ALMEIDA, Mário de Souza; FREITAS, Cláudia Regina; SOUZA, Irineu Manoel de. Gestão do Conhecimento para Tomada de Decisão. Editora Atlas.
COMPLEMENTAR
4. CARVALHO, Fábio Câmara Araújo de. Gestão do Conhecimento. Editora Pearson do Brasil.
5. SILVA FILHO, Cândido Ferreira de. Tecnologia da Informação para a Gestão do Conhecimento: teoria e estudos em organizações. Editora Alinea. (existem 2 exemplares na biblioteca)
6. Hirotaka Takeuchi; Ikujiro Nonaka, Gestão do Conhecimento, Bookman.
7. DAVENPORT, Thomas H.; PRUSAK, Laurence. Conhecimento Empresarial: como as organizações gerenciam o seu capital. Editora Elsevier.
8. Maria Tereza Leme Fleury e Moacir de Miranda Oliveira Jr., GESTÃO ESTRATÉGICA DO CONHECIMENTO, Editora Atlas.</t>
  </si>
  <si>
    <t xml:space="preserve">Sociologia como ciência. Origem e desenvolvimento da sociologia: dos clássicos aos contemporâneos. Temas da sociologia com enfoque na tecnologia e na cultura. O Trabalho no capitalismo e as mudanças recentes nas relações de trabalho no mundo globalizado e na sociedade informacional.</t>
  </si>
  <si>
    <t xml:space="preserve">Oferecer aos alunos uma visão panorâmica dos principais temas abordados pela Sociologia do Trabalho e a relação com a sociedade globalizada. Instrumentalizar os alunos para que eles sejam capazes de fazer reflexões sobre a conjuntura social do mundo do trabalho. Refletir sobre as tecnologias na sociedade informacional. Apresentar os diferentes debates sobre a cultura na contemporaneidade.</t>
  </si>
  <si>
    <t xml:space="preserve"> Básica:
ANTUNES, R. Os sentidos do trabalho: ensaio sobre a afirmação e a negação do trabalho. São Paulo: Boitempo, 1999.
CASTELLS, M. A sociedade em rede. Vol. I. São Paulo: Paz e Terra, 1999. GIDDENS, A. Sociologia. 6. ed. Porto Alegre: Artmed: 2012.
 @Complementar:
BAUMAN, Z. Modernidade Líquida. São Paulo: Zahar, 2001.
BERGER, P.; LUCKMANN, T. A construção social da realidade: tratado de sociologia do conhecimento. São Paulo: Vozes, 2014.
FORACCHI, M. M.; MARTINS, J. S. Sociologia e Sociedade. São Paulo: LTC, 1977. GIDDENS, A. As consequências da modernidade. São Paulo: Unesp, 1991.
LARAIA, R. B. Cultura: um conceito antropológico. São Paulo: Zahar, 1986.</t>
  </si>
  <si>
    <t xml:space="preserve">otimização de algoritmo</t>
  </si>
  <si>
    <t xml:space="preserve">Técnicas de Projeto: Divisão e Conquista, Guloso, Backtracking; Programação Dinâmica. Branch and Bound. Branch and Cut. Casamento de Padrões. Não determinismo em problemas de decisão. Classes de Problemas P, NP, NP-Completo e NP-Difícil. Redução</t>
  </si>
  <si>
    <t xml:space="preserve">Utilizar as técnicas avançadas de projeto de algoritmos para a diminuição da complexidade de tempo em certos problemas.</t>
  </si>
  <si>
    <t xml:space="preserve">Conhecer os limites da computação. Compreender e explicar as dimensões quantitativas de um problema.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Avaliar criticamente projetos de sistemas de computação</t>
  </si>
  <si>
    <t xml:space="preserve">1. THOMAS H. CORMEN, CHARLES E. LEISERSON, RONALD L. RIVEST e CLIFFORD STEIN. Algoritmos:Teoria e Prática. Elsevier. (2012).
2. ELIZABETH GOLDBARG, MARCO GOLDBARG E HENRIQUE LUNA. Otimização Combinatória e Meta-Heurísticas. Algoritmos e Aplicações. CÂMPUS. (2015).
3. PAULO OSWALDO BOAVENTURA NETTO e SAMUEL JURKIEWICZ. Grafos: Introdução e Prática.. Blucher. (2017).</t>
  </si>
  <si>
    <t xml:space="preserve">1. ALEXEY IZMAILOV. Otimização : Volume 2. IMPA. (2007).
2. JOHN P. BURGESS. Computabilidade e Lógica. UNESP. (2013).
3. ANDRÉ BACKES. Estrutura de Dados Descomplicada em Linguagem C. Elsevier. (2016).
4. ANGELO de MOURA GUIMARÃES. Algorítmos e Estruturas de Dados. LTC. (1997).
5. TIARAJÚ ASMUZ DIVERIO. Teoria da Computação : Máquinas Universais e Computatibilidade. Sagra Luzzatto,. (2003).</t>
  </si>
  <si>
    <t xml:space="preserve">Tecnologia da informação: conceitos e evolução. Administração do conhecimento. Planejamento em tecnologia da informação. Pesquisa operacional. Tecnologias aplicadas a sistemas de informação empresariais. Efeitos da tecnologia da informação sobre a Internet.</t>
  </si>
  <si>
    <t xml:space="preserve">PRINCIPAL
1. LAUDON, Kenneth C.; LAUDON, Jane P. Sistemas de informação gerenciais: Administrando a empresa digital. Prentice Hall.
2. CHIAVENATO, Adalberto. Administração nos novos tempos. Campus.
3. REZENDE, Denis A. Tecnologia da Informação aplicada a sistemas de informação empresariais. Atlas.
COMPLEMENTAR
4. Thomas S. Bateman; Scott A. Snell. Administração. McGraw-Hill.
5. Tadeu Cruz. SISTEMAS DE INFORMAÇÕES GERENCIAIS: Tecnologias Da Informação e as Organizações do Século XXI &amp; Introdução ao BPM &amp; BPMS Introdução ao CMM-I. Atlas.
6. Alberto Luiz Albertin, Rosa Maria de Moura Albertin. TECNOLOGIA DA INFORMAÇÃO E DESEMPENHO EMPRESARIAL: As Dimensões de seu Uso e sua Relação com os Benefícios de Negócios. Atlas.
7. Gareth R. Jones; Jennifer M. George. Fundamentos da Administração Contemporânea. Bookman
8. Filipe SOBRAL, ADMINISTRAÇÃO - TEORIA E PRÁTICA NO CONTEXTO BRASILEIRO. Pearson.</t>
  </si>
  <si>
    <t xml:space="preserve">Tecnologia e Sociedade. Tecnologia e Necessidades Sociais. A tecnologia e suas múltiplas dimensões. Produção e difusão das tecnologias. Tecnologia e dependência. Ampliação de possibilidades tecnológicas. Tecnologia e mudança social. Tecnologia, sociedade e a questão ambiental.</t>
  </si>
  <si>
    <t xml:space="preserve">Geral
- Proporcionar ao aluno o acesso ao processo de análise sociológica do fenômeno tecnológico na sociedade moderna
Específicos
- Introduzir uma discussão geral sobre a relação tecnologia e sociedade.
- Proporcionar ferramentas sociológicas para a análise do fenômeno tecnológico e entender suas necessidades sociais.
- Contribuir para uma visão fundamentada dos processos tecnológicos e de suas múltiplas dimensões.
- Proporcionar uma visão dos processos engendradores da desigualdade social, apresentando as características do processo de produção das tecnologias.
- Proporcionar uma visão dos processos sociais engendradores de dependência.
- Proporcionar uma visão fundamentada sobre possibilidades e brechas de mudanças abertas pela tecnologia na modernidade.
- Identificar as relações da ciência, tecnologia e sociedade no que diz respeito à questão ambiental, desenvolvimento sustentável, sustentabilidade e Educação Ambiental.</t>
  </si>
  <si>
    <t xml:space="preserve">Bibliografia Básica
 FIGUEIREDO, Wilma. A Produção Social da Tecnologia. São Paulo: EPU, 1989.
 RAMOS, Alexandre e OLIVEIRA, Régia. Indivíduos, sociedade, tecnologia: as manifestações nas ruas das cidades brasileiras e as redes sociais. Revista Tecnologia e Sociedade, Curitiba, n. 20, jul./dez. 2014.
 CAMPOS, Fernando Rossetto Gallego. Ciência, tecnologia e sociedade. Florianópolis: Publicações do IF-SC, 2010.
Bibliografia Complementar
 BAZZO, Walter A. Ciência, Tecnologia e Sociedade e o contexto da educação tecnológica. Florianópolis: UFSC, 1998.
 BENAKOUCHE, Tamara. Tecnologia é Sociedade: Contra a Noção de Impacto Tecnológico. Cadernos de Pesquisa, n 17, setembro de 1999.
 POSTMAN, Neil. Tecnopólio: A rendição da cultura à tecnologia. São Paulo: Nobel, 1994.
 CAMPOS. Fernando Rossetto Gallego, Ciência, tecnologia e sociedade. Florianópolis : Publicações do IF-SC, 2010.
 COSCARELLI, Carla Viana (Org.). Novas Tecnologias, novos textos, novas formas de pensar. Belo Horizonte: Autêntica, 2002.</t>
  </si>
  <si>
    <t xml:space="preserve">Tecnologias da Informação para Desenvolvimento de Sistemas em Internet. Instalação e Configuração de Servidor Web; Linguagens de programação no ambiente Web. Aplicações: e-commerce, e-business. Integração com Banco de Dados.</t>
  </si>
  <si>
    <t xml:space="preserve">Desenvolver sistemas e aplicações específicos para o ambiente Web.</t>
  </si>
  <si>
    <t xml:space="preserve">CONVERSE,Tim.PHP:abíblia.RiodeJaneiro:Elsevier,2003.868p.ISBN85-352-1130-6.
KURNIAWAN,Budi.JavaparaaWebcomServlets,JSPeEJB.RiodeJaneiro:CiênciaModerna,2002.807p.
WalaceSoares.PHP5:Conceitos,ProgramaçãoeIntegraçãocomBancodeDados.EditoraÉrica.2008.</t>
  </si>
  <si>
    <t xml:space="preserve">DALL'OGLIO,Pablo.PHP:programandocomorientaçãoaobjetos.SãoPaulo:Novatec,2009.574p
GEARY,DavidM.Dominandojavaserverpagesavançado.RiodeJaneiro:CiênciaModerna,2002.430p.
NIEDERAUER,Juliano.WebinterativacomAjaxePHP.SãoPaulo:Novatec,2007.287p..
ManualdoPHPhttp://php.net/manual/pt_BR/index.php
JavaEEDocumentationhttp://www.oracle.com/technetwork/java/javaee/documentation/index.html</t>
  </si>
  <si>
    <t xml:space="preserve">Tecnologias para desenvolvimento de aplicações ricas para internet. Planejamento e estrutura de uma aplicação rica. Integração entre tecnologias. Mapeamento de objetos.</t>
  </si>
  <si>
    <t xml:space="preserve">Permitir o desenvolvimento de sistemas para o ambiente Web com interface rica que proporcione uma experiência interativa similar a um sistema no ambiente desktop.</t>
  </si>
  <si>
    <t xml:space="preserve">CONVERSE,Tim.PHP:abíblia.RiodeJaneiro:Elsevier,2003.868p.ISBN85-352-1130-6.
D.M.Geary.DominandoJavaServerPagesAvançado.EditoraCiênciaModerna.2002.
J.Niederauer.WebInterativacomAjaxePHP.EditoraNovatec.2007.</t>
  </si>
  <si>
    <t xml:space="preserve">BANCO DE DADOS II</t>
  </si>
  <si>
    <t xml:space="preserve">Banco de Dados I (DPAA-U.269)</t>
  </si>
  <si>
    <t xml:space="preserve">Teoria de projeto de bancos de dados, processamento de consultas e atualizações. Funções, gatilhos e procedimentos armazenados. Organização de Dados e Estruturas de Armazenamento. Transações. Controle de concorrência. Recuperação após falhas. Segurança.</t>
  </si>
  <si>
    <t xml:space="preserve">Apresentar técnicas implementadas internamente em sistemas de gerenciamento de bancos de dados, incluindo processamento de consultas e controle de transações, além de conceitos e técnicas de bancos de dados distribuídos e não convencionais e uma visão das tendências atuais da pesquisa e das aplicações de bancos de dados. Ao final da disciplina, o aluno deverá ser capaz de entender e avaliar as técnicas utilizadas por sistemas de gerenciamento de bancos de dados, sendo capaz de utilizá-lo de forma eficiente além de acompanhar a evolução dessa tecnologia.</t>
  </si>
  <si>
    <t xml:space="preserve"> Básica:
DATE, C. J. Introdução a sistemas de bancos de dados. 8. ed. Rio de Janeiro: Campus, 2004.
ELMASRI, R.; NAVATHE, S. B. Sistemas de banco de dados. 6. ed. São Paulo. PearsonAddison-Wesley, 2011.
SILBERSCHATZ, A.; KORTH, H. F.; SUDARSHAN, S. Sistema de banco de dados. Rio de Janeiro: Campus, 2006.
 @Complementar:
ALVES, W. P. Banco de dados: teoria e desenvolvimento. São Paulo: Érica, 2009. BEIGHLEY L. Use a Cabeça! SQL. Rio de Janeiro: Alta Books, 2010.
GILLENSON, M. L. Introdução à gerência de banco de dados. Rio de Janeiro: LTC, 2009.
RAMAKRISHNAN, R.; GEHRKE, J. Sistemas de gerenciamentos de bancos de dados. 3. ed. Rio de Janeiro: McGraw Hill Brasil, 2008.
XAVIER, F. da S. V.; PEREIRA, L. B. R. SQL dos conceitos às consultas complexas. Rio de Janeiro: Ciência Moderna, 2009.</t>
  </si>
  <si>
    <t xml:space="preserve">Tipos abstratos de dados; Listas; Listas encadeadas; Pilhas; Filas; Deque; Métodos e Algoritmos de Busca e Ordenação; Árvores;</t>
  </si>
  <si>
    <t xml:space="preserve">Compreender o conceito de tipo abstrato de dados; Compreender as estruturas do tipo lista, pilha e fila; Compreender e aplicar métodos de busca e ordenação; Compreender as estruturas do tipo árvore; Implementar estruturas de dados usando uma linguagem de programação;</t>
  </si>
  <si>
    <t xml:space="preserve"> Básica
CORMEN T. H., LEISERSON C. E., RIVEST R. L.,STEIN C..; Algoritmos: Teoria e prática. Editora Câmpus, Tradução da 3ª ed. americana, São Paulo-SP, 2012.
LAFORE, Robert. Estruturas de Dados e Algoritmos em Java. Editora: Ciência Moderna, 2005.
AARON M. Tenenbaum, YEDIDYAH Langsam, MOSHE J. Augenstein. Estruturas de Dados Usando C. Editora Pearson, 1995.
Complementar
MANBER, Udi. Introduction to Algorithms, a creative approach. Addison-Wesley, EUA, 2nd edition, 1989.
EDELWEISS N., Galante R. Estruturas de Dados. Editora Bookman, Série livros didáticos informática UFRS, 2009.
TOSCANI L. V., Veloso P. A. S. Projeto e Complexidade de algoritmos. Editora Bookman, Série livros didáticos informática UFRS.
SILVA, Osmar Quirino. Estrutura de dados e Algoritmos usando C – Fundamentos e aplicações. 1ª Edição. Editora Ciencia Moderna. 2007.
ASCENIO, Ana Fernanda Gomes. Estrutura de Dados. 1ª Edição. Editora Pearson. 2011. CELES, Waldemar; et al. Introdução a Estrutura de Dados. 1ª Edição. Editora Câmpus. 2005.
SZWARCFITER, Jaime Luis; MARKEZON, Lilian. Estrutura de Dados e seus Algoritmos. 3ª Edição.
Editora LTC. 2010.</t>
  </si>
  <si>
    <t xml:space="preserve">Tipos de enlace, códigos, sinalizações, modos, meios de transmissão e topologias. Protocolos e serviços de comunicação. Modelo conceitual ISO/OSI e suas camadas. Pilha de protocolos TCP/IP e suas camadas. Interconexão de redes. Planejamento e gerência de redes. Segurança de sistemas interligados e autenticação. Monitoração. Avaliação de Desempenho: teoria das filas e cadeias de Markov.</t>
  </si>
  <si>
    <t xml:space="preserve">Capacitar o aluno a entender o funcionamento de diversas tecnologias de redes de computadores, incluindo equipamentos e aplicações, o Modelo Conceitual ISO/OSI e a arquitetura TCP/IP.</t>
  </si>
  <si>
    <t xml:space="preserve">1. DOUGLAS E. COMER. Redes de Computadores e Internet. Bookman. (2016).
2. ANDREW S. TANENBAUM. Redes de Computadores. Pearson. (2011).</t>
  </si>
  <si>
    <t xml:space="preserve">1. WILLIAM STALLINGS. Criptografia e Segurança de Redes: Princípios e Práticas. Pentice Hall. (2008).
2. ALEXANDRE FERNANdeS de MORAES. Redes Sem Fio: Instalação, Configuração e Segurança, Fundamentos. Érica. (2010).
3. LUCIANO GONÇALVES CARVALHO. Segurança de Redes. Ciência Moderna. (2005).
4. IRV ENGLANdeR. a Arquitetura de Hardware Computacional, Software de Sistema e Comunicação em Rede : Uma Abordagem da Tecnologia da Informação. LTC. (2011).
5. LINdeBERG BARROS de SOUSA. Redes de Computadores : Guia Total. Érica. (2009).</t>
  </si>
  <si>
    <t xml:space="preserve">Tópico variável em computação segundo tendências atuais na área.</t>
  </si>
  <si>
    <t xml:space="preserve"> Proporcionar ao acadêmico conteúdos básicos sobre tendências atuais na área de Tecnologia da Informação.</t>
  </si>
  <si>
    <t xml:space="preserve"> Básica e Complementar
Variável. A bibliografia deve ser definida de acordo com o tema a ser ministrado.</t>
  </si>
  <si>
    <t xml:space="preserve"> Básica
Variável. A bibliografia deve ser definida de acordo com o tema a ser ministrado.</t>
  </si>
  <si>
    <t xml:space="preserve">DPAA-F.498 igual a DPAA-F.451</t>
  </si>
  <si>
    <t xml:space="preserve">DPAA-F.499 igual a DPAA-F.451</t>
  </si>
  <si>
    <t xml:space="preserve">Tópicos de matemática Fundamental. Polinômios. Conjuntos Numéricos: números naturais, inteiros, racionais e reais. Indução Matemática. Relações. Introdução às funções. Função afim. Função quadrática. Função Modular. Funções Compostas e Inversas. Funções Trigonométricas e suas inversas.</t>
  </si>
  <si>
    <t xml:space="preserve">Ler e interpretar textos científicos e tecnológicos relacionados às questões sociais. Articular os diversos conhecimentos da área numa perspectiva interdisciplinar e aplicá-los na compreensão de questões do cotidiano. Compreender conceitos, procedimentos e estratégias matemáticas que permitam adquirir uma formação geral, base da formação profissional e de prosseguimento de estudos. Aplicar conhecimentos matemáticos para interpretar, criticar e resolver problemas acadêmicos e do cotidiano.</t>
  </si>
  <si>
    <t xml:space="preserve">Bibliografia Básica IEZZI, G; Murakami, C; Machado, N.J – Fundamentos de Matemática Elementar, Volume 1 – Conjuntos e Funções; São Paulo, Editora Atual – 2004.
IEZZI, G; Murakami, C; Machado, N.J – Fundamentos de Matemática Elementar, Volume
3 - Trigonometria; São Paulo, Editora Atual – 2004.
IEZZI, G e outros (8ª edição): Fundamentos de Matemática Elementar – vol. 2 – Logaritmos; Ed. Atual, 2004; Bibliografia Complementar LIMA, E.L., CARVALHO, P. C. P, e outros (9ª edição); A Matemática do Ensino Médio – vol. 1,2 e 3; SBM; Rio de Janeiro, 2006;
DANTE, LUIZ ROBERTO. Matemática, volume único (1ª edição); Ática; São Paulo, 2005;
IEZZI, G e outros (8ª edição): Fundamentos de Matemática Elementar – vol. 5 ; Ed. Atual, 2004;
IEZZI, G e outros (8ª edição): Fundamentos de Matemática Elementar – vol. 6 – Números Complexos, Polinômios e Equações; Ed. Atual, 2004;
IEZZI, G e outros (8ª edição): Fundamentos de Matemática Elementar – vol. 7 – Geometria Analítica; Ed. Atual, 2004;</t>
  </si>
  <si>
    <t xml:space="preserve">Álgebra Linear Estrutura de Dados I</t>
  </si>
  <si>
    <t xml:space="preserve">Transformações Geométricas em Duas e Três Dimensões: Coordenadas Homogêneas e Matrizes de Transformação. Transformação entre Sistemas de Coordenadas 2D e Recorte. Transformações de Projeção Paralela e Perspectiva. Câmera Virtual. Transformação entre Sistemas de Coordenadas 3D. Definição de Objetos e Cenas Tridimensionais: Modelos Poliedrais e Malhas de Polígonos. O Processo de “Rendering”: Fontes de Luz, Remoção de Linhas e Superfícies Ocultas, Modelos de Tonalização (“Shading”). Aplicação de Texturas. Técnicas de Antialiasing. Rasterização. Z-Buffer. Raytracing.</t>
  </si>
  <si>
    <t xml:space="preserve">Sintetizar cenas a partir de dados para uso em aplicações de entretenimento e simulação. Construir cenas artificias com alta fidelidade, programaticamente, permitindo iteração em tempo real. Fornecer a base para a construção de motores de jogos e aplicações de Realidade Virtual.</t>
  </si>
  <si>
    <t xml:space="preserve">Aplicar os princípios de interação humanocomputador para avaliar e construir uma grande variedade de produtos incluindo interface do usuário, páginas WEB, sistemas multimídia e sistemas móveis. Resolver problemas usando ambientes de programação.</t>
  </si>
  <si>
    <t xml:space="preserve">1. FRANK LUNA. Introduction To 3D Game Programming With Directx 12. Mercury Learning &amp; Information. (2016).
2. PAWEL LAPINSKI. Vulkan Cookbook. Packt. (2017).
3. JOÃO MAdeIRAS PEREIRA, JOÃO BRISSON, ANTÓNIO COELHO, ALFREDO FERREIRA E MÁRIO RUI GOMES. Introdução à Computação Gráfica. FCA. (2018).</t>
  </si>
  <si>
    <t xml:space="preserve">1. MICHAEL DAWSON. Beginning C++ Game Programming. Editora Thomson. (2004).
2. DAVE ASTLE. Beginning Opengl Game Programming. Editora Thomson. (2004).
3. MCANLIS, ALEKS HAEKY E JOHN BROOKS. Understanding Compression. O'Really. (2016).
4. ALEKSEI SPIZHEVOI E ALEKSANDR RYBNIKOV. Opencv 3 Computer Vision With Python Cookbook: Leverage The Power Of Opencv 3 And Python To Build Computer Vision Applications. Packt Publishing. (2018).
5. RAFAEL C. GONZALEZ e RICHARD C. WOODS. Processamento Digital de Imagens. Pearson. (2009).</t>
  </si>
  <si>
    <t xml:space="preserve">Transição da fase de análise para projeto, UML, refinamento de casos de uso, diagrama de classes, diagrama de sequência, diagrama de objetos, diagrama de pacotes, diagrama de instalação, diagrama de máquinas de estados, diagrama de atividades, diagramas de comunicação, diagramas de componentes, colaborações.</t>
  </si>
  <si>
    <t xml:space="preserve">- Proporcionar ao aluno a capacidade de aplicação de técnicas de modelagem;
- Capacitar o aluno a modelar a análise e projeto de sistemas utilizando UML;</t>
  </si>
  <si>
    <t xml:space="preserve">Bibliografia Básica LARMAN, Craig. Utilizando   UML   e   padrões : uma introdução à análise e ao projeto orientados a objetos e ao desenvolvimento iterativo / 3. ed.
DENNIS, Alan. WIXOM, Barbara H. Análise e Projeto de Sistemas. 2ª Ed. LTC, 2012.
SOMMERVILLE, Ian. Engenharia de Software. 8ª Ed. Pearson Addison-Wesley, 2007. Bibliografia Complementar BOOCH, Grady; JACOBSON, Ivar; RUMBAUGH, James. Uml - Guia do Usuario. Tradução da 2ª Edição. Editora Elsevier, 2006.
BEZERRA, Eduardo. Princípios de análise e projeto de sistemas UML: Um guia prático para modelagem de sistemas. 2ª Ed. Editora Campus, 2006.
DENNIS, Alan. WIXOM, Barbara H. Análise e Projeto de Sistemas. 2ª Ed. LTC, 2012. FOWLER, Martin. UML Essencial. 3ª Ed. Bookman, 2005.
MACHADO, Felipe Nery Rodrigues. Análise e gestão de requisitos de software: onde nascem os sistemas. 2. ed. São Paulo: Érica, 2014. 288 p., il., 25 cm. Bibliografia: p. 279-284. ISBN 9788536503622.</t>
  </si>
  <si>
    <t xml:space="preserve">Tratamento de exceções; programação em camadas; pacotes; expressões regulares; interface gráfica com o usuário; manipulação de arquivos; Conexão com Banco de Dados; Programação de Meta Dados. Linguagem de Programação: implementação em laboratório de programação.</t>
  </si>
  <si>
    <t xml:space="preserve">Capacitar o aluno para:
- Compreender e desenvolver aplicações utilizando conceitos avançados de orientação a objetos;
- Desenvolver aplicações utilizando a arquitetura em camadas;
- Implementar aplicações com interfaces gráficas.</t>
  </si>
  <si>
    <t xml:space="preserve">Bibliografia Básica FURGERI, Sérgio. Java 7: ensino didático. 2. ed. São Paulo: ERICA, 2012. 320 p., il. Bibliografia. ISBN 9788536502786.
ANDERSON, Julie. Java 6: uma abordagem ativa de aprendizado. 2. ed. Rio de Janeiro: LTC, 2010. il. ISBN 9788521617228.
COSTA, Daniel Gouveia. Java em rede: recursos avançados de programação.
Rio de Janeiro: Brasport, 2008. 324 p. ISBN 9788574523699. Bibliografia Complementar INTRODUÇÃO a arquitetura e design de software: uma visão sobre a plataforma Java. Rio de Janeiro: ELSEVIER, 2012. 257 p., il., 25 cm. ISBN 9788535250299.
SANTOS JÚNIOR, Alfredo Luiz dos. Integração de sistemas com Java. Rio de Janeiro: Brasport, 2007. 128 p., il., 22 cm. ISBN 9788574523255.
DEITEL, Paul J. Java: como programar. 8. ed. São Paulo: Pearson, 2010. xxix, 1144, il., 28 cm. Inclui índice. ISBN 9788576055631.
HUBBARD, John R. Teoria e problemas da programação com Java. 2. ed. Porto Alegre: Bookman, 2006. 328 p., il., 28 cm. ISBN 97858536307121.
ARNOLD, Ken. A linguagem de programação Java. 4. ed. Porto Alegre: Bookman, 2008. 798 p., il., 25 cm. ISBN 9788560031641.</t>
  </si>
  <si>
    <t xml:space="preserve">Um resgate conceitual e histórico dos modelos de gestão de pessoas. Os processos na área de gestão de pessoas: Recrutamento e Seleção; Cargos e Salários; Treinamento e Desenvolvimento (T&amp;D); Plano de Carreira; Avaliação de Desempenho; Benefícios Sociais; Saúde e Segurança no Trabalho. Perspectivas e tendências da gestão de pessoas.</t>
  </si>
  <si>
    <t xml:space="preserve">Analisar a maneira como as habilidades e as competências podem ser desenvolvidas e geridas, de modo que a empresa possa, no ambiente de negócios, atingir os resultados.</t>
  </si>
  <si>
    <t xml:space="preserve">Bibliografia Básica
 DESSLER, Gary. Administração de Recursos Humanos. São Paulo: Pearson, 2008.
 LACOMBE, FRANCISCO. Recursos Humanos: Princípios e Tendências. São Paulo: Saraiva, 2008.
 VERGARA, Sylvia Constant. Gestão de pessoas. São Paulo: Atlas, 2005
Bibliografia Complementar
 ARAÚJO, Luis César G. de. Gestão de pessoas: estratégias e integração organizacional. São Paulo: Atlas, 2006.
 DECENZO, D. A.; ROBBINS, S. P. Administração de recursos humanos. Rio de Janeiro: LTC, 2001.
 GIL, ANTONIO CARLOS. Gestão de Pessoas - Enfoque nos Papéis Profissionais. São Paulo: Atlas, 2007.
 SOTO, Eduardo. Comportamento organizacional: o impacto das emoções. São Paulo: Pioneira Thomson Learning, 2002.
 WAGNER III, John A. e HOLLENBECK, John R.. Comportamento organizacional: criando vantagem competitiva. São Paulo: Saraiva, 1999.</t>
  </si>
  <si>
    <t xml:space="preserve">Uma revisão sobre Metodologia de Desenvolvimento de Software e Ciclo de Vida de Software. Elicitação de Requisitos. UML 2.X (Diagrama de Caso de Uso, Diagrama de Classes, Diagrama de Atividades). Detalhamento de Casos de Uso. Estimativa de esforço por pontos de caso de uso. Ferramentas CASE para análise e Projeto de Software.</t>
  </si>
  <si>
    <t xml:space="preserve">Adquirir informações essenciais e levar ao aluno uma visão geral, conhecer e analisar os principais modelos e abordagens para o Projeto de software. Detalhar as funções do software sem adentrar nas especificidades das tecnologias que serão usadas na implementação do software. Incentivar o trabalho em equipe.</t>
  </si>
  <si>
    <t xml:space="preserve">Identificar e analisar requisitos e especificações para problemas específicos e planejar estratégias para suas soluções. Analisar quanto um sistema baseado em computadores atende os critérios definidos para seu uso corrente e futuro. Avaliar criticamente projetos de sistemas de computação. Preparar e apresentar seus trabalhos e problemas técnicos e suas soluções para audiências diversas, em formatos apropriados (oral e escrito). Ser capaz de realizar trabalho cooperativo e entender os benefícios que este pode produzir</t>
  </si>
  <si>
    <t xml:space="preserve">1. IAN SOMMERVILLE. Engenharia de Software. Addison-Wesley. (2011).</t>
  </si>
  <si>
    <t xml:space="preserve">1. MICHAEL BLAHA e JAMES RUMBAUGH. Modelagem e Projetos Baseados em Objetos com Uml 2. Elsevier - Campus. (2006).
2. ADILSON da SILVA LIMA. Especificações Técnicas de Software. Erica. (2016).
3. FELIPE NERY RODRIGUES MACHADO. Análise e Gestão de Requisitos de Software: Onde Nascem Os Sistemas. Saraiva. (2016).
4. ALAN deNNIS. Análise e Projeto de Sistemas. LTC. (2014).
5. RICARDO PEREIRA e SILVA. Como Modelar com UML 2. Visual Books. (2009).</t>
  </si>
  <si>
    <t xml:space="preserve">Utilização de Banco de Dados e Interfaces gráficas. Desenvolvimento em Camadas (MVC). Utilização de Frameworks de Persistência. Criação de Softwares Completos. Implantação de Sistemas.</t>
  </si>
  <si>
    <t xml:space="preserve">Capacitar o aluno a desenvolver softwares de modo profissional, utilizando das principais linguagens de programação orientadas a objetos disponíveis no mercado, capacitando para interação com: sistemas
gerenciadores de bancos de dados através de tecnologias correlatas, explorando os recursos da mesma como: entrada e saída de dados (bancos de dados, relatórios, componentes disponíveis e interfaces).</t>
  </si>
  <si>
    <t xml:space="preserve">DEITEL,H.M.Java:comoprogramar.SãoPaulo:PearsonEducationdoBrasil,2008.1110p.
HORSTMANN,CayS.Corejava2:volumeII-recursosavançados.SãoPaulo:MakronBooks,2001.v.2
SANTOS,CiroMeneses.DesenvolvimentodeaplicaçõescomerciaiscomJavaeNetBeans.RiodeJaneiro:CiênciaModerna,2010.190p.</t>
  </si>
  <si>
    <t xml:space="preserve">GONÇALVES,Edson.Dominandonetbeans.RiodeJaneiro:CiênciaModerna,2006.362p.
PUGA,Sandra.LógicadeprogramaçãoeestruturasdedadoscomaplicaçõesemJAVA.SãoPaulo:PearsonEducationdoBrasil,2011.262p.
METSKER,StevenJohn.PadrõesdeprojetoemJava.PortoAlegre:Bookman,2004.407p.
MACHADO,FelipeNeryRodrigues.Projetodebancodedados:umavisãoprática.16.ed.2.Reimpressão.SãoPaulo:Érica,2010.318p.
(documentaçãodabibliotecagráficaJAVAFX)http://docs.oracle.com/javafx/2/api/index.html
(documentaçãodabibliotecagráficaSWING)
https://docs.oracle.com/javase/7/docs/api/javax/swing/package-summary.html</t>
  </si>
  <si>
    <t xml:space="preserve">Identificar conceitos e técnicas de orientação a objetos, classes de objetos a partir de entidades do mundo real aplicadas em uma linguagem de programação orientada a objetos.</t>
  </si>
  <si>
    <t xml:space="preserve"> Básica:
BARNES, D. J.; KÖLLING, M. Programação orientada a objetos com Java: uma introdução prática usando o Bluej. 4. ed. São Paulo: Pearson Prentice Hall, 2008.
COELHO, A. Java com orientação a objetos. Rio de Janeiro: Ciência Moderna, 2012. DEITEL, H. M.; DEITEL, P. J. Java: como programar. 8. ed. Porto Alegre: Pearson
Education do Brasil, 2010.
 @Complementar:
ARNOLD, K.; GOSLING, J.; HOLMES, D. A Linguagem de programação Java. 4. ed. Porto Alegre: Bookman, 2007.
BARNES, D. J. Programação orientada a objetos com Java: uma introdução prática usando o BlueJ. 4. ed. São Paulo. Pearson Prentice Hall, 2008.
DEITEL, H. M.; DEITEL, P. J. C++: como programar. 5. ed. nova ed. atual. São Paulo: Pearson Prentice Hall, 2006.
FURGERI, S. Java 6: Ensino Didático. São Paulo: Érica, 2010.
MANZANO, J. A. G.; COSTA JUNIOR, R. A. Java 7- programação de computadores: guia prático de introdução, orientação e desenvolvimento. São Paulo: Érica, 2011.</t>
  </si>
  <si>
    <t xml:space="preserve">DPAA-U.378 igual a DPAA-J.1056</t>
  </si>
  <si>
    <t xml:space="preserve">Algoritmo</t>
  </si>
  <si>
    <t xml:space="preserve">Variáveis compostas homogêneas: vetores unidimensionais e multidimensionais. Variáveis compostas heterogêneas: estruturas. Ponteiros. Alocação dinâmica de memória para variáveis simples, compostas homogêneas e compotas heterogêneas. Modularização no nível de funções: definição, declaração, chamada, parâmetros por valor, parâmetros por referência, vetores como parâmetro, retorno. Modularização no nível de arquivos-fonte e bibliotecas de funções.</t>
  </si>
  <si>
    <t xml:space="preserve">Compreender os conceitos de variáveis compostas, alocação dinâmica de memória e modularização. Aplicar as técnicas e os recursos de programação relacionados a estes conceitos na construção de algoritmos para resolver problemas reais, utilizando uma linguagem de programação específica.</t>
  </si>
  <si>
    <t xml:space="preserve">ASCENCIO,AnaFernandaGomes.Fundamentosdaprogramaçãodecomputadores:algoritmos,Pascal,C++(padrãoANSI)eJAVA.3.ed.SãoPaulo:PearsonEducationdoBrasil,2012.
GUIMARÃES,ÂngelodeMoura.Algoritmoseestruturasdedados.RiodeJaneiro:LTC,2008.
SALVETTI,D.D.;BARBOSA,L.M.Algoritmos.2ªedição.SãoPaulo:PearsonEducationdoBrasil,2004</t>
  </si>
  <si>
    <t xml:space="preserve">CORMEN,ThomasH.Algoritmos:teoriaeprática.RiodeJaneiro:Campus,2002.
DROZDEK,Adam.EstruturadedadosealgoritmosemC++.SãoPaulo:CengageLearning,2009.
FARRER,H.Algoritmosestruturados:programaçãoestruturadadecomputadores.RiodeJaneiro:LTC,1999.
FORBELLONE,A.L.V.Lógicadeprogramação:aconstruçãodealgoritmoseestruturasdedados.SãoPaulo:PearsonEducationdoBrasil,2008.
LOPES,A.IntroduçãoàProgramação:500AlgoritmosResolvidos.SãoPaulo:ElsevierEditora,2002.</t>
  </si>
  <si>
    <t xml:space="preserve">Vetores no R2 e no R3, produtos escalar, vetorial e misto. Cônicas. Coordenadas polares. Conjuntos.</t>
  </si>
  <si>
    <t xml:space="preserve">Fortalecer as competências básicas em matemática e geometria analítica, necessárias para o curso de Ciência da Computação. Garantir que competências de matemática trabalhadas no Ensino Médio sejam, também, fortalecidas.</t>
  </si>
  <si>
    <t xml:space="preserve">1. GENÉSIO LIMA DOS REIS E VALDIR VILMAR DA SILVA. Geometria analítica. Rio de Janeiro : LTC. (1996).
2. PAULO BOULOS E IVAN DE CAMARGO. Geometria analítica: um tratamento vetorial.. Pearson. (2004).
3. PAULO WINTERLE. Vetores e Geometria Analítica. São Paulo : Pearson Education. (2014).</t>
  </si>
  <si>
    <t xml:space="preserve">1. PAULO SÉRGIO QUILELLI CORRÊA. Álgebra linear e geometria analítica. Interciência. (2006).</t>
  </si>
  <si>
    <t xml:space="preserve">Pré-requisitos: Programação Orientada a Objetos e Análise Orientada a Objetos</t>
  </si>
  <si>
    <t xml:space="preserve">Visão geral da engenharia de software, suas subáreas, objetivos, desafios e propostas correntes. Dificuldades essenciais e acidentais da Engenharia de Software. Caracterização de software (produto e processo). Modelos Prescritivos de Processos de Desenvolvimento de Software. Gerência de projetos de software. Garantia da Qualidade de software. Gerência de configuração de software. Paradigmas de Desenvolvimento e Manutenção de software. Ferramentas de apoio à Engenharia de Software (CASE). Considerações práticas: métodos e técnicas para Engenharia de Software.</t>
  </si>
  <si>
    <t xml:space="preserve">Tornar o aluno apto a utilizar modelos de processo de desenvolvimento de software, fazê-lo conhecer e delimitar as etapas do processo de desenvolvimento, conhecer os diferentes tipos de processos, as atividades associadas ao desenvolvimento em especial no tocante à qualidade do produto e do processo e às atividades de gerência do processo, apresentar uma visão geral da área e propor experiência prática de condução de projeto. Apresentá-lo a pirâmide da engenharia de software de Pressman (ferramentas, métodos, processos e
qualidade) e conscientizá-lo da relação entre estes elementos.</t>
  </si>
  <si>
    <t xml:space="preserve"> Básica
PRESSMAN, R. S. Engenharia de Software: uma abordagem profissional, 7ª Edição, McGrawHillBookman, Porto Alegre, 2011.
SOMMERVILLE, I. Engenharia de software. 9ª Edição, Ed. Pearson Prentice Hall, São Paulo, 2011. PFLEEGER, S. L., Engenharia de Software, Teoria e Prática. Pearson Brasil, 2004.
Complementar
PETERS, J.F., PEDRYCZ, W. Engenharia de software: teoria e prática, Editora Câmpus, Rio de Janeiro, 2001.
PAULA FILHO, “Engenharia de Software – Fundamentos, Métodos e Padrões”, LTC, 2001; GAMMA, HELM, JOHSON, VLISSIDES, “Padrões de Projeto”, Bookman, 2000.
WAZLAWICK, Raul Sidnei. Análise e Projeto de Sistemas de Informação Orientado a Objetos. Rio de Janeiro: Elsevier, 2004..
Carvalho, A.M.B.R. and Chiossi, T.C.S. Uma Introdução a Engenharia de Software. Editora da Unicamp, 2001.</t>
  </si>
  <si>
    <t xml:space="preserve">Visão geral de qualidade. Processo de software. Produto de Software. Qualidade de produto de software. Avaliação de qualidade de produto de software. Norma ISO 9126 para qualidade de produto. Avaliação de qualidade de processo de software. Melhoria de processo de software. Modelos Capability Maturity Model (CMM), Software Process Improvement and Capability Determination (SPICE) e Melhoria de Processo de Software Brasileiro (MPS.Br) para avaliação e melhoria de processo de software. Norma ISO 9000-3 - "Diretrizes para Aplicação da ISO 9001 ao Desenvolvimento, Fornecimento e Manutenção de Software". Planejamento para melhoria de processo de software: gerenciamento de configuração, garantia de qualidade, planejamento e acompanhamento de projetos, gerenciamento de requisitos, gerenciamento de subcontratados.</t>
  </si>
  <si>
    <t xml:space="preserve"> Capacitar o aluno para garantir qualidade dentro do processo de desenvolvimento de software, tanto no
âmbito do produto quanto no âmbito do processo, apresentar ao aluno os processos de garantia de qualidade segundo as normas de qualidade amplamente disseminadas.</t>
  </si>
  <si>
    <t xml:space="preserve"> Básica
ROCHA, A. R; MALDONADO, J. C.; WEBER, K. C. Qualidade de Software: teoria e prática. São Paulo: Prentice-Hall, 2001. 303 p. ISBN 85-87918-54-0.
WEBER, Kival Chaves; ROCHA, Ana Regina Cavalcanti da; NASCIMENTO, Célia Joseli Do. Qualidade e produtividade em software. 4ª ed. São Paulo: Makron, 2001. 188 p. ISBN 85-346-1322-2.
PRESSMAN, R. S. Engenharia de Software: uma abordagem profissional. 7ª Edição, McGrawHillBookman, Porto Alegre, 2011.
Complementar
ASSOCIAÇÃO BRASILEIRA DE NORMAS TÉCNICAS. NBRISO/IEC9126-1 Engenharia de software
- Qualidade de produto - Parte 1: Modelo de qualidade. 2003.
ISO/IEC 12207: 1995 – Information technology – Software life cycle processes.
SOFTEX. MPS.BR – Melhoria de Processo do Software Brasileiro: Guia Geral. SOFTEX, 2011. Disponível em http: //www.softex.br/mpsbr/_guias/default.asp (25 de fevereiro de 2012).
PAULK, M. C., WEBER, C. V., CURTIS, B., CHRISSIS, M. B. The Capability Maturity Model: Guidelines for Improving the Software Process. [S. L.]: Addison-Wesley, 1995, 441p. 4 exemplares.
ARNOLD, Kenneth L. O guia gerencial para a ISO 9000. Rio de Janeiro: Câmpus, 1994. ASSOCIAÇÃO BRASILEIRA DE NORMAS TÉCNICAS. NBR ISO 8402.</t>
  </si>
  <si>
    <t xml:space="preserve">Visão geral de redes de computadores. Topologias. Transmissão de dados. Meios Físicos. Introdução ao modelo OSI. Visão geral da Arquitetura Internet TCP/IP. Camada de aplicação: características e protocolos. Camada de transporte: serviços, protocolos UDP e TCP. Camada de rede: modelos de serviços de rede, princípios de roteamento e de endereçamento. Camada de enlace: serviços e funcionalidades.</t>
  </si>
  <si>
    <t xml:space="preserve">BÁSICA
1. KUROSE, James F. Redes de Computadores e a Internet: uma nova abordagem.. SP, Ed. Addison Wesley.
2. TANENBAUM, Andrew. Redes de Computadores. 4ª ed., RJ, Ed. Campus.
3. Comer, Douglas. Redes de Computadores e Internet. 4ª ed., Porto Alegre, Ed. Bookman.
COMPLEMENTAR
4. Forouzan, Behrouz A. Comunicacao de dados e redes de computadores / 4. ed.
5. Soares, luiz fernando g. Redes de Computadores : das LANs, MANs e WANs as redes ATM / 2.ed. (Bibliografia Complementar)
6. Lopes, Raquel Vigolvino. Melhores praticas para gerentes de redes de computadores.
7. Hallberg, Bruce A. Networking : redes de computadores teoria e pratica.
8. TEIXEIRA JUNIOR, Jose Helvecio. Redes de Computadores; servicos, administracao e seguranca / 1.ed.</t>
  </si>
  <si>
    <t xml:space="preserve">SISTEMAS OPERACIONAIS</t>
  </si>
  <si>
    <t xml:space="preserve">Visão geral e funcionalidades dos Sistemas Operacionais, Processos e threads, Gerenciamento do Processador, Gerenciamento da Memória, Sistemas de Arquivos, Gerenciamento de Dispositivos. Administração de Sistemas Operacionais de Código Aberto.</t>
  </si>
  <si>
    <t xml:space="preserve">Compreender a importância dos sistemas operacionais em relação aos sistemas computacionais, discernindo suas funções com desempenho, viabilidade e segurança, e administrando essas funções nos principais sistemas operacionais utilizados no mercado.</t>
  </si>
  <si>
    <t xml:space="preserve">Bibliografia Básica
MOTA FILHO, J. E. Descobrindo o Linux: entenda o sistema operacional. 3 ed. São Paulo. Novatec, 2012.
MACHADO, F. B.; MAIA, L. P. Fundamentos de sistemas operacionais. Rio de Janeiro: LTC, 2011.
            . Arquitetura de sistemas operacionais. 5. ed. Rio de Janeiro: LTC, 2013.
 Complementar:
DEITEL, H. M.; DEITEL, P. J.; CHOFFNES, D. R. Sistemas operacionais. 3. ed. São Paulo: Pearson, 2005.
FLYNN, I.; MCHOES, A. M. Introdução aos sistemas operacionais. São Paulo: Cengage Learning, 2002.
NEMETH, E.; SNYDER, G.; HEIN, T. R. Manual completo do Linux: guia do administrador. 2. ed. São Paulo: Pearson, 2007.
SILBERSCHATZ, A.; GALVIN, P. B.; GAGNE, G. Fundamentos de sistemas operacionais. 8. ed. Rio de Janeiro: LTC, 2013.
TANENBAUM, A. S. Sistemas operacionais modernos. 3. ed. São Paulo: Pearson, 2009.</t>
  </si>
  <si>
    <t xml:space="preserve">Visão geral sobre dispositivos móveis: Comparação entre dispositivos de sensoriamento, celulares, tablets e computadores convencionais; Visão geral sobre as plataformas de desenvolvimento mais utilizada. Requisitos e desafios para computação móvel. Arquitetura de Software Móvel. Comunicação para Software móvel. Middleware e frameworks para Computação Móvel. Sensibilidade ao contexto e adaptação. Plataforma Android. Activities e Intents. Interfaces e Layouts. Services. Localização e Mapas. Sensores disponíveis. Programação Multiplataforma.</t>
  </si>
  <si>
    <t xml:space="preserve">Apresentar os principais conceitos relativos ao desenvolvimento de software voltado para dispositivos móveis, desde os requisitos e desafios desse tipo de software, passando pela sua arquitetura e mecanismos de comunicação até uma discussão sobre plataformas de desenvolvimento. Apresentar conceitos relativos à Computação Ubíqua e Pervasiva.</t>
  </si>
  <si>
    <t xml:space="preserve">Resolver problemas usando ambientes de programação. Aplicar os princípios de interação humanocomputador para avaliar e construir uma grande variedade de produtos incluindo interface do usuário, páginas WEB, sistemas multimídia e sistemas móveis. Identificar e gerenciar os riscos que podem estar envolvidos na operação de equipamentos de computação (incluindo os aspectos de dependabilidade e segurança).</t>
  </si>
  <si>
    <t xml:space="preserve">1. LEONARDO MOLINARI. Testes de Aplicações Mobile. Qualidade e desenvolvimento em Aplicativos Móveis. Érica. (2017).
2. WILLIAM PEREIRA. desenvolvendo Aplicações com Xamarin. Novatec. (2017).
3. RICARDO R. LECHETA. Android Essencial. novatec. (2016).</t>
  </si>
  <si>
    <t xml:space="preserve">1. RICARDO R. LECHETA. desenvolvendo Para Iphone e Ipad: Aprenda a desenvolver Aplicativos Utilizando Ios Sdk 6 Edição. Campus. (2018).
2. JAKOB NIELSEN. Usabilidade Móvel. Campus. (2014).</t>
  </si>
  <si>
    <t xml:space="preserve">INTELIGÊNCIA ARTIFICIAL</t>
  </si>
  <si>
    <t xml:space="preserve">Visão geral sobre IA. Introdução à programação em IA. Representação do conhecimento. Resolução de problemas. Métodos de busca. Raciocínio com incerteza: noções sobre redes bayesianas e lógica fuzzy. Aprendizagem. Noções sobre algoritmos genéticos e redes neurais artificiais.</t>
  </si>
  <si>
    <t xml:space="preserve">Apresentar conceitos essenciais sobre inteligência artificial, destacando resolução de problemas, métodos de busca, resolução de problemas intensivo em conhecimento e aprendizagem. Motivar a utilização desses conceitos em aplicações para apoio à tomada de decisão em domínios complexos sem incerteza ou com tratamento aproximado da incerteza.</t>
  </si>
  <si>
    <t xml:space="preserve"> Básica:
BITTENCOURT, G. Inteligência artificial: fundamentos e prática. Florianópolis: Ed. da UFSC, 2001.
ROSA, J. L. G. Fundamentos da Inteligência Artificial. Rio de Janeiro. LTC, 2011. RUSSELL, S.; NORVIG, P. Inteligência Artificial. Rio de Janeiro: Campus, 2013.
 @Complementar:
COPPIN, N. B. Inteligência artificial. Rio de Janeiro. LTC, 2010.
FERNANDES, A. M. da R. Inteligência artificial: noções gerais. Florianópolis: Visual Books, 2005.
HAYKIN, S. Neural networks and learning machines. 3. ed. São Paulo. Prentice Hall, 2008.
RICH, E. Inteligência artificial. São Paulo: Makron Books, 1994.
SILVA, I. N. da; SPATTI, D. H.; FLAUZINO, R. A. Redes Neurais Artificiais Para Engenharia e Ciências Aplicadas. São Paulo: Artliber, 2010.</t>
  </si>
  <si>
    <t xml:space="preserve">Visão sistêmica das organizações. Plano de negócios simplificado. Estudo dos mecanismos e procedimentos para criação de empresas. Síndrome do empregado sem visão sistêmica. Perfil do empreendedor. Depoimentos de empreendedores. Características de um empreendedor. Sistemas de gerenciamento de empresas e técnicas de negociação. Qualidade e competitividade. Marketing. Formação de uma microempresa. Modelagem financeira de um plano de negócio. A matriz FOFA. A descoberta dos nichos. O plano de negócio completo. Avaliação de mercado. Aplicação dos conhecimentos adquiridos na graduação para montar uma microempresa. Estudos de caso.</t>
  </si>
  <si>
    <t xml:space="preserve">Capacitar o estudante a ter uma atitude empreendedora e iniciar um novo negócio.</t>
  </si>
  <si>
    <t xml:space="preserve">GAUTHIER,FernandoAlvaroOstini.Empreendedorismo.AutorsecundárioMarceloMacedo,SilvestreLabiakJúnior.Curitiba:EditoradoLivroTecnico,2010.120p.
FERRARI,Roberto.Empreendedorismoparacomputação:criandonegociosdetecnologia.RiodeJaneiro:Elsevier,2010.164p.
DORNELAS,JoséCarlosAssis.Empreendedorismo:transformandoidéiasemnegócios.RiodeJaneiro:Elsevier,2008.232p.</t>
  </si>
  <si>
    <t xml:space="preserve">PALADINO,GinaGulineli.Empreendimentosinovadores:relatosdeumajornadanaEuropa.Brasília:IELNacional,2003.65p.
RAMAL,Silvina.Comotransformarseutalentoemumnegóciodesucesso:gestãodenegóciosparapequenosempreendimentos.RiodeJaneiro:Elsevier,2006.196p.
CLEMENTE,Armando.Planejamentodonegócio:comotransformaridéiasemrealizações.Brasília:Sebrae,2004.142p.
SOUZA,César.Vocêédotamanhodosseussonhos:umpasso-a-passoparafazeraconteceretersucessonotrabalhoenavidapessoal.RiodeJaneiro:Agir,2009.207p.
ROSA,CláudioAfránio.Comoelaborarumplanodenegócio.Brasília:Sebrae,2007.120p.</t>
  </si>
  <si>
    <t xml:space="preserve">calc</t>
  </si>
  <si>
    <t xml:space="preserve">Formação básica</t>
  </si>
  <si>
    <t xml:space="preserve">Formação complementar</t>
  </si>
  <si>
    <t xml:space="preserve">Formação humanística</t>
  </si>
  <si>
    <t xml:space="preserve">Formação suplementar</t>
  </si>
  <si>
    <t xml:space="preserve">Formação tecnológica</t>
  </si>
  <si>
    <t xml:space="preserve">Campus</t>
  </si>
  <si>
    <t xml:space="preserve">Bccc</t>
  </si>
  <si>
    <t xml:space="preserve">Bcsi</t>
  </si>
  <si>
    <t xml:space="preserve">Tads</t>
  </si>
  <si>
    <t xml:space="preserve">Ementa</t>
  </si>
  <si>
    <t xml:space="preserve">Countunique de disciplinas</t>
  </si>
  <si>
    <t xml:space="preserve">A arquitetura da web: servidores de páginas e de aplicações; protocolo http. Construção de aplicações para a web; prototipação de sistemas; padrões de projeto em aplicações web:mvc, active record; persistência de dados; sessão; mapeamento objeto relacional; frameworks de desenvolvimento de aplicações na web. Desenvolvimento ágil na web; ajax, json; arquitetura orientada a serviços ;soap;rest.</t>
  </si>
  <si>
    <t xml:space="preserve">Dpaa-a.425</t>
  </si>
  <si>
    <t xml:space="preserve">Dpaa-f.465</t>
  </si>
  <si>
    <t xml:space="preserve">A computação e a classificação das ciências; o método científico; métodos de pesquisa; estilos de pesquisa correntes em computação; preparação de um trabalho de pesquisa: projeto de pesquisa; redação de projeto de pesquisa; apresentação de projeto de pesquisa;</t>
  </si>
  <si>
    <t xml:space="preserve">Dpaa-j.1060</t>
  </si>
  <si>
    <t xml:space="preserve">A crise ambiental; introdução à química ambiental; impactos ambientais: efeito estufa, destruição da camada de ozônio, chuva ácida, erosão do solo, resíduos sólidos; resíduos radioativos, o uso de agrotóxicos entre outros; ecossistemas aquáticos, terrestres, atmosféricos; tratamento de água e esgotos; reações químicas e processos de interesse para a saúde humana nas águas, no solo e na atmosfera; legislação ambiental; a química no contexto da educação ambiental; química e sustentabilidade ambiental; inter-relação da química ambiental e o ensino de química.</t>
  </si>
  <si>
    <t xml:space="preserve">Dpaain.232</t>
  </si>
  <si>
    <t xml:space="preserve">Dpaa-j.080</t>
  </si>
  <si>
    <t xml:space="preserve">Dpaa-2.038</t>
  </si>
  <si>
    <t xml:space="preserve">A sociologia e seu objeto; a categoria trabalho e seu significado; estudo do mundo do trabalho na contemporaneidade: do padrão taylorista/fordista de acumulação de capital à acumulação flexível – toyotismo; cultura e trabalho no mundo contemporâneo: da ética protestante à nova ética do trabalho flexibilizado; ciência, tecnologia, acumulação capitalista e seus impactos sobre o mundo do trabalho.</t>
  </si>
  <si>
    <t xml:space="preserve">Dpaa-l.207</t>
  </si>
  <si>
    <t xml:space="preserve">Abordagem de tópicos genéricos e/ou específicos sobre engenharia de software, conforme aprovação do colegiado de curso.</t>
  </si>
  <si>
    <t xml:space="preserve">Dpaa-4.452</t>
  </si>
  <si>
    <t xml:space="preserve">Abordagem de tópicos genéricos e/ou específicos sobre inteligência artificial, conforme aprovação do colegiado de curso.</t>
  </si>
  <si>
    <t xml:space="preserve">Dpaa-4.454</t>
  </si>
  <si>
    <t xml:space="preserve">Abordagem de tópicos genéricos e/ou específicos sobre tecnologias web, conforme aprovação do colegiado de curso.</t>
  </si>
  <si>
    <t xml:space="preserve">Dpaa-4.455</t>
  </si>
  <si>
    <t xml:space="preserve">Administração de banco de dados : segurança, integridade, concorrência, recuperação após falha, gerenciamento de transações. Sql avançado: ddl, dml, dcl, dtl, trigger, procedure, cursores. Banco de dados não convencional (banco de dados orientado a objetos, banco de dados distribuídos, banco de dados geográficos e etc).</t>
  </si>
  <si>
    <t xml:space="preserve">Dpaa-l.193</t>
  </si>
  <si>
    <t xml:space="preserve">Algoritmos vs programa. Tipos primitivos de dados. Atribuições. Entrada e saída. Operações aritméticas. Fluxo de execução. Estruturas de controle de fluxo de execução. Laços de repetição. Variáveis compostas homogêneas e heterogêneas. Recursão. Modularização. Execução e rastreamento de algoritmos</t>
  </si>
  <si>
    <t xml:space="preserve">Dpaa-a.409</t>
  </si>
  <si>
    <t xml:space="preserve">Algoritmos: conceitos básicos, papel dos algoritmos na computação, tipos de dados, algoritmos estruturados; estrutura de fluxo sequencial; constantes e variáveis; tipos de dados; operadores; expressões aritméticas, lógicas e literais; comandos de atribuição, entrada e saída; estruturas condicionais; estruturas de repetição. Vetores e matrizes. Linguagem de programação: implementação em laboratório de programação.</t>
  </si>
  <si>
    <t xml:space="preserve">Dpaa-l.295</t>
  </si>
  <si>
    <t xml:space="preserve">Dpaain.136</t>
  </si>
  <si>
    <t xml:space="preserve">Ambientes de programação. Ambientes de execução. Linguagens de programação imperativa. Implementação de algoritmos. Tipos primitivos e derivados de dados. Atribuição. Entrada e saída. Operações aritméticas. Fluxo de execução. Estruturas de controle de fluxo de execução. Modularização: função e sub-rotina, parâmetros por referência/valor. Laços de repetição. Vetores e matrizes, registros, recursão. Erros sintáticos e semânticos. Detecção de erros em tempo de compilação e em tempo de execução.</t>
  </si>
  <si>
    <t xml:space="preserve">Dpaa-a.411</t>
  </si>
  <si>
    <t xml:space="preserve">Dpaa-j.1059</t>
  </si>
  <si>
    <t xml:space="preserve">Análise do impacto da tecnologia na sociedade e da responsabilidade do profissional da área de informática. Impactos da tecnologia: substituição do trabalho humano, alterações no mercado de trabalho e alterações nas condições de trabalho (modo de produção). Novas tecnologias de comunicação e seu impacto sobre a cultura. Informática no brasil: atualização dos estados (governo eletrônico), indústria nacional, a política nacional de informática, intercâmbio internacional.</t>
  </si>
  <si>
    <t xml:space="preserve">Dpaa-1.206</t>
  </si>
  <si>
    <t xml:space="preserve">Dpaa-l.356</t>
  </si>
  <si>
    <t xml:space="preserve">Apresentação do trabalho de conclusão de curso</t>
  </si>
  <si>
    <t xml:space="preserve">Dpaa-l.358</t>
  </si>
  <si>
    <t xml:space="preserve">Árvore binária. Árvore avl. Árvore red-black. Tabelas de espalhamento. Grafos: representação, busca em largura e profundidade, ordenação topológica; árvore geradora mínima, caminhos mínimos de fonte única, caminhos mínimos entre todos os pares.</t>
  </si>
  <si>
    <t xml:space="preserve">Dpaa-l.340</t>
  </si>
  <si>
    <t xml:space="preserve">Árvores rubro-negras, árvores b. Estruturas heaps. Tabelas hash. Algoritmos avançados de pesquisa e ordenação. Análise de complexidade das estruturas vistas. Introdução a compressão de dados, huffman.</t>
  </si>
  <si>
    <t xml:space="preserve">Dpaa-a.420</t>
  </si>
  <si>
    <t xml:space="preserve">Aspectos clínicos, educacionais e sócio-antropológicos da surdez. A língua de sinais brasileira -libras: características básicas da fonologia. Noções básicas de léxico, de morfologia e de sintaxe com apoio de recursos audio-visuais; noções de variação. Praticar libras: desenvolver a expressão visual-espacial para a sociedade e para o ensino de matemática.</t>
  </si>
  <si>
    <t xml:space="preserve">Dpaa-2.319</t>
  </si>
  <si>
    <t xml:space="preserve">Aspectos clínicos, educacionais e sócio-antropológicos da surdez. A língua de sinais brasileira -libras: características básicas da fonologia. Noções básicas de léxico, de morfologia e de sintaxe com apoio de recursos áudio-visuais; noções de variação. Praticar libras: desenvolver a expressão visual-espacial para a sociedade e para o ensino de química.</t>
  </si>
  <si>
    <t xml:space="preserve">Dpaa-a.092</t>
  </si>
  <si>
    <t xml:space="preserve">Aspectos de segurança e auditoria de sistemas: visão geral sobre auditoria de sistemas: segurança de sistemas, políticas de segurança, privacidade na era digital. Problemas que impactam a segurança: análise de riscos em sistemas de informação, aspectos especiais: vírus, criptografia, acesso não autorizado, ataques. Mecanismos de garantia de segurança: firewall, mecanismos de criptografia: simétrica e assimétrica, assinatura digital e certificados digitais. Plano de contingência organizacional: metodologia de auditoria, plano de contingência. Conhecer e aplicar software para auditoria de sistemas: técnicas de avaliação de sistemas.</t>
  </si>
  <si>
    <t xml:space="preserve">Dpaa-f.448</t>
  </si>
  <si>
    <t xml:space="preserve">Aspectos históricos da internet. Sistemas multimídia. Análise de tendências. O desenvolvimento de projetos em web. Linguagens e ambientes de concepção de projeto de sistemas multimídia interativos na web. Projeto gráfico avançado para web. Inovações de projeto e utilização de ferramentas. Famílias de linguagens para produção em web. Principais conceitos de programação dinâmica para a web. Desenvolvimento de aplicação dinâmica. Aplicações multi-camadas. Aplicações web server side e client side. Jsp. Objetos distribuídos via web. Conectividade com o banco de dados.</t>
  </si>
  <si>
    <t xml:space="preserve">Dpaa-4.399</t>
  </si>
  <si>
    <t xml:space="preserve">Aspectos históricos, legais, culturais, conceituais, gramaticais e linguísticos da língua brasileira de sinais (libras). Introdução às práticas de conversação e tradução em libras. A libras como instrumento básico no processo de inclusão educacional do surdo e instrumento da prática docente.</t>
  </si>
  <si>
    <t xml:space="preserve">Dpaain.227</t>
  </si>
  <si>
    <t xml:space="preserve">Aspectos históricos, legais, culturais, conceituais, gramaticais e linguísticos da língua brasileira de sinais (libras). Vocabulário básico, construção de enunciados e comunicação na libras. A inclusão do surdo na sociedade.</t>
  </si>
  <si>
    <t xml:space="preserve">Dpaa-f.345</t>
  </si>
  <si>
    <t xml:space="preserve">Aspectos polêmicos do direito de informática, regulamentação jurídica da informática no brasil e sua evolução, proteção jurídica do software, propriedade intelectual do software, licenciamento do software, internet e o direito do autor, responsabilidade civil na internet e no mercado informático.</t>
  </si>
  <si>
    <t xml:space="preserve">Dpaa-l.354</t>
  </si>
  <si>
    <t xml:space="preserve">Auditoria em sistemas de informação, segurança da informação, segurança no contexto do desenvolvimento de software.</t>
  </si>
  <si>
    <t xml:space="preserve">Dpaa-u.380</t>
  </si>
  <si>
    <t xml:space="preserve">Banco de dados relacionais: conceitos, restrições de integridade. Construção de projeto de banco de dados: modelagem entidade relacionamento, mapeamento er-relacional, normalização, implementação e utilização. Linguagens de consulta e manipulação de dados: ddl, dml. Pl/sql</t>
  </si>
  <si>
    <t xml:space="preserve">Dpaa-a.423</t>
  </si>
  <si>
    <t xml:space="preserve">Bases conceituais e filosóficas da área de sistemas de informação. Os conceitos, objetivos, princípios funções e componentes dos sistemas de informação. As dimensões tecnológica, organizacional e humana dos sistemas de informação. Os tipos de sistemas de informação. Tecnologia da informação nas organizações. O profissional de sistemas de informação. Características dos profissionais de sistemas de informação e carreiras em sistemas de informação. Uso de sistemas de informação em controles ambientais: logística reversa e sustentabilidade, rastreabilidade;</t>
  </si>
  <si>
    <t xml:space="preserve">Dpaa-f.374</t>
  </si>
  <si>
    <t xml:space="preserve">Dpaa-j.1033</t>
  </si>
  <si>
    <t xml:space="preserve">Breve histórico de linguagens para estruturação na web; linguagens de marcação; conceitos básicos de folhas de estilo; schemas, scripts para validação de dados.</t>
  </si>
  <si>
    <t xml:space="preserve">Dpaa-j.1053</t>
  </si>
  <si>
    <t xml:space="preserve">Caminho de dados. Pipeline. Tendências em arquiteturas de computadores. Questões avançadas de paralelismo em nível de instruções. Processadores superescalares. Multiprocessadores e paralelismo em nível de thread. Multiprocessadores. Multicomputadores. Arquiteturas paralelas. Arquiteturas reconfiguráveis: fpga. Computação heterogênea: gpgpu, asic, dsp e fpga.</t>
  </si>
  <si>
    <t xml:space="preserve">Dpaa-a.430</t>
  </si>
  <si>
    <t xml:space="preserve">Campos vetorial e conservativo. Integrais de linha. Integrais de superfície. Diferenciais exatas. Teoremas de green, da divergência e de stokes. Sequências e séries de números e de funções. Critérios de convergência. Séries de potências. Série de taylor.</t>
  </si>
  <si>
    <t xml:space="preserve">Dpaa-a.290</t>
  </si>
  <si>
    <t xml:space="preserve">Características de enlaces e redes sem fio; restrições físicas e tecnológicas; propagação via rádio; protocolos de acesso ao meio; packet radio networks; wireless lan/wan; mobile-ip; protocolos de redes sem fio; mobilidade de sessão; aspectos de segurança.</t>
  </si>
  <si>
    <t xml:space="preserve">Dpaain.219</t>
  </si>
  <si>
    <t xml:space="preserve">Caracterização das leis de software. Conceituação do tratamento e sigilo de dados. Conceituação de propriedade intelectual. Conceituação das noções de direitos autorais. Legislação de informática e telecomunicações. Aspectos legais sobre ações em redes de computadores. O direito na internet: vírus, acesso não autorizado, spams. Estudos de caso.</t>
  </si>
  <si>
    <t xml:space="preserve">Dpaa-j.1062</t>
  </si>
  <si>
    <t xml:space="preserve">Caracterização de software enquanto produto e processo. Ciclo de vida do software. Modelos de processos de software. Requisitos e especificação de software. Técnicas de gerenciamento e planejamento de software. Gerência de projetos de software: planejamento e acompanhamento de projetos. Garantia de qualidade de software. Teste e revisão de software. Manutenção de software. Gerenciamento de configuração.</t>
  </si>
  <si>
    <t xml:space="preserve">Dpaain.84</t>
  </si>
  <si>
    <t xml:space="preserve">Caracterização do projeto de software. Conceituação e aplicação de métricas de software. Identificação das etapas de elaboração do projeto. Gerência de configuração de software. Arquiteturas para sistemas de informação (modelos em camadas, cliente/servidor, baseado em componentes, orientado a serviços, entre outros). Projeto orientado a objetos. Atendimento aos requisitos não funcionais. Decomposição do produto em componentes. Mapeamento objeto-relacional. Padrões de projeto. Mapeamento de uml para código.</t>
  </si>
  <si>
    <t xml:space="preserve">Dpaa-4.398</t>
  </si>
  <si>
    <t xml:space="preserve">Ciência. Método, técnica e pesquisa científica. Tipos de conhecimento. Tipos de pesquisa. Bases de informações e de conhecimento científico. Artigo científico, trabalho de conclusão de curso.</t>
  </si>
  <si>
    <t xml:space="preserve">Dpaa-f.323</t>
  </si>
  <si>
    <t xml:space="preserve">Dpaa-4.411</t>
  </si>
  <si>
    <t xml:space="preserve">Conceito de requisito e necessidade, taxonomia e classificação de requisitos (funcional, não-funcional, regra de negócio, e demais classificações da literatura), técnicas de elicitação de requisitos (5w2h, etnografia, entrevista, dentre outras), processo de engenharia de requisitos; documentação de requisitos; normas técnicas para requisitos; estudo de caso.</t>
  </si>
  <si>
    <t xml:space="preserve">Dpaa-f.440</t>
  </si>
  <si>
    <t xml:space="preserve">Conceito e aplicações de juros simples e juros compostos. Desconto de títulos. Valor de face e valor de mercado. Valor do dinheiro no tempo. Valor presente e valor futuro. Equivalência de taxas de juros. Equivalência de fluxos de caixa. Perpetuidades e anuidades. Sistemas de amortização. Valor presente líquido e taxa interna de retorno. Estrutura temporal da taxa de juros.</t>
  </si>
  <si>
    <t xml:space="preserve">Dpaain.97</t>
  </si>
  <si>
    <t xml:space="preserve">Conceito fundamental de sistema operacional; tipos de sistemas operacionais; história dos sistemas operacionais; arquiteturas notáveis de sistema operacional; processo; comunicação entre processos; gerência do processador; gerência de memória ; gerência de dispositivos; sistemas de arquivos; estudos de casos de sistemas operacionais atuais.</t>
  </si>
  <si>
    <t xml:space="preserve">Dpaa-f.358</t>
  </si>
  <si>
    <t xml:space="preserve">Conceitos básicos (tipos de enlaces, classificação de redes, topologia). Meios físicos de transmissão, cabeamento. Comparação dos modelos iso/osi e tcp/ip. Protocolos básicos da arquitetura tcp/ip. Hardware (equipamentos de redes) e software de redes de computadores.</t>
  </si>
  <si>
    <t xml:space="preserve">Dpaa-j.1044</t>
  </si>
  <si>
    <t xml:space="preserve">Dpaain.224</t>
  </si>
  <si>
    <t xml:space="preserve">Conceitos básicos de estatística. Amostragem. Apresentação de tabelas. Apresentação gráfica. Distribuição de freqüências. Medidas de tendência central. Medidas de dispersão. Correlação e regressão linear. Introdução à probabilidade. Variáveis aleatórias. Distribuições teóricas de probabilidades.</t>
  </si>
  <si>
    <t xml:space="preserve">Dpaa-f.321</t>
  </si>
  <si>
    <t xml:space="preserve">Conceitos básicos e fundamentos de ética. Implicações sociais, éticas e profissionais da informática. A ética no ciberespaço. O uso ético das tecnologias. Especificidade do direito: origem e conceitos fundamentais. Ramos do direito. Aspectos jurídicos da internet e do comércio eletrônico. Lei do software e dos direitos autorais. Responsabilidade civil e penal sobre a tutela da informação. Regulamentação do trabalho do profissional da informática. Legislação relativa aos direitos de defesa do consumidor. Considerações sobre contratos de prestação de serviços. Sanções penais.</t>
  </si>
  <si>
    <t xml:space="preserve">Dpaain.96</t>
  </si>
  <si>
    <t xml:space="preserve">Conceitos básicos e fundamentos de ética. Implicações sociais, éticas e profissionais da informática. A ética no ciberespaço. O uso ético das tecnologias. Especificidade do direito; origem, conceitos fundamentais. Ramos do direito. Aspectos jurídicos da internet e comércio eletrônico. Direitos autorais. Responsabilidade civil e penal sobre a tutela da informação. Regulamentação do trabalho do profissional da informática. Legislação relativa aos direitos de defesa do consumidor. Considerações sobre contratos de prestação de serviços. Sanções penais.</t>
  </si>
  <si>
    <t xml:space="preserve">Dpaa-4.365</t>
  </si>
  <si>
    <t xml:space="preserve">Conceitos básicos sobre manutenção de software. Manutenabilidade. Processos de manutenção. Gestão da manutenção de software (processo, planejamento, gestão de configuração, gestão de riscos). Teste de software e teste de regressão. Compreensão de programas. Engenharia reversa. Reengenharia. Ferramentas aplicadas à manutenção.</t>
  </si>
  <si>
    <t xml:space="preserve">Dpaa-4.403</t>
  </si>
  <si>
    <t xml:space="preserve">Conceitos básicos. Atributos numéricos e categóricos. Método kernel. Engenharia e análise de dados. Alta e baixa dimensionalidade em dados. Mineração de padrões frequentes. Mineração de conjuntos frequente e sequencias frequentes. Agrupamentos baseados em: representantes, densidade e hierárquicos. Classificação baseado em: árvores de decisão, regras e probabilísticas. Redes bayesianas. Máquina de vetor de suporte. Avaliação de classificadores.</t>
  </si>
  <si>
    <t xml:space="preserve">Dpaa-a.444</t>
  </si>
  <si>
    <t xml:space="preserve">Conceitos básicos. Balanço patrimonial - visão sintética. Operações com fatos patrimoniais. Algumas decisões em relação ao balanço patrimonial. Demonstração de resultado do exercício - visão sintética. Operações envolvendo contas de resultado. Regimes de contabilidade com relação à apuração de resultado.</t>
  </si>
  <si>
    <t xml:space="preserve">Dpaa-4.390</t>
  </si>
  <si>
    <t xml:space="preserve">Conceitos básicos: arquitetura de um sistema de banco de dados, modelos de dados, linguagens de definição e manipulação de dados, usuário de banco de dados. Modelagem de dados. Modelos de dados: relacional, hierárquicos e de redes. Projeto de banco de dados relacional: dependência funcional, chaves, normalização, visões, integração de visões. Transações. Banco de dados distribuídos.</t>
  </si>
  <si>
    <t xml:space="preserve">Dpaa-4.367</t>
  </si>
  <si>
    <t xml:space="preserve">Conceitos básicos: grafos e subgrafos; isomorfismo, matrizes de adjacência e incidência, caminhos e ciclos; cortes de arestas, cortes de vértices; conectividade de vértices e arestas; ciclos eulerianos e hamiltonianos; emparelhamentos; coloração de vértices e de arestas; planaridade. Análise de complexidade nos algoritmos de representação e caminhos.</t>
  </si>
  <si>
    <t xml:space="preserve">Dpaa-a.424</t>
  </si>
  <si>
    <t xml:space="preserve">Conceitos básicos; modelo relacional; modelo entidade relacionamento; modelo objeto relacional; abstração em modelagem de dados; agregação, generalização e cardinalidade; linguagem sql; dialeto sql, linguagem de definição de dados (ddl) e linguagem de manipulação de dados (dml) a partir da utilização de um sistema gerenciador de banco de dados (sgbd) e o dialeto sql associado ao sgbd. Introdução aos sistemas gerenciadores de bancos de dados. Modelagem conceitual de dados, estudos de caso e implementação de banco de dados, normalização; questões de sustentabilidade e meio ambiente relacionadas ao uso de sgbds.</t>
  </si>
  <si>
    <t xml:space="preserve">Dpaa-f.360</t>
  </si>
  <si>
    <t xml:space="preserve">Conceitos da governança de ti. Modelos de melhores práticas e o modelo de governança de ti. Ferramentas, técnicas e processos da governança de ti.</t>
  </si>
  <si>
    <t xml:space="preserve">Dpaain.221</t>
  </si>
  <si>
    <t xml:space="preserve">Conceitos de algoritmos. Conceitos de linguagens de programação. Constantes e variáveis. Tipos de dados. Operadores. Expressões aritméticas, lógicas e literais. Comandos básicos. Estruturas condicionais e de repetição. Modularização; recursividade; variáveis compostas homogêneas e variáveis compostas heterogêneas; estruturas de dados básicas; algoritmos e meio ambiente.</t>
  </si>
  <si>
    <t xml:space="preserve">Dpaa-f.317</t>
  </si>
  <si>
    <t xml:space="preserve">Conceitos de arquitetura e organização de computadores: hierarquia de memória (principal, cache e secundária), processadores, entrada e saída, conjunto de instruções e arquiteturas risc e cisc. Noções de montagem e manutenção.</t>
  </si>
  <si>
    <t xml:space="preserve">Dpaa-u.255</t>
  </si>
  <si>
    <t xml:space="preserve">Conceitos de computação em nuvem, sua infraestrutura e aplicação. Conceitos de internet das coisas e suas aplicações. Introdução à computação ubíqua e suas aplicações. Conceitos de computação autonômica no contexto da ibm e suas aplicações. Caracterização de engenharia dirigida por modelos.</t>
  </si>
  <si>
    <t xml:space="preserve">Dpaain.234</t>
  </si>
  <si>
    <t xml:space="preserve">Conceitos de dado, informação, conhecimento e decisão. A origem e o conceito da teoria geral de sistemas. Componentes de sistemas. Tipos de sistemas: transacionais de apoio a decisão, de informação gerencial, de suporte executivo e sistemas especialistas. As dimensões tecnológica, organizacional e humana dos sistemas de informação. Desenvolvimento de sistemas. Áreas de pesquisa em sistemas de informação.</t>
  </si>
  <si>
    <t xml:space="preserve">Dpaa-u.367</t>
  </si>
  <si>
    <t xml:space="preserve">Dpaa-u.309</t>
  </si>
  <si>
    <t xml:space="preserve">Conceitos de lógica de programação. Estruturas de decisão e controle. Conceitos de programação estruturada e modular. Variáveis compostas homogêneas e heterogêneas. Aplicações em linguagem de programação c ou similar.</t>
  </si>
  <si>
    <t xml:space="preserve">Dpaa-u.368</t>
  </si>
  <si>
    <t xml:space="preserve">Conceitos de programação orientada a objetos: atributos, objetos, classes, interfaces, métodos, herança, polimorfismo e mensagens; paradigma de desenvolvimento orientado a objeto; tratamentos de exceção; programação visual.</t>
  </si>
  <si>
    <t xml:space="preserve">Dpaa-f.372</t>
  </si>
  <si>
    <t xml:space="preserve">Conceitos de projeto. Projeto de arquitetura de software. Projeto de componentes. Análise e projeto de interface do usuário. Projeto de software baseado em padrões e padrões de projeto. Planejamento e desenvolvimento da análise e do projeto de um sistema computacional (estudo de caso).</t>
  </si>
  <si>
    <t xml:space="preserve">Dpaa-u.286</t>
  </si>
  <si>
    <t xml:space="preserve">Conceitos de qualidade. Controle, garantia e custo da qualidade. Técnicas de revisão. Garantia da qualidade de software. Confiabilidade de software. Estratégias de teste de software. Desenvolvimento guiado por testes. Gestão de configuração de software. Métricas.</t>
  </si>
  <si>
    <t xml:space="preserve">Dpaa-u.287</t>
  </si>
  <si>
    <t xml:space="preserve">Conceitos de segurança da informação: confiabilidade, integridade, disponibilidade, vulnerabilidades, ameaça, risco, etc. Políticas de segurança, modelos de políticas e metodologias: nbr iso/iec 27001, 27002, 27005, 15999-1 e 15999-2. Sistema de gestão da segurança da informação e gerência de riscos. Criptografia: princípios da criptografia tradicional, criptografia simétrica e assimétrica, certificado digital. Conceitos de segurança de host e serviços de redes: principais vulnerabilidades e ameaças associados a hosts, sistemas de proteção de host (antivírus, ids, firewall de host), tls/ssl e protocolos seguros etc. Conceitos de segurança para rede: principais vulnerabilidades e ameaças associados a redes, firewall, dnssec, ids, vpn etc. Conceitos de segurança para usuário: política de uso aceitável, engenharia social, autenticação e autorização, etc. Política de backup.</t>
  </si>
  <si>
    <t xml:space="preserve">Dpaa-l.201</t>
  </si>
  <si>
    <t xml:space="preserve">Conceitos de sistemas distribuídos. Modelos e arquitetura de sistemas distribuídos. Comunicação nos sistemas distribuídos. Sincronização. Serviços de nomes e diretórios distribuídos. Sistemas de arquivos distribuídos.</t>
  </si>
  <si>
    <t xml:space="preserve">Dpaa-a.437</t>
  </si>
  <si>
    <t xml:space="preserve">Conceitos de sistemas distribuídos; modelos de computação distribuída; arquiteturas de sistemas distribuídos; modelo de falhas e segurança; sincronização em sistemas distribuídos; coordenação e acordo em sistemas distribuídos; middlewares para aplicações distribuídas; transações distribuídas e controle de concorrência; estudos de caso em sistemas distribuídos.</t>
  </si>
  <si>
    <t xml:space="preserve">Dpaa-u.386</t>
  </si>
  <si>
    <t xml:space="preserve">Conceitos e arquiteturas de sistemas de banco de dados. Modelo entidade-relacionamento. Álgebra relacional. Linguagem sql. Técnicas para recuperação do banco de dados. Autorização e segurança de banco de dados.</t>
  </si>
  <si>
    <t xml:space="preserve">Dpaa-j.1043</t>
  </si>
  <si>
    <t xml:space="preserve">Conceitos fundamentais de sistemas distribuídos: características, aplicações e objetivos. Sistemas cliente-servidor, peer-to-peer e multicamadas. Definição de objetos distribuídos: interface x implementação; objetos remotos; chamada de métodos remotos. Princípios e uso dos principais serviços de sistemas distribuídos: serviços de nomes; compartilhamento de documentos / recursos distribuídos. Arquiteturas orientadas a serviço e web services.</t>
  </si>
  <si>
    <t xml:space="preserve">Dpaa-j.1070</t>
  </si>
  <si>
    <t xml:space="preserve">Conceitos fundamentais de sistemas distribuídos: 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t>
  </si>
  <si>
    <t xml:space="preserve">Dpaa-f.434</t>
  </si>
  <si>
    <t xml:space="preserve">Conceitos fundamentais para o projeto, utilização e implementação de banco de dados. O modelo e/r: conceitos, abstração dos dados do mundo real, geração do diagrama de entidade e relacionamento. O modelo relacional: conceitos, restrições de integridade, normalização e dependências funcionais. Projeto de banco de dados: modelagem de dados usando o modelo e/r; mapeamento er-relacional; uso de normalização no projeto de bd. Sql básico: linguagem de definição de dados e linguagem de manipulação de dados.</t>
  </si>
  <si>
    <t xml:space="preserve">Dpaa-l.322</t>
  </si>
  <si>
    <t xml:space="preserve">Conceitos fundamentais para o projeto, utilização e implementação de banco de dados. O modelo relacional: conceitos, restrições de integridade, sql, normalização e dependências funcionais. Projeto de banco de dados: modelagem de dados usando o modelo e/r; mapeamento er-relacional; uso de normalização no projeto de bd.</t>
  </si>
  <si>
    <t xml:space="preserve">Dpaain.92</t>
  </si>
  <si>
    <t xml:space="preserve">Conceitos gerais de lógica, lógica proposicional, lógica de predicados, sistemas dedutivos naturais e axiomáticos, álgebra de boole, formalização de problemas.</t>
  </si>
  <si>
    <t xml:space="preserve">Dpaa-4.381</t>
  </si>
  <si>
    <t xml:space="preserve">Concepção de ciência e de pesquisa científica. Descrição e aplicação de métodos e técnicas científicos. Redação de trabalhos acadêmico-científicos. Construção do projeto de pesquisa científica. Normas da associação brasileira de normas técnicas sobre informação e documentação para elaboração de trabalhos acadêmico-científicos.</t>
  </si>
  <si>
    <t xml:space="preserve">Dpaa-u.369</t>
  </si>
  <si>
    <t xml:space="preserve">Dpaa-u.257</t>
  </si>
  <si>
    <t xml:space="preserve">Configuração de servidores web. Sgbd para web. Introdução às modernas linguagens de programação para web. Criação de sites dinâmicos. Fusão de tecnologias de programação para web. Acesso ao banco de dados pela web. Comércio eletrônico e segurança.</t>
  </si>
  <si>
    <t xml:space="preserve">Dpaa-u.377</t>
  </si>
  <si>
    <t xml:space="preserve">Conjunto convexos e funções convexas. Modelos de programação linear. O método simplex. Dualidade em programação linear. Programação inteira: algoritmo de corte, algoritmo de transporte, modelo de designação e problemas de transbordo. Otimização sem restrição via cálculo. Métodos interativos para otimização sem restrições. Programação convexa e as condições de karush kuhn tucker.</t>
  </si>
  <si>
    <t xml:space="preserve">Dpaa-a.439</t>
  </si>
  <si>
    <t xml:space="preserve">Dpaa-u.203</t>
  </si>
  <si>
    <t xml:space="preserve">Conjuntos. Álgebra dos conjuntos. Contagem. Princípio de inclusão e exclusão. Permutações e combinatória.</t>
  </si>
  <si>
    <t xml:space="preserve">Dpaain.86</t>
  </si>
  <si>
    <t xml:space="preserve">Conversão de base, lógica proposicional clássica aplicada a computação. Lógica de primeira ordem. Lógica booleana.</t>
  </si>
  <si>
    <t xml:space="preserve">Dpaa-l.296</t>
  </si>
  <si>
    <t xml:space="preserve">Dados estruturados: vetores, matrizes, registros; estruturas dinâmicas: pilhas, filas, listas encadeadas. Compressão de dados. Recursos de programação para alocação dinâmica de memória. Desenvolvimento de programas utilizando linguagem de programação de alto nível.</t>
  </si>
  <si>
    <t xml:space="preserve">Dpaa-4.382</t>
  </si>
  <si>
    <t xml:space="preserve">Definição de gerenciamento de projetos. O ciclo de vida de um projeto. As fases do ciclo de vida do projeto. Desempenho, custo e tempo em projetos. Principais áreas do gerenciamento de projetos. Preparando a organização para projetos. O gerente de projetos e suas interfaces. Fluxograma do projeto. Ferramentas computacionais de gerenciamento de projetos. Gerência de escopo (planejamento, definição, wbs, verificação e controle de escopo). Gerência de tempo (definição de atividades, sequenciamento de atividades, estimativa de recursos, estimativa de duração, desenvolvimento de cronograma e controle de cronograma). Gerência de custos (estimativas, orçamento e controle). Gerência de qualidade (planejamento, garantia da qualidade e controle de qualidade). Gerência de recursos humanos (planejamento, adquirir equipe de projeto, desenvolver a equipe de projeto e gerenciar a equipe de projeto). Gerência de comunicação</t>
  </si>
  <si>
    <t xml:space="preserve">Dpaa-f.441</t>
  </si>
  <si>
    <t xml:space="preserve">Definição de inteligência em negócios. Modelagem dos dados para a tomada de decisão. Características do bi. Ferramentas de bi. Benefícios de bi. Ambiente de bi. Fases de um projeto de bi.</t>
  </si>
  <si>
    <t xml:space="preserve">Dpaa-4.409</t>
  </si>
  <si>
    <t xml:space="preserve">Desenvolvimento (análise, projeto, implementação etc.) de sistemas para as diversas plataformas (web, desktop, mobile etc.). Uso de métodos, técnicas e ferramentas de desenvolvimento. Desenvolvimento em equipe.</t>
  </si>
  <si>
    <t xml:space="preserve">Dpaa-u.379</t>
  </si>
  <si>
    <t xml:space="preserve">Dpaa-f.438</t>
  </si>
  <si>
    <t xml:space="preserve">Desenvolvimento de serviços e sistemas de informação para a internet. Integração de sistemas baseados na internet.</t>
  </si>
  <si>
    <t xml:space="preserve">Dpaa-l.336</t>
  </si>
  <si>
    <t xml:space="preserve">Desenvolvimento de softwares utilizando os conceitos de orientação a objetos. Manipulação de strings. Palavras reservadas das linguagens. Tratamento de exceções.</t>
  </si>
  <si>
    <t xml:space="preserve">Dpaa-u.375</t>
  </si>
  <si>
    <t xml:space="preserve">Desenvolvimento e conclusão do projeto de pesquisa/implementação sobre uma temática de análise e desenvolvimento de sistemas.</t>
  </si>
  <si>
    <t xml:space="preserve">Dpaa-u.313</t>
  </si>
  <si>
    <t xml:space="preserve">Desenvolvimento para banco de dados: procedimentos, funções, pacotes, gatilhos, cursores, controle de transações.</t>
  </si>
  <si>
    <t xml:space="preserve">Dpaa-j.1048</t>
  </si>
  <si>
    <t xml:space="preserve">Distribuição de frequências. Medidas de posição. Medidas de dispersão. Separatrizes. Fenômeno aleatório versus fenômeno determinístico. Espaço amostral e eventos. Introdução à teoria das probabilidades. Abordagem axiomática da teoria das probabilidades. Variáveis aleatórias unidimensionais e multidimensionais. Função de distribuição e função densidade. Probabilidade condicional e independência. Caracterização de variáveis aleatórias. Função característica. Funções de variáveis aleatórias. Modelos probabilísticos e aplicações. Utilização de software (planilha eletrônica) para cálculo de estatísticas e probabilidades.</t>
  </si>
  <si>
    <t xml:space="preserve">Dpaa-2.001</t>
  </si>
  <si>
    <t xml:space="preserve">Educação para as relações étnico-raciais. Conceitos de raça e etnia, a miscigenação brasileira, o mito da democracia racial, o preconceito racial, políticas públicas para combate ao racismo no brasil, a questão indígena e legislação de proteção ao negro e índios. Necessidade de proteção ao meio ambiente para preservação da cultura indigena.</t>
  </si>
  <si>
    <t xml:space="preserve">Dpaa-l.352</t>
  </si>
  <si>
    <t xml:space="preserve">Educação para as relações étnico-raciais. Conceitos de raça e etnia, mestiçagem, racismo e racialismo, preconceito e discriminação. Configurações dos conceitos de raça, etnia e cor no brasil: entre as abordagens acadêmicas e sociais. Cultura afro-brasileira e indígena. Políticas de ações afirmativas e discriminação positiva – a questão das cotas.</t>
  </si>
  <si>
    <t xml:space="preserve">Dpaa-a.443</t>
  </si>
  <si>
    <t xml:space="preserve">Dpaa-l.353</t>
  </si>
  <si>
    <t xml:space="preserve">Elaboração do projeto de trabalho de conclusão de curso e revisão bibliográfica inicial.</t>
  </si>
  <si>
    <t xml:space="preserve">Dpaa-a.445</t>
  </si>
  <si>
    <t xml:space="preserve">Elaboração do trabalho de conclusão do curso (tcc) - trabalho escrito e defesa.</t>
  </si>
  <si>
    <t xml:space="preserve">Dpaa-4.412</t>
  </si>
  <si>
    <t xml:space="preserve">Elaboração do trabalho de conclusão do curso (tcc). Deve ter uma avaliação parcial da execução do projeto.</t>
  </si>
  <si>
    <t xml:space="preserve">Dpaa-4.407</t>
  </si>
  <si>
    <t xml:space="preserve">Ementa livre: abordagem dos principais temas relacionados sistemas de informação e novas tecnologias.</t>
  </si>
  <si>
    <t xml:space="preserve">Dpaa-4.401</t>
  </si>
  <si>
    <t xml:space="preserve">Erros em processos numéricos; zeros de equações; resolução numérica de sistemas lineares; interpolação; integração numérica; soluções numéricas de equações diferenciais ordinárias.</t>
  </si>
  <si>
    <t xml:space="preserve">Dpaa-a.307</t>
  </si>
  <si>
    <t xml:space="preserve">Erros nas aproximações numéricas. Programação não linear. Algoritmos de busca unidimensional. Algoritmos de otimização sem restrição: método do gradiente, método de newton e métodos quase-newton. Zeros de funções. Resolução de sistemas lineares. Interpolação. Extrapolação. Ajuste de curva por mínimos quadrados. Diferenciação e integração numérica.</t>
  </si>
  <si>
    <t xml:space="preserve">Dpaa-a.428</t>
  </si>
  <si>
    <t xml:space="preserve">Espaço de probabilidade. Probabilidade condicional. Métodos de enumeração. Variáveis aleatórias discretas e contínuas. Estatística descritiva.</t>
  </si>
  <si>
    <t xml:space="preserve">Dpaa-l.339</t>
  </si>
  <si>
    <t xml:space="preserve">Espalhamento (hashing). Casamento de padrão. Compressão. Grafos; medidas de complexidade, análise assintótica de limites de complexidade. Técnicas de projeto de algoritmos eficientes: algoritmos gulosos, programação dinâmica, heurística;</t>
  </si>
  <si>
    <t xml:space="preserve">Dpaa-f.370</t>
  </si>
  <si>
    <t xml:space="preserve">Estatística descritiva. Noção de probabilidade. Variável aleatória discreta. Modelos discretos de probabilidade. Correlação e regressão.</t>
  </si>
  <si>
    <t xml:space="preserve">Dpaa-u.376</t>
  </si>
  <si>
    <t xml:space="preserve">Dpaa-j.1034</t>
  </si>
  <si>
    <t xml:space="preserve">Estrutura de um sistema operacional: gerenciador de memória, gerenciador de processador, gerenciador de processos, gerenciador do sistema de arquivos, gerenciador de dispositivos de entrada/saída. Gerência de memória: particionamento fixo e dinâmico, paginação, swapping, memória virtual e segmentação. Gerência de processos: comunicação, escalonamento e concorrência e sincronização de processos. Gerência de dispositivos de entrada/saída: alocação de recursos e deadlocks. Gerência de sistema de arquivos: conceitos e organização de sistemas de arquivos.</t>
  </si>
  <si>
    <t xml:space="preserve">Dpaa-a.426</t>
  </si>
  <si>
    <t xml:space="preserve">Estruturas de dados elementares: pilhas, filas, listas encadeadas (simples e dupla), notação assintótica, ordenação: bubble sort, selection sort, insertion sort, quick sort, heap sort, merge sort. Ordenação linear: counting sort, radix sort, bucket sort.</t>
  </si>
  <si>
    <t xml:space="preserve">Dpaa-l.329</t>
  </si>
  <si>
    <t xml:space="preserve">Dpaa-j.1046</t>
  </si>
  <si>
    <t xml:space="preserve">Estruturas de dados: variáveis compostas homogêneas unidimensionais (vetores), variáveis compostas homogêneas multidimensionais (matrizes), variáveis compostas heterogêneas (registros e conjunto de registros), arquivos. Modularização (subrotinas e funções, parâmetros, passagem de parâmetros por valor e por referência). Escopo de variáveis. Implementação de algoritmos para resolução de problemas. Desenvolvimento de programas para resolução de problemas, transcrição de algoritmos para uma linguagem de programação, compilação e execução.</t>
  </si>
  <si>
    <t xml:space="preserve">Dpaain.82</t>
  </si>
  <si>
    <t xml:space="preserve">Estruturas de sistemas operacionais. Processos e thread; deadlocks; gerenciamento de memória e sistemas de arquivo. Entrada/saída. Projeto de sistemas operacionais. Estudos de caso utilizando das apis fornecidas por sistemas operacionais na plataforma proprietária e livre.</t>
  </si>
  <si>
    <t xml:space="preserve">Dpaa-j.1069</t>
  </si>
  <si>
    <t xml:space="preserve">Estudo da natureza e de seus sistemas de funcionamento; histórico da educação ambiental; os conceitos de desenvolvimento sustentável; educação ambiental no ambiente urbano; sustentabilidade ambiental, consumo e cidadania; responsabilidade do profissional do século xxi em relação ao meio ambiente.</t>
  </si>
  <si>
    <t xml:space="preserve">Dpaa-u.289</t>
  </si>
  <si>
    <t xml:space="preserve">Dpaa-j.1054</t>
  </si>
  <si>
    <t xml:space="preserve">Dpaain.79</t>
  </si>
  <si>
    <t xml:space="preserve">Estudo do modelo de programação orientada a objetos, abordando abstração, encapsulamento, classes, métodos, objetos, herança, polimorfismo, tratamento de exceções. Construção de aplicações orientadas a objeto envolvendo interfaces gráficas. Introdução a padrões de projetos: mvc,front controller. Testes unitários e funcionais. Tratamento de objetos em arquivos.</t>
  </si>
  <si>
    <t xml:space="preserve">Dpaa-a.415</t>
  </si>
  <si>
    <t xml:space="preserve">Dpaain.98</t>
  </si>
  <si>
    <t xml:space="preserve">Estudo e análise de situações atuais envolvendo o uso de computadores e como estes afetam a sociedade. Direitos humanos e cidadania na era da informação. Inclusão digital. Acessibilidade digital e o respeito à pessoas com necessidades específicas. Conceito de ética e critérios para tomada de decisões éticas. Propriedade intelectual, privacidade e uso de dados pessoais, marco civil da internet. Bases ecológicas, biológicas e sociológicas e o reflexo educacional para o meio ambiente.</t>
  </si>
  <si>
    <t xml:space="preserve">Dpaa-a.448</t>
  </si>
  <si>
    <t xml:space="preserve">Estudo e uso de threads, uso de memória principal em sistemas orientados a objetos, persistência de objetos, mapeamento objeto-relacional. Construção de aplicações orientadas a objetos com interfaces gráficas utilizando recursos de controle de versão e framework de testes unitários. Introdução à arquitetura de software.</t>
  </si>
  <si>
    <t xml:space="preserve">Dpaain.91</t>
  </si>
  <si>
    <t xml:space="preserve">Estudo, pesquisa e análise de técnicas para elaboração e apresentação de trabalhos científicos. Normas e modelos. Capacitar o aluno na elaboração de texto científico e à pesquisa voltada à atividade profissional (estágio) ou ao desenvolvimento e implementação de pesquisa, produto ou processo em informática e computação.</t>
  </si>
  <si>
    <t xml:space="preserve">Dpaain.81</t>
  </si>
  <si>
    <t xml:space="preserve">Ética e comportamento; ética profissional; questões éticas no uso dos computadores e das tecnologias de computação; princípios da legislação aplicada; direitos e deveres do profissional da informática; autorização de acesso a sistemas (hackers); direito de propriedade de software (pirataria); confidencialidade e privacidade de dados.</t>
  </si>
  <si>
    <t xml:space="preserve">Dpaa-u.382</t>
  </si>
  <si>
    <t xml:space="preserve">Ética: introdução e conceitos. Moral e valores de qualidade; fundamentação filosófica da ética. Ética e cidadania. O desafio ético atual. Postura profissional: confiabilidade, tratamento e privacidade dos dados. Acesso não autorizado a recursos computacionais. Especificidade do direito; origem, conceitos fundamentais. Ramos do direito. Aspectos jurídicos da internet e comércio eletrônico. Direitos autorais. Propriedade intelectual. Responsabilidade civil e penal sobre a tutela da informação. Regulamentação do trabalho do profissional da informática. Legislação relativa aos direitos de defesa do consumidor. Considerações sobre contratos de prestação de serviços. Sanções penais. Estudo de aspectos jurídicos relevantes em relação ao uso da internet, tanto no ambiente empresarial quanto particular.</t>
  </si>
  <si>
    <t xml:space="preserve">Dpaa-f.322</t>
  </si>
  <si>
    <t xml:space="preserve">Eventos. Experimentos aleatórios. Variáveis aleatórias. Análise exploratória de dados. Descrição estatística dos dados. Análise combinatória. Espaços amostrais. Probabilidade condicional. Probabilidades em espaços amostrais discretos. Linguagem r. Distribuições de probabilidades de variáveis aleatórias unidimensionais e bidimensionais. Esperança matemática. Variância e coeficientes de correlação, spearman e pearson. Aproximação normal. Estimação pontual e por intervalo. Teste de hipóteses para médias. Testes do qui-quadrado. Testes de comparações de médias. Regressão. Anova.</t>
  </si>
  <si>
    <t xml:space="preserve">Dpaa-a.422</t>
  </si>
  <si>
    <t xml:space="preserve">Evolução da área de ti na organização. As questões de ti que afetam as organizações. O alinhamento entre estratégia corporativa e ti. Conceitos de governança corporativa e governança de ti. A necessidade de controles para a governança de ti. O uso do cobit na governança de ti. Estrutura do cobit objetivos de controle, práticas de controle, diretrizes de gerenciamento, diretrizes de auditoria. Análise de maturidade do modelo de governaça de ti. Estruturação de um plano de implantação de um modelo de governança de ti.</t>
  </si>
  <si>
    <t xml:space="preserve">Dpaa-4.410</t>
  </si>
  <si>
    <t xml:space="preserve">Evolução da ciência da computação. Conceitos básicos. Arquitetura tradicional (harvard e harvard modificada). Sistemas de numeração e códigos; bases numéricas; aritmética binária. Representação de dados: números em ponto fixo e ponto flutuante, codificação bcd, numérica e alfanumérica. Transformação de unidades. Introdução à arquitetura e organização de computadores. Noções de sistemas operacionais, utilitários, redes e demais áreas da trabalhadas no curso. Eficiência energética e meio ambiente. Tecnologia da informação.</t>
  </si>
  <si>
    <t xml:space="preserve">Dpaa-a.412</t>
  </si>
  <si>
    <t xml:space="preserve">Execução das etapas definidas no projeto de trabalho de conclusão de curso ii, redação de monografia.</t>
  </si>
  <si>
    <t xml:space="preserve">Dpaa-a.449</t>
  </si>
  <si>
    <t xml:space="preserve">Expressões regulares, linguagens sensíveis ao contexto, livres de contexto; tipos de reconhecedores; autômatos de estado finito, determinísticos e não determinísticos; máquina de turing; autômatos de pilha; máquinas de mealy e moore; hierarquia de chomsky. Tese de church-turing; decidibilidade; redutibilidade; teorema da incompletude de gödel.</t>
  </si>
  <si>
    <t xml:space="preserve">Dpaa-a.434</t>
  </si>
  <si>
    <t xml:space="preserve">Fatores humanos em software interativo: teoria, princípios e regras básicas. Estilos interativos. Linguagens de comandos. Manipulação direta. Dispositivos de interação. Padrões para interface. Usabilidade: definição e métodos para avaliação. Realidade virtual: natureza e benefícios. Componentes: gráficos e sons. A natureza da iteração com o usuário e ambientes virtuais.</t>
  </si>
  <si>
    <t xml:space="preserve">Dpaain.225</t>
  </si>
  <si>
    <t xml:space="preserve">Fatores humanos em software interativo: teoria, princípios e regras básicas; estilos interativos; linguagens de comandos; manipulação direta; dispositivos de interação; padrões para interface; usabilidade; definição e métodos de avaliação; realidade virtual: natureza e benefícios; componentes: gráficos e sons; a natureza da interação com o usuário e ambientes virtuais.</t>
  </si>
  <si>
    <t xml:space="preserve">Dpaa-a.427</t>
  </si>
  <si>
    <t xml:space="preserve">Dpaain.231</t>
  </si>
  <si>
    <t xml:space="preserve">Força e campos elétricos. Potencial elétrico. Capacitância e dielétricos. Resistência. Correntes e circuitos elétricos. Semicondutores. Campo magnético. Lei de ampère. Lei de indução de faraday. Indutância e oscilações eletromagnéticas. Equações de maxwell. Ondas eletromagnéticas. Natureza e propagação da luz. Reflexão, refração da luz. Ondas planas. Interferência. Difração. Corrente alternada. Propriedades magnéticas da matéria. Mecânica: velocidade, aceleração, velocidade linear e angular. Termologia: calor, temperatura, fluxo de calor. Quantidade de calor. Formas de transmissão de calor. Calor específico, sensível e latente. Fontes de energia renováveis.</t>
  </si>
  <si>
    <t xml:space="preserve">Dpaa-a.413</t>
  </si>
  <si>
    <t xml:space="preserve">Função, função composta, função inversa, funções: afim, quadrática, modular, exponencial, logarítmica e trigonométrica. Progressões. Análise combinatória.</t>
  </si>
  <si>
    <t xml:space="preserve">Dpaa-f.320</t>
  </si>
  <si>
    <t xml:space="preserve">Funções da governança corporativa. Percepção dos acionistas. Conselho de administração. Importância das funções estratégicas e das ações operacionais. Criação e alavancagem do valor da empresa. Vantagem competitiva. Empresa-cidadã. Project finance. Ética de responsabilidade social. Ética e responsabilidade ambiental na administração das empresas.</t>
  </si>
  <si>
    <t xml:space="preserve">Dpaain.103</t>
  </si>
  <si>
    <t xml:space="preserve">Funções de várias variáveis reais. Limite e continuidade de funções de várias variáveis reais. Derivadas parciais e funções diferenciáveis, gradiente e operador de laplace. Máximos e mínimos de funções de várias variáveis e aplicações. Multiplicadores de lagrange. Séries e sequências infinitas. Séries de potências. Séries de taylor. Testes de convergência para séries de potência.</t>
  </si>
  <si>
    <t xml:space="preserve">Dpaa-a.454</t>
  </si>
  <si>
    <t xml:space="preserve">Funções, funções afim, quadráticas, exponenciais, logarítmicas e trigonométricas. Limite e continuidade de funções de uma variável real. Derivada de funções de uma variável real. Teorema do valor médio. Aplicações de derivadas. Regra de l’hôpital. Antiderivada - integral indefinida. Integral de riemann – integral definida. Teorema fundamental do cálculo. Métodos de integração: substituição, por partes, frações parciais e integrais trigonométricas. Aplicações da integral definida.</t>
  </si>
  <si>
    <t xml:space="preserve">Dpaa-a.69</t>
  </si>
  <si>
    <t xml:space="preserve">Funções. Limites e continuidade. Derivada. Regras de derivação. Derivadas das funções elementares. Derivadas sucessivas. Teorema do valor médio. Aplicações da derivada. Conceito de integral. Integral definida e indefinida. Propriedades da integral. Teorema fundamental do cálculo. Técnicas de integração.</t>
  </si>
  <si>
    <t xml:space="preserve">Dpaa-2.086</t>
  </si>
  <si>
    <t xml:space="preserve">Fundamento de modelagem de dados e análise de sistemas. Modelagem orientada a objetos. Análise e especificação de requisitos. Modelagem de sistemas orientados a objetos utilizando diagramas uml. Ferramentas case na modelagem de objetos em uml.</t>
  </si>
  <si>
    <t xml:space="preserve">Dpaa-u.282</t>
  </si>
  <si>
    <t xml:space="preserve">Fundamentos da engenharia de software; produto e processo de software; definição de processo de software; estudo dos ciclos de vida do desenvolvimento de software; design e arquitetura de software; gestão de configuração de software; estudo de modelos de processos formais; estudo de métodos ágeis; manutenção e evolução de software</t>
  </si>
  <si>
    <t xml:space="preserve">Dpaa-l.345</t>
  </si>
  <si>
    <t xml:space="preserve">Fundamentos da qualidade de software. Inspeções e revisões. Processos de desenvolvimento de software. Qualidade do processo. Qualidade do produto. Padrões. Processos de gerência da qualidade de software. Métricas da qualidade de software inspeção de software. Princípios e técnicas de testes de software: teste de unidade; teste de integração; teste de regressão. Desenvolvimento orientado a testes. Automação dos testes. Geração de casos de teste. Teste de interfaces humanas. Teste de aplicações para a web. Testes alfas, beta e de aceitação. Ferramentas de testes. Planos de testes. Gerenciamento do processo de testes. Registro e acompanhamento de problemas.</t>
  </si>
  <si>
    <t xml:space="preserve">Dpaa-4.402</t>
  </si>
  <si>
    <t xml:space="preserve">Fundamentos da teoria geral de sistemas. Definição de sistemas e subsistemas. Tipos de sistemas. O pensamento sistêmico. Enfoque sistêmico: tempo, planejamento. Sistema organizacional e o subsistema de organização e métodos. Modelagem de sistemas. Processo de construção de modelos. Validação. Métodos avançados de modelagem.</t>
  </si>
  <si>
    <t xml:space="preserve">Dpaa-4.306</t>
  </si>
  <si>
    <t xml:space="preserve">Fundamentos de auditoria de sistemas de informações. Auditoria de sistemas de informações e de sistemas em desenvolvimento. Auditoria de segurança. Padrões cobit e itl. Controles gerais em ambiente de tecnologia de informações. Técnicas de controles internos para software. Técnicas de auditoria assistidas por computador. Auditoria de segurança em ambiente de redes e internet. Certificação de sistemas e de software. Introdução à segurança da informação, planejamento de contingência e continuidade de negócios, políticas e normas em segurança e auditoria da informação, segurança em aplicações, segurança de operações, segurança de redes e telecomunicações.</t>
  </si>
  <si>
    <t xml:space="preserve">Dpaa-4.406</t>
  </si>
  <si>
    <t xml:space="preserve">Fundamentos de ihc. Fatores humanos, ergonomia. Aspectos cognitivos. Fatores tecnológicos. Histórico, evolução e tipos de ihc. Aceitabilidade. Definição de usabilidade. Paradigmas da comunicação ihc. Diretrizes para o design de interfaces. Avaliação de interfaces. Teste de usabilidade. Perspectivas e discussões na área de pesquisa. Construção e avaliação de projeto ihc.</t>
  </si>
  <si>
    <t xml:space="preserve">Dpaa-4.395</t>
  </si>
  <si>
    <t xml:space="preserve">Fundamentos de qualidade de processo através dos modelos cmmi, mps.br e norma nbr iso/iec 12207. Fundamentação teórica sobre verificação, validação e testes; processo de operação. Papéis da operação. Implantação de sistemas. Procedimentos de teste no ambiente operacional. Treinamento de usuários.</t>
  </si>
  <si>
    <t xml:space="preserve">Dpaa-l.351</t>
  </si>
  <si>
    <t xml:space="preserve">Fundamentos em comportamento organizacional. Motivação. Relações interpessoais, com ênfase no processo de interação analista-usuário. Trabalho em equipe. Liderança e comunicação. O papel do agente de mudanças. Cultura organizacional. Aprendizagem organizacional. Teorias e técnicas para tratamento de conflito e negociação.</t>
  </si>
  <si>
    <t xml:space="preserve">Dpaa-4.408</t>
  </si>
  <si>
    <t xml:space="preserve">Gerência de projetos de software. Garantia da qualidade de software. Gerência de configuração de software. Paradigmas de desenvolvimento e manutenção de software. Teste de software (verificação , validação e testes). Documentação. Ferramentas case no desenvolvimento, teste e documentação. Considerações práticas: métodos e técnicas para engenharia de software. Metodologias ágeis (scrum, kanban).</t>
  </si>
  <si>
    <t xml:space="preserve">Dpaa-a.435</t>
  </si>
  <si>
    <t xml:space="preserve">Governança corporativa e governança de ti. Modelos de apoio para governança de ti: cobit (control objectives for information and related technology). Itil (information technology infrastructure library). Six sigma. Bsc (balanced scorecard).</t>
  </si>
  <si>
    <t xml:space="preserve">Dpaa-u.384</t>
  </si>
  <si>
    <t xml:space="preserve">Governança de ti e objetivos estratégicos do negócio. O planejamento estratégico de tecnologia da informação (peti). Elaboração de portfólio de ti. Responsabilidade e estruturas de decisão. Modelos e normas relativos à governança de ti. Modelos de relacionamentos com usuários, clientes e fornecedores. Gestão do desempenho da ti. Análise da gestão de serviços e outsourcing. Implantação das melhores práticas de mercado: itil e cobit. Conformidade regulatória versus tecnologia da informação.</t>
  </si>
  <si>
    <t xml:space="preserve">Dpaa-l.359</t>
  </si>
  <si>
    <t xml:space="preserve">Gramáticas regulares, sensíveis ao contexto, livres de contexto, irrestritas; conceituação de tradutores: compiladores, interpretadores e montadores; fases de um compilador; análise léxica; análise sintática; análise semântica; tratamento e recuperação de erros; geração e otimização de código intermediário; tabela de símbolos; ambientes de runtime; ambiente de interpretação.</t>
  </si>
  <si>
    <t xml:space="preserve">Dpaa-a.442</t>
  </si>
  <si>
    <t xml:space="preserve">História da computação. Introdução à organização de computadores. Princípios básicos de funcionamento de um computador. Aspectos de um projeto de computador: conjunto de instruções; organização funcional; sistemas de memória; estruturas de barramento e comunicação com periféricos; características internas da unidade central de processamento, técnicas de bufferização de instruções e pipeline; sistema de entrada/saída. Unidade central de processamento e seus componentes, ciclo de busca e execução, aspectos de projetos de ucp, organização de pipelines, processadores superescalares).</t>
  </si>
  <si>
    <t xml:space="preserve">Dpaa-l.316</t>
  </si>
  <si>
    <t xml:space="preserve">História da inteligência artificial. Agentes inteligentes. Resolução de problemas. Computação evolucionária. Redes neurais artificiais.</t>
  </si>
  <si>
    <t xml:space="preserve">Dpaa-j.1073</t>
  </si>
  <si>
    <t xml:space="preserve">História das questões étnico-raciais no brasil. Educação para as relações étnico-raciais. Conceitos de raça e etnia, mestiçagem, racismo e racialismo, preconceito e discriminação. Configurações dos conceitos de raça, etnia e cor no brasil: entre as abordagens acadêmicas e sociais. Cultura e história afro-brasileira e indígena. Políticas afirmativas, discriminação positiva e militância de resistência à discriminação racial e à exclusão dos negros no que tange ao acesso aos bens materiais e simbólicos produzidos no brasil.</t>
  </si>
  <si>
    <t xml:space="preserve">Dpaa-f.452</t>
  </si>
  <si>
    <t xml:space="preserve">História dos computadores. Componentes básicos do hardware computador e suas conexões. Modelo de um sistema de computação. Conceitos sobre software. Sistemas de medida. Sistemas de numeração e transformações de bases numéricas. Noções de aritmética computacional. Conceitos de lógica digital. Representação de símbolos/caracteres. Conceitos básicos de linguagem de programação.</t>
  </si>
  <si>
    <t xml:space="preserve">Dpaa-u.366</t>
  </si>
  <si>
    <t xml:space="preserve">História dos sistemas operacionais, processos e threads, gerenciamento de memória, sistema de entrada e saída, sistema de arquivo e estudo comparativo entre sistemas operacionais existentes.</t>
  </si>
  <si>
    <t xml:space="preserve">Dpaa-4.025</t>
  </si>
  <si>
    <t xml:space="preserve">Histórico da evolução dos computadores digitais e sistemas de software, organização estruturada de computadores, organização dos componentes principais de um computador (arquitetura von neumman): unidade central de processamento, memória e unidade de e/s, programação em linguagem de máquina (assembly).</t>
  </si>
  <si>
    <t xml:space="preserve">Dpaa-4.383</t>
  </si>
  <si>
    <t xml:space="preserve">Histórico e evolução da internet. Principais ferramentas atuais e recursos da internet. Navegação web e web 2.0. Projeto e geração de websites. Comandos da linguagem html e css. Design de interface na web. Comandos da linguagem javascript. Gerenciadores de conteúdo.</t>
  </si>
  <si>
    <t xml:space="preserve">Dpaa-u.374</t>
  </si>
  <si>
    <t xml:space="preserve">Histórico e evolução da robótica. Componentes e aspectos construtivos de sistemas robóticos. Aplicações da robótica. Interação e comunicação de robôs com o meio. Programação de robôs. Noções de robótica móvel.</t>
  </si>
  <si>
    <t xml:space="preserve">Dpaa-u.385</t>
  </si>
  <si>
    <t xml:space="preserve">Histórico; definições e conceitos; equipamentos gráficos de entrada e saída; sistemas de coordenadas; representação vetorial e matricial; primitivas gráficas (algoritmos: linhas, circunferências, polígonos,); transformações geométricas. Modelagem de objetos sólidos.</t>
  </si>
  <si>
    <t xml:space="preserve">Dpaa-j.1066</t>
  </si>
  <si>
    <t xml:space="preserve">Implementação de um sistema computacional já modelado e documentado em uml, mer e aplicação de teste de software.</t>
  </si>
  <si>
    <t xml:space="preserve">Dpaain.229</t>
  </si>
  <si>
    <t xml:space="preserve">Indução e recursão. Teoria de conjuntos: conjuntos, cardinalidade, função, relação, ordem e reticulados. Teoria dos números: mdc, teste de primos, modularidade. Combinatória: permutação, combinação, recorrência. Comportamento assintótico.</t>
  </si>
  <si>
    <t xml:space="preserve">Dpaa-4.314</t>
  </si>
  <si>
    <t xml:space="preserve">Informática básica: aspectos introdutórios de sistemas operacionais, internet e ambientes de programação. Editores de texto e planilhas eletrônicas. Softwares de apresentação e ambiente de rede internet. Informática aplicada: história da computação, sua evolução tecnológica e gerações de computadores (válvulas, transístores e chips), sistemas de numeração (decimal, binário, hexadecimal, octal), transformações de bases numéricas. Sistemas de medida (bits, bytes, kb, mb, gb, tb, etc.). Arquitetura de von neumann. Conceituação e diferenciação entre hardware e software. Conceituação, tipos e gerações de linguagens de programação. Diferenciação de compiladores, interpretadores e montadores (assembly). Tipos de software: sistemas operacionais e seus tipos, aplicativos e outros. Informática no meio ambiente: contribuições e impacto ambiental.</t>
  </si>
  <si>
    <t xml:space="preserve">Dpaain.78</t>
  </si>
  <si>
    <t xml:space="preserve">Iniciação e desenvolvimento de projeto de pesquisa/implementação sobre uma temática de análise e desenvolvimento de sistemas.</t>
  </si>
  <si>
    <t xml:space="preserve">Dpaa-u.305</t>
  </si>
  <si>
    <t xml:space="preserve">Inspeção de software. Princípios e técnicas de testes de software: testes funcionais e não funcionais; testes de unidade; testes de integração; testes de regressão. Desenvolvimento orientado a testes. Automação de testes. Geração de casos de teste. Testes de interfaces humanas. Testes alfa, beta e de aceitação. Ferramentas e frameworks de testes de software. Planos de testes. Gerenciamento do processo de testes.</t>
  </si>
  <si>
    <t xml:space="preserve">Dpaain.105</t>
  </si>
  <si>
    <t xml:space="preserve">Instalação e configuração de sistemas operacionais servidores; instalação e configuração de servidores: servidores web (protocolo http), servidores de arquivos (protocolo smb e ftp), servidores dhcp, servidores proxy, servidores de e-mail (protocolos smtp, pop3, imap), servidores de impressão; configuração de firewall; instalação e configuração de serviços de acesso remoto (protocolo vnc e ssh).</t>
  </si>
  <si>
    <t xml:space="preserve">Dpaa-f.439</t>
  </si>
  <si>
    <t xml:space="preserve">Interação humano-computador: desafios e objetivos. Princípios de projetos de interface. Usabilidade de aplicativos para internet. Paradigmas e metodologias para design de interfaces. Avaliação e validação de interfaces humano-computador; ergonomia aplicada à informática; ergonomia e informática: conceitos, objetivos e características, psicologia cognitiva aplicada a interação homem-computador, ergonomia cognitiva: conceito e aplicação da navegabilidade. Interface e usabilidade intrínseca; conceitos de usabilidade, critérios ergonômicos de usabilidade, métodos e técnicas de usabilidade intrínseca. Acessibilidade na web; conceito e importância da acessibilidade, principais recomendações e diretrizes de acessibilidade, interfaces para dispositivos móveis; usabilidade universal. Interface e usabilidade extrínseca; introdução ao delineamento de pesquisa e redação técnica, navegabilidade e o projeto de desenvolvimento de sistemas, métodos e técnicas de avaliação e (re)concepção de interfaces.</t>
  </si>
  <si>
    <t xml:space="preserve">Dpaa-f.437</t>
  </si>
  <si>
    <t xml:space="preserve">Dpaa-u.256</t>
  </si>
  <si>
    <t xml:space="preserve">Dpaa-l.060</t>
  </si>
  <si>
    <t xml:space="preserve">Introdução a auditoria e segurança de sistemas. Metodologias de auditoria. Gestão de riscos. Modelo de plano de contingência. Normas nbr iso/iec n 27001:2006 e n 27002:2005. Norma ambiental abnt nbr iso 14001. Desenvolvimento seguro de aplicações: sdl, clasp. Engenharia social. Segurança de redes de computadores: firewall, sistemas de detecção de intrusão, honeypot, antivírus, nat, vpn. Introdução a criptografia. Sistemas criptográficos simétricos e de chave pública. Certificação digital. Algoritmos rsa, aes e rc4. Hashes criptográficos: algoritmos md-5 e sha1.</t>
  </si>
  <si>
    <t xml:space="preserve">Dpaain.222</t>
  </si>
  <si>
    <t xml:space="preserve">Introdução à ciência do ambiente; legislação ambiental; instrumentos básicos da política ambiental; licenciamento ambiental – licença prévia, licença de instalação e licença de funcionamento; poluição atmosférica, poluição hídrica, poluição sonora, poluição do solo, poluição radioativa térmica controle da poluição industrial; auditorias ambientais; iso 14000; estudo de impacto ambiental – eia e relatório de impacto ambiental – rima; impactos ambientais dos principais processamentos industriais, suas medidas mitigadoras e de acompanhamento. Plano de controle ambiental – pca e plano de gestão ambiental – pga.</t>
  </si>
  <si>
    <t xml:space="preserve">Introdução à engenharia de software (visão geral); metodologias de desenvolvimento de software; planejamento e gerenciamento de software (técnicas); processos do ciclo de vida do software; garantia da qualidade, teste, revisão e manutenção de software; ferramentas case.</t>
  </si>
  <si>
    <t xml:space="preserve">Dpaa-j.1041</t>
  </si>
  <si>
    <t xml:space="preserve">Introdução à engenharia de software. Conceituação e contextualização da engenharia de software. Conceituação de produto e processo de software. Ciclo de vida do software. Comparação entre os paradigmas de desenvolvimento software. Elicitação de requisitos; identificação das fontes de informação; técnicas de elicitação; modelagem; técnicas de modelagem; análise de requisitos; validação e verificação; gerência de requisitos; certificação e padrões internacionais; ferramentas.</t>
  </si>
  <si>
    <t xml:space="preserve">Dpaa-4.396</t>
  </si>
  <si>
    <t xml:space="preserve">Introdução à engenharia de software. Processos de software ciclo de vida do desenvolvimento de software. Princípios de modelagem. Engenharia de requisitos.</t>
  </si>
  <si>
    <t xml:space="preserve">Dpaa-u.280</t>
  </si>
  <si>
    <t xml:space="preserve">Introdução à estrutura de dados. Estruturas de dados tradicionais. Listas. Métodos de ordenação e pesquisa. Desenvolvimento, implementação e testes de programas usando tais estruturas em aplicações específicas.</t>
  </si>
  <si>
    <t xml:space="preserve">Dpaa-u.284</t>
  </si>
  <si>
    <t xml:space="preserve">Introdução a inteligência artificial; solução de problemas: busca, busca informada; representação do conhecimento; sistema de raciocínio lógico: sistema de programação em lógica, regras de produção, sistemas de frames e redes semânticas; conhecimento e raciocínio com ingredientes de incerteza; planejamento;aprendizagem; tópicos recentes em inteligência artificial.</t>
  </si>
  <si>
    <t xml:space="preserve">Dpaa-4.116</t>
  </si>
  <si>
    <t xml:space="preserve">Dpaa-j.1038</t>
  </si>
  <si>
    <t xml:space="preserve">Introdução à otimização e à pesquisa operacional. Programação linear: modelos e técnicas de resolução. Análise de decisões. Algoritmos genéticos aplicados à otimização.</t>
  </si>
  <si>
    <t xml:space="preserve">Dpaa-4.134</t>
  </si>
  <si>
    <t xml:space="preserve">Introdução à redes; tipos de redes, redes cliente/servidor: tipos de servidores. Classificação, componentes de uma rede, transmissão de dados. Protocolos; conceitos básicos, o modelo osi: camada 7 - aplicação, camada 6 - apresentação, camada 5 - sessão, camada 4 - transporte, camada 3 - rede, camada 2 - link de dados, camada1 - física, padão ieee 802. Tcp/ip; fundamentos: camada de aplicação, camada de transporte, camada de internet, camada de interface com a rede. Endereçamento ip: máscara de rede. Protocolos: ip, icmp, udp, tcp, protocolos de aplicação: dns, telnet, ftp, smtp e http. Outros protocolos. Cabeamento; cabo coaxial, par trançado e fibra óptica. Redes sem fio. Arquiteturas de redes locais: ethernet, token ring, fddi. Equipamentos de redes: repetidores e hubs, pontes e switches, roteadores. Sustentabilidade e meio ambiente: protocolos eficientes para comunicação em redes sem fio</t>
  </si>
  <si>
    <t xml:space="preserve">Dpaa-f.357</t>
  </si>
  <si>
    <t xml:space="preserve">Introdução a sistemas de banco de dados e a sistemas de gerenciamento de banco de dados. Abstração. Visões. Modelagem de dados. Modelo relacional. Álgebra relacional. Normalização. Introdução ao sql.</t>
  </si>
  <si>
    <t xml:space="preserve">Dpaa-u.269</t>
  </si>
  <si>
    <t xml:space="preserve">Dpaa-f.449</t>
  </si>
  <si>
    <t xml:space="preserve">Dpaa-u.381</t>
  </si>
  <si>
    <t xml:space="preserve">Introdução ao ciclo de vida do sistema de software e ao processo de desenvolvimento de software - fase requisitos; conceitos sobre requisitos; requisitos de sistema e requisitos de software (funcionais e não-funcionais); técnicas de levantamento de requisitos; gerência de requisitos; case para requisitos; documentação da visão.</t>
  </si>
  <si>
    <t xml:space="preserve">Dpaain.83</t>
  </si>
  <si>
    <t xml:space="preserve">Introdução ao desenvolvimento de aplicações web. Estudo da arquitetura web, prototipação e criação de páginas estáticas e dinâmicas com ferramentas de desenvolvimento utilizando html, css, dom, ajax, javascript e xml.</t>
  </si>
  <si>
    <t xml:space="preserve">Dpaa-f.435</t>
  </si>
  <si>
    <t xml:space="preserve">Introdução ao paradigma de orientação a objetos, história, motivações; 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 Estudo de caso.</t>
  </si>
  <si>
    <t xml:space="preserve">Dpaa-f.373</t>
  </si>
  <si>
    <t xml:space="preserve">Introdução ao sistema de gerenciamento de banco de dados, restrições de integridade (introdução), disco, gerenciador de armazenamento, organização de arquivos, arquivos de índice, ordenação de arquivos em disco, implementação de operadores relacionais. Características do sgbd: tipos de objetos, armazenamento de dados; linguagem de descrição e manipulação de objetos (inserção, alteração, exclusão, consulta), comandos para controle de integridade e de segurança dos dados; comunicação entre a aplicação (“front- end”) e o sgbd.</t>
  </si>
  <si>
    <t xml:space="preserve">Dpaa-4.393</t>
  </si>
  <si>
    <t xml:space="preserve">Dpaain.89</t>
  </si>
  <si>
    <t xml:space="preserve">Introdução aos conceitos relacionados a lógica de programação, algoritmos, compilação e interpretação de programas de computadores, natureza e tipos dos dados (constantes, variáveis, numéricos, literais e lógicos). Algoritmos (‘portugol’): expressões aritméticas, lógicas e literais; comando para declaração de variáveis; comandos para entrada e saída de dados; comandos de atribuição; estrutura seqüencial dos comandos (“top-down”); estruturas condicionais e de repetição. Implementação de algoritmos para resolução de problemas. Introdução de conceitos básicos de programação: transcrição de algoritmos para uma linguagem de programação e compilação; domínio de uma linguagem de programação: sinaxe, semântica e compilação; desenvolvimento de programas para resolução de problemas.</t>
  </si>
  <si>
    <t xml:space="preserve">Dpaain.76</t>
  </si>
  <si>
    <t xml:space="preserve">Introdução aos filtros digitais. Noções de percepção visual humana. Amostragem e quantização de imagens. Histogramas. Transformadas de imagens. Realce. Morfologia matemática. Filtragem e restauração. Reconstrução tomográfica de imagens. Compressão com perdas (dct, quantização vetorial), compressão sem perdas (lzw, huffman, aritmético). Análise no domínio da frequência. Noções de visão computacional.</t>
  </si>
  <si>
    <t xml:space="preserve">Dpaa-a.433</t>
  </si>
  <si>
    <t xml:space="preserve">Introdução aos sistemas computacionais: importância da informática na atualidade, dado e informação, conceitos de computador e computação, tipos de dados primitivos, medidas de armazenamento; histórico dos computadores: as gerações de computadores; tipos de computadores; arquiteturas risc e cisc; sistemas de numeração: binário, octal, decimal e hexadecimal; software: conceitos, softwares básicos - bios, drivers e sistemas operacionais, softwares aplicativos e utilitários, compiladores e linguagens de programação; hardware: periféricos de e/s, componentes internos: placa-mãe e barramentos, cpu (uc, ula, registradores, cache), hierarquia de memória, placas de rede, som e vídeo, hd, drives ópticos, fontes e gabinetes; redes de computadores e internet: topologias e protocolos, serviços da internet; bancos de dados: conceitos básicos; segurança de sistemas: ameaças, segurança física, segurança lógica e criptografia; resíduos eletrônicos e responsabilidade social e ambiental.</t>
  </si>
  <si>
    <t xml:space="preserve">Dpaa-f.318</t>
  </si>
  <si>
    <t xml:space="preserve">Dpaa-l.323</t>
  </si>
  <si>
    <t xml:space="preserve">Introdução aos sistemas operacionais (histórico, conceito, classificação e estrutura). Processos e threads. Escalonamento de processos. Concorrência e sincronização de processos. Alocação de recursos e deadlocks. Gerenciamento de memória. Memória virtual. Sistema de arquivos. Gerenciamento de dispositivos de entrada/saída. Estudos de casos: linux e windows.</t>
  </si>
  <si>
    <t xml:space="preserve">Dpaain.93</t>
  </si>
  <si>
    <t xml:space="preserve">Introdução às redes de computadores. Princípios de transmissão e comunicação de dados. Camada física. Camada de enlace. Camada de rede. Camada de transporte. Camada de aplicação.</t>
  </si>
  <si>
    <t xml:space="preserve">Dpaa-u.279</t>
  </si>
  <si>
    <t xml:space="preserve">Introdução às teorias da administração. Escola clássica de administração. Contextualização, o movimento da administração científica, gestão administrativa, teoria da burocracia. Escola comportamental. Novas abordagens da tga. Conceitos gerais de empreendedorismo. Características do espírito empreendedor. Empreendedorismo no brasil. Oportunidades de negócios. Plano de negócios.</t>
  </si>
  <si>
    <t xml:space="preserve">Dpaa-u.383</t>
  </si>
  <si>
    <t xml:space="preserve">Introdução dos aspectos históricos, filosóficos e legais na construção da cidadania do surdo. Os aspectos legais que reconhece a libras como língua. Esclarecimento sobre o profissional intérprete de libras. Ética profissional. A relevância da libras para o surdo. Alfabeto manual. Pronomes. Substantivos. Numerais ordinais e cardinais. Calendário (noção de tempo). Expressão facial. Diálogo em libras. Identificação pessoal. Saudações.</t>
  </si>
  <si>
    <t xml:space="preserve">Dpaa-j.1068</t>
  </si>
  <si>
    <t xml:space="preserve">Introdução e caracterização de sistemas distribuídos; modelos de sistemas distribuídos: middleware e arquiteturas de sistemas distribuídos; modelos de sistemas distribuídos: arquitetura p2p e requisitos de projeto para arquiteturas distribuídas. Comunicação inter-processo: api java udp e tcp. Comunicação inter-processo: representação externa de dados e empacotamento. Comunicação inter-processo: comunicação clienteservidor – protocolo requisição/resposta. Comunicação em grupo – multicast ip; middleware: objetos distribuídos; middleware: implementação de rmi, rpc e modelo de eventos; java message services (jms): conceitos, arquitetura e protocolos. Transações distribuídas</t>
  </si>
  <si>
    <t xml:space="preserve">Dpaa-l.347</t>
  </si>
  <si>
    <t xml:space="preserve">Leitura, compreensão e produção de textos da área: níveis de compreensão de leitura. Texto dissertativo de caráter científico. Texto informativo técnico. Normas gramaticais usuais; concordância nominal e verbal. Estudo da estrutura e tipologia de textos: elementos do discurso e da textualidade. Coesão e coerência textuais. Gênero textuais: síntese, resumo, fichamento, resenha, artigo acadêmico e relatório técnico.</t>
  </si>
  <si>
    <t xml:space="preserve">Luz.002</t>
  </si>
  <si>
    <t xml:space="preserve">Dpaa-u.370</t>
  </si>
  <si>
    <t xml:space="preserve">Limite e continuidade de funções; estudo das derivadas; aplicação das derivadas; funções inversas. Primitivas; integração definida; técnicas de integração; cálculo de áreas; cálculo de volumes; cálculo de comprimento de arco; formas indeterminadas; integrais impróprias.</t>
  </si>
  <si>
    <t xml:space="preserve">Dpaa-f.359</t>
  </si>
  <si>
    <t xml:space="preserve">Limites e continuidade, derivadas, aplicações das derivadas. Introdução às integrais.</t>
  </si>
  <si>
    <t xml:space="preserve">Dpaa-l.318</t>
  </si>
  <si>
    <t xml:space="preserve">Dpaa-1.086</t>
  </si>
  <si>
    <t xml:space="preserve">Linguagens simbólicas. Resolução de problemas por meio de busca. Esquemas para representação do conhecimento: lógicos, em rede, estruturados e procedurais. Formalismos para a representação de conhecimento incerto. Conjuntos e lógica fuzzy. Redes neurais. Busca com heurística. Computação evolutiva.</t>
  </si>
  <si>
    <t xml:space="preserve">Dpaa-a.432</t>
  </si>
  <si>
    <t xml:space="preserve">Lógica formal; conectivos e valores lógicos; tautologias; argumentos válidos; regras de dedução para lógica proposicional; métodos dedutivos e outras regras; quantificadores e predicados; validade. Programação lógica (prolog);</t>
  </si>
  <si>
    <t xml:space="preserve">Dpaa-f.319</t>
  </si>
  <si>
    <t xml:space="preserve">Lógica proposicional e de predicados. Linguagem proposicional e de primeira ordem. Sistemas dedutivos básicos. Tabelas verdade e estruturas de primeira ordem. Funções e formas booleanas, álgebra booleana, minimização de funções booleanas. Métodos de prova. Iteração, indução, recursão e redução. Análise combinatória.</t>
  </si>
  <si>
    <t xml:space="preserve">Dpaa-a.417</t>
  </si>
  <si>
    <t xml:space="preserve">Matrizes e determinantes. Sistemas lineares. Espaços vetoriais, dependência e independência linear, bases e dimensão. Transformações lineares, injetividade e sobrejetividade. Teorema do núcleo e da imagem. Autovalores e autovetores.</t>
  </si>
  <si>
    <t xml:space="preserve">Dpaa-a.004</t>
  </si>
  <si>
    <t xml:space="preserve">Matrizes. Sistemas de equações lineares. Determinante. Matriz inversa.</t>
  </si>
  <si>
    <t xml:space="preserve">Dpaa-u.373</t>
  </si>
  <si>
    <t xml:space="preserve">Método dos mínimos quadrados: modelos de programação linear; problema da análise de atividades; problema da dieta; problema do transporte; problema da designação; solução gráfica; limitações da programação linear. Método simplex. Algoritmos especiais: problema do transporte; problema da designação. Dualidade. Análise pós-otimização. Teoria das filas. Simulação.</t>
  </si>
  <si>
    <t xml:space="preserve">Dpaain.218</t>
  </si>
  <si>
    <t xml:space="preserve">Dpaa-4.363</t>
  </si>
  <si>
    <t xml:space="preserve">Métricas de software. Reengenharia e engenharia reversa. Padrões de desenvolvimento. Documentação de software.</t>
  </si>
  <si>
    <t xml:space="preserve">Dpaa-j.1047</t>
  </si>
  <si>
    <t xml:space="preserve">Modelagem de bancos de dados; gerência de banco de dados em sgbds; sgbds livres e proprietários; gatilhos; procedimentos armazenados; visões; funções; aperfeiçoamento e otimização de consultas; garantia de integridade de dados em sgbds; backup, restauração, exportação e importação de dados; gestão de segurança em sgbds; gestão de desempenho de sgbds. Datamining e business inteligence.</t>
  </si>
  <si>
    <t xml:space="preserve">Dpaa-f.369</t>
  </si>
  <si>
    <t xml:space="preserve">Dpaain.94</t>
  </si>
  <si>
    <t xml:space="preserve">Modelo conceitual para compugrafia interativa. Terminologia e classificação. Introdução à computação gráfica através de pacotes independentes de dispositivo. Tecnologia básica de hardware e software. Equipamentos de entrada e saída. Primitivas gráficas. Estruturas matriciais e vetoriais. Algoritmos básicos. Transformações geométricas. Projeções. Visualização em 3d. Padronização. Sistemas gráficos padrões. Modelos e hierarquias de objetos. Interface homem-máquina. Cores e texturas. Realismo. Rendering. Curvas e superfícies. Modelamento de sólidos. Animação. Tecnologias e aplicações multimídia. Hardware e software para multimídia. Representação e processamento de áudio - música e voz, imagem e vídeo. Multimídia na internet. Ergonomia de interfaces multimídia. Ferramentas de desenvolvimento. Gerência de produto multimídia. Direções do futuro - tendências.</t>
  </si>
  <si>
    <t xml:space="preserve">Dpaa-f.447</t>
  </si>
  <si>
    <t xml:space="preserve">Modularização, procedimentos e funções. Recursividade. Registros, arquivos. Desenvolvimento de software com uma linguagem de programação. Aplicações em linguagem de programação c ou similar.</t>
  </si>
  <si>
    <t xml:space="preserve">Dpaa-u.371</t>
  </si>
  <si>
    <t xml:space="preserve">Mundo do trabalho nas concepções clássicas e contemporâneas da sociologia. Trabalho e força de trabalho. Tecnologia, novos modelos de gestão e processos de trabalho: fordismo-taylorismo; toyotismo; produção flexível. Reestruturação produtiva. Divisão sexual do trabalho e relações étnicoraciais. Meio ambiente e capitalismo. Movimentos sociais.</t>
  </si>
  <si>
    <t xml:space="preserve">Dpaa-j.1042</t>
  </si>
  <si>
    <t xml:space="preserve">Dpaain.223</t>
  </si>
  <si>
    <t xml:space="preserve">Noções básicas de funções, vetores e matrizes. Matemática discreta. Estatística e probabilidade. A utilização do software geogebra para o aprendizado de funções elementares.</t>
  </si>
  <si>
    <t xml:space="preserve">Dpaa-j.1039</t>
  </si>
  <si>
    <t xml:space="preserve">Noções de amostragem. Estatística descritiva. Probabilidades. Distribuições de probabilidade. Inferência estatística. Correlações e regressão.</t>
  </si>
  <si>
    <t xml:space="preserve">Dpaain.87</t>
  </si>
  <si>
    <t xml:space="preserve">Noções de análise estruturada, análise orientada a objetos, requisitos, engenharia de requisitos, uml: casos de uso.</t>
  </si>
  <si>
    <t xml:space="preserve">Dpaa-l.328</t>
  </si>
  <si>
    <t xml:space="preserve">Noções de hardware de dispositivos móveis (celulares, pdas e sensores). Ambientes, tecnologias e ferramentas para desenvolvimento de software para dispositivos móveis. Prática de desenvolvimento de uma aplicação para dispositivos móveis.</t>
  </si>
  <si>
    <t xml:space="preserve">Dpaain.233</t>
  </si>
  <si>
    <t xml:space="preserve">Noções de lógica. Introdução a algoritmos. Conceitos básicos. Resolução de problemas utilizando algoritmos e raciocínio lógico. Tipos de dados. Variáveis e constantes. Expressões e operadores. Estruturas de controle: estruturas básicas, estruturas condicionais e estruturas de repetição. Estruturas básicas de dados: vetores e matrizes.</t>
  </si>
  <si>
    <t xml:space="preserve">Dpaa-4.304</t>
  </si>
  <si>
    <t xml:space="preserve">Noções gerais das organizações. Empreendedorismo no cenário competitivo. Empregabilidade, empreendedor e intraempreendedor. Ideias e oportunidades de negócio. Inovação e incubação. Startups e projetos digitais. Relações interpessoais. Cliente, qualidade e competitividade. Plano de negócios. Análise de viabilidade econômico-financeira. Aspectos legais e ambientais.</t>
  </si>
  <si>
    <t xml:space="preserve">Dpaa-a.450</t>
  </si>
  <si>
    <t xml:space="preserve">O computador como recurso tecnológico no processo de ensino/aprendizagem, seu uso, formas de aplicação na educação. Avaliação de softwares educacionais. Desenvolvimento de projetos de aprendizagem com abordagem em: processos educativos mediados por tecnologias, tecnologias e suas implicações na educação, gestão da comunicação e das mídias no ambiente escolar e uso das tecnologias da comunicação e informação (tics). Políticas de informática na educação. Educação a distância (ead).</t>
  </si>
  <si>
    <t xml:space="preserve">Dpaa-a.451</t>
  </si>
  <si>
    <t xml:space="preserve">O conceito de administração. A evolução das escolas do pensamento administrativo. As atividades do processo administrativo: planejamento, organização, direção e controle. Visão geral da estrutura organizacional; centralização e descentralização administrativa. Gestão de pessoas.</t>
  </si>
  <si>
    <t xml:space="preserve">Dpaa-l.317</t>
  </si>
  <si>
    <t xml:space="preserve">Dpaain.108</t>
  </si>
  <si>
    <t xml:space="preserve">O conceito e os objetivos da gerência de projetos. Análise de viabilidade de projetos. Abertura e definição do escopo de um projeto. Planejamento de um projeto. Execução, acompanhamento e controle de um projeto. Revisão e avaliação de um projeto. Encerramento do projeto. Metodologias, técnicas e ferramentas da gerência de projetos. 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t>
  </si>
  <si>
    <t xml:space="preserve">Dpaa-4.405</t>
  </si>
  <si>
    <t xml:space="preserve">O contexto organizacional e os desafios para a administração da tecnologia da informação. Os efeitos da ti sobre a eficácia e competitividade. Objetivos de uma organização de ti. Estruturação organizacional e física da área de ti. Planejamento da área de ti. Implementação e gestão de infraestrutura (recursos de hardware e software). Mapeamento de processos organizacionais. Organização da função administração da ti. Gestão das operações de ti. Gestão do processo de desenvolvimento de software. Gestão de terceirização e parcerias em planejamento de ti. Gestão de negócios baseados em informações e ti.</t>
  </si>
  <si>
    <t xml:space="preserve">Dpaa-l.330</t>
  </si>
  <si>
    <t xml:space="preserve">Dpaa-l.357</t>
  </si>
  <si>
    <t xml:space="preserve">O histórico e o conceito de qualidade.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Modelos de qualidade de software: iso9000, cmm, cmmi, spice.</t>
  </si>
  <si>
    <t xml:space="preserve">Dpaain.104</t>
  </si>
  <si>
    <t xml:space="preserve">O perfil do empreendedor. Estudo de mecanismos e procedimentos para lançamento de uma empresa no mercado. Inovação tecnológica na geração de novos produtos e negócios. Sistemas de gerenciamento, técnicas de negociação e legislação específica. Marketing e competitividade. Sistema de produção. Sistema de recursos</t>
  </si>
  <si>
    <t xml:space="preserve">Dpaain.107</t>
  </si>
  <si>
    <t xml:space="preserve">O que é educação. Teoria da aprendizagem. Componentes do processo de ensino aprendizagem. A didática em questão. Didática e formação de professores. Pressupostos epistemológicos da avaliação no sistema escolar. Análise de necessidades na formação inicial e continuada de professores. Reflexão, ação-investigação. Profissão docente. Ensino de química: fundamentos e métodos.</t>
  </si>
  <si>
    <t xml:space="preserve">Dpaa-a.076</t>
  </si>
  <si>
    <t xml:space="preserve">Organização de computadores. Conjunto de instruções. Mecanismos de interrupção e de exceção. Barramento. Comunicações. Interfaces e periféricos. Hierarquia de memória. Arquiteturas verdes.</t>
  </si>
  <si>
    <t xml:space="preserve">Dpaa-a.419</t>
  </si>
  <si>
    <t xml:space="preserve">Organização de computadores: memórias, unidades centrais de processamento, entrada e saída. Linguagens de montagem. Modos de endereçamento, conjunto de instruções. Mecanismos de interrupção e de exceção. Barramento, comunicações, interfaces e periféricos. Organização de memória. Memória auxiliar. Arquiteturas risc e cisc. Pipeline. Paralelismo de baixa granularidade. Processadores superescalares e superpipeline. Multiprocessadores. Multicomputadores. Arquiteturas paralelas e não convencionais.</t>
  </si>
  <si>
    <t xml:space="preserve">Dpaain.77</t>
  </si>
  <si>
    <t xml:space="preserve">Dpaain.85</t>
  </si>
  <si>
    <t xml:space="preserve">Dpaa-a.446</t>
  </si>
  <si>
    <t xml:space="preserve">Otimização de consultas; estruturas de arquivos e armazenamento; indexação e hashing; transação e controle de concorrência; sistemas de recuperação de falhas; armazenamento baseado em arquivos xml; sistemas gerenciadores de bancos de dados não relacionais (nosql).</t>
  </si>
  <si>
    <t xml:space="preserve">Dpaain.95</t>
  </si>
  <si>
    <t xml:space="preserve">Dpaa-j.1072</t>
  </si>
  <si>
    <t xml:space="preserve">Paradigma de aplicações para a web. Plataformas para desenvolvimento de aplicações web. Aspectos fundamentais ao desenvolvimento de aplicações web. Interfaces gráficas para web. Linguagem de programação aliada a um sistema de gerenciamento de banco de dados. Desenvolvimento de aplicações web com interação a um banco de dados relacional.</t>
  </si>
  <si>
    <t xml:space="preserve">Dpaain.101</t>
  </si>
  <si>
    <t xml:space="preserve">Paradigmas/modelos de linguagens de programação; paradigma funcional; paradigma lógico; paradigma concorrente;</t>
  </si>
  <si>
    <t xml:space="preserve">Dpaa-a.421</t>
  </si>
  <si>
    <t xml:space="preserve">Dpaa-l.350</t>
  </si>
  <si>
    <t xml:space="preserve">Dpaa-l.020</t>
  </si>
  <si>
    <t xml:space="preserve">Dpaa-a.440</t>
  </si>
  <si>
    <t xml:space="preserve">Planejamento do processo de construção de software; gestão do processo de construção de software; métricas e estimativas para software. Gerência de configuração; prática de construção de software. Prática de gerência de projeto de software</t>
  </si>
  <si>
    <t xml:space="preserve">Dpaa-l.197</t>
  </si>
  <si>
    <t xml:space="preserve">Ponteiros, alocação dinâmica de memória, tipos abstratos de dados, listas e suas generalizações: tipos de listas, operações e implementação. Pilhas e filas: tipos, implementação. Algoritmos de pesquisa e ordenação simples: bolha, inserção e seleção. Notação e análise assintótica. Árvores binárias e balanceamento.</t>
  </si>
  <si>
    <t xml:space="preserve">Dpaa-a.416</t>
  </si>
  <si>
    <t xml:space="preserve">Portas lógicas. Análise e projeto de circuitos combinacionais. Minimização por mapa de karnaugh. Teorema de de morgan. Decodificadores. Codificadores. Sinal de relógio. Multiplexadores. Demultiplexadores. Circuitos aritméticos. Análise e síntese de circuitos sequenciais. Latches e flip-flops. Minimização de estado. Registradores. Registradores de deslocamento. Memória.</t>
  </si>
  <si>
    <t xml:space="preserve">Dpaa-a.418</t>
  </si>
  <si>
    <t xml:space="preserve">Principais questões ambientais no brasil e no mundo. Conceitos básicos sobre impactos ambientais. Preservação dos recursos naturais. Serviços ambientais. Evolução histórica do conceito de desenvolvimento sustentável. Conceito dos 3rs. Gestão ambiental pública e empresarial. Planejamento ambiental. Importância da gestão ambiental e a iso 14.000. Legislação ambiental. Avaliação de impactos ambientais de projetos tecnológicos. Gestão ambiental de empresas de tecnologia da informação.</t>
  </si>
  <si>
    <t xml:space="preserve">Dpaa-l.331</t>
  </si>
  <si>
    <t xml:space="preserve">Princípios básicos da interação homem-computador. Fundamentos teóricos em ihc. Fundamentos de engenharia de software para construção e layout de interfaces. Ergonomia de software. Acessibilidade e usabilidade de sistemas de informação.</t>
  </si>
  <si>
    <t xml:space="preserve">Dpaa-u.270</t>
  </si>
  <si>
    <t xml:space="preserve">Princípios de análise de algoritmos: análise empírica, análise matemática, análise assintótica, notação o, recursão: algoritmos recursivos, programação dinâmica, ordenação, grafos, árvores, busca: texto, linear, binária, árvore de busca binária (abb), balancemento de abb, hashing. Coleta de lixo (garbage collection).</t>
  </si>
  <si>
    <t xml:space="preserve">Dpaa-4.323</t>
  </si>
  <si>
    <t xml:space="preserve">Princípios de projeto de software. O contexto do design no ciclo de vida do software. Processos de design: arquitetura e detalhamento. Arquitetura de software (definição, principais estruturas). Padrões macroarquiteturais (estilos de arquitetura). Padrões micro-arquiteturais (padrões de projeto ou design patterns). Aspectos notáveis de design (concorrência, controle de eventos, distribuição, tratamento de exceções, tolerância a falhas, interface e persistência). Modelagem e notações para projeto estático (estrutura) e dinâmico (comportamento) de software. Padrões de projeto gof. Considerações práticas: desenvolvimento e documentação de software design. Normas e padrões pertinentes.</t>
  </si>
  <si>
    <t xml:space="preserve">Dpaa-f.445</t>
  </si>
  <si>
    <t xml:space="preserve">Problemas de modelagem de software: diversidade de artefatos, dificuldade na formalização de modelos, lacuna semântica entre requisitos e implementação. Revisão de processos de desenvolvimento. Variedade de linguagens de modelagem: uml, diagramas estruturados, notações formais (algébricas, lógicas, operacionais). Paradigmas de implementação: procedimental-ooaspectos-features. Modelagem com uml. Casos de usos, atividades, classes, seqüência e colaboração, concorrência, estados, componentes e implantação, ocl, metamodelos. Mda’s. Bpel4ws. Modelos de análise. Padrões de análise. Ferramentas de gestão de requisitos. Rastreabilidade de requisitos. Modelos de projeto. Linguagens de descrição de arquitetura. Padrões de projeto e arquitetura. Frameworks e componentes de software. Tecnologia de componentes.</t>
  </si>
  <si>
    <t xml:space="preserve">Dpaa-4.368</t>
  </si>
  <si>
    <t xml:space="preserve">Processo de desenvolvimento de software. Metodologia de análise orientada a objetos. Notação uml. Técnicas para extração e reconhecimento de objetos e classes do mundo real em elementos de software. Conceitos de orientação a objetos - objetos e operações, mensagens, métodos, estados; tipos e classes; polimorfismo; identificação de objetos; abstrações, generalização, sub-classes e instanciação; herança; encapsulamento; abstração de agregação, listas, conjuntos, arranjos e "bags"; abstração de composição, objeto complexo, propagação. Programação orientada a objetos - aplicações dos conceitos a linguagens de programação orientadas a objetos. Construtores e destrutores; os conceitos de ligação dinâmica e polimorfismo aplicados a linguagens de programação; herança múltipla. Aplicações. Estudos de caso.</t>
  </si>
  <si>
    <t xml:space="preserve">Dpaa-4.392</t>
  </si>
  <si>
    <t xml:space="preserve">Processo de tomada de decisão nas organizações. Modelo de tomada de decisão. Ambiente e ferramentas para construção de sistemas de informação para apoio à decisão. Inteligência nos negócios: data warehouse, data mart, data mining, crm e ferramentas de apoio à decisão. Metodologia para construção de sistemas de apoio à decisão. Implementação de sistemas de apoio à decisão.</t>
  </si>
  <si>
    <t xml:space="preserve">Dpaa-l.355</t>
  </si>
  <si>
    <t xml:space="preserve">Processos: introdução ao conceito de processo, comunicação entre processos. Introdução aos sistemas distribuídos: objetivos, aspectos de projeto, escalabilidade. Comunicação nos sistemas distribuídos: modelo clienteservidor, introdução aos protocolos da internet, chamada remota a procedimentos, rmi, sockets. Sincronização em sistemas distribuídos: sincronização através de clock, exclusão mútua, algoritmos eletivos, transações atômicas, deadlocks. Suporte a threads: conceitos, multithreading. Serviço de nomes e diretórios distribuídos. Sistemas de arquivos distribuídos. Principais sistemas de arquivos distribuídos. Componentes para computação distribuída – corba, dcom, j2ee.</t>
  </si>
  <si>
    <t xml:space="preserve">Dpaa-4.397</t>
  </si>
  <si>
    <t xml:space="preserve">Programação orientada a objeto: conceituação, classes, herança, sobrecarga de métodos, sobrecarga de operadores. Linguagem de modelagem unificada – uml.</t>
  </si>
  <si>
    <t xml:space="preserve">Dpaa-j.1051</t>
  </si>
  <si>
    <t xml:space="preserve">Programação web dinâmica avançada com j2ee incluindo containers, servlets, java server pages (jsp), jsf, mvc, cookies, sessões, jaas e filtros, acesso a banco de dados com jdbc, frameworks de persistência objeto-relacional e web services.</t>
  </si>
  <si>
    <t xml:space="preserve">Dpaa-f.442</t>
  </si>
  <si>
    <t xml:space="preserve">Projeto de redes. Endereços estáticos e dinâmicos. Configuração de redes locais. Instalação e configuração de servidores: web, banco de dados, nfs, dns, samba, e-mail. Gerência de redes. Programas para filtragem de pacotes e aplicativos. Ferramentas para monitoramento de redes.</t>
  </si>
  <si>
    <t xml:space="preserve">Dpaain.100</t>
  </si>
  <si>
    <t xml:space="preserve">Dpaa-j.1037</t>
  </si>
  <si>
    <t xml:space="preserve">Dpaa-j.1045</t>
  </si>
  <si>
    <t xml:space="preserve">Dpaa-j.1050</t>
  </si>
  <si>
    <t xml:space="preserve">Dpaa-j.1055</t>
  </si>
  <si>
    <t xml:space="preserve">Prospecção de projeto de sistema de informação, levantamento de requisitos, análise e documentação uml, modelagem de diagrama de entidade e relacionamento (der), modelo de entidade e relacionamento (mer) e planejamento de teste de software.</t>
  </si>
  <si>
    <t xml:space="preserve">Dpaain.228</t>
  </si>
  <si>
    <t xml:space="preserve">Realização de monografia sobre uma temática de informática</t>
  </si>
  <si>
    <t xml:space="preserve">Dpaa-f.443</t>
  </si>
  <si>
    <t xml:space="preserve">Realização de monografia sobre uma temática de informática.</t>
  </si>
  <si>
    <t xml:space="preserve">Dpaa-f.450</t>
  </si>
  <si>
    <t xml:space="preserve">Dpaa-f.371</t>
  </si>
  <si>
    <t xml:space="preserve">Recursividade; paradigma e conceitos de orientação a objeto: abstração; classe e objeto; atributos e métodos; mensagens; construtores e destrutores; modificadores de acesso; encapsulamento; herança; composição; interfaces; polimorfismo; linguagem de programação: implementação em laboratório de programação.</t>
  </si>
  <si>
    <t xml:space="preserve">Dpaa-l.315</t>
  </si>
  <si>
    <t xml:space="preserve">Redação e normatização de relatórios de pesquisa: monografia, relatório técnico-científico, artigo; organização e estruturação de apresentação de pesquisa.</t>
  </si>
  <si>
    <t xml:space="preserve">Dpaa-j.1065</t>
  </si>
  <si>
    <t xml:space="preserve">Redes de computadores (introdução, histórico e usos). Hardware de rede (meios de transmissão, escalas, topologias). Software de rede (camadas, serviços, protocolos, interfaces). Modelo de referência osi. Pilha de protocolos tcp/ip. Cabeamento estruturado. Redes sem fio (padrões, tecnologias e segurança).</t>
  </si>
  <si>
    <t xml:space="preserve">Dpaain.99</t>
  </si>
  <si>
    <t xml:space="preserve">Redes de computadores (man, wan, lan, pan). Modelo de referência osi da iso. Arquitetura de redes tcp/ip. Redes públicas de comunicação de dados (tipos, padrões, utilização). Interligação de redes. Protocolos. Projeto de redes.</t>
  </si>
  <si>
    <t xml:space="preserve">Dpaa-l.338</t>
  </si>
  <si>
    <t xml:space="preserve">Dpaain.207</t>
  </si>
  <si>
    <t xml:space="preserve">Reflexões sobre os aspectos e características da formação cultural brasileira: história e memória dos povos afro-brasileiros e indígenas. Conceitos de raça e etnia, mestiçagem, racismo e racialismo, preconceito e discriminação. As diversidades culturais delineadas através das singularidades na língua, na religião, e nas artes . O legado dos povos africanos e indígenas. Políticas de ações afirmativas e discriminação positiva – a questão das cotas.</t>
  </si>
  <si>
    <t xml:space="preserve">Dpaain.230</t>
  </si>
  <si>
    <t xml:space="preserve">Reutilização de software. Principais padrões de projeto definidos pelo gof (gang of four). Persistência. Programação em camadas. Modelo mvc (model view controller). Padrões grasp (general responsibility assignment software patterns).</t>
  </si>
  <si>
    <t xml:space="preserve">Dpaa-l.348</t>
  </si>
  <si>
    <t xml:space="preserve">Segurança em aplicações web. Servidores de aplicação. Desenvolvimento de aplicações web utilizando frameworks para interfaces ricas, controle e ciclo de vida de objetos. Utilização de padrões para construção de aplicações web.</t>
  </si>
  <si>
    <t xml:space="preserve">Dpaain.106</t>
  </si>
  <si>
    <t xml:space="preserve">Dpaa-j.1071</t>
  </si>
  <si>
    <t xml:space="preserve">Dpaain.102</t>
  </si>
  <si>
    <t xml:space="preserve">Sistemas dicotômicos; operações lógicas sobre proposições; tabela-verdade; relações de implicação e equivalência; argumento válido; técnicas dedutivas; quantificadores; álgebra de boole; funções booleanas; formas normais; minimização de funções; portas lógicas.</t>
  </si>
  <si>
    <t xml:space="preserve">Dpaain.80</t>
  </si>
  <si>
    <t xml:space="preserve">Sistemas gerenciadores de banco de dados: arquitetura, gerenciamento de transações, controle de concorrência, recuperação, processamento e otimização de consultas; pl/sql. Banco de dados semi-estruturados: nosql.</t>
  </si>
  <si>
    <t xml:space="preserve">Dpaa-a.436</t>
  </si>
  <si>
    <t xml:space="preserve">Dpaa-l.321</t>
  </si>
  <si>
    <t xml:space="preserve">Sistemas operacionais: conceitos básicos e evolução; níveis de hardware, software; tipos de sistemas operacionais; gerência de processos; threads; interrupções; gerência de memória; gerência de arquivos; sistemas de entrada e saída.</t>
  </si>
  <si>
    <t xml:space="preserve">Dpaa-l.187</t>
  </si>
  <si>
    <t xml:space="preserve">Sociedade do conhecimento. Gestão do capital intelectual/ativos intangíveis. Tipos de conhecimento. Base de conhecimentos. Modelos de gestão e organização baseados em conhecimento. Organização de aprendizagem e aprendizagem organizacional. Tecnologias para gestão do conhecimento. Inovação.</t>
  </si>
  <si>
    <t xml:space="preserve">Dpaa-4.400</t>
  </si>
  <si>
    <t xml:space="preserve">Sociologia como ciência. Origem e desenvolvimento da sociologia: dos clássicos aos contemporâneos. Temas da sociologia com enfoque na tecnologia e na cultura. O trabalho no capitalismo e as mudanças recentes nas relações de trabalho no mundo globalizado e na sociedade informacional.</t>
  </si>
  <si>
    <t xml:space="preserve">Dpaa-u.372</t>
  </si>
  <si>
    <t xml:space="preserve">Técnicas de projeto: divisão e conquista, guloso, backtracking; programação dinâmica. Branch and bound. Branch and cut. Casamento de padrões. Não determinismo em problemas de decisão. Classes de problemas p, np, np-completo e np-difícil. Redução</t>
  </si>
  <si>
    <t xml:space="preserve">Dpaa-a.441</t>
  </si>
  <si>
    <t xml:space="preserve">Tecnologia da informação: conceitos e evolução. Administração do conhecimento. Planejamento em tecnologia da informação. Pesquisa operacional. Tecnologias aplicadas a sistemas de informação empresariais. Efeitos da tecnologia da informação sobre a internet.</t>
  </si>
  <si>
    <t xml:space="preserve">Dpaa-4.404</t>
  </si>
  <si>
    <t xml:space="preserve">Tecnologia e sociedade. Tecnologia e necessidades sociais. A tecnologia e suas múltiplas dimensões. Produção e difusão das tecnologias. Tecnologia e dependência. Ampliação de possibilidades tecnológicas. Tecnologia e mudança social. Tecnologia, sociedade e a questão ambiental.</t>
  </si>
  <si>
    <t xml:space="preserve">Dpaain.75</t>
  </si>
  <si>
    <t xml:space="preserve">Tecnologias da informação para desenvolvimento de sistemas em internet. Instalação e configuração de servidor web; linguagens de programação no ambiente web. Aplicações: e-commerce, e-business. Integração com banco de dados.</t>
  </si>
  <si>
    <t xml:space="preserve">Dpaa-j.1057</t>
  </si>
  <si>
    <t xml:space="preserve">Dpaa-j.1061</t>
  </si>
  <si>
    <t xml:space="preserve">Teoria de projeto de bancos de dados, processamento de consultas e atualizações. Funções, gatilhos e procedimentos armazenados. Organização de dados e estruturas de armazenamento. Transações. Controle de concorrência. Recuperação após falhas. Segurança.</t>
  </si>
  <si>
    <t xml:space="preserve">Dpaa-u.283</t>
  </si>
  <si>
    <t xml:space="preserve">Tipos abstratos de dados; listas; listas encadeadas; pilhas; filas; deque; métodos e algoritmos de busca e ordenação; árvores;</t>
  </si>
  <si>
    <t xml:space="preserve">Dpaa-f.356</t>
  </si>
  <si>
    <t xml:space="preserve">Tipos de enlace, códigos, sinalizações, modos, meios de transmissão e topologias. Protocolos e serviços de comunicação. Modelo conceitual iso/osi e suas camadas. Pilha de protocolos tcp/ip e suas camadas. Interconexão de redes. Planejamento e gerência de redes. Segurança de sistemas interligados e autenticação. Monitoração. Avaliação de desempenho: teoria das filas e cadeias de markov.</t>
  </si>
  <si>
    <t xml:space="preserve">Dpaa-a.431</t>
  </si>
  <si>
    <t xml:space="preserve">Dpaa-f.451</t>
  </si>
  <si>
    <t xml:space="preserve">Tópicos de matemática fundamental. Polinômios. Conjuntos numéricos: números naturais, inteiros, racionais e reais. Indução matemática. Relações. Introdução às funções. Função afim. Função quadrática. Função modular. Funções compostas e inversas. Funções trigonométricas e suas inversas.</t>
  </si>
  <si>
    <t xml:space="preserve">Luz.005</t>
  </si>
  <si>
    <t xml:space="preserve">Transformações geométricas em duas e três dimensões: coordenadas homogêneas e matrizes de transformação. Transformação entre sistemas de coordenadas 2d e recorte. Transformações de projeção paralela e perspectiva. Câmera virtual. Transformação entre sistemas de coordenadas 3d. Definição de objetos e cenas tridimensionais: modelos poliedrais e malhas de polígonos. O processo de “rendering”: fontes de luz, remoção de linhas e superfícies ocultas, modelos de tonalização (“shading”). Aplicação de texturas. Técnicas de antialiasing. Rasterização. Z-buffer. Raytracing.</t>
  </si>
  <si>
    <t xml:space="preserve">Dpaa-a.438</t>
  </si>
  <si>
    <t xml:space="preserve">Transição da fase de análise para projeto, uml, refinamento de casos de uso, diagrama de classes, diagrama de sequência, diagrama de objetos, diagrama de pacotes, diagrama de instalação, diagrama de máquinas de estados, diagrama de atividades, diagramas de comunicação, diagramas de componentes, colaborações.</t>
  </si>
  <si>
    <t xml:space="preserve">Dpaa-l.337</t>
  </si>
  <si>
    <t xml:space="preserve">Tratamento de exceções; programação em camadas; pacotes; expressões regulares; interface gráfica com o usuário; manipulação de arquivos; conexão com banco de dados; programação de meta dados. Linguagem de programação: implementação em laboratório de programação.</t>
  </si>
  <si>
    <t xml:space="preserve">Dpaa-l.320</t>
  </si>
  <si>
    <t xml:space="preserve">Um resgate conceitual e histórico dos modelos de gestão de pessoas. Os processos na área de gestão de pessoas: recrutamento e seleção; cargos e salários; treinamento e desenvolvimento (t&amp;d); plano de carreira; avaliação de desempenho; benefícios sociais; saúde e segurança no trabalho. Perspectivas e tendências da gestão de pessoas.</t>
  </si>
  <si>
    <t xml:space="preserve">Dpaain.109</t>
  </si>
  <si>
    <t xml:space="preserve">Uma revisão sobre metodologia de desenvolvimento de software e ciclo de vida de software. Elicitação de requisitos. Uml 2.X (diagrama de caso de uso, diagrama de classes, diagrama de atividades). Detalhamento de casos de uso. Estimativa de esforço por pontos de caso de uso. Ferramentas case para análise e projeto de software.</t>
  </si>
  <si>
    <t xml:space="preserve">Dpaa-a.414</t>
  </si>
  <si>
    <t xml:space="preserve">Utilização de banco de dados e interfaces gráficas. Desenvolvimento em camadas (mvc). Utilização de frameworks de persistência. Criação de softwares completos. Implantação de sistemas.</t>
  </si>
  <si>
    <t xml:space="preserve">Dpaa-j.1056</t>
  </si>
  <si>
    <t xml:space="preserve">Dpaa-j.1040</t>
  </si>
  <si>
    <t xml:space="preserve">Vetores no r2 e no r3, produtos escalar, vetorial e misto. Cônicas. Coordenadas polares. Conjuntos.</t>
  </si>
  <si>
    <t xml:space="preserve">Dpaa-a.410</t>
  </si>
  <si>
    <t xml:space="preserve">Visão geral da engenharia de software, suas subáreas, objetivos, desafios e propostas correntes. Dificuldades essenciais e acidentais da engenharia de software. Caracterização de software (produto e processo). Modelos prescritivos de processos de desenvolvimento de software. Gerência de projetos de software. Garantia da qualidade de software. Gerência de configuração de software. Paradigmas de desenvolvimento e manutenção de software. Ferramentas de apoio à engenharia de software (case). Considerações práticas: métodos e técnicas para engenharia de software.</t>
  </si>
  <si>
    <t xml:space="preserve">Dpaa-f.375</t>
  </si>
  <si>
    <t xml:space="preserve">Visão geral de qualidade. Processo de software. Produto de software. Qualidade de produto de software. Avaliação de qualidade de produto de software. Norma iso 9126 para qualidade de produto. Avaliação de qualidade de processo de software. Melhoria de processo de software. Modelos capability maturity model (cmm), software process improvement and capability determination (spice) e melhoria de processo de software brasileiro (mps.br) para avaliação e melhoria de processo de software. Norma iso 9000-3 - "diretrizes para aplicação da iso 9001 ao desenvolvimento, fornecimento e manutenção de software". Planejamento para melhoria de processo de software: gerenciamento de configuração, garantia de qualidade, planejamento e acompanhamento de projetos, gerenciamento de requisitos, gerenciamento de subcontratados.</t>
  </si>
  <si>
    <t xml:space="preserve">Dpaa-f.446</t>
  </si>
  <si>
    <t xml:space="preserve">Visão geral de redes de computadores. Topologias. Transmissão de dados. Meios físicos. Introdução ao modelo osi. Visão geral da arquitetura internet tcp/ip. Camada de aplicação: características e protocolos. Camada de transporte: serviços, protocolos udp e tcp. Camada de rede: modelos de serviços de rede, princípios de roteamento e de endereçamento. Camada de enlace: serviços e funcionalidades.</t>
  </si>
  <si>
    <t xml:space="preserve">Dpaa-4.394</t>
  </si>
  <si>
    <t xml:space="preserve">Visão geral e funcionalidades dos sistemas operacionais, processos e threads, gerenciamento do processador, gerenciamento da memória, sistemas de arquivos, gerenciamento de dispositivos. Administração de sistemas operacionais de código aberto.</t>
  </si>
  <si>
    <t xml:space="preserve">Dpaa-u.273</t>
  </si>
  <si>
    <t xml:space="preserve">Visão geral sobre dispositivos móveis: comparação entre dispositivos de sensoriamento, celulares, tablets e computadores convencionais; visão geral sobre as plataformas de desenvolvimento mais utilizada. Requisitos e desafios para computação móvel. Arquitetura de software móvel. Comunicação para software móvel. Middleware e frameworks para computação móvel. Sensibilidade ao contexto e adaptação. Plataforma android. Activities e intents. Interfaces e layouts. Services. Localização e mapas. Sensores disponíveis. Programação multiplataforma.</t>
  </si>
  <si>
    <t xml:space="preserve">Dpaa-a.429</t>
  </si>
  <si>
    <t xml:space="preserve">Visão geral sobre ia. Introdução à programação em ia. Representação do conhecimento. Resolução de problemas. Métodos de busca. Raciocínio com incerteza: noções sobre redes bayesianas e lógica fuzzy. Aprendizagem. Noções sobre algoritmos genéticos e redes neurais artificiais.</t>
  </si>
  <si>
    <t xml:space="preserve">Dpaa-u.310</t>
  </si>
  <si>
    <t xml:space="preserve">Visão sistêmica das organizações. Plano de negócios simplificado. Estudo dos mecanismos e procedimentos para criação de empresas. Síndrome do empregado sem visão sistêmica. Perfil do empreendedor. Depoimentos de empreendedores. Características de um empreendedor. Sistemas de gerenciamento de empresas e técnicas de negociação. Qualidade e competitividade. Marketing. Formação de uma microempresa. Modelagem financeira de um plano de negócio. A matriz fofa. A descoberta dos nichos. O plano de negócio completo. Avaliação de mercado. Aplicação dos conhecimentos adquiridos na graduação para montar uma microempresa. Estudos de caso.</t>
  </si>
  <si>
    <t xml:space="preserve">Dpaa-j.1064</t>
  </si>
  <si>
    <t xml:space="preserve">Total geral</t>
  </si>
  <si>
    <t xml:space="preserve">A arquitetura da web:</t>
  </si>
  <si>
    <t xml:space="preserve"> Servidores de páginas e de aplicações</t>
  </si>
  <si>
    <t xml:space="preserve"> Protocolo http</t>
  </si>
  <si>
    <t xml:space="preserve"> Construção de aplicações para a web</t>
  </si>
  <si>
    <t xml:space="preserve"> Prototipação de sistemas</t>
  </si>
  <si>
    <t xml:space="preserve"> Padrões de projeto em aplicações web:mvc, active record</t>
  </si>
  <si>
    <t xml:space="preserve"> Persistência de dados</t>
  </si>
  <si>
    <t xml:space="preserve"> Sessão</t>
  </si>
  <si>
    <t xml:space="preserve"> Mapeamento objeto relacional</t>
  </si>
  <si>
    <t xml:space="preserve"> Frameworks de desenvolvimento de aplicações na web</t>
  </si>
  <si>
    <t xml:space="preserve"> Desenvolvimento ágil na web</t>
  </si>
  <si>
    <t xml:space="preserve"> Ajax, json</t>
  </si>
  <si>
    <t xml:space="preserve"> Arquitetura orientada a serviços </t>
  </si>
  <si>
    <t xml:space="preserve">Soap</t>
  </si>
  <si>
    <t xml:space="preserve">Rest</t>
  </si>
  <si>
    <t xml:space="preserve">A biosfera e seu equilíbrio</t>
  </si>
  <si>
    <t xml:space="preserve"> Efeitos da tecnologia sobre o equilíbrio ecológico</t>
  </si>
  <si>
    <t xml:space="preserve"> Considerações sobre poluição da água, do solo e do ar</t>
  </si>
  <si>
    <t xml:space="preserve"> Preservação dos recursos naturais:</t>
  </si>
  <si>
    <t xml:space="preserve"> Medidas de controle</t>
  </si>
  <si>
    <t xml:space="preserve"> Tecnologia aplicada</t>
  </si>
  <si>
    <t xml:space="preserve"> Legislação ambiental</t>
  </si>
  <si>
    <t xml:space="preserve"> Avaliação de impactos ambientais de projetos tecnológicos</t>
  </si>
  <si>
    <t xml:space="preserve">A computação e a classificação das ciências</t>
  </si>
  <si>
    <t xml:space="preserve"> O método científico</t>
  </si>
  <si>
    <t xml:space="preserve"> Métodos de pesquisa</t>
  </si>
  <si>
    <t xml:space="preserve"> Estilos de pesquisa correntes em computação</t>
  </si>
  <si>
    <t xml:space="preserve"> Preparação de um trabalho de pesquisa:</t>
  </si>
  <si>
    <t xml:space="preserve"> Projeto de pesquisa</t>
  </si>
  <si>
    <t xml:space="preserve"> Redação de projeto de pesquisa</t>
  </si>
  <si>
    <t xml:space="preserve"> Apresentação de projeto de pesquisa</t>
  </si>
  <si>
    <t xml:space="preserve">A crise ambiental</t>
  </si>
  <si>
    <t xml:space="preserve"> Introdução à química ambiental</t>
  </si>
  <si>
    <t xml:space="preserve"> Impactos ambientais:</t>
  </si>
  <si>
    <t xml:space="preserve"> Efeito estufa, destruição da camada de ozônio, chuva ácida, erosão do solo, resíduos sólidos</t>
  </si>
  <si>
    <t xml:space="preserve"> Resíduos radioativos, o uso de agrotóxicos entre outros</t>
  </si>
  <si>
    <t xml:space="preserve"> Ecossistemas aquáticos, terrestres, atmosféricos</t>
  </si>
  <si>
    <t xml:space="preserve"> Tratamento de água e esgotos</t>
  </si>
  <si>
    <t xml:space="preserve"> Reações químicas e processos de interesse para a saúde humana nas águas, no solo e na atmosfera</t>
  </si>
  <si>
    <t xml:space="preserve"> A química no contexto da educação ambiental</t>
  </si>
  <si>
    <t xml:space="preserve"> Química e sustentabilidade ambiental</t>
  </si>
  <si>
    <t xml:space="preserve"> Inter-relação da química ambiental e o ensino de química</t>
  </si>
  <si>
    <t xml:space="preserve">A natureza da ciência e da pesquisa:</t>
  </si>
  <si>
    <t xml:space="preserve"> Relação entre ciência, verdade, senso comum e conhecimento</t>
  </si>
  <si>
    <t xml:space="preserve"> O papel da ciência</t>
  </si>
  <si>
    <t xml:space="preserve"> Tipos de conhecimentos</t>
  </si>
  <si>
    <t xml:space="preserve"> Métodos e técnicas</t>
  </si>
  <si>
    <t xml:space="preserve"> Trabalhos acadêmicos:</t>
  </si>
  <si>
    <t xml:space="preserve"> Tipos, características e composição estrutural</t>
  </si>
  <si>
    <t xml:space="preserve"> O projeto de pesquisa experimental e não experimental</t>
  </si>
  <si>
    <t xml:space="preserve"> Pesquisa qualitativa e quantitativa</t>
  </si>
  <si>
    <t xml:space="preserve"> Relatório de pesquisa</t>
  </si>
  <si>
    <t xml:space="preserve"> Normas e estilo de redação</t>
  </si>
  <si>
    <t xml:space="preserve"> Referências bibliográficas</t>
  </si>
  <si>
    <t xml:space="preserve">A natureza das ciências</t>
  </si>
  <si>
    <t xml:space="preserve"> Conceituação de pesquisa</t>
  </si>
  <si>
    <t xml:space="preserve"> Conceitos básicos em metodologia de pesquisa</t>
  </si>
  <si>
    <t xml:space="preserve"> As formas de conhecimento</t>
  </si>
  <si>
    <t xml:space="preserve"> O planejamento da pesquisa</t>
  </si>
  <si>
    <t xml:space="preserve"> O problema da pesquisa e sua formulação</t>
  </si>
  <si>
    <t xml:space="preserve"> Tipos de pesquisa:</t>
  </si>
  <si>
    <t xml:space="preserve"> Exploratória, descritiva, aplicada, verificação de hipóteses e causas</t>
  </si>
  <si>
    <t xml:space="preserve"> Planejamento de pesquisa acadêmica:</t>
  </si>
  <si>
    <t xml:space="preserve"> Revisão bibliográfica, delimitação do problema, formulação de hipóteses, definição de metodologia</t>
  </si>
  <si>
    <t xml:space="preserve"> Elaboração de projetos de pesquisa</t>
  </si>
  <si>
    <t xml:space="preserve"> Elaboração de artigos científicos</t>
  </si>
  <si>
    <t xml:space="preserve">A sociologia e seu objeto</t>
  </si>
  <si>
    <t xml:space="preserve"> A categoria trabalho e seu significado</t>
  </si>
  <si>
    <t xml:space="preserve"> Estudo do mundo do trabalho na contemporaneidade:</t>
  </si>
  <si>
    <t xml:space="preserve"> Do padrão taylorista/fordista de acumulação de capital à acumulação flexível – toyotismo</t>
  </si>
  <si>
    <t xml:space="preserve"> Cultura e trabalho no mundo contemporâneo:</t>
  </si>
  <si>
    <t xml:space="preserve"> Da ética protestante à nova ética do trabalho flexibilizado</t>
  </si>
  <si>
    <t xml:space="preserve"> Ciência, tecnologia, acumulação capitalista e seus impactos sobre o mundo do trabalho</t>
  </si>
  <si>
    <t xml:space="preserve">Abordagem de tópicos genéricos e/ou específicos sobre engenharia de software, conforme aprovação do colegiado de curso</t>
  </si>
  <si>
    <t xml:space="preserve">Abordagem de tópicos genéricos e/ou específicos sobre inteligência artificial, conforme aprovação do colegiado de curso</t>
  </si>
  <si>
    <t xml:space="preserve">Abordagem de tópicos genéricos e/ou específicos sobre tecnologias web, conforme aprovação do colegiado de curso</t>
  </si>
  <si>
    <t xml:space="preserve">Administração de banco de dados :</t>
  </si>
  <si>
    <t xml:space="preserve"> Segurança, integridade, concorrência, recuperação após falha, gerenciamento de transações</t>
  </si>
  <si>
    <t xml:space="preserve"> Sql avançado:</t>
  </si>
  <si>
    <t xml:space="preserve"> Ddl, dml, dcl, dtl, trigger, procedure, cursores</t>
  </si>
  <si>
    <t xml:space="preserve"> Banco de dados não convencional (banco de dados orientado a objetos, banco de dados distribuídos, banco de dados geográficos e etc)</t>
  </si>
  <si>
    <t xml:space="preserve">Algoritmos vs programa</t>
  </si>
  <si>
    <t xml:space="preserve"> Tipos primitivos de dados</t>
  </si>
  <si>
    <t xml:space="preserve"> Atribuições</t>
  </si>
  <si>
    <t xml:space="preserve"> Entrada e saída</t>
  </si>
  <si>
    <t xml:space="preserve"> Operações aritméticas</t>
  </si>
  <si>
    <t xml:space="preserve"> Fluxo de execução</t>
  </si>
  <si>
    <t xml:space="preserve"> Estruturas de controle de fluxo de execução</t>
  </si>
  <si>
    <t xml:space="preserve"> Laços de repetição</t>
  </si>
  <si>
    <t xml:space="preserve"> Variáveis compostas homogêneas e heterogêneas</t>
  </si>
  <si>
    <t xml:space="preserve"> Recursão</t>
  </si>
  <si>
    <t xml:space="preserve"> Modularização</t>
  </si>
  <si>
    <t xml:space="preserve"> Execução e rastreamento de algoritmos</t>
  </si>
  <si>
    <t xml:space="preserve">Algoritmos:</t>
  </si>
  <si>
    <t xml:space="preserve"> Conceitos básicos, papel dos algoritmos na computação, tipos de dados, algoritmos estruturados</t>
  </si>
  <si>
    <t xml:space="preserve"> Estrutura de fluxo sequencial</t>
  </si>
  <si>
    <t xml:space="preserve"> Constantes e variáveis</t>
  </si>
  <si>
    <t xml:space="preserve"> Tipos de dados</t>
  </si>
  <si>
    <t xml:space="preserve"> Operadores</t>
  </si>
  <si>
    <t xml:space="preserve"> Expressões aritméticas, lógicas e literais</t>
  </si>
  <si>
    <t xml:space="preserve"> Comandos de atribuição, entrada e saída</t>
  </si>
  <si>
    <t xml:space="preserve"> Estruturas condicionais</t>
  </si>
  <si>
    <t xml:space="preserve"> Estruturas de repetição</t>
  </si>
  <si>
    <t xml:space="preserve"> Vetores e matrizes</t>
  </si>
  <si>
    <t xml:space="preserve"> Linguagem de programação:</t>
  </si>
  <si>
    <t xml:space="preserve"> Implementação em laboratório de programação</t>
  </si>
  <si>
    <t xml:space="preserve">Alocação dinâmica de memória</t>
  </si>
  <si>
    <t xml:space="preserve"> Listas lineares, listas encadeadas, pilhas, filas, escrutínio hashing, árvores binárias</t>
  </si>
  <si>
    <t xml:space="preserve"> Balanceamento de árvores binárias</t>
  </si>
  <si>
    <t xml:space="preserve"> Estrutura de algoritmos recursivos</t>
  </si>
  <si>
    <t xml:space="preserve"> Métodos de ordenação</t>
  </si>
  <si>
    <t xml:space="preserve">Ambientes de programação</t>
  </si>
  <si>
    <t xml:space="preserve"> Ambientes de execução</t>
  </si>
  <si>
    <t xml:space="preserve"> Linguagens de programação imperativa</t>
  </si>
  <si>
    <t xml:space="preserve"> Implementação de algoritmos</t>
  </si>
  <si>
    <t xml:space="preserve"> Tipos primitivos e derivados de dados</t>
  </si>
  <si>
    <t xml:space="preserve"> Atribuição</t>
  </si>
  <si>
    <t xml:space="preserve"> Modularização:</t>
  </si>
  <si>
    <t xml:space="preserve"> Função e sub-rotina, parâmetros por referência/valor</t>
  </si>
  <si>
    <t xml:space="preserve"> Vetores e matrizes, registros, recursão</t>
  </si>
  <si>
    <t xml:space="preserve"> Erros sintáticos e semânticos</t>
  </si>
  <si>
    <t xml:space="preserve"> Detecção de erros em tempo de compilação e em tempo de execução</t>
  </si>
  <si>
    <t xml:space="preserve">Análise de aspectos de segurança de informação</t>
  </si>
  <si>
    <t xml:space="preserve"> Estudo de normas e políticas de segurança</t>
  </si>
  <si>
    <t xml:space="preserve"> Estudo de técnicas de segurança</t>
  </si>
  <si>
    <t xml:space="preserve"> Noções de auditoria de sistemas</t>
  </si>
  <si>
    <t xml:space="preserve"> Segurança de sistemas em rede</t>
  </si>
  <si>
    <t xml:space="preserve">Análise do impacto da tecnologia na sociedade e da responsabilidade do profissional da área de informática</t>
  </si>
  <si>
    <t xml:space="preserve"> Impactos da tecnologia:</t>
  </si>
  <si>
    <t xml:space="preserve"> Substituição do trabalho humano, alterações no mercado de trabalho e alterações nas condições de trabalho (modo de produção)</t>
  </si>
  <si>
    <t xml:space="preserve"> Novas tecnologias de comunicação e seu impacto sobre a cultura</t>
  </si>
  <si>
    <t xml:space="preserve"> Informática no brasil:</t>
  </si>
  <si>
    <t xml:space="preserve"> Atualização dos estados (governo eletrônico), indústria nacional, a política nacional de informática, intercâmbio internacional</t>
  </si>
  <si>
    <t xml:space="preserve">Apresentação de temas complementares ao curso</t>
  </si>
  <si>
    <t xml:space="preserve"> Discussão e estudo de pesquisa, novas tecnologias e tópicos atuais da área de computação</t>
  </si>
  <si>
    <t xml:space="preserve">Árvore binária</t>
  </si>
  <si>
    <t xml:space="preserve"> Árvore avl</t>
  </si>
  <si>
    <t xml:space="preserve"> Árvore red-black</t>
  </si>
  <si>
    <t xml:space="preserve"> Tabelas de espalhamento</t>
  </si>
  <si>
    <t xml:space="preserve"> Grafos:</t>
  </si>
  <si>
    <t xml:space="preserve"> Representação, busca em largura e profundidade, ordenação topológica</t>
  </si>
  <si>
    <t xml:space="preserve"> Árvore geradora mínima, caminhos mínimos de fonte única, caminhos mínimos entre todos os pares</t>
  </si>
  <si>
    <t xml:space="preserve">Árvores rubro-negras, árvores b</t>
  </si>
  <si>
    <t xml:space="preserve"> Estruturas heaps</t>
  </si>
  <si>
    <t xml:space="preserve"> Tabelas hash</t>
  </si>
  <si>
    <t xml:space="preserve"> Algoritmos avançados de pesquisa e ordenação</t>
  </si>
  <si>
    <t xml:space="preserve"> Análise de complexidade das estruturas vistas</t>
  </si>
  <si>
    <t xml:space="preserve"> Introdução a compressão de dados, huffman</t>
  </si>
  <si>
    <t xml:space="preserve">Aspectos clínicos, educacionais e sócio-antropológicos da surdez</t>
  </si>
  <si>
    <t xml:space="preserve"> A língua de sinais brasileira -libras:</t>
  </si>
  <si>
    <t xml:space="preserve"> Características básicas da fonologia</t>
  </si>
  <si>
    <t xml:space="preserve"> Noções básicas de léxico, de morfologia e de sintaxe com apoio de recursos audio-visuais</t>
  </si>
  <si>
    <t xml:space="preserve"> Noções de variação</t>
  </si>
  <si>
    <t xml:space="preserve"> Praticar libras:</t>
  </si>
  <si>
    <t xml:space="preserve"> Desenvolver a expressão visual-espacial para a sociedade e para o ensino de matemática</t>
  </si>
  <si>
    <t xml:space="preserve"> Noções básicas de léxico, de morfologia e de sintaxe com apoio de recursos áudio-visuais</t>
  </si>
  <si>
    <t xml:space="preserve"> Desenvolver a expressão visual-espacial para a sociedade e para o ensino de química</t>
  </si>
  <si>
    <t xml:space="preserve">Aspectos de segurança e auditoria de sistemas:</t>
  </si>
  <si>
    <t xml:space="preserve"> Visão geral sobre auditoria de sistemas:</t>
  </si>
  <si>
    <t xml:space="preserve"> Segurança de sistemas, políticas de segurança, privacidade na era digital</t>
  </si>
  <si>
    <t xml:space="preserve"> Problemas que impactam a segurança:</t>
  </si>
  <si>
    <t xml:space="preserve"> Análise de riscos em sistemas de informação, aspectos especiais:</t>
  </si>
  <si>
    <t xml:space="preserve"> Vírus, criptografia, acesso não autorizado, ataques</t>
  </si>
  <si>
    <t xml:space="preserve"> Mecanismos de garantia de segurança:</t>
  </si>
  <si>
    <t xml:space="preserve"> Firewall, mecanismos de criptografia:</t>
  </si>
  <si>
    <t xml:space="preserve"> Simétrica e assimétrica, assinatura digital e certificados digitais</t>
  </si>
  <si>
    <t xml:space="preserve"> Plano de contingência organizacional:</t>
  </si>
  <si>
    <t xml:space="preserve"> Metodologia de auditoria, plano de contingência</t>
  </si>
  <si>
    <t xml:space="preserve"> Conhecer e aplicar software para auditoria de sistemas:</t>
  </si>
  <si>
    <t xml:space="preserve"> Técnicas de avaliação de sistemas</t>
  </si>
  <si>
    <t xml:space="preserve">Aspectos históricos da internet</t>
  </si>
  <si>
    <t xml:space="preserve"> Sistemas multimídia</t>
  </si>
  <si>
    <t xml:space="preserve"> Análise de tendências</t>
  </si>
  <si>
    <t xml:space="preserve"> O desenvolvimento de projetos em web</t>
  </si>
  <si>
    <t xml:space="preserve"> Linguagens e ambientes de concepção de projeto de sistemas multimídia interativos na web</t>
  </si>
  <si>
    <t xml:space="preserve"> Projeto gráfico avançado para web</t>
  </si>
  <si>
    <t xml:space="preserve"> Inovações de projeto e utilização de ferramentas</t>
  </si>
  <si>
    <t xml:space="preserve"> Famílias de linguagens para produção em web</t>
  </si>
  <si>
    <t xml:space="preserve"> Principais conceitos de programação dinâmica para a web</t>
  </si>
  <si>
    <t xml:space="preserve"> Desenvolvimento de aplicação dinâmica</t>
  </si>
  <si>
    <t xml:space="preserve"> Aplicações multi-camadas</t>
  </si>
  <si>
    <t xml:space="preserve"> Aplicações web server side e client side</t>
  </si>
  <si>
    <t xml:space="preserve"> Jsp</t>
  </si>
  <si>
    <t xml:space="preserve"> Objetos distribuídos via web</t>
  </si>
  <si>
    <t xml:space="preserve"> Conectividade com o banco de dados</t>
  </si>
  <si>
    <t xml:space="preserve">Aspectos históricos, legais, culturais, conceituais, gramaticais e linguísticos da língua brasileira de sinais (libras)</t>
  </si>
  <si>
    <t xml:space="preserve"> Introdução às práticas de conversação e tradução em libras</t>
  </si>
  <si>
    <t xml:space="preserve"> A libras como instrumento básico no processo de inclusão educacional do surdo e instrumento da prática docente</t>
  </si>
  <si>
    <t xml:space="preserve"> Vocabulário básico, construção de enunciados e comunicação na libras</t>
  </si>
  <si>
    <t xml:space="preserve"> A inclusão do surdo na sociedade</t>
  </si>
  <si>
    <t xml:space="preserve">Aspectos polêmicos do direito de informática, regulamentação jurídica da informática no brasil e sua evolução, proteção jurídica do software, propriedade intelectual do software, licenciamento do software, internet e o direito do autor, responsabilidade civil na internet e no mercado informático</t>
  </si>
  <si>
    <t xml:space="preserve">Auditoria em sistemas de informação, segurança da informação, segurança no contexto do desenvolvimento de software</t>
  </si>
  <si>
    <t xml:space="preserve">Banco de dados relacionais:</t>
  </si>
  <si>
    <t xml:space="preserve"> Conceitos, restrições de integridade</t>
  </si>
  <si>
    <t xml:space="preserve"> Construção de projeto de banco de dados:</t>
  </si>
  <si>
    <t xml:space="preserve"> Modelagem entidade relacionamento, mapeamento er-relacional, normalização, implementação e utilização</t>
  </si>
  <si>
    <t xml:space="preserve"> Linguagens de consulta e manipulação de dados:</t>
  </si>
  <si>
    <t xml:space="preserve"> Ddl, dml</t>
  </si>
  <si>
    <t xml:space="preserve"> Pl/sql</t>
  </si>
  <si>
    <t xml:space="preserve">Bases conceituais e filosóficas da área de sistemas de informação</t>
  </si>
  <si>
    <t xml:space="preserve"> Os conceitos, objetivos, princípios funções e componentes dos sistemas de informação</t>
  </si>
  <si>
    <t xml:space="preserve"> As dimensões tecnológica, organizacional e humana dos sistemas de informação</t>
  </si>
  <si>
    <t xml:space="preserve"> Os tipos de sistemas de informação</t>
  </si>
  <si>
    <t xml:space="preserve"> Tecnologia da informação nas organizações</t>
  </si>
  <si>
    <t xml:space="preserve"> O profissional de sistemas de informação</t>
  </si>
  <si>
    <t xml:space="preserve"> Características dos profissionais de sistemas de informação e carreiras em sistemas de informação</t>
  </si>
  <si>
    <t xml:space="preserve"> Uso de sistemas de informação em controles ambientais:</t>
  </si>
  <si>
    <t xml:space="preserve"> Logística reversa e sustentabilidade, rastreabilidade</t>
  </si>
  <si>
    <t xml:space="preserve">Breve histórico da evolução dos computadores</t>
  </si>
  <si>
    <t xml:space="preserve"> Componentes básicos de um computador</t>
  </si>
  <si>
    <t xml:space="preserve"> Sistemas numéricos:</t>
  </si>
  <si>
    <t xml:space="preserve"> Medidas de armazenamento de informação e transformação de bases de numeração</t>
  </si>
  <si>
    <t xml:space="preserve"> Conceitos básicos de linguagem de programação:</t>
  </si>
  <si>
    <t xml:space="preserve"> Histórico, paradigmas, compilação e interpretação, classificação das linguagens de alto nível, montagem e de máquina</t>
  </si>
  <si>
    <t xml:space="preserve"> Noções básicas de sistemas operacionais:</t>
  </si>
  <si>
    <t xml:space="preserve"> Utilização por linha de comando, usuários, grupos e permissões</t>
  </si>
  <si>
    <t xml:space="preserve">Breve histórico de linguagens para estruturação na web</t>
  </si>
  <si>
    <t xml:space="preserve"> Linguagens de marcação</t>
  </si>
  <si>
    <t xml:space="preserve"> Conceitos básicos de folhas de estilo</t>
  </si>
  <si>
    <t xml:space="preserve"> Schemas, scripts para validação de dados</t>
  </si>
  <si>
    <t xml:space="preserve">Caminho de dados</t>
  </si>
  <si>
    <t xml:space="preserve"> Pipeline</t>
  </si>
  <si>
    <t xml:space="preserve"> Tendências em arquiteturas de computadores</t>
  </si>
  <si>
    <t xml:space="preserve"> Questões avançadas de paralelismo em nível de instruções</t>
  </si>
  <si>
    <t xml:space="preserve"> Processadores superescalares</t>
  </si>
  <si>
    <t xml:space="preserve"> Multiprocessadores e paralelismo em nível de thread</t>
  </si>
  <si>
    <t xml:space="preserve"> Multiprocessadores</t>
  </si>
  <si>
    <t xml:space="preserve"> Multicomputadores</t>
  </si>
  <si>
    <t xml:space="preserve"> Arquiteturas paralelas</t>
  </si>
  <si>
    <t xml:space="preserve"> Arquiteturas reconfiguráveis:</t>
  </si>
  <si>
    <t xml:space="preserve"> Fpga</t>
  </si>
  <si>
    <t xml:space="preserve"> Computação heterogênea:</t>
  </si>
  <si>
    <t xml:space="preserve"> Gpgpu, asic, dsp e fpga</t>
  </si>
  <si>
    <t xml:space="preserve">Campos vetorial e conservativo</t>
  </si>
  <si>
    <t xml:space="preserve"> Integrais de linha</t>
  </si>
  <si>
    <t xml:space="preserve"> Integrais de superfície</t>
  </si>
  <si>
    <t xml:space="preserve"> Diferenciais exatas</t>
  </si>
  <si>
    <t xml:space="preserve"> Teoremas de green, da divergência e de stokes</t>
  </si>
  <si>
    <t xml:space="preserve"> Sequências e séries de números e de funções</t>
  </si>
  <si>
    <t xml:space="preserve"> Critérios de convergência</t>
  </si>
  <si>
    <t xml:space="preserve"> Séries de potências</t>
  </si>
  <si>
    <t xml:space="preserve"> Série de taylor</t>
  </si>
  <si>
    <t xml:space="preserve">Características de enlaces e redes sem fio</t>
  </si>
  <si>
    <t xml:space="preserve"> Restrições físicas e tecnológicas</t>
  </si>
  <si>
    <t xml:space="preserve"> Propagação via rádio</t>
  </si>
  <si>
    <t xml:space="preserve"> Protocolos de acesso ao meio</t>
  </si>
  <si>
    <t xml:space="preserve"> Packet radio networks</t>
  </si>
  <si>
    <t xml:space="preserve"> Wireless lan/wan</t>
  </si>
  <si>
    <t xml:space="preserve"> Mobile-ip</t>
  </si>
  <si>
    <t xml:space="preserve"> Protocolos de redes sem fio</t>
  </si>
  <si>
    <t xml:space="preserve"> Mobilidade de sessão</t>
  </si>
  <si>
    <t xml:space="preserve"> Aspectos de segurança</t>
  </si>
  <si>
    <t xml:space="preserve">Caracterização das leis de software</t>
  </si>
  <si>
    <t xml:space="preserve"> Conceituação do tratamento e sigilo de dados</t>
  </si>
  <si>
    <t xml:space="preserve"> Conceituação de propriedade intelectual</t>
  </si>
  <si>
    <t xml:space="preserve"> Conceituação das noções de direitos autorais</t>
  </si>
  <si>
    <t xml:space="preserve"> Legislação de informática e telecomunicações</t>
  </si>
  <si>
    <t xml:space="preserve"> Aspectos legais sobre ações em redes de computadores</t>
  </si>
  <si>
    <t xml:space="preserve"> O direito na internet:</t>
  </si>
  <si>
    <t xml:space="preserve"> Vírus, acesso não autorizado, spams</t>
  </si>
  <si>
    <t xml:space="preserve"> Estudos de caso</t>
  </si>
  <si>
    <t xml:space="preserve">Caracterização de software enquanto produto e processo</t>
  </si>
  <si>
    <t xml:space="preserve"> Ciclo de vida do software</t>
  </si>
  <si>
    <t xml:space="preserve"> Modelos de processos de software</t>
  </si>
  <si>
    <t xml:space="preserve"> Requisitos e especificação de software</t>
  </si>
  <si>
    <t xml:space="preserve"> Técnicas de gerenciamento e planejamento de software</t>
  </si>
  <si>
    <t xml:space="preserve"> Gerência de projetos de software:</t>
  </si>
  <si>
    <t xml:space="preserve"> Planejamento e acompanhamento de projetos</t>
  </si>
  <si>
    <t xml:space="preserve"> Garantia de qualidade de software</t>
  </si>
  <si>
    <t xml:space="preserve"> Teste e revisão de software</t>
  </si>
  <si>
    <t xml:space="preserve"> Manutenção de software</t>
  </si>
  <si>
    <t xml:space="preserve"> Gerenciamento de configuração</t>
  </si>
  <si>
    <t xml:space="preserve">Caracterização do projeto de software</t>
  </si>
  <si>
    <t xml:space="preserve"> Conceituação e aplicação de métricas de software</t>
  </si>
  <si>
    <t xml:space="preserve"> Identificação das etapas de elaboração do projeto</t>
  </si>
  <si>
    <t xml:space="preserve"> Gerência de configuração de software</t>
  </si>
  <si>
    <t xml:space="preserve"> Arquiteturas para sistemas de informação (modelos em camadas, cliente/servidor, baseado em componentes, orientado a serviços, entre outros)</t>
  </si>
  <si>
    <t xml:space="preserve"> Projeto orientado a objetos</t>
  </si>
  <si>
    <t xml:space="preserve"> Atendimento aos requisitos não funcionais</t>
  </si>
  <si>
    <t xml:space="preserve"> Decomposição do produto em componentes</t>
  </si>
  <si>
    <t xml:space="preserve"> Mapeamento objeto-relacional</t>
  </si>
  <si>
    <t xml:space="preserve"> Padrões de projeto</t>
  </si>
  <si>
    <t xml:space="preserve"> Mapeamento de uml para código</t>
  </si>
  <si>
    <t xml:space="preserve">Ciência</t>
  </si>
  <si>
    <t xml:space="preserve"> Método, técnica e pesquisa científica</t>
  </si>
  <si>
    <t xml:space="preserve"> Tipos de conhecimento</t>
  </si>
  <si>
    <t xml:space="preserve"> Tipos de pesquisa</t>
  </si>
  <si>
    <t xml:space="preserve"> Bases de informações e de conhecimento científico</t>
  </si>
  <si>
    <t xml:space="preserve"> Artigo científico, trabalho de conclusão de curso</t>
  </si>
  <si>
    <t xml:space="preserve">Conceito de empreendimento, empreendedorismo e intraempreendedorismo</t>
  </si>
  <si>
    <t xml:space="preserve"> Perfil do empreendedor</t>
  </si>
  <si>
    <t xml:space="preserve"> Geração de idéias</t>
  </si>
  <si>
    <t xml:space="preserve"> Busca de informações</t>
  </si>
  <si>
    <t xml:space="preserve"> Mecanismos e procedimentos para criação de empresas</t>
  </si>
  <si>
    <t xml:space="preserve"> Gerenciamento e negociação</t>
  </si>
  <si>
    <t xml:space="preserve"> Qualidade e competitividade</t>
  </si>
  <si>
    <t xml:space="preserve"> Marketing pessoal e empresarial</t>
  </si>
  <si>
    <t xml:space="preserve"> Gestão do empreendimento</t>
  </si>
  <si>
    <t xml:space="preserve"> Contextualização histórica do empreendedorismo</t>
  </si>
  <si>
    <t xml:space="preserve"> Definições de empreendedor</t>
  </si>
  <si>
    <t xml:space="preserve"> Paradigmas e modelos mentais relacionados ao empreendedorismo</t>
  </si>
  <si>
    <t xml:space="preserve"> Técnicas de avaliação e desenvolvimento do autoconhecimento</t>
  </si>
  <si>
    <t xml:space="preserve"> Técnicas de desenvolvimento de criatividade, cooperação, competição e confiança</t>
  </si>
  <si>
    <t xml:space="preserve"> Técnicas de apresentação em público e relacionamento interpessoal</t>
  </si>
  <si>
    <t xml:space="preserve"> O plano de negócio simplificado</t>
  </si>
  <si>
    <t xml:space="preserve"> Pesquisa mercadológica</t>
  </si>
  <si>
    <t xml:space="preserve"> Noções de controle de custos</t>
  </si>
  <si>
    <t xml:space="preserve"> Estrutura de um plano de negócio</t>
  </si>
  <si>
    <t xml:space="preserve"> Tipos básicos de empresas</t>
  </si>
  <si>
    <t xml:space="preserve"> Modelos de negócios</t>
  </si>
  <si>
    <t xml:space="preserve"> Estruturação e organização de uma unidade de negócios</t>
  </si>
  <si>
    <t xml:space="preserve"> Alianças e parcerias</t>
  </si>
  <si>
    <t xml:space="preserve"> Áreas de marketing e propaganda (suas atribuições e características)</t>
  </si>
  <si>
    <t xml:space="preserve"> Conceitos e princípios de planejamento financeiro</t>
  </si>
  <si>
    <t xml:space="preserve"> Políticas nacionais e setoriais</t>
  </si>
  <si>
    <t xml:space="preserve"> Planejamento estratégico e planejamento de negócios</t>
  </si>
  <si>
    <t xml:space="preserve">Conceito de requisito e necessidade, taxonomia e classificação de requisitos (funcional, não-funcional, regra de negócio, e demais classificações da literatura), técnicas de elicitação de requisitos (5w2h, etnografia, entrevista, dentre outras), processo de engenharia de requisitos</t>
  </si>
  <si>
    <t xml:space="preserve"> Documentação de requisitos</t>
  </si>
  <si>
    <t xml:space="preserve"> Normas técnicas para requisitos</t>
  </si>
  <si>
    <t xml:space="preserve"> Estudo de caso</t>
  </si>
  <si>
    <t xml:space="preserve">Conceito e aplicações de juros simples e juros compostos</t>
  </si>
  <si>
    <t xml:space="preserve"> Desconto de títulos</t>
  </si>
  <si>
    <t xml:space="preserve"> Valor de face e valor de mercado</t>
  </si>
  <si>
    <t xml:space="preserve"> Valor do dinheiro no tempo</t>
  </si>
  <si>
    <t xml:space="preserve"> Valor presente e valor futuro</t>
  </si>
  <si>
    <t xml:space="preserve"> Equivalência de taxas de juros</t>
  </si>
  <si>
    <t xml:space="preserve"> Equivalência de fluxos de caixa</t>
  </si>
  <si>
    <t xml:space="preserve"> Perpetuidades e anuidades</t>
  </si>
  <si>
    <t xml:space="preserve"> Sistemas de amortização</t>
  </si>
  <si>
    <t xml:space="preserve"> Valor presente líquido e taxa interna de retorno</t>
  </si>
  <si>
    <t xml:space="preserve"> Estrutura temporal da taxa de juros</t>
  </si>
  <si>
    <t xml:space="preserve">Conceito fundamental de sistema operacional</t>
  </si>
  <si>
    <t xml:space="preserve"> Tipos de sistemas operacionais</t>
  </si>
  <si>
    <t xml:space="preserve"> História dos sistemas operacionais</t>
  </si>
  <si>
    <t xml:space="preserve"> Arquiteturas notáveis de sistema operacional</t>
  </si>
  <si>
    <t xml:space="preserve"> Processo</t>
  </si>
  <si>
    <t xml:space="preserve"> Comunicação entre processos</t>
  </si>
  <si>
    <t xml:space="preserve"> Gerência do processador</t>
  </si>
  <si>
    <t xml:space="preserve"> Gerência de memória </t>
  </si>
  <si>
    <t xml:space="preserve"> Gerência de dispositivos</t>
  </si>
  <si>
    <t xml:space="preserve"> Sistemas de arquivos</t>
  </si>
  <si>
    <t xml:space="preserve"> Estudos de casos de sistemas operacionais atuais</t>
  </si>
  <si>
    <t xml:space="preserve">Conceitos básicos (tipos de enlaces, classificação de redes, topologia)</t>
  </si>
  <si>
    <t xml:space="preserve"> Meios físicos de transmissão, cabeamento</t>
  </si>
  <si>
    <t xml:space="preserve"> Comparação dos modelos iso/osi e tcp/ip</t>
  </si>
  <si>
    <t xml:space="preserve"> Protocolos básicos da arquitetura tcp/ip</t>
  </si>
  <si>
    <t xml:space="preserve"> Hardware (equipamentos de redes) e software de redes de computadores</t>
  </si>
  <si>
    <t xml:space="preserve">Conceitos básicos de economia, princípios de macro e micro economia, com exemplos da realidade econômica e brasileira</t>
  </si>
  <si>
    <t xml:space="preserve">Conceitos básicos de estatística</t>
  </si>
  <si>
    <t xml:space="preserve"> Amostragem</t>
  </si>
  <si>
    <t xml:space="preserve"> Apresentação de tabelas</t>
  </si>
  <si>
    <t xml:space="preserve"> Apresentação gráfica</t>
  </si>
  <si>
    <t xml:space="preserve"> Distribuição de freqüências</t>
  </si>
  <si>
    <t xml:space="preserve"> Medidas de tendência central</t>
  </si>
  <si>
    <t xml:space="preserve"> Medidas de dispersão</t>
  </si>
  <si>
    <t xml:space="preserve"> Correlação e regressão linear</t>
  </si>
  <si>
    <t xml:space="preserve"> Introdução à probabilidade</t>
  </si>
  <si>
    <t xml:space="preserve"> Variáveis aleatórias</t>
  </si>
  <si>
    <t xml:space="preserve"> Distribuições teóricas de probabilidades</t>
  </si>
  <si>
    <t xml:space="preserve">Conceitos básicos e fundamentos de ética</t>
  </si>
  <si>
    <t xml:space="preserve"> Implicações sociais, éticas e profissionais da informática</t>
  </si>
  <si>
    <t xml:space="preserve"> A ética no ciberespaço</t>
  </si>
  <si>
    <t xml:space="preserve"> O uso ético das tecnologias</t>
  </si>
  <si>
    <t xml:space="preserve"> Especificidade do direito:</t>
  </si>
  <si>
    <t xml:space="preserve"> Origem e conceitos fundamentais</t>
  </si>
  <si>
    <t xml:space="preserve"> Ramos do direito</t>
  </si>
  <si>
    <t xml:space="preserve"> Aspectos jurídicos da internet e do comércio eletrônico</t>
  </si>
  <si>
    <t xml:space="preserve"> Lei do software e dos direitos autorais</t>
  </si>
  <si>
    <t xml:space="preserve"> Responsabilidade civil e penal sobre a tutela da informação</t>
  </si>
  <si>
    <t xml:space="preserve"> Regulamentação do trabalho do profissional da informática</t>
  </si>
  <si>
    <t xml:space="preserve"> Legislação relativa aos direitos de defesa do consumidor</t>
  </si>
  <si>
    <t xml:space="preserve"> Considerações sobre contratos de prestação de serviços</t>
  </si>
  <si>
    <t xml:space="preserve"> Sanções penais</t>
  </si>
  <si>
    <t xml:space="preserve"> Especificidade do direito</t>
  </si>
  <si>
    <t xml:space="preserve"> Origem, conceitos fundamentais</t>
  </si>
  <si>
    <t xml:space="preserve"> Aspectos jurídicos da internet e comércio eletrônico</t>
  </si>
  <si>
    <t xml:space="preserve"> Direitos autorais</t>
  </si>
  <si>
    <t xml:space="preserve">Conceitos básicos sobre manutenção de software</t>
  </si>
  <si>
    <t xml:space="preserve"> Manutenabilidade</t>
  </si>
  <si>
    <t xml:space="preserve"> Processos de manutenção</t>
  </si>
  <si>
    <t xml:space="preserve"> Gestão da manutenção de software (processo, planejamento, gestão de configuração, gestão de riscos)</t>
  </si>
  <si>
    <t xml:space="preserve"> Teste de software e teste de regressão</t>
  </si>
  <si>
    <t xml:space="preserve"> Compreensão de programas</t>
  </si>
  <si>
    <t xml:space="preserve"> Engenharia reversa</t>
  </si>
  <si>
    <t xml:space="preserve"> Reengenharia</t>
  </si>
  <si>
    <t xml:space="preserve"> Ferramentas aplicadas à manutenção</t>
  </si>
  <si>
    <t xml:space="preserve">Conceitos básicos</t>
  </si>
  <si>
    <t xml:space="preserve"> Atributos numéricos e categóricos</t>
  </si>
  <si>
    <t xml:space="preserve"> Método kernel</t>
  </si>
  <si>
    <t xml:space="preserve"> Engenharia e análise de dados</t>
  </si>
  <si>
    <t xml:space="preserve"> Alta e baixa dimensionalidade em dados</t>
  </si>
  <si>
    <t xml:space="preserve"> Mineração de padrões frequentes</t>
  </si>
  <si>
    <t xml:space="preserve"> Mineração de conjuntos frequente e sequencias frequentes</t>
  </si>
  <si>
    <t xml:space="preserve"> Agrupamentos baseados em:</t>
  </si>
  <si>
    <t xml:space="preserve"> Representantes, densidade e hierárquicos</t>
  </si>
  <si>
    <t xml:space="preserve"> Classificação baseado em:</t>
  </si>
  <si>
    <t xml:space="preserve"> Árvores de decisão, regras e probabilísticas</t>
  </si>
  <si>
    <t xml:space="preserve"> Redes bayesianas</t>
  </si>
  <si>
    <t xml:space="preserve"> Máquina de vetor de suporte</t>
  </si>
  <si>
    <t xml:space="preserve"> Avaliação de classificadores</t>
  </si>
  <si>
    <t xml:space="preserve"> Balanço patrimonial - visão sintética</t>
  </si>
  <si>
    <t xml:space="preserve"> Operações com fatos patrimoniais</t>
  </si>
  <si>
    <t xml:space="preserve"> Algumas decisões em relação ao balanço patrimonial</t>
  </si>
  <si>
    <t xml:space="preserve"> Demonstração de resultado do exercício - visão sintética</t>
  </si>
  <si>
    <t xml:space="preserve"> Operações envolvendo contas de resultado</t>
  </si>
  <si>
    <t xml:space="preserve"> Regimes de contabilidade com relação à apuração de resultado</t>
  </si>
  <si>
    <t xml:space="preserve">Conceitos básicos:</t>
  </si>
  <si>
    <t xml:space="preserve"> Arquitetura de um sistema de banco de dados, modelos de dados, linguagens de definição e manipulação de dados, usuário de banco de dados</t>
  </si>
  <si>
    <t xml:space="preserve"> Modelagem de dados</t>
  </si>
  <si>
    <t xml:space="preserve"> Modelos de dados:</t>
  </si>
  <si>
    <t xml:space="preserve"> Relacional, hierárquicos e de redes</t>
  </si>
  <si>
    <t xml:space="preserve"> Projeto de banco de dados relacional:</t>
  </si>
  <si>
    <t xml:space="preserve"> Dependência funcional, chaves, normalização, visões, integração de visões</t>
  </si>
  <si>
    <t xml:space="preserve"> Transações</t>
  </si>
  <si>
    <t xml:space="preserve"> Banco de dados distribuídos</t>
  </si>
  <si>
    <t xml:space="preserve"> Grafos e subgrafos</t>
  </si>
  <si>
    <t xml:space="preserve"> Isomorfismo, matrizes de adjacência e incidência, caminhos e ciclos</t>
  </si>
  <si>
    <t xml:space="preserve"> Cortes de arestas, cortes de vértices</t>
  </si>
  <si>
    <t xml:space="preserve"> Conectividade de vértices e arestas</t>
  </si>
  <si>
    <t xml:space="preserve"> Ciclos eulerianos e hamiltonianos</t>
  </si>
  <si>
    <t xml:space="preserve"> Emparelhamentos</t>
  </si>
  <si>
    <t xml:space="preserve"> Coloração de vértices e de arestas</t>
  </si>
  <si>
    <t xml:space="preserve"> Planaridade</t>
  </si>
  <si>
    <t xml:space="preserve"> Análise de complexidade nos algoritmos de representação e caminhos</t>
  </si>
  <si>
    <t xml:space="preserve"> Modelo relacional</t>
  </si>
  <si>
    <t xml:space="preserve"> Modelo entidade relacionamento</t>
  </si>
  <si>
    <t xml:space="preserve"> Modelo objeto relacional</t>
  </si>
  <si>
    <t xml:space="preserve"> Abstração em modelagem de dados</t>
  </si>
  <si>
    <t xml:space="preserve"> Agregação, generalização e cardinalidade</t>
  </si>
  <si>
    <t xml:space="preserve"> Linguagem sql</t>
  </si>
  <si>
    <t xml:space="preserve"> Dialeto sql, linguagem de definição de dados (ddl) e linguagem de manipulação de dados (dml) a partir da utilização de um sistema gerenciador de banco de dados (sgbd) e o dialeto sql associado ao sgbd</t>
  </si>
  <si>
    <t xml:space="preserve"> Introdução aos sistemas gerenciadores de bancos de dados</t>
  </si>
  <si>
    <t xml:space="preserve"> Modelagem conceitual de dados, estudos de caso e implementação de banco de dados, normalização</t>
  </si>
  <si>
    <t xml:space="preserve"> Questões de sustentabilidade e meio ambiente relacionadas ao uso de sgbds</t>
  </si>
  <si>
    <t xml:space="preserve">Conceitos da governança de ti</t>
  </si>
  <si>
    <t xml:space="preserve"> Modelos de melhores práticas e o modelo de governança de ti</t>
  </si>
  <si>
    <t xml:space="preserve"> Ferramentas, técnicas e processos da governança de ti</t>
  </si>
  <si>
    <t xml:space="preserve">Conceitos de algoritmos</t>
  </si>
  <si>
    <t xml:space="preserve"> Conceitos de linguagens de programação</t>
  </si>
  <si>
    <t xml:space="preserve"> Comandos básicos</t>
  </si>
  <si>
    <t xml:space="preserve"> Estruturas condicionais e de repetição</t>
  </si>
  <si>
    <t xml:space="preserve"> Recursividade</t>
  </si>
  <si>
    <t xml:space="preserve"> Variáveis compostas homogêneas e variáveis compostas heterogêneas</t>
  </si>
  <si>
    <t xml:space="preserve"> Estruturas de dados básicas</t>
  </si>
  <si>
    <t xml:space="preserve"> Algoritmos e meio ambiente</t>
  </si>
  <si>
    <t xml:space="preserve">Conceitos de arquitetura e organização de computadores:</t>
  </si>
  <si>
    <t xml:space="preserve"> Hierarquia de memória (principal, cache e secundária), processadores, entrada e saída, conjunto de instruções e arquiteturas risc e cisc</t>
  </si>
  <si>
    <t xml:space="preserve"> Noções de montagem e manutenção</t>
  </si>
  <si>
    <t xml:space="preserve">Conceitos de computação em nuvem, sua infraestrutura e aplicação</t>
  </si>
  <si>
    <t xml:space="preserve"> Conceitos de internet das coisas e suas aplicações</t>
  </si>
  <si>
    <t xml:space="preserve"> Introdução à computação ubíqua e suas aplicações</t>
  </si>
  <si>
    <t xml:space="preserve"> Conceitos de computação autonômica no contexto da ibm e suas aplicações</t>
  </si>
  <si>
    <t xml:space="preserve"> Caracterização de engenharia dirigida por modelos</t>
  </si>
  <si>
    <t xml:space="preserve">Conceitos de dado, informação, conhecimento e decisão</t>
  </si>
  <si>
    <t xml:space="preserve"> A origem e o conceito da teoria geral de sistemas</t>
  </si>
  <si>
    <t xml:space="preserve"> Componentes de sistemas</t>
  </si>
  <si>
    <t xml:space="preserve"> Tipos de sistemas:</t>
  </si>
  <si>
    <t xml:space="preserve"> Transacionais de apoio a decisão, de informação gerencial, de suporte executivo e sistemas especialistas</t>
  </si>
  <si>
    <t xml:space="preserve"> Desenvolvimento de sistemas</t>
  </si>
  <si>
    <t xml:space="preserve"> Áreas de pesquisa em sistemas de informação</t>
  </si>
  <si>
    <t xml:space="preserve">Conceitos de gerenciamento de projeto</t>
  </si>
  <si>
    <t xml:space="preserve"> Métricas e processo de projeto</t>
  </si>
  <si>
    <t xml:space="preserve"> Estimativas de projeto de software</t>
  </si>
  <si>
    <t xml:space="preserve"> Cronograma de projeto</t>
  </si>
  <si>
    <t xml:space="preserve"> Gestão de risco</t>
  </si>
  <si>
    <t xml:space="preserve"> Manutenção e reengenharia</t>
  </si>
  <si>
    <t xml:space="preserve">Conceitos de lógica de programação</t>
  </si>
  <si>
    <t xml:space="preserve"> Estruturas de decisão e controle</t>
  </si>
  <si>
    <t xml:space="preserve"> Conceitos de programação estruturada e modular</t>
  </si>
  <si>
    <t xml:space="preserve"> Aplicações em linguagem de programação c ou similar</t>
  </si>
  <si>
    <t xml:space="preserve">Conceitos de programação orientada a objetos:</t>
  </si>
  <si>
    <t xml:space="preserve"> Atributos, objetos, classes, interfaces, métodos, herança, polimorfismo e mensagens</t>
  </si>
  <si>
    <t xml:space="preserve"> Paradigma de desenvolvimento orientado a objeto</t>
  </si>
  <si>
    <t xml:space="preserve"> Tratamentos de exceção</t>
  </si>
  <si>
    <t xml:space="preserve"> Programação visual</t>
  </si>
  <si>
    <t xml:space="preserve">Conceitos de projeto</t>
  </si>
  <si>
    <t xml:space="preserve"> Projeto de arquitetura de software</t>
  </si>
  <si>
    <t xml:space="preserve"> Projeto de componentes</t>
  </si>
  <si>
    <t xml:space="preserve"> Análise e projeto de interface do usuário</t>
  </si>
  <si>
    <t xml:space="preserve"> Projeto de software baseado em padrões e padrões de projeto</t>
  </si>
  <si>
    <t xml:space="preserve"> Planejamento e desenvolvimento da análise e do projeto de um sistema computacional (estudo de caso)</t>
  </si>
  <si>
    <t xml:space="preserve">Conceitos de qualidade</t>
  </si>
  <si>
    <t xml:space="preserve"> Controle, garantia e custo da qualidade</t>
  </si>
  <si>
    <t xml:space="preserve"> Técnicas de revisão</t>
  </si>
  <si>
    <t xml:space="preserve"> Garantia da qualidade de software</t>
  </si>
  <si>
    <t xml:space="preserve"> Confiabilidade de software</t>
  </si>
  <si>
    <t xml:space="preserve"> Estratégias de teste de software</t>
  </si>
  <si>
    <t xml:space="preserve"> Desenvolvimento guiado por testes</t>
  </si>
  <si>
    <t xml:space="preserve"> Gestão de configuração de software</t>
  </si>
  <si>
    <t xml:space="preserve"> Métricas</t>
  </si>
  <si>
    <t xml:space="preserve">Conceitos de segurança da informação:</t>
  </si>
  <si>
    <t xml:space="preserve"> Confiabilidade, integridade, disponibilidade, vulnerabilidades, ameaça, risco, etc</t>
  </si>
  <si>
    <t xml:space="preserve"> Políticas de segurança, modelos de políticas e metodologias:</t>
  </si>
  <si>
    <t xml:space="preserve"> Nbr iso/iec 27001, 27002, 27005, 15999-1 e 15999-2</t>
  </si>
  <si>
    <t xml:space="preserve"> Sistema de gestão da segurança da informação e gerência de riscos</t>
  </si>
  <si>
    <t xml:space="preserve"> Criptografia:</t>
  </si>
  <si>
    <t xml:space="preserve"> Princípios da criptografia tradicional, criptografia simétrica e assimétrica, certificado digital</t>
  </si>
  <si>
    <t xml:space="preserve"> Conceitos de segurança de host e serviços de redes:</t>
  </si>
  <si>
    <t xml:space="preserve"> Principais vulnerabilidades e ameaças associados a hosts, sistemas de proteção de host (antivírus, ids, firewall de host), tls/ssl e protocolos seguros etc</t>
  </si>
  <si>
    <t xml:space="preserve"> Conceitos de segurança para rede:</t>
  </si>
  <si>
    <t xml:space="preserve"> Principais vulnerabilidades e ameaças associados a redes, firewall, dnssec, ids, vpn etc</t>
  </si>
  <si>
    <t xml:space="preserve"> Conceitos de segurança para usuário:</t>
  </si>
  <si>
    <t xml:space="preserve"> Política de uso aceitável, engenharia social, autenticação e autorização, etc</t>
  </si>
  <si>
    <t xml:space="preserve"> Política de backup</t>
  </si>
  <si>
    <t xml:space="preserve">Conceitos de sistemas distribuídos</t>
  </si>
  <si>
    <t xml:space="preserve"> Modelos e arquitetura de sistemas distribuídos</t>
  </si>
  <si>
    <t xml:space="preserve"> Comunicação nos sistemas distribuídos</t>
  </si>
  <si>
    <t xml:space="preserve"> Sincronização</t>
  </si>
  <si>
    <t xml:space="preserve"> Serviços de nomes e diretórios distribuídos</t>
  </si>
  <si>
    <t xml:space="preserve"> Sistemas de arquivos distribuídos</t>
  </si>
  <si>
    <t xml:space="preserve"> Modelos de computação distribuída</t>
  </si>
  <si>
    <t xml:space="preserve"> Arquiteturas de sistemas distribuídos</t>
  </si>
  <si>
    <t xml:space="preserve"> Modelo de falhas e segurança</t>
  </si>
  <si>
    <t xml:space="preserve"> Sincronização em sistemas distribuídos</t>
  </si>
  <si>
    <t xml:space="preserve"> Coordenação e acordo em sistemas distribuídos</t>
  </si>
  <si>
    <t xml:space="preserve"> Middlewares para aplicações distribuídas</t>
  </si>
  <si>
    <t xml:space="preserve"> Transações distribuídas e controle de concorrência</t>
  </si>
  <si>
    <t xml:space="preserve"> Estudos de caso em sistemas distribuídos</t>
  </si>
  <si>
    <t xml:space="preserve">Conceitos e arquiteturas de sistemas de banco de dados</t>
  </si>
  <si>
    <t xml:space="preserve"> Modelo entidade-relacionamento</t>
  </si>
  <si>
    <t xml:space="preserve"> Álgebra relacional</t>
  </si>
  <si>
    <t xml:space="preserve"> Técnicas para recuperação do banco de dados</t>
  </si>
  <si>
    <t xml:space="preserve"> Autorização e segurança de banco de dados</t>
  </si>
  <si>
    <t xml:space="preserve">Conceitos fundamentais de sistemas distribuídos:</t>
  </si>
  <si>
    <t xml:space="preserve"> Características, aplicações e objetivos</t>
  </si>
  <si>
    <t xml:space="preserve"> Sistemas cliente-servidor, peer-to-peer e multicamadas</t>
  </si>
  <si>
    <t xml:space="preserve"> Definição de objetos distribuídos:</t>
  </si>
  <si>
    <t xml:space="preserve"> Interface x implementação</t>
  </si>
  <si>
    <t xml:space="preserve"> Objetos remotos</t>
  </si>
  <si>
    <t xml:space="preserve"> Chamada de métodos remotos</t>
  </si>
  <si>
    <t xml:space="preserve"> Princípios e uso dos principais serviços de sistemas distribuídos:</t>
  </si>
  <si>
    <t xml:space="preserve"> Serviços de nomes</t>
  </si>
  <si>
    <t xml:space="preserve"> Compartilhamento de documentos / recursos distribuídos</t>
  </si>
  <si>
    <t xml:space="preserve"> Arquiteturas orientadas a serviço e web services</t>
  </si>
  <si>
    <t xml:space="preserve"> 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t>
  </si>
  <si>
    <t xml:space="preserve">Conceitos fundamentais para o projeto, utilização e implementação de banco de dados</t>
  </si>
  <si>
    <t xml:space="preserve"> O modelo e/r:</t>
  </si>
  <si>
    <t xml:space="preserve"> Conceitos, abstração dos dados do mundo real, geração do diagrama de entidade e relacionamento</t>
  </si>
  <si>
    <t xml:space="preserve"> O modelo relacional:</t>
  </si>
  <si>
    <t xml:space="preserve"> Conceitos, restrições de integridade, normalização e dependências funcionais</t>
  </si>
  <si>
    <t xml:space="preserve"> Projeto de banco de dados:</t>
  </si>
  <si>
    <t xml:space="preserve"> Modelagem de dados usando o modelo e/r</t>
  </si>
  <si>
    <t xml:space="preserve"> Mapeamento er-relacional</t>
  </si>
  <si>
    <t xml:space="preserve"> Uso de normalização no projeto de bd</t>
  </si>
  <si>
    <t xml:space="preserve"> Sql básico:</t>
  </si>
  <si>
    <t xml:space="preserve"> Linguagem de definição de dados e linguagem de manipulação de dados</t>
  </si>
  <si>
    <t xml:space="preserve"> Conceitos, restrições de integridade, sql, normalização e dependências funcionais</t>
  </si>
  <si>
    <t xml:space="preserve">Conceitos gerais de lógica, lógica proposicional, lógica de predicados, sistemas dedutivos naturais e axiomáticos, álgebra de boole, formalização de problemas</t>
  </si>
  <si>
    <t xml:space="preserve">Concepção de ciência e de pesquisa científica</t>
  </si>
  <si>
    <t xml:space="preserve"> Descrição e aplicação de métodos e técnicas científicos</t>
  </si>
  <si>
    <t xml:space="preserve"> Redação de trabalhos acadêmico-científicos</t>
  </si>
  <si>
    <t xml:space="preserve"> Construção do projeto de pesquisa científica</t>
  </si>
  <si>
    <t xml:space="preserve"> Normas da associação brasileira de normas técnicas sobre informação e documentação para elaboração de trabalhos acadêmico-científicos</t>
  </si>
  <si>
    <t xml:space="preserve">Concepções, processamento e estratégias da leitura</t>
  </si>
  <si>
    <t xml:space="preserve"> A organização micro e macroestrutural do texto</t>
  </si>
  <si>
    <t xml:space="preserve"> Identificação e aplicação de elementos de coesão e coerência textuais</t>
  </si>
  <si>
    <t xml:space="preserve"> Estudo da frase e do parágrafo</t>
  </si>
  <si>
    <t xml:space="preserve"> Linguagem e argumentação</t>
  </si>
  <si>
    <t xml:space="preserve"> Aspectos discursivos e textuais no texto técnico e científico</t>
  </si>
  <si>
    <t xml:space="preserve"> Noções de escrita de artigo científico</t>
  </si>
  <si>
    <t xml:space="preserve"> Práticas de leitura e produção de textos</t>
  </si>
  <si>
    <t xml:space="preserve"> Prática de comunicação oral</t>
  </si>
  <si>
    <t xml:space="preserve">Configuração de servidores web</t>
  </si>
  <si>
    <t xml:space="preserve"> Sgbd para web</t>
  </si>
  <si>
    <t xml:space="preserve"> Introdução às modernas linguagens de programação para web</t>
  </si>
  <si>
    <t xml:space="preserve"> Criação de sites dinâmicos</t>
  </si>
  <si>
    <t xml:space="preserve"> Fusão de tecnologias de programação para web</t>
  </si>
  <si>
    <t xml:space="preserve"> Acesso ao banco de dados pela web</t>
  </si>
  <si>
    <t xml:space="preserve"> Comércio eletrônico e segurança</t>
  </si>
  <si>
    <t xml:space="preserve">Conjunto convexos e funções convexas</t>
  </si>
  <si>
    <t xml:space="preserve"> Modelos de programação linear</t>
  </si>
  <si>
    <t xml:space="preserve"> O método simplex</t>
  </si>
  <si>
    <t xml:space="preserve"> Dualidade em programação linear</t>
  </si>
  <si>
    <t xml:space="preserve"> Programação inteira:</t>
  </si>
  <si>
    <t xml:space="preserve"> Algoritmo de corte, algoritmo de transporte, modelo de designação e problemas de transbordo</t>
  </si>
  <si>
    <t xml:space="preserve"> Otimização sem restrição via cálculo</t>
  </si>
  <si>
    <t xml:space="preserve"> Métodos interativos para otimização sem restrições</t>
  </si>
  <si>
    <t xml:space="preserve"> Programação convexa e as condições de karush kuhn tucker</t>
  </si>
  <si>
    <t xml:space="preserve">Conjuntos numéricos</t>
  </si>
  <si>
    <t xml:space="preserve"> Potenciação e radiciação</t>
  </si>
  <si>
    <t xml:space="preserve"> Equações e inequações</t>
  </si>
  <si>
    <t xml:space="preserve"> Funções</t>
  </si>
  <si>
    <t xml:space="preserve">Conjuntos</t>
  </si>
  <si>
    <t xml:space="preserve"> Álgebra dos conjuntos</t>
  </si>
  <si>
    <t xml:space="preserve"> Contagem</t>
  </si>
  <si>
    <t xml:space="preserve"> Princípio de inclusão e exclusão</t>
  </si>
  <si>
    <t xml:space="preserve"> Permutações e combinatória</t>
  </si>
  <si>
    <t xml:space="preserve">Conversão de base, lógica proposicional clássica aplicada a computação</t>
  </si>
  <si>
    <t xml:space="preserve"> Lógica de primeira ordem</t>
  </si>
  <si>
    <t xml:space="preserve"> Lógica booleana</t>
  </si>
  <si>
    <t xml:space="preserve">Dados estruturados:</t>
  </si>
  <si>
    <t xml:space="preserve"> Vetores, matrizes, registros</t>
  </si>
  <si>
    <t xml:space="preserve"> Estruturas dinâmicas:</t>
  </si>
  <si>
    <t xml:space="preserve"> Pilhas, filas, listas encadeadas</t>
  </si>
  <si>
    <t xml:space="preserve"> Compressão de dados</t>
  </si>
  <si>
    <t xml:space="preserve"> Recursos de programação para alocação dinâmica de memória</t>
  </si>
  <si>
    <t xml:space="preserve"> Desenvolvimento de programas utilizando linguagem de programação de alto nível</t>
  </si>
  <si>
    <t xml:space="preserve">Definição de gerenciamento de projetos</t>
  </si>
  <si>
    <t xml:space="preserve"> O ciclo de vida de um projeto</t>
  </si>
  <si>
    <t xml:space="preserve"> As fases do ciclo de vida do projeto</t>
  </si>
  <si>
    <t xml:space="preserve"> Desempenho, custo e tempo em projetos</t>
  </si>
  <si>
    <t xml:space="preserve"> Principais áreas do gerenciamento de projetos</t>
  </si>
  <si>
    <t xml:space="preserve"> Preparando a organização para projetos</t>
  </si>
  <si>
    <t xml:space="preserve"> O gerente de projetos e suas interfaces</t>
  </si>
  <si>
    <t xml:space="preserve"> Fluxograma do projeto</t>
  </si>
  <si>
    <t xml:space="preserve"> Ferramentas computacionais de gerenciamento de projetos</t>
  </si>
  <si>
    <t xml:space="preserve"> Gerência de escopo (planejamento, definição, wbs, verificação e controle de escopo)</t>
  </si>
  <si>
    <t xml:space="preserve"> Gerência de tempo (definição de atividades, sequenciamento de atividades, estimativa de recursos, estimativa de duração, desenvolvimento de cronograma e controle de cronograma)</t>
  </si>
  <si>
    <t xml:space="preserve"> Gerência de custos (estimativas, orçamento e controle)</t>
  </si>
  <si>
    <t xml:space="preserve"> Gerência de qualidade (planejamento, garantia da qualidade e controle de qualidade)</t>
  </si>
  <si>
    <t xml:space="preserve"> Gerência de recursos humanos (planejamento, adquirir equipe de projeto, desenvolver a equipe de projeto e gerenciar a equipe de projeto)</t>
  </si>
  <si>
    <t xml:space="preserve"> Gerência de comunicação</t>
  </si>
  <si>
    <t xml:space="preserve">Definição de inteligência em negócios</t>
  </si>
  <si>
    <t xml:space="preserve"> Modelagem dos dados para a tomada de decisão</t>
  </si>
  <si>
    <t xml:space="preserve"> Características do bi</t>
  </si>
  <si>
    <t xml:space="preserve"> Ferramentas de bi</t>
  </si>
  <si>
    <t xml:space="preserve"> Benefícios de bi</t>
  </si>
  <si>
    <t xml:space="preserve"> Ambiente de bi</t>
  </si>
  <si>
    <t xml:space="preserve"> Fases de um projeto de bi</t>
  </si>
  <si>
    <t xml:space="preserve">Desenvolvimento (análise, projeto, implementação etc</t>
  </si>
  <si>
    <t xml:space="preserve">) de sistemas para as diversas plataformas (web, desktop, mobile etc</t>
  </si>
  <si>
    <t xml:space="preserve">)</t>
  </si>
  <si>
    <t xml:space="preserve"> Uso de métodos, técnicas e ferramentas de desenvolvimento</t>
  </si>
  <si>
    <t xml:space="preserve"> Desenvolvimento em equipe</t>
  </si>
  <si>
    <t xml:space="preserve">Desenvolvimento da habilidade de compreensão escrita por meio da interpretação de textos acadêmicos e técnicos, a partir do conhecimento prévio do aluno em língua inglesa, com a utilização do suporte da língua portuguesa</t>
  </si>
  <si>
    <t xml:space="preserve">Desenvolvimento de serviços e sistemas de informação para a internet</t>
  </si>
  <si>
    <t xml:space="preserve"> Integração de sistemas baseados na internet</t>
  </si>
  <si>
    <t xml:space="preserve">Desenvolvimento de softwares utilizando os conceitos de orientação a objetos</t>
  </si>
  <si>
    <t xml:space="preserve"> Manipulação de strings</t>
  </si>
  <si>
    <t xml:space="preserve"> Palavras reservadas das linguagens</t>
  </si>
  <si>
    <t xml:space="preserve"> Tratamento de exceções</t>
  </si>
  <si>
    <t xml:space="preserve">Desenvolvimento e conclusão do projeto de pesquisa/implementação sobre uma temática de análise e desenvolvimento de sistemas</t>
  </si>
  <si>
    <t xml:space="preserve">Desenvolvimento para banco de dados:</t>
  </si>
  <si>
    <t xml:space="preserve"> Procedimentos, funções, pacotes, gatilhos, cursores, controle de transações</t>
  </si>
  <si>
    <t xml:space="preserve">Distribuição de frequências</t>
  </si>
  <si>
    <t xml:space="preserve"> Medidas de posição</t>
  </si>
  <si>
    <t xml:space="preserve"> Separatrizes</t>
  </si>
  <si>
    <t xml:space="preserve"> Fenômeno aleatório versus fenômeno determinístico</t>
  </si>
  <si>
    <t xml:space="preserve"> Espaço amostral e eventos</t>
  </si>
  <si>
    <t xml:space="preserve"> Introdução à teoria das probabilidades</t>
  </si>
  <si>
    <t xml:space="preserve"> Abordagem axiomática da teoria das probabilidades</t>
  </si>
  <si>
    <t xml:space="preserve"> Variáveis aleatórias unidimensionais e multidimensionais</t>
  </si>
  <si>
    <t xml:space="preserve"> Função de distribuição e função densidade</t>
  </si>
  <si>
    <t xml:space="preserve"> Probabilidade condicional e independência</t>
  </si>
  <si>
    <t xml:space="preserve"> Caracterização de variáveis aleatórias</t>
  </si>
  <si>
    <t xml:space="preserve"> Função característica</t>
  </si>
  <si>
    <t xml:space="preserve"> Funções de variáveis aleatórias</t>
  </si>
  <si>
    <t xml:space="preserve"> Modelos probabilísticos e aplicações</t>
  </si>
  <si>
    <t xml:space="preserve"> Utilização de software (planilha eletrônica) para cálculo de estatísticas e probabilidades</t>
  </si>
  <si>
    <t xml:space="preserve">Educação para as relações étnico-raciais</t>
  </si>
  <si>
    <t xml:space="preserve"> Conceitos de raça e etnia, a miscigenação brasileira, o mito da democracia racial, o preconceito racial, políticas públicas para combate ao racismo no brasil, a questão indígena e legislação de proteção ao negro e índios</t>
  </si>
  <si>
    <t xml:space="preserve"> Necessidade de proteção ao meio ambiente para preservação da cultura indigena</t>
  </si>
  <si>
    <t xml:space="preserve"> Conceitos de raça e etnia, mestiçagem, racismo e racialismo, preconceito e discriminação</t>
  </si>
  <si>
    <t xml:space="preserve"> Configurações dos conceitos de raça, etnia e cor no brasil:</t>
  </si>
  <si>
    <t xml:space="preserve"> Entre as abordagens acadêmicas e sociais</t>
  </si>
  <si>
    <t xml:space="preserve"> Cultura afro-brasileira e indígena</t>
  </si>
  <si>
    <t xml:space="preserve"> Políticas de ações afirmativas e discriminação positiva – a questão das cotas</t>
  </si>
  <si>
    <t xml:space="preserve">Elaboração do projeto de trabalho de conclusão de curso e revisão bibliográfica inicial</t>
  </si>
  <si>
    <t xml:space="preserve">Elaboração do trabalho de conclusão do curso (tcc) - trabalho escrito e defesa</t>
  </si>
  <si>
    <t xml:space="preserve">Elaboração do trabalho de conclusão do curso (tcc)</t>
  </si>
  <si>
    <t xml:space="preserve"> Deve ter uma avaliação parcial da execução do projeto</t>
  </si>
  <si>
    <t xml:space="preserve">Ementa livre:</t>
  </si>
  <si>
    <t xml:space="preserve"> Abordagem dos principais temas relacionados sistemas de informação e novas tecnologias</t>
  </si>
  <si>
    <t xml:space="preserve">Erros em processos numéricos</t>
  </si>
  <si>
    <t xml:space="preserve"> Zeros de equações</t>
  </si>
  <si>
    <t xml:space="preserve"> Resolução numérica de sistemas lineares</t>
  </si>
  <si>
    <t xml:space="preserve"> Interpolação</t>
  </si>
  <si>
    <t xml:space="preserve"> Integração numérica</t>
  </si>
  <si>
    <t xml:space="preserve"> Soluções numéricas de equações diferenciais ordinárias</t>
  </si>
  <si>
    <t xml:space="preserve">Erros nas aproximações numéricas</t>
  </si>
  <si>
    <t xml:space="preserve"> Programação não linear</t>
  </si>
  <si>
    <t xml:space="preserve"> Algoritmos de busca unidimensional</t>
  </si>
  <si>
    <t xml:space="preserve"> Algoritmos de otimização sem restrição:</t>
  </si>
  <si>
    <t xml:space="preserve"> Método do gradiente, método de newton e métodos quase-newton</t>
  </si>
  <si>
    <t xml:space="preserve"> Zeros de funções</t>
  </si>
  <si>
    <t xml:space="preserve"> Resolução de sistemas lineares</t>
  </si>
  <si>
    <t xml:space="preserve"> Extrapolação</t>
  </si>
  <si>
    <t xml:space="preserve"> Ajuste de curva por mínimos quadrados</t>
  </si>
  <si>
    <t xml:space="preserve"> Diferenciação e integração numérica</t>
  </si>
  <si>
    <t xml:space="preserve">Espaço de probabilidade</t>
  </si>
  <si>
    <t xml:space="preserve"> Probabilidade condicional</t>
  </si>
  <si>
    <t xml:space="preserve"> Métodos de enumeração</t>
  </si>
  <si>
    <t xml:space="preserve"> Variáveis aleatórias discretas e contínuas</t>
  </si>
  <si>
    <t xml:space="preserve"> Estatística descritiva</t>
  </si>
  <si>
    <t xml:space="preserve">Espalhamento (hashing)</t>
  </si>
  <si>
    <t xml:space="preserve"> Casamento de padrão</t>
  </si>
  <si>
    <t xml:space="preserve"> Compressão</t>
  </si>
  <si>
    <t xml:space="preserve"> Grafos</t>
  </si>
  <si>
    <t xml:space="preserve"> Medidas de complexidade, análise assintótica de limites de complexidade</t>
  </si>
  <si>
    <t xml:space="preserve"> Técnicas de projeto de algoritmos eficientes:</t>
  </si>
  <si>
    <t xml:space="preserve"> Algoritmos gulosos, programação dinâmica, heurística</t>
  </si>
  <si>
    <t xml:space="preserve">Estatística descritiva</t>
  </si>
  <si>
    <t xml:space="preserve"> Noção de probabilidade</t>
  </si>
  <si>
    <t xml:space="preserve"> Variável aleatória discreta</t>
  </si>
  <si>
    <t xml:space="preserve"> Modelos discretos de probabilidade</t>
  </si>
  <si>
    <t xml:space="preserve"> Correlação e regressão</t>
  </si>
  <si>
    <t xml:space="preserve">Estratégias de leitura para a compreensão, interpretação e tradução de textos</t>
  </si>
  <si>
    <t xml:space="preserve"> Estratégias de redação de textos técnicos da área de informática</t>
  </si>
  <si>
    <t xml:space="preserve">Estrutura de um sistema operacional:</t>
  </si>
  <si>
    <t xml:space="preserve"> Gerenciador de memória, gerenciador de processador, gerenciador de processos, gerenciador do sistema de arquivos, gerenciador de dispositivos de entrada/saída</t>
  </si>
  <si>
    <t xml:space="preserve"> Gerência de memória:</t>
  </si>
  <si>
    <t xml:space="preserve"> Particionamento fixo e dinâmico, paginação, swapping, memória virtual e segmentação</t>
  </si>
  <si>
    <t xml:space="preserve"> Gerência de processos:</t>
  </si>
  <si>
    <t xml:space="preserve"> Comunicação, escalonamento e concorrência e sincronização de processos</t>
  </si>
  <si>
    <t xml:space="preserve"> Gerência de dispositivos de entrada/saída:</t>
  </si>
  <si>
    <t xml:space="preserve"> Alocação de recursos e deadlocks</t>
  </si>
  <si>
    <t xml:space="preserve"> Gerência de sistema de arquivos:</t>
  </si>
  <si>
    <t xml:space="preserve"> Conceitos e organização de sistemas de arquivos</t>
  </si>
  <si>
    <t xml:space="preserve">Estruturas de dados elementares:</t>
  </si>
  <si>
    <t xml:space="preserve"> Pilhas, filas, listas encadeadas (simples e dupla), notação assintótica, ordenação:</t>
  </si>
  <si>
    <t xml:space="preserve"> Bubble sort, selection sort, insertion sort, quick sort, heap sort, merge sort</t>
  </si>
  <si>
    <t xml:space="preserve"> Ordenação linear:</t>
  </si>
  <si>
    <t xml:space="preserve"> Counting sort, radix sort, bucket sort</t>
  </si>
  <si>
    <t xml:space="preserve">Estruturas de dados tradicionais:</t>
  </si>
  <si>
    <t xml:space="preserve"> Pilha, fila e árvores</t>
  </si>
  <si>
    <t xml:space="preserve"> Estruturas de dados com alocação estática e dinâmica de memória</t>
  </si>
  <si>
    <t xml:space="preserve"> Algoritmos de ordenação</t>
  </si>
  <si>
    <t xml:space="preserve"> Algoritmos de busca</t>
  </si>
  <si>
    <t xml:space="preserve"> Análise de complexidade de algoritmos</t>
  </si>
  <si>
    <t xml:space="preserve"> Acesso à memória secundária:</t>
  </si>
  <si>
    <t xml:space="preserve"> Abertura, leitura e escrita de arquivos</t>
  </si>
  <si>
    <t xml:space="preserve"> Representação e armazenamento de informações em formato binário e formato texto</t>
  </si>
  <si>
    <t xml:space="preserve">Estruturas de dados:</t>
  </si>
  <si>
    <t xml:space="preserve"> Variáveis compostas homogêneas unidimensionais (vetores), variáveis compostas homogêneas multidimensionais (matrizes), variáveis compostas heterogêneas (registros e conjunto de registros), arquivos</t>
  </si>
  <si>
    <t xml:space="preserve"> Modularização (subrotinas e funções, parâmetros, passagem de parâmetros por valor e por referência)</t>
  </si>
  <si>
    <t xml:space="preserve"> Escopo de variáveis</t>
  </si>
  <si>
    <t xml:space="preserve"> Implementação de algoritmos para resolução de problemas</t>
  </si>
  <si>
    <t xml:space="preserve"> Desenvolvimento de programas para resolução de problemas, transcrição de algoritmos para uma linguagem de programação, compilação e execução</t>
  </si>
  <si>
    <t xml:space="preserve">Estruturas de sistemas operacionais</t>
  </si>
  <si>
    <t xml:space="preserve"> Processos e thread</t>
  </si>
  <si>
    <t xml:space="preserve"> Deadlocks</t>
  </si>
  <si>
    <t xml:space="preserve"> Gerenciamento de memória e sistemas de arquivo</t>
  </si>
  <si>
    <t xml:space="preserve"> Entrada/saída</t>
  </si>
  <si>
    <t xml:space="preserve"> Projeto de sistemas operacionais</t>
  </si>
  <si>
    <t xml:space="preserve"> Estudos de caso utilizando das apis fornecidas por sistemas operacionais na plataforma proprietária e livre</t>
  </si>
  <si>
    <t xml:space="preserve">Estudo da natureza e de seus sistemas de funcionamento</t>
  </si>
  <si>
    <t xml:space="preserve"> Histórico da educação ambiental</t>
  </si>
  <si>
    <t xml:space="preserve"> Os conceitos de desenvolvimento sustentável</t>
  </si>
  <si>
    <t xml:space="preserve"> Educação ambiental no ambiente urbano</t>
  </si>
  <si>
    <t xml:space="preserve"> Sustentabilidade ambiental, consumo e cidadania</t>
  </si>
  <si>
    <t xml:space="preserve"> Responsabilidade do profissional do século xxi em relação ao meio ambiente</t>
  </si>
  <si>
    <t xml:space="preserve">Estudo de metodologias ágeis</t>
  </si>
  <si>
    <t xml:space="preserve"> Planejamento e desenvolvimento da análise e do projeto de um sistema computacional</t>
  </si>
  <si>
    <t xml:space="preserve">Estudo de textos específicos da área de computação visando a compreensão</t>
  </si>
  <si>
    <t xml:space="preserve"> Áspectos gramaticais e morfológicos pertinentes à compreensão</t>
  </si>
  <si>
    <t xml:space="preserve"> Desenvolvimento e ampliação das estratégias de leitura</t>
  </si>
  <si>
    <t xml:space="preserve">Estudo do modelo de programação orientada a objetos, abordando abstração, encapsulamento, classes, métodos, objetos, herança, polimorfismo, tratamento de exceções</t>
  </si>
  <si>
    <t xml:space="preserve"> Construção de aplicações orientadas a objeto envolvendo interfaces gráficas</t>
  </si>
  <si>
    <t xml:space="preserve"> Introdução a padrões de projetos:</t>
  </si>
  <si>
    <t xml:space="preserve"> Mvc,front controller</t>
  </si>
  <si>
    <t xml:space="preserve"> Testes unitários e funcionais</t>
  </si>
  <si>
    <t xml:space="preserve"> Tratamento de objetos em arquivos</t>
  </si>
  <si>
    <t xml:space="preserve">Estudo dos conceitos do desenvolvimento de sistemas orientados a objetos:</t>
  </si>
  <si>
    <t xml:space="preserve"> Classes, membros de classes, objetos, abstração, encapsulamento, polimorfismo, herança</t>
  </si>
  <si>
    <t xml:space="preserve"> Noções de modelagem e diagramas orientados a objetos</t>
  </si>
  <si>
    <t xml:space="preserve"> Implementação de classes com base em diagramas</t>
  </si>
  <si>
    <t xml:space="preserve"> Construção de programas orientados a objetos utilizando interfaces gráficas, manipulação de eventos, tratamento de exceções, persistência em banco de dados e arquivos</t>
  </si>
  <si>
    <t xml:space="preserve">Estudo e análise de situações atuais envolvendo o uso de computadores e como estes afetam a sociedade</t>
  </si>
  <si>
    <t xml:space="preserve"> Direitos humanos e cidadania na era da informação</t>
  </si>
  <si>
    <t xml:space="preserve"> Inclusão digital</t>
  </si>
  <si>
    <t xml:space="preserve"> Acessibilidade digital e o respeito à pessoas com necessidades específicas</t>
  </si>
  <si>
    <t xml:space="preserve"> Conceito de ética e critérios para tomada de decisões éticas</t>
  </si>
  <si>
    <t xml:space="preserve"> Propriedade intelectual, privacidade e uso de dados pessoais, marco civil da internet</t>
  </si>
  <si>
    <t xml:space="preserve"> Bases ecológicas, biológicas e sociológicas e o reflexo educacional para o meio ambiente</t>
  </si>
  <si>
    <t xml:space="preserve">Estudo e uso de threads, uso de memória principal em sistemas orientados a objetos, persistência de objetos, mapeamento objeto-relacional</t>
  </si>
  <si>
    <t xml:space="preserve"> Construção de aplicações orientadas a objetos com interfaces gráficas utilizando recursos de controle de versão e framework de testes unitários</t>
  </si>
  <si>
    <t xml:space="preserve"> Introdução à arquitetura de software</t>
  </si>
  <si>
    <t xml:space="preserve">Estudo, pesquisa e análise de técnicas para elaboração e apresentação de trabalhos científicos</t>
  </si>
  <si>
    <t xml:space="preserve"> Normas e modelos</t>
  </si>
  <si>
    <t xml:space="preserve"> Capacitar o aluno na elaboração de texto científico e à pesquisa voltada à atividade profissional (estágio) ou ao desenvolvimento e implementação de pesquisa, produto ou processo em informática e computação</t>
  </si>
  <si>
    <t xml:space="preserve">Ética e comportamento</t>
  </si>
  <si>
    <t xml:space="preserve"> Ética profissional</t>
  </si>
  <si>
    <t xml:space="preserve"> Questões éticas no uso dos computadores e das tecnologias de computação</t>
  </si>
  <si>
    <t xml:space="preserve"> Princípios da legislação aplicada</t>
  </si>
  <si>
    <t xml:space="preserve"> Direitos e deveres do profissional da informática</t>
  </si>
  <si>
    <t xml:space="preserve"> Autorização de acesso a sistemas (hackers)</t>
  </si>
  <si>
    <t xml:space="preserve"> Direito de propriedade de software (pirataria)</t>
  </si>
  <si>
    <t xml:space="preserve"> Confidencialidade e privacidade de dados</t>
  </si>
  <si>
    <t xml:space="preserve">Ética:</t>
  </si>
  <si>
    <t xml:space="preserve"> Introdução e conceitos</t>
  </si>
  <si>
    <t xml:space="preserve"> Moral e valores de qualidade</t>
  </si>
  <si>
    <t xml:space="preserve"> Fundamentação filosófica da ética</t>
  </si>
  <si>
    <t xml:space="preserve"> Ética e cidadania</t>
  </si>
  <si>
    <t xml:space="preserve"> O desafio ético atual</t>
  </si>
  <si>
    <t xml:space="preserve"> Postura profissional:</t>
  </si>
  <si>
    <t xml:space="preserve"> Confiabilidade, tratamento e privacidade dos dados</t>
  </si>
  <si>
    <t xml:space="preserve"> Acesso não autorizado a recursos computacionais</t>
  </si>
  <si>
    <t xml:space="preserve"> Propriedade intelectual</t>
  </si>
  <si>
    <t xml:space="preserve"> Estudo de aspectos jurídicos relevantes em relação ao uso da internet, tanto no ambiente empresarial quanto particular</t>
  </si>
  <si>
    <t xml:space="preserve">Eventos</t>
  </si>
  <si>
    <t xml:space="preserve"> Experimentos aleatórios</t>
  </si>
  <si>
    <t xml:space="preserve"> Análise exploratória de dados</t>
  </si>
  <si>
    <t xml:space="preserve"> Descrição estatística dos dados</t>
  </si>
  <si>
    <t xml:space="preserve"> Análise combinatória</t>
  </si>
  <si>
    <t xml:space="preserve"> Espaços amostrais</t>
  </si>
  <si>
    <t xml:space="preserve"> Probabilidades em espaços amostrais discretos</t>
  </si>
  <si>
    <t xml:space="preserve"> Linguagem r</t>
  </si>
  <si>
    <t xml:space="preserve"> Distribuições de probabilidades de variáveis aleatórias unidimensionais e bidimensionais</t>
  </si>
  <si>
    <t xml:space="preserve"> Esperança matemática</t>
  </si>
  <si>
    <t xml:space="preserve"> Variância e coeficientes de correlação, spearman e pearson</t>
  </si>
  <si>
    <t xml:space="preserve"> Aproximação normal</t>
  </si>
  <si>
    <t xml:space="preserve"> Estimação pontual e por intervalo</t>
  </si>
  <si>
    <t xml:space="preserve"> Teste de hipóteses para médias</t>
  </si>
  <si>
    <t xml:space="preserve"> Testes do qui-quadrado</t>
  </si>
  <si>
    <t xml:space="preserve"> Testes de comparações de médias</t>
  </si>
  <si>
    <t xml:space="preserve"> Regressão</t>
  </si>
  <si>
    <t xml:space="preserve"> Anova</t>
  </si>
  <si>
    <t xml:space="preserve">Evolução da área de ti na organização</t>
  </si>
  <si>
    <t xml:space="preserve"> As questões de ti que afetam as organizações</t>
  </si>
  <si>
    <t xml:space="preserve"> O alinhamento entre estratégia corporativa e ti</t>
  </si>
  <si>
    <t xml:space="preserve"> Conceitos de governança corporativa e governança de ti</t>
  </si>
  <si>
    <t xml:space="preserve"> A necessidade de controles para a governança de ti</t>
  </si>
  <si>
    <t xml:space="preserve"> O uso do cobit na governança de ti</t>
  </si>
  <si>
    <t xml:space="preserve"> Estrutura do cobit objetivos de controle, práticas de controle, diretrizes de gerenciamento, diretrizes de auditoria</t>
  </si>
  <si>
    <t xml:space="preserve"> Análise de maturidade do modelo de governaça de ti</t>
  </si>
  <si>
    <t xml:space="preserve"> Estruturação de um plano de implantação de um modelo de governança de ti</t>
  </si>
  <si>
    <t xml:space="preserve">Evolução da ciência da computação</t>
  </si>
  <si>
    <t xml:space="preserve"> Conceitos básicos</t>
  </si>
  <si>
    <t xml:space="preserve"> Arquitetura tradicional (harvard e harvard modificada)</t>
  </si>
  <si>
    <t xml:space="preserve"> Sistemas de numeração e códigos</t>
  </si>
  <si>
    <t xml:space="preserve"> Bases numéricas</t>
  </si>
  <si>
    <t xml:space="preserve"> Aritmética binária</t>
  </si>
  <si>
    <t xml:space="preserve"> Representação de dados:</t>
  </si>
  <si>
    <t xml:space="preserve"> Números em ponto fixo e ponto flutuante, codificação bcd, numérica e alfanumérica</t>
  </si>
  <si>
    <t xml:space="preserve"> Transformação de unidades</t>
  </si>
  <si>
    <t xml:space="preserve"> Introdução à arquitetura e organização de computadores</t>
  </si>
  <si>
    <t xml:space="preserve"> Noções de sistemas operacionais, utilitários, redes e demais áreas da trabalhadas no curso</t>
  </si>
  <si>
    <t xml:space="preserve"> Eficiência energética e meio ambiente</t>
  </si>
  <si>
    <t xml:space="preserve"> Tecnologia da informação</t>
  </si>
  <si>
    <t xml:space="preserve">Execução das etapas definidas no projeto de trabalho de conclusão de curso ii, redação de monografia</t>
  </si>
  <si>
    <t xml:space="preserve">Expressões regulares, linguagens sensíveis ao contexto, livres de contexto</t>
  </si>
  <si>
    <t xml:space="preserve"> Tipos de reconhecedores</t>
  </si>
  <si>
    <t xml:space="preserve"> Autômatos de estado finito, determinísticos e não determinísticos</t>
  </si>
  <si>
    <t xml:space="preserve"> Máquina de turing</t>
  </si>
  <si>
    <t xml:space="preserve"> Autômatos de pilha</t>
  </si>
  <si>
    <t xml:space="preserve"> Máquinas de mealy e moore</t>
  </si>
  <si>
    <t xml:space="preserve"> Hierarquia de chomsky</t>
  </si>
  <si>
    <t xml:space="preserve"> Tese de church-turing</t>
  </si>
  <si>
    <t xml:space="preserve"> Decidibilidade</t>
  </si>
  <si>
    <t xml:space="preserve"> Redutibilidade</t>
  </si>
  <si>
    <t xml:space="preserve"> Teorema da incompletude de gödel</t>
  </si>
  <si>
    <t xml:space="preserve">Fatores humanos em software interativo:</t>
  </si>
  <si>
    <t xml:space="preserve"> Teoria, princípios e regras básicas</t>
  </si>
  <si>
    <t xml:space="preserve"> Estilos interativos</t>
  </si>
  <si>
    <t xml:space="preserve"> Linguagens de comandos</t>
  </si>
  <si>
    <t xml:space="preserve"> Manipulação direta</t>
  </si>
  <si>
    <t xml:space="preserve"> Dispositivos de interação</t>
  </si>
  <si>
    <t xml:space="preserve"> Padrões para interface</t>
  </si>
  <si>
    <t xml:space="preserve"> Usabilidade:</t>
  </si>
  <si>
    <t xml:space="preserve"> Definição e métodos para avaliação</t>
  </si>
  <si>
    <t xml:space="preserve"> Realidade virtual:</t>
  </si>
  <si>
    <t xml:space="preserve"> Natureza e benefícios</t>
  </si>
  <si>
    <t xml:space="preserve"> Componentes:</t>
  </si>
  <si>
    <t xml:space="preserve"> Gráficos e sons</t>
  </si>
  <si>
    <t xml:space="preserve"> A natureza da iteração com o usuário e ambientes virtuais</t>
  </si>
  <si>
    <t xml:space="preserve"> Usabilidade</t>
  </si>
  <si>
    <t xml:space="preserve"> Definição e métodos de avaliação</t>
  </si>
  <si>
    <t xml:space="preserve"> A natureza da interação com o usuário e ambientes virtuais</t>
  </si>
  <si>
    <t xml:space="preserve">Finalização da implementação de um sistema computacional com seus testes de integração e aprovação pelo usuário</t>
  </si>
  <si>
    <t xml:space="preserve">Força e campos elétricos</t>
  </si>
  <si>
    <t xml:space="preserve"> Potencial elétrico</t>
  </si>
  <si>
    <t xml:space="preserve"> Capacitância e dielétricos</t>
  </si>
  <si>
    <t xml:space="preserve"> Resistência</t>
  </si>
  <si>
    <t xml:space="preserve"> Correntes e circuitos elétricos</t>
  </si>
  <si>
    <t xml:space="preserve"> Semicondutores</t>
  </si>
  <si>
    <t xml:space="preserve"> Campo magnético</t>
  </si>
  <si>
    <t xml:space="preserve"> Lei de ampère</t>
  </si>
  <si>
    <t xml:space="preserve"> Lei de indução de faraday</t>
  </si>
  <si>
    <t xml:space="preserve"> Indutância e oscilações eletromagnéticas</t>
  </si>
  <si>
    <t xml:space="preserve"> Equações de maxwell</t>
  </si>
  <si>
    <t xml:space="preserve"> Ondas eletromagnéticas</t>
  </si>
  <si>
    <t xml:space="preserve"> Natureza e propagação da luz</t>
  </si>
  <si>
    <t xml:space="preserve"> Reflexão, refração da luz</t>
  </si>
  <si>
    <t xml:space="preserve"> Ondas planas</t>
  </si>
  <si>
    <t xml:space="preserve"> Interferência</t>
  </si>
  <si>
    <t xml:space="preserve"> Difração</t>
  </si>
  <si>
    <t xml:space="preserve"> Corrente alternada</t>
  </si>
  <si>
    <t xml:space="preserve"> Propriedades magnéticas da matéria</t>
  </si>
  <si>
    <t xml:space="preserve"> Mecânica:</t>
  </si>
  <si>
    <t xml:space="preserve"> Velocidade, aceleração, velocidade linear e angular</t>
  </si>
  <si>
    <t xml:space="preserve"> Termologia:</t>
  </si>
  <si>
    <t xml:space="preserve"> Calor, temperatura, fluxo de calor</t>
  </si>
  <si>
    <t xml:space="preserve"> Quantidade de calor</t>
  </si>
  <si>
    <t xml:space="preserve"> Formas de transmissão de calor</t>
  </si>
  <si>
    <t xml:space="preserve"> Calor específico, sensível e latente</t>
  </si>
  <si>
    <t xml:space="preserve"> Fontes de energia renováveis</t>
  </si>
  <si>
    <t xml:space="preserve">Função, função composta, função inversa, funções:</t>
  </si>
  <si>
    <t xml:space="preserve"> Afim, quadrática, modular, exponencial, logarítmica e trigonométrica</t>
  </si>
  <si>
    <t xml:space="preserve"> Progressões</t>
  </si>
  <si>
    <t xml:space="preserve">Funções da governança corporativa</t>
  </si>
  <si>
    <t xml:space="preserve"> Percepção dos acionistas</t>
  </si>
  <si>
    <t xml:space="preserve"> Conselho de administração</t>
  </si>
  <si>
    <t xml:space="preserve"> Importância das funções estratégicas e das ações operacionais</t>
  </si>
  <si>
    <t xml:space="preserve"> Criação e alavancagem do valor da empresa</t>
  </si>
  <si>
    <t xml:space="preserve"> Vantagem competitiva</t>
  </si>
  <si>
    <t xml:space="preserve"> Empresa-cidadã</t>
  </si>
  <si>
    <t xml:space="preserve"> Project finance</t>
  </si>
  <si>
    <t xml:space="preserve"> Ética de responsabilidade social</t>
  </si>
  <si>
    <t xml:space="preserve"> Ética e responsabilidade ambiental na administração das empresas</t>
  </si>
  <si>
    <t xml:space="preserve">Funções de várias variáveis reais</t>
  </si>
  <si>
    <t xml:space="preserve"> Limite e continuidade de funções de várias variáveis reais</t>
  </si>
  <si>
    <t xml:space="preserve"> Derivadas parciais e funções diferenciáveis, gradiente e operador de laplace</t>
  </si>
  <si>
    <t xml:space="preserve"> Máximos e mínimos de funções de várias variáveis e aplicações</t>
  </si>
  <si>
    <t xml:space="preserve"> Multiplicadores de lagrange</t>
  </si>
  <si>
    <t xml:space="preserve"> Séries e sequências infinitas</t>
  </si>
  <si>
    <t xml:space="preserve"> Séries de taylor</t>
  </si>
  <si>
    <t xml:space="preserve"> Testes de convergência para séries de potência</t>
  </si>
  <si>
    <t xml:space="preserve">Funções, funções afim, quadráticas, exponenciais, logarítmicas e trigonométricas</t>
  </si>
  <si>
    <t xml:space="preserve"> Limite e continuidade de funções de uma variável real</t>
  </si>
  <si>
    <t xml:space="preserve"> Derivada de funções de uma variável real</t>
  </si>
  <si>
    <t xml:space="preserve"> Teorema do valor médio</t>
  </si>
  <si>
    <t xml:space="preserve"> Aplicações de derivadas</t>
  </si>
  <si>
    <t xml:space="preserve"> Regra de l’hôpital</t>
  </si>
  <si>
    <t xml:space="preserve"> Antiderivada - integral indefinida</t>
  </si>
  <si>
    <t xml:space="preserve"> Integral de riemann – integral definida</t>
  </si>
  <si>
    <t xml:space="preserve"> Teorema fundamental do cálculo</t>
  </si>
  <si>
    <t xml:space="preserve"> Métodos de integração:</t>
  </si>
  <si>
    <t xml:space="preserve"> Substituição, por partes, frações parciais e integrais trigonométricas</t>
  </si>
  <si>
    <t xml:space="preserve"> Aplicações da integral definida</t>
  </si>
  <si>
    <t xml:space="preserve">Funções</t>
  </si>
  <si>
    <t xml:space="preserve"> Limites e continuidade</t>
  </si>
  <si>
    <t xml:space="preserve"> Derivada</t>
  </si>
  <si>
    <t xml:space="preserve"> Regras de derivação</t>
  </si>
  <si>
    <t xml:space="preserve"> Derivadas das funções elementares</t>
  </si>
  <si>
    <t xml:space="preserve"> Derivadas sucessivas</t>
  </si>
  <si>
    <t xml:space="preserve"> Aplicações da derivada</t>
  </si>
  <si>
    <t xml:space="preserve"> Conceito de integral</t>
  </si>
  <si>
    <t xml:space="preserve"> Integral definida e indefinida</t>
  </si>
  <si>
    <t xml:space="preserve"> Propriedades da integral</t>
  </si>
  <si>
    <t xml:space="preserve"> Técnicas de integração</t>
  </si>
  <si>
    <t xml:space="preserve">Fundamento de modelagem de dados e análise de sistemas</t>
  </si>
  <si>
    <t xml:space="preserve"> Modelagem orientada a objetos</t>
  </si>
  <si>
    <t xml:space="preserve"> Análise e especificação de requisitos</t>
  </si>
  <si>
    <t xml:space="preserve"> Modelagem de sistemas orientados a objetos utilizando diagramas uml</t>
  </si>
  <si>
    <t xml:space="preserve"> Ferramentas case na modelagem de objetos em uml</t>
  </si>
  <si>
    <t xml:space="preserve">Fundamentos da engenharia de software</t>
  </si>
  <si>
    <t xml:space="preserve"> Produto e processo de software</t>
  </si>
  <si>
    <t xml:space="preserve"> Definição de processo de software</t>
  </si>
  <si>
    <t xml:space="preserve"> Estudo dos ciclos de vida do desenvolvimento de software</t>
  </si>
  <si>
    <t xml:space="preserve"> Design e arquitetura de software</t>
  </si>
  <si>
    <t xml:space="preserve"> Estudo de modelos de processos formais</t>
  </si>
  <si>
    <t xml:space="preserve"> Estudo de métodos ágeis</t>
  </si>
  <si>
    <t xml:space="preserve"> Manutenção e evolução de software</t>
  </si>
  <si>
    <t xml:space="preserve">Fundamentos da qualidade de software</t>
  </si>
  <si>
    <t xml:space="preserve"> Inspeções e revisões</t>
  </si>
  <si>
    <t xml:space="preserve"> Processos de desenvolvimento de software</t>
  </si>
  <si>
    <t xml:space="preserve"> Qualidade do processo</t>
  </si>
  <si>
    <t xml:space="preserve"> Qualidade do produto</t>
  </si>
  <si>
    <t xml:space="preserve"> Padrões</t>
  </si>
  <si>
    <t xml:space="preserve"> Processos de gerência da qualidade de software</t>
  </si>
  <si>
    <t xml:space="preserve"> Métricas da qualidade de software inspeção de software</t>
  </si>
  <si>
    <t xml:space="preserve"> Princípios e técnicas de testes de software:</t>
  </si>
  <si>
    <t xml:space="preserve"> Teste de unidade</t>
  </si>
  <si>
    <t xml:space="preserve"> Teste de integração</t>
  </si>
  <si>
    <t xml:space="preserve"> Teste de regressão</t>
  </si>
  <si>
    <t xml:space="preserve"> Desenvolvimento orientado a testes</t>
  </si>
  <si>
    <t xml:space="preserve"> Automação dos testes</t>
  </si>
  <si>
    <t xml:space="preserve"> Geração de casos de teste</t>
  </si>
  <si>
    <t xml:space="preserve"> Teste de interfaces humanas</t>
  </si>
  <si>
    <t xml:space="preserve"> Teste de aplicações para a web</t>
  </si>
  <si>
    <t xml:space="preserve"> Testes alfas, beta e de aceitação</t>
  </si>
  <si>
    <t xml:space="preserve"> Ferramentas de testes</t>
  </si>
  <si>
    <t xml:space="preserve"> Planos de testes</t>
  </si>
  <si>
    <t xml:space="preserve"> Gerenciamento do processo de testes</t>
  </si>
  <si>
    <t xml:space="preserve"> Registro e acompanhamento de problemas</t>
  </si>
  <si>
    <t xml:space="preserve">Fundamentos da teoria geral de sistemas</t>
  </si>
  <si>
    <t xml:space="preserve"> Definição de sistemas e subsistemas</t>
  </si>
  <si>
    <t xml:space="preserve"> Tipos de sistemas</t>
  </si>
  <si>
    <t xml:space="preserve"> O pensamento sistêmico</t>
  </si>
  <si>
    <t xml:space="preserve"> Enfoque sistêmico:</t>
  </si>
  <si>
    <t xml:space="preserve"> Tempo, planejamento</t>
  </si>
  <si>
    <t xml:space="preserve"> Sistema organizacional e o subsistema de organização e métodos</t>
  </si>
  <si>
    <t xml:space="preserve"> Modelagem de sistemas</t>
  </si>
  <si>
    <t xml:space="preserve"> Processo de construção de modelos</t>
  </si>
  <si>
    <t xml:space="preserve"> Validação</t>
  </si>
  <si>
    <t xml:space="preserve"> Métodos avançados de modelagem</t>
  </si>
  <si>
    <t xml:space="preserve">Fundamentos de auditoria de sistemas de informações</t>
  </si>
  <si>
    <t xml:space="preserve"> Auditoria de sistemas de informações e de sistemas em desenvolvimento</t>
  </si>
  <si>
    <t xml:space="preserve"> Auditoria de segurança</t>
  </si>
  <si>
    <t xml:space="preserve"> Padrões cobit e itl</t>
  </si>
  <si>
    <t xml:space="preserve"> Controles gerais em ambiente de tecnologia de informações</t>
  </si>
  <si>
    <t xml:space="preserve"> Técnicas de controles internos para software</t>
  </si>
  <si>
    <t xml:space="preserve"> Técnicas de auditoria assistidas por computador</t>
  </si>
  <si>
    <t xml:space="preserve"> Auditoria de segurança em ambiente de redes e internet</t>
  </si>
  <si>
    <t xml:space="preserve"> Certificação de sistemas e de software</t>
  </si>
  <si>
    <t xml:space="preserve"> Introdução à segurança da informação, planejamento de contingência e continuidade de negócios, políticas e normas em segurança e auditoria da informação, segurança em aplicações, segurança de operações, segurança de redes e telecomunicações</t>
  </si>
  <si>
    <t xml:space="preserve">Fundamentos de ihc</t>
  </si>
  <si>
    <t xml:space="preserve"> Fatores humanos, ergonomia</t>
  </si>
  <si>
    <t xml:space="preserve"> Aspectos cognitivos</t>
  </si>
  <si>
    <t xml:space="preserve"> Fatores tecnológicos</t>
  </si>
  <si>
    <t xml:space="preserve"> Histórico, evolução e tipos de ihc</t>
  </si>
  <si>
    <t xml:space="preserve"> Aceitabilidade</t>
  </si>
  <si>
    <t xml:space="preserve"> Definição de usabilidade</t>
  </si>
  <si>
    <t xml:space="preserve"> Paradigmas da comunicação ihc</t>
  </si>
  <si>
    <t xml:space="preserve"> Diretrizes para o design de interfaces</t>
  </si>
  <si>
    <t xml:space="preserve"> Avaliação de interfaces</t>
  </si>
  <si>
    <t xml:space="preserve"> Teste de usabilidade</t>
  </si>
  <si>
    <t xml:space="preserve"> Perspectivas e discussões na área de pesquisa</t>
  </si>
  <si>
    <t xml:space="preserve"> Construção e avaliação de projeto ihc</t>
  </si>
  <si>
    <t xml:space="preserve">Fundamentos de qualidade de processo através dos modelos cmmi, mps</t>
  </si>
  <si>
    <t xml:space="preserve">Br e norma nbr iso/iec 12207</t>
  </si>
  <si>
    <t xml:space="preserve"> Fundamentação teórica sobre verificação, validação e testes</t>
  </si>
  <si>
    <t xml:space="preserve"> Processo de operação</t>
  </si>
  <si>
    <t xml:space="preserve"> Papéis da operação</t>
  </si>
  <si>
    <t xml:space="preserve"> Implantação de sistemas</t>
  </si>
  <si>
    <t xml:space="preserve"> Procedimentos de teste no ambiente operacional</t>
  </si>
  <si>
    <t xml:space="preserve"> Treinamento de usuários</t>
  </si>
  <si>
    <t xml:space="preserve">Fundamentos em comportamento organizacional</t>
  </si>
  <si>
    <t xml:space="preserve"> Motivação</t>
  </si>
  <si>
    <t xml:space="preserve"> Relações interpessoais, com ênfase no processo de interação analista-usuário</t>
  </si>
  <si>
    <t xml:space="preserve"> Trabalho em equipe</t>
  </si>
  <si>
    <t xml:space="preserve"> Liderança e comunicação</t>
  </si>
  <si>
    <t xml:space="preserve"> O papel do agente de mudanças</t>
  </si>
  <si>
    <t xml:space="preserve"> Cultura organizacional</t>
  </si>
  <si>
    <t xml:space="preserve"> Aprendizagem organizacional</t>
  </si>
  <si>
    <t xml:space="preserve"> Teorias e técnicas para tratamento de conflito e negociação</t>
  </si>
  <si>
    <t xml:space="preserve">Gerência de projetos de software</t>
  </si>
  <si>
    <t xml:space="preserve"> Paradigmas de desenvolvimento e manutenção de software</t>
  </si>
  <si>
    <t xml:space="preserve"> Teste de software (verificação , validação e testes)</t>
  </si>
  <si>
    <t xml:space="preserve"> Documentação</t>
  </si>
  <si>
    <t xml:space="preserve"> Ferramentas case no desenvolvimento, teste e documentação</t>
  </si>
  <si>
    <t xml:space="preserve"> Considerações práticas:</t>
  </si>
  <si>
    <t xml:space="preserve"> Métodos e técnicas para engenharia de software</t>
  </si>
  <si>
    <t xml:space="preserve"> Metodologias ágeis (scrum, kanban)</t>
  </si>
  <si>
    <t xml:space="preserve">Governança corporativa e governança de ti</t>
  </si>
  <si>
    <t xml:space="preserve"> Modelos de apoio para governança de ti:</t>
  </si>
  <si>
    <t xml:space="preserve"> Cobit (control objectives for information and related technology)</t>
  </si>
  <si>
    <t xml:space="preserve"> Itil (information technology infrastructure library)</t>
  </si>
  <si>
    <t xml:space="preserve"> Six sigma</t>
  </si>
  <si>
    <t xml:space="preserve"> Bsc (balanced scorecard)</t>
  </si>
  <si>
    <t xml:space="preserve">Governança de ti e objetivos estratégicos do negócio</t>
  </si>
  <si>
    <t xml:space="preserve"> O planejamento estratégico de tecnologia da informação (peti)</t>
  </si>
  <si>
    <t xml:space="preserve"> Elaboração de portfólio de ti</t>
  </si>
  <si>
    <t xml:space="preserve"> Responsabilidade e estruturas de decisão</t>
  </si>
  <si>
    <t xml:space="preserve"> Modelos e normas relativos à governança de ti</t>
  </si>
  <si>
    <t xml:space="preserve"> Modelos de relacionamentos com usuários, clientes e fornecedores</t>
  </si>
  <si>
    <t xml:space="preserve"> Gestão do desempenho da ti</t>
  </si>
  <si>
    <t xml:space="preserve"> Análise da gestão de serviços e outsourcing</t>
  </si>
  <si>
    <t xml:space="preserve"> Implantação das melhores práticas de mercado:</t>
  </si>
  <si>
    <t xml:space="preserve"> Itil e cobit</t>
  </si>
  <si>
    <t xml:space="preserve"> Conformidade regulatória versus tecnologia da informação</t>
  </si>
  <si>
    <t xml:space="preserve">Gramáticas regulares, sensíveis ao contexto, livres de contexto, irrestritas</t>
  </si>
  <si>
    <t xml:space="preserve"> Conceituação de tradutores:</t>
  </si>
  <si>
    <t xml:space="preserve"> Compiladores, interpretadores e montadores</t>
  </si>
  <si>
    <t xml:space="preserve"> Fases de um compilador</t>
  </si>
  <si>
    <t xml:space="preserve"> Análise léxica</t>
  </si>
  <si>
    <t xml:space="preserve"> Análise sintática</t>
  </si>
  <si>
    <t xml:space="preserve"> Análise semântica</t>
  </si>
  <si>
    <t xml:space="preserve"> Tratamento e recuperação de erros</t>
  </si>
  <si>
    <t xml:space="preserve"> Geração e otimização de código intermediário</t>
  </si>
  <si>
    <t xml:space="preserve"> Tabela de símbolos</t>
  </si>
  <si>
    <t xml:space="preserve"> Ambientes de runtime</t>
  </si>
  <si>
    <t xml:space="preserve"> Ambiente de interpretação</t>
  </si>
  <si>
    <t xml:space="preserve">História da computação</t>
  </si>
  <si>
    <t xml:space="preserve"> Introdução à organização de computadores</t>
  </si>
  <si>
    <t xml:space="preserve"> Princípios básicos de funcionamento de um computador</t>
  </si>
  <si>
    <t xml:space="preserve"> Aspectos de um projeto de computador:</t>
  </si>
  <si>
    <t xml:space="preserve"> Conjunto de instruções</t>
  </si>
  <si>
    <t xml:space="preserve"> Organização funcional</t>
  </si>
  <si>
    <t xml:space="preserve"> Sistemas de memória</t>
  </si>
  <si>
    <t xml:space="preserve"> Estruturas de barramento e comunicação com periféricos</t>
  </si>
  <si>
    <t xml:space="preserve"> Características internas da unidade central de processamento, técnicas de bufferização de instruções e pipeline</t>
  </si>
  <si>
    <t xml:space="preserve"> Sistema de entrada/saída</t>
  </si>
  <si>
    <t xml:space="preserve"> Unidade central de processamento e seus componentes, ciclo de busca e execução, aspectos de projetos de ucp, organização de pipelines, processadores superescalares)</t>
  </si>
  <si>
    <t xml:space="preserve">História da inteligência artificial</t>
  </si>
  <si>
    <t xml:space="preserve"> Agentes inteligentes</t>
  </si>
  <si>
    <t xml:space="preserve"> Resolução de problemas</t>
  </si>
  <si>
    <t xml:space="preserve"> Computação evolucionária</t>
  </si>
  <si>
    <t xml:space="preserve"> Redes neurais artificiais</t>
  </si>
  <si>
    <t xml:space="preserve">História das questões étnico-raciais no brasil</t>
  </si>
  <si>
    <t xml:space="preserve"> Educação para as relações étnico-raciais</t>
  </si>
  <si>
    <t xml:space="preserve"> Cultura e história afro-brasileira e indígena</t>
  </si>
  <si>
    <t xml:space="preserve"> Políticas afirmativas, discriminação positiva e militância de resistência à discriminação racial e à exclusão dos negros no que tange ao acesso aos bens materiais e simbólicos produzidos no brasil</t>
  </si>
  <si>
    <t xml:space="preserve">História dos computadores</t>
  </si>
  <si>
    <t xml:space="preserve"> Componentes básicos do hardware computador e suas conexões</t>
  </si>
  <si>
    <t xml:space="preserve"> Modelo de um sistema de computação</t>
  </si>
  <si>
    <t xml:space="preserve"> Conceitos sobre software</t>
  </si>
  <si>
    <t xml:space="preserve"> Sistemas de medida</t>
  </si>
  <si>
    <t xml:space="preserve"> Sistemas de numeração e transformações de bases numéricas</t>
  </si>
  <si>
    <t xml:space="preserve"> Noções de aritmética computacional</t>
  </si>
  <si>
    <t xml:space="preserve"> Conceitos de lógica digital</t>
  </si>
  <si>
    <t xml:space="preserve"> Representação de símbolos/caracteres</t>
  </si>
  <si>
    <t xml:space="preserve"> Conceitos básicos de linguagem de programação</t>
  </si>
  <si>
    <t xml:space="preserve">História dos sistemas operacionais, processos e threads, gerenciamento de memória, sistema de entrada e saída, sistema de arquivo e estudo comparativo entre sistemas operacionais existentes</t>
  </si>
  <si>
    <t xml:space="preserve">Histórico da evolução dos computadores digitais e sistemas de software, organização estruturada de computadores, organização dos componentes principais de um computador (arquitetura von neumman):</t>
  </si>
  <si>
    <t xml:space="preserve"> Unidade central de processamento, memória e unidade de e/s, programação em linguagem de máquina (assembly)</t>
  </si>
  <si>
    <t xml:space="preserve">Histórico e evolução da internet</t>
  </si>
  <si>
    <t xml:space="preserve"> Principais ferramentas atuais e recursos da internet</t>
  </si>
  <si>
    <t xml:space="preserve"> Navegação web e web 2</t>
  </si>
  <si>
    <t xml:space="preserve"> Projeto e geração de websites</t>
  </si>
  <si>
    <t xml:space="preserve"> Comandos da linguagem html e css</t>
  </si>
  <si>
    <t xml:space="preserve"> Design de interface na web</t>
  </si>
  <si>
    <t xml:space="preserve"> Comandos da linguagem javascript</t>
  </si>
  <si>
    <t xml:space="preserve"> Gerenciadores de conteúdo</t>
  </si>
  <si>
    <t xml:space="preserve">Histórico e evolução da robótica</t>
  </si>
  <si>
    <t xml:space="preserve"> Componentes e aspectos construtivos de sistemas robóticos</t>
  </si>
  <si>
    <t xml:space="preserve"> Aplicações da robótica</t>
  </si>
  <si>
    <t xml:space="preserve"> Interação e comunicação de robôs com o meio</t>
  </si>
  <si>
    <t xml:space="preserve"> Programação de robôs</t>
  </si>
  <si>
    <t xml:space="preserve"> Noções de robótica móvel</t>
  </si>
  <si>
    <t xml:space="preserve">Histórico</t>
  </si>
  <si>
    <t xml:space="preserve"> Definições e conceitos</t>
  </si>
  <si>
    <t xml:space="preserve"> Equipamentos gráficos de entrada e saída</t>
  </si>
  <si>
    <t xml:space="preserve"> Sistemas de coordenadas</t>
  </si>
  <si>
    <t xml:space="preserve"> Representação vetorial e matricial</t>
  </si>
  <si>
    <t xml:space="preserve"> Primitivas gráficas (algoritmos:</t>
  </si>
  <si>
    <t xml:space="preserve"> Linhas, circunferências, polígonos,)</t>
  </si>
  <si>
    <t xml:space="preserve"> Transformações geométricas</t>
  </si>
  <si>
    <t xml:space="preserve"> Modelagem de objetos sólidos</t>
  </si>
  <si>
    <t xml:space="preserve">Implementação de um sistema computacional já modelado e documentado em uml, mer e aplicação de teste de software</t>
  </si>
  <si>
    <t xml:space="preserve">Indução e recursão</t>
  </si>
  <si>
    <t xml:space="preserve"> Teoria de conjuntos:</t>
  </si>
  <si>
    <t xml:space="preserve"> Conjuntos, cardinalidade, função, relação, ordem e reticulados</t>
  </si>
  <si>
    <t xml:space="preserve"> Teoria dos números:</t>
  </si>
  <si>
    <t xml:space="preserve"> Mdc, teste de primos, modularidade</t>
  </si>
  <si>
    <t xml:space="preserve"> Combinatória:</t>
  </si>
  <si>
    <t xml:space="preserve"> Permutação, combinação, recorrência</t>
  </si>
  <si>
    <t xml:space="preserve"> Comportamento assintótico</t>
  </si>
  <si>
    <t xml:space="preserve">Informática básica:</t>
  </si>
  <si>
    <t xml:space="preserve"> Aspectos introdutórios de sistemas operacionais, internet e ambientes de programação</t>
  </si>
  <si>
    <t xml:space="preserve"> Editores de texto e planilhas eletrônicas</t>
  </si>
  <si>
    <t xml:space="preserve"> Softwares de apresentação e ambiente de rede internet</t>
  </si>
  <si>
    <t xml:space="preserve"> Informática aplicada:</t>
  </si>
  <si>
    <t xml:space="preserve"> História da computação, sua evolução tecnológica e gerações de computadores (válvulas, transístores e chips), sistemas de numeração (decimal, binário, hexadecimal, octal), transformações de bases numéricas</t>
  </si>
  <si>
    <t xml:space="preserve"> Sistemas de medida (bits, bytes, kb, mb, gb, tb, etc</t>
  </si>
  <si>
    <t xml:space="preserve"> Arquitetura de von neumann</t>
  </si>
  <si>
    <t xml:space="preserve"> Conceituação e diferenciação entre hardware e software</t>
  </si>
  <si>
    <t xml:space="preserve"> Conceituação, tipos e gerações de linguagens de programação</t>
  </si>
  <si>
    <t xml:space="preserve"> Diferenciação de compiladores, interpretadores e montadores (assembly)</t>
  </si>
  <si>
    <t xml:space="preserve"> Tipos de software:</t>
  </si>
  <si>
    <t xml:space="preserve"> Sistemas operacionais e seus tipos, aplicativos e outros</t>
  </si>
  <si>
    <t xml:space="preserve"> Informática no meio ambiente:</t>
  </si>
  <si>
    <t xml:space="preserve"> Contribuições e impacto ambiental</t>
  </si>
  <si>
    <t xml:space="preserve">Iniciação e desenvolvimento de projeto de pesquisa/implementação sobre uma temática de análise e desenvolvimento de sistemas</t>
  </si>
  <si>
    <t xml:space="preserve">Inspeção de software</t>
  </si>
  <si>
    <t xml:space="preserve"> Testes funcionais e não funcionais</t>
  </si>
  <si>
    <t xml:space="preserve"> Testes de unidade</t>
  </si>
  <si>
    <t xml:space="preserve"> Testes de integração</t>
  </si>
  <si>
    <t xml:space="preserve"> Testes de regressão</t>
  </si>
  <si>
    <t xml:space="preserve"> Automação de testes</t>
  </si>
  <si>
    <t xml:space="preserve"> Testes de interfaces humanas</t>
  </si>
  <si>
    <t xml:space="preserve"> Testes alfa, beta e de aceitação</t>
  </si>
  <si>
    <t xml:space="preserve"> Ferramentas e frameworks de testes de software</t>
  </si>
  <si>
    <t xml:space="preserve">Instalação e configuração de sistemas operacionais servidores</t>
  </si>
  <si>
    <t xml:space="preserve"> Instalação e configuração de servidores:</t>
  </si>
  <si>
    <t xml:space="preserve"> Servidores web (protocolo http), servidores de arquivos (protocolo smb e ftp), servidores dhcp, servidores proxy, servidores de e-mail (protocolos smtp, pop3, imap), servidores de impressão</t>
  </si>
  <si>
    <t xml:space="preserve"> Configuração de firewall</t>
  </si>
  <si>
    <t xml:space="preserve"> Instalação e configuração de serviços de acesso remoto (protocolo vnc e ssh)</t>
  </si>
  <si>
    <t xml:space="preserve">Interação humano-computador:</t>
  </si>
  <si>
    <t xml:space="preserve"> Desafios e objetivos</t>
  </si>
  <si>
    <t xml:space="preserve"> Princípios de projetos de interface</t>
  </si>
  <si>
    <t xml:space="preserve"> Usabilidade de aplicativos para internet</t>
  </si>
  <si>
    <t xml:space="preserve"> Paradigmas e metodologias para design de interfaces</t>
  </si>
  <si>
    <t xml:space="preserve"> Avaliação e validação de interfaces humano-computador</t>
  </si>
  <si>
    <t xml:space="preserve"> Ergonomia aplicada à informática</t>
  </si>
  <si>
    <t xml:space="preserve"> Ergonomia e informática:</t>
  </si>
  <si>
    <t xml:space="preserve"> Conceitos, objetivos e características, psicologia cognitiva aplicada a interação homem-computador, ergonomia cognitiva:</t>
  </si>
  <si>
    <t xml:space="preserve"> Conceito e aplicação da navegabilidade</t>
  </si>
  <si>
    <t xml:space="preserve"> Interface e usabilidade intrínseca</t>
  </si>
  <si>
    <t xml:space="preserve"> Conceitos de usabilidade, critérios ergonômicos de usabilidade, métodos e técnicas de usabilidade intrínseca</t>
  </si>
  <si>
    <t xml:space="preserve"> Acessibilidade na web</t>
  </si>
  <si>
    <t xml:space="preserve"> Conceito e importância da acessibilidade, principais recomendações e diretrizes de acessibilidade, interfaces para dispositivos móveis</t>
  </si>
  <si>
    <t xml:space="preserve"> Usabilidade universal</t>
  </si>
  <si>
    <t xml:space="preserve"> Interface e usabilidade extrínseca</t>
  </si>
  <si>
    <t xml:space="preserve"> Introdução ao delineamento de pesquisa e redação técnica, navegabilidade e o projeto de desenvolvimento de sistemas, métodos e técnicas de avaliação e (re)concepção de interfaces</t>
  </si>
  <si>
    <t xml:space="preserve">Interpretação de textos técnicos de informática a partir do desenvolvimento de estratégias de leitura e do estudo de tópicos gramaticais sistematizados referentes à linguagem tecnológica específica</t>
  </si>
  <si>
    <t xml:space="preserve">Introdução a auditoria e segurança de sistemas</t>
  </si>
  <si>
    <t xml:space="preserve"> Metodologias de auditoria</t>
  </si>
  <si>
    <t xml:space="preserve"> Gestão de riscos</t>
  </si>
  <si>
    <t xml:space="preserve"> Modelo de plano de contingência</t>
  </si>
  <si>
    <t xml:space="preserve"> Normas nbr iso/iec n 27001:2006 e n 27002:2005</t>
  </si>
  <si>
    <t xml:space="preserve"> Norma ambiental abnt nbr iso 14001</t>
  </si>
  <si>
    <t xml:space="preserve"> Desenvolvimento seguro de aplicações:</t>
  </si>
  <si>
    <t xml:space="preserve"> Sdl, clasp</t>
  </si>
  <si>
    <t xml:space="preserve"> Engenharia social</t>
  </si>
  <si>
    <t xml:space="preserve"> Segurança de redes de computadores:</t>
  </si>
  <si>
    <t xml:space="preserve"> Firewall, sistemas de detecção de intrusão, honeypot, antivírus, nat, vpn</t>
  </si>
  <si>
    <t xml:space="preserve"> Introdução a criptografia</t>
  </si>
  <si>
    <t xml:space="preserve"> Sistemas criptográficos simétricos e de chave pública</t>
  </si>
  <si>
    <t xml:space="preserve"> Certificação digital</t>
  </si>
  <si>
    <t xml:space="preserve"> Algoritmos rsa, aes e rc4</t>
  </si>
  <si>
    <t xml:space="preserve"> Hashes criptográficos:</t>
  </si>
  <si>
    <t xml:space="preserve"> Algoritmos md-5 e sha1</t>
  </si>
  <si>
    <t xml:space="preserve">Introdução à ciência do ambiente</t>
  </si>
  <si>
    <t xml:space="preserve"> Instrumentos básicos da política ambiental</t>
  </si>
  <si>
    <t xml:space="preserve"> Licenciamento ambiental – licença prévia, licença de instalação e licença de funcionamento</t>
  </si>
  <si>
    <t xml:space="preserve"> Poluição atmosférica, poluição hídrica, poluição sonora, poluição do solo, poluição radioativa térmica controle da poluição industrial</t>
  </si>
  <si>
    <t xml:space="preserve"> Auditorias ambientais</t>
  </si>
  <si>
    <t xml:space="preserve"> Iso 14000</t>
  </si>
  <si>
    <t xml:space="preserve"> Estudo de impacto ambiental – eia e relatório de impacto ambiental – rima</t>
  </si>
  <si>
    <t xml:space="preserve"> Impactos ambientais dos principais processamentos industriais, suas medidas mitigadoras e de acompanhamento</t>
  </si>
  <si>
    <t xml:space="preserve"> Plano de controle ambiental – pca e plano de gestão ambiental – pga</t>
  </si>
  <si>
    <t xml:space="preserve">Introdução à engenharia de software (visão geral)</t>
  </si>
  <si>
    <t xml:space="preserve"> Metodologias de desenvolvimento de software</t>
  </si>
  <si>
    <t xml:space="preserve"> Planejamento e gerenciamento de software (técnicas)</t>
  </si>
  <si>
    <t xml:space="preserve"> Processos do ciclo de vida do software</t>
  </si>
  <si>
    <t xml:space="preserve"> Garantia da qualidade, teste, revisão e manutenção de software</t>
  </si>
  <si>
    <t xml:space="preserve"> Ferramentas case</t>
  </si>
  <si>
    <t xml:space="preserve">Introdução à engenharia de software</t>
  </si>
  <si>
    <t xml:space="preserve"> Conceituação e contextualização da engenharia de software</t>
  </si>
  <si>
    <t xml:space="preserve"> Conceituação de produto e processo de software</t>
  </si>
  <si>
    <t xml:space="preserve"> Comparação entre os paradigmas de desenvolvimento software</t>
  </si>
  <si>
    <t xml:space="preserve"> Elicitação de requisitos</t>
  </si>
  <si>
    <t xml:space="preserve"> Identificação das fontes de informação</t>
  </si>
  <si>
    <t xml:space="preserve"> Técnicas de elicitação</t>
  </si>
  <si>
    <t xml:space="preserve"> Modelagem</t>
  </si>
  <si>
    <t xml:space="preserve"> Técnicas de modelagem</t>
  </si>
  <si>
    <t xml:space="preserve"> Análise de requisitos</t>
  </si>
  <si>
    <t xml:space="preserve"> Validação e verificação</t>
  </si>
  <si>
    <t xml:space="preserve"> Gerência de requisitos</t>
  </si>
  <si>
    <t xml:space="preserve"> Certificação e padrões internacionais</t>
  </si>
  <si>
    <t xml:space="preserve"> Ferramentas</t>
  </si>
  <si>
    <t xml:space="preserve"> Processos de software ciclo de vida do desenvolvimento de software</t>
  </si>
  <si>
    <t xml:space="preserve"> Princípios de modelagem</t>
  </si>
  <si>
    <t xml:space="preserve"> Engenharia de requisitos</t>
  </si>
  <si>
    <t xml:space="preserve">Introdução à estrutura de dados</t>
  </si>
  <si>
    <t xml:space="preserve"> Estruturas de dados tradicionais</t>
  </si>
  <si>
    <t xml:space="preserve"> Listas</t>
  </si>
  <si>
    <t xml:space="preserve"> Métodos de ordenação e pesquisa</t>
  </si>
  <si>
    <t xml:space="preserve"> Desenvolvimento, implementação e testes de programas usando tais estruturas em aplicações específicas</t>
  </si>
  <si>
    <t xml:space="preserve">Introdução a inteligência artificial</t>
  </si>
  <si>
    <t xml:space="preserve"> Solução de problemas:</t>
  </si>
  <si>
    <t xml:space="preserve"> Busca, busca informada</t>
  </si>
  <si>
    <t xml:space="preserve"> Representação do conhecimento</t>
  </si>
  <si>
    <t xml:space="preserve"> Sistema de raciocínio lógico:</t>
  </si>
  <si>
    <t xml:space="preserve"> Sistema de programação em lógica, regras de produção, sistemas de frames e redes semânticas</t>
  </si>
  <si>
    <t xml:space="preserve"> Conhecimento e raciocínio com ingredientes de incerteza</t>
  </si>
  <si>
    <t xml:space="preserve"> Planejamento</t>
  </si>
  <si>
    <t xml:space="preserve">Aprendizagem</t>
  </si>
  <si>
    <t xml:space="preserve"> Tópicos recentes em inteligência artificial</t>
  </si>
  <si>
    <t xml:space="preserve">Introdução à lógica proposicional</t>
  </si>
  <si>
    <t xml:space="preserve"> Conceituação de algoritmo</t>
  </si>
  <si>
    <t xml:space="preserve"> Variáveis simples</t>
  </si>
  <si>
    <t xml:space="preserve"> Expressões e operadores aritméticos, relacionais e lógicos</t>
  </si>
  <si>
    <t xml:space="preserve"> Estruturas básicas de programação:</t>
  </si>
  <si>
    <t xml:space="preserve"> Sequenciais, condicionais e de repetição</t>
  </si>
  <si>
    <t xml:space="preserve">Introdução à otimização e à pesquisa operacional</t>
  </si>
  <si>
    <t xml:space="preserve"> Programação linear:</t>
  </si>
  <si>
    <t xml:space="preserve"> Modelos e técnicas de resolução</t>
  </si>
  <si>
    <t xml:space="preserve"> Análise de decisões</t>
  </si>
  <si>
    <t xml:space="preserve"> Algoritmos genéticos aplicados à otimização</t>
  </si>
  <si>
    <t xml:space="preserve">Introdução à redes</t>
  </si>
  <si>
    <t xml:space="preserve"> Tipos de redes, redes cliente/servidor:</t>
  </si>
  <si>
    <t xml:space="preserve"> Tipos de servidores</t>
  </si>
  <si>
    <t xml:space="preserve"> Classificação, componentes de uma rede, transmissão de dados</t>
  </si>
  <si>
    <t xml:space="preserve"> Protocolos</t>
  </si>
  <si>
    <t xml:space="preserve"> Conceitos básicos, o modelo osi:</t>
  </si>
  <si>
    <t xml:space="preserve"> Camada 7 - aplicação, camada 6 - apresentação, camada 5 - sessão, camada 4 - transporte, camada 3 - rede, camada 2 - link de dados, camada1 - física, padão ieee 802</t>
  </si>
  <si>
    <t xml:space="preserve"> Tcp/ip</t>
  </si>
  <si>
    <t xml:space="preserve"> Fundamentos:</t>
  </si>
  <si>
    <t xml:space="preserve"> Camada de aplicação, camada de transporte, camada de internet, camada de interface com a rede</t>
  </si>
  <si>
    <t xml:space="preserve"> Endereçamento ip:</t>
  </si>
  <si>
    <t xml:space="preserve"> Máscara de rede</t>
  </si>
  <si>
    <t xml:space="preserve"> Protocolos:</t>
  </si>
  <si>
    <t xml:space="preserve"> Ip, icmp, udp, tcp, protocolos de aplicação:</t>
  </si>
  <si>
    <t xml:space="preserve"> Dns, telnet, ftp, smtp e http</t>
  </si>
  <si>
    <t xml:space="preserve"> Outros protocolos</t>
  </si>
  <si>
    <t xml:space="preserve"> Cabeamento</t>
  </si>
  <si>
    <t xml:space="preserve"> Cabo coaxial, par trançado e fibra óptica</t>
  </si>
  <si>
    <t xml:space="preserve"> Redes sem fio</t>
  </si>
  <si>
    <t xml:space="preserve"> Arquiteturas de redes locais:</t>
  </si>
  <si>
    <t xml:space="preserve"> Ethernet, token ring, fddi</t>
  </si>
  <si>
    <t xml:space="preserve"> Equipamentos de redes:</t>
  </si>
  <si>
    <t xml:space="preserve"> Repetidores e hubs, pontes e switches, roteadores</t>
  </si>
  <si>
    <t xml:space="preserve"> Sustentabilidade e meio ambiente:</t>
  </si>
  <si>
    <t xml:space="preserve"> Protocolos eficientes para comunicação em redes sem fio</t>
  </si>
  <si>
    <t xml:space="preserve">Introdução a sistemas de banco de dados e a sistemas de gerenciamento de banco de dados</t>
  </si>
  <si>
    <t xml:space="preserve"> Abstração</t>
  </si>
  <si>
    <t xml:space="preserve"> Visões</t>
  </si>
  <si>
    <t xml:space="preserve"> Normalização</t>
  </si>
  <si>
    <t xml:space="preserve"> Introdução ao sql</t>
  </si>
  <si>
    <t xml:space="preserve">Introdução à sociologia do trabalho</t>
  </si>
  <si>
    <t xml:space="preserve"> Divisão do trabalho e capitalismo</t>
  </si>
  <si>
    <t xml:space="preserve"> Metamorfoses do trabalho</t>
  </si>
  <si>
    <t xml:space="preserve"> O trabalho e as formações urbanas</t>
  </si>
  <si>
    <t xml:space="preserve"> Trabalho e a relação campo/cidade</t>
  </si>
  <si>
    <t xml:space="preserve"> O trabalho e a organização do espaço no campo e na cidade</t>
  </si>
  <si>
    <t xml:space="preserve"> Trabalho e movimentos sociais</t>
  </si>
  <si>
    <t xml:space="preserve"> Mundialização do capital, migrações e trabalho</t>
  </si>
  <si>
    <t xml:space="preserve">Introdução ao ambiente móvel</t>
  </si>
  <si>
    <t xml:space="preserve"> Configuração do ambiente de desenvolvimento</t>
  </si>
  <si>
    <t xml:space="preserve"> A plataforma de desenvolvimento</t>
  </si>
  <si>
    <t xml:space="preserve"> Componentes de tela</t>
  </si>
  <si>
    <t xml:space="preserve"> Deploy da aplicação</t>
  </si>
  <si>
    <t xml:space="preserve"> Testes</t>
  </si>
  <si>
    <t xml:space="preserve"> Componentes de layout</t>
  </si>
  <si>
    <t xml:space="preserve"> Banco de dados móvel:</t>
  </si>
  <si>
    <t xml:space="preserve"> Local e remoto</t>
  </si>
  <si>
    <t xml:space="preserve"> Componentes personalizados</t>
  </si>
  <si>
    <t xml:space="preserve">Introdução ao ciclo de vida do sistema de software e ao processo de desenvolvimento de software - fase requisitos</t>
  </si>
  <si>
    <t xml:space="preserve"> Conceitos sobre requisitos</t>
  </si>
  <si>
    <t xml:space="preserve"> Requisitos de sistema e requisitos de software (funcionais e não-funcionais)</t>
  </si>
  <si>
    <t xml:space="preserve"> Técnicas de levantamento de requisitos</t>
  </si>
  <si>
    <t xml:space="preserve"> Case para requisitos</t>
  </si>
  <si>
    <t xml:space="preserve"> Documentação da visão</t>
  </si>
  <si>
    <t xml:space="preserve">Introdução ao desenvolvimento de aplicações web</t>
  </si>
  <si>
    <t xml:space="preserve"> Estudo da arquitetura web, prototipação e criação de páginas estáticas e dinâmicas com ferramentas de desenvolvimento utilizando html, css, dom, ajax, javascript e xml</t>
  </si>
  <si>
    <t xml:space="preserve">Introdução ao paradigma de orientação a objetos, história, motivações</t>
  </si>
  <si>
    <t xml:space="preserve"> 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t>
  </si>
  <si>
    <t xml:space="preserve">Introdução ao sistema de gerenciamento de banco de dados, restrições de integridade (introdução), disco, gerenciador de armazenamento, organização de arquivos, arquivos de índice, ordenação de arquivos em disco, implementação de operadores relacionais</t>
  </si>
  <si>
    <t xml:space="preserve"> Características do sgbd:</t>
  </si>
  <si>
    <t xml:space="preserve"> Tipos de objetos, armazenamento de dados</t>
  </si>
  <si>
    <t xml:space="preserve"> Linguagem de descrição e manipulação de objetos (inserção, alteração, exclusão, consulta), comandos para controle de integridade e de segurança dos dados</t>
  </si>
  <si>
    <t xml:space="preserve"> Comunicação entre a aplicação (“front- end”) e o sgbd</t>
  </si>
  <si>
    <t xml:space="preserve">Introdução ao uso de modelos, metodologias, técnicas e ferramentas de análise e projeto de sistemas (paradigma estruturado e/ou paradigma orientado a objetos e/ou metodologia ágil)</t>
  </si>
  <si>
    <t xml:space="preserve">Introdução aos conceitos relacionados a lógica de programação, algoritmos, compilação e interpretação de programas de computadores, natureza e tipos dos dados (constantes, variáveis, numéricos, literais e lógicos)</t>
  </si>
  <si>
    <t xml:space="preserve"> Algoritmos (‘portugol’):</t>
  </si>
  <si>
    <t xml:space="preserve"> Comando para declaração de variáveis</t>
  </si>
  <si>
    <t xml:space="preserve"> Comandos para entrada e saída de dados</t>
  </si>
  <si>
    <t xml:space="preserve"> Comandos de atribuição</t>
  </si>
  <si>
    <t xml:space="preserve"> Estrutura seqüencial dos comandos (“top-down”)</t>
  </si>
  <si>
    <t xml:space="preserve"> Introdução de conceitos básicos de programação:</t>
  </si>
  <si>
    <t xml:space="preserve"> Transcrição de algoritmos para uma linguagem de programação e compilação</t>
  </si>
  <si>
    <t xml:space="preserve"> Domínio de uma linguagem de programação:</t>
  </si>
  <si>
    <t xml:space="preserve"> Sinaxe, semântica e compilação</t>
  </si>
  <si>
    <t xml:space="preserve"> Desenvolvimento de programas para resolução de problemas</t>
  </si>
  <si>
    <t xml:space="preserve">Introdução aos filtros digitais</t>
  </si>
  <si>
    <t xml:space="preserve"> Noções de percepção visual humana</t>
  </si>
  <si>
    <t xml:space="preserve"> Amostragem e quantização de imagens</t>
  </si>
  <si>
    <t xml:space="preserve"> Histogramas</t>
  </si>
  <si>
    <t xml:space="preserve"> Transformadas de imagens</t>
  </si>
  <si>
    <t xml:space="preserve"> Realce</t>
  </si>
  <si>
    <t xml:space="preserve"> Morfologia matemática</t>
  </si>
  <si>
    <t xml:space="preserve"> Filtragem e restauração</t>
  </si>
  <si>
    <t xml:space="preserve"> Reconstrução tomográfica de imagens</t>
  </si>
  <si>
    <t xml:space="preserve"> Compressão com perdas (dct, quantização vetorial), compressão sem perdas (lzw, huffman, aritmético)</t>
  </si>
  <si>
    <t xml:space="preserve"> Análise no domínio da frequência</t>
  </si>
  <si>
    <t xml:space="preserve"> Noções de visão computacional</t>
  </si>
  <si>
    <t xml:space="preserve">Introdução aos sistemas computacionais:</t>
  </si>
  <si>
    <t xml:space="preserve"> Importância da informática na atualidade, dado e informação, conceitos de computador e computação, tipos de dados primitivos, medidas de armazenamento</t>
  </si>
  <si>
    <t xml:space="preserve"> Histórico dos computadores:</t>
  </si>
  <si>
    <t xml:space="preserve"> As gerações de computadores</t>
  </si>
  <si>
    <t xml:space="preserve"> Tipos de computadores</t>
  </si>
  <si>
    <t xml:space="preserve"> Arquiteturas risc e cisc</t>
  </si>
  <si>
    <t xml:space="preserve"> Sistemas de numeração:</t>
  </si>
  <si>
    <t xml:space="preserve"> Binário, octal, decimal e hexadecimal</t>
  </si>
  <si>
    <t xml:space="preserve"> Software:</t>
  </si>
  <si>
    <t xml:space="preserve"> Conceitos, softwares básicos - bios, drivers e sistemas operacionais, softwares aplicativos e utilitários, compiladores e linguagens de programação</t>
  </si>
  <si>
    <t xml:space="preserve"> Hardware:</t>
  </si>
  <si>
    <t xml:space="preserve"> Periféricos de e/s, componentes internos:</t>
  </si>
  <si>
    <t xml:space="preserve"> Placa-mãe e barramentos, cpu (uc, ula, registradores, cache), hierarquia de memória, placas de rede, som e vídeo, hd, drives ópticos, fontes e gabinetes</t>
  </si>
  <si>
    <t xml:space="preserve"> Redes de computadores e internet:</t>
  </si>
  <si>
    <t xml:space="preserve"> Topologias e protocolos, serviços da internet</t>
  </si>
  <si>
    <t xml:space="preserve"> Bancos de dados:</t>
  </si>
  <si>
    <t xml:space="preserve"> Segurança de sistemas:</t>
  </si>
  <si>
    <t xml:space="preserve"> Ameaças, segurança física, segurança lógica e criptografia</t>
  </si>
  <si>
    <t xml:space="preserve"> Resíduos eletrônicos e responsabilidade social e ambiental</t>
  </si>
  <si>
    <t xml:space="preserve">Introdução aos sistemas de informação, sistemas de informação nas organizações, sistemas de informação e a tecnologia da informação, comércio eletrônico e comércio móvel, sistemas empresariais, sistemas de apoio à decisão, gestão do conhecimento, custo/ valor e qualidade da informação, vantagem competitiva de informação</t>
  </si>
  <si>
    <t xml:space="preserve">Introdução aos sistemas operacionais (histórico, conceito, classificação e estrutura)</t>
  </si>
  <si>
    <t xml:space="preserve"> Processos e threads</t>
  </si>
  <si>
    <t xml:space="preserve"> Escalonamento de processos</t>
  </si>
  <si>
    <t xml:space="preserve"> Concorrência e sincronização de processos</t>
  </si>
  <si>
    <t xml:space="preserve"> Gerenciamento de memória</t>
  </si>
  <si>
    <t xml:space="preserve"> Memória virtual</t>
  </si>
  <si>
    <t xml:space="preserve"> Sistema de arquivos</t>
  </si>
  <si>
    <t xml:space="preserve"> Gerenciamento de dispositivos de entrada/saída</t>
  </si>
  <si>
    <t xml:space="preserve"> Estudos de casos:</t>
  </si>
  <si>
    <t xml:space="preserve"> Linux e windows</t>
  </si>
  <si>
    <t xml:space="preserve">Introdução às redes de computadores</t>
  </si>
  <si>
    <t xml:space="preserve"> Princípios de transmissão e comunicação de dados</t>
  </si>
  <si>
    <t xml:space="preserve"> Camada física</t>
  </si>
  <si>
    <t xml:space="preserve"> Camada de enlace</t>
  </si>
  <si>
    <t xml:space="preserve"> Camada de rede</t>
  </si>
  <si>
    <t xml:space="preserve"> Camada de transporte</t>
  </si>
  <si>
    <t xml:space="preserve"> Camada de aplicação</t>
  </si>
  <si>
    <t xml:space="preserve">Introdução às teorias da administração</t>
  </si>
  <si>
    <t xml:space="preserve"> Escola clássica de administração</t>
  </si>
  <si>
    <t xml:space="preserve"> Contextualização, o movimento da administração científica, gestão administrativa, teoria da burocracia</t>
  </si>
  <si>
    <t xml:space="preserve"> Escola comportamental</t>
  </si>
  <si>
    <t xml:space="preserve"> Novas abordagens da tga</t>
  </si>
  <si>
    <t xml:space="preserve"> Conceitos gerais de empreendedorismo</t>
  </si>
  <si>
    <t xml:space="preserve"> Características do espírito empreendedor</t>
  </si>
  <si>
    <t xml:space="preserve"> Empreendedorismo no brasil</t>
  </si>
  <si>
    <t xml:space="preserve"> Oportunidades de negócios</t>
  </si>
  <si>
    <t xml:space="preserve"> Plano de negócios</t>
  </si>
  <si>
    <t xml:space="preserve">Introdução dos aspectos históricos, filosóficos e legais na construção da cidadania do surdo</t>
  </si>
  <si>
    <t xml:space="preserve"> Os aspectos legais que reconhece a libras como língua</t>
  </si>
  <si>
    <t xml:space="preserve"> Esclarecimento sobre o profissional intérprete de libras</t>
  </si>
  <si>
    <t xml:space="preserve"> A relevância da libras para o surdo</t>
  </si>
  <si>
    <t xml:space="preserve"> Alfabeto manual</t>
  </si>
  <si>
    <t xml:space="preserve"> Pronomes</t>
  </si>
  <si>
    <t xml:space="preserve"> Substantivos</t>
  </si>
  <si>
    <t xml:space="preserve"> Numerais ordinais e cardinais</t>
  </si>
  <si>
    <t xml:space="preserve"> Calendário (noção de tempo)</t>
  </si>
  <si>
    <t xml:space="preserve"> Expressão facial</t>
  </si>
  <si>
    <t xml:space="preserve"> Diálogo em libras</t>
  </si>
  <si>
    <t xml:space="preserve"> Identificação pessoal</t>
  </si>
  <si>
    <t xml:space="preserve"> Saudações</t>
  </si>
  <si>
    <t xml:space="preserve">Introdução e caracterização de sistemas distribuídos</t>
  </si>
  <si>
    <t xml:space="preserve"> Modelos de sistemas distribuídos:</t>
  </si>
  <si>
    <t xml:space="preserve"> Middleware e arquiteturas de sistemas distribuídos</t>
  </si>
  <si>
    <t xml:space="preserve"> Arquitetura p2p e requisitos de projeto para arquiteturas distribuídas</t>
  </si>
  <si>
    <t xml:space="preserve"> Comunicação inter-processo:</t>
  </si>
  <si>
    <t xml:space="preserve"> Api java udp e tcp</t>
  </si>
  <si>
    <t xml:space="preserve"> Representação externa de dados e empacotamento</t>
  </si>
  <si>
    <t xml:space="preserve"> Comunicação clienteservidor – protocolo requisição/resposta</t>
  </si>
  <si>
    <t xml:space="preserve"> Comunicação em grupo – multicast ip</t>
  </si>
  <si>
    <t xml:space="preserve"> Middleware:</t>
  </si>
  <si>
    <t xml:space="preserve"> Objetos distribuídos</t>
  </si>
  <si>
    <t xml:space="preserve"> Implementação de rmi, rpc e modelo de eventos</t>
  </si>
  <si>
    <t xml:space="preserve"> Java message services (jms):</t>
  </si>
  <si>
    <t xml:space="preserve"> Conceitos, arquitetura e protocolos</t>
  </si>
  <si>
    <t xml:space="preserve"> Transações distribuídas</t>
  </si>
  <si>
    <t xml:space="preserve">Leitura, compreensão e produção de textos da área:</t>
  </si>
  <si>
    <t xml:space="preserve"> Níveis de compreensão de leitura</t>
  </si>
  <si>
    <t xml:space="preserve"> Texto dissertativo de caráter científico</t>
  </si>
  <si>
    <t xml:space="preserve"> Texto informativo técnico</t>
  </si>
  <si>
    <t xml:space="preserve"> Normas gramaticais usuais</t>
  </si>
  <si>
    <t xml:space="preserve"> Concordância nominal e verbal</t>
  </si>
  <si>
    <t xml:space="preserve"> Estudo da estrutura e tipologia de textos:</t>
  </si>
  <si>
    <t xml:space="preserve"> Elementos do discurso e da textualidade</t>
  </si>
  <si>
    <t xml:space="preserve"> Coesão e coerência textuais</t>
  </si>
  <si>
    <t xml:space="preserve"> Gênero textuais:</t>
  </si>
  <si>
    <t xml:space="preserve"> Síntese, resumo, fichamento, resenha, artigo acadêmico e relatório técnico</t>
  </si>
  <si>
    <t xml:space="preserve">Limite e continuidade de funções de uma variável real</t>
  </si>
  <si>
    <t xml:space="preserve"> Aplicações</t>
  </si>
  <si>
    <t xml:space="preserve">Limite e continuidade de funções</t>
  </si>
  <si>
    <t xml:space="preserve"> Estudo das derivadas</t>
  </si>
  <si>
    <t xml:space="preserve"> Aplicação das derivadas</t>
  </si>
  <si>
    <t xml:space="preserve"> Funções inversas</t>
  </si>
  <si>
    <t xml:space="preserve"> Primitivas</t>
  </si>
  <si>
    <t xml:space="preserve"> Integração definida</t>
  </si>
  <si>
    <t xml:space="preserve"> Cálculo de áreas</t>
  </si>
  <si>
    <t xml:space="preserve"> Cálculo de volumes</t>
  </si>
  <si>
    <t xml:space="preserve"> Cálculo de comprimento de arco</t>
  </si>
  <si>
    <t xml:space="preserve"> Formas indeterminadas</t>
  </si>
  <si>
    <t xml:space="preserve"> Integrais impróprias</t>
  </si>
  <si>
    <t xml:space="preserve">Limites e continuidade, derivadas, aplicações das derivadas</t>
  </si>
  <si>
    <t xml:space="preserve"> Introdução às integrais</t>
  </si>
  <si>
    <t xml:space="preserve">Linguagem e processo de comunicação</t>
  </si>
  <si>
    <t xml:space="preserve"> Elementos estruturais do texto oral e escrito</t>
  </si>
  <si>
    <t xml:space="preserve"> Prática de leitura e produção</t>
  </si>
  <si>
    <t xml:space="preserve"> Usos e funções da linguagem</t>
  </si>
  <si>
    <t xml:space="preserve"> Os vários níveis de leitura</t>
  </si>
  <si>
    <t xml:space="preserve">Linguagens simbólicas</t>
  </si>
  <si>
    <t xml:space="preserve"> Resolução de problemas por meio de busca</t>
  </si>
  <si>
    <t xml:space="preserve"> Esquemas para representação do conhecimento:</t>
  </si>
  <si>
    <t xml:space="preserve"> Lógicos, em rede, estruturados e procedurais</t>
  </si>
  <si>
    <t xml:space="preserve"> Formalismos para a representação de conhecimento incerto</t>
  </si>
  <si>
    <t xml:space="preserve"> Conjuntos e lógica fuzzy</t>
  </si>
  <si>
    <t xml:space="preserve"> Redes neurais</t>
  </si>
  <si>
    <t xml:space="preserve"> Busca com heurística</t>
  </si>
  <si>
    <t xml:space="preserve"> Computação evolutiva</t>
  </si>
  <si>
    <t xml:space="preserve">Lógica formal</t>
  </si>
  <si>
    <t xml:space="preserve"> Conectivos e valores lógicos</t>
  </si>
  <si>
    <t xml:space="preserve"> Tautologias</t>
  </si>
  <si>
    <t xml:space="preserve"> Argumentos válidos</t>
  </si>
  <si>
    <t xml:space="preserve"> Regras de dedução para lógica proposicional</t>
  </si>
  <si>
    <t xml:space="preserve"> Métodos dedutivos e outras regras</t>
  </si>
  <si>
    <t xml:space="preserve"> Quantificadores e predicados</t>
  </si>
  <si>
    <t xml:space="preserve"> Validade</t>
  </si>
  <si>
    <t xml:space="preserve"> Programação lógica (prolog)</t>
  </si>
  <si>
    <t xml:space="preserve">Lógica proposicional e de predicados</t>
  </si>
  <si>
    <t xml:space="preserve"> Linguagem proposicional e de primeira ordem</t>
  </si>
  <si>
    <t xml:space="preserve"> Sistemas dedutivos básicos</t>
  </si>
  <si>
    <t xml:space="preserve"> Tabelas verdade e estruturas de primeira ordem</t>
  </si>
  <si>
    <t xml:space="preserve"> Funções e formas booleanas, álgebra booleana, minimização de funções booleanas</t>
  </si>
  <si>
    <t xml:space="preserve"> Métodos de prova</t>
  </si>
  <si>
    <t xml:space="preserve"> Iteração, indução, recursão e redução</t>
  </si>
  <si>
    <t xml:space="preserve">Matrizes e determinantes</t>
  </si>
  <si>
    <t xml:space="preserve"> Sistemas lineares</t>
  </si>
  <si>
    <t xml:space="preserve"> Espaços vetoriais, dependência e independência linear, bases e dimensão</t>
  </si>
  <si>
    <t xml:space="preserve"> Transformações lineares, injetividade e sobrejetividade</t>
  </si>
  <si>
    <t xml:space="preserve"> Teorema do núcleo e da imagem</t>
  </si>
  <si>
    <t xml:space="preserve"> Autovalores e autovetores</t>
  </si>
  <si>
    <t xml:space="preserve">Matrizes</t>
  </si>
  <si>
    <t xml:space="preserve"> Sistemas de equações lineares</t>
  </si>
  <si>
    <t xml:space="preserve"> Determinante</t>
  </si>
  <si>
    <t xml:space="preserve"> Matriz inversa</t>
  </si>
  <si>
    <t xml:space="preserve">Método dos mínimos quadrados:</t>
  </si>
  <si>
    <t xml:space="preserve"> Problema da análise de atividades</t>
  </si>
  <si>
    <t xml:space="preserve"> Problema da dieta</t>
  </si>
  <si>
    <t xml:space="preserve"> Problema do transporte</t>
  </si>
  <si>
    <t xml:space="preserve"> Problema da designação</t>
  </si>
  <si>
    <t xml:space="preserve"> Solução gráfica</t>
  </si>
  <si>
    <t xml:space="preserve"> Limitações da programação linear</t>
  </si>
  <si>
    <t xml:space="preserve"> Método simplex</t>
  </si>
  <si>
    <t xml:space="preserve"> Algoritmos especiais:</t>
  </si>
  <si>
    <t xml:space="preserve"> Dualidade</t>
  </si>
  <si>
    <t xml:space="preserve"> Análise pós-otimização</t>
  </si>
  <si>
    <t xml:space="preserve"> Teoria das filas</t>
  </si>
  <si>
    <t xml:space="preserve"> Simulação</t>
  </si>
  <si>
    <t xml:space="preserve">Metodologias de desenvolvimento de software orientado a objetos</t>
  </si>
  <si>
    <t xml:space="preserve"> Arquitetura de software</t>
  </si>
  <si>
    <t xml:space="preserve"> Padrões de desenho e análise de software orientado a objetos</t>
  </si>
  <si>
    <t xml:space="preserve"> Anti-padrões</t>
  </si>
  <si>
    <t xml:space="preserve"> Refatoramento:</t>
  </si>
  <si>
    <t xml:space="preserve"> Técnicas sistemáticas para melhorar o desenho de software pré-existente</t>
  </si>
  <si>
    <t xml:space="preserve"> Linguagens, sistemas e aplicações orientados a objetos</t>
  </si>
  <si>
    <t xml:space="preserve"> Tecnologia de componentes</t>
  </si>
  <si>
    <t xml:space="preserve">Métricas de software</t>
  </si>
  <si>
    <t xml:space="preserve"> Reengenharia e engenharia reversa</t>
  </si>
  <si>
    <t xml:space="preserve"> Padrões de desenvolvimento</t>
  </si>
  <si>
    <t xml:space="preserve"> Documentação de software</t>
  </si>
  <si>
    <t xml:space="preserve">Modelagem de bancos de dados</t>
  </si>
  <si>
    <t xml:space="preserve"> Gerência de banco de dados em sgbds</t>
  </si>
  <si>
    <t xml:space="preserve"> Sgbds livres e proprietários</t>
  </si>
  <si>
    <t xml:space="preserve"> Gatilhos</t>
  </si>
  <si>
    <t xml:space="preserve"> Procedimentos armazenados</t>
  </si>
  <si>
    <t xml:space="preserve"> Aperfeiçoamento e otimização de consultas</t>
  </si>
  <si>
    <t xml:space="preserve"> Garantia de integridade de dados em sgbds</t>
  </si>
  <si>
    <t xml:space="preserve"> Backup, restauração, exportação e importação de dados</t>
  </si>
  <si>
    <t xml:space="preserve"> Gestão de segurança em sgbds</t>
  </si>
  <si>
    <t xml:space="preserve"> Gestão de desempenho de sgbds</t>
  </si>
  <si>
    <t xml:space="preserve"> Datamining e business inteligence</t>
  </si>
  <si>
    <t xml:space="preserve">Modelagem e implementação de um projeto prático que integra métodos e técnicas de análise de sistemas (levantamento de requisitos, especificação, </t>
  </si>
  <si>
    <t xml:space="preserve">Modelagem e projeto de aplicações em sistemas de informação)</t>
  </si>
  <si>
    <t xml:space="preserve">Modelo conceitual para compugrafia interativa</t>
  </si>
  <si>
    <t xml:space="preserve"> Terminologia e classificação</t>
  </si>
  <si>
    <t xml:space="preserve"> Introdução à computação gráfica através de pacotes independentes de dispositivo</t>
  </si>
  <si>
    <t xml:space="preserve"> Tecnologia básica de hardware e software</t>
  </si>
  <si>
    <t xml:space="preserve"> Equipamentos de entrada e saída</t>
  </si>
  <si>
    <t xml:space="preserve"> Primitivas gráficas</t>
  </si>
  <si>
    <t xml:space="preserve"> Estruturas matriciais e vetoriais</t>
  </si>
  <si>
    <t xml:space="preserve"> Algoritmos básicos</t>
  </si>
  <si>
    <t xml:space="preserve"> Transformações geométricas</t>
  </si>
  <si>
    <t xml:space="preserve"> Projeções</t>
  </si>
  <si>
    <t xml:space="preserve"> Visualização em 3d</t>
  </si>
  <si>
    <t xml:space="preserve"> Padronização</t>
  </si>
  <si>
    <t xml:space="preserve"> Sistemas gráficos padrões</t>
  </si>
  <si>
    <t xml:space="preserve"> Modelos e hierarquias de objetos</t>
  </si>
  <si>
    <t xml:space="preserve"> Interface homem-máquina</t>
  </si>
  <si>
    <t xml:space="preserve"> Cores e texturas</t>
  </si>
  <si>
    <t xml:space="preserve"> Realismo</t>
  </si>
  <si>
    <t xml:space="preserve"> Rendering</t>
  </si>
  <si>
    <t xml:space="preserve"> Curvas e superfícies</t>
  </si>
  <si>
    <t xml:space="preserve"> Modelamento de sólidos</t>
  </si>
  <si>
    <t xml:space="preserve"> Animação</t>
  </si>
  <si>
    <t xml:space="preserve"> Tecnologias e aplicações multimídia</t>
  </si>
  <si>
    <t xml:space="preserve"> Hardware e software para multimídia</t>
  </si>
  <si>
    <t xml:space="preserve"> Representação e processamento de áudio - música e voz, imagem e vídeo</t>
  </si>
  <si>
    <t xml:space="preserve"> Multimídia na internet</t>
  </si>
  <si>
    <t xml:space="preserve"> Ergonomia de interfaces multimídia</t>
  </si>
  <si>
    <t xml:space="preserve"> Ferramentas de desenvolvimento</t>
  </si>
  <si>
    <t xml:space="preserve"> Gerência de produto multimídia</t>
  </si>
  <si>
    <t xml:space="preserve"> Direções do futuro - tendências</t>
  </si>
  <si>
    <t xml:space="preserve">Modularização, procedimentos e funções</t>
  </si>
  <si>
    <t xml:space="preserve"> Registros, arquivos</t>
  </si>
  <si>
    <t xml:space="preserve"> Desenvolvimento de software com uma linguagem de programação</t>
  </si>
  <si>
    <t xml:space="preserve">Mundo do trabalho nas concepções clássicas e contemporâneas da sociologia</t>
  </si>
  <si>
    <t xml:space="preserve"> Trabalho e força de trabalho</t>
  </si>
  <si>
    <t xml:space="preserve"> Tecnologia, novos modelos de gestão e processos de trabalho:</t>
  </si>
  <si>
    <t xml:space="preserve"> Fordismo-taylorismo</t>
  </si>
  <si>
    <t xml:space="preserve"> Toyotismo</t>
  </si>
  <si>
    <t xml:space="preserve"> Produção flexível</t>
  </si>
  <si>
    <t xml:space="preserve"> Reestruturação produtiva</t>
  </si>
  <si>
    <t xml:space="preserve"> Divisão sexual do trabalho e relações étnicoraciais</t>
  </si>
  <si>
    <t xml:space="preserve"> Meio ambiente e capitalismo</t>
  </si>
  <si>
    <t xml:space="preserve"> Movimentos sociais</t>
  </si>
  <si>
    <t xml:space="preserve">Noções básicas de funções, vetores e matrizes</t>
  </si>
  <si>
    <t xml:space="preserve"> Matemática discreta</t>
  </si>
  <si>
    <t xml:space="preserve"> Estatística e probabilidade</t>
  </si>
  <si>
    <t xml:space="preserve"> A utilização do software geogebra para o aprendizado de funções elementares</t>
  </si>
  <si>
    <t xml:space="preserve">Noções de amostragem</t>
  </si>
  <si>
    <t xml:space="preserve"> Probabilidades</t>
  </si>
  <si>
    <t xml:space="preserve"> Distribuições de probabilidade</t>
  </si>
  <si>
    <t xml:space="preserve"> Inferência estatística</t>
  </si>
  <si>
    <t xml:space="preserve"> Correlações e regressão</t>
  </si>
  <si>
    <t xml:space="preserve">Noções de análise estruturada, análise orientada a objetos, requisitos, engenharia de requisitos, uml:</t>
  </si>
  <si>
    <t xml:space="preserve"> Casos de uso</t>
  </si>
  <si>
    <t xml:space="preserve">Noções de hardware de dispositivos móveis (celulares, pdas e sensores)</t>
  </si>
  <si>
    <t xml:space="preserve"> Ambientes, tecnologias e ferramentas para desenvolvimento de software para dispositivos móveis</t>
  </si>
  <si>
    <t xml:space="preserve"> Prática de desenvolvimento de uma aplicação para dispositivos móveis</t>
  </si>
  <si>
    <t xml:space="preserve">Noções de lógica</t>
  </si>
  <si>
    <t xml:space="preserve"> Introdução a algoritmos</t>
  </si>
  <si>
    <t xml:space="preserve"> Resolução de problemas utilizando algoritmos e raciocínio lógico</t>
  </si>
  <si>
    <t xml:space="preserve"> Variáveis e constantes</t>
  </si>
  <si>
    <t xml:space="preserve"> Expressões e operadores</t>
  </si>
  <si>
    <t xml:space="preserve"> Estruturas de controle:</t>
  </si>
  <si>
    <t xml:space="preserve"> Estruturas básicas, estruturas condicionais e estruturas de repetição</t>
  </si>
  <si>
    <t xml:space="preserve"> Estruturas básicas de dados:</t>
  </si>
  <si>
    <t xml:space="preserve">Noções gerais das organizações</t>
  </si>
  <si>
    <t xml:space="preserve"> Empreendedorismo no cenário competitivo</t>
  </si>
  <si>
    <t xml:space="preserve"> Empregabilidade, empreendedor e intraempreendedor</t>
  </si>
  <si>
    <t xml:space="preserve"> Ideias e oportunidades de negócio</t>
  </si>
  <si>
    <t xml:space="preserve"> Inovação e incubação</t>
  </si>
  <si>
    <t xml:space="preserve"> Startups e projetos digitais</t>
  </si>
  <si>
    <t xml:space="preserve"> Relações interpessoais</t>
  </si>
  <si>
    <t xml:space="preserve"> Cliente, qualidade e competitividade</t>
  </si>
  <si>
    <t xml:space="preserve"> Análise de viabilidade econômico-financeira</t>
  </si>
  <si>
    <t xml:space="preserve"> Aspectos legais e ambientais</t>
  </si>
  <si>
    <t xml:space="preserve">O computador como recurso tecnológico no processo de ensino/aprendizagem, seu uso, formas de aplicação na educação</t>
  </si>
  <si>
    <t xml:space="preserve"> Avaliação de softwares educacionais</t>
  </si>
  <si>
    <t xml:space="preserve"> Desenvolvimento de projetos de aprendizagem com abordagem em:</t>
  </si>
  <si>
    <t xml:space="preserve"> Processos educativos mediados por tecnologias, tecnologias e suas implicações na educação, gestão da comunicação e das mídias no ambiente escolar e uso das tecnologias da comunicação e informação (tics)</t>
  </si>
  <si>
    <t xml:space="preserve"> Políticas de informática na educação</t>
  </si>
  <si>
    <t xml:space="preserve"> Educação a distância (ead)</t>
  </si>
  <si>
    <t xml:space="preserve">O conceito de administração</t>
  </si>
  <si>
    <t xml:space="preserve"> A evolução das escolas do pensamento administrativo</t>
  </si>
  <si>
    <t xml:space="preserve"> As atividades do processo administrativo:</t>
  </si>
  <si>
    <t xml:space="preserve"> Planejamento, organização, direção e controle</t>
  </si>
  <si>
    <t xml:space="preserve"> Visão geral da estrutura organizacional</t>
  </si>
  <si>
    <t xml:space="preserve"> Centralização e descentralização administrativa</t>
  </si>
  <si>
    <t xml:space="preserve"> Gestão de pessoas</t>
  </si>
  <si>
    <t xml:space="preserve">O conceito e os objetivos da gerência de projetos</t>
  </si>
  <si>
    <t xml:space="preserve"> Abertura e definição do escopo de um projeto</t>
  </si>
  <si>
    <t xml:space="preserve"> Planejamento de um projeto</t>
  </si>
  <si>
    <t xml:space="preserve"> Execução, acompanhamento e controle de um projeto</t>
  </si>
  <si>
    <t xml:space="preserve"> Revisão e avaliação de um projeto</t>
  </si>
  <si>
    <t xml:space="preserve"> Fechamento de um projeto</t>
  </si>
  <si>
    <t xml:space="preserve"> Metodologias, técnicas e ferramentas da gerência de projetos tradicional e ágil</t>
  </si>
  <si>
    <t xml:space="preserve"> Análise de viabilidade de projetos</t>
  </si>
  <si>
    <t xml:space="preserve"> Encerramento do projeto</t>
  </si>
  <si>
    <t xml:space="preserve"> Metodologias, técnicas e ferramentas da gerência de projetos</t>
  </si>
  <si>
    <t xml:space="preserve"> 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t>
  </si>
  <si>
    <t xml:space="preserve">O contexto organizacional e os desafios para a administração da tecnologia da informação</t>
  </si>
  <si>
    <t xml:space="preserve"> Os efeitos da ti sobre a eficácia e competitividade</t>
  </si>
  <si>
    <t xml:space="preserve"> Objetivos de uma organização de ti</t>
  </si>
  <si>
    <t xml:space="preserve"> Estruturação organizacional e física da área de ti</t>
  </si>
  <si>
    <t xml:space="preserve"> Planejamento da área de ti</t>
  </si>
  <si>
    <t xml:space="preserve"> Implementação e gestão de infraestrutura (recursos de hardware e software)</t>
  </si>
  <si>
    <t xml:space="preserve"> Mapeamento de processos organizacionais</t>
  </si>
  <si>
    <t xml:space="preserve"> Organização da função administração da ti</t>
  </si>
  <si>
    <t xml:space="preserve"> Gestão das operações de ti</t>
  </si>
  <si>
    <t xml:space="preserve"> Gestão do processo de desenvolvimento de software</t>
  </si>
  <si>
    <t xml:space="preserve"> Gestão de terceirização e parcerias em planejamento de ti</t>
  </si>
  <si>
    <t xml:space="preserve"> Gestão de negócios baseados em informações e ti</t>
  </si>
  <si>
    <t xml:space="preserve">O empreendedor, os empreendimentos, o novo empreendimento, o produto e a venda, a organização da produção, o empreendimento e as pessoas, o empreendimento e o meio ambiente, o empreendimento e o dinheiro, plano de negócios, a prática da inovação, estratégias empreendedoras</t>
  </si>
  <si>
    <t xml:space="preserve">O histórico e o conceito de qualidade</t>
  </si>
  <si>
    <t xml:space="preserve"> O conceito de qualidade de software</t>
  </si>
  <si>
    <t xml:space="preserve"> Métricas de qualidade de software</t>
  </si>
  <si>
    <t xml:space="preserve"> Normas de qualidade de software</t>
  </si>
  <si>
    <t xml:space="preserve"> Técnicas de garantia da qualidade de software</t>
  </si>
  <si>
    <t xml:space="preserve"> Teste de software:</t>
  </si>
  <si>
    <t xml:space="preserve"> Conceitos, tipos e aplicação no contexto da qualidade</t>
  </si>
  <si>
    <t xml:space="preserve"> Modelos de melhoria do processo de software</t>
  </si>
  <si>
    <t xml:space="preserve"> Planejamento de sistemas de qualidade de software</t>
  </si>
  <si>
    <t xml:space="preserve"> Modelos de qualidade de software:</t>
  </si>
  <si>
    <t xml:space="preserve"> Iso9000, cmm, cmmi, spice</t>
  </si>
  <si>
    <t xml:space="preserve">O perfil do empreendedor</t>
  </si>
  <si>
    <t xml:space="preserve"> Estudo de mecanismos e procedimentos para lançamento de uma empresa no mercado</t>
  </si>
  <si>
    <t xml:space="preserve"> Inovação tecnológica na geração de novos produtos e negócios</t>
  </si>
  <si>
    <t xml:space="preserve"> Sistemas de gerenciamento, técnicas de negociação e legislação específica</t>
  </si>
  <si>
    <t xml:space="preserve"> Marketing e competitividade</t>
  </si>
  <si>
    <t xml:space="preserve"> Sistema de produção</t>
  </si>
  <si>
    <t xml:space="preserve"> Sistema de recursos</t>
  </si>
  <si>
    <t xml:space="preserve">O que é educação</t>
  </si>
  <si>
    <t xml:space="preserve"> Teoria da aprendizagem</t>
  </si>
  <si>
    <t xml:space="preserve"> Componentes do processo de ensino aprendizagem</t>
  </si>
  <si>
    <t xml:space="preserve"> A didática em questão</t>
  </si>
  <si>
    <t xml:space="preserve"> Didática e formação de professores</t>
  </si>
  <si>
    <t xml:space="preserve"> Pressupostos epistemológicos da avaliação no sistema escolar</t>
  </si>
  <si>
    <t xml:space="preserve"> Análise de necessidades na formação inicial e continuada de professores</t>
  </si>
  <si>
    <t xml:space="preserve"> Reflexão, ação-investigação</t>
  </si>
  <si>
    <t xml:space="preserve"> Profissão docente</t>
  </si>
  <si>
    <t xml:space="preserve"> Ensino de química:</t>
  </si>
  <si>
    <t xml:space="preserve"> Fundamentos e métodos</t>
  </si>
  <si>
    <t xml:space="preserve">Organização de computadores</t>
  </si>
  <si>
    <t xml:space="preserve"> Mecanismos de interrupção e de exceção</t>
  </si>
  <si>
    <t xml:space="preserve"> Barramento</t>
  </si>
  <si>
    <t xml:space="preserve"> Comunicações</t>
  </si>
  <si>
    <t xml:space="preserve"> Interfaces e periféricos</t>
  </si>
  <si>
    <t xml:space="preserve"> Hierarquia de memória</t>
  </si>
  <si>
    <t xml:space="preserve"> Arquiteturas verdes</t>
  </si>
  <si>
    <t xml:space="preserve">Organização de computadores:</t>
  </si>
  <si>
    <t xml:space="preserve"> Memórias, unidades centrais de processamento, entrada e saída</t>
  </si>
  <si>
    <t xml:space="preserve"> Linguagens de montagem</t>
  </si>
  <si>
    <t xml:space="preserve"> Modos de endereçamento, conjunto de instruções</t>
  </si>
  <si>
    <t xml:space="preserve"> Barramento, comunicações, interfaces e periféricos</t>
  </si>
  <si>
    <t xml:space="preserve"> Organização de memória</t>
  </si>
  <si>
    <t xml:space="preserve"> Memória auxiliar</t>
  </si>
  <si>
    <t xml:space="preserve"> Paralelismo de baixa granularidade</t>
  </si>
  <si>
    <t xml:space="preserve"> Processadores superescalares e superpipeline</t>
  </si>
  <si>
    <t xml:space="preserve"> Arquiteturas paralelas e não convencionais</t>
  </si>
  <si>
    <t xml:space="preserve">Os conceitos, objetivos, funções e componentes dos sistemas de informação</t>
  </si>
  <si>
    <t xml:space="preserve"> Estudo do papel estratégico da informação e dos sistemas de informação nas organizações, bem como o processo de planejamento, de desenvolvimento, de qualidade da informação e da integração de sistemas</t>
  </si>
  <si>
    <t xml:space="preserve">Otimização de consultas</t>
  </si>
  <si>
    <t xml:space="preserve"> Estruturas de arquivos e armazenamento</t>
  </si>
  <si>
    <t xml:space="preserve"> Indexação e hashing</t>
  </si>
  <si>
    <t xml:space="preserve"> Transação e controle de concorrência</t>
  </si>
  <si>
    <t xml:space="preserve"> Sistemas de recuperação de falhas</t>
  </si>
  <si>
    <t xml:space="preserve"> Armazenamento baseado em arquivos xml</t>
  </si>
  <si>
    <t xml:space="preserve"> Sistemas gerenciadores de bancos de dados não relacionais (nosql)</t>
  </si>
  <si>
    <t xml:space="preserve">Padrões de projeto (design patterns), aplicações de padrões de projeto, frameworks, estudos de caso</t>
  </si>
  <si>
    <t xml:space="preserve">Paradigma de aplicações para a web</t>
  </si>
  <si>
    <t xml:space="preserve"> Plataformas para desenvolvimento de aplicações web</t>
  </si>
  <si>
    <t xml:space="preserve"> Aspectos fundamentais ao desenvolvimento de aplicações web</t>
  </si>
  <si>
    <t xml:space="preserve"> Interfaces gráficas para web</t>
  </si>
  <si>
    <t xml:space="preserve"> Linguagem de programação aliada a um sistema de gerenciamento de banco de dados</t>
  </si>
  <si>
    <t xml:space="preserve"> Desenvolvimento de aplicações web com interação a um banco de dados relacional</t>
  </si>
  <si>
    <t xml:space="preserve">Paradigmas/modelos de linguagens de programação</t>
  </si>
  <si>
    <t xml:space="preserve"> Paradigma funcional</t>
  </si>
  <si>
    <t xml:space="preserve"> Paradigma lógico</t>
  </si>
  <si>
    <t xml:space="preserve"> Paradigma concorrente</t>
  </si>
  <si>
    <t xml:space="preserve">Permitir aos alunos o desenvolvimento de interfaces computacionais de fácil utilização, atraentes, intuitivas e que respeitam regras essenciais de interação com o usuário</t>
  </si>
  <si>
    <t xml:space="preserve">Pesquisa científica</t>
  </si>
  <si>
    <t xml:space="preserve"> O processo de pesquisa e seu significado</t>
  </si>
  <si>
    <t xml:space="preserve"> Técnicas e dinâmicas de estudo</t>
  </si>
  <si>
    <t xml:space="preserve"> O trabalho científico</t>
  </si>
  <si>
    <t xml:space="preserve"> Orientação metodológica</t>
  </si>
  <si>
    <t xml:space="preserve"> Pesquisa e produção de conhecimento científico</t>
  </si>
  <si>
    <t xml:space="preserve"> Orientações em projetos</t>
  </si>
  <si>
    <t xml:space="preserve">Pesquisa e conhecimento científicos</t>
  </si>
  <si>
    <t xml:space="preserve"> Métodos e abordagens de pesquisa</t>
  </si>
  <si>
    <t xml:space="preserve"> Escrita de trabalhos científicos</t>
  </si>
  <si>
    <t xml:space="preserve"> Normas, padrões e estrutura da produção científica</t>
  </si>
  <si>
    <t xml:space="preserve"> Ética na pesquisa</t>
  </si>
  <si>
    <t xml:space="preserve"> Planejamento e uso de ferramentas computacionais de apoio à pesquisa</t>
  </si>
  <si>
    <t xml:space="preserve">Planejamento do processo de construção de software</t>
  </si>
  <si>
    <t xml:space="preserve"> Gestão do processo de construção de software</t>
  </si>
  <si>
    <t xml:space="preserve"> Métricas e estimativas para software</t>
  </si>
  <si>
    <t xml:space="preserve"> Gerência de configuração</t>
  </si>
  <si>
    <t xml:space="preserve"> Prática de construção de software</t>
  </si>
  <si>
    <t xml:space="preserve"> Prática de gerência de projeto de software</t>
  </si>
  <si>
    <t xml:space="preserve">Ponteiros, alocação dinâmica de memória, tipos abstratos de dados, listas e suas generalizações:</t>
  </si>
  <si>
    <t xml:space="preserve"> Tipos de listas, operações e implementação</t>
  </si>
  <si>
    <t xml:space="preserve"> Pilhas e filas:</t>
  </si>
  <si>
    <t xml:space="preserve"> Tipos, implementação</t>
  </si>
  <si>
    <t xml:space="preserve"> Algoritmos de pesquisa e ordenação simples:</t>
  </si>
  <si>
    <t xml:space="preserve"> Bolha, inserção e seleção</t>
  </si>
  <si>
    <t xml:space="preserve"> Notação e análise assintótica</t>
  </si>
  <si>
    <t xml:space="preserve"> Árvores binárias e balanceamento</t>
  </si>
  <si>
    <t xml:space="preserve">Portas lógicas</t>
  </si>
  <si>
    <t xml:space="preserve"> Análise e projeto de circuitos combinacionais</t>
  </si>
  <si>
    <t xml:space="preserve"> Minimização por mapa de karnaugh</t>
  </si>
  <si>
    <t xml:space="preserve"> Teorema de de morgan</t>
  </si>
  <si>
    <t xml:space="preserve"> Decodificadores</t>
  </si>
  <si>
    <t xml:space="preserve"> Codificadores</t>
  </si>
  <si>
    <t xml:space="preserve"> Sinal de relógio</t>
  </si>
  <si>
    <t xml:space="preserve"> Multiplexadores</t>
  </si>
  <si>
    <t xml:space="preserve"> Demultiplexadores</t>
  </si>
  <si>
    <t xml:space="preserve"> Circuitos aritméticos</t>
  </si>
  <si>
    <t xml:space="preserve"> Análise e síntese de circuitos sequenciais</t>
  </si>
  <si>
    <t xml:space="preserve"> Latches e flip-flops</t>
  </si>
  <si>
    <t xml:space="preserve"> Minimização de estado</t>
  </si>
  <si>
    <t xml:space="preserve"> Registradores</t>
  </si>
  <si>
    <t xml:space="preserve"> Registradores de deslocamento</t>
  </si>
  <si>
    <t xml:space="preserve"> Memória</t>
  </si>
  <si>
    <t xml:space="preserve">Principais questões ambientais no brasil e no mundo</t>
  </si>
  <si>
    <t xml:space="preserve"> Conceitos básicos sobre impactos ambientais</t>
  </si>
  <si>
    <t xml:space="preserve"> Preservação dos recursos naturais</t>
  </si>
  <si>
    <t xml:space="preserve"> Serviços ambientais</t>
  </si>
  <si>
    <t xml:space="preserve"> Evolução histórica do conceito de desenvolvimento sustentável</t>
  </si>
  <si>
    <t xml:space="preserve"> Conceito dos 3rs</t>
  </si>
  <si>
    <t xml:space="preserve"> Gestão ambiental pública e empresarial</t>
  </si>
  <si>
    <t xml:space="preserve"> Planejamento ambiental</t>
  </si>
  <si>
    <t xml:space="preserve"> Importância da gestão ambiental e a iso 14</t>
  </si>
  <si>
    <t xml:space="preserve"> Gestão ambiental de empresas de tecnologia da informação</t>
  </si>
  <si>
    <t xml:space="preserve">Princípios básicos da interação homem-computador</t>
  </si>
  <si>
    <t xml:space="preserve"> Fundamentos teóricos em ihc</t>
  </si>
  <si>
    <t xml:space="preserve"> Fundamentos de engenharia de software para construção e layout de interfaces</t>
  </si>
  <si>
    <t xml:space="preserve"> Ergonomia de software</t>
  </si>
  <si>
    <t xml:space="preserve"> Acessibilidade e usabilidade de sistemas de informação</t>
  </si>
  <si>
    <t xml:space="preserve">Princípios de análise de algoritmos:</t>
  </si>
  <si>
    <t xml:space="preserve"> Análise empírica, análise matemática, análise assintótica, notação o, recursão:</t>
  </si>
  <si>
    <t xml:space="preserve"> Algoritmos recursivos, programação dinâmica, ordenação, grafos, árvores, busca:</t>
  </si>
  <si>
    <t xml:space="preserve"> Texto, linear, binária, árvore de busca binária (abb), balancemento de abb, hashing</t>
  </si>
  <si>
    <t xml:space="preserve"> Coleta de lixo (garbage collection)</t>
  </si>
  <si>
    <t xml:space="preserve">Princípios de projeto de software</t>
  </si>
  <si>
    <t xml:space="preserve"> O contexto do design no ciclo de vida do software</t>
  </si>
  <si>
    <t xml:space="preserve"> Processos de design:</t>
  </si>
  <si>
    <t xml:space="preserve"> Arquitetura e detalhamento</t>
  </si>
  <si>
    <t xml:space="preserve"> Arquitetura de software (definição, principais estruturas)</t>
  </si>
  <si>
    <t xml:space="preserve"> Padrões macroarquiteturais (estilos de arquitetura)</t>
  </si>
  <si>
    <t xml:space="preserve"> Padrões micro-arquiteturais (padrões de projeto ou design patterns)</t>
  </si>
  <si>
    <t xml:space="preserve"> Aspectos notáveis de design (concorrência, controle de eventos, distribuição, tratamento de exceções, tolerância a falhas, interface e persistência)</t>
  </si>
  <si>
    <t xml:space="preserve"> Modelagem e notações para projeto estático (estrutura) e dinâmico (comportamento) de software</t>
  </si>
  <si>
    <t xml:space="preserve"> Padrões de projeto gof</t>
  </si>
  <si>
    <t xml:space="preserve"> Desenvolvimento e documentação de software design</t>
  </si>
  <si>
    <t xml:space="preserve"> Normas e padrões pertinentes</t>
  </si>
  <si>
    <t xml:space="preserve">Problemas de modelagem de software:</t>
  </si>
  <si>
    <t xml:space="preserve"> Diversidade de artefatos, dificuldade na formalização de modelos, lacuna semântica entre requisitos e implementação</t>
  </si>
  <si>
    <t xml:space="preserve"> Revisão de processos de desenvolvimento</t>
  </si>
  <si>
    <t xml:space="preserve"> Variedade de linguagens de modelagem:</t>
  </si>
  <si>
    <t xml:space="preserve"> Uml, diagramas estruturados, notações formais (algébricas, lógicas, operacionais)</t>
  </si>
  <si>
    <t xml:space="preserve"> Paradigmas de implementação:</t>
  </si>
  <si>
    <t xml:space="preserve"> Procedimental-ooaspectos-features</t>
  </si>
  <si>
    <t xml:space="preserve"> Modelagem com uml</t>
  </si>
  <si>
    <t xml:space="preserve"> Casos de usos, atividades, classes, seqüência e colaboração, concorrência, estados, componentes e implantação, ocl, metamodelos</t>
  </si>
  <si>
    <t xml:space="preserve"> Mda’s</t>
  </si>
  <si>
    <t xml:space="preserve"> Bpel4ws</t>
  </si>
  <si>
    <t xml:space="preserve"> Modelos de análise</t>
  </si>
  <si>
    <t xml:space="preserve"> Padrões de análise</t>
  </si>
  <si>
    <t xml:space="preserve"> Ferramentas de gestão de requisitos</t>
  </si>
  <si>
    <t xml:space="preserve"> Rastreabilidade de requisitos</t>
  </si>
  <si>
    <t xml:space="preserve"> Modelos de projeto</t>
  </si>
  <si>
    <t xml:space="preserve"> Linguagens de descrição de arquitetura</t>
  </si>
  <si>
    <t xml:space="preserve"> Padrões de projeto e arquitetura</t>
  </si>
  <si>
    <t xml:space="preserve"> Frameworks e componentes de software</t>
  </si>
  <si>
    <t xml:space="preserve">Processo de desenvolvimento de software</t>
  </si>
  <si>
    <t xml:space="preserve"> Metodologia de análise orientada a objetos</t>
  </si>
  <si>
    <t xml:space="preserve"> Notação uml</t>
  </si>
  <si>
    <t xml:space="preserve"> Técnicas para extração e reconhecimento de objetos e classes do mundo real em elementos de software</t>
  </si>
  <si>
    <t xml:space="preserve"> Conceitos de orientação a objetos - objetos e operações, mensagens, métodos, estados</t>
  </si>
  <si>
    <t xml:space="preserve"> Tipos e classes</t>
  </si>
  <si>
    <t xml:space="preserve"> Polimorfismo</t>
  </si>
  <si>
    <t xml:space="preserve"> Identificação de objetos</t>
  </si>
  <si>
    <t xml:space="preserve"> Abstrações, generalização, sub-classes e instanciação</t>
  </si>
  <si>
    <t xml:space="preserve"> Herança</t>
  </si>
  <si>
    <t xml:space="preserve"> Encapsulamento</t>
  </si>
  <si>
    <t xml:space="preserve"> Abstração de agregação, listas, conjuntos, arranjos e "bags"</t>
  </si>
  <si>
    <t xml:space="preserve"> Abstração de composição, objeto complexo, propagação</t>
  </si>
  <si>
    <t xml:space="preserve"> Programação orientada a objetos - aplicações dos conceitos a linguagens de programação orientadas a objetos</t>
  </si>
  <si>
    <t xml:space="preserve"> Construtores e destrutores</t>
  </si>
  <si>
    <t xml:space="preserve"> Os conceitos de ligação dinâmica e polimorfismo aplicados a linguagens de programação</t>
  </si>
  <si>
    <t xml:space="preserve"> Herança múltipla</t>
  </si>
  <si>
    <t xml:space="preserve">Processo de tomada de decisão nas organizações</t>
  </si>
  <si>
    <t xml:space="preserve"> Modelo de tomada de decisão</t>
  </si>
  <si>
    <t xml:space="preserve"> Ambiente e ferramentas para construção de sistemas de informação para apoio à decisão</t>
  </si>
  <si>
    <t xml:space="preserve"> Inteligência nos negócios:</t>
  </si>
  <si>
    <t xml:space="preserve"> Data warehouse, data mart, data mining, crm e ferramentas de apoio à decisão</t>
  </si>
  <si>
    <t xml:space="preserve"> Metodologia para construção de sistemas de apoio à decisão</t>
  </si>
  <si>
    <t xml:space="preserve"> Implementação de sistemas de apoio à decisão</t>
  </si>
  <si>
    <t xml:space="preserve">Processos:</t>
  </si>
  <si>
    <t xml:space="preserve"> Introdução ao conceito de processo, comunicação entre processos</t>
  </si>
  <si>
    <t xml:space="preserve"> Introdução aos sistemas distribuídos:</t>
  </si>
  <si>
    <t xml:space="preserve"> Objetivos, aspectos de projeto, escalabilidade</t>
  </si>
  <si>
    <t xml:space="preserve"> Comunicação nos sistemas distribuídos:</t>
  </si>
  <si>
    <t xml:space="preserve"> Modelo clienteservidor, introdução aos protocolos da internet, chamada remota a procedimentos, rmi, sockets</t>
  </si>
  <si>
    <t xml:space="preserve"> Sincronização em sistemas distribuídos:</t>
  </si>
  <si>
    <t xml:space="preserve"> Sincronização através de clock, exclusão mútua, algoritmos eletivos, transações atômicas, deadlocks</t>
  </si>
  <si>
    <t xml:space="preserve"> Suporte a threads:</t>
  </si>
  <si>
    <t xml:space="preserve"> Conceitos, multithreading</t>
  </si>
  <si>
    <t xml:space="preserve"> Serviço de nomes e diretórios distribuídos</t>
  </si>
  <si>
    <t xml:space="preserve"> Principais sistemas de arquivos distribuídos</t>
  </si>
  <si>
    <t xml:space="preserve"> Componentes para computação distribuída – corba, dcom, j2ee</t>
  </si>
  <si>
    <t xml:space="preserve">Programação orientada a objeto:</t>
  </si>
  <si>
    <t xml:space="preserve"> Conceituação, classes, herança, sobrecarga de métodos, sobrecarga de operadores</t>
  </si>
  <si>
    <t xml:space="preserve"> Linguagem de modelagem unificada – uml</t>
  </si>
  <si>
    <t xml:space="preserve">Programação web dinâmica avançada com j2ee incluindo containers, servlets, java server pages (jsp), jsf, mvc, cookies, sessões, jaas e filtros, acesso a banco de dados com jdbc, frameworks de persistência objeto-relacional e web services</t>
  </si>
  <si>
    <t xml:space="preserve">Projeto de redes</t>
  </si>
  <si>
    <t xml:space="preserve"> Endereços estáticos e dinâmicos</t>
  </si>
  <si>
    <t xml:space="preserve"> Configuração de redes locais</t>
  </si>
  <si>
    <t xml:space="preserve"> Web, banco de dados, nfs, dns, samba, e-mail</t>
  </si>
  <si>
    <t xml:space="preserve"> Gerência de redes</t>
  </si>
  <si>
    <t xml:space="preserve"> Programas para filtragem de pacotes e aplicativos</t>
  </si>
  <si>
    <t xml:space="preserve"> Ferramentas para monitoramento de redes</t>
  </si>
  <si>
    <t xml:space="preserve">Projeto predominantemente prático que envolva os conteúdos ministrados nas principais disciplinas do 1 período letivo do curso</t>
  </si>
  <si>
    <t xml:space="preserve"> Políticas de educação ambiental</t>
  </si>
  <si>
    <t xml:space="preserve">Projeto predominantemente prático que envolva os conteúdos ministrados nas principais disciplinas do 2 período letivo do curso</t>
  </si>
  <si>
    <t xml:space="preserve">Projeto predominantemente prático que envolva os conteúdos ministrados nas principais disciplinas do 3 período letivo do curso</t>
  </si>
  <si>
    <t xml:space="preserve">Projeto predominantemente prático que envolva os conteúdos ministrados nas principais disciplinas do 4 período letivo do curso</t>
  </si>
  <si>
    <t xml:space="preserve">Prospecção de projeto de sistema de informação, levantamento de requisitos, análise e documentação uml, modelagem de diagrama de entidade e relacionamento (der), modelo de entidade e relacionamento (mer) e planejamento de teste de software</t>
  </si>
  <si>
    <t xml:space="preserve">Recursividade, criação e tratamento de exceções, bibliotecas, operação com arquivos, ambientes de programação, debugação, programação visual, conexão com banco de dados, conexão entre aplicativos em rede</t>
  </si>
  <si>
    <t xml:space="preserve">Recursividade</t>
  </si>
  <si>
    <t xml:space="preserve"> Paradigma e conceitos de orientação a objeto:</t>
  </si>
  <si>
    <t xml:space="preserve"> Classe e objeto</t>
  </si>
  <si>
    <t xml:space="preserve"> Atributos e métodos</t>
  </si>
  <si>
    <t xml:space="preserve"> Mensagens</t>
  </si>
  <si>
    <t xml:space="preserve"> Modificadores de acesso</t>
  </si>
  <si>
    <t xml:space="preserve"> Composição</t>
  </si>
  <si>
    <t xml:space="preserve"> Interfaces</t>
  </si>
  <si>
    <t xml:space="preserve">Redação e normatização de relatórios de pesquisa:</t>
  </si>
  <si>
    <t xml:space="preserve"> Monografia, relatório técnico-científico, artigo</t>
  </si>
  <si>
    <t xml:space="preserve"> Organização e estruturação de apresentação de pesquisa</t>
  </si>
  <si>
    <t xml:space="preserve">Redes de computadores (introdução, histórico e usos)</t>
  </si>
  <si>
    <t xml:space="preserve"> Hardware de rede (meios de transmissão, escalas, topologias)</t>
  </si>
  <si>
    <t xml:space="preserve"> Software de rede (camadas, serviços, protocolos, interfaces)</t>
  </si>
  <si>
    <t xml:space="preserve"> Modelo de referência osi</t>
  </si>
  <si>
    <t xml:space="preserve"> Pilha de protocolos tcp/ip</t>
  </si>
  <si>
    <t xml:space="preserve"> Cabeamento estruturado</t>
  </si>
  <si>
    <t xml:space="preserve"> Redes sem fio (padrões, tecnologias e segurança)</t>
  </si>
  <si>
    <t xml:space="preserve">Redes de computadores (man, wan, lan, pan)</t>
  </si>
  <si>
    <t xml:space="preserve"> Modelo de referência osi da iso</t>
  </si>
  <si>
    <t xml:space="preserve"> Arquitetura de redes tcp/ip</t>
  </si>
  <si>
    <t xml:space="preserve"> Redes públicas de comunicação de dados (tipos, padrões, utilização)</t>
  </si>
  <si>
    <t xml:space="preserve"> Interligação de redes</t>
  </si>
  <si>
    <t xml:space="preserve"> Projeto de redes</t>
  </si>
  <si>
    <t xml:space="preserve">Reflexão estratégica:</t>
  </si>
  <si>
    <t xml:space="preserve"> Missão, valores e a conquista da visão alternativa</t>
  </si>
  <si>
    <t xml:space="preserve"> Instrumentos de reformulação estratégica:</t>
  </si>
  <si>
    <t xml:space="preserve"> Diálogo estratégico, análises ambientais e organizacionais, cenários e futuros alternativos e as intenções estratégicas</t>
  </si>
  <si>
    <t xml:space="preserve"> Monitoramento de fatores controláveis e incontroláveis:</t>
  </si>
  <si>
    <t xml:space="preserve"> Reconhecimento de fatores críticos, identificação de oportunidades e ameaças e redefinição de pistas estratégicas</t>
  </si>
  <si>
    <t xml:space="preserve"> Decisões estratégicas:</t>
  </si>
  <si>
    <t xml:space="preserve"> As relações da instituição com a comunidade</t>
  </si>
  <si>
    <t xml:space="preserve">Reflexões sobre os aspectos e características da formação cultural brasileira:</t>
  </si>
  <si>
    <t xml:space="preserve"> História e memória dos povos afro-brasileiros e indígenas</t>
  </si>
  <si>
    <t xml:space="preserve"> As diversidades culturais delineadas através das singularidades na língua, na religião, e nas artes </t>
  </si>
  <si>
    <t xml:space="preserve"> O legado dos povos africanos e indígenas</t>
  </si>
  <si>
    <t xml:space="preserve">Reutilização de software</t>
  </si>
  <si>
    <t xml:space="preserve"> Principais padrões de projeto definidos pelo gof (gang of four)</t>
  </si>
  <si>
    <t xml:space="preserve"> Persistência</t>
  </si>
  <si>
    <t xml:space="preserve"> Programação em camadas</t>
  </si>
  <si>
    <t xml:space="preserve"> Modelo mvc (model view controller)</t>
  </si>
  <si>
    <t xml:space="preserve"> Padrões grasp (general responsibility assignment software patterns)</t>
  </si>
  <si>
    <t xml:space="preserve">Segurança em aplicações web</t>
  </si>
  <si>
    <t xml:space="preserve"> Servidores de aplicação</t>
  </si>
  <si>
    <t xml:space="preserve"> Desenvolvimento de aplicações web utilizando frameworks para interfaces ricas, controle e ciclo de vida de objetos</t>
  </si>
  <si>
    <t xml:space="preserve"> Utilização de padrões para construção de aplicações web</t>
  </si>
  <si>
    <t xml:space="preserve">Servidor de arquivos, impressão, usuários/autenticação, proxy e aplicações</t>
  </si>
  <si>
    <t xml:space="preserve"> Instalação de servidores</t>
  </si>
  <si>
    <t xml:space="preserve"> Administração de servidores</t>
  </si>
  <si>
    <t xml:space="preserve"> Segurança de servidores</t>
  </si>
  <si>
    <t xml:space="preserve">Significado das informações do demonstrativo de resultado</t>
  </si>
  <si>
    <t xml:space="preserve"> Custeio por contribuição versus custeio por absorção</t>
  </si>
  <si>
    <t xml:space="preserve"> Análise custo-volume-lucro:</t>
  </si>
  <si>
    <t xml:space="preserve"> Ponto de equilíbrio, metas de vendas com objetivo de lucro</t>
  </si>
  <si>
    <t xml:space="preserve"> Decisão de preço quando varia o preço do insumo</t>
  </si>
  <si>
    <t xml:space="preserve"> Decisão de aceitar ou rejeitar uma proposta</t>
  </si>
  <si>
    <t xml:space="preserve"> Decisão de preço considerando o retorno sobre o investimento</t>
  </si>
  <si>
    <t xml:space="preserve"> Retirar ou adicionar um produto de linha</t>
  </si>
  <si>
    <t xml:space="preserve"> Decisão de comprar ou fazer</t>
  </si>
  <si>
    <t xml:space="preserve">Sistemas dicotômicos</t>
  </si>
  <si>
    <t xml:space="preserve"> Operações lógicas sobre proposições</t>
  </si>
  <si>
    <t xml:space="preserve"> Tabela-verdade</t>
  </si>
  <si>
    <t xml:space="preserve"> Relações de implicação e equivalência</t>
  </si>
  <si>
    <t xml:space="preserve"> Argumento válido</t>
  </si>
  <si>
    <t xml:space="preserve"> Técnicas dedutivas</t>
  </si>
  <si>
    <t xml:space="preserve"> Quantificadores</t>
  </si>
  <si>
    <t xml:space="preserve"> Álgebra de boole</t>
  </si>
  <si>
    <t xml:space="preserve"> Funções booleanas</t>
  </si>
  <si>
    <t xml:space="preserve"> Formas normais</t>
  </si>
  <si>
    <t xml:space="preserve"> Minimização de funções</t>
  </si>
  <si>
    <t xml:space="preserve"> Portas lógicas</t>
  </si>
  <si>
    <t xml:space="preserve">Sistemas gerenciadores de banco de dados:</t>
  </si>
  <si>
    <t xml:space="preserve"> Arquitetura, gerenciamento de transações, controle de concorrência, recuperação, processamento e otimização de consultas</t>
  </si>
  <si>
    <t xml:space="preserve"> Banco de dados semi-estruturados:</t>
  </si>
  <si>
    <t xml:space="preserve"> Nosql</t>
  </si>
  <si>
    <t xml:space="preserve">Sistemas lineares, matrizes, determinantes, espaços vetoriais, transformações lineares, autovalores e autovetores</t>
  </si>
  <si>
    <t xml:space="preserve">Sistemas operacionais:</t>
  </si>
  <si>
    <t xml:space="preserve"> Conceitos básicos e evolução</t>
  </si>
  <si>
    <t xml:space="preserve"> Níveis de hardware, software</t>
  </si>
  <si>
    <t xml:space="preserve"> Gerência de processos</t>
  </si>
  <si>
    <t xml:space="preserve"> Threads</t>
  </si>
  <si>
    <t xml:space="preserve"> Interrupções</t>
  </si>
  <si>
    <t xml:space="preserve"> Gerência de memória</t>
  </si>
  <si>
    <t xml:space="preserve"> Gerência de arquivos</t>
  </si>
  <si>
    <t xml:space="preserve"> Sistemas de entrada e saída</t>
  </si>
  <si>
    <t xml:space="preserve">Sociedade do conhecimento</t>
  </si>
  <si>
    <t xml:space="preserve"> Gestão do capital intelectual/ativos intangíveis</t>
  </si>
  <si>
    <t xml:space="preserve"> Base de conhecimentos</t>
  </si>
  <si>
    <t xml:space="preserve"> Modelos de gestão e organização baseados em conhecimento</t>
  </si>
  <si>
    <t xml:space="preserve"> Organização de aprendizagem e aprendizagem organizacional</t>
  </si>
  <si>
    <t xml:space="preserve"> Tecnologias para gestão do conhecimento</t>
  </si>
  <si>
    <t xml:space="preserve"> Inovação</t>
  </si>
  <si>
    <t xml:space="preserve">Sociologia como ciência</t>
  </si>
  <si>
    <t xml:space="preserve"> Origem e desenvolvimento da sociologia:</t>
  </si>
  <si>
    <t xml:space="preserve"> Dos clássicos aos contemporâneos</t>
  </si>
  <si>
    <t xml:space="preserve"> Temas da sociologia com enfoque na tecnologia e na cultura</t>
  </si>
  <si>
    <t xml:space="preserve"> O trabalho no capitalismo e as mudanças recentes nas relações de trabalho no mundo globalizado e na sociedade informacional</t>
  </si>
  <si>
    <t xml:space="preserve">Técnicas de projeto:</t>
  </si>
  <si>
    <t xml:space="preserve"> Divisão e conquista, guloso, backtracking</t>
  </si>
  <si>
    <t xml:space="preserve"> Programação dinâmica</t>
  </si>
  <si>
    <t xml:space="preserve"> Branch and bound</t>
  </si>
  <si>
    <t xml:space="preserve"> Branch and cut</t>
  </si>
  <si>
    <t xml:space="preserve"> Casamento de padrões</t>
  </si>
  <si>
    <t xml:space="preserve"> Não determinismo em problemas de decisão</t>
  </si>
  <si>
    <t xml:space="preserve"> Classes de problemas p, np, np-completo e np-difícil</t>
  </si>
  <si>
    <t xml:space="preserve"> Redução</t>
  </si>
  <si>
    <t xml:space="preserve">Tecnologia da informação:</t>
  </si>
  <si>
    <t xml:space="preserve"> Conceitos e evolução</t>
  </si>
  <si>
    <t xml:space="preserve"> Administração do conhecimento</t>
  </si>
  <si>
    <t xml:space="preserve"> Planejamento em tecnologia da informação</t>
  </si>
  <si>
    <t xml:space="preserve"> Pesquisa operacional</t>
  </si>
  <si>
    <t xml:space="preserve"> Tecnologias aplicadas a sistemas de informação empresariais</t>
  </si>
  <si>
    <t xml:space="preserve"> Efeitos da tecnologia da informação sobre a internet</t>
  </si>
  <si>
    <t xml:space="preserve"> Tecnologia e necessidades sociais</t>
  </si>
  <si>
    <t xml:space="preserve"> A tecnologia e suas múltiplas dimensões</t>
  </si>
  <si>
    <t xml:space="preserve"> Produção e difusão das tecnologias</t>
  </si>
  <si>
    <t xml:space="preserve"> Tecnologia e dependência</t>
  </si>
  <si>
    <t xml:space="preserve"> Ampliação de possibilidades tecnológicas</t>
  </si>
  <si>
    <t xml:space="preserve"> Tecnologia e mudança social</t>
  </si>
  <si>
    <t xml:space="preserve"> Tecnologia, sociedade e a questão ambiental</t>
  </si>
  <si>
    <t xml:space="preserve">Tecnologias da informação para desenvolvimento de sistemas em internet</t>
  </si>
  <si>
    <t xml:space="preserve"> Instalação e configuração de servidor web</t>
  </si>
  <si>
    <t xml:space="preserve"> Linguagens de programação no ambiente web</t>
  </si>
  <si>
    <t xml:space="preserve"> Aplicações:</t>
  </si>
  <si>
    <t xml:space="preserve"> E-commerce, e-business</t>
  </si>
  <si>
    <t xml:space="preserve"> Integração com banco de dados</t>
  </si>
  <si>
    <t xml:space="preserve">Tecnologias para desenvolvimento de aplicações ricas para internet</t>
  </si>
  <si>
    <t xml:space="preserve"> Planejamento e estrutura de uma aplicação rica</t>
  </si>
  <si>
    <t xml:space="preserve"> Integração entre tecnologias</t>
  </si>
  <si>
    <t xml:space="preserve"> Mapeamento de objetos</t>
  </si>
  <si>
    <t xml:space="preserve">Teoria de projeto de bancos de dados, processamento de consultas e atualizações</t>
  </si>
  <si>
    <t xml:space="preserve"> Funções, gatilhos e procedimentos armazenados</t>
  </si>
  <si>
    <t xml:space="preserve"> Organização de dados e estruturas de armazenamento</t>
  </si>
  <si>
    <t xml:space="preserve"> Controle de concorrência</t>
  </si>
  <si>
    <t xml:space="preserve"> Recuperação após falhas</t>
  </si>
  <si>
    <t xml:space="preserve"> Segurança</t>
  </si>
  <si>
    <t xml:space="preserve">Tipos abstratos de dados</t>
  </si>
  <si>
    <t xml:space="preserve"> Listas encadeadas</t>
  </si>
  <si>
    <t xml:space="preserve"> Pilhas</t>
  </si>
  <si>
    <t xml:space="preserve"> Filas</t>
  </si>
  <si>
    <t xml:space="preserve"> Deque</t>
  </si>
  <si>
    <t xml:space="preserve"> Métodos e algoritmos de busca e ordenação</t>
  </si>
  <si>
    <t xml:space="preserve"> Árvores</t>
  </si>
  <si>
    <t xml:space="preserve">Tipos de enlace, códigos, sinalizações, modos, meios de transmissão e topologias</t>
  </si>
  <si>
    <t xml:space="preserve"> Protocolos e serviços de comunicação</t>
  </si>
  <si>
    <t xml:space="preserve"> Modelo conceitual iso/osi e suas camadas</t>
  </si>
  <si>
    <t xml:space="preserve"> Pilha de protocolos tcp/ip e suas camadas</t>
  </si>
  <si>
    <t xml:space="preserve"> Interconexão de redes</t>
  </si>
  <si>
    <t xml:space="preserve"> Planejamento e gerência de redes</t>
  </si>
  <si>
    <t xml:space="preserve"> Segurança de sistemas interligados e autenticação</t>
  </si>
  <si>
    <t xml:space="preserve"> Monitoração</t>
  </si>
  <si>
    <t xml:space="preserve"> Avaliação de desempenho:</t>
  </si>
  <si>
    <t xml:space="preserve"> Teoria das filas e cadeias de markov</t>
  </si>
  <si>
    <t xml:space="preserve">Tópico variável em computação segundo tendências atuais na área</t>
  </si>
  <si>
    <t xml:space="preserve">Tópicos de matemática fundamental</t>
  </si>
  <si>
    <t xml:space="preserve"> Polinômios</t>
  </si>
  <si>
    <t xml:space="preserve"> Conjuntos numéricos:</t>
  </si>
  <si>
    <t xml:space="preserve"> Números naturais, inteiros, racionais e reais</t>
  </si>
  <si>
    <t xml:space="preserve"> Indução matemática</t>
  </si>
  <si>
    <t xml:space="preserve"> Relações</t>
  </si>
  <si>
    <t xml:space="preserve"> Introdução às funções</t>
  </si>
  <si>
    <t xml:space="preserve"> Função afim</t>
  </si>
  <si>
    <t xml:space="preserve"> Função quadrática</t>
  </si>
  <si>
    <t xml:space="preserve"> Função modular</t>
  </si>
  <si>
    <t xml:space="preserve"> Funções compostas e inversas</t>
  </si>
  <si>
    <t xml:space="preserve"> Funções trigonométricas e suas inversas</t>
  </si>
  <si>
    <t xml:space="preserve">Transformações geométricas em duas e três dimensões:</t>
  </si>
  <si>
    <t xml:space="preserve"> Coordenadas homogêneas e matrizes de transformação</t>
  </si>
  <si>
    <t xml:space="preserve"> Transformação entre sistemas de coordenadas 2d e recorte</t>
  </si>
  <si>
    <t xml:space="preserve"> Transformações de projeção paralela e perspectiva</t>
  </si>
  <si>
    <t xml:space="preserve"> Câmera virtual</t>
  </si>
  <si>
    <t xml:space="preserve"> Transformação entre sistemas de coordenadas 3d</t>
  </si>
  <si>
    <t xml:space="preserve"> Definição de objetos e cenas tridimensionais:</t>
  </si>
  <si>
    <t xml:space="preserve"> Modelos poliedrais e malhas de polígonos</t>
  </si>
  <si>
    <t xml:space="preserve"> O processo de “rendering”:</t>
  </si>
  <si>
    <t xml:space="preserve"> Fontes de luz, remoção de linhas e superfícies ocultas, modelos de tonalização (“shading”)</t>
  </si>
  <si>
    <t xml:space="preserve"> Aplicação de texturas</t>
  </si>
  <si>
    <t xml:space="preserve"> Técnicas de antialiasing</t>
  </si>
  <si>
    <t xml:space="preserve"> Rasterização</t>
  </si>
  <si>
    <t xml:space="preserve"> Z-buffer</t>
  </si>
  <si>
    <t xml:space="preserve"> Raytracing</t>
  </si>
  <si>
    <t xml:space="preserve">Transição da fase de análise para projeto, uml, refinamento de casos de uso, diagrama de classes, diagrama de sequência, diagrama de objetos, diagrama de pacotes, diagrama de instalação, diagrama de máquinas de estados, diagrama de atividades, diagramas de comunicação, diagramas de componentes, colaborações</t>
  </si>
  <si>
    <t xml:space="preserve">Tratamento de exceções</t>
  </si>
  <si>
    <t xml:space="preserve"> Pacotes</t>
  </si>
  <si>
    <t xml:space="preserve"> Expressões regulares</t>
  </si>
  <si>
    <t xml:space="preserve"> Interface gráfica com o usuário</t>
  </si>
  <si>
    <t xml:space="preserve"> Manipulação de arquivos</t>
  </si>
  <si>
    <t xml:space="preserve"> Conexão com banco de dados</t>
  </si>
  <si>
    <t xml:space="preserve"> Programação de meta dados</t>
  </si>
  <si>
    <t xml:space="preserve">Um resgate conceitual e histórico dos modelos de gestão de pessoas</t>
  </si>
  <si>
    <t xml:space="preserve"> Os processos na área de gestão de pessoas:</t>
  </si>
  <si>
    <t xml:space="preserve"> Recrutamento e seleção</t>
  </si>
  <si>
    <t xml:space="preserve"> Cargos e salários</t>
  </si>
  <si>
    <t xml:space="preserve"> Treinamento e desenvolvimento (t&amp;d)</t>
  </si>
  <si>
    <t xml:space="preserve"> Plano de carreira</t>
  </si>
  <si>
    <t xml:space="preserve"> Avaliação de desempenho</t>
  </si>
  <si>
    <t xml:space="preserve"> Benefícios sociais</t>
  </si>
  <si>
    <t xml:space="preserve"> Saúde e segurança no trabalho</t>
  </si>
  <si>
    <t xml:space="preserve"> Perspectivas e tendências da gestão de pessoas</t>
  </si>
  <si>
    <t xml:space="preserve">Uma revisão sobre metodologia de desenvolvimento de software e ciclo de vida de software</t>
  </si>
  <si>
    <t xml:space="preserve"> Uml 2</t>
  </si>
  <si>
    <t xml:space="preserve">X (diagrama de caso de uso, diagrama de classes, diagrama de atividades)</t>
  </si>
  <si>
    <t xml:space="preserve"> Detalhamento de casos de uso</t>
  </si>
  <si>
    <t xml:space="preserve"> Estimativa de esforço por pontos de caso de uso</t>
  </si>
  <si>
    <t xml:space="preserve"> Ferramentas case para análise e projeto de software</t>
  </si>
  <si>
    <t xml:space="preserve">Utilização de banco de dados e interfaces gráficas</t>
  </si>
  <si>
    <t xml:space="preserve"> Desenvolvimento em camadas (mvc)</t>
  </si>
  <si>
    <t xml:space="preserve"> Utilização de frameworks de persistência</t>
  </si>
  <si>
    <t xml:space="preserve"> Criação de softwares completos</t>
  </si>
  <si>
    <t xml:space="preserve">Variáveis compostas homogêneas:</t>
  </si>
  <si>
    <t xml:space="preserve"> Vetores unidimensionais e multidimensionais</t>
  </si>
  <si>
    <t xml:space="preserve"> Variáveis compostas heterogêneas:</t>
  </si>
  <si>
    <t xml:space="preserve"> Estruturas</t>
  </si>
  <si>
    <t xml:space="preserve"> Ponteiros</t>
  </si>
  <si>
    <t xml:space="preserve"> Alocação dinâmica de memória para variáveis simples, compostas homogêneas e compotas heterogêneas</t>
  </si>
  <si>
    <t xml:space="preserve"> Modularização no nível de funções:</t>
  </si>
  <si>
    <t xml:space="preserve"> Definição, declaração, chamada, parâmetros por valor, parâmetros por referência, vetores como parâmetro, retorno</t>
  </si>
  <si>
    <t xml:space="preserve"> Modularização no nível de arquivos-fonte e bibliotecas de funções</t>
  </si>
  <si>
    <t xml:space="preserve">Vetores no r2 e no r3, produtos escalar, vetorial e misto</t>
  </si>
  <si>
    <t xml:space="preserve"> Cônicas</t>
  </si>
  <si>
    <t xml:space="preserve"> Coordenadas polares</t>
  </si>
  <si>
    <t xml:space="preserve"> Conjuntos</t>
  </si>
  <si>
    <t xml:space="preserve">Visão geral da engenharia de software, suas subáreas, objetivos, desafios e propostas correntes</t>
  </si>
  <si>
    <t xml:space="preserve"> Dificuldades essenciais e acidentais da engenharia de software</t>
  </si>
  <si>
    <t xml:space="preserve"> Caracterização de software (produto e processo)</t>
  </si>
  <si>
    <t xml:space="preserve"> Modelos prescritivos de processos de desenvolvimento de software</t>
  </si>
  <si>
    <t xml:space="preserve"> Gerência de projetos de software</t>
  </si>
  <si>
    <t xml:space="preserve"> Ferramentas de apoio à engenharia de software (case)</t>
  </si>
  <si>
    <t xml:space="preserve">Visão geral de qualidade</t>
  </si>
  <si>
    <t xml:space="preserve"> Processo de software</t>
  </si>
  <si>
    <t xml:space="preserve"> Produto de software</t>
  </si>
  <si>
    <t xml:space="preserve"> Qualidade de produto de software</t>
  </si>
  <si>
    <t xml:space="preserve"> Avaliação de qualidade de produto de software</t>
  </si>
  <si>
    <t xml:space="preserve"> Norma iso 9126 para qualidade de produto</t>
  </si>
  <si>
    <t xml:space="preserve"> Avaliação de qualidade de processo de software</t>
  </si>
  <si>
    <t xml:space="preserve"> Melhoria de processo de software</t>
  </si>
  <si>
    <t xml:space="preserve"> Modelos capability maturity model (cmm), software process improvement and capability determination (spice) e melhoria de processo de software brasileiro (mps</t>
  </si>
  <si>
    <t xml:space="preserve">Br) para avaliação e melhoria de processo de software</t>
  </si>
  <si>
    <t xml:space="preserve"> Norma iso 9000-3 - "diretrizes para aplicação da iso 9001 ao desenvolvimento, fornecimento e manutenção de software"</t>
  </si>
  <si>
    <t xml:space="preserve"> Planejamento para melhoria de processo de software:</t>
  </si>
  <si>
    <t xml:space="preserve"> Gerenciamento de configuração, garantia de qualidade, planejamento e acompanhamento de projetos, gerenciamento de requisitos, gerenciamento de subcontratados</t>
  </si>
  <si>
    <t xml:space="preserve">Visão geral de redes de computadores</t>
  </si>
  <si>
    <t xml:space="preserve"> Topologias</t>
  </si>
  <si>
    <t xml:space="preserve"> Transmissão de dados</t>
  </si>
  <si>
    <t xml:space="preserve"> Meios físicos</t>
  </si>
  <si>
    <t xml:space="preserve"> Introdução ao modelo osi</t>
  </si>
  <si>
    <t xml:space="preserve"> Visão geral da arquitetura internet tcp/ip</t>
  </si>
  <si>
    <t xml:space="preserve"> Camada de aplicação:</t>
  </si>
  <si>
    <t xml:space="preserve"> Características e protocolos</t>
  </si>
  <si>
    <t xml:space="preserve"> Camada de transporte:</t>
  </si>
  <si>
    <t xml:space="preserve"> Serviços, protocolos udp e tcp</t>
  </si>
  <si>
    <t xml:space="preserve"> Camada de rede:</t>
  </si>
  <si>
    <t xml:space="preserve"> Modelos de serviços de rede, princípios de roteamento e de endereçamento</t>
  </si>
  <si>
    <t xml:space="preserve"> Camada de enlace:</t>
  </si>
  <si>
    <t xml:space="preserve"> Serviços e funcionalidades</t>
  </si>
  <si>
    <t xml:space="preserve">Visão geral e funcionalidades dos sistemas operacionais, processos e threads, gerenciamento do processador, gerenciamento da memória, sistemas de arquivos, gerenciamento de dispositivos</t>
  </si>
  <si>
    <t xml:space="preserve"> Administração de sistemas operacionais de código aberto</t>
  </si>
  <si>
    <t xml:space="preserve">Visão geral sobre dispositivos móveis:</t>
  </si>
  <si>
    <t xml:space="preserve"> Comparação entre dispositivos de sensoriamento, celulares, tablets e computadores convencionais</t>
  </si>
  <si>
    <t xml:space="preserve"> Visão geral sobre as plataformas de desenvolvimento mais utilizada</t>
  </si>
  <si>
    <t xml:space="preserve"> Requisitos e desafios para computação móvel</t>
  </si>
  <si>
    <t xml:space="preserve"> Arquitetura de software móvel</t>
  </si>
  <si>
    <t xml:space="preserve"> Comunicação para software móvel</t>
  </si>
  <si>
    <t xml:space="preserve"> Middleware e frameworks para computação móvel</t>
  </si>
  <si>
    <t xml:space="preserve"> Sensibilidade ao contexto e adaptação</t>
  </si>
  <si>
    <t xml:space="preserve"> Plataforma android</t>
  </si>
  <si>
    <t xml:space="preserve"> Activities e intents</t>
  </si>
  <si>
    <t xml:space="preserve"> Interfaces e layouts</t>
  </si>
  <si>
    <t xml:space="preserve"> Services</t>
  </si>
  <si>
    <t xml:space="preserve"> Localização e mapas</t>
  </si>
  <si>
    <t xml:space="preserve"> Sensores disponíveis</t>
  </si>
  <si>
    <t xml:space="preserve"> Programação multiplataforma</t>
  </si>
  <si>
    <t xml:space="preserve">Visão geral sobre ia</t>
  </si>
  <si>
    <t xml:space="preserve"> Introdução à programação em ia</t>
  </si>
  <si>
    <t xml:space="preserve"> Métodos de busca</t>
  </si>
  <si>
    <t xml:space="preserve"> Raciocínio com incerteza:</t>
  </si>
  <si>
    <t xml:space="preserve"> Noções sobre redes bayesianas e lógica fuzzy</t>
  </si>
  <si>
    <t xml:space="preserve"> Aprendizagem</t>
  </si>
  <si>
    <t xml:space="preserve"> Noções sobre algoritmos genéticos e redes neurais artificiais</t>
  </si>
  <si>
    <t xml:space="preserve">Visão sistêmica das organizações</t>
  </si>
  <si>
    <t xml:space="preserve"> Plano de negócios simplificado</t>
  </si>
  <si>
    <t xml:space="preserve"> Estudo dos mecanismos e procedimentos para criação de empresas</t>
  </si>
  <si>
    <t xml:space="preserve"> Síndrome do empregado sem visão sistêmica</t>
  </si>
  <si>
    <t xml:space="preserve"> Depoimentos de empreendedores</t>
  </si>
  <si>
    <t xml:space="preserve"> Características de um empreendedor</t>
  </si>
  <si>
    <t xml:space="preserve"> Sistemas de gerenciamento de empresas e técnicas de negociação</t>
  </si>
  <si>
    <t xml:space="preserve"> Marketing</t>
  </si>
  <si>
    <t xml:space="preserve"> Formação de uma microempresa</t>
  </si>
  <si>
    <t xml:space="preserve"> Modelagem financeira de um plano de negócio</t>
  </si>
  <si>
    <t xml:space="preserve"> A matriz fofa</t>
  </si>
  <si>
    <t xml:space="preserve"> A descoberta dos nichos</t>
  </si>
  <si>
    <t xml:space="preserve"> O plano de negócio completo</t>
  </si>
  <si>
    <t xml:space="preserve"> Avaliação de mercado</t>
  </si>
  <si>
    <t xml:space="preserve"> Aplicação dos conhecimentos adquiridos na graduação para montar uma microempresa</t>
  </si>
  <si>
    <t xml:space="preserve">Ord</t>
  </si>
  <si>
    <t xml:space="preserve">Disciplina</t>
  </si>
  <si>
    <t xml:space="preserve">Codigo</t>
  </si>
  <si>
    <t xml:space="preserve">Conteúdo</t>
  </si>
  <si>
    <t xml:space="preserve">Repetições</t>
  </si>
  <si>
    <t xml:space="preserve">Equivalente</t>
  </si>
  <si>
    <t xml:space="preserve">Anápolis</t>
  </si>
  <si>
    <t xml:space="preserve">Bcc</t>
  </si>
  <si>
    <t xml:space="preserve">Servidores de páginas e de aplicações</t>
  </si>
  <si>
    <t xml:space="preserve">Protocolo http</t>
  </si>
  <si>
    <t xml:space="preserve">Construção de aplicações para a web</t>
  </si>
  <si>
    <t xml:space="preserve">Prototipação de sistemas</t>
  </si>
  <si>
    <t xml:space="preserve">Padrões de projeto em aplicações web:mvc, active record</t>
  </si>
  <si>
    <t xml:space="preserve">Persistência de dados</t>
  </si>
  <si>
    <t xml:space="preserve">Sessão</t>
  </si>
  <si>
    <t xml:space="preserve">Mapeamento objeto relacional</t>
  </si>
  <si>
    <t xml:space="preserve">Frameworks de desenvolvimento de aplicações na web</t>
  </si>
  <si>
    <t xml:space="preserve">Desenvolvimento ágil na web</t>
  </si>
  <si>
    <t xml:space="preserve">Ajax, json</t>
  </si>
  <si>
    <t xml:space="preserve">Arquitetura orientada a serviços </t>
  </si>
  <si>
    <t xml:space="preserve">Goiânia</t>
  </si>
  <si>
    <t xml:space="preserve">Bsi</t>
  </si>
  <si>
    <t xml:space="preserve">Conceituação e aplicação de métricas de software</t>
  </si>
  <si>
    <t xml:space="preserve">Identificação das etapas de elaboração do projeto</t>
  </si>
  <si>
    <t xml:space="preserve">Gerência de configuração de software</t>
  </si>
  <si>
    <t xml:space="preserve">Arquiteturas para sistemas de informação (modelos em camadas, cliente/servidor, baseado em componentes, orientado a serviços, entre outros)</t>
  </si>
  <si>
    <t xml:space="preserve">Projeto orientado a objetos</t>
  </si>
  <si>
    <t xml:space="preserve">Atendimento aos requisitos não funcionais</t>
  </si>
  <si>
    <t xml:space="preserve">Decomposição do produto em componentes</t>
  </si>
  <si>
    <t xml:space="preserve">Mapeamento objeto-relacional</t>
  </si>
  <si>
    <t xml:space="preserve">Padrões de projeto</t>
  </si>
  <si>
    <t xml:space="preserve">Mapeamento de uml para código</t>
  </si>
  <si>
    <t xml:space="preserve">Implicações sociais, éticas e profissionais da informática</t>
  </si>
  <si>
    <t xml:space="preserve">A ética no ciberespaço</t>
  </si>
  <si>
    <t xml:space="preserve">O uso ético das tecnologias</t>
  </si>
  <si>
    <t xml:space="preserve">Especificidade do direito</t>
  </si>
  <si>
    <t xml:space="preserve">Origem, conceitos fundamentais</t>
  </si>
  <si>
    <t xml:space="preserve">Ramos do direito</t>
  </si>
  <si>
    <t xml:space="preserve">Aspectos jurídicos da internet e comércio eletrônico</t>
  </si>
  <si>
    <t xml:space="preserve">Direitos autorais</t>
  </si>
  <si>
    <t xml:space="preserve">Responsabilidade civil e penal sobre a tutela da informação</t>
  </si>
  <si>
    <t xml:space="preserve">Regulamentação do trabalho do profissional da informática</t>
  </si>
  <si>
    <t xml:space="preserve">Legislação relativa aos direitos de defesa do consumidor</t>
  </si>
  <si>
    <t xml:space="preserve">Considerações sobre contratos de prestação de serviços</t>
  </si>
  <si>
    <t xml:space="preserve">Sanções penais</t>
  </si>
  <si>
    <t xml:space="preserve">Conceitos de internet das coisas e suas aplicações</t>
  </si>
  <si>
    <t xml:space="preserve">Introdução à computação ubíqua e suas aplicações</t>
  </si>
  <si>
    <t xml:space="preserve">Conceitos de computação autonômica no contexto da ibm e suas aplicações</t>
  </si>
  <si>
    <t xml:space="preserve">Caracterização de engenharia dirigida por modelos</t>
  </si>
  <si>
    <t xml:space="preserve">Modelo entidade-relacionamento</t>
  </si>
  <si>
    <t xml:space="preserve">Álgebra relacional</t>
  </si>
  <si>
    <t xml:space="preserve">Linguagem sql</t>
  </si>
  <si>
    <t xml:space="preserve">Técnicas para recuperação do banco de dados</t>
  </si>
  <si>
    <t xml:space="preserve">Autorização e segurança de banco de dados</t>
  </si>
  <si>
    <t xml:space="preserve">Potenciação e radiciação</t>
  </si>
  <si>
    <t xml:space="preserve">Equações e inequações</t>
  </si>
  <si>
    <t xml:space="preserve">Zeros de equações</t>
  </si>
  <si>
    <t xml:space="preserve">Resolução numérica de sistemas lineares</t>
  </si>
  <si>
    <t xml:space="preserve">Interpolação</t>
  </si>
  <si>
    <t xml:space="preserve">Integração numérica</t>
  </si>
  <si>
    <t xml:space="preserve">Soluções numéricas de equações diferenciais ordinárias</t>
  </si>
  <si>
    <t xml:space="preserve">Processos e thread</t>
  </si>
  <si>
    <t xml:space="preserve">Deadlocks</t>
  </si>
  <si>
    <t xml:space="preserve">Gerenciamento de memória e sistemas de arquivo</t>
  </si>
  <si>
    <t xml:space="preserve">Entrada/saída</t>
  </si>
  <si>
    <t xml:space="preserve">Projeto de sistemas operacionais</t>
  </si>
  <si>
    <t xml:space="preserve">Estudos de caso utilizando das apis fornecidas por sistemas operacionais na plataforma proprietária e livre</t>
  </si>
  <si>
    <t xml:space="preserve">Introdução e conceitos</t>
  </si>
  <si>
    <t xml:space="preserve">Moral e valores de qualidade</t>
  </si>
  <si>
    <t xml:space="preserve">Fundamentação filosófica da ética</t>
  </si>
  <si>
    <t xml:space="preserve">Ética e cidadania</t>
  </si>
  <si>
    <t xml:space="preserve">O desafio ético atual</t>
  </si>
  <si>
    <t xml:space="preserve">Postura profissional:</t>
  </si>
  <si>
    <t xml:space="preserve">Confiabilidade, tratamento e privacidade dos dados</t>
  </si>
  <si>
    <t xml:space="preserve">Acesso não autorizado a recursos computacionais</t>
  </si>
  <si>
    <t xml:space="preserve">Propriedade intelectual</t>
  </si>
  <si>
    <t xml:space="preserve">Estudo de aspectos jurídicos relevantes em relação ao uso da internet, tanto no ambiente empresarial quanto particular</t>
  </si>
  <si>
    <t xml:space="preserve">Afim, quadrática, modular, exponencial, logarítmica e trigonométrica</t>
  </si>
  <si>
    <t xml:space="preserve">Progressões</t>
  </si>
  <si>
    <t xml:space="preserve">Análise combinatória</t>
  </si>
  <si>
    <t xml:space="preserve">Fatores humanos, ergonomia</t>
  </si>
  <si>
    <t xml:space="preserve">Aspectos cognitivos</t>
  </si>
  <si>
    <t xml:space="preserve">Fatores tecnológicos</t>
  </si>
  <si>
    <t xml:space="preserve">Histórico, evolução e tipos de ihc</t>
  </si>
  <si>
    <t xml:space="preserve">Aceitabilidade</t>
  </si>
  <si>
    <t xml:space="preserve">Definição de usabilidade</t>
  </si>
  <si>
    <t xml:space="preserve">Paradigmas da comunicação ihc</t>
  </si>
  <si>
    <t xml:space="preserve">Diretrizes para o design de interfaces</t>
  </si>
  <si>
    <t xml:space="preserve">Avaliação de interfaces</t>
  </si>
  <si>
    <t xml:space="preserve">Teste de usabilidade</t>
  </si>
  <si>
    <t xml:space="preserve">Perspectivas e discussões na área de pesquisa</t>
  </si>
  <si>
    <t xml:space="preserve">Construção e avaliação de projeto ihc</t>
  </si>
  <si>
    <t xml:space="preserve">Componentes básicos do hardware computador e suas conexões</t>
  </si>
  <si>
    <t xml:space="preserve">Modelo de um sistema de computação</t>
  </si>
  <si>
    <t xml:space="preserve">Conceitos sobre software</t>
  </si>
  <si>
    <t xml:space="preserve">Sistemas de medida</t>
  </si>
  <si>
    <t xml:space="preserve">Sistemas de numeração e transformações de bases numéricas</t>
  </si>
  <si>
    <t xml:space="preserve">Noções de aritmética computacional</t>
  </si>
  <si>
    <t xml:space="preserve">Conceitos de lógica digital</t>
  </si>
  <si>
    <t xml:space="preserve">Representação de símbolos/caracteres</t>
  </si>
  <si>
    <t xml:space="preserve">Conceitos básicos de linguagem de programação</t>
  </si>
  <si>
    <t xml:space="preserve">Princípios e técnicas de testes de software:</t>
  </si>
  <si>
    <t xml:space="preserve">Testes funcionais e não funcionais</t>
  </si>
  <si>
    <t xml:space="preserve">Testes de unidade</t>
  </si>
  <si>
    <t xml:space="preserve">Testes de integração</t>
  </si>
  <si>
    <t xml:space="preserve">Testes de regressão</t>
  </si>
  <si>
    <t xml:space="preserve">Desenvolvimento orientado a testes</t>
  </si>
  <si>
    <t xml:space="preserve">Automação de testes</t>
  </si>
  <si>
    <t xml:space="preserve">Geração de casos de teste</t>
  </si>
  <si>
    <t xml:space="preserve">Testes de interfaces humanas</t>
  </si>
  <si>
    <t xml:space="preserve">Testes alfa, beta e de aceitação</t>
  </si>
  <si>
    <t xml:space="preserve">Ferramentas e frameworks de testes de software</t>
  </si>
  <si>
    <t xml:space="preserve">Planos de testes</t>
  </si>
  <si>
    <t xml:space="preserve">Gerenciamento do processo de testes</t>
  </si>
  <si>
    <t xml:space="preserve">Estruturas de dados tradicionais</t>
  </si>
  <si>
    <t xml:space="preserve">Listas</t>
  </si>
  <si>
    <t xml:space="preserve">Métodos de ordenação e pesquisa</t>
  </si>
  <si>
    <t xml:space="preserve">Desenvolvimento, implementação e testes de programas usando tais estruturas em aplicações específicas</t>
  </si>
  <si>
    <t xml:space="preserve">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t>
  </si>
  <si>
    <t xml:space="preserve">Estudo de caso</t>
  </si>
  <si>
    <t xml:space="preserve">Os aspectos legais que reconhece a libras como língua</t>
  </si>
  <si>
    <t xml:space="preserve">Esclarecimento sobre o profissional intérprete de libras</t>
  </si>
  <si>
    <t xml:space="preserve">Ética profissional</t>
  </si>
  <si>
    <t xml:space="preserve">A relevância da libras para o surdo</t>
  </si>
  <si>
    <t xml:space="preserve">Alfabeto manual</t>
  </si>
  <si>
    <t xml:space="preserve">Pronomes</t>
  </si>
  <si>
    <t xml:space="preserve">Substantivos</t>
  </si>
  <si>
    <t xml:space="preserve">Numerais ordinais e cardinais</t>
  </si>
  <si>
    <t xml:space="preserve">Calendário (noção de tempo)</t>
  </si>
  <si>
    <t xml:space="preserve">Expressão facial</t>
  </si>
  <si>
    <t xml:space="preserve">Diálogo em libras</t>
  </si>
  <si>
    <t xml:space="preserve">Identificação pessoal</t>
  </si>
  <si>
    <t xml:space="preserve">Saudações</t>
  </si>
  <si>
    <t xml:space="preserve">Sistemas lineares</t>
  </si>
  <si>
    <t xml:space="preserve">Espaços vetoriais, dependência e independência linear, bases e dimensão</t>
  </si>
  <si>
    <t xml:space="preserve">Transformações lineares, injetividade e sobrejetividade</t>
  </si>
  <si>
    <t xml:space="preserve">Teorema do núcleo e da imagem</t>
  </si>
  <si>
    <t xml:space="preserve">Autovalores e autovetores</t>
  </si>
  <si>
    <t xml:space="preserve">Análise de viabilidade de projetos</t>
  </si>
  <si>
    <t xml:space="preserve">Abertura e definição do escopo de um projeto</t>
  </si>
  <si>
    <t xml:space="preserve">Planejamento de um projeto</t>
  </si>
  <si>
    <t xml:space="preserve">Execução, acompanhamento e controle de um projeto</t>
  </si>
  <si>
    <t xml:space="preserve">Revisão e avaliação de um projeto</t>
  </si>
  <si>
    <t xml:space="preserve">Encerramento do projeto</t>
  </si>
  <si>
    <t xml:space="preserve">Metodologias, técnicas e ferramentas da gerência de projetos</t>
  </si>
  <si>
    <t xml:space="preserve">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t>
  </si>
  <si>
    <t xml:space="preserve">Estruturas de arquivos e armazenamento</t>
  </si>
  <si>
    <t xml:space="preserve">Indexação e hashing</t>
  </si>
  <si>
    <t xml:space="preserve">Transação e controle de concorrência</t>
  </si>
  <si>
    <t xml:space="preserve">Sistemas de recuperação de falhas</t>
  </si>
  <si>
    <t xml:space="preserve">Armazenamento baseado em arquivos xml</t>
  </si>
  <si>
    <t xml:space="preserve">Sistemas gerenciadores de bancos de dados não relacionais (nosql)</t>
  </si>
  <si>
    <t xml:space="preserve">Conceitos básicos sobre impactos ambientais</t>
  </si>
  <si>
    <t xml:space="preserve">Preservação dos recursos naturais</t>
  </si>
  <si>
    <t xml:space="preserve">Serviços ambientais</t>
  </si>
  <si>
    <t xml:space="preserve">Evolução histórica do conceito de desenvolvimento sustentável</t>
  </si>
  <si>
    <t xml:space="preserve">Conceito dos 3rs</t>
  </si>
  <si>
    <t xml:space="preserve">Gestão ambiental pública e empresarial</t>
  </si>
  <si>
    <t xml:space="preserve">Planejamento ambiental</t>
  </si>
  <si>
    <t xml:space="preserve">Importância da gestão ambiental e a iso 14000</t>
  </si>
  <si>
    <t xml:space="preserve">Legislação ambiental</t>
  </si>
  <si>
    <t xml:space="preserve">Avaliação de impactos ambientais de projetos tecnológicos</t>
  </si>
  <si>
    <t xml:space="preserve">Gestão ambiental de empresas de tecnologia da informação</t>
  </si>
  <si>
    <t xml:space="preserve">Endereços estáticos e dinâmicos</t>
  </si>
  <si>
    <t xml:space="preserve">Configuração de redes locais</t>
  </si>
  <si>
    <t xml:space="preserve">Instalação e configuração de servidores:</t>
  </si>
  <si>
    <t xml:space="preserve">Web, banco de dados, nfs, dns, samba, e-mail</t>
  </si>
  <si>
    <t xml:space="preserve">Gerência de redes</t>
  </si>
  <si>
    <t xml:space="preserve">Programas para filtragem de pacotes e aplicativos</t>
  </si>
  <si>
    <t xml:space="preserve">Ferramentas para monitoramento de redes</t>
  </si>
  <si>
    <t xml:space="preserve">Monografia, relatório técnico-científico, artigo</t>
  </si>
  <si>
    <t xml:space="preserve">Organização e estruturação de apresentação de pesquisa</t>
  </si>
  <si>
    <t xml:space="preserve">Arquitetura, gerenciamento de transações, controle de concorrência, recuperação, processamento e otimização de consultas</t>
  </si>
  <si>
    <t xml:space="preserve">Pl/sql</t>
  </si>
  <si>
    <t xml:space="preserve">Banco de dados semi-estruturados:</t>
  </si>
  <si>
    <t xml:space="preserve">Nosql</t>
  </si>
  <si>
    <t xml:space="preserve">Funções, gatilhos e procedimentos armazenados</t>
  </si>
  <si>
    <t xml:space="preserve">Organização de dados e estruturas de armazenamento</t>
  </si>
  <si>
    <t xml:space="preserve">Transações</t>
  </si>
  <si>
    <t xml:space="preserve">Controle de concorrência</t>
  </si>
  <si>
    <t xml:space="preserve">Recuperação após falhas</t>
  </si>
  <si>
    <t xml:space="preserve">Segurança</t>
  </si>
  <si>
    <t xml:space="preserve">Desenvolvimento em camadas (mvc)</t>
  </si>
  <si>
    <t xml:space="preserve">Utilização de frameworks de persistência</t>
  </si>
  <si>
    <t xml:space="preserve">Criação de softwares completos</t>
  </si>
  <si>
    <t xml:space="preserve">Implantação de sistemas</t>
  </si>
  <si>
    <t xml:space="preserve">Impactos da tecnologia:</t>
  </si>
  <si>
    <t xml:space="preserve">Substituição do trabalho humano, alterações no mercado de trabalho e alterações nas condições de trabalho (modo de produção)</t>
  </si>
  <si>
    <t xml:space="preserve">Novas tecnologias de comunicação e seu impacto sobre a cultura</t>
  </si>
  <si>
    <t xml:space="preserve">Informática no brasil:</t>
  </si>
  <si>
    <t xml:space="preserve">Atualização dos estados (governo eletrônico), indústria nacional, a política nacional de informática, intercâmbio internacional</t>
  </si>
  <si>
    <t xml:space="preserve">Vocabulário básico, construção de enunciados e comunicação na libras</t>
  </si>
  <si>
    <t xml:space="preserve">A inclusão do surdo na sociedade</t>
  </si>
  <si>
    <t xml:space="preserve">Conceituação do tratamento e sigilo de dados</t>
  </si>
  <si>
    <t xml:space="preserve">Conceituação de propriedade intelectual</t>
  </si>
  <si>
    <t xml:space="preserve">Conceituação das noções de direitos autorais</t>
  </si>
  <si>
    <t xml:space="preserve">Legislação de informática e telecomunicações</t>
  </si>
  <si>
    <t xml:space="preserve">Aspectos legais sobre ações em redes de computadores</t>
  </si>
  <si>
    <t xml:space="preserve">O direito na internet:</t>
  </si>
  <si>
    <t xml:space="preserve">Vírus, acesso não autorizado, spams</t>
  </si>
  <si>
    <t xml:space="preserve">Estudos de caso</t>
  </si>
  <si>
    <t xml:space="preserve">Amostragem</t>
  </si>
  <si>
    <t xml:space="preserve">Apresentação de tabelas</t>
  </si>
  <si>
    <t xml:space="preserve">Apresentação gráfica</t>
  </si>
  <si>
    <t xml:space="preserve">Distribuição de freqüências</t>
  </si>
  <si>
    <t xml:space="preserve">Medidas de tendência central</t>
  </si>
  <si>
    <t xml:space="preserve">Medidas de dispersão</t>
  </si>
  <si>
    <t xml:space="preserve">Correlação e regressão linear</t>
  </si>
  <si>
    <t xml:space="preserve">Introdução à probabilidade</t>
  </si>
  <si>
    <t xml:space="preserve">Variáveis aleatórias</t>
  </si>
  <si>
    <t xml:space="preserve">Distribuições teóricas de probabilidades</t>
  </si>
  <si>
    <t xml:space="preserve">Conceitos de linguagens de programação</t>
  </si>
  <si>
    <t xml:space="preserve">Constantes e variáveis</t>
  </si>
  <si>
    <t xml:space="preserve">Tipos de dados</t>
  </si>
  <si>
    <t xml:space="preserve">Operadores</t>
  </si>
  <si>
    <t xml:space="preserve">Expressões aritméticas, lógicas e literais</t>
  </si>
  <si>
    <t xml:space="preserve">Comandos básicos</t>
  </si>
  <si>
    <t xml:space="preserve">Estruturas condicionais e de repetição</t>
  </si>
  <si>
    <t xml:space="preserve">Modularização</t>
  </si>
  <si>
    <t xml:space="preserve">Variáveis compostas homogêneas e variáveis compostas heterogêneas</t>
  </si>
  <si>
    <t xml:space="preserve">Estruturas de dados básicas</t>
  </si>
  <si>
    <t xml:space="preserve">Algoritmos e meio ambiente</t>
  </si>
  <si>
    <t xml:space="preserve">Modelos e arquitetura de sistemas distribuídos</t>
  </si>
  <si>
    <t xml:space="preserve">Comunicação nos sistemas distribuídos</t>
  </si>
  <si>
    <t xml:space="preserve">Sincronização</t>
  </si>
  <si>
    <t xml:space="preserve">Serviços de nomes e diretórios distribuídos</t>
  </si>
  <si>
    <t xml:space="preserve">Sistemas de arquivos distribuídos</t>
  </si>
  <si>
    <t xml:space="preserve">Sgbd para web</t>
  </si>
  <si>
    <t xml:space="preserve">Introdução às modernas linguagens de programação para web</t>
  </si>
  <si>
    <t xml:space="preserve">Criação de sites dinâmicos</t>
  </si>
  <si>
    <t xml:space="preserve">Fusão de tecnologias de programação para web</t>
  </si>
  <si>
    <t xml:space="preserve">Acesso ao banco de dados pela web</t>
  </si>
  <si>
    <t xml:space="preserve">Comércio eletrônico e segurança</t>
  </si>
  <si>
    <t xml:space="preserve">Integração de sistemas baseados na internet</t>
  </si>
  <si>
    <t xml:space="preserve">Deve ter uma avaliação parcial da execução do projeto</t>
  </si>
  <si>
    <t xml:space="preserve">Pilha, fila e árvores</t>
  </si>
  <si>
    <t xml:space="preserve">Estruturas de dados com alocação estática e dinâmica de memória</t>
  </si>
  <si>
    <t xml:space="preserve">Algoritmos de ordenação</t>
  </si>
  <si>
    <t xml:space="preserve">Algoritmos de busca</t>
  </si>
  <si>
    <t xml:space="preserve">Análise de complexidade de algoritmos</t>
  </si>
  <si>
    <t xml:space="preserve">Acesso à memória secundária:</t>
  </si>
  <si>
    <t xml:space="preserve">Abertura, leitura e escrita de arquivos</t>
  </si>
  <si>
    <t xml:space="preserve">Representação e armazenamento de informações em formato binário e formato texto</t>
  </si>
  <si>
    <t xml:space="preserve">Normas e modelos</t>
  </si>
  <si>
    <t xml:space="preserve">Capacitar o aluno na elaboração de texto científico e à pesquisa voltada à atividade profissional (estágio) ou ao desenvolvimento e implementação de pesquisa, produto ou processo em informática e computação</t>
  </si>
  <si>
    <t xml:space="preserve">Definição de sistemas e subsistemas</t>
  </si>
  <si>
    <t xml:space="preserve">Tipos de sistemas</t>
  </si>
  <si>
    <t xml:space="preserve">O pensamento sistêmico</t>
  </si>
  <si>
    <t xml:space="preserve">Enfoque sistêmico:</t>
  </si>
  <si>
    <t xml:space="preserve">Tempo, planejamento</t>
  </si>
  <si>
    <t xml:space="preserve">Sistema organizacional e o subsistema de organização e métodos</t>
  </si>
  <si>
    <t xml:space="preserve">Modelagem de sistemas</t>
  </si>
  <si>
    <t xml:space="preserve">Processo de construção de modelos</t>
  </si>
  <si>
    <t xml:space="preserve">Validação</t>
  </si>
  <si>
    <t xml:space="preserve">Métodos avançados de modelagem</t>
  </si>
  <si>
    <t xml:space="preserve">Agentes inteligentes</t>
  </si>
  <si>
    <t xml:space="preserve">Resolução de problemas</t>
  </si>
  <si>
    <t xml:space="preserve">Computação evolucionária</t>
  </si>
  <si>
    <t xml:space="preserve">Redes neurais artificiais</t>
  </si>
  <si>
    <t xml:space="preserve">Aspectos introdutórios de sistemas operacionais, internet e ambientes de programação</t>
  </si>
  <si>
    <t xml:space="preserve">Editores de texto e planilhas eletrônicas</t>
  </si>
  <si>
    <t xml:space="preserve">Softwares de apresentação e ambiente de rede internet</t>
  </si>
  <si>
    <t xml:space="preserve">Informática aplicada:</t>
  </si>
  <si>
    <t xml:space="preserve">História da computação, sua evolução tecnológica e gerações de computadores (válvulas, transístores e chips), sistemas de numeração (decimal, binário, hexadecimal, octal), transformações de bases numéricas</t>
  </si>
  <si>
    <t xml:space="preserve">Sistemas de medida (bits, bytes, kb, mb, gb, tb, etc)</t>
  </si>
  <si>
    <t xml:space="preserve">Arquitetura de von neumann</t>
  </si>
  <si>
    <t xml:space="preserve">Conceituação e diferenciação entre hardware e software</t>
  </si>
  <si>
    <t xml:space="preserve">Conceituação, tipos e gerações de linguagens de programação</t>
  </si>
  <si>
    <t xml:space="preserve">Diferenciação de compiladores, interpretadores e montadores (assembly)</t>
  </si>
  <si>
    <t xml:space="preserve">Tipos de software:</t>
  </si>
  <si>
    <t xml:space="preserve">Sistemas operacionais e seus tipos, aplicativos e outros</t>
  </si>
  <si>
    <t xml:space="preserve">Informática no meio ambiente:</t>
  </si>
  <si>
    <t xml:space="preserve">Contribuições e impacto ambiental</t>
  </si>
  <si>
    <t xml:space="preserve">Conceituação e contextualização da engenharia de software</t>
  </si>
  <si>
    <t xml:space="preserve">Conceituação de produto e processo de software</t>
  </si>
  <si>
    <t xml:space="preserve">Ciclo de vida do software</t>
  </si>
  <si>
    <t xml:space="preserve">Comparação entre os paradigmas de desenvolvimento software</t>
  </si>
  <si>
    <t xml:space="preserve">Elicitação de requisitos</t>
  </si>
  <si>
    <t xml:space="preserve">Identificação das fontes de informação</t>
  </si>
  <si>
    <t xml:space="preserve">Técnicas de elicitação</t>
  </si>
  <si>
    <t xml:space="preserve">Modelagem</t>
  </si>
  <si>
    <t xml:space="preserve">Técnicas de modelagem</t>
  </si>
  <si>
    <t xml:space="preserve">Análise de requisitos</t>
  </si>
  <si>
    <t xml:space="preserve">Validação e verificação</t>
  </si>
  <si>
    <t xml:space="preserve">Gerência de requisitos</t>
  </si>
  <si>
    <t xml:space="preserve">Certificação e padrões internacionais</t>
  </si>
  <si>
    <t xml:space="preserve">Ferramentas</t>
  </si>
  <si>
    <t xml:space="preserve">Conceitos sobre requisitos</t>
  </si>
  <si>
    <t xml:space="preserve">Requisitos de sistema e requisitos de software (funcionais e não-funcionais)</t>
  </si>
  <si>
    <t xml:space="preserve">Técnicas de levantamento de requisitos</t>
  </si>
  <si>
    <t xml:space="preserve">Case para requisitos</t>
  </si>
  <si>
    <t xml:space="preserve">Documentação da visão</t>
  </si>
  <si>
    <t xml:space="preserve">Princípios de transmissão e comunicação de dados</t>
  </si>
  <si>
    <t xml:space="preserve">Camada física</t>
  </si>
  <si>
    <t xml:space="preserve">Camada de enlace</t>
  </si>
  <si>
    <t xml:space="preserve">Camada de rede</t>
  </si>
  <si>
    <t xml:space="preserve">Camada de transporte</t>
  </si>
  <si>
    <t xml:space="preserve">Camada de aplicação</t>
  </si>
  <si>
    <t xml:space="preserve">Conectivos e valores lógicos</t>
  </si>
  <si>
    <t xml:space="preserve">Tautologias</t>
  </si>
  <si>
    <t xml:space="preserve">Argumentos válidos</t>
  </si>
  <si>
    <t xml:space="preserve">Regras de dedução para lógica proposicional</t>
  </si>
  <si>
    <t xml:space="preserve">Métodos dedutivos e outras regras</t>
  </si>
  <si>
    <t xml:space="preserve">Quantificadores e predicados</t>
  </si>
  <si>
    <t xml:space="preserve">Validade</t>
  </si>
  <si>
    <t xml:space="preserve">Programação lógica (prolog)</t>
  </si>
  <si>
    <t xml:space="preserve">Registros, arquivos</t>
  </si>
  <si>
    <t xml:space="preserve">Desenvolvimento de software com uma linguagem de programação</t>
  </si>
  <si>
    <t xml:space="preserve">Aplicações em linguagem de programação c ou similar</t>
  </si>
  <si>
    <t xml:space="preserve">A evolução das escolas do pensamento administrativo</t>
  </si>
  <si>
    <t xml:space="preserve">As atividades do processo administrativo:</t>
  </si>
  <si>
    <t xml:space="preserve">Planejamento, organização, direção e controle</t>
  </si>
  <si>
    <t xml:space="preserve">Visão geral da estrutura organizacional</t>
  </si>
  <si>
    <t xml:space="preserve">Centralização e descentralização administrativa</t>
  </si>
  <si>
    <t xml:space="preserve">Os tipos de sistemas de informação</t>
  </si>
  <si>
    <t xml:space="preserve">Estudo do papel estratégico da informação e dos sistemas de informação nas organizações, bem como o processo de planejamento, de desenvolvimento, de qualidade da informação e da integração de sistemas</t>
  </si>
  <si>
    <t xml:space="preserve">As dimensões tecnológica, organizacional e humana dos sistemas de informação</t>
  </si>
  <si>
    <t xml:space="preserve">Tipos de listas, operações e implementação</t>
  </si>
  <si>
    <t xml:space="preserve">Pilhas e filas:</t>
  </si>
  <si>
    <t xml:space="preserve">Tipos, implementação</t>
  </si>
  <si>
    <t xml:space="preserve">Algoritmos de pesquisa e ordenação simples:</t>
  </si>
  <si>
    <t xml:space="preserve">Bolha, inserção e seleção</t>
  </si>
  <si>
    <t xml:space="preserve">Notação e análise assintótica</t>
  </si>
  <si>
    <t xml:space="preserve">Árvores binárias e balanceamento</t>
  </si>
  <si>
    <t xml:space="preserve">Conceituação, classes, herança, sobrecarga de métodos, sobrecarga de operadores</t>
  </si>
  <si>
    <t xml:space="preserve">Linguagem de modelagem unificada – uml</t>
  </si>
  <si>
    <t xml:space="preserve">Custeio por contribuição versus custeio por absorção</t>
  </si>
  <si>
    <t xml:space="preserve">Análise custo-volume-lucro:</t>
  </si>
  <si>
    <t xml:space="preserve">Ponto de equilíbrio, metas de vendas com objetivo de lucro</t>
  </si>
  <si>
    <t xml:space="preserve">Decisão de preço quando varia o preço do insumo</t>
  </si>
  <si>
    <t xml:space="preserve">Decisão de aceitar ou rejeitar uma proposta</t>
  </si>
  <si>
    <t xml:space="preserve">Decisão de preço considerando o retorno sobre o investimento</t>
  </si>
  <si>
    <t xml:space="preserve">Retirar ou adicionar um produto de linha</t>
  </si>
  <si>
    <t xml:space="preserve">Decisão de comprar ou fazer</t>
  </si>
  <si>
    <t xml:space="preserve">Instalação e configuração de servidor web</t>
  </si>
  <si>
    <t xml:space="preserve">Linguagens de programação no ambiente web</t>
  </si>
  <si>
    <t xml:space="preserve">Aplicações:</t>
  </si>
  <si>
    <t xml:space="preserve">E-commerce, e-business</t>
  </si>
  <si>
    <t xml:space="preserve">Integração com banco de dados</t>
  </si>
  <si>
    <t xml:space="preserve">Os processos na área de gestão de pessoas:</t>
  </si>
  <si>
    <t xml:space="preserve">Recrutamento e seleção</t>
  </si>
  <si>
    <t xml:space="preserve">Cargos e salários</t>
  </si>
  <si>
    <t xml:space="preserve">Treinamento e desenvolvimento (t&amp;d)</t>
  </si>
  <si>
    <t xml:space="preserve">Plano de carreira</t>
  </si>
  <si>
    <t xml:space="preserve">Avaliação de desempenho</t>
  </si>
  <si>
    <t xml:space="preserve">Benefícios sociais</t>
  </si>
  <si>
    <t xml:space="preserve">Saúde e segurança no trabalho</t>
  </si>
  <si>
    <t xml:space="preserve">Perspectivas e tendências da gestão de pessoas</t>
  </si>
  <si>
    <t xml:space="preserve">Introdução à programação em ia</t>
  </si>
  <si>
    <t xml:space="preserve">Representação do conhecimento</t>
  </si>
  <si>
    <t xml:space="preserve">Métodos de busca</t>
  </si>
  <si>
    <t xml:space="preserve">Raciocínio com incerteza:</t>
  </si>
  <si>
    <t xml:space="preserve">Noções sobre redes bayesianas e lógica fuzzy</t>
  </si>
  <si>
    <t xml:space="preserve">Noções sobre algoritmos genéticos e redes neurais artificiais</t>
  </si>
  <si>
    <t xml:space="preserve">Discussão e estudo de pesquisa, novas tecnologias e tópicos atuais da área de computação</t>
  </si>
  <si>
    <t xml:space="preserve">Modelos de processos de software</t>
  </si>
  <si>
    <t xml:space="preserve">Requisitos e especificação de software</t>
  </si>
  <si>
    <t xml:space="preserve">Técnicas de gerenciamento e planejamento de software</t>
  </si>
  <si>
    <t xml:space="preserve">Gerência de projetos de software:</t>
  </si>
  <si>
    <t xml:space="preserve">Planejamento e acompanhamento de projetos</t>
  </si>
  <si>
    <t xml:space="preserve">Garantia de qualidade de software</t>
  </si>
  <si>
    <t xml:space="preserve">Teste e revisão de software</t>
  </si>
  <si>
    <t xml:space="preserve">Manutenção de software</t>
  </si>
  <si>
    <t xml:space="preserve">Gerenciamento de configuração</t>
  </si>
  <si>
    <t xml:space="preserve">Especificidade do direito:</t>
  </si>
  <si>
    <t xml:space="preserve">Origem e conceitos fundamentais</t>
  </si>
  <si>
    <t xml:space="preserve">Aspectos jurídicos da internet e do comércio eletrônico</t>
  </si>
  <si>
    <t xml:space="preserve">Lei do software e dos direitos autorais</t>
  </si>
  <si>
    <t xml:space="preserve">Hierarquia de memória (principal, cache e secundária), processadores, entrada e saída, conjunto de instruções e arquiteturas risc e cisc</t>
  </si>
  <si>
    <t xml:space="preserve">Noções de montagem e manutenção</t>
  </si>
  <si>
    <t xml:space="preserve">Modelos de computação distribuída</t>
  </si>
  <si>
    <t xml:space="preserve">Arquiteturas de sistemas distribuídos</t>
  </si>
  <si>
    <t xml:space="preserve">Modelo de falhas e segurança</t>
  </si>
  <si>
    <t xml:space="preserve">Sincronização em sistemas distribuídos</t>
  </si>
  <si>
    <t xml:space="preserve">Coordenação e acordo em sistemas distribuídos</t>
  </si>
  <si>
    <t xml:space="preserve">Middlewares para aplicações distribuídas</t>
  </si>
  <si>
    <t xml:space="preserve">Transações distribuídas e controle de concorrência</t>
  </si>
  <si>
    <t xml:space="preserve">Estudos de caso em sistemas distribuídos</t>
  </si>
  <si>
    <t xml:space="preserve">Modelos de programação linear</t>
  </si>
  <si>
    <t xml:space="preserve">O método simplex</t>
  </si>
  <si>
    <t xml:space="preserve">Dualidade em programação linear</t>
  </si>
  <si>
    <t xml:space="preserve">Programação inteira:</t>
  </si>
  <si>
    <t xml:space="preserve">Algoritmo de corte, algoritmo de transporte, modelo de designação e problemas de transbordo</t>
  </si>
  <si>
    <t xml:space="preserve">Otimização sem restrição via cálculo</t>
  </si>
  <si>
    <t xml:space="preserve">Métodos interativos para otimização sem restrições</t>
  </si>
  <si>
    <t xml:space="preserve">Programação convexa e as condições de karush kuhn tucker</t>
  </si>
  <si>
    <t xml:space="preserve">Manipulação de strings</t>
  </si>
  <si>
    <t xml:space="preserve">Palavras reservadas das linguagens</t>
  </si>
  <si>
    <t xml:space="preserve">Abordagem dos principais temas relacionados sistemas de informação e novas tecnologias</t>
  </si>
  <si>
    <t xml:space="preserve">Variáveis compostas homogêneas unidimensionais (vetores), variáveis compostas homogêneas multidimensionais (matrizes), variáveis compostas heterogêneas (registros e conjunto de registros), arquivos</t>
  </si>
  <si>
    <t xml:space="preserve">Modularização (subrotinas e funções, parâmetros, passagem de parâmetros por valor e por referência)</t>
  </si>
  <si>
    <t xml:space="preserve">Escopo de variáveis</t>
  </si>
  <si>
    <t xml:space="preserve">Implementação de algoritmos para resolução de problemas</t>
  </si>
  <si>
    <t xml:space="preserve">Desenvolvimento de programas para resolução de problemas, transcrição de algoritmos para uma linguagem de programação, compilação e execução</t>
  </si>
  <si>
    <t xml:space="preserve">Questões éticas no uso dos computadores e das tecnologias de computação</t>
  </si>
  <si>
    <t xml:space="preserve">Princípios da legislação aplicada</t>
  </si>
  <si>
    <t xml:space="preserve">Direitos e deveres do profissional da informática</t>
  </si>
  <si>
    <t xml:space="preserve">Autorização de acesso a sistemas (hackers)</t>
  </si>
  <si>
    <t xml:space="preserve">Direito de propriedade de software (pirataria)</t>
  </si>
  <si>
    <t xml:space="preserve">Confidencialidade e privacidade de dados</t>
  </si>
  <si>
    <t xml:space="preserve">Potencial elétrico</t>
  </si>
  <si>
    <t xml:space="preserve">Capacitância e dielétricos</t>
  </si>
  <si>
    <t xml:space="preserve">Resistência</t>
  </si>
  <si>
    <t xml:space="preserve">Correntes e circuitos elétricos</t>
  </si>
  <si>
    <t xml:space="preserve">Semicondutores</t>
  </si>
  <si>
    <t xml:space="preserve">Campo magnético</t>
  </si>
  <si>
    <t xml:space="preserve">Lei de ampère</t>
  </si>
  <si>
    <t xml:space="preserve">Lei de indução de faraday</t>
  </si>
  <si>
    <t xml:space="preserve">Indutância e oscilações eletromagnéticas</t>
  </si>
  <si>
    <t xml:space="preserve">Equações de maxwell</t>
  </si>
  <si>
    <t xml:space="preserve">Ondas eletromagnéticas</t>
  </si>
  <si>
    <t xml:space="preserve">Natureza e propagação da luz</t>
  </si>
  <si>
    <t xml:space="preserve">Reflexão, refração da luz</t>
  </si>
  <si>
    <t xml:space="preserve">Ondas planas</t>
  </si>
  <si>
    <t xml:space="preserve">Interferência</t>
  </si>
  <si>
    <t xml:space="preserve">Difração</t>
  </si>
  <si>
    <t xml:space="preserve">Corrente alternada</t>
  </si>
  <si>
    <t xml:space="preserve">Propriedades magnéticas da matéria</t>
  </si>
  <si>
    <t xml:space="preserve">Mecânica:</t>
  </si>
  <si>
    <t xml:space="preserve">Velocidade, aceleração, velocidade linear e angular</t>
  </si>
  <si>
    <t xml:space="preserve">Termologia:</t>
  </si>
  <si>
    <t xml:space="preserve">Calor, temperatura, fluxo de calor</t>
  </si>
  <si>
    <t xml:space="preserve">Quantidade de calor</t>
  </si>
  <si>
    <t xml:space="preserve">Formas de transmissão de calor</t>
  </si>
  <si>
    <t xml:space="preserve">Calor específico, sensível e latente</t>
  </si>
  <si>
    <t xml:space="preserve">Fontes de energia renováveis</t>
  </si>
  <si>
    <t xml:space="preserve">Auditoria de sistemas de informações e de sistemas em desenvolvimento</t>
  </si>
  <si>
    <t xml:space="preserve">Auditoria de segurança</t>
  </si>
  <si>
    <t xml:space="preserve">Padrões cobit e itl</t>
  </si>
  <si>
    <t xml:space="preserve">Controles gerais em ambiente de tecnologia de informações</t>
  </si>
  <si>
    <t xml:space="preserve">Técnicas de controles internos para software</t>
  </si>
  <si>
    <t xml:space="preserve">Técnicas de auditoria assistidas por computador</t>
  </si>
  <si>
    <t xml:space="preserve">Auditoria de segurança em ambiente de redes e internet</t>
  </si>
  <si>
    <t xml:space="preserve">Certificação de sistemas e de software</t>
  </si>
  <si>
    <t xml:space="preserve">Introdução à segurança da informação, planejamento de contingência e continuidade de negócios, políticas e normas em segurança e auditoria da informação, segurança em aplicações, segurança de operações, segurança de redes e telecomunicações</t>
  </si>
  <si>
    <t xml:space="preserve">Conceitos de raça e etnia, mestiçagem, racismo e racialismo, preconceito e discriminação</t>
  </si>
  <si>
    <t xml:space="preserve">Configurações dos conceitos de raça, etnia e cor no brasil:</t>
  </si>
  <si>
    <t xml:space="preserve">Entre as abordagens acadêmicas e sociais</t>
  </si>
  <si>
    <t xml:space="preserve">Cultura e história afro-brasileira e indígena</t>
  </si>
  <si>
    <t xml:space="preserve">Políticas afirmativas, discriminação positiva e militância de resistência à discriminação racial e à exclusão dos negros no que tange ao acesso aos bens materiais e simbólicos produzidos no brasil</t>
  </si>
  <si>
    <t xml:space="preserve">Processos de software ciclo de vida do desenvolvimento de software</t>
  </si>
  <si>
    <t xml:space="preserve">Princípios de modelagem</t>
  </si>
  <si>
    <t xml:space="preserve">Estudo da arquitetura web, prototipação e criação de páginas estáticas e dinâmicas com ferramentas de desenvolvimento utilizando html, css, dom, ajax, javascript e xml</t>
  </si>
  <si>
    <t xml:space="preserve">Escola clássica de administração</t>
  </si>
  <si>
    <t xml:space="preserve">Contextualização, o movimento da administração científica, gestão administrativa, teoria da burocracia</t>
  </si>
  <si>
    <t xml:space="preserve">Escola comportamental</t>
  </si>
  <si>
    <t xml:space="preserve">Novas abordagens da tga</t>
  </si>
  <si>
    <t xml:space="preserve">Conceitos gerais de empreendedorismo</t>
  </si>
  <si>
    <t xml:space="preserve">Características do espírito empreendedor</t>
  </si>
  <si>
    <t xml:space="preserve">Empreendedorismo no brasil</t>
  </si>
  <si>
    <t xml:space="preserve">Oportunidades de negócios</t>
  </si>
  <si>
    <t xml:space="preserve">Plano de negócios</t>
  </si>
  <si>
    <t xml:space="preserve">Linguagem proposicional e de primeira ordem</t>
  </si>
  <si>
    <t xml:space="preserve">Sistemas dedutivos básicos</t>
  </si>
  <si>
    <t xml:space="preserve">Tabelas verdade e estruturas de primeira ordem</t>
  </si>
  <si>
    <t xml:space="preserve">Funções e formas booleanas, álgebra booleana, minimização de funções booleanas</t>
  </si>
  <si>
    <t xml:space="preserve">Métodos de prova</t>
  </si>
  <si>
    <t xml:space="preserve">Iteração, indução, recursão e redução</t>
  </si>
  <si>
    <t xml:space="preserve">Trabalho e força de trabalho</t>
  </si>
  <si>
    <t xml:space="preserve">Tecnologia, novos modelos de gestão e processos de trabalho:</t>
  </si>
  <si>
    <t xml:space="preserve">Fordismo-taylorismo</t>
  </si>
  <si>
    <t xml:space="preserve">Toyotismo</t>
  </si>
  <si>
    <t xml:space="preserve">Produção flexível</t>
  </si>
  <si>
    <t xml:space="preserve">Reestruturação produtiva</t>
  </si>
  <si>
    <t xml:space="preserve">Divisão sexual do trabalho e relações étnicoraciais</t>
  </si>
  <si>
    <t xml:space="preserve">Meio ambiente e capitalismo</t>
  </si>
  <si>
    <t xml:space="preserve">Movimentos sociais</t>
  </si>
  <si>
    <t xml:space="preserve">Fechamento de um projeto</t>
  </si>
  <si>
    <t xml:space="preserve">Metodologias, técnicas e ferramentas da gerência de projetos tradicional e ágil</t>
  </si>
  <si>
    <t xml:space="preserve">Análise e projeto de circuitos combinacionais</t>
  </si>
  <si>
    <t xml:space="preserve">Minimização por mapa de karnaugh</t>
  </si>
  <si>
    <t xml:space="preserve">Teorema de de morgan</t>
  </si>
  <si>
    <t xml:space="preserve">Decodificadores</t>
  </si>
  <si>
    <t xml:space="preserve">Codificadores</t>
  </si>
  <si>
    <t xml:space="preserve">Sinal de relógio</t>
  </si>
  <si>
    <t xml:space="preserve">Multiplexadores</t>
  </si>
  <si>
    <t xml:space="preserve">Demultiplexadores</t>
  </si>
  <si>
    <t xml:space="preserve">Circuitos aritméticos</t>
  </si>
  <si>
    <t xml:space="preserve">Análise e síntese de circuitos sequenciais</t>
  </si>
  <si>
    <t xml:space="preserve">Latches e flip-flops</t>
  </si>
  <si>
    <t xml:space="preserve">Minimização de estado</t>
  </si>
  <si>
    <t xml:space="preserve">Registradores</t>
  </si>
  <si>
    <t xml:space="preserve">Registradores de deslocamento</t>
  </si>
  <si>
    <t xml:space="preserve">Memória</t>
  </si>
  <si>
    <t xml:space="preserve">Paradigma e conceitos de orientação a objeto:</t>
  </si>
  <si>
    <t xml:space="preserve">Abstração</t>
  </si>
  <si>
    <t xml:space="preserve">Classe e objeto</t>
  </si>
  <si>
    <t xml:space="preserve">Atributos e métodos</t>
  </si>
  <si>
    <t xml:space="preserve">Mensagens</t>
  </si>
  <si>
    <t xml:space="preserve">Construtores e destrutores</t>
  </si>
  <si>
    <t xml:space="preserve">Modificadores de acesso</t>
  </si>
  <si>
    <t xml:space="preserve">Encapsulamento</t>
  </si>
  <si>
    <t xml:space="preserve">Herança</t>
  </si>
  <si>
    <t xml:space="preserve">Composição</t>
  </si>
  <si>
    <t xml:space="preserve">Interfaces</t>
  </si>
  <si>
    <t xml:space="preserve">Polimorfismo</t>
  </si>
  <si>
    <t xml:space="preserve">Linguagem de programação:</t>
  </si>
  <si>
    <t xml:space="preserve">Implementação em laboratório de programação</t>
  </si>
  <si>
    <t xml:space="preserve">Operações lógicas sobre proposições</t>
  </si>
  <si>
    <t xml:space="preserve">Tabela-verdade</t>
  </si>
  <si>
    <t xml:space="preserve">Relações de implicação e equivalência</t>
  </si>
  <si>
    <t xml:space="preserve">Argumento válido</t>
  </si>
  <si>
    <t xml:space="preserve">Técnicas dedutivas</t>
  </si>
  <si>
    <t xml:space="preserve">Quantificadores</t>
  </si>
  <si>
    <t xml:space="preserve">Álgebra de boole</t>
  </si>
  <si>
    <t xml:space="preserve">Funções booleanas</t>
  </si>
  <si>
    <t xml:space="preserve">Formas normais</t>
  </si>
  <si>
    <t xml:space="preserve">Minimização de funções</t>
  </si>
  <si>
    <t xml:space="preserve">Planejamento e estrutura de uma aplicação rica</t>
  </si>
  <si>
    <t xml:space="preserve">Integração entre tecnologias</t>
  </si>
  <si>
    <t xml:space="preserve">Mapeamento de objetos</t>
  </si>
  <si>
    <t xml:space="preserve">Uml 2</t>
  </si>
  <si>
    <t xml:space="preserve">Detalhamento de casos de uso</t>
  </si>
  <si>
    <t xml:space="preserve">Estimativa de esforço por pontos de caso de uso</t>
  </si>
  <si>
    <t xml:space="preserve">Ferramentas case para análise e projeto de software</t>
  </si>
  <si>
    <t xml:space="preserve">Plano de negócios simplificado</t>
  </si>
  <si>
    <t xml:space="preserve">Estudo dos mecanismos e procedimentos para criação de empresas</t>
  </si>
  <si>
    <t xml:space="preserve">Síndrome do empregado sem visão sistêmica</t>
  </si>
  <si>
    <t xml:space="preserve">Perfil do empreendedor</t>
  </si>
  <si>
    <t xml:space="preserve">Depoimentos de empreendedores</t>
  </si>
  <si>
    <t xml:space="preserve">Características de um empreendedor</t>
  </si>
  <si>
    <t xml:space="preserve">Sistemas de gerenciamento de empresas e técnicas de negociação</t>
  </si>
  <si>
    <t xml:space="preserve">Qualidade e competitividade</t>
  </si>
  <si>
    <t xml:space="preserve">Formação de uma microempresa</t>
  </si>
  <si>
    <t xml:space="preserve">Modelagem financeira de um plano de negócio</t>
  </si>
  <si>
    <t xml:space="preserve">A matriz fofa</t>
  </si>
  <si>
    <t xml:space="preserve">A descoberta dos nichos</t>
  </si>
  <si>
    <t xml:space="preserve">O plano de negócio completo</t>
  </si>
  <si>
    <t xml:space="preserve">Avaliação de mercado</t>
  </si>
  <si>
    <t xml:space="preserve">Aplicação dos conhecimentos adquiridos na graduação para montar uma microempresa</t>
  </si>
  <si>
    <t xml:space="preserve">Estudo de normas e políticas de segurança</t>
  </si>
  <si>
    <t xml:space="preserve">Estudo de técnicas de segurança</t>
  </si>
  <si>
    <t xml:space="preserve">Noções de auditoria de sistemas</t>
  </si>
  <si>
    <t xml:space="preserve">Segurança de sistemas em rede</t>
  </si>
  <si>
    <t xml:space="preserve">Introdução às práticas de conversação e tradução em libras</t>
  </si>
  <si>
    <t xml:space="preserve">A libras como instrumento básico no processo de inclusão educacional do surdo e instrumento da prática docente</t>
  </si>
  <si>
    <t xml:space="preserve">Restrições físicas e tecnológicas</t>
  </si>
  <si>
    <t xml:space="preserve">Propagação via rádio</t>
  </si>
  <si>
    <t xml:space="preserve">Protocolos de acesso ao meio</t>
  </si>
  <si>
    <t xml:space="preserve">Packet radio networks</t>
  </si>
  <si>
    <t xml:space="preserve">Wireless lan/wan</t>
  </si>
  <si>
    <t xml:space="preserve">Mobile-ip</t>
  </si>
  <si>
    <t xml:space="preserve">Protocolos de redes sem fio</t>
  </si>
  <si>
    <t xml:space="preserve">Mobilidade de sessão</t>
  </si>
  <si>
    <t xml:space="preserve">Aspectos de segurança</t>
  </si>
  <si>
    <t xml:space="preserve">Modelos de melhores práticas e o modelo de governança de ti</t>
  </si>
  <si>
    <t xml:space="preserve">Ferramentas, técnicas e processos da governança de ti</t>
  </si>
  <si>
    <t xml:space="preserve">Confiabilidade, integridade, disponibilidade, vulnerabilidades, ameaça, risco, etc</t>
  </si>
  <si>
    <t xml:space="preserve">Políticas de segurança, modelos de políticas e metodologias:</t>
  </si>
  <si>
    <t xml:space="preserve">Nbr iso/iec 27001, 27002, 27005, 15999-1 e 15999-2</t>
  </si>
  <si>
    <t xml:space="preserve">Sistema de gestão da segurança da informação e gerência de riscos</t>
  </si>
  <si>
    <t xml:space="preserve">Criptografia:</t>
  </si>
  <si>
    <t xml:space="preserve">Princípios da criptografia tradicional, criptografia simétrica e assimétrica, certificado digital</t>
  </si>
  <si>
    <t xml:space="preserve">Conceitos de segurança de host e serviços de redes:</t>
  </si>
  <si>
    <t xml:space="preserve">Principais vulnerabilidades e ameaças associados a hosts, sistemas de proteção de host (antivírus, ids, firewall de host), tls/ssl e protocolos seguros etc</t>
  </si>
  <si>
    <t xml:space="preserve">Conceitos de segurança para rede:</t>
  </si>
  <si>
    <t xml:space="preserve">Principais vulnerabilidades e ameaças associados a redes, firewall, dnssec, ids, vpn etc</t>
  </si>
  <si>
    <t xml:space="preserve">Conceitos de segurança para usuário:</t>
  </si>
  <si>
    <t xml:space="preserve">Política de uso aceitável, engenharia social, autenticação e autorização, etc</t>
  </si>
  <si>
    <t xml:space="preserve">Política de backup</t>
  </si>
  <si>
    <t xml:space="preserve">A organização micro e macroestrutural do texto</t>
  </si>
  <si>
    <t xml:space="preserve">Identificação e aplicação de elementos de coesão e coerência textuais</t>
  </si>
  <si>
    <t xml:space="preserve">Estudo da frase e do parágrafo</t>
  </si>
  <si>
    <t xml:space="preserve">Linguagem e argumentação</t>
  </si>
  <si>
    <t xml:space="preserve">Aspectos discursivos e textuais no texto técnico e científico</t>
  </si>
  <si>
    <t xml:space="preserve">Noções de escrita de artigo científico</t>
  </si>
  <si>
    <t xml:space="preserve">Práticas de leitura e produção de textos</t>
  </si>
  <si>
    <t xml:space="preserve">Prática de comunicação oral</t>
  </si>
  <si>
    <t xml:space="preserve">Pilhas, filas, listas encadeadas (simples e dupla), notação assintótica, ordenação:</t>
  </si>
  <si>
    <t xml:space="preserve">Bubble sort, selection sort, insertion sort, quick sort, heap sort, merge sort</t>
  </si>
  <si>
    <t xml:space="preserve">Ordenação linear:</t>
  </si>
  <si>
    <t xml:space="preserve">Counting sort, radix sort, bucket sort</t>
  </si>
  <si>
    <t xml:space="preserve">Construção de aplicações orientadas a objetos com interfaces gráficas utilizando recursos de controle de versão e framework de testes unitários</t>
  </si>
  <si>
    <t xml:space="preserve">Introdução à arquitetura de software</t>
  </si>
  <si>
    <t xml:space="preserve">Teoria, princípios e regras básicas</t>
  </si>
  <si>
    <t xml:space="preserve">Estilos interativos</t>
  </si>
  <si>
    <t xml:space="preserve">Linguagens de comandos</t>
  </si>
  <si>
    <t xml:space="preserve">Manipulação direta</t>
  </si>
  <si>
    <t xml:space="preserve">Dispositivos de interação</t>
  </si>
  <si>
    <t xml:space="preserve">Padrões para interface</t>
  </si>
  <si>
    <t xml:space="preserve">Usabilidade</t>
  </si>
  <si>
    <t xml:space="preserve">Definição e métodos de avaliação</t>
  </si>
  <si>
    <t xml:space="preserve">Realidade virtual:</t>
  </si>
  <si>
    <t xml:space="preserve">Natureza e benefícios</t>
  </si>
  <si>
    <t xml:space="preserve">Componentes:</t>
  </si>
  <si>
    <t xml:space="preserve">Gráficos e sons</t>
  </si>
  <si>
    <t xml:space="preserve">A natureza da interação com o usuário e ambientes virtuais</t>
  </si>
  <si>
    <t xml:space="preserve">Inspeções e revisões</t>
  </si>
  <si>
    <t xml:space="preserve">Processos de desenvolvimento de software</t>
  </si>
  <si>
    <t xml:space="preserve">Qualidade do processo</t>
  </si>
  <si>
    <t xml:space="preserve">Qualidade do produto</t>
  </si>
  <si>
    <t xml:space="preserve">Padrões</t>
  </si>
  <si>
    <t xml:space="preserve">Processos de gerência da qualidade de software</t>
  </si>
  <si>
    <t xml:space="preserve">Métricas da qualidade de software inspeção de software</t>
  </si>
  <si>
    <t xml:space="preserve">Teste de unidade</t>
  </si>
  <si>
    <t xml:space="preserve">Teste de integração</t>
  </si>
  <si>
    <t xml:space="preserve">Teste de regressão</t>
  </si>
  <si>
    <t xml:space="preserve">Automação dos testes</t>
  </si>
  <si>
    <t xml:space="preserve">Teste de interfaces humanas</t>
  </si>
  <si>
    <t xml:space="preserve">Teste de aplicações para a web</t>
  </si>
  <si>
    <t xml:space="preserve">Testes alfas, beta e de aceitação</t>
  </si>
  <si>
    <t xml:space="preserve">Ferramentas de testes</t>
  </si>
  <si>
    <t xml:space="preserve">Registro e acompanhamento de problemas</t>
  </si>
  <si>
    <t xml:space="preserve">Introdução à organização de computadores</t>
  </si>
  <si>
    <t xml:space="preserve">Princípios básicos de funcionamento de um computador</t>
  </si>
  <si>
    <t xml:space="preserve">Aspectos de um projeto de computador:</t>
  </si>
  <si>
    <t xml:space="preserve">Conjunto de instruções</t>
  </si>
  <si>
    <t xml:space="preserve">Organização funcional</t>
  </si>
  <si>
    <t xml:space="preserve">Sistemas de memória</t>
  </si>
  <si>
    <t xml:space="preserve">Estruturas de barramento e comunicação com periféricos</t>
  </si>
  <si>
    <t xml:space="preserve">Características internas da unidade central de processamento, técnicas de bufferização de instruções e pipeline</t>
  </si>
  <si>
    <t xml:space="preserve">Sistema de entrada/saída</t>
  </si>
  <si>
    <t xml:space="preserve">Unidade central de processamento e seus componentes, ciclo de busca e execução, aspectos de projetos de ucp, organização de pipelines, processadores superescalares)</t>
  </si>
  <si>
    <t xml:space="preserve">Teoria de conjuntos:</t>
  </si>
  <si>
    <t xml:space="preserve">Conjuntos, cardinalidade, função, relação, ordem e reticulados</t>
  </si>
  <si>
    <t xml:space="preserve">Teoria dos números:</t>
  </si>
  <si>
    <t xml:space="preserve">Mdc, teste de primos, modularidade</t>
  </si>
  <si>
    <t xml:space="preserve">Combinatória:</t>
  </si>
  <si>
    <t xml:space="preserve">Permutação, combinação, recorrência</t>
  </si>
  <si>
    <t xml:space="preserve">Comportamento assintótico</t>
  </si>
  <si>
    <t xml:space="preserve">Metodologias de desenvolvimento de software</t>
  </si>
  <si>
    <t xml:space="preserve">Planejamento e gerenciamento de software (técnicas)</t>
  </si>
  <si>
    <t xml:space="preserve">Processos do ciclo de vida do software</t>
  </si>
  <si>
    <t xml:space="preserve">Garantia da qualidade, teste, revisão e manutenção de software</t>
  </si>
  <si>
    <t xml:space="preserve">Ferramentas case</t>
  </si>
  <si>
    <t xml:space="preserve">Configuração do ambiente de desenvolvimento</t>
  </si>
  <si>
    <t xml:space="preserve">A plataforma de desenvolvimento</t>
  </si>
  <si>
    <t xml:space="preserve">Componentes de tela</t>
  </si>
  <si>
    <t xml:space="preserve">Deploy da aplicação</t>
  </si>
  <si>
    <t xml:space="preserve">Testes</t>
  </si>
  <si>
    <t xml:space="preserve">Componentes de layout</t>
  </si>
  <si>
    <t xml:space="preserve">Banco de dados móvel:</t>
  </si>
  <si>
    <t xml:space="preserve">Local e remoto</t>
  </si>
  <si>
    <t xml:space="preserve">Componentes personalizados</t>
  </si>
  <si>
    <t xml:space="preserve">Processos e threads</t>
  </si>
  <si>
    <t xml:space="preserve">Escalonamento de processos</t>
  </si>
  <si>
    <t xml:space="preserve">Concorrência e sincronização de processos</t>
  </si>
  <si>
    <t xml:space="preserve">Alocação de recursos e deadlocks</t>
  </si>
  <si>
    <t xml:space="preserve">Gerenciamento de memória</t>
  </si>
  <si>
    <t xml:space="preserve">Memória virtual</t>
  </si>
  <si>
    <t xml:space="preserve">Sistema de arquivos</t>
  </si>
  <si>
    <t xml:space="preserve">Gerenciamento de dispositivos de entrada/saída</t>
  </si>
  <si>
    <t xml:space="preserve">Estudos de casos:</t>
  </si>
  <si>
    <t xml:space="preserve">Linux e windows</t>
  </si>
  <si>
    <t xml:space="preserve">Resolução de problemas por meio de busca</t>
  </si>
  <si>
    <t xml:space="preserve">Esquemas para representação do conhecimento:</t>
  </si>
  <si>
    <t xml:space="preserve">Lógicos, em rede, estruturados e procedurais</t>
  </si>
  <si>
    <t xml:space="preserve">Formalismos para a representação de conhecimento incerto</t>
  </si>
  <si>
    <t xml:space="preserve">Conjuntos e lógica fuzzy</t>
  </si>
  <si>
    <t xml:space="preserve">Redes neurais</t>
  </si>
  <si>
    <t xml:space="preserve">Busca com heurística</t>
  </si>
  <si>
    <t xml:space="preserve">Computação evolutiva</t>
  </si>
  <si>
    <t xml:space="preserve">Terminologia e classificação</t>
  </si>
  <si>
    <t xml:space="preserve">Introdução à computação gráfica através de pacotes independentes de dispositivo</t>
  </si>
  <si>
    <t xml:space="preserve">Tecnologia básica de hardware e software</t>
  </si>
  <si>
    <t xml:space="preserve">Equipamentos de entrada e saída</t>
  </si>
  <si>
    <t xml:space="preserve">Primitivas gráficas</t>
  </si>
  <si>
    <t xml:space="preserve">Estruturas matriciais e vetoriais</t>
  </si>
  <si>
    <t xml:space="preserve">Algoritmos básicos</t>
  </si>
  <si>
    <t xml:space="preserve">Transformações geométricas</t>
  </si>
  <si>
    <t xml:space="preserve">Projeções</t>
  </si>
  <si>
    <t xml:space="preserve">Visualização em 3d</t>
  </si>
  <si>
    <t xml:space="preserve">Padronização</t>
  </si>
  <si>
    <t xml:space="preserve">Sistemas gráficos padrões</t>
  </si>
  <si>
    <t xml:space="preserve">Modelos e hierarquias de objetos</t>
  </si>
  <si>
    <t xml:space="preserve">Interface homem-máquina</t>
  </si>
  <si>
    <t xml:space="preserve">Cores e texturas</t>
  </si>
  <si>
    <t xml:space="preserve">Realismo</t>
  </si>
  <si>
    <t xml:space="preserve">Rendering</t>
  </si>
  <si>
    <t xml:space="preserve">Curvas e superfícies</t>
  </si>
  <si>
    <t xml:space="preserve">Modelamento de sólidos</t>
  </si>
  <si>
    <t xml:space="preserve">Animação</t>
  </si>
  <si>
    <t xml:space="preserve">Tecnologias e aplicações multimídia</t>
  </si>
  <si>
    <t xml:space="preserve">Hardware e software para multimídia</t>
  </si>
  <si>
    <t xml:space="preserve">Representação e processamento de áudio - música e voz, imagem e vídeo</t>
  </si>
  <si>
    <t xml:space="preserve">Multimídia na internet</t>
  </si>
  <si>
    <t xml:space="preserve">Ergonomia de interfaces multimídia</t>
  </si>
  <si>
    <t xml:space="preserve">Ferramentas de desenvolvimento</t>
  </si>
  <si>
    <t xml:space="preserve">Gerência de produto multimídia</t>
  </si>
  <si>
    <t xml:space="preserve">Direções do futuro - tendências</t>
  </si>
  <si>
    <t xml:space="preserve">Avaliação de softwares educacionais</t>
  </si>
  <si>
    <t xml:space="preserve">Desenvolvimento de projetos de aprendizagem com abordagem em:</t>
  </si>
  <si>
    <t xml:space="preserve">Processos educativos mediados por tecnologias, tecnologias e suas implicações na educação, gestão da comunicação e das mídias no ambiente escolar e uso das tecnologias da comunicação e informação (tics)</t>
  </si>
  <si>
    <t xml:space="preserve">Políticas de informática na educação</t>
  </si>
  <si>
    <t xml:space="preserve">Educação a distância (ead)</t>
  </si>
  <si>
    <t xml:space="preserve">Memórias, unidades centrais de processamento, entrada e saída</t>
  </si>
  <si>
    <t xml:space="preserve">Linguagens de montagem</t>
  </si>
  <si>
    <t xml:space="preserve">Modos de endereçamento, conjunto de instruções</t>
  </si>
  <si>
    <t xml:space="preserve">Mecanismos de interrupção e de exceção</t>
  </si>
  <si>
    <t xml:space="preserve">Barramento, comunicações, interfaces e periféricos</t>
  </si>
  <si>
    <t xml:space="preserve">Organização de memória</t>
  </si>
  <si>
    <t xml:space="preserve">Memória auxiliar</t>
  </si>
  <si>
    <t xml:space="preserve">Arquiteturas risc e cisc</t>
  </si>
  <si>
    <t xml:space="preserve">Pipeline</t>
  </si>
  <si>
    <t xml:space="preserve">Paralelismo de baixa granularidade</t>
  </si>
  <si>
    <t xml:space="preserve">Processadores superescalares e superpipeline</t>
  </si>
  <si>
    <t xml:space="preserve">Multiprocessadores</t>
  </si>
  <si>
    <t xml:space="preserve">Multicomputadores</t>
  </si>
  <si>
    <t xml:space="preserve">Arquiteturas paralelas e não convencionais</t>
  </si>
  <si>
    <t xml:space="preserve">Gestão do processo de construção de software</t>
  </si>
  <si>
    <t xml:space="preserve">Métricas e estimativas para software</t>
  </si>
  <si>
    <t xml:space="preserve">Gerência de configuração</t>
  </si>
  <si>
    <t xml:space="preserve">Prática de construção de software</t>
  </si>
  <si>
    <t xml:space="preserve">Prática de gerência de projeto de software</t>
  </si>
  <si>
    <t xml:space="preserve">Introdução ao conceito de processo, comunicação entre processos</t>
  </si>
  <si>
    <t xml:space="preserve">Introdução aos sistemas distribuídos:</t>
  </si>
  <si>
    <t xml:space="preserve">Objetivos, aspectos de projeto, escalabilidade</t>
  </si>
  <si>
    <t xml:space="preserve">Comunicação nos sistemas distribuídos:</t>
  </si>
  <si>
    <t xml:space="preserve">Modelo clienteservidor, introdução aos protocolos da internet, chamada remota a procedimentos, rmi, sockets</t>
  </si>
  <si>
    <t xml:space="preserve">Sincronização em sistemas distribuídos:</t>
  </si>
  <si>
    <t xml:space="preserve">Sincronização através de clock, exclusão mútua, algoritmos eletivos, transações atômicas, deadlocks</t>
  </si>
  <si>
    <t xml:space="preserve">Suporte a threads:</t>
  </si>
  <si>
    <t xml:space="preserve">Conceitos, multithreading</t>
  </si>
  <si>
    <t xml:space="preserve">Serviço de nomes e diretórios distribuídos</t>
  </si>
  <si>
    <t xml:space="preserve">Principais sistemas de arquivos distribuídos</t>
  </si>
  <si>
    <t xml:space="preserve">Componentes para computação distribuída – corba, dcom, j2ee</t>
  </si>
  <si>
    <t xml:space="preserve">Instalação de servidores</t>
  </si>
  <si>
    <t xml:space="preserve">Administração de servidores</t>
  </si>
  <si>
    <t xml:space="preserve">Segurança de servidores</t>
  </si>
  <si>
    <t xml:space="preserve">Tecnologia e necessidades sociais</t>
  </si>
  <si>
    <t xml:space="preserve">A tecnologia e suas múltiplas dimensões</t>
  </si>
  <si>
    <t xml:space="preserve">Produção e difusão das tecnologias</t>
  </si>
  <si>
    <t xml:space="preserve">Tecnologia e dependência</t>
  </si>
  <si>
    <t xml:space="preserve">Ampliação de possibilidades tecnológicas</t>
  </si>
  <si>
    <t xml:space="preserve">Tecnologia e mudança social</t>
  </si>
  <si>
    <t xml:space="preserve">Tecnologia, sociedade e a questão ambiental</t>
  </si>
  <si>
    <t xml:space="preserve">Programação em camadas</t>
  </si>
  <si>
    <t xml:space="preserve">Pacotes</t>
  </si>
  <si>
    <t xml:space="preserve">Expressões regulares</t>
  </si>
  <si>
    <t xml:space="preserve">Interface gráfica com o usuário</t>
  </si>
  <si>
    <t xml:space="preserve">Manipulação de arquivos</t>
  </si>
  <si>
    <t xml:space="preserve">Conexão com banco de dados</t>
  </si>
  <si>
    <t xml:space="preserve">Programação de meta dados</t>
  </si>
  <si>
    <t xml:space="preserve">Comparação entre dispositivos de sensoriamento, celulares, tablets e computadores convencionais</t>
  </si>
  <si>
    <t xml:space="preserve">Visão geral sobre as plataformas de desenvolvimento mais utilizada</t>
  </si>
  <si>
    <t xml:space="preserve">Requisitos e desafios para computação móvel</t>
  </si>
  <si>
    <t xml:space="preserve">Arquitetura de software móvel</t>
  </si>
  <si>
    <t xml:space="preserve">Comunicação para software móvel</t>
  </si>
  <si>
    <t xml:space="preserve">Middleware e frameworks para computação móvel</t>
  </si>
  <si>
    <t xml:space="preserve">Sensibilidade ao contexto e adaptação</t>
  </si>
  <si>
    <t xml:space="preserve">Plataforma android</t>
  </si>
  <si>
    <t xml:space="preserve">Activities e intents</t>
  </si>
  <si>
    <t xml:space="preserve">Interfaces e layouts</t>
  </si>
  <si>
    <t xml:space="preserve">Services</t>
  </si>
  <si>
    <t xml:space="preserve">Localização e mapas</t>
  </si>
  <si>
    <t xml:space="preserve">Sensores disponíveis</t>
  </si>
  <si>
    <t xml:space="preserve">Programação multiplataforma</t>
  </si>
  <si>
    <t xml:space="preserve">A categoria trabalho e seu significado</t>
  </si>
  <si>
    <t xml:space="preserve">Estudo do mundo do trabalho na contemporaneidade:</t>
  </si>
  <si>
    <t xml:space="preserve">Do padrão taylorista/fordista de acumulação de capital à acumulação flexível – toyotismo</t>
  </si>
  <si>
    <t xml:space="preserve">Cultura e trabalho no mundo contemporâneo:</t>
  </si>
  <si>
    <t xml:space="preserve">Da ética protestante à nova ética do trabalho flexibilizado</t>
  </si>
  <si>
    <t xml:space="preserve">Ciência, tecnologia, acumulação capitalista e seus impactos sobre o mundo do trabalho</t>
  </si>
  <si>
    <t xml:space="preserve">Ambientes de execução</t>
  </si>
  <si>
    <t xml:space="preserve">Linguagens de programação imperativa</t>
  </si>
  <si>
    <t xml:space="preserve">Implementação de algoritmos</t>
  </si>
  <si>
    <t xml:space="preserve">Tipos primitivos e derivados de dados</t>
  </si>
  <si>
    <t xml:space="preserve">Atribuição</t>
  </si>
  <si>
    <t xml:space="preserve">Entrada e saída</t>
  </si>
  <si>
    <t xml:space="preserve">Operações aritméticas</t>
  </si>
  <si>
    <t xml:space="preserve">Fluxo de execução</t>
  </si>
  <si>
    <t xml:space="preserve">Estruturas de controle de fluxo de execução</t>
  </si>
  <si>
    <t xml:space="preserve">Modularização:</t>
  </si>
  <si>
    <t xml:space="preserve">Função e sub-rotina, parâmetros por referência/valor</t>
  </si>
  <si>
    <t xml:space="preserve">Laços de repetição</t>
  </si>
  <si>
    <t xml:space="preserve">Vetores e matrizes, registros, recursão</t>
  </si>
  <si>
    <t xml:space="preserve">Erros sintáticos e semânticos</t>
  </si>
  <si>
    <t xml:space="preserve">Detecção de erros em tempo de compilação e em tempo de execução</t>
  </si>
  <si>
    <t xml:space="preserve">Sistemas multimídia</t>
  </si>
  <si>
    <t xml:space="preserve">Análise de tendências</t>
  </si>
  <si>
    <t xml:space="preserve">O desenvolvimento de projetos em web</t>
  </si>
  <si>
    <t xml:space="preserve">Linguagens e ambientes de concepção de projeto de sistemas multimídia interativos na web</t>
  </si>
  <si>
    <t xml:space="preserve">Projeto gráfico avançado para web</t>
  </si>
  <si>
    <t xml:space="preserve">Inovações de projeto e utilização de ferramentas</t>
  </si>
  <si>
    <t xml:space="preserve">Famílias de linguagens para produção em web</t>
  </si>
  <si>
    <t xml:space="preserve">Principais conceitos de programação dinâmica para a web</t>
  </si>
  <si>
    <t xml:space="preserve">Desenvolvimento de aplicação dinâmica</t>
  </si>
  <si>
    <t xml:space="preserve">Aplicações multi-camadas</t>
  </si>
  <si>
    <t xml:space="preserve">Aplicações web server side e client side</t>
  </si>
  <si>
    <t xml:space="preserve">Jsp</t>
  </si>
  <si>
    <t xml:space="preserve">Objetos distribuídos via web</t>
  </si>
  <si>
    <t xml:space="preserve">Conectividade com o banco de dados</t>
  </si>
  <si>
    <t xml:space="preserve">Integrais de linha</t>
  </si>
  <si>
    <t xml:space="preserve">Integrais de superfície</t>
  </si>
  <si>
    <t xml:space="preserve">Diferenciais exatas</t>
  </si>
  <si>
    <t xml:space="preserve">Teoremas de green, da divergência e de stokes</t>
  </si>
  <si>
    <t xml:space="preserve">Sequências e séries de números e de funções</t>
  </si>
  <si>
    <t xml:space="preserve">Critérios de convergência</t>
  </si>
  <si>
    <t xml:space="preserve">Séries de potências</t>
  </si>
  <si>
    <t xml:space="preserve">Série de taylor</t>
  </si>
  <si>
    <t xml:space="preserve">Meios físicos de transmissão, cabeamento</t>
  </si>
  <si>
    <t xml:space="preserve">Comparação dos modelos iso/osi e tcp/ip</t>
  </si>
  <si>
    <t xml:space="preserve">Protocolos básicos da arquitetura tcp/ip</t>
  </si>
  <si>
    <t xml:space="preserve">Hardware (equipamentos de redes) e software de redes de computadores</t>
  </si>
  <si>
    <t xml:space="preserve">Modelo relacional</t>
  </si>
  <si>
    <t xml:space="preserve">Modelo entidade relacionamento</t>
  </si>
  <si>
    <t xml:space="preserve">Modelo objeto relacional</t>
  </si>
  <si>
    <t xml:space="preserve">Abstração em modelagem de dados</t>
  </si>
  <si>
    <t xml:space="preserve">Agregação, generalização e cardinalidade</t>
  </si>
  <si>
    <t xml:space="preserve">Dialeto sql, linguagem de definição de dados (ddl) e linguagem de manipulação de dados (dml) a partir da utilização de um sistema gerenciador de banco de dados (sgbd) e o dialeto sql associado ao sgbd</t>
  </si>
  <si>
    <t xml:space="preserve">Introdução aos sistemas gerenciadores de bancos de dados</t>
  </si>
  <si>
    <t xml:space="preserve">Modelagem conceitual de dados, estudos de caso e implementação de banco de dados, normalização</t>
  </si>
  <si>
    <t xml:space="preserve">Questões de sustentabilidade e meio ambiente relacionadas ao uso de sgbds</t>
  </si>
  <si>
    <t xml:space="preserve">Controle, garantia e custo da qualidade</t>
  </si>
  <si>
    <t xml:space="preserve">Técnicas de revisão</t>
  </si>
  <si>
    <t xml:space="preserve">Garantia da qualidade de software</t>
  </si>
  <si>
    <t xml:space="preserve">Confiabilidade de software</t>
  </si>
  <si>
    <t xml:space="preserve">Estratégias de teste de software</t>
  </si>
  <si>
    <t xml:space="preserve">Desenvolvimento guiado por testes</t>
  </si>
  <si>
    <t xml:space="preserve">Gestão de configuração de software</t>
  </si>
  <si>
    <t xml:space="preserve">Métricas</t>
  </si>
  <si>
    <t xml:space="preserve">Descrição e aplicação de métodos e técnicas científicos</t>
  </si>
  <si>
    <t xml:space="preserve">Redação de trabalhos acadêmico-científicos</t>
  </si>
  <si>
    <t xml:space="preserve">Construção do projeto de pesquisa científica</t>
  </si>
  <si>
    <t xml:space="preserve">Normas da associação brasileira de normas técnicas sobre informação e documentação para elaboração de trabalhos acadêmico-científicos</t>
  </si>
  <si>
    <t xml:space="preserve">Desenvolvimento de sistemas (análise, projeto, implementação etc)</t>
  </si>
  <si>
    <t xml:space="preserve">Para as diversas plataformas (web, desktop, mobile etc)</t>
  </si>
  <si>
    <t xml:space="preserve">Uso de métodos, técnicas e ferramentas de desenvolvimento</t>
  </si>
  <si>
    <t xml:space="preserve">Desenvolvimento em equipe</t>
  </si>
  <si>
    <t xml:space="preserve">Gerenciador de memória, gerenciador de processador, gerenciador de processos, gerenciador do sistema de arquivos, gerenciador de dispositivos de entrada/saída</t>
  </si>
  <si>
    <t xml:space="preserve">Gerência de memória:</t>
  </si>
  <si>
    <t xml:space="preserve">Particionamento fixo e dinâmico, paginação, swapping, memória virtual e segmentação</t>
  </si>
  <si>
    <t xml:space="preserve">Gerência de processos:</t>
  </si>
  <si>
    <t xml:space="preserve">Comunicação, escalonamento e concorrência e sincronização de processos</t>
  </si>
  <si>
    <t xml:space="preserve">Gerência de dispositivos de entrada/saída:</t>
  </si>
  <si>
    <t xml:space="preserve">Gerência de sistema de arquivos:</t>
  </si>
  <si>
    <t xml:space="preserve">Conceitos e organização de sistemas de arquivos</t>
  </si>
  <si>
    <t xml:space="preserve">Direitos humanos e cidadania na era da informação</t>
  </si>
  <si>
    <t xml:space="preserve">Inclusão digital</t>
  </si>
  <si>
    <t xml:space="preserve">Acessibilidade digital e o respeito à pessoas com necessidades específicas</t>
  </si>
  <si>
    <t xml:space="preserve">Conceito de ética e critérios para tomada de decisões éticas</t>
  </si>
  <si>
    <t xml:space="preserve">Propriedade intelectual, privacidade e uso de dados pessoais, marco civil da internet</t>
  </si>
  <si>
    <t xml:space="preserve">Bases ecológicas, biológicas e sociológicas e o reflexo educacional para o meio ambiente</t>
  </si>
  <si>
    <t xml:space="preserve">Usabilidade:</t>
  </si>
  <si>
    <t xml:space="preserve">Definição e métodos para avaliação</t>
  </si>
  <si>
    <t xml:space="preserve">Produto e processo de software</t>
  </si>
  <si>
    <t xml:space="preserve">Definição de processo de software</t>
  </si>
  <si>
    <t xml:space="preserve">Estudo dos ciclos de vida do desenvolvimento de software</t>
  </si>
  <si>
    <t xml:space="preserve">Design e arquitetura de software</t>
  </si>
  <si>
    <t xml:space="preserve">Estudo de modelos de processos formais</t>
  </si>
  <si>
    <t xml:space="preserve">Estudo de métodos ágeis</t>
  </si>
  <si>
    <t xml:space="preserve">Manutenção e evolução de software</t>
  </si>
  <si>
    <t xml:space="preserve">Conceituação de tradutores:</t>
  </si>
  <si>
    <t xml:space="preserve">Compiladores, interpretadores e montadores</t>
  </si>
  <si>
    <t xml:space="preserve">Fases de um compilador</t>
  </si>
  <si>
    <t xml:space="preserve">Análise léxica</t>
  </si>
  <si>
    <t xml:space="preserve">Análise sintática</t>
  </si>
  <si>
    <t xml:space="preserve">Análise semântica</t>
  </si>
  <si>
    <t xml:space="preserve">Tratamento e recuperação de erros</t>
  </si>
  <si>
    <t xml:space="preserve">Geração e otimização de código intermediário</t>
  </si>
  <si>
    <t xml:space="preserve">Tabela de símbolos</t>
  </si>
  <si>
    <t xml:space="preserve">Ambientes de runtime</t>
  </si>
  <si>
    <t xml:space="preserve">Ambiente de interpretação</t>
  </si>
  <si>
    <t xml:space="preserve">Sem codigo</t>
  </si>
  <si>
    <t xml:space="preserve">Instrumentos básicos da política ambiental</t>
  </si>
  <si>
    <t xml:space="preserve">Licenciamento ambiental – licença prévia, licença de instalação e licença de funcionamento</t>
  </si>
  <si>
    <t xml:space="preserve">Poluição atmosférica, poluição hídrica, poluição sonora, poluição do solo, poluição radioativa térmica controle da poluição industrial</t>
  </si>
  <si>
    <t xml:space="preserve">Auditorias ambientais</t>
  </si>
  <si>
    <t xml:space="preserve">Iso 14000</t>
  </si>
  <si>
    <t xml:space="preserve">Estudo de impacto ambiental – eia e relatório de impacto ambiental – rima</t>
  </si>
  <si>
    <t xml:space="preserve">Impactos ambientais dos principais processamentos industriais, suas medidas mitigadoras e de acompanhamento</t>
  </si>
  <si>
    <t xml:space="preserve">Plano de controle ambiental – pca e plano de gestão ambiental – pga</t>
  </si>
  <si>
    <t xml:space="preserve">Divisão do trabalho e capitalismo</t>
  </si>
  <si>
    <t xml:space="preserve">Metamorfoses do trabalho</t>
  </si>
  <si>
    <t xml:space="preserve">O trabalho e as formações urbanas</t>
  </si>
  <si>
    <t xml:space="preserve">Trabalho e a relação campo/cidade</t>
  </si>
  <si>
    <t xml:space="preserve">O trabalho e a organização do espaço no campo e na cidade</t>
  </si>
  <si>
    <t xml:space="preserve">Trabalho e movimentos sociais</t>
  </si>
  <si>
    <t xml:space="preserve">Mundialização do capital, migrações e trabalho</t>
  </si>
  <si>
    <t xml:space="preserve">Elementos estruturais do texto oral e escrito</t>
  </si>
  <si>
    <t xml:space="preserve">Prática de leitura e produção</t>
  </si>
  <si>
    <t xml:space="preserve">Usos e funções da linguagem</t>
  </si>
  <si>
    <t xml:space="preserve">Os vários níveis de leitura</t>
  </si>
  <si>
    <t xml:space="preserve">Empreendedorismo no cenário competitivo</t>
  </si>
  <si>
    <t xml:space="preserve">Empregabilidade, empreendedor e intraempreendedor</t>
  </si>
  <si>
    <t xml:space="preserve">Ideias e oportunidades de negócio</t>
  </si>
  <si>
    <t xml:space="preserve">Inovação e incubação</t>
  </si>
  <si>
    <t xml:space="preserve">Startups e projetos digitais</t>
  </si>
  <si>
    <t xml:space="preserve">Relações interpessoais</t>
  </si>
  <si>
    <t xml:space="preserve">Cliente, qualidade e competitividade</t>
  </si>
  <si>
    <t xml:space="preserve">Análise de viabilidade econômico-financeira</t>
  </si>
  <si>
    <t xml:space="preserve">Aspectos legais e ambientais</t>
  </si>
  <si>
    <t xml:space="preserve">Barramento</t>
  </si>
  <si>
    <t xml:space="preserve">Comunicações</t>
  </si>
  <si>
    <t xml:space="preserve">Interfaces e periféricos</t>
  </si>
  <si>
    <t xml:space="preserve">Hierarquia de memória</t>
  </si>
  <si>
    <t xml:space="preserve">Arquiteturas verdes</t>
  </si>
  <si>
    <t xml:space="preserve">Tipos de pesquisa</t>
  </si>
  <si>
    <t xml:space="preserve">Métodos e abordagens de pesquisa</t>
  </si>
  <si>
    <t xml:space="preserve">Escrita de trabalhos científicos</t>
  </si>
  <si>
    <t xml:space="preserve">Normas, padrões e estrutura da produção científica</t>
  </si>
  <si>
    <t xml:space="preserve">Ética na pesquisa</t>
  </si>
  <si>
    <t xml:space="preserve">Projeto de pesquisa</t>
  </si>
  <si>
    <t xml:space="preserve">Planejamento e uso de ferramentas computacionais de apoio à pesquisa</t>
  </si>
  <si>
    <t xml:space="preserve">Modelo de tomada de decisão</t>
  </si>
  <si>
    <t xml:space="preserve">Ambiente e ferramentas para construção de sistemas de informação para apoio à decisão</t>
  </si>
  <si>
    <t xml:space="preserve">Inteligência nos negócios:</t>
  </si>
  <si>
    <t xml:space="preserve">Data warehouse, data mart, data mining, crm e ferramentas de apoio à decisão</t>
  </si>
  <si>
    <t xml:space="preserve">Metodologia para construção de sistemas de apoio à decisão</t>
  </si>
  <si>
    <t xml:space="preserve">Implementação de sistemas de apoio à decisão</t>
  </si>
  <si>
    <t xml:space="preserve">Servidores de aplicação</t>
  </si>
  <si>
    <t xml:space="preserve">Desenvolvimento de aplicações web utilizando frameworks para interfaces ricas, controle e ciclo de vida de objetos</t>
  </si>
  <si>
    <t xml:space="preserve">Utilização de padrões para construção de aplicações web</t>
  </si>
  <si>
    <t xml:space="preserve">Conceitos e evolução</t>
  </si>
  <si>
    <t xml:space="preserve">Administração do conhecimento</t>
  </si>
  <si>
    <t xml:space="preserve">Planejamento em tecnologia da informação</t>
  </si>
  <si>
    <t xml:space="preserve">Tecnologias aplicadas a sistemas de informação empresariais</t>
  </si>
  <si>
    <t xml:space="preserve">Efeitos da tecnologia da informação sobre a internet</t>
  </si>
  <si>
    <t xml:space="preserve">Administração de sistemas operacionais de código aberto</t>
  </si>
  <si>
    <t xml:space="preserve">Conceituação de pesquisa</t>
  </si>
  <si>
    <t xml:space="preserve">Conceitos básicos em metodologia de pesquisa</t>
  </si>
  <si>
    <t xml:space="preserve">As formas de conhecimento</t>
  </si>
  <si>
    <t xml:space="preserve">O planejamento da pesquisa</t>
  </si>
  <si>
    <t xml:space="preserve">O problema da pesquisa e sua formulação</t>
  </si>
  <si>
    <t xml:space="preserve">Tipos de pesquisa:</t>
  </si>
  <si>
    <t xml:space="preserve">Exploratória, descritiva, aplicada, verificação de hipóteses e causas</t>
  </si>
  <si>
    <t xml:space="preserve">Planejamento de pesquisa acadêmica:</t>
  </si>
  <si>
    <t xml:space="preserve">Revisão bibliográfica, delimitação do problema, formulação de hipóteses, definição de metodologia</t>
  </si>
  <si>
    <t xml:space="preserve">Elaboração de projetos de pesquisa</t>
  </si>
  <si>
    <t xml:space="preserve">Elaboração de artigos científicos</t>
  </si>
  <si>
    <t xml:space="preserve">Listas lineares, listas encadeadas, pilhas, filas, escrutínio hashing, árvores binárias</t>
  </si>
  <si>
    <t xml:space="preserve">Balanceamento de árvores binárias</t>
  </si>
  <si>
    <t xml:space="preserve">Estrutura de algoritmos recursivos</t>
  </si>
  <si>
    <t xml:space="preserve">Métodos de ordenação</t>
  </si>
  <si>
    <t xml:space="preserve">Visão geral sobre auditoria de sistemas:</t>
  </si>
  <si>
    <t xml:space="preserve">Segurança de sistemas, políticas de segurança, privacidade na era digital</t>
  </si>
  <si>
    <t xml:space="preserve">Problemas que impactam a segurança:</t>
  </si>
  <si>
    <t xml:space="preserve">Análise de riscos em sistemas de informação, aspectos especiais:</t>
  </si>
  <si>
    <t xml:space="preserve">Vírus, criptografia, acesso não autorizado, ataques</t>
  </si>
  <si>
    <t xml:space="preserve">Mecanismos de garantia de segurança:</t>
  </si>
  <si>
    <t xml:space="preserve">Firewall, mecanismos de criptografia:</t>
  </si>
  <si>
    <t xml:space="preserve">Simétrica e assimétrica, assinatura digital e certificados digitais</t>
  </si>
  <si>
    <t xml:space="preserve">Plano de contingência organizacional:</t>
  </si>
  <si>
    <t xml:space="preserve">Metodologia de auditoria, plano de contingência</t>
  </si>
  <si>
    <t xml:space="preserve">Conhecer e aplicar software para auditoria de sistemas:</t>
  </si>
  <si>
    <t xml:space="preserve">Técnicas de avaliação de sistemas</t>
  </si>
  <si>
    <t xml:space="preserve">Tendências em arquiteturas de computadores</t>
  </si>
  <si>
    <t xml:space="preserve">Questões avançadas de paralelismo em nível de instruções</t>
  </si>
  <si>
    <t xml:space="preserve">Processadores superescalares</t>
  </si>
  <si>
    <t xml:space="preserve">Multiprocessadores e paralelismo em nível de thread</t>
  </si>
  <si>
    <t xml:space="preserve">Arquiteturas paralelas</t>
  </si>
  <si>
    <t xml:space="preserve">Arquiteturas reconfiguráveis:</t>
  </si>
  <si>
    <t xml:space="preserve">Fpga</t>
  </si>
  <si>
    <t xml:space="preserve">Computação heterogênea:</t>
  </si>
  <si>
    <t xml:space="preserve">Gpgpu, asic, dsp e fpga</t>
  </si>
  <si>
    <t xml:space="preserve">Tipos de sistemas operacionais</t>
  </si>
  <si>
    <t xml:space="preserve">História dos sistemas operacionais</t>
  </si>
  <si>
    <t xml:space="preserve">Arquiteturas notáveis de sistema operacional</t>
  </si>
  <si>
    <t xml:space="preserve">Processo</t>
  </si>
  <si>
    <t xml:space="preserve">Comunicação entre processos</t>
  </si>
  <si>
    <t xml:space="preserve">Gerência do processador</t>
  </si>
  <si>
    <t xml:space="preserve">Gerência de memória </t>
  </si>
  <si>
    <t xml:space="preserve">Gerência de dispositivos</t>
  </si>
  <si>
    <t xml:space="preserve">Sistemas de arquivos</t>
  </si>
  <si>
    <t xml:space="preserve">Estudos de casos de sistemas operacionais atuais</t>
  </si>
  <si>
    <t xml:space="preserve">Grafos e subgrafos</t>
  </si>
  <si>
    <t xml:space="preserve">Isomorfismo, matrizes de adjacência e incidência, caminhos e ciclos</t>
  </si>
  <si>
    <t xml:space="preserve">Cortes de arestas, cortes de vértices</t>
  </si>
  <si>
    <t xml:space="preserve">Conectividade de vértices e arestas</t>
  </si>
  <si>
    <t xml:space="preserve">Ciclos eulerianos e hamiltonianos</t>
  </si>
  <si>
    <t xml:space="preserve">Emparelhamentos</t>
  </si>
  <si>
    <t xml:space="preserve">Coloração de vértices e de arestas</t>
  </si>
  <si>
    <t xml:space="preserve">Planaridade</t>
  </si>
  <si>
    <t xml:space="preserve">Análise de complexidade nos algoritmos de representação e caminhos</t>
  </si>
  <si>
    <t xml:space="preserve">Projeto de arquitetura de software</t>
  </si>
  <si>
    <t xml:space="preserve">Projeto de componentes</t>
  </si>
  <si>
    <t xml:space="preserve">Análise e projeto de interface do usuário</t>
  </si>
  <si>
    <t xml:space="preserve">Projeto de software baseado em padrões e padrões de projeto</t>
  </si>
  <si>
    <t xml:space="preserve">Planejamento e desenvolvimento da análise e do projeto de um sistema computacional (estudo de caso)</t>
  </si>
  <si>
    <t xml:space="preserve">Modelagem dos dados para a tomada de decisão</t>
  </si>
  <si>
    <t xml:space="preserve">Características do bi</t>
  </si>
  <si>
    <t xml:space="preserve">Ferramentas de bi</t>
  </si>
  <si>
    <t xml:space="preserve">Benefícios de bi</t>
  </si>
  <si>
    <t xml:space="preserve">Ambiente de bi</t>
  </si>
  <si>
    <t xml:space="preserve">Fases de um projeto de bi</t>
  </si>
  <si>
    <t xml:space="preserve">Estratégias de redação de textos técnicos da área de informática</t>
  </si>
  <si>
    <t xml:space="preserve">Classes, membros de classes, objetos, abstração, encapsulamento, polimorfismo, herança</t>
  </si>
  <si>
    <t xml:space="preserve">Noções de modelagem e diagramas orientados a objetos</t>
  </si>
  <si>
    <t xml:space="preserve">Implementação de classes com base em diagramas</t>
  </si>
  <si>
    <t xml:space="preserve">Construção de programas orientados a objetos utilizando interfaces gráficas, manipulação de eventos, tratamento de exceções, persistência em banco de dados e arquivos</t>
  </si>
  <si>
    <t xml:space="preserve">Tipos de reconhecedores</t>
  </si>
  <si>
    <t xml:space="preserve">Autômatos de estado finito, determinísticos e não determinísticos</t>
  </si>
  <si>
    <t xml:space="preserve">Máquina de turing</t>
  </si>
  <si>
    <t xml:space="preserve">Autômatos de pilha</t>
  </si>
  <si>
    <t xml:space="preserve">Máquinas de mealy e moore</t>
  </si>
  <si>
    <t xml:space="preserve">Hierarquia de chomsky</t>
  </si>
  <si>
    <t xml:space="preserve">Tese de church-turing</t>
  </si>
  <si>
    <t xml:space="preserve">Decidibilidade</t>
  </si>
  <si>
    <t xml:space="preserve">Redutibilidade</t>
  </si>
  <si>
    <t xml:space="preserve">Teorema da incompletude de gödel</t>
  </si>
  <si>
    <t xml:space="preserve">Modelagem orientada a objetos</t>
  </si>
  <si>
    <t xml:space="preserve">Análise e especificação de requisitos</t>
  </si>
  <si>
    <t xml:space="preserve">Modelagem de sistemas orientados a objetos utilizando diagramas uml</t>
  </si>
  <si>
    <t xml:space="preserve">Ferramentas case na modelagem de objetos em uml</t>
  </si>
  <si>
    <t xml:space="preserve">O planejamento estratégico de tecnologia da informação (peti)</t>
  </si>
  <si>
    <t xml:space="preserve">Elaboração de portfólio de ti</t>
  </si>
  <si>
    <t xml:space="preserve">Responsabilidade e estruturas de decisão</t>
  </si>
  <si>
    <t xml:space="preserve">Modelos e normas relativos à governança de ti</t>
  </si>
  <si>
    <t xml:space="preserve">Modelos de relacionamentos com usuários, clientes e fornecedores</t>
  </si>
  <si>
    <t xml:space="preserve">Gestão do desempenho da ti</t>
  </si>
  <si>
    <t xml:space="preserve">Análise da gestão de serviços e outsourcing</t>
  </si>
  <si>
    <t xml:space="preserve">Implantação das melhores práticas de mercado:</t>
  </si>
  <si>
    <t xml:space="preserve">Itil e cobit</t>
  </si>
  <si>
    <t xml:space="preserve">Conformidade regulatória versus tecnologia da informação</t>
  </si>
  <si>
    <t xml:space="preserve">Definições e conceitos</t>
  </si>
  <si>
    <t xml:space="preserve">Equipamentos gráficos de entrada e saída</t>
  </si>
  <si>
    <t xml:space="preserve">Sistemas de coordenadas</t>
  </si>
  <si>
    <t xml:space="preserve">Representação vetorial e matricial</t>
  </si>
  <si>
    <t xml:space="preserve">Primitivas gráficas (algoritmos:</t>
  </si>
  <si>
    <t xml:space="preserve">Linhas, circunferências, polígonos,)</t>
  </si>
  <si>
    <t xml:space="preserve">Transformações geométricas</t>
  </si>
  <si>
    <t xml:space="preserve">Modelagem de objetos sólidos</t>
  </si>
  <si>
    <t xml:space="preserve">Metodologias de auditoria</t>
  </si>
  <si>
    <t xml:space="preserve">Gestão de riscos</t>
  </si>
  <si>
    <t xml:space="preserve">Modelo de plano de contingência</t>
  </si>
  <si>
    <t xml:space="preserve">Normas nbr iso/iec n 27001:2006 e n 27002:2005</t>
  </si>
  <si>
    <t xml:space="preserve">Norma ambiental abnt nbr iso 14001</t>
  </si>
  <si>
    <t xml:space="preserve">Desenvolvimento seguro de aplicações:</t>
  </si>
  <si>
    <t xml:space="preserve">Sdl, clasp</t>
  </si>
  <si>
    <t xml:space="preserve">Engenharia social</t>
  </si>
  <si>
    <t xml:space="preserve">Segurança de redes de computadores:</t>
  </si>
  <si>
    <t xml:space="preserve">Firewall, sistemas de detecção de intrusão, honeypot, antivírus, nat, vpn</t>
  </si>
  <si>
    <t xml:space="preserve">Introdução a criptografia</t>
  </si>
  <si>
    <t xml:space="preserve">Sistemas criptográficos simétricos e de chave pública</t>
  </si>
  <si>
    <t xml:space="preserve">Certificação digital</t>
  </si>
  <si>
    <t xml:space="preserve">Algoritmos rsa, aes e rc4</t>
  </si>
  <si>
    <t xml:space="preserve">Hashes criptográficos:</t>
  </si>
  <si>
    <t xml:space="preserve">Algoritmos md-5 e sha1</t>
  </si>
  <si>
    <t xml:space="preserve">Visões</t>
  </si>
  <si>
    <t xml:space="preserve">Modelagem de dados</t>
  </si>
  <si>
    <t xml:space="preserve">Normalização</t>
  </si>
  <si>
    <t xml:space="preserve">Introdução ao sql</t>
  </si>
  <si>
    <t xml:space="preserve">Importância da informática na atualidade, dado e informação, conceitos de computador e computação, tipos de dados primitivos, medidas de armazenamento</t>
  </si>
  <si>
    <t xml:space="preserve">Histórico dos computadores:</t>
  </si>
  <si>
    <t xml:space="preserve">As gerações de computadores</t>
  </si>
  <si>
    <t xml:space="preserve">Tipos de computadores</t>
  </si>
  <si>
    <t xml:space="preserve">Sistemas de numeração:</t>
  </si>
  <si>
    <t xml:space="preserve">Binário, octal, decimal e hexadecimal</t>
  </si>
  <si>
    <t xml:space="preserve">Software:</t>
  </si>
  <si>
    <t xml:space="preserve">Conceitos, softwares básicos - bios, drivers e sistemas operacionais, softwares aplicativos e utilitários, compiladores e linguagens de programação</t>
  </si>
  <si>
    <t xml:space="preserve">Hardware:</t>
  </si>
  <si>
    <t xml:space="preserve">Periféricos de e/s, componentes internos:</t>
  </si>
  <si>
    <t xml:space="preserve">Placa-mãe e barramentos, cpu (uc, ula, registradores, cache), hierarquia de memória, placas de rede, som e vídeo, hd, drives ópticos, fontes e gabinetes</t>
  </si>
  <si>
    <t xml:space="preserve">Redes de computadores e internet:</t>
  </si>
  <si>
    <t xml:space="preserve">Topologias e protocolos, serviços da internet</t>
  </si>
  <si>
    <t xml:space="preserve">Bancos de dados:</t>
  </si>
  <si>
    <t xml:space="preserve">Segurança de sistemas:</t>
  </si>
  <si>
    <t xml:space="preserve">Ameaças, segurança física, segurança lógica e criptografia</t>
  </si>
  <si>
    <t xml:space="preserve">Resíduos eletrônicos e responsabilidade social e ambiental</t>
  </si>
  <si>
    <t xml:space="preserve">Introdução às integrais</t>
  </si>
  <si>
    <t xml:space="preserve">Gerência de banco de dados em sgbds</t>
  </si>
  <si>
    <t xml:space="preserve">Sgbds livres e proprietários</t>
  </si>
  <si>
    <t xml:space="preserve">Gatilhos</t>
  </si>
  <si>
    <t xml:space="preserve">Procedimentos armazenados</t>
  </si>
  <si>
    <t xml:space="preserve">Aperfeiçoamento e otimização de consultas</t>
  </si>
  <si>
    <t xml:space="preserve">Garantia de integridade de dados em sgbds</t>
  </si>
  <si>
    <t xml:space="preserve">Backup, restauração, exportação e importação de dados</t>
  </si>
  <si>
    <t xml:space="preserve">Gestão de segurança em sgbds</t>
  </si>
  <si>
    <t xml:space="preserve">Gestão de desempenho de sgbds</t>
  </si>
  <si>
    <t xml:space="preserve">Datamining e business inteligence</t>
  </si>
  <si>
    <t xml:space="preserve">Introdução a algoritmos</t>
  </si>
  <si>
    <t xml:space="preserve">Resolução de problemas utilizando algoritmos e raciocínio lógico</t>
  </si>
  <si>
    <t xml:space="preserve">Variáveis e constantes</t>
  </si>
  <si>
    <t xml:space="preserve">Expressões e operadores</t>
  </si>
  <si>
    <t xml:space="preserve">Estruturas de controle:</t>
  </si>
  <si>
    <t xml:space="preserve">Estruturas básicas, estruturas condicionais e estruturas de repetição</t>
  </si>
  <si>
    <t xml:space="preserve">Estruturas básicas de dados:</t>
  </si>
  <si>
    <t xml:space="preserve">Vetores e matrizes</t>
  </si>
  <si>
    <t xml:space="preserve">Teoria da aprendizagem</t>
  </si>
  <si>
    <t xml:space="preserve">Componentes do processo de ensino aprendizagem</t>
  </si>
  <si>
    <t xml:space="preserve">A didática em questão</t>
  </si>
  <si>
    <t xml:space="preserve">Didática e formação de professores</t>
  </si>
  <si>
    <t xml:space="preserve">Pressupostos epistemológicos da avaliação no sistema escolar</t>
  </si>
  <si>
    <t xml:space="preserve">Análise de necessidades na formação inicial e continuada de professores</t>
  </si>
  <si>
    <t xml:space="preserve">Reflexão, ação-investigação</t>
  </si>
  <si>
    <t xml:space="preserve">Profissão docente</t>
  </si>
  <si>
    <t xml:space="preserve">Ensino de química:</t>
  </si>
  <si>
    <t xml:space="preserve">Fundamentos e métodos</t>
  </si>
  <si>
    <t xml:space="preserve">O processo de pesquisa e seu significado</t>
  </si>
  <si>
    <t xml:space="preserve">Técnicas e dinâmicas de estudo</t>
  </si>
  <si>
    <t xml:space="preserve">O trabalho científico</t>
  </si>
  <si>
    <t xml:space="preserve">Orientação metodológica</t>
  </si>
  <si>
    <t xml:space="preserve">Pesquisa e produção de conhecimento científico</t>
  </si>
  <si>
    <t xml:space="preserve">Orientações em projetos</t>
  </si>
  <si>
    <t xml:space="preserve">Metodologia de análise orientada a objetos</t>
  </si>
  <si>
    <t xml:space="preserve">Notação uml</t>
  </si>
  <si>
    <t xml:space="preserve">Técnicas para extração e reconhecimento de objetos e classes do mundo real em elementos de software</t>
  </si>
  <si>
    <t xml:space="preserve">Conceitos de orientação a objetos - objetos e operações, mensagens, métodos, estados</t>
  </si>
  <si>
    <t xml:space="preserve">Tipos e classes</t>
  </si>
  <si>
    <t xml:space="preserve">Identificação de objetos</t>
  </si>
  <si>
    <t xml:space="preserve">Abstrações, generalização, sub-classes e instanciação</t>
  </si>
  <si>
    <t xml:space="preserve">Abstração de agregação, listas, conjuntos, arranjos e "bags"</t>
  </si>
  <si>
    <t xml:space="preserve">Abstração de composição, objeto complexo, propagação</t>
  </si>
  <si>
    <t xml:space="preserve">Programação orientada a objetos - aplicações dos conceitos a linguagens de programação orientadas a objetos</t>
  </si>
  <si>
    <t xml:space="preserve">Os conceitos de ligação dinâmica e polimorfismo aplicados a linguagens de programação</t>
  </si>
  <si>
    <t xml:space="preserve">Herança múltipla</t>
  </si>
  <si>
    <t xml:space="preserve">Aplicações</t>
  </si>
  <si>
    <t xml:space="preserve">Principais padrões de projeto definidos pelo gof (gang of four)</t>
  </si>
  <si>
    <t xml:space="preserve">Persistência</t>
  </si>
  <si>
    <t xml:space="preserve">Modelo mvc (model view controller)</t>
  </si>
  <si>
    <t xml:space="preserve">Padrões grasp (general responsibility assignment software patterns)</t>
  </si>
  <si>
    <t xml:space="preserve">Divisão e conquista, guloso, backtracking</t>
  </si>
  <si>
    <t xml:space="preserve">Programação dinâmica</t>
  </si>
  <si>
    <t xml:space="preserve">Branch and bound</t>
  </si>
  <si>
    <t xml:space="preserve">Branch and cut</t>
  </si>
  <si>
    <t xml:space="preserve">Casamento de padrões</t>
  </si>
  <si>
    <t xml:space="preserve">Não determinismo em problemas de decisão</t>
  </si>
  <si>
    <t xml:space="preserve">Classes de problemas p, np, np-completo e np-difícil</t>
  </si>
  <si>
    <t xml:space="preserve">Redução</t>
  </si>
  <si>
    <t xml:space="preserve">Coordenadas homogêneas e matrizes de transformação</t>
  </si>
  <si>
    <t xml:space="preserve">Transformação entre sistemas de coordenadas 2d e recorte</t>
  </si>
  <si>
    <t xml:space="preserve">Transformações de projeção paralela e perspectiva</t>
  </si>
  <si>
    <t xml:space="preserve">Câmera virtual</t>
  </si>
  <si>
    <t xml:space="preserve">Transformação entre sistemas de coordenadas 3d</t>
  </si>
  <si>
    <t xml:space="preserve">Definição de objetos e cenas tridimensionais:</t>
  </si>
  <si>
    <t xml:space="preserve">Modelos poliedrais e malhas de polígonos</t>
  </si>
  <si>
    <t xml:space="preserve">O processo de “rendering”:</t>
  </si>
  <si>
    <t xml:space="preserve">Fontes de luz, remoção de linhas e superfícies ocultas, modelos de tonalização (“shading”)</t>
  </si>
  <si>
    <t xml:space="preserve">Aplicação de texturas</t>
  </si>
  <si>
    <t xml:space="preserve">Técnicas de antialiasing</t>
  </si>
  <si>
    <t xml:space="preserve">Rasterização</t>
  </si>
  <si>
    <t xml:space="preserve">Z-buffer</t>
  </si>
  <si>
    <t xml:space="preserve">Raytracing</t>
  </si>
  <si>
    <t xml:space="preserve">Topologias</t>
  </si>
  <si>
    <t xml:space="preserve">Transmissão de dados</t>
  </si>
  <si>
    <t xml:space="preserve">Meios físicos</t>
  </si>
  <si>
    <t xml:space="preserve">Introdução ao modelo osi</t>
  </si>
  <si>
    <t xml:space="preserve">Visão geral da arquitetura internet tcp/ip</t>
  </si>
  <si>
    <t xml:space="preserve">Camada de aplicação:</t>
  </si>
  <si>
    <t xml:space="preserve">Características e protocolos</t>
  </si>
  <si>
    <t xml:space="preserve">Camada de transporte:</t>
  </si>
  <si>
    <t xml:space="preserve">Serviços, protocolos udp e tcp</t>
  </si>
  <si>
    <t xml:space="preserve">Camada de rede:</t>
  </si>
  <si>
    <t xml:space="preserve">Modelos de serviços de rede, princípios de roteamento e de endereçamento</t>
  </si>
  <si>
    <t xml:space="preserve">Camada de enlace:</t>
  </si>
  <si>
    <t xml:space="preserve">Serviços e funcionalidades</t>
  </si>
  <si>
    <t xml:space="preserve">Relação entre ciência, verdade, senso comum e conhecimento</t>
  </si>
  <si>
    <t xml:space="preserve">O papel da ciência</t>
  </si>
  <si>
    <t xml:space="preserve">Tipos de conhecimentos</t>
  </si>
  <si>
    <t xml:space="preserve">Métodos e técnicas</t>
  </si>
  <si>
    <t xml:space="preserve">Trabalhos acadêmicos:</t>
  </si>
  <si>
    <t xml:space="preserve">Tipos, características e composição estrutural</t>
  </si>
  <si>
    <t xml:space="preserve">O projeto de pesquisa experimental e não experimental</t>
  </si>
  <si>
    <t xml:space="preserve">Pesquisa qualitativa e quantitativa</t>
  </si>
  <si>
    <t xml:space="preserve">Relatório de pesquisa</t>
  </si>
  <si>
    <t xml:space="preserve">Normas e estilo de redação</t>
  </si>
  <si>
    <t xml:space="preserve">Referências bibliográficas</t>
  </si>
  <si>
    <t xml:space="preserve">Conceitos básicos, papel dos algoritmos na computação, tipos de dados, algoritmos estruturados</t>
  </si>
  <si>
    <t xml:space="preserve">Estrutura de fluxo sequencial</t>
  </si>
  <si>
    <t xml:space="preserve">Comandos de atribuição, entrada e saída</t>
  </si>
  <si>
    <t xml:space="preserve">Estruturas condicionais</t>
  </si>
  <si>
    <t xml:space="preserve">Estruturas de repetição</t>
  </si>
  <si>
    <t xml:space="preserve">A língua de sinais brasileira -libras:</t>
  </si>
  <si>
    <t xml:space="preserve">Características básicas da fonologia</t>
  </si>
  <si>
    <t xml:space="preserve">Noções básicas de léxico, de morfologia e de sintaxe com apoio de recursos áudio-visuais</t>
  </si>
  <si>
    <t xml:space="preserve">Noções de variação</t>
  </si>
  <si>
    <t xml:space="preserve">Praticar libras:</t>
  </si>
  <si>
    <t xml:space="preserve">Desenvolver a expressão visual-espacial para a sociedade e para o ensino de química</t>
  </si>
  <si>
    <t xml:space="preserve">Linguagens de marcação</t>
  </si>
  <si>
    <t xml:space="preserve">Conceitos básicos de folhas de estilo</t>
  </si>
  <si>
    <t xml:space="preserve">Schemas, scripts para validação de dados</t>
  </si>
  <si>
    <t xml:space="preserve">Desconto de títulos</t>
  </si>
  <si>
    <t xml:space="preserve">Valor de face e valor de mercado</t>
  </si>
  <si>
    <t xml:space="preserve">Valor do dinheiro no tempo</t>
  </si>
  <si>
    <t xml:space="preserve">Valor presente e valor futuro</t>
  </si>
  <si>
    <t xml:space="preserve">Equivalência de taxas de juros</t>
  </si>
  <si>
    <t xml:space="preserve">Equivalência de fluxos de caixa</t>
  </si>
  <si>
    <t xml:space="preserve">Perpetuidades e anuidades</t>
  </si>
  <si>
    <t xml:space="preserve">Sistemas de amortização</t>
  </si>
  <si>
    <t xml:space="preserve">Valor presente líquido e taxa interna de retorno</t>
  </si>
  <si>
    <t xml:space="preserve">Estrutura temporal da taxa de juros</t>
  </si>
  <si>
    <t xml:space="preserve">Arquitetura de um sistema de banco de dados, modelos de dados, linguagens de definição e manipulação de dados, usuário de banco de dados</t>
  </si>
  <si>
    <t xml:space="preserve">Modelos de dados:</t>
  </si>
  <si>
    <t xml:space="preserve">Relacional, hierárquicos e de redes</t>
  </si>
  <si>
    <t xml:space="preserve">Projeto de banco de dados relacional:</t>
  </si>
  <si>
    <t xml:space="preserve">Dependência funcional, chaves, normalização, visões, integração de visões</t>
  </si>
  <si>
    <t xml:space="preserve">Banco de dados distribuídos</t>
  </si>
  <si>
    <t xml:space="preserve">Atributos, objetos, classes, interfaces, métodos, herança, polimorfismo e mensagens</t>
  </si>
  <si>
    <t xml:space="preserve">Paradigma de desenvolvimento orientado a objeto</t>
  </si>
  <si>
    <t xml:space="preserve">Tratamentos de exceção</t>
  </si>
  <si>
    <t xml:space="preserve">Programação visual</t>
  </si>
  <si>
    <t xml:space="preserve">O modelo relacional:</t>
  </si>
  <si>
    <t xml:space="preserve">Conceitos, restrições de integridade, sql, normalização e dependências funcionais</t>
  </si>
  <si>
    <t xml:space="preserve">Projeto de banco de dados:</t>
  </si>
  <si>
    <t xml:space="preserve">Modelagem de dados usando o modelo e/r</t>
  </si>
  <si>
    <t xml:space="preserve">Mapeamento er-relacional</t>
  </si>
  <si>
    <t xml:space="preserve">Uso de normalização no projeto de bd</t>
  </si>
  <si>
    <t xml:space="preserve">O ciclo de vida de um projeto</t>
  </si>
  <si>
    <t xml:space="preserve">As fases do ciclo de vida do projeto</t>
  </si>
  <si>
    <t xml:space="preserve">Desempenho, custo e tempo em projetos</t>
  </si>
  <si>
    <t xml:space="preserve">Principais áreas do gerenciamento de projetos</t>
  </si>
  <si>
    <t xml:space="preserve">Preparando a organização para projetos</t>
  </si>
  <si>
    <t xml:space="preserve">O gerente de projetos e suas interfaces</t>
  </si>
  <si>
    <t xml:space="preserve">Fluxograma do projeto</t>
  </si>
  <si>
    <t xml:space="preserve">Ferramentas computacionais de gerenciamento de projetos</t>
  </si>
  <si>
    <t xml:space="preserve">Gerência de escopo (planejamento, definição, wbs, verificação e controle de escopo)</t>
  </si>
  <si>
    <t xml:space="preserve">Gerência de tempo (definição de atividades, sequenciamento de atividades, estimativa de recursos, estimativa de duração, desenvolvimento de cronograma e controle de cronograma)</t>
  </si>
  <si>
    <t xml:space="preserve">Gerência de custos (estimativas, orçamento e controle)</t>
  </si>
  <si>
    <t xml:space="preserve">Gerência de qualidade (planejamento, garantia da qualidade e controle de qualidade)</t>
  </si>
  <si>
    <t xml:space="preserve">Gerência de recursos humanos (planejamento, adquirir equipe de projeto, desenvolver a equipe de projeto e gerenciar a equipe de projeto)</t>
  </si>
  <si>
    <t xml:space="preserve">Gerência de comunicação</t>
  </si>
  <si>
    <t xml:space="preserve">Cultura afro-brasileira e indígena</t>
  </si>
  <si>
    <t xml:space="preserve">Políticas de ações afirmativas e discriminação positiva – a questão das cotas</t>
  </si>
  <si>
    <t xml:space="preserve">Noção de probabilidade</t>
  </si>
  <si>
    <t xml:space="preserve">Variável aleatória discreta</t>
  </si>
  <si>
    <t xml:space="preserve">Modelos discretos de probabilidade</t>
  </si>
  <si>
    <t xml:space="preserve">Correlação e regressão</t>
  </si>
  <si>
    <t xml:space="preserve">Construção de aplicações orientadas a objeto envolvendo interfaces gráficas</t>
  </si>
  <si>
    <t xml:space="preserve">Introdução a padrões de projetos:</t>
  </si>
  <si>
    <t xml:space="preserve">Mvc,front controller</t>
  </si>
  <si>
    <t xml:space="preserve">Testes unitários e funcionais</t>
  </si>
  <si>
    <t xml:space="preserve">Tratamento de objetos em arquivos</t>
  </si>
  <si>
    <t xml:space="preserve">Limites e continuidade</t>
  </si>
  <si>
    <t xml:space="preserve">Derivada</t>
  </si>
  <si>
    <t xml:space="preserve">Regras de derivação</t>
  </si>
  <si>
    <t xml:space="preserve">Derivadas das funções elementares</t>
  </si>
  <si>
    <t xml:space="preserve">Derivadas sucessivas</t>
  </si>
  <si>
    <t xml:space="preserve">Teorema do valor médio</t>
  </si>
  <si>
    <t xml:space="preserve">Aplicações da derivada</t>
  </si>
  <si>
    <t xml:space="preserve">Conceito de integral</t>
  </si>
  <si>
    <t xml:space="preserve">Integral definida e indefinida</t>
  </si>
  <si>
    <t xml:space="preserve">Propriedades da integral</t>
  </si>
  <si>
    <t xml:space="preserve">Teorema fundamental do cálculo</t>
  </si>
  <si>
    <t xml:space="preserve">Técnicas de integração</t>
  </si>
  <si>
    <t xml:space="preserve">Modelos de apoio para governança de ti:</t>
  </si>
  <si>
    <t xml:space="preserve">Cobit (control objectives for information and related technology)</t>
  </si>
  <si>
    <t xml:space="preserve">Itil (information technology infrastructure library)</t>
  </si>
  <si>
    <t xml:space="preserve">Six sigma</t>
  </si>
  <si>
    <t xml:space="preserve">Bsc (balanced scorecard)</t>
  </si>
  <si>
    <t xml:space="preserve">Componentes e aspectos construtivos de sistemas robóticos</t>
  </si>
  <si>
    <t xml:space="preserve">Aplicações da robótica</t>
  </si>
  <si>
    <t xml:space="preserve">Interação e comunicação de robôs com o meio</t>
  </si>
  <si>
    <t xml:space="preserve">Programação de robôs</t>
  </si>
  <si>
    <t xml:space="preserve">Noções de robótica móvel</t>
  </si>
  <si>
    <t xml:space="preserve">Tipos de redes, redes cliente/servidor:</t>
  </si>
  <si>
    <t xml:space="preserve">Tipos de servidores</t>
  </si>
  <si>
    <t xml:space="preserve">Classificação, componentes de uma rede, transmissão de dados</t>
  </si>
  <si>
    <t xml:space="preserve">Protocolos</t>
  </si>
  <si>
    <t xml:space="preserve">Conceitos básicos, o modelo osi:</t>
  </si>
  <si>
    <t xml:space="preserve">Camada 7 - aplicação, camada 6 - apresentação, camada 5 - sessão, camada 4 - transporte, camada 3 - rede, camada 2 - link de dados, camada1 - física, padão ieee 802</t>
  </si>
  <si>
    <t xml:space="preserve">Tcp/ip</t>
  </si>
  <si>
    <t xml:space="preserve">Fundamentos:</t>
  </si>
  <si>
    <t xml:space="preserve">Camada de aplicação, camada de transporte, camada de internet, camada de interface com a rede</t>
  </si>
  <si>
    <t xml:space="preserve">Endereçamento ip:</t>
  </si>
  <si>
    <t xml:space="preserve">Máscara de rede</t>
  </si>
  <si>
    <t xml:space="preserve">Protocolos:</t>
  </si>
  <si>
    <t xml:space="preserve">Ip, icmp, udp, tcp, protocolos de aplicação:</t>
  </si>
  <si>
    <t xml:space="preserve">Dns, telnet, ftp, smtp e http</t>
  </si>
  <si>
    <t xml:space="preserve">Outros protocolos</t>
  </si>
  <si>
    <t xml:space="preserve">Cabeamento</t>
  </si>
  <si>
    <t xml:space="preserve">Cabo coaxial, par trançado e fibra óptica</t>
  </si>
  <si>
    <t xml:space="preserve">Redes sem fio</t>
  </si>
  <si>
    <t xml:space="preserve">Arquiteturas de redes locais:</t>
  </si>
  <si>
    <t xml:space="preserve">Ethernet, token ring, fddi</t>
  </si>
  <si>
    <t xml:space="preserve">Equipamentos de redes:</t>
  </si>
  <si>
    <t xml:space="preserve">Repetidores e hubs, pontes e switches, roteadores</t>
  </si>
  <si>
    <t xml:space="preserve">Sustentabilidade e meio ambiente:</t>
  </si>
  <si>
    <t xml:space="preserve">Protocolos eficientes para comunicação em redes sem fio</t>
  </si>
  <si>
    <t xml:space="preserve">Noções de percepção visual humana</t>
  </si>
  <si>
    <t xml:space="preserve">Amostragem e quantização de imagens</t>
  </si>
  <si>
    <t xml:space="preserve">Histogramas</t>
  </si>
  <si>
    <t xml:space="preserve">Transformadas de imagens</t>
  </si>
  <si>
    <t xml:space="preserve">Realce</t>
  </si>
  <si>
    <t xml:space="preserve">Morfologia matemática</t>
  </si>
  <si>
    <t xml:space="preserve">Filtragem e restauração</t>
  </si>
  <si>
    <t xml:space="preserve">Reconstrução tomográfica de imagens</t>
  </si>
  <si>
    <t xml:space="preserve">Compressão com perdas (dct, quantização vetorial), compressão sem perdas (lzw, huffman, aritmético)</t>
  </si>
  <si>
    <t xml:space="preserve">Análise no domínio da frequência</t>
  </si>
  <si>
    <t xml:space="preserve">Noções de visão computacional</t>
  </si>
  <si>
    <t xml:space="preserve">Estudo das derivadas</t>
  </si>
  <si>
    <t xml:space="preserve">Aplicação das derivadas</t>
  </si>
  <si>
    <t xml:space="preserve">Funções inversas</t>
  </si>
  <si>
    <t xml:space="preserve">Primitivas</t>
  </si>
  <si>
    <t xml:space="preserve">Integração definida</t>
  </si>
  <si>
    <t xml:space="preserve">Cálculo de áreas</t>
  </si>
  <si>
    <t xml:space="preserve">Cálculo de volumes</t>
  </si>
  <si>
    <t xml:space="preserve">Cálculo de comprimento de arco</t>
  </si>
  <si>
    <t xml:space="preserve">Formas indeterminadas</t>
  </si>
  <si>
    <t xml:space="preserve">Integrais impróprias</t>
  </si>
  <si>
    <t xml:space="preserve">Reengenharia e engenharia reversa</t>
  </si>
  <si>
    <t xml:space="preserve">Padrões de desenvolvimento</t>
  </si>
  <si>
    <t xml:space="preserve">Documentação de software</t>
  </si>
  <si>
    <t xml:space="preserve">Ambientes, tecnologias e ferramentas para desenvolvimento de software para dispositivos móveis</t>
  </si>
  <si>
    <t xml:space="preserve">Prática de desenvolvimento de uma aplicação para dispositivos móveis</t>
  </si>
  <si>
    <t xml:space="preserve">Estudo de mecanismos e procedimentos para lançamento de uma empresa no mercado</t>
  </si>
  <si>
    <t xml:space="preserve">Inovação tecnológica na geração de novos produtos e negócios</t>
  </si>
  <si>
    <t xml:space="preserve">Sistemas de gerenciamento, técnicas de negociação e legislação específica</t>
  </si>
  <si>
    <t xml:space="preserve">Marketing e competitividade</t>
  </si>
  <si>
    <t xml:space="preserve">Sistema de produção</t>
  </si>
  <si>
    <t xml:space="preserve">Sistema de recursos</t>
  </si>
  <si>
    <t xml:space="preserve">Diversidade de artefatos, dificuldade na formalização de modelos, lacuna semântica entre requisitos e implementação</t>
  </si>
  <si>
    <t xml:space="preserve">Revisão de processos de desenvolvimento</t>
  </si>
  <si>
    <t xml:space="preserve">Variedade de linguagens de modelagem:</t>
  </si>
  <si>
    <t xml:space="preserve">Uml, diagramas estruturados, notações formais (algébricas, lógicas, operacionais)</t>
  </si>
  <si>
    <t xml:space="preserve">Paradigmas de implementação:</t>
  </si>
  <si>
    <t xml:space="preserve">Procedimental-ooaspectos-features</t>
  </si>
  <si>
    <t xml:space="preserve">Modelagem com uml</t>
  </si>
  <si>
    <t xml:space="preserve">Casos de usos, atividades, classes, seqüência e colaboração, concorrência, estados, componentes e implantação, ocl, metamodelos</t>
  </si>
  <si>
    <t xml:space="preserve">Mda’s</t>
  </si>
  <si>
    <t xml:space="preserve">Bpel4ws</t>
  </si>
  <si>
    <t xml:space="preserve">Modelos de análise</t>
  </si>
  <si>
    <t xml:space="preserve">Padrões de análise</t>
  </si>
  <si>
    <t xml:space="preserve">Ferramentas de gestão de requisitos</t>
  </si>
  <si>
    <t xml:space="preserve">Rastreabilidade de requisitos</t>
  </si>
  <si>
    <t xml:space="preserve">Modelos de projeto</t>
  </si>
  <si>
    <t xml:space="preserve">Linguagens de descrição de arquitetura</t>
  </si>
  <si>
    <t xml:space="preserve">Padrões de projeto e arquitetura</t>
  </si>
  <si>
    <t xml:space="preserve">Frameworks e componentes de software</t>
  </si>
  <si>
    <t xml:space="preserve">Tecnologia de componentes</t>
  </si>
  <si>
    <t xml:space="preserve">História e memória dos povos afro-brasileiros e indígenas</t>
  </si>
  <si>
    <t xml:space="preserve">As diversidades culturais delineadas através das singularidades na língua, na religião, e nas artes </t>
  </si>
  <si>
    <t xml:space="preserve">O legado dos povos africanos e indígenas</t>
  </si>
  <si>
    <t xml:space="preserve">Origem e desenvolvimento da sociologia:</t>
  </si>
  <si>
    <t xml:space="preserve">Dos clássicos aos contemporâneos</t>
  </si>
  <si>
    <t xml:space="preserve">Temas da sociologia com enfoque na tecnologia e na cultura</t>
  </si>
  <si>
    <t xml:space="preserve">O trabalho no capitalismo e as mudanças recentes nas relações de trabalho no mundo globalizado e na sociedade informacional</t>
  </si>
  <si>
    <t xml:space="preserve">Polinômios</t>
  </si>
  <si>
    <t xml:space="preserve">Conjuntos numéricos:</t>
  </si>
  <si>
    <t xml:space="preserve">Números naturais, inteiros, racionais e reais</t>
  </si>
  <si>
    <t xml:space="preserve">Indução matemática</t>
  </si>
  <si>
    <t xml:space="preserve">Relações</t>
  </si>
  <si>
    <t xml:space="preserve">Introdução às funções</t>
  </si>
  <si>
    <t xml:space="preserve">Função afim</t>
  </si>
  <si>
    <t xml:space="preserve">Função quadrática</t>
  </si>
  <si>
    <t xml:space="preserve">Função modular</t>
  </si>
  <si>
    <t xml:space="preserve">Funções compostas e inversas</t>
  </si>
  <si>
    <t xml:space="preserve">Funções trigonométricas e suas inversas</t>
  </si>
  <si>
    <t xml:space="preserve">Processo de software</t>
  </si>
  <si>
    <t xml:space="preserve">Produto de software</t>
  </si>
  <si>
    <t xml:space="preserve">Qualidade de produto de software</t>
  </si>
  <si>
    <t xml:space="preserve">Avaliação de qualidade de produto de software</t>
  </si>
  <si>
    <t xml:space="preserve">Norma iso 9126 para qualidade de produto</t>
  </si>
  <si>
    <t xml:space="preserve">Avaliação de qualidade de processo de software</t>
  </si>
  <si>
    <t xml:space="preserve">Melhoria de processo de software</t>
  </si>
  <si>
    <t xml:space="preserve">Modelos capability maturity model (cmm), software process improvement and capability determination (spice) e melhoria de processo de software brasileiro (mps</t>
  </si>
  <si>
    <t xml:space="preserve">Norma iso 9000-3 - "diretrizes para aplicação da iso 9001 ao desenvolvimento, fornecimento e manutenção de software"</t>
  </si>
  <si>
    <t xml:space="preserve">Planejamento para melhoria de processo de software:</t>
  </si>
  <si>
    <t xml:space="preserve">Gerenciamento de configuração, garantia de qualidade, planejamento e acompanhamento de projetos, gerenciamento de requisitos, gerenciamento de subcontratados</t>
  </si>
  <si>
    <t xml:space="preserve">Introdução à química ambiental</t>
  </si>
  <si>
    <t xml:space="preserve">Impactos ambientais:</t>
  </si>
  <si>
    <t xml:space="preserve">Efeito estufa, destruição da camada de ozônio, chuva ácida, erosão do solo, resíduos sólidos</t>
  </si>
  <si>
    <t xml:space="preserve">Resíduos radioativos, o uso de agrotóxicos entre outros</t>
  </si>
  <si>
    <t xml:space="preserve">Ecossistemas aquáticos, terrestres, atmosféricos</t>
  </si>
  <si>
    <t xml:space="preserve">Tratamento de água e esgotos</t>
  </si>
  <si>
    <t xml:space="preserve">Reações químicas e processos de interesse para a saúde humana nas águas, no solo e na atmosfera</t>
  </si>
  <si>
    <t xml:space="preserve">A química no contexto da educação ambiental</t>
  </si>
  <si>
    <t xml:space="preserve">Química e sustentabilidade ambiental</t>
  </si>
  <si>
    <t xml:space="preserve">Inter-relação da química ambiental e o ensino de química</t>
  </si>
  <si>
    <t xml:space="preserve">Tipos primitivos de dados</t>
  </si>
  <si>
    <t xml:space="preserve">Atribuições</t>
  </si>
  <si>
    <t xml:space="preserve">Variáveis compostas homogêneas e heterogêneas</t>
  </si>
  <si>
    <t xml:space="preserve">Recursão</t>
  </si>
  <si>
    <t xml:space="preserve">Execução e rastreamento de algoritmos</t>
  </si>
  <si>
    <t xml:space="preserve">Noções básicas de léxico, de morfologia e de sintaxe com apoio de recursos audio-visuais</t>
  </si>
  <si>
    <t xml:space="preserve">Desenvolver a expressão visual-espacial para a sociedade e para o ensino de matemática</t>
  </si>
  <si>
    <t xml:space="preserve">Componentes básicos de um computador</t>
  </si>
  <si>
    <t xml:space="preserve">Sistemas numéricos:</t>
  </si>
  <si>
    <t xml:space="preserve">Medidas de armazenamento de informação e transformação de bases de numeração</t>
  </si>
  <si>
    <t xml:space="preserve">Conceitos básicos de linguagem de programação:</t>
  </si>
  <si>
    <t xml:space="preserve">Histórico, paradigmas, compilação e interpretação, classificação das linguagens de alto nível, montagem e de máquina</t>
  </si>
  <si>
    <t xml:space="preserve">Noções básicas de sistemas operacionais:</t>
  </si>
  <si>
    <t xml:space="preserve">Utilização por linha de comando, usuários, grupos e permissões</t>
  </si>
  <si>
    <t xml:space="preserve">Documentação de requisitos</t>
  </si>
  <si>
    <t xml:space="preserve">Normas técnicas para requisitos</t>
  </si>
  <si>
    <t xml:space="preserve">Balanço patrimonial - visão sintética</t>
  </si>
  <si>
    <t xml:space="preserve">Operações com fatos patrimoniais</t>
  </si>
  <si>
    <t xml:space="preserve">Algumas decisões em relação ao balanço patrimonial</t>
  </si>
  <si>
    <t xml:space="preserve">Demonstração de resultado do exercício - visão sintética</t>
  </si>
  <si>
    <t xml:space="preserve">Operações envolvendo contas de resultado</t>
  </si>
  <si>
    <t xml:space="preserve">Regimes de contabilidade com relação à apuração de resultado</t>
  </si>
  <si>
    <t xml:space="preserve">Estruturas de decisão e controle</t>
  </si>
  <si>
    <t xml:space="preserve">Conceitos de programação estruturada e modular</t>
  </si>
  <si>
    <t xml:space="preserve">O modelo e/r:</t>
  </si>
  <si>
    <t xml:space="preserve">Conceitos, abstração dos dados do mundo real, geração do diagrama de entidade e relacionamento</t>
  </si>
  <si>
    <t xml:space="preserve">Conceitos, restrições de integridade, normalização e dependências funcionais</t>
  </si>
  <si>
    <t xml:space="preserve">Sql básico:</t>
  </si>
  <si>
    <t xml:space="preserve">Linguagem de definição de dados e linguagem de manipulação de dados</t>
  </si>
  <si>
    <t xml:space="preserve">Vetores, matrizes, registros</t>
  </si>
  <si>
    <t xml:space="preserve">Estruturas dinâmicas:</t>
  </si>
  <si>
    <t xml:space="preserve">Pilhas, filas, listas encadeadas</t>
  </si>
  <si>
    <t xml:space="preserve">Compressão de dados</t>
  </si>
  <si>
    <t xml:space="preserve">Recursos de programação para alocação dinâmica de memória</t>
  </si>
  <si>
    <t xml:space="preserve">Desenvolvimento de programas utilizando linguagem de programação de alto nível</t>
  </si>
  <si>
    <t xml:space="preserve">Conceitos de raça e etnia, a miscigenação brasileira, o mito da democracia racial, o preconceito racial, políticas públicas para combate ao racismo no brasil, a questão indígena e legislação de proteção ao negro e índios</t>
  </si>
  <si>
    <t xml:space="preserve">Necessidade de proteção ao meio ambiente para preservação da cultura indigena</t>
  </si>
  <si>
    <t xml:space="preserve">Casamento de padrão</t>
  </si>
  <si>
    <t xml:space="preserve">Compressão</t>
  </si>
  <si>
    <t xml:space="preserve">Grafos</t>
  </si>
  <si>
    <t xml:space="preserve">Medidas de complexidade, análise assintótica de limites de complexidade</t>
  </si>
  <si>
    <t xml:space="preserve">Técnicas de projeto de algoritmos eficientes:</t>
  </si>
  <si>
    <t xml:space="preserve">Algoritmos gulosos, programação dinâmica, heurística</t>
  </si>
  <si>
    <t xml:space="preserve">Áspectos gramaticais e morfológicos pertinentes à compreensão</t>
  </si>
  <si>
    <t xml:space="preserve">Desenvolvimento e ampliação das estratégias de leitura</t>
  </si>
  <si>
    <t xml:space="preserve">Arquitetura tradicional (harvard e harvard modificada)</t>
  </si>
  <si>
    <t xml:space="preserve">Sistemas de numeração e códigos</t>
  </si>
  <si>
    <t xml:space="preserve">Bases numéricas</t>
  </si>
  <si>
    <t xml:space="preserve">Aritmética binária</t>
  </si>
  <si>
    <t xml:space="preserve">Representação de dados:</t>
  </si>
  <si>
    <t xml:space="preserve">Números em ponto fixo e ponto flutuante, codificação bcd, numérica e alfanumérica</t>
  </si>
  <si>
    <t xml:space="preserve">Transformação de unidades</t>
  </si>
  <si>
    <t xml:space="preserve">Introdução à arquitetura e organização de computadores</t>
  </si>
  <si>
    <t xml:space="preserve">Noções de sistemas operacionais, utilitários, redes e demais áreas da trabalhadas no curso</t>
  </si>
  <si>
    <t xml:space="preserve">Eficiência energética e meio ambiente</t>
  </si>
  <si>
    <t xml:space="preserve">Tecnologia da informação</t>
  </si>
  <si>
    <t xml:space="preserve">Derivada de funções de uma variável real</t>
  </si>
  <si>
    <t xml:space="preserve">Aplicações de derivadas</t>
  </si>
  <si>
    <t xml:space="preserve">Regra de l’hôpital</t>
  </si>
  <si>
    <t xml:space="preserve">Antiderivada - integral indefinida</t>
  </si>
  <si>
    <t xml:space="preserve">Integral de riemann – integral definida</t>
  </si>
  <si>
    <t xml:space="preserve">Métodos de integração:</t>
  </si>
  <si>
    <t xml:space="preserve">Substituição, por partes, frações parciais e integrais trigonométricas</t>
  </si>
  <si>
    <t xml:space="preserve">Aplicações da integral definida</t>
  </si>
  <si>
    <t xml:space="preserve">Paradigmas de desenvolvimento e manutenção de software</t>
  </si>
  <si>
    <t xml:space="preserve">Teste de software (verificação , validação e testes)</t>
  </si>
  <si>
    <t xml:space="preserve">Documentação</t>
  </si>
  <si>
    <t xml:space="preserve">Ferramentas case no desenvolvimento, teste e documentação</t>
  </si>
  <si>
    <t xml:space="preserve">Considerações práticas:</t>
  </si>
  <si>
    <t xml:space="preserve">Métodos e técnicas para engenharia de software</t>
  </si>
  <si>
    <t xml:space="preserve">Metodologias ágeis (scrum, kanban)</t>
  </si>
  <si>
    <t xml:space="preserve">Principais ferramentas atuais e recursos da internet</t>
  </si>
  <si>
    <t xml:space="preserve">Navegação web e web 2.0</t>
  </si>
  <si>
    <t xml:space="preserve">Projeto e geração de websites</t>
  </si>
  <si>
    <t xml:space="preserve">Comandos da linguagem html e css</t>
  </si>
  <si>
    <t xml:space="preserve">Design de interface na web</t>
  </si>
  <si>
    <t xml:space="preserve">Comandos da linguagem javascript</t>
  </si>
  <si>
    <t xml:space="preserve">Gerenciadores de conteúdo</t>
  </si>
  <si>
    <t xml:space="preserve">Programação linear:</t>
  </si>
  <si>
    <t xml:space="preserve">Modelos e técnicas de resolução</t>
  </si>
  <si>
    <t xml:space="preserve">Análise de decisões</t>
  </si>
  <si>
    <t xml:space="preserve">Algoritmos genéticos aplicados à otimização</t>
  </si>
  <si>
    <t xml:space="preserve">Algoritmos (‘portugol’):</t>
  </si>
  <si>
    <t xml:space="preserve">Comando para declaração de variáveis</t>
  </si>
  <si>
    <t xml:space="preserve">Comandos para entrada e saída de dados</t>
  </si>
  <si>
    <t xml:space="preserve">Comandos de atribuição</t>
  </si>
  <si>
    <t xml:space="preserve">Estrutura seqüencial dos comandos (“top-down”)</t>
  </si>
  <si>
    <t xml:space="preserve">Introdução de conceitos básicos de programação:</t>
  </si>
  <si>
    <t xml:space="preserve">Transcrição de algoritmos para uma linguagem de programação e compilação</t>
  </si>
  <si>
    <t xml:space="preserve">Domínio de uma linguagem de programação:</t>
  </si>
  <si>
    <t xml:space="preserve">Sinaxe, semântica e compilação</t>
  </si>
  <si>
    <t xml:space="preserve">Desenvolvimento de programas para resolução de problemas</t>
  </si>
  <si>
    <t xml:space="preserve">Arquitetura de software</t>
  </si>
  <si>
    <t xml:space="preserve">Padrões de desenho e análise de software orientado a objetos</t>
  </si>
  <si>
    <t xml:space="preserve">Anti-padrões</t>
  </si>
  <si>
    <t xml:space="preserve">Refatoramento:</t>
  </si>
  <si>
    <t xml:space="preserve">Técnicas sistemáticas para melhorar o desenho de software pré-existente</t>
  </si>
  <si>
    <t xml:space="preserve">Linguagens, sistemas e aplicações orientados a objetos</t>
  </si>
  <si>
    <t xml:space="preserve">Casos de uso</t>
  </si>
  <si>
    <t xml:space="preserve">O conceito de qualidade de software</t>
  </si>
  <si>
    <t xml:space="preserve">Métricas de qualidade de software</t>
  </si>
  <si>
    <t xml:space="preserve">Normas de qualidade de software</t>
  </si>
  <si>
    <t xml:space="preserve">Técnicas de garantia da qualidade de software</t>
  </si>
  <si>
    <t xml:space="preserve">Teste de software:</t>
  </si>
  <si>
    <t xml:space="preserve">Conceitos, tipos e aplicação no contexto da qualidade</t>
  </si>
  <si>
    <t xml:space="preserve">Modelos de melhoria do processo de software</t>
  </si>
  <si>
    <t xml:space="preserve">Planejamento de sistemas de qualidade de software</t>
  </si>
  <si>
    <t xml:space="preserve">Modelos de qualidade de software:</t>
  </si>
  <si>
    <t xml:space="preserve">Iso9000, cmm, cmmi, spice</t>
  </si>
  <si>
    <t xml:space="preserve">Paradigma funcional</t>
  </si>
  <si>
    <t xml:space="preserve">Paradigma lógico</t>
  </si>
  <si>
    <t xml:space="preserve">Paradigma concorrente</t>
  </si>
  <si>
    <t xml:space="preserve">O contexto do design no ciclo de vida do software</t>
  </si>
  <si>
    <t xml:space="preserve">Processos de design:</t>
  </si>
  <si>
    <t xml:space="preserve">Arquitetura e detalhamento</t>
  </si>
  <si>
    <t xml:space="preserve">Arquitetura de software (definição, principais estruturas)</t>
  </si>
  <si>
    <t xml:space="preserve">Padrões macroarquiteturais (estilos de arquitetura)</t>
  </si>
  <si>
    <t xml:space="preserve">Padrões micro-arquiteturais (padrões de projeto ou design patterns)</t>
  </si>
  <si>
    <t xml:space="preserve">Aspectos notáveis de design (concorrência, controle de eventos, distribuição, tratamento de exceções, tolerância a falhas, interface e persistência)</t>
  </si>
  <si>
    <t xml:space="preserve">Modelagem e notações para projeto estático (estrutura) e dinâmico (comportamento) de software</t>
  </si>
  <si>
    <t xml:space="preserve">Padrões de projeto gof</t>
  </si>
  <si>
    <t xml:space="preserve">Desenvolvimento e documentação de software design</t>
  </si>
  <si>
    <t xml:space="preserve">Normas e padrões pertinentes</t>
  </si>
  <si>
    <t xml:space="preserve">Missão, valores e a conquista da visão alternativa</t>
  </si>
  <si>
    <t xml:space="preserve">Instrumentos de reformulação estratégica:</t>
  </si>
  <si>
    <t xml:space="preserve">Diálogo estratégico, análises ambientais e organizacionais, cenários e futuros alternativos e as intenções estratégicas</t>
  </si>
  <si>
    <t xml:space="preserve">Monitoramento de fatores controláveis e incontroláveis:</t>
  </si>
  <si>
    <t xml:space="preserve">Reconhecimento de fatores críticos, identificação de oportunidades e ameaças e redefinição de pistas estratégicas</t>
  </si>
  <si>
    <t xml:space="preserve">Decisões estratégicas:</t>
  </si>
  <si>
    <t xml:space="preserve">As relações da instituição com a comunidade</t>
  </si>
  <si>
    <t xml:space="preserve">Gestão do capital intelectual/ativos intangíveis</t>
  </si>
  <si>
    <t xml:space="preserve">Tipos de conhecimento</t>
  </si>
  <si>
    <t xml:space="preserve">Base de conhecimentos</t>
  </si>
  <si>
    <t xml:space="preserve">Modelos de gestão e organização baseados em conhecimento</t>
  </si>
  <si>
    <t xml:space="preserve">Organização de aprendizagem e aprendizagem organizacional</t>
  </si>
  <si>
    <t xml:space="preserve">Tecnologias para gestão do conhecimento</t>
  </si>
  <si>
    <t xml:space="preserve">Inovação</t>
  </si>
  <si>
    <t xml:space="preserve">Dificuldades essenciais e acidentais da engenharia de software</t>
  </si>
  <si>
    <t xml:space="preserve">Caracterização de software (produto e processo)</t>
  </si>
  <si>
    <t xml:space="preserve">Modelos prescritivos de processos de desenvolvimento de software</t>
  </si>
  <si>
    <t xml:space="preserve">Ferramentas de apoio à engenharia de software (case)</t>
  </si>
  <si>
    <t xml:space="preserve">O método científico</t>
  </si>
  <si>
    <t xml:space="preserve">Métodos de pesquisa</t>
  </si>
  <si>
    <t xml:space="preserve">Estilos de pesquisa correntes em computação</t>
  </si>
  <si>
    <t xml:space="preserve">Preparação de um trabalho de pesquisa:</t>
  </si>
  <si>
    <t xml:space="preserve">Redação de projeto de pesquisa</t>
  </si>
  <si>
    <t xml:space="preserve">Apresentação de projeto de pesquisa</t>
  </si>
  <si>
    <t xml:space="preserve">Segurança, integridade, concorrência, recuperação após falha, gerenciamento de transações</t>
  </si>
  <si>
    <t xml:space="preserve">Sql avançado:</t>
  </si>
  <si>
    <t xml:space="preserve">Ddl, dml, dcl, dtl, trigger, procedure, cursores</t>
  </si>
  <si>
    <t xml:space="preserve">Banco de dados não convencional (banco de dados orientado a objetos, banco de dados distribuídos, banco de dados geográficos e etc)</t>
  </si>
  <si>
    <t xml:space="preserve">Estruturas heaps</t>
  </si>
  <si>
    <t xml:space="preserve">Tabelas hash</t>
  </si>
  <si>
    <t xml:space="preserve">Algoritmos avançados de pesquisa e ordenação</t>
  </si>
  <si>
    <t xml:space="preserve">Análise de complexidade das estruturas vistas</t>
  </si>
  <si>
    <t xml:space="preserve">Introdução a compressão de dados, huffman</t>
  </si>
  <si>
    <t xml:space="preserve">Os conceitos, objetivos, princípios funções e componentes dos sistemas de informação</t>
  </si>
  <si>
    <t xml:space="preserve">Tecnologia da informação nas organizações</t>
  </si>
  <si>
    <t xml:space="preserve">O profissional de sistemas de informação</t>
  </si>
  <si>
    <t xml:space="preserve">Características dos profissionais de sistemas de informação e carreiras em sistemas de informação</t>
  </si>
  <si>
    <t xml:space="preserve">Uso de sistemas de informação em controles ambientais:</t>
  </si>
  <si>
    <t xml:space="preserve">Logística reversa e sustentabilidade, rastreabilidade</t>
  </si>
  <si>
    <t xml:space="preserve">Geração de idéias</t>
  </si>
  <si>
    <t xml:space="preserve">Busca de informações</t>
  </si>
  <si>
    <t xml:space="preserve">Mecanismos e procedimentos para criação de empresas</t>
  </si>
  <si>
    <t xml:space="preserve">Gerenciamento e negociação</t>
  </si>
  <si>
    <t xml:space="preserve">Marketing pessoal e empresarial</t>
  </si>
  <si>
    <t xml:space="preserve">Gestão do empreendimento</t>
  </si>
  <si>
    <t xml:space="preserve">Contextualização histórica do empreendedorismo</t>
  </si>
  <si>
    <t xml:space="preserve">Definições de empreendedor</t>
  </si>
  <si>
    <t xml:space="preserve">Paradigmas e modelos mentais relacionados ao empreendedorismo</t>
  </si>
  <si>
    <t xml:space="preserve">Técnicas de avaliação e desenvolvimento do autoconhecimento</t>
  </si>
  <si>
    <t xml:space="preserve">Técnicas de desenvolvimento de criatividade, cooperação, competição e confiança</t>
  </si>
  <si>
    <t xml:space="preserve">Técnicas de apresentação em público e relacionamento interpessoal</t>
  </si>
  <si>
    <t xml:space="preserve">O plano de negócio simplificado</t>
  </si>
  <si>
    <t xml:space="preserve">Pesquisa mercadológica</t>
  </si>
  <si>
    <t xml:space="preserve">Noções de controle de custos</t>
  </si>
  <si>
    <t xml:space="preserve">Estrutura de um plano de negócio</t>
  </si>
  <si>
    <t xml:space="preserve">Tipos básicos de empresas</t>
  </si>
  <si>
    <t xml:space="preserve">Modelos de negócios</t>
  </si>
  <si>
    <t xml:space="preserve">Estruturação e organização de uma unidade de negócios</t>
  </si>
  <si>
    <t xml:space="preserve">Alianças e parcerias</t>
  </si>
  <si>
    <t xml:space="preserve">Áreas de marketing e propaganda (suas atribuições e características)</t>
  </si>
  <si>
    <t xml:space="preserve">Conceitos e princípios de planejamento financeiro</t>
  </si>
  <si>
    <t xml:space="preserve">Políticas nacionais e setoriais</t>
  </si>
  <si>
    <t xml:space="preserve">Planejamento estratégico e planejamento de negócios</t>
  </si>
  <si>
    <t xml:space="preserve">Atributos numéricos e categóricos</t>
  </si>
  <si>
    <t xml:space="preserve">Método kernel</t>
  </si>
  <si>
    <t xml:space="preserve">Engenharia e análise de dados</t>
  </si>
  <si>
    <t xml:space="preserve">Alta e baixa dimensionalidade em dados</t>
  </si>
  <si>
    <t xml:space="preserve">Mineração de padrões frequentes</t>
  </si>
  <si>
    <t xml:space="preserve">Mineração de conjuntos frequente e sequencias frequentes</t>
  </si>
  <si>
    <t xml:space="preserve">Agrupamentos baseados em:</t>
  </si>
  <si>
    <t xml:space="preserve">Representantes, densidade e hierárquicos</t>
  </si>
  <si>
    <t xml:space="preserve">Classificação baseado em:</t>
  </si>
  <si>
    <t xml:space="preserve">Árvores de decisão, regras e probabilísticas</t>
  </si>
  <si>
    <t xml:space="preserve">Redes bayesianas</t>
  </si>
  <si>
    <t xml:space="preserve">Máquina de vetor de suporte</t>
  </si>
  <si>
    <t xml:space="preserve">Avaliação de classificadores</t>
  </si>
  <si>
    <t xml:space="preserve">Métricas e processo de projeto</t>
  </si>
  <si>
    <t xml:space="preserve">Estimativas de projeto de software</t>
  </si>
  <si>
    <t xml:space="preserve">Cronograma de projeto</t>
  </si>
  <si>
    <t xml:space="preserve">Gestão de risco</t>
  </si>
  <si>
    <t xml:space="preserve">Manutenção e reengenharia</t>
  </si>
  <si>
    <t xml:space="preserve">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t>
  </si>
  <si>
    <t xml:space="preserve">Lógica de primeira ordem</t>
  </si>
  <si>
    <t xml:space="preserve">Lógica booleana</t>
  </si>
  <si>
    <t xml:space="preserve">Medidas de posição</t>
  </si>
  <si>
    <t xml:space="preserve">Separatrizes</t>
  </si>
  <si>
    <t xml:space="preserve">Fenômeno aleatório versus fenômeno determinístico</t>
  </si>
  <si>
    <t xml:space="preserve">Espaço amostral e eventos</t>
  </si>
  <si>
    <t xml:space="preserve">Introdução à teoria das probabilidades</t>
  </si>
  <si>
    <t xml:space="preserve">Abordagem axiomática da teoria das probabilidades</t>
  </si>
  <si>
    <t xml:space="preserve">Variáveis aleatórias unidimensionais e multidimensionais</t>
  </si>
  <si>
    <t xml:space="preserve">Função de distribuição e função densidade</t>
  </si>
  <si>
    <t xml:space="preserve">Probabilidade condicional e independência</t>
  </si>
  <si>
    <t xml:space="preserve">Caracterização de variáveis aleatórias</t>
  </si>
  <si>
    <t xml:space="preserve">Função característica</t>
  </si>
  <si>
    <t xml:space="preserve">Funções de variáveis aleatórias</t>
  </si>
  <si>
    <t xml:space="preserve">Modelos probabilísticos e aplicações</t>
  </si>
  <si>
    <t xml:space="preserve">Utilização de software (planilha eletrônica) para cálculo de estatísticas e probabilidades</t>
  </si>
  <si>
    <t xml:space="preserve">Probabilidade condicional</t>
  </si>
  <si>
    <t xml:space="preserve">Métodos de enumeração</t>
  </si>
  <si>
    <t xml:space="preserve">Variáveis aleatórias discretas e contínuas</t>
  </si>
  <si>
    <t xml:space="preserve">Planejamento e desenvolvimento da análise e do projeto de um sistema computacional</t>
  </si>
  <si>
    <t xml:space="preserve">As questões de ti que afetam as organizações</t>
  </si>
  <si>
    <t xml:space="preserve">O alinhamento entre estratégia corporativa e ti</t>
  </si>
  <si>
    <t xml:space="preserve">Conceitos de governança corporativa e governança de ti</t>
  </si>
  <si>
    <t xml:space="preserve">A necessidade de controles para a governança de ti</t>
  </si>
  <si>
    <t xml:space="preserve">O uso do cobit na governança de ti</t>
  </si>
  <si>
    <t xml:space="preserve">Estrutura do cobit objetivos de controle, práticas de controle, diretrizes de gerenciamento, diretrizes de auditoria</t>
  </si>
  <si>
    <t xml:space="preserve">Análise de maturidade do modelo de governaça de ti</t>
  </si>
  <si>
    <t xml:space="preserve">Estruturação de um plano de implantação de um modelo de governança de ti</t>
  </si>
  <si>
    <t xml:space="preserve">Limite e continuidade de funções de várias variáveis reais</t>
  </si>
  <si>
    <t xml:space="preserve">Derivadas parciais e funções diferenciáveis, gradiente e operador de laplace</t>
  </si>
  <si>
    <t xml:space="preserve">Máximos e mínimos de funções de várias variáveis e aplicações</t>
  </si>
  <si>
    <t xml:space="preserve">Multiplicadores de lagrange</t>
  </si>
  <si>
    <t xml:space="preserve">Séries e sequências infinitas</t>
  </si>
  <si>
    <t xml:space="preserve">Séries de taylor</t>
  </si>
  <si>
    <t xml:space="preserve">Testes de convergência para séries de potência</t>
  </si>
  <si>
    <t xml:space="preserve">Motivação</t>
  </si>
  <si>
    <t xml:space="preserve">Relações interpessoais, com ênfase no processo de interação analista-usuário</t>
  </si>
  <si>
    <t xml:space="preserve">Trabalho em equipe</t>
  </si>
  <si>
    <t xml:space="preserve">Liderança e comunicação</t>
  </si>
  <si>
    <t xml:space="preserve">O papel do agente de mudanças</t>
  </si>
  <si>
    <t xml:space="preserve">Cultura organizacional</t>
  </si>
  <si>
    <t xml:space="preserve">Aprendizagem organizacional</t>
  </si>
  <si>
    <t xml:space="preserve">Teorias e técnicas para tratamento de conflito e negociação</t>
  </si>
  <si>
    <t xml:space="preserve">Unidade central de processamento, memória e unidade de e/s, programação em linguagem de máquina (assembly)</t>
  </si>
  <si>
    <t xml:space="preserve">Desafios e objetivos</t>
  </si>
  <si>
    <t xml:space="preserve">Princípios de projetos de interface</t>
  </si>
  <si>
    <t xml:space="preserve">Usabilidade de aplicativos para internet</t>
  </si>
  <si>
    <t xml:space="preserve">Paradigmas e metodologias para design de interfaces</t>
  </si>
  <si>
    <t xml:space="preserve">Avaliação e validação de interfaces humano-computador</t>
  </si>
  <si>
    <t xml:space="preserve">Ergonomia aplicada à informática</t>
  </si>
  <si>
    <t xml:space="preserve">Ergonomia e informática:</t>
  </si>
  <si>
    <t xml:space="preserve">Conceitos, objetivos e características, psicologia cognitiva aplicada a interação homem-computador, ergonomia cognitiva:</t>
  </si>
  <si>
    <t xml:space="preserve">Conceito e aplicação da navegabilidade</t>
  </si>
  <si>
    <t xml:space="preserve">Interface e usabilidade intrínseca</t>
  </si>
  <si>
    <t xml:space="preserve">Conceitos de usabilidade, critérios ergonômicos de usabilidade, métodos e técnicas de usabilidade intrínseca</t>
  </si>
  <si>
    <t xml:space="preserve">Acessibilidade na web</t>
  </si>
  <si>
    <t xml:space="preserve">Conceito e importância da acessibilidade, principais recomendações e diretrizes de acessibilidade, interfaces para dispositivos móveis</t>
  </si>
  <si>
    <t xml:space="preserve">Usabilidade universal</t>
  </si>
  <si>
    <t xml:space="preserve">Interface e usabilidade extrínseca</t>
  </si>
  <si>
    <t xml:space="preserve">Introdução ao delineamento de pesquisa e redação técnica, navegabilidade e o projeto de desenvolvimento de sistemas, métodos e técnicas de avaliação e (re)concepção de interfaces</t>
  </si>
  <si>
    <t xml:space="preserve">Conceituação de algoritmo</t>
  </si>
  <si>
    <t xml:space="preserve">Variáveis simples</t>
  </si>
  <si>
    <t xml:space="preserve">Expressões e operadores aritméticos, relacionais e lógicos</t>
  </si>
  <si>
    <t xml:space="preserve">Estruturas básicas de programação:</t>
  </si>
  <si>
    <t xml:space="preserve">Sequenciais, condicionais e de repetição</t>
  </si>
  <si>
    <t xml:space="preserve">Níveis de compreensão de leitura</t>
  </si>
  <si>
    <t xml:space="preserve">Texto dissertativo de caráter científico</t>
  </si>
  <si>
    <t xml:space="preserve">Texto informativo técnico</t>
  </si>
  <si>
    <t xml:space="preserve">Normas gramaticais usuais</t>
  </si>
  <si>
    <t xml:space="preserve">Concordância nominal e verbal</t>
  </si>
  <si>
    <t xml:space="preserve">Estudo da estrutura e tipologia de textos:</t>
  </si>
  <si>
    <t xml:space="preserve">Elementos do discurso e da textualidade</t>
  </si>
  <si>
    <t xml:space="preserve">Coesão e coerência textuais</t>
  </si>
  <si>
    <t xml:space="preserve">Gênero textuais:</t>
  </si>
  <si>
    <t xml:space="preserve">Síntese, resumo, fichamento, resenha, artigo acadêmico e relatório técnico</t>
  </si>
  <si>
    <t xml:space="preserve">Problema da análise de atividades</t>
  </si>
  <si>
    <t xml:space="preserve">Problema da dieta</t>
  </si>
  <si>
    <t xml:space="preserve">Problema do transporte</t>
  </si>
  <si>
    <t xml:space="preserve">Problema da designação</t>
  </si>
  <si>
    <t xml:space="preserve">Solução gráfica</t>
  </si>
  <si>
    <t xml:space="preserve">Limitações da programação linear</t>
  </si>
  <si>
    <t xml:space="preserve">Método simplex</t>
  </si>
  <si>
    <t xml:space="preserve">Algoritmos especiais:</t>
  </si>
  <si>
    <t xml:space="preserve">Dualidade</t>
  </si>
  <si>
    <t xml:space="preserve">Análise pós-otimização</t>
  </si>
  <si>
    <t xml:space="preserve">Teoria das filas</t>
  </si>
  <si>
    <t xml:space="preserve">Simulação</t>
  </si>
  <si>
    <t xml:space="preserve">Probabilidades</t>
  </si>
  <si>
    <t xml:space="preserve">Distribuições de probabilidade</t>
  </si>
  <si>
    <t xml:space="preserve">Inferência estatística</t>
  </si>
  <si>
    <t xml:space="preserve">Correlações e regressão</t>
  </si>
  <si>
    <t xml:space="preserve">Plataformas para desenvolvimento de aplicações web</t>
  </si>
  <si>
    <t xml:space="preserve">Aspectos fundamentais ao desenvolvimento de aplicações web</t>
  </si>
  <si>
    <t xml:space="preserve">Interfaces gráficas para web</t>
  </si>
  <si>
    <t xml:space="preserve">Linguagem de programação aliada a um sistema de gerenciamento de banco de dados</t>
  </si>
  <si>
    <t xml:space="preserve">Desenvolvimento de aplicações web com interação a um banco de dados relacional</t>
  </si>
  <si>
    <t xml:space="preserve">Análise empírica, análise matemática, análise assintótica, notação o, recursão:</t>
  </si>
  <si>
    <t xml:space="preserve">Algoritmos recursivos, programação dinâmica, ordenação, grafos, árvores, busca:</t>
  </si>
  <si>
    <t xml:space="preserve">Texto, linear, binária, árvore de busca binária (abb), balancemento de abb, hashing</t>
  </si>
  <si>
    <t xml:space="preserve">Coleta de lixo (garbage collection)</t>
  </si>
  <si>
    <t xml:space="preserve">Modelo de referência osi da iso</t>
  </si>
  <si>
    <t xml:space="preserve">Arquitetura de redes tcp/ip</t>
  </si>
  <si>
    <t xml:space="preserve">Redes públicas de comunicação de dados (tipos, padrões, utilização)</t>
  </si>
  <si>
    <t xml:space="preserve">Interligação de redes</t>
  </si>
  <si>
    <t xml:space="preserve">Conceitos básicos e evolução</t>
  </si>
  <si>
    <t xml:space="preserve">Níveis de hardware, software</t>
  </si>
  <si>
    <t xml:space="preserve">Gerência de processos</t>
  </si>
  <si>
    <t xml:space="preserve">Threads</t>
  </si>
  <si>
    <t xml:space="preserve">Interrupções</t>
  </si>
  <si>
    <t xml:space="preserve">Gerência de memória</t>
  </si>
  <si>
    <t xml:space="preserve">Gerência de arquivos</t>
  </si>
  <si>
    <t xml:space="preserve">Sistemas de entrada e saída</t>
  </si>
  <si>
    <t xml:space="preserve">Protocolos e serviços de comunicação</t>
  </si>
  <si>
    <t xml:space="preserve">Modelo conceitual iso/osi e suas camadas</t>
  </si>
  <si>
    <t xml:space="preserve">Pilha de protocolos tcp/ip e suas camadas</t>
  </si>
  <si>
    <t xml:space="preserve">Interconexão de redes</t>
  </si>
  <si>
    <t xml:space="preserve">Planejamento e gerência de redes</t>
  </si>
  <si>
    <t xml:space="preserve">Segurança de sistemas interligados e autenticação</t>
  </si>
  <si>
    <t xml:space="preserve">Monitoração</t>
  </si>
  <si>
    <t xml:space="preserve">Avaliação de desempenho:</t>
  </si>
  <si>
    <t xml:space="preserve">Teoria das filas e cadeias de markov</t>
  </si>
  <si>
    <t xml:space="preserve">Cônicas</t>
  </si>
  <si>
    <t xml:space="preserve">Coordenadas polares</t>
  </si>
  <si>
    <t xml:space="preserve">Efeitos da tecnologia sobre o equilíbrio ecológico</t>
  </si>
  <si>
    <t xml:space="preserve">Considerações sobre poluição da água, do solo e do ar</t>
  </si>
  <si>
    <t xml:space="preserve">Preservação dos recursos naturais:</t>
  </si>
  <si>
    <t xml:space="preserve">Medidas de controle</t>
  </si>
  <si>
    <t xml:space="preserve">Tecnologia aplicada</t>
  </si>
  <si>
    <t xml:space="preserve">Árvore avl</t>
  </si>
  <si>
    <t xml:space="preserve">Árvore red-black</t>
  </si>
  <si>
    <t xml:space="preserve">Tabelas de espalhamento</t>
  </si>
  <si>
    <t xml:space="preserve">Grafos:</t>
  </si>
  <si>
    <t xml:space="preserve">Representação, busca em largura e profundidade, ordenação topológica</t>
  </si>
  <si>
    <t xml:space="preserve">Árvore geradora mínima, caminhos mínimos de fonte única, caminhos mínimos entre todos os pares</t>
  </si>
  <si>
    <t xml:space="preserve">Conceitos, restrições de integridade</t>
  </si>
  <si>
    <t xml:space="preserve">Construção de projeto de banco de dados:</t>
  </si>
  <si>
    <t xml:space="preserve">Modelagem entidade relacionamento, mapeamento er-relacional, normalização, implementação e utilização</t>
  </si>
  <si>
    <t xml:space="preserve">Linguagens de consulta e manipulação de dados:</t>
  </si>
  <si>
    <t xml:space="preserve">Ddl, dml</t>
  </si>
  <si>
    <t xml:space="preserve">Método, técnica e pesquisa científica</t>
  </si>
  <si>
    <t xml:space="preserve">Bases de informações e de conhecimento científico</t>
  </si>
  <si>
    <t xml:space="preserve">Artigo científico, trabalho de conclusão de curso</t>
  </si>
  <si>
    <t xml:space="preserve">Manutenabilidade</t>
  </si>
  <si>
    <t xml:space="preserve">Processos de manutenção</t>
  </si>
  <si>
    <t xml:space="preserve">Gestão da manutenção de software (processo, planejamento, gestão de configuração, gestão de riscos)</t>
  </si>
  <si>
    <t xml:space="preserve">Teste de software e teste de regressão</t>
  </si>
  <si>
    <t xml:space="preserve">Compreensão de programas</t>
  </si>
  <si>
    <t xml:space="preserve">Engenharia reversa</t>
  </si>
  <si>
    <t xml:space="preserve">Reengenharia</t>
  </si>
  <si>
    <t xml:space="preserve">Ferramentas aplicadas à manutenção</t>
  </si>
  <si>
    <t xml:space="preserve">A origem e o conceito da teoria geral de sistemas</t>
  </si>
  <si>
    <t xml:space="preserve">Componentes de sistemas</t>
  </si>
  <si>
    <t xml:space="preserve">Tipos de sistemas:</t>
  </si>
  <si>
    <t xml:space="preserve">Transacionais de apoio a decisão, de informação gerencial, de suporte executivo e sistemas especialistas</t>
  </si>
  <si>
    <t xml:space="preserve">Desenvolvimento de sistemas</t>
  </si>
  <si>
    <t xml:space="preserve">Áreas de pesquisa em sistemas de informação</t>
  </si>
  <si>
    <t xml:space="preserve">Características, aplicações e objetivos</t>
  </si>
  <si>
    <t xml:space="preserve">Sistemas cliente-servidor, peer-to-peer e multicamadas</t>
  </si>
  <si>
    <t xml:space="preserve">Definição de objetos distribuídos:</t>
  </si>
  <si>
    <t xml:space="preserve">Interface x implementação</t>
  </si>
  <si>
    <t xml:space="preserve">Objetos remotos</t>
  </si>
  <si>
    <t xml:space="preserve">Chamada de métodos remotos</t>
  </si>
  <si>
    <t xml:space="preserve">Princípios e uso dos principais serviços de sistemas distribuídos:</t>
  </si>
  <si>
    <t xml:space="preserve">Serviços de nomes</t>
  </si>
  <si>
    <t xml:space="preserve">Compartilhamento de documentos / recursos distribuídos</t>
  </si>
  <si>
    <t xml:space="preserve">Arquiteturas orientadas a serviço e web services</t>
  </si>
  <si>
    <t xml:space="preserve">Álgebra dos conjuntos</t>
  </si>
  <si>
    <t xml:space="preserve">Contagem</t>
  </si>
  <si>
    <t xml:space="preserve">Princípio de inclusão e exclusão</t>
  </si>
  <si>
    <t xml:space="preserve">Permutações e combinatória</t>
  </si>
  <si>
    <t xml:space="preserve">Procedimentos, funções, pacotes, gatilhos, cursores, controle de transações</t>
  </si>
  <si>
    <t xml:space="preserve">Programação não linear</t>
  </si>
  <si>
    <t xml:space="preserve">Algoritmos de busca unidimensional</t>
  </si>
  <si>
    <t xml:space="preserve">Algoritmos de otimização sem restrição:</t>
  </si>
  <si>
    <t xml:space="preserve">Método do gradiente, método de newton e métodos quase-newton</t>
  </si>
  <si>
    <t xml:space="preserve">Zeros de funções</t>
  </si>
  <si>
    <t xml:space="preserve">Resolução de sistemas lineares</t>
  </si>
  <si>
    <t xml:space="preserve">Extrapolação</t>
  </si>
  <si>
    <t xml:space="preserve">Ajuste de curva por mínimos quadrados</t>
  </si>
  <si>
    <t xml:space="preserve">Diferenciação e integração numérica</t>
  </si>
  <si>
    <t xml:space="preserve">Histórico da educação ambiental</t>
  </si>
  <si>
    <t xml:space="preserve">Os conceitos de desenvolvimento sustentável</t>
  </si>
  <si>
    <t xml:space="preserve">Educação ambiental no ambiente urbano</t>
  </si>
  <si>
    <t xml:space="preserve">Sustentabilidade ambiental, consumo e cidadania</t>
  </si>
  <si>
    <t xml:space="preserve">Responsabilidade do profissional do século xxi em relação ao meio ambiente</t>
  </si>
  <si>
    <t xml:space="preserve">Experimentos aleatórios</t>
  </si>
  <si>
    <t xml:space="preserve">Análise exploratória de dados</t>
  </si>
  <si>
    <t xml:space="preserve">Descrição estatística dos dados</t>
  </si>
  <si>
    <t xml:space="preserve">Espaços amostrais</t>
  </si>
  <si>
    <t xml:space="preserve">Probabilidades em espaços amostrais discretos</t>
  </si>
  <si>
    <t xml:space="preserve">Linguagem r</t>
  </si>
  <si>
    <t xml:space="preserve">Distribuições de probabilidades de variáveis aleatórias unidimensionais e bidimensionais</t>
  </si>
  <si>
    <t xml:space="preserve">Esperança matemática</t>
  </si>
  <si>
    <t xml:space="preserve">Variância e coeficientes de correlação, spearman e pearson</t>
  </si>
  <si>
    <t xml:space="preserve">Aproximação normal</t>
  </si>
  <si>
    <t xml:space="preserve">Estimação pontual e por intervalo</t>
  </si>
  <si>
    <t xml:space="preserve">Teste de hipóteses para médias</t>
  </si>
  <si>
    <t xml:space="preserve">Testes do qui-quadrado</t>
  </si>
  <si>
    <t xml:space="preserve">Testes de comparações de médias</t>
  </si>
  <si>
    <t xml:space="preserve">Regressão</t>
  </si>
  <si>
    <t xml:space="preserve">Anova</t>
  </si>
  <si>
    <t xml:space="preserve">Percepção dos acionistas</t>
  </si>
  <si>
    <t xml:space="preserve">Conselho de administração</t>
  </si>
  <si>
    <t xml:space="preserve">Importância das funções estratégicas e das ações operacionais</t>
  </si>
  <si>
    <t xml:space="preserve">Criação e alavancagem do valor da empresa</t>
  </si>
  <si>
    <t xml:space="preserve">Vantagem competitiva</t>
  </si>
  <si>
    <t xml:space="preserve">Empresa-cidadã</t>
  </si>
  <si>
    <t xml:space="preserve">Project finance</t>
  </si>
  <si>
    <t xml:space="preserve">Ética de responsabilidade social</t>
  </si>
  <si>
    <t xml:space="preserve">Ética e responsabilidade ambiental na administração das empresas</t>
  </si>
  <si>
    <t xml:space="preserve">Fundamentação teórica sobre verificação, validação e testes</t>
  </si>
  <si>
    <t xml:space="preserve">Processo de operação</t>
  </si>
  <si>
    <t xml:space="preserve">Papéis da operação</t>
  </si>
  <si>
    <t xml:space="preserve">Procedimentos de teste no ambiente operacional</t>
  </si>
  <si>
    <t xml:space="preserve">Treinamento de usuários</t>
  </si>
  <si>
    <t xml:space="preserve">Servidores web (protocolo http), servidores de arquivos (protocolo smb e ftp), servidores dhcp, servidores proxy, servidores de e-mail (protocolos smtp, pop3, imap), servidores de impressão</t>
  </si>
  <si>
    <t xml:space="preserve">Configuração de firewall</t>
  </si>
  <si>
    <t xml:space="preserve">Instalação e configuração de serviços de acesso remoto (protocolo vnc e ssh)</t>
  </si>
  <si>
    <t xml:space="preserve">Solução de problemas:</t>
  </si>
  <si>
    <t xml:space="preserve">Busca, busca informada</t>
  </si>
  <si>
    <t xml:space="preserve">Sistema de raciocínio lógico:</t>
  </si>
  <si>
    <t xml:space="preserve">Sistema de programação em lógica, regras de produção, sistemas de frames e redes semânticas</t>
  </si>
  <si>
    <t xml:space="preserve">Conhecimento e raciocínio com ingredientes de incerteza</t>
  </si>
  <si>
    <t xml:space="preserve">Planejamento</t>
  </si>
  <si>
    <t xml:space="preserve">Tópicos recentes em inteligência artificial</t>
  </si>
  <si>
    <t xml:space="preserve">Características do sgbd:</t>
  </si>
  <si>
    <t xml:space="preserve">Tipos de objetos, armazenamento de dados</t>
  </si>
  <si>
    <t xml:space="preserve">Linguagem de descrição e manipulação de objetos (inserção, alteração, exclusão, consulta), comandos para controle de integridade e de segurança dos dados</t>
  </si>
  <si>
    <t xml:space="preserve">Comunicação entre a aplicação (“front- end”) e o sgbd</t>
  </si>
  <si>
    <t xml:space="preserve">Modelos de sistemas distribuídos:</t>
  </si>
  <si>
    <t xml:space="preserve">Middleware e arquiteturas de sistemas distribuídos</t>
  </si>
  <si>
    <t xml:space="preserve">Arquitetura p2p e requisitos de projeto para arquiteturas distribuídas</t>
  </si>
  <si>
    <t xml:space="preserve">Comunicação inter-processo:</t>
  </si>
  <si>
    <t xml:space="preserve">Api java udp e tcp</t>
  </si>
  <si>
    <t xml:space="preserve">Representação externa de dados e empacotamento</t>
  </si>
  <si>
    <t xml:space="preserve">Comunicação clienteservidor – protocolo requisição/resposta</t>
  </si>
  <si>
    <t xml:space="preserve">Comunicação em grupo – multicast ip</t>
  </si>
  <si>
    <t xml:space="preserve">Middleware:</t>
  </si>
  <si>
    <t xml:space="preserve">Objetos distribuídos</t>
  </si>
  <si>
    <t xml:space="preserve">Implementação de rmi, rpc e modelo de eventos</t>
  </si>
  <si>
    <t xml:space="preserve">Java message services (jms):</t>
  </si>
  <si>
    <t xml:space="preserve">Conceitos, arquitetura e protocolos</t>
  </si>
  <si>
    <t xml:space="preserve">Transações distribuídas</t>
  </si>
  <si>
    <t xml:space="preserve">Sistemas de equações lineares</t>
  </si>
  <si>
    <t xml:space="preserve">Determinante</t>
  </si>
  <si>
    <t xml:space="preserve">Matriz inversa</t>
  </si>
  <si>
    <t xml:space="preserve">Matemática discreta</t>
  </si>
  <si>
    <t xml:space="preserve">Estatística e probabilidade</t>
  </si>
  <si>
    <t xml:space="preserve">A utilização do software geogebra para o aprendizado de funções elementares</t>
  </si>
  <si>
    <t xml:space="preserve">Os efeitos da ti sobre a eficácia e competitividade</t>
  </si>
  <si>
    <t xml:space="preserve">Objetivos de uma organização de ti</t>
  </si>
  <si>
    <t xml:space="preserve">Estruturação organizacional e física da área de ti</t>
  </si>
  <si>
    <t xml:space="preserve">Planejamento da área de ti</t>
  </si>
  <si>
    <t xml:space="preserve">Implementação e gestão de infraestrutura (recursos de hardware e software)</t>
  </si>
  <si>
    <t xml:space="preserve">Mapeamento de processos organizacionais</t>
  </si>
  <si>
    <t xml:space="preserve">Organização da função administração da ti</t>
  </si>
  <si>
    <t xml:space="preserve">Gestão das operações de ti</t>
  </si>
  <si>
    <t xml:space="preserve">Gestão do processo de desenvolvimento de software</t>
  </si>
  <si>
    <t xml:space="preserve">Gestão de terceirização e parcerias em planejamento de ti</t>
  </si>
  <si>
    <t xml:space="preserve">Gestão de negócios baseados em informações e ti</t>
  </si>
  <si>
    <t xml:space="preserve">Fundamentos teóricos em ihc</t>
  </si>
  <si>
    <t xml:space="preserve">Fundamentos de engenharia de software para construção e layout de interfaces</t>
  </si>
  <si>
    <t xml:space="preserve">Ergonomia de software</t>
  </si>
  <si>
    <t xml:space="preserve">Acessibilidade e usabilidade de sistemas de informação</t>
  </si>
  <si>
    <t xml:space="preserve">Políticas de educação ambiental</t>
  </si>
  <si>
    <t xml:space="preserve">Hardware de rede (meios de transmissão, escalas, topologias)</t>
  </si>
  <si>
    <t xml:space="preserve">Software de rede (camadas, serviços, protocolos, interfaces)</t>
  </si>
  <si>
    <t xml:space="preserve">Modelo de referência osi</t>
  </si>
  <si>
    <t xml:space="preserve">Pilha de protocolos tcp/ip</t>
  </si>
  <si>
    <t xml:space="preserve">Cabeamento estruturado</t>
  </si>
  <si>
    <t xml:space="preserve">Redes sem fio (padrões, tecnologias e segurança)</t>
  </si>
  <si>
    <t xml:space="preserve">Listas encadeadas</t>
  </si>
  <si>
    <t xml:space="preserve">Pilhas</t>
  </si>
  <si>
    <t xml:space="preserve">Filas</t>
  </si>
  <si>
    <t xml:space="preserve">Deque</t>
  </si>
  <si>
    <t xml:space="preserve">Métodos e algoritmos de busca e ordenação</t>
  </si>
  <si>
    <t xml:space="preserve">Árvores</t>
  </si>
  <si>
    <t xml:space="preserve">Vetores unidimensionais e multidimensionais</t>
  </si>
  <si>
    <t xml:space="preserve">Variáveis compostas heterogêneas:</t>
  </si>
  <si>
    <t xml:space="preserve">Estruturas</t>
  </si>
  <si>
    <t xml:space="preserve">Ponteiros</t>
  </si>
  <si>
    <t xml:space="preserve">Alocação dinâmica de memória para variáveis simples, compostas homogêneas e compotas heterogêneas</t>
  </si>
  <si>
    <t xml:space="preserve">Modularização no nível de funções:</t>
  </si>
  <si>
    <t xml:space="preserve">Definição, declaração, chamada, parâmetros por valor, parâmetros por referência, vetores como parâmetro, retorno</t>
  </si>
  <si>
    <t xml:space="preserve">Modularização no nível de arquivos-fonte e bibliotecas de funções</t>
  </si>
  <si>
    <t xml:space="preserve">Dpaa-j.1067</t>
  </si>
  <si>
    <t xml:space="preserve">Dpaa-u.290</t>
  </si>
  <si>
    <t xml:space="preserve">Dpaa-u.378</t>
  </si>
  <si>
    <t xml:space="preserve">Dpaa-u.014</t>
  </si>
  <si>
    <t xml:space="preserve">Dpaa-4.317</t>
  </si>
  <si>
    <t xml:space="preserve">Dpaain.220</t>
  </si>
  <si>
    <t xml:space="preserve">Dpaa-1.217</t>
  </si>
  <si>
    <t xml:space="preserve">Dpaa-f.498</t>
  </si>
  <si>
    <t xml:space="preserve">Dpaa-f.499</t>
  </si>
  <si>
    <t xml:space="preserve">Dpaa-a.447</t>
  </si>
  <si>
    <t xml:space="preserve">Dpaain.226</t>
  </si>
</sst>
</file>

<file path=xl/styles.xml><?xml version="1.0" encoding="utf-8"?>
<styleSheet xmlns="http://schemas.openxmlformats.org/spreadsheetml/2006/main">
  <numFmts count="6">
    <numFmt numFmtId="164" formatCode="General"/>
    <numFmt numFmtId="165" formatCode="0"/>
    <numFmt numFmtId="166" formatCode="General"/>
    <numFmt numFmtId="167" formatCode="0%"/>
    <numFmt numFmtId="168" formatCode="0.00%"/>
    <numFmt numFmtId="169" formatCode="mmm\-yy"/>
  </numFmts>
  <fonts count="23">
    <font>
      <sz val="10"/>
      <color rgb="FF000000"/>
      <name val="Times New Roman"/>
      <family val="0"/>
      <charset val="1"/>
    </font>
    <font>
      <sz val="10"/>
      <name val="Arial"/>
      <family val="0"/>
    </font>
    <font>
      <sz val="10"/>
      <name val="Arial"/>
      <family val="0"/>
    </font>
    <font>
      <sz val="10"/>
      <name val="Arial"/>
      <family val="0"/>
    </font>
    <font>
      <b val="true"/>
      <sz val="10"/>
      <color rgb="FF000000"/>
      <name val="Times New Roman"/>
      <family val="0"/>
      <charset val="1"/>
    </font>
    <font>
      <sz val="10"/>
      <color rgb="FF000000"/>
      <name val="Arial"/>
      <family val="2"/>
      <charset val="1"/>
    </font>
    <font>
      <b val="true"/>
      <sz val="10"/>
      <color rgb="FF000000"/>
      <name val="Arial"/>
      <family val="2"/>
      <charset val="1"/>
    </font>
    <font>
      <sz val="8"/>
      <color rgb="FF000000"/>
      <name val="Arial"/>
      <family val="2"/>
      <charset val="1"/>
    </font>
    <font>
      <b val="true"/>
      <sz val="8"/>
      <color rgb="FF000000"/>
      <name val="Arial"/>
      <family val="2"/>
      <charset val="1"/>
    </font>
    <font>
      <b val="true"/>
      <sz val="8"/>
      <color rgb="FFFF0000"/>
      <name val="Arial"/>
      <family val="2"/>
      <charset val="1"/>
    </font>
    <font>
      <b val="true"/>
      <sz val="8"/>
      <name val="Arial"/>
      <family val="2"/>
      <charset val="1"/>
    </font>
    <font>
      <sz val="8"/>
      <name val="Arial"/>
      <family val="2"/>
      <charset val="1"/>
    </font>
    <font>
      <sz val="6"/>
      <color rgb="FF000000"/>
      <name val="Arial"/>
      <family val="2"/>
      <charset val="1"/>
    </font>
    <font>
      <sz val="6"/>
      <name val="Arial"/>
      <family val="2"/>
      <charset val="1"/>
    </font>
    <font>
      <sz val="5"/>
      <name val="Arial"/>
      <family val="2"/>
      <charset val="1"/>
    </font>
    <font>
      <sz val="8"/>
      <color rgb="FF000000"/>
      <name val="Times New Roman"/>
      <family val="1"/>
      <charset val="1"/>
    </font>
    <font>
      <sz val="5"/>
      <color rgb="FF000000"/>
      <name val="Arial"/>
      <family val="2"/>
      <charset val="1"/>
    </font>
    <font>
      <sz val="9"/>
      <color rgb="FF595959"/>
      <name val="Calibri"/>
      <family val="2"/>
    </font>
    <font>
      <b val="true"/>
      <sz val="14"/>
      <color rgb="FF808080"/>
      <name val="Calibri"/>
      <family val="2"/>
    </font>
    <font>
      <sz val="10"/>
      <name val="Arial"/>
      <family val="2"/>
    </font>
    <font>
      <b val="true"/>
      <sz val="10"/>
      <color rgb="FF000000"/>
      <name val="Times New Roman"/>
      <family val="1"/>
      <charset val="1"/>
    </font>
    <font>
      <sz val="10"/>
      <color rgb="FF000000"/>
      <name val="Times New Roman"/>
      <family val="1"/>
      <charset val="1"/>
    </font>
    <font>
      <sz val="10"/>
      <color rgb="FF000000"/>
      <name val="Calibri"/>
      <family val="2"/>
      <charset val="1"/>
    </font>
  </fonts>
  <fills count="8">
    <fill>
      <patternFill patternType="none"/>
    </fill>
    <fill>
      <patternFill patternType="gray125"/>
    </fill>
    <fill>
      <patternFill patternType="solid">
        <fgColor rgb="FFBFBFBF"/>
        <bgColor rgb="FFB3B3B3"/>
      </patternFill>
    </fill>
    <fill>
      <patternFill patternType="solid">
        <fgColor rgb="FFFFFF00"/>
        <bgColor rgb="FFFFFF00"/>
      </patternFill>
    </fill>
    <fill>
      <patternFill patternType="solid">
        <fgColor rgb="FFDBE5F1"/>
        <bgColor rgb="FFDCE6F2"/>
      </patternFill>
    </fill>
    <fill>
      <patternFill patternType="solid">
        <fgColor rgb="FFFFC000"/>
        <bgColor rgb="FFFF9900"/>
      </patternFill>
    </fill>
    <fill>
      <patternFill patternType="solid">
        <fgColor rgb="FF92D050"/>
        <bgColor rgb="FF9BBB59"/>
      </patternFill>
    </fill>
    <fill>
      <patternFill patternType="solid">
        <fgColor rgb="FF77933C"/>
        <bgColor rgb="FF808080"/>
      </patternFill>
    </fill>
  </fills>
  <borders count="42">
    <border diagonalUp="false" diagonalDown="false">
      <left/>
      <right/>
      <top/>
      <bottom/>
      <diagonal/>
    </border>
    <border diagonalUp="false" diagonalDown="false">
      <left style="thin"/>
      <right/>
      <top/>
      <bottom style="thin"/>
      <diagonal/>
    </border>
    <border diagonalUp="false" diagonalDown="false">
      <left/>
      <right/>
      <top/>
      <bottom style="thin"/>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right/>
      <top style="thin"/>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right style="thin"/>
      <top/>
      <bottom style="thin"/>
      <diagonal/>
    </border>
    <border diagonalUp="false" diagonalDown="false">
      <left/>
      <right style="thin"/>
      <top style="thin"/>
      <bottom style="thin"/>
      <diagonal/>
    </border>
    <border diagonalUp="false" diagonalDown="false">
      <left style="medium"/>
      <right/>
      <top style="medium"/>
      <bottom/>
      <diagonal/>
    </border>
    <border diagonalUp="false" diagonalDown="false">
      <left/>
      <right style="thin"/>
      <top style="medium"/>
      <bottom/>
      <diagonal/>
    </border>
    <border diagonalUp="false" diagonalDown="false">
      <left style="thin"/>
      <right style="thin"/>
      <top style="medium"/>
      <bottom style="thin"/>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thin"/>
      <top/>
      <bottom/>
      <diagonal/>
    </border>
    <border diagonalUp="false" diagonalDown="false">
      <left style="thin"/>
      <right/>
      <top/>
      <bottom/>
      <diagonal/>
    </border>
    <border diagonalUp="false" diagonalDown="false">
      <left style="thin"/>
      <right style="medium"/>
      <top style="thin"/>
      <bottom/>
      <diagonal/>
    </border>
    <border diagonalUp="false" diagonalDown="false">
      <left style="medium"/>
      <right style="thin"/>
      <top style="thin"/>
      <bottom style="thin"/>
      <diagonal/>
    </border>
    <border diagonalUp="false" diagonalDown="false">
      <left style="thin"/>
      <right style="medium"/>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right/>
      <top style="thin"/>
      <bottom/>
      <diagonal/>
    </border>
    <border diagonalUp="false" diagonalDown="false">
      <left style="medium"/>
      <right style="thin"/>
      <top/>
      <bottom/>
      <diagonal/>
    </border>
    <border diagonalUp="false" diagonalDown="false">
      <left style="thin"/>
      <right style="thin"/>
      <top/>
      <bottom/>
      <diagonal/>
    </border>
    <border diagonalUp="false" diagonalDown="false">
      <left style="thin"/>
      <right style="medium"/>
      <top/>
      <bottom/>
      <diagonal/>
    </border>
    <border diagonalUp="false" diagonalDown="false">
      <left style="medium"/>
      <right style="thin"/>
      <top/>
      <bottom style="thin"/>
      <diagonal/>
    </border>
    <border diagonalUp="false" diagonalDown="false">
      <left style="medium"/>
      <right/>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diagonal/>
    </border>
    <border diagonalUp="false" diagonalDown="false">
      <left style="medium"/>
      <right style="thin"/>
      <top style="thin"/>
      <bottom style="mediu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thin"/>
      <diagonal/>
    </border>
    <border diagonalUp="false" diagonalDown="false">
      <left/>
      <right/>
      <top/>
      <bottom style="thin">
        <color rgb="FF95B3D7"/>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334">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xf numFmtId="164" fontId="5" fillId="0" borderId="0" xfId="0" applyFont="true" applyBorder="false" applyAlignment="true" applyProtection="false">
      <alignment horizontal="right" vertical="center" textRotation="0" wrapText="false" indent="0" shrinkToFit="false"/>
      <protection locked="true" hidden="false"/>
    </xf>
    <xf numFmtId="164" fontId="6" fillId="0" borderId="0" xfId="0" applyFont="true" applyBorder="false" applyAlignment="true" applyProtection="false">
      <alignment horizontal="right" vertical="center" textRotation="0" wrapText="false" indent="0" shrinkToFit="false"/>
      <protection locked="true" hidden="false"/>
    </xf>
    <xf numFmtId="164" fontId="7" fillId="0" borderId="0" xfId="0" applyFont="true" applyBorder="fals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center" textRotation="0" wrapText="false" indent="0" shrinkToFit="false"/>
      <protection locked="true" hidden="false"/>
    </xf>
    <xf numFmtId="164" fontId="7" fillId="0" borderId="0" xfId="0" applyFont="true" applyBorder="false" applyAlignment="true" applyProtection="false">
      <alignment horizontal="left" vertical="center" textRotation="0" wrapText="fals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7" fillId="0" borderId="0" xfId="0" applyFont="true" applyBorder="false" applyAlignment="true" applyProtection="false">
      <alignment horizontal="right" vertical="center" textRotation="0" wrapText="false" indent="0" shrinkToFit="false"/>
      <protection locked="true" hidden="false"/>
    </xf>
    <xf numFmtId="164" fontId="8" fillId="0" borderId="0" xfId="0" applyFont="true" applyBorder="fals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right" vertical="center"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center" vertical="top" textRotation="0" wrapText="false" indent="0" shrinkToFit="false"/>
      <protection locked="true" hidden="false"/>
    </xf>
    <xf numFmtId="165" fontId="7" fillId="0" borderId="0" xfId="0" applyFont="true" applyBorder="false" applyAlignment="true" applyProtection="false">
      <alignment horizontal="righ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5" fontId="9" fillId="0" borderId="0" xfId="0" applyFont="true" applyBorder="false" applyAlignment="true" applyProtection="false">
      <alignment horizontal="right" vertical="center" textRotation="0" wrapText="false" indent="0" shrinkToFit="false"/>
      <protection locked="true" hidden="false"/>
    </xf>
    <xf numFmtId="165" fontId="8" fillId="0" borderId="0" xfId="0" applyFont="true" applyBorder="false" applyAlignment="true" applyProtection="false">
      <alignment horizontal="left" vertical="center" textRotation="0" wrapText="false" indent="0" shrinkToFit="false"/>
      <protection locked="true" hidden="false"/>
    </xf>
    <xf numFmtId="164" fontId="5" fillId="0" borderId="1" xfId="0" applyFont="true" applyBorder="true" applyAlignment="true" applyProtection="false">
      <alignment horizontal="left" vertical="center" textRotation="0" wrapText="false" indent="0" shrinkToFit="false"/>
      <protection locked="true" hidden="false"/>
    </xf>
    <xf numFmtId="164" fontId="5" fillId="0" borderId="2" xfId="0" applyFont="true" applyBorder="true" applyAlignment="true" applyProtection="false">
      <alignment horizontal="left" vertical="center" textRotation="0" wrapText="false" indent="0" shrinkToFit="false"/>
      <protection locked="true" hidden="false"/>
    </xf>
    <xf numFmtId="164" fontId="5" fillId="0" borderId="2" xfId="0" applyFont="true" applyBorder="true" applyAlignment="true" applyProtection="false">
      <alignment horizontal="center" vertical="center" textRotation="0" wrapText="false" indent="0" shrinkToFit="false"/>
      <protection locked="true" hidden="false"/>
    </xf>
    <xf numFmtId="164" fontId="5" fillId="0" borderId="2" xfId="0" applyFont="true" applyBorder="true" applyAlignment="true" applyProtection="false">
      <alignment horizontal="right" vertical="center" textRotation="0" wrapText="false" indent="0" shrinkToFit="false"/>
      <protection locked="true" hidden="false"/>
    </xf>
    <xf numFmtId="164" fontId="8" fillId="2" borderId="3" xfId="0" applyFont="true" applyBorder="true" applyAlignment="true" applyProtection="false">
      <alignment horizontal="center" vertical="center" textRotation="0" wrapText="false" indent="0" shrinkToFit="false"/>
      <protection locked="true" hidden="false"/>
    </xf>
    <xf numFmtId="164" fontId="8" fillId="2" borderId="4" xfId="0" applyFont="true" applyBorder="true" applyAlignment="true" applyProtection="false">
      <alignment horizontal="left" vertical="center" textRotation="0" wrapText="false" indent="0" shrinkToFit="false"/>
      <protection locked="true" hidden="false"/>
    </xf>
    <xf numFmtId="164" fontId="8" fillId="2" borderId="5" xfId="0" applyFont="true" applyBorder="true" applyAlignment="true" applyProtection="false">
      <alignment horizontal="left" vertical="center" textRotation="0" wrapText="false" indent="0" shrinkToFit="false"/>
      <protection locked="true" hidden="false"/>
    </xf>
    <xf numFmtId="164" fontId="8" fillId="2" borderId="5" xfId="0" applyFont="true" applyBorder="true" applyAlignment="true" applyProtection="false">
      <alignment horizontal="center" vertical="center" textRotation="0" wrapText="false" indent="0" shrinkToFit="false"/>
      <protection locked="true" hidden="false"/>
    </xf>
    <xf numFmtId="164" fontId="8" fillId="2" borderId="5" xfId="0" applyFont="true" applyBorder="true" applyAlignment="true" applyProtection="false">
      <alignment horizontal="right" vertical="center" textRotation="0" wrapText="false" indent="0" shrinkToFit="false"/>
      <protection locked="true" hidden="false"/>
    </xf>
    <xf numFmtId="164" fontId="8" fillId="2" borderId="3" xfId="0" applyFont="true" applyBorder="true" applyAlignment="true" applyProtection="false">
      <alignment horizontal="right" vertical="center" textRotation="0" wrapText="false" indent="0" shrinkToFit="false"/>
      <protection locked="true" hidden="false"/>
    </xf>
    <xf numFmtId="164" fontId="8" fillId="2" borderId="6" xfId="0" applyFont="true" applyBorder="true" applyAlignment="true" applyProtection="false">
      <alignment horizontal="left" vertical="center" textRotation="0" wrapText="false" indent="0" shrinkToFit="false"/>
      <protection locked="true" hidden="false"/>
    </xf>
    <xf numFmtId="164" fontId="8" fillId="2" borderId="3" xfId="0" applyFont="true" applyBorder="true" applyAlignment="true" applyProtection="false">
      <alignment horizontal="left" vertical="center" textRotation="0" wrapText="false" indent="0" shrinkToFit="false"/>
      <protection locked="true" hidden="false"/>
    </xf>
    <xf numFmtId="164" fontId="8" fillId="2" borderId="7" xfId="0" applyFont="true" applyBorder="true" applyAlignment="true" applyProtection="false">
      <alignment horizontal="left" vertical="center" textRotation="0" wrapText="false" indent="0" shrinkToFit="false"/>
      <protection locked="true" hidden="false"/>
    </xf>
    <xf numFmtId="164" fontId="8" fillId="2" borderId="8" xfId="0" applyFont="true" applyBorder="true" applyAlignment="true" applyProtection="false">
      <alignment horizontal="center" vertical="center" textRotation="0" wrapText="false" indent="0" shrinkToFit="false"/>
      <protection locked="true" hidden="false"/>
    </xf>
    <xf numFmtId="164" fontId="8" fillId="2" borderId="4" xfId="0" applyFont="true" applyBorder="true" applyAlignment="true" applyProtection="false">
      <alignment horizontal="center" vertical="center" textRotation="0" wrapText="false" indent="0" shrinkToFit="false"/>
      <protection locked="true" hidden="false"/>
    </xf>
    <xf numFmtId="164" fontId="8" fillId="2" borderId="9" xfId="0" applyFont="true" applyBorder="true" applyAlignment="true" applyProtection="false">
      <alignment horizontal="center" vertical="center" textRotation="0" wrapText="false" indent="0" shrinkToFit="false"/>
      <protection locked="true" hidden="false"/>
    </xf>
    <xf numFmtId="164" fontId="8" fillId="2" borderId="1" xfId="0" applyFont="true" applyBorder="true" applyAlignment="true" applyProtection="false">
      <alignment horizontal="center" vertical="center" textRotation="0" wrapText="false" indent="0" shrinkToFit="false"/>
      <protection locked="true" hidden="false"/>
    </xf>
    <xf numFmtId="164" fontId="8" fillId="2" borderId="10" xfId="0" applyFont="true" applyBorder="true" applyAlignment="true" applyProtection="false">
      <alignment horizontal="center" vertical="center" textRotation="0" wrapText="false" indent="0" shrinkToFit="false"/>
      <protection locked="true" hidden="false"/>
    </xf>
    <xf numFmtId="165" fontId="7" fillId="0" borderId="9" xfId="0" applyFont="true" applyBorder="true" applyAlignment="true" applyProtection="false">
      <alignment horizontal="center" vertical="center" textRotation="0" wrapText="false" indent="0" shrinkToFit="false"/>
      <protection locked="true" hidden="false"/>
    </xf>
    <xf numFmtId="164" fontId="7" fillId="0" borderId="4" xfId="0" applyFont="true" applyBorder="true" applyAlignment="true" applyProtection="false">
      <alignment horizontal="left" vertical="center" textRotation="0" wrapText="false" indent="0" shrinkToFit="false"/>
      <protection locked="true" hidden="false"/>
    </xf>
    <xf numFmtId="164" fontId="7" fillId="0" borderId="9" xfId="0" applyFont="true" applyBorder="true" applyAlignment="true" applyProtection="false">
      <alignment horizontal="center" vertical="center" textRotation="0" wrapText="false" indent="0" shrinkToFit="false"/>
      <protection locked="true" hidden="false"/>
    </xf>
    <xf numFmtId="165" fontId="7" fillId="0" borderId="4" xfId="0" applyFont="true" applyBorder="true" applyAlignment="true" applyProtection="false">
      <alignment horizontal="center" vertical="center" textRotation="0" wrapText="false" indent="0" shrinkToFit="false"/>
      <protection locked="true" hidden="false"/>
    </xf>
    <xf numFmtId="165" fontId="7" fillId="0" borderId="4" xfId="0" applyFont="true" applyBorder="true" applyAlignment="true" applyProtection="false">
      <alignment horizontal="right" vertical="center" textRotation="0" wrapText="false" indent="0" shrinkToFit="false"/>
      <protection locked="true" hidden="false"/>
    </xf>
    <xf numFmtId="164" fontId="7" fillId="0" borderId="8" xfId="0" applyFont="true" applyBorder="true" applyAlignment="true" applyProtection="false">
      <alignment horizontal="left" vertical="center" textRotation="0" wrapText="false" indent="0" shrinkToFit="false"/>
      <protection locked="true" hidden="false"/>
    </xf>
    <xf numFmtId="164" fontId="7" fillId="0" borderId="10" xfId="0" applyFont="true" applyBorder="true" applyAlignment="true" applyProtection="false">
      <alignment horizontal="left" vertical="center" textRotation="0" wrapText="false" indent="0" shrinkToFit="false"/>
      <protection locked="true" hidden="false"/>
    </xf>
    <xf numFmtId="166" fontId="0" fillId="0" borderId="0" xfId="0" applyFont="true" applyBorder="false" applyAlignment="true" applyProtection="false">
      <alignment horizontal="left" vertical="center" textRotation="0" wrapText="false" indent="0" shrinkToFit="false"/>
      <protection locked="true" hidden="false"/>
    </xf>
    <xf numFmtId="164" fontId="7" fillId="0" borderId="9" xfId="0" applyFont="true" applyBorder="true" applyAlignment="true" applyProtection="false">
      <alignment horizontal="left" vertical="center" textRotation="0" wrapText="false" indent="0" shrinkToFit="false"/>
      <protection locked="true" hidden="false"/>
    </xf>
    <xf numFmtId="164" fontId="7" fillId="0" borderId="11" xfId="0" applyFont="true" applyBorder="true" applyAlignment="true" applyProtection="false">
      <alignment horizontal="left" vertical="center" textRotation="0" wrapText="false" indent="0" shrinkToFit="false"/>
      <protection locked="true" hidden="false"/>
    </xf>
    <xf numFmtId="164" fontId="7" fillId="3" borderId="4" xfId="0" applyFont="true" applyBorder="true" applyAlignment="true" applyProtection="false">
      <alignment horizontal="left" vertical="center" textRotation="0" wrapText="false" indent="0" shrinkToFit="false"/>
      <protection locked="true" hidden="false"/>
    </xf>
    <xf numFmtId="164" fontId="10" fillId="2" borderId="6" xfId="0" applyFont="true" applyBorder="true" applyAlignment="true" applyProtection="false">
      <alignment horizontal="left" vertical="center" textRotation="0" wrapText="true" indent="0" shrinkToFit="false"/>
      <protection locked="true" hidden="false"/>
    </xf>
    <xf numFmtId="164" fontId="8" fillId="2" borderId="11" xfId="0" applyFont="true" applyBorder="true" applyAlignment="true" applyProtection="false">
      <alignment horizontal="left" vertical="center" textRotation="0" wrapText="false" indent="0" shrinkToFit="false"/>
      <protection locked="true" hidden="false"/>
    </xf>
    <xf numFmtId="164" fontId="7" fillId="2" borderId="1" xfId="0" applyFont="true" applyBorder="true" applyAlignment="true" applyProtection="false">
      <alignment horizontal="center" vertical="center" textRotation="0" wrapText="false" indent="0" shrinkToFit="false"/>
      <protection locked="true" hidden="false"/>
    </xf>
    <xf numFmtId="164" fontId="7" fillId="2" borderId="4" xfId="0" applyFont="true" applyBorder="true" applyAlignment="true" applyProtection="false">
      <alignment horizontal="center" vertical="center" textRotation="0" wrapText="false" indent="0" shrinkToFit="false"/>
      <protection locked="true" hidden="false"/>
    </xf>
    <xf numFmtId="164" fontId="7" fillId="2" borderId="9" xfId="0" applyFont="true" applyBorder="true" applyAlignment="true" applyProtection="false">
      <alignment horizontal="center" vertical="center" textRotation="0" wrapText="false" indent="0" shrinkToFit="false"/>
      <protection locked="true" hidden="false"/>
    </xf>
    <xf numFmtId="164" fontId="7" fillId="0" borderId="4" xfId="0" applyFont="true" applyBorder="true" applyAlignment="true" applyProtection="false">
      <alignment horizontal="center" vertical="center" textRotation="0" wrapText="false" indent="0" shrinkToFit="false"/>
      <protection locked="true" hidden="false"/>
    </xf>
    <xf numFmtId="166" fontId="7" fillId="0" borderId="4" xfId="0" applyFont="true" applyBorder="true" applyAlignment="true" applyProtection="false">
      <alignment horizontal="right" vertical="center" textRotation="0" wrapText="false" indent="0" shrinkToFit="false"/>
      <protection locked="true" hidden="false"/>
    </xf>
    <xf numFmtId="165" fontId="7" fillId="0" borderId="9" xfId="0" applyFont="true" applyBorder="true" applyAlignment="true" applyProtection="false">
      <alignment horizontal="right" vertical="center" textRotation="0" wrapText="false" indent="0" shrinkToFit="false"/>
      <protection locked="true" hidden="false"/>
    </xf>
    <xf numFmtId="165" fontId="7" fillId="0" borderId="4"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5" fontId="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5" fontId="8" fillId="0" borderId="0" xfId="0" applyFont="true" applyBorder="false" applyAlignment="true" applyProtection="false">
      <alignment horizontal="right" vertical="center" textRotation="0" wrapText="false" indent="0" shrinkToFit="false"/>
      <protection locked="true" hidden="false"/>
    </xf>
    <xf numFmtId="165" fontId="0" fillId="0" borderId="0" xfId="0" applyFont="true" applyBorder="false" applyAlignment="true" applyProtection="false">
      <alignment horizontal="left" vertical="center" textRotation="0" wrapText="false" indent="0" shrinkToFit="false"/>
      <protection locked="true" hidden="false"/>
    </xf>
    <xf numFmtId="164" fontId="0" fillId="0" borderId="1" xfId="0" applyFont="true" applyBorder="true" applyAlignment="true" applyProtection="false">
      <alignment horizontal="left" vertical="center" textRotation="0" wrapText="false" indent="0" shrinkToFit="false"/>
      <protection locked="true" hidden="false"/>
    </xf>
    <xf numFmtId="164" fontId="0" fillId="0" borderId="2" xfId="0" applyFont="true" applyBorder="true" applyAlignment="true" applyProtection="false">
      <alignment horizontal="left"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right" vertical="center" textRotation="0" wrapText="false" indent="0" shrinkToFit="false"/>
      <protection locked="true" hidden="false"/>
    </xf>
    <xf numFmtId="164" fontId="10" fillId="2" borderId="4" xfId="0" applyFont="true" applyBorder="true" applyAlignment="true" applyProtection="false">
      <alignment horizontal="left" vertical="center" textRotation="0" wrapText="false" indent="0" shrinkToFit="false"/>
      <protection locked="true" hidden="false"/>
    </xf>
    <xf numFmtId="164" fontId="10" fillId="2" borderId="4" xfId="0" applyFont="true" applyBorder="true" applyAlignment="true" applyProtection="false">
      <alignment horizontal="center" vertical="center" textRotation="0" wrapText="false" indent="0" shrinkToFit="false"/>
      <protection locked="true" hidden="false"/>
    </xf>
    <xf numFmtId="164" fontId="10" fillId="2" borderId="9" xfId="0" applyFont="true" applyBorder="true" applyAlignment="true" applyProtection="false">
      <alignment horizontal="center" vertical="center" textRotation="0" wrapText="false" indent="0" shrinkToFit="false"/>
      <protection locked="true" hidden="false"/>
    </xf>
    <xf numFmtId="165" fontId="12" fillId="0" borderId="9" xfId="0" applyFont="true" applyBorder="true" applyAlignment="true" applyProtection="false">
      <alignment horizontal="center" vertical="center" textRotation="0" wrapText="false" indent="0" shrinkToFit="true"/>
      <protection locked="true" hidden="false"/>
    </xf>
    <xf numFmtId="164" fontId="13" fillId="0" borderId="4" xfId="0" applyFont="true" applyBorder="true" applyAlignment="true" applyProtection="false">
      <alignment horizontal="center" vertical="center" textRotation="0" wrapText="true" indent="0" shrinkToFit="false"/>
      <protection locked="true" hidden="false"/>
    </xf>
    <xf numFmtId="164" fontId="13" fillId="0" borderId="4" xfId="0" applyFont="true" applyBorder="true" applyAlignment="true" applyProtection="false">
      <alignment horizontal="left" vertical="center" textRotation="0" wrapText="true" indent="0" shrinkToFit="false"/>
      <protection locked="true" hidden="false"/>
    </xf>
    <xf numFmtId="164" fontId="13" fillId="0" borderId="9" xfId="0" applyFont="true" applyBorder="true" applyAlignment="true" applyProtection="false">
      <alignment horizontal="center" vertical="center" textRotation="0" wrapText="true" indent="0" shrinkToFit="false"/>
      <protection locked="true" hidden="false"/>
    </xf>
    <xf numFmtId="165" fontId="12" fillId="0" borderId="4" xfId="0" applyFont="true" applyBorder="true" applyAlignment="true" applyProtection="false">
      <alignment horizontal="center" vertical="center" textRotation="0" wrapText="false" indent="0" shrinkToFit="true"/>
      <protection locked="true" hidden="false"/>
    </xf>
    <xf numFmtId="164" fontId="0" fillId="0" borderId="4" xfId="0" applyFont="true" applyBorder="true" applyAlignment="true" applyProtection="false">
      <alignment horizontal="left" vertical="center" textRotation="0" wrapText="false" indent="0" shrinkToFit="false"/>
      <protection locked="true" hidden="false"/>
    </xf>
    <xf numFmtId="164" fontId="0" fillId="0" borderId="4" xfId="0" applyFont="true" applyBorder="true" applyAlignment="true" applyProtection="false">
      <alignment horizontal="left" vertical="center" textRotation="0" wrapText="true" indent="0" shrinkToFit="false"/>
      <protection locked="true" hidden="false"/>
    </xf>
    <xf numFmtId="164" fontId="14" fillId="0" borderId="4" xfId="0" applyFont="true" applyBorder="true" applyAlignment="true" applyProtection="false">
      <alignment horizontal="left" vertical="top" textRotation="0" wrapText="true" indent="0" shrinkToFit="false"/>
      <protection locked="true" hidden="false"/>
    </xf>
    <xf numFmtId="165" fontId="12" fillId="0" borderId="9" xfId="0" applyFont="true" applyBorder="true" applyAlignment="true" applyProtection="false">
      <alignment horizontal="center" vertical="top" textRotation="0" wrapText="false" indent="0" shrinkToFit="true"/>
      <protection locked="true" hidden="false"/>
    </xf>
    <xf numFmtId="164" fontId="13" fillId="0" borderId="4" xfId="0" applyFont="true" applyBorder="true" applyAlignment="true" applyProtection="false">
      <alignment horizontal="center" vertical="top" textRotation="0" wrapText="true" indent="0" shrinkToFit="false"/>
      <protection locked="true" hidden="false"/>
    </xf>
    <xf numFmtId="164" fontId="13" fillId="0" borderId="4" xfId="0" applyFont="true" applyBorder="true" applyAlignment="true" applyProtection="false">
      <alignment horizontal="left" vertical="top" textRotation="0" wrapText="true" indent="0" shrinkToFit="false"/>
      <protection locked="true" hidden="false"/>
    </xf>
    <xf numFmtId="164" fontId="13" fillId="0" borderId="9" xfId="0" applyFont="true" applyBorder="true" applyAlignment="true" applyProtection="false">
      <alignment horizontal="center" vertical="top" textRotation="0" wrapText="true" indent="0" shrinkToFit="false"/>
      <protection locked="true" hidden="false"/>
    </xf>
    <xf numFmtId="165" fontId="12" fillId="0" borderId="4" xfId="0" applyFont="true" applyBorder="true" applyAlignment="true" applyProtection="false">
      <alignment horizontal="center" vertical="top" textRotation="0" wrapText="false" indent="0" shrinkToFit="true"/>
      <protection locked="true" hidden="false"/>
    </xf>
    <xf numFmtId="164" fontId="12" fillId="0" borderId="4" xfId="0" applyFont="true" applyBorder="true" applyAlignment="true" applyProtection="false">
      <alignment horizontal="left" vertical="center"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13" fillId="3" borderId="4" xfId="0" applyFont="true" applyBorder="true" applyAlignment="true" applyProtection="false">
      <alignment horizontal="left" vertical="center"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10" fillId="2" borderId="6" xfId="0" applyFont="true" applyBorder="true" applyAlignment="true" applyProtection="false">
      <alignment horizontal="left" vertical="center" textRotation="0" wrapText="false" indent="0" shrinkToFit="false"/>
      <protection locked="true" hidden="false"/>
    </xf>
    <xf numFmtId="164" fontId="10" fillId="2" borderId="3" xfId="0" applyFont="true" applyBorder="true" applyAlignment="true" applyProtection="false">
      <alignment horizontal="left" vertical="center" textRotation="0" wrapText="false" indent="0" shrinkToFit="false"/>
      <protection locked="true" hidden="false"/>
    </xf>
    <xf numFmtId="164" fontId="0" fillId="2" borderId="1" xfId="0" applyFont="true" applyBorder="true" applyAlignment="true" applyProtection="false">
      <alignment horizontal="center" vertical="center" textRotation="0" wrapText="false" indent="0" shrinkToFit="false"/>
      <protection locked="true" hidden="false"/>
    </xf>
    <xf numFmtId="164" fontId="11" fillId="2" borderId="4" xfId="0" applyFont="true" applyBorder="true" applyAlignment="true" applyProtection="false">
      <alignment horizontal="center" vertical="center" textRotation="0" wrapText="false" indent="0" shrinkToFit="false"/>
      <protection locked="true" hidden="false"/>
    </xf>
    <xf numFmtId="164" fontId="11" fillId="2" borderId="9" xfId="0" applyFont="true" applyBorder="true" applyAlignment="true" applyProtection="false">
      <alignment horizontal="center" vertical="center" textRotation="0" wrapText="false" indent="0" shrinkToFit="false"/>
      <protection locked="true" hidden="false"/>
    </xf>
    <xf numFmtId="164" fontId="11" fillId="0" borderId="9" xfId="0" applyFont="true" applyBorder="true" applyAlignment="true" applyProtection="false">
      <alignment horizontal="left" vertical="center" textRotation="0" wrapText="false" indent="0" shrinkToFit="false"/>
      <protection locked="true" hidden="false"/>
    </xf>
    <xf numFmtId="164" fontId="11" fillId="0" borderId="4" xfId="0" applyFont="true" applyBorder="true" applyAlignment="true" applyProtection="false">
      <alignment horizontal="left" vertical="center" textRotation="0" wrapText="false" indent="0" shrinkToFit="false"/>
      <protection locked="true" hidden="false"/>
    </xf>
    <xf numFmtId="164" fontId="11" fillId="0" borderId="4" xfId="0" applyFont="true" applyBorder="true" applyAlignment="true" applyProtection="false">
      <alignment horizontal="center" vertical="center" textRotation="0" wrapText="false" indent="0" shrinkToFit="false"/>
      <protection locked="true" hidden="false"/>
    </xf>
    <xf numFmtId="166" fontId="0" fillId="0" borderId="4" xfId="0" applyFont="true" applyBorder="true" applyAlignment="true" applyProtection="false">
      <alignment horizontal="right"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0" fillId="2" borderId="3" xfId="0" applyFont="true" applyBorder="true" applyAlignment="true" applyProtection="false">
      <alignment horizontal="center" vertical="center" textRotation="0" wrapText="false" indent="0" shrinkToFit="false"/>
      <protection locked="true" hidden="false"/>
    </xf>
    <xf numFmtId="164" fontId="10" fillId="2" borderId="3" xfId="0" applyFont="true" applyBorder="true" applyAlignment="true" applyProtection="false">
      <alignment horizontal="right" vertical="center" textRotation="0" wrapText="false" indent="0" shrinkToFit="false"/>
      <protection locked="true" hidden="false"/>
    </xf>
    <xf numFmtId="164" fontId="11" fillId="0" borderId="9" xfId="0" applyFont="true" applyBorder="true" applyAlignment="true" applyProtection="false">
      <alignment horizontal="center" vertical="center" textRotation="0" wrapText="false" indent="0" shrinkToFit="false"/>
      <protection locked="true" hidden="false"/>
    </xf>
    <xf numFmtId="164" fontId="15" fillId="0" borderId="8" xfId="0" applyFont="true" applyBorder="true" applyAlignment="true" applyProtection="false">
      <alignment horizontal="left" vertical="center" textRotation="0" wrapText="false" indent="0" shrinkToFit="false"/>
      <protection locked="true" hidden="false"/>
    </xf>
    <xf numFmtId="166" fontId="15" fillId="0" borderId="10" xfId="0" applyFont="true" applyBorder="true" applyAlignment="true" applyProtection="false">
      <alignment horizontal="left" vertical="center" textRotation="0" wrapText="false" indent="0" shrinkToFit="false"/>
      <protection locked="true" hidden="false"/>
    </xf>
    <xf numFmtId="164" fontId="15" fillId="0" borderId="9" xfId="0" applyFont="true" applyBorder="true" applyAlignment="true" applyProtection="false">
      <alignment horizontal="left" vertical="center" textRotation="0" wrapText="false" indent="0" shrinkToFit="false"/>
      <protection locked="true" hidden="false"/>
    </xf>
    <xf numFmtId="166" fontId="15" fillId="0" borderId="11" xfId="0" applyFont="true" applyBorder="true" applyAlignment="true" applyProtection="false">
      <alignment horizontal="left" vertical="center" textRotation="0" wrapText="false" indent="0" shrinkToFit="false"/>
      <protection locked="true" hidden="false"/>
    </xf>
    <xf numFmtId="165" fontId="7" fillId="0" borderId="9" xfId="0" applyFont="true" applyBorder="true" applyAlignment="true" applyProtection="false">
      <alignment horizontal="center" vertical="top" textRotation="0" wrapText="false" indent="0" shrinkToFit="true"/>
      <protection locked="true" hidden="false"/>
    </xf>
    <xf numFmtId="164" fontId="11" fillId="0" borderId="4" xfId="0" applyFont="true" applyBorder="true" applyAlignment="true" applyProtection="false">
      <alignment horizontal="center" vertical="top" textRotation="0" wrapText="true" indent="0" shrinkToFit="false"/>
      <protection locked="true" hidden="false"/>
    </xf>
    <xf numFmtId="164" fontId="11" fillId="0" borderId="4" xfId="0" applyFont="true" applyBorder="true" applyAlignment="true" applyProtection="false">
      <alignment horizontal="left" vertical="top" textRotation="0" wrapText="true" indent="0" shrinkToFit="false"/>
      <protection locked="true" hidden="false"/>
    </xf>
    <xf numFmtId="164" fontId="11" fillId="0" borderId="9" xfId="0" applyFont="true" applyBorder="true" applyAlignment="true" applyProtection="false">
      <alignment horizontal="center" vertical="top" textRotation="0" wrapText="true" indent="0" shrinkToFit="false"/>
      <protection locked="true" hidden="false"/>
    </xf>
    <xf numFmtId="165" fontId="7" fillId="0" borderId="9" xfId="0" applyFont="true" applyBorder="true" applyAlignment="true" applyProtection="false">
      <alignment horizontal="left" vertical="top" textRotation="0" wrapText="false" indent="0" shrinkToFit="true"/>
      <protection locked="true" hidden="false"/>
    </xf>
    <xf numFmtId="165" fontId="7" fillId="0" borderId="4" xfId="0" applyFont="true" applyBorder="true" applyAlignment="true" applyProtection="false">
      <alignment horizontal="center" vertical="top" textRotation="0" wrapText="false" indent="0" shrinkToFit="true"/>
      <protection locked="true" hidden="false"/>
    </xf>
    <xf numFmtId="165" fontId="7" fillId="0" borderId="4" xfId="0" applyFont="true" applyBorder="true" applyAlignment="true" applyProtection="false">
      <alignment horizontal="left" vertical="top" textRotation="0" wrapText="false" indent="0" shrinkToFit="true"/>
      <protection locked="true" hidden="false"/>
    </xf>
    <xf numFmtId="164" fontId="16" fillId="0" borderId="4" xfId="0" applyFont="true" applyBorder="true" applyAlignment="true" applyProtection="false">
      <alignment horizontal="left" vertical="top" textRotation="0" wrapText="true" indent="0" shrinkToFit="false"/>
      <protection locked="true" hidden="false"/>
    </xf>
    <xf numFmtId="164" fontId="7" fillId="0" borderId="4" xfId="0" applyFont="true" applyBorder="true" applyAlignment="true" applyProtection="false">
      <alignment horizontal="left" vertical="top" textRotation="0" wrapText="true" indent="0" shrinkToFit="false"/>
      <protection locked="true" hidden="false"/>
    </xf>
    <xf numFmtId="165" fontId="5" fillId="0" borderId="0" xfId="0" applyFont="true" applyBorder="false" applyAlignment="true" applyProtection="false">
      <alignment horizontal="left" vertical="top" textRotation="0" wrapText="false" indent="0" shrinkToFit="false"/>
      <protection locked="true" hidden="false"/>
    </xf>
    <xf numFmtId="165" fontId="5" fillId="0" borderId="0" xfId="0" applyFont="true" applyBorder="false" applyAlignment="true" applyProtection="false">
      <alignment horizontal="left" vertical="center" textRotation="0" wrapText="false" indent="0" shrinkToFit="false"/>
      <protection locked="true" hidden="false"/>
    </xf>
    <xf numFmtId="164" fontId="5" fillId="0" borderId="4" xfId="0" applyFont="true" applyBorder="true" applyAlignment="true" applyProtection="false">
      <alignment horizontal="left" vertical="center" textRotation="0" wrapText="false" indent="0" shrinkToFit="false"/>
      <protection locked="true" hidden="false"/>
    </xf>
    <xf numFmtId="164" fontId="12" fillId="0" borderId="8" xfId="0" applyFont="true" applyBorder="true" applyAlignment="true" applyProtection="false">
      <alignment horizontal="left" vertical="center" textRotation="0" wrapText="true" indent="0" shrinkToFit="false"/>
      <protection locked="true" hidden="false"/>
    </xf>
    <xf numFmtId="166" fontId="12" fillId="0" borderId="10" xfId="0" applyFont="true" applyBorder="true" applyAlignment="true" applyProtection="false">
      <alignment horizontal="left" vertical="center" textRotation="0" wrapText="true" indent="0" shrinkToFit="false"/>
      <protection locked="true" hidden="false"/>
    </xf>
    <xf numFmtId="164" fontId="12" fillId="0" borderId="9" xfId="0" applyFont="true" applyBorder="true" applyAlignment="true" applyProtection="false">
      <alignment horizontal="left" vertical="center" textRotation="0" wrapText="tru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6" fontId="5" fillId="0" borderId="4" xfId="0" applyFont="true" applyBorder="true" applyAlignment="true" applyProtection="false">
      <alignment horizontal="right" vertical="center" textRotation="0" wrapText="false" indent="0" shrinkToFit="false"/>
      <protection locked="true" hidden="false"/>
    </xf>
    <xf numFmtId="164" fontId="13" fillId="0" borderId="4" xfId="0" applyFont="true" applyBorder="true" applyAlignment="true" applyProtection="false">
      <alignment horizontal="left" vertical="center" textRotation="0" wrapText="false" indent="0" shrinkToFit="false"/>
      <protection locked="true" hidden="false"/>
    </xf>
    <xf numFmtId="164" fontId="13" fillId="0" borderId="9" xfId="0" applyFont="true" applyBorder="true" applyAlignment="true" applyProtection="false">
      <alignment horizontal="center" vertical="center" textRotation="0" wrapText="false" indent="0" shrinkToFit="false"/>
      <protection locked="true" hidden="false"/>
    </xf>
    <xf numFmtId="165" fontId="13" fillId="0" borderId="4" xfId="0" applyFont="true" applyBorder="true" applyAlignment="true" applyProtection="false">
      <alignment horizontal="center" vertical="center" textRotation="0" wrapText="false" indent="0" shrinkToFit="false"/>
      <protection locked="true" hidden="false"/>
    </xf>
    <xf numFmtId="164" fontId="14" fillId="0" borderId="10" xfId="0" applyFont="true" applyBorder="true" applyAlignment="true" applyProtection="false">
      <alignment horizontal="left" vertical="center" textRotation="0" wrapText="true" indent="0" shrinkToFit="false"/>
      <protection locked="true" hidden="false"/>
    </xf>
    <xf numFmtId="164" fontId="14" fillId="0" borderId="9" xfId="0" applyFont="true" applyBorder="true" applyAlignment="true" applyProtection="false">
      <alignment horizontal="left" vertical="center" textRotation="0" wrapText="true" indent="0" shrinkToFit="false"/>
      <protection locked="true" hidden="false"/>
    </xf>
    <xf numFmtId="164" fontId="0" fillId="0" borderId="12" xfId="21" applyFont="tru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2" applyFont="true" applyBorder="true" applyAlignment="false" applyProtection="false">
      <alignment horizontal="general"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0" fillId="0" borderId="16" xfId="21" applyFont="false" applyBorder="true" applyAlignment="false" applyProtection="false">
      <alignment horizontal="general" vertical="bottom" textRotation="0" wrapText="false" indent="0" shrinkToFit="false"/>
      <protection locked="true" hidden="false"/>
    </xf>
    <xf numFmtId="164" fontId="0" fillId="0" borderId="17" xfId="21" applyFont="false" applyBorder="true" applyAlignment="false" applyProtection="false">
      <alignment horizontal="general" vertical="bottom" textRotation="0" wrapText="false" indent="0" shrinkToFit="false"/>
      <protection locked="true" hidden="false"/>
    </xf>
    <xf numFmtId="164" fontId="0" fillId="0" borderId="18" xfId="21" applyFont="false" applyBorder="true" applyAlignment="false" applyProtection="false">
      <alignment horizontal="general" vertical="bottom" textRotation="0" wrapText="false" indent="0" shrinkToFit="false"/>
      <protection locked="true" hidden="false"/>
    </xf>
    <xf numFmtId="164" fontId="0" fillId="0" borderId="19" xfId="20" applyFont="true" applyBorder="true" applyAlignment="false" applyProtection="false">
      <alignment horizontal="left" vertical="bottom" textRotation="0" wrapText="false" indent="0" shrinkToFit="false"/>
      <protection locked="true" hidden="false"/>
    </xf>
    <xf numFmtId="164" fontId="0" fillId="0" borderId="0" xfId="20" applyFont="false" applyBorder="false" applyAlignment="false" applyProtection="false">
      <alignment horizontal="left" vertical="bottom" textRotation="0" wrapText="false" indent="0" shrinkToFit="false"/>
      <protection locked="true" hidden="false"/>
    </xf>
    <xf numFmtId="164" fontId="4" fillId="0" borderId="3" xfId="24" applyFont="true" applyBorder="true" applyAlignment="false" applyProtection="false">
      <alignment horizontal="left" vertical="bottom" textRotation="0" wrapText="false" indent="0" shrinkToFit="false"/>
      <protection locked="true" hidden="false"/>
    </xf>
    <xf numFmtId="164" fontId="0" fillId="0" borderId="4" xfId="20" applyFont="true" applyBorder="true" applyAlignment="false" applyProtection="false">
      <alignment horizontal="left" vertical="bottom" textRotation="0" wrapText="false" indent="0" shrinkToFit="false"/>
      <protection locked="true" hidden="false"/>
    </xf>
    <xf numFmtId="164" fontId="0" fillId="0" borderId="11" xfId="20" applyFont="false" applyBorder="true" applyAlignment="false" applyProtection="false">
      <alignment horizontal="left" vertical="bottom" textRotation="0" wrapText="false" indent="0" shrinkToFit="false"/>
      <protection locked="true" hidden="false"/>
    </xf>
    <xf numFmtId="164" fontId="4" fillId="0" borderId="20" xfId="24" applyFont="true" applyBorder="true" applyAlignment="false" applyProtection="false">
      <alignment horizontal="left" vertical="bottom" textRotation="0" wrapText="false" indent="0" shrinkToFit="false"/>
      <protection locked="true" hidden="false"/>
    </xf>
    <xf numFmtId="164" fontId="0" fillId="0" borderId="21" xfId="22" applyFont="true" applyBorder="true" applyAlignment="false" applyProtection="false">
      <alignment horizontal="general" vertical="bottom" textRotation="0" wrapText="false" indent="0" shrinkToFit="false"/>
      <protection locked="true" hidden="false"/>
    </xf>
    <xf numFmtId="164" fontId="0" fillId="0" borderId="9" xfId="22" applyFont="true" applyBorder="true" applyAlignment="false" applyProtection="false">
      <alignment horizontal="general" vertical="bottom" textRotation="0" wrapText="false" indent="0" shrinkToFit="false"/>
      <protection locked="true" hidden="false"/>
    </xf>
    <xf numFmtId="165" fontId="0" fillId="0" borderId="1" xfId="20" applyFont="false" applyBorder="true" applyAlignment="false" applyProtection="false">
      <alignment horizontal="left" vertical="bottom" textRotation="0" wrapText="false" indent="0" shrinkToFit="false"/>
      <protection locked="true" hidden="false"/>
    </xf>
    <xf numFmtId="165" fontId="0" fillId="0" borderId="2" xfId="20" applyFont="false" applyBorder="true" applyAlignment="false" applyProtection="false">
      <alignment horizontal="left" vertical="bottom" textRotation="0" wrapText="false" indent="0" shrinkToFit="false"/>
      <protection locked="true" hidden="false"/>
    </xf>
    <xf numFmtId="165" fontId="4" fillId="0" borderId="8" xfId="24" applyFont="false" applyBorder="true" applyAlignment="false" applyProtection="false">
      <alignment horizontal="left" vertical="bottom" textRotation="0" wrapText="false" indent="0" shrinkToFit="false"/>
      <protection locked="true" hidden="false"/>
    </xf>
    <xf numFmtId="165" fontId="0" fillId="0" borderId="4" xfId="20" applyFont="false" applyBorder="true" applyAlignment="false" applyProtection="false">
      <alignment horizontal="left" vertical="bottom" textRotation="0" wrapText="false" indent="0" shrinkToFit="false"/>
      <protection locked="true" hidden="false"/>
    </xf>
    <xf numFmtId="165" fontId="0" fillId="0" borderId="11" xfId="20" applyFont="false" applyBorder="true" applyAlignment="false" applyProtection="false">
      <alignment horizontal="left" vertical="bottom" textRotation="0" wrapText="false" indent="0" shrinkToFit="false"/>
      <protection locked="true" hidden="false"/>
    </xf>
    <xf numFmtId="165" fontId="4" fillId="0" borderId="22" xfId="24" applyFont="false" applyBorder="true" applyAlignment="false" applyProtection="false">
      <alignment horizontal="left" vertical="bottom" textRotation="0" wrapText="false" indent="0" shrinkToFit="false"/>
      <protection locked="true" hidden="false"/>
    </xf>
    <xf numFmtId="164" fontId="0" fillId="0" borderId="21" xfId="20" applyFont="true" applyBorder="true" applyAlignment="false" applyProtection="false">
      <alignment horizontal="left" vertical="bottom" textRotation="0" wrapText="false" indent="0" shrinkToFit="false"/>
      <protection locked="true" hidden="false"/>
    </xf>
    <xf numFmtId="164" fontId="0" fillId="0" borderId="9" xfId="20" applyFont="true" applyBorder="true" applyAlignment="false" applyProtection="false">
      <alignment horizontal="left" vertical="bottom" textRotation="0" wrapText="false" indent="0" shrinkToFit="false"/>
      <protection locked="true" hidden="false"/>
    </xf>
    <xf numFmtId="164" fontId="0" fillId="0" borderId="4" xfId="25" applyFont="false" applyBorder="true" applyAlignment="false" applyProtection="false">
      <alignment horizontal="general"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4" fontId="0" fillId="0" borderId="11" xfId="25" applyFont="false" applyBorder="true" applyAlignment="false" applyProtection="false">
      <alignment horizontal="general" vertical="bottom" textRotation="0" wrapText="false" indent="0" shrinkToFit="false"/>
      <protection locked="true" hidden="false"/>
    </xf>
    <xf numFmtId="164" fontId="4" fillId="0" borderId="5" xfId="23" applyFont="false" applyBorder="true" applyAlignment="false" applyProtection="false">
      <alignment horizontal="general" vertical="bottom" textRotation="0" wrapText="false" indent="0" shrinkToFit="false"/>
      <protection locked="true" hidden="false"/>
    </xf>
    <xf numFmtId="164" fontId="4" fillId="0" borderId="23" xfId="23" applyFont="false" applyBorder="true" applyAlignment="false" applyProtection="false">
      <alignment horizontal="general" vertical="bottom" textRotation="0" wrapText="false" indent="0" shrinkToFit="false"/>
      <protection locked="true" hidden="false"/>
    </xf>
    <xf numFmtId="164" fontId="0" fillId="0" borderId="24" xfId="20" applyFont="true" applyBorder="true" applyAlignment="false" applyProtection="false">
      <alignment horizontal="left" vertical="bottom" textRotation="0" wrapText="false" indent="0" shrinkToFit="false"/>
      <protection locked="true" hidden="false"/>
    </xf>
    <xf numFmtId="164" fontId="0" fillId="0" borderId="3" xfId="20" applyFont="true" applyBorder="true" applyAlignment="false" applyProtection="false">
      <alignment horizontal="left" vertical="bottom" textRotation="0" wrapText="false" indent="0" shrinkToFit="false"/>
      <protection locked="true" hidden="false"/>
    </xf>
    <xf numFmtId="164" fontId="0" fillId="0" borderId="25" xfId="25" applyFont="false" applyBorder="true" applyAlignment="false" applyProtection="false">
      <alignment horizontal="general" vertical="bottom" textRotation="0" wrapText="false" indent="0" shrinkToFit="false"/>
      <protection locked="true" hidden="false"/>
    </xf>
    <xf numFmtId="164" fontId="4" fillId="0" borderId="3" xfId="23" applyFont="false" applyBorder="true" applyAlignment="false" applyProtection="false">
      <alignment horizontal="general" vertical="bottom" textRotation="0" wrapText="false" indent="0" shrinkToFit="false"/>
      <protection locked="true" hidden="false"/>
    </xf>
    <xf numFmtId="164" fontId="4" fillId="0" borderId="20" xfId="23" applyFont="false" applyBorder="true" applyAlignment="false" applyProtection="false">
      <alignment horizontal="general" vertical="bottom" textRotation="0" wrapText="false" indent="0" shrinkToFit="false"/>
      <protection locked="true" hidden="false"/>
    </xf>
    <xf numFmtId="164" fontId="0" fillId="0" borderId="26" xfId="20" applyFont="false" applyBorder="true" applyAlignment="false" applyProtection="false">
      <alignment horizontal="left" vertical="bottom" textRotation="0" wrapText="false" indent="0" shrinkToFit="false"/>
      <protection locked="true" hidden="false"/>
    </xf>
    <xf numFmtId="164" fontId="0" fillId="0" borderId="27" xfId="20" applyFont="true" applyBorder="true" applyAlignment="false" applyProtection="false">
      <alignment horizontal="left"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4" fontId="4" fillId="0" borderId="27" xfId="23" applyFont="false" applyBorder="true" applyAlignment="false" applyProtection="false">
      <alignment horizontal="general" vertical="bottom" textRotation="0" wrapText="false" indent="0" shrinkToFit="false"/>
      <protection locked="true" hidden="false"/>
    </xf>
    <xf numFmtId="164" fontId="4" fillId="0" borderId="28" xfId="23" applyFont="false" applyBorder="true" applyAlignment="false" applyProtection="false">
      <alignment horizontal="general" vertical="bottom" textRotation="0" wrapText="false" indent="0" shrinkToFit="false"/>
      <protection locked="true" hidden="false"/>
    </xf>
    <xf numFmtId="164" fontId="0" fillId="0" borderId="29" xfId="20" applyFont="false" applyBorder="true" applyAlignment="false" applyProtection="false">
      <alignment horizontal="left" vertical="bottom" textRotation="0" wrapText="false" indent="0" shrinkToFit="false"/>
      <protection locked="true" hidden="false"/>
    </xf>
    <xf numFmtId="164" fontId="0" fillId="0" borderId="8" xfId="20" applyFont="true" applyBorder="true" applyAlignment="false" applyProtection="false">
      <alignment horizontal="left" vertical="bottom" textRotation="0" wrapText="false" indent="0" shrinkToFit="false"/>
      <protection locked="true" hidden="false"/>
    </xf>
    <xf numFmtId="164" fontId="0" fillId="0" borderId="2" xfId="25" applyFont="false" applyBorder="true" applyAlignment="false" applyProtection="false">
      <alignment horizontal="general" vertical="bottom" textRotation="0" wrapText="false" indent="0" shrinkToFit="false"/>
      <protection locked="true" hidden="false"/>
    </xf>
    <xf numFmtId="164" fontId="4" fillId="0" borderId="8"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0" fillId="0" borderId="6" xfId="25" applyFont="false" applyBorder="true" applyAlignment="false" applyProtection="false">
      <alignment horizontal="general"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4" fillId="0" borderId="25" xfId="23" applyFont="false" applyBorder="true" applyAlignment="false" applyProtection="false">
      <alignment horizontal="general"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4" fontId="4" fillId="0" borderId="0" xfId="23" applyFont="false" applyBorder="false" applyAlignment="false" applyProtection="false">
      <alignment horizontal="general" vertical="bottom" textRotation="0" wrapText="false" indent="0" shrinkToFit="false"/>
      <protection locked="true" hidden="false"/>
    </xf>
    <xf numFmtId="164" fontId="0" fillId="0" borderId="1" xfId="25" applyFont="false" applyBorder="true" applyAlignment="false" applyProtection="false">
      <alignment horizontal="general" vertical="bottom" textRotation="0" wrapText="false" indent="0" shrinkToFit="false"/>
      <protection locked="true" hidden="false"/>
    </xf>
    <xf numFmtId="164" fontId="0" fillId="0" borderId="10" xfId="25" applyFont="false" applyBorder="true" applyAlignment="false" applyProtection="false">
      <alignment horizontal="general" vertical="bottom" textRotation="0" wrapText="false" indent="0" shrinkToFit="false"/>
      <protection locked="true" hidden="false"/>
    </xf>
    <xf numFmtId="164" fontId="4" fillId="0" borderId="2" xfId="23" applyFont="false" applyBorder="true" applyAlignment="false" applyProtection="false">
      <alignment horizontal="general" vertical="bottom" textRotation="0" wrapText="false" indent="0" shrinkToFit="false"/>
      <protection locked="true" hidden="false"/>
    </xf>
    <xf numFmtId="164" fontId="4" fillId="0" borderId="30" xfId="24" applyFont="true" applyBorder="true" applyAlignment="false" applyProtection="false">
      <alignment horizontal="left" vertical="bottom" textRotation="0" wrapText="false" indent="0" shrinkToFit="false"/>
      <protection locked="true" hidden="false"/>
    </xf>
    <xf numFmtId="164" fontId="4" fillId="0" borderId="31" xfId="24" applyFont="false" applyBorder="true" applyAlignment="false" applyProtection="false">
      <alignment horizontal="left" vertical="bottom" textRotation="0" wrapText="false" indent="0" shrinkToFit="false"/>
      <protection locked="true" hidden="false"/>
    </xf>
    <xf numFmtId="164" fontId="4" fillId="0" borderId="32" xfId="23" applyFont="false" applyBorder="true" applyAlignment="false" applyProtection="false">
      <alignment horizontal="general" vertical="bottom" textRotation="0" wrapText="false" indent="0" shrinkToFit="false"/>
      <protection locked="true" hidden="false"/>
    </xf>
    <xf numFmtId="164" fontId="4" fillId="0" borderId="33" xfId="23" applyFont="false" applyBorder="true" applyAlignment="false" applyProtection="false">
      <alignment horizontal="general" vertical="bottom" textRotation="0" wrapText="false" indent="0" shrinkToFit="false"/>
      <protection locked="true" hidden="false"/>
    </xf>
    <xf numFmtId="164" fontId="4" fillId="0" borderId="31" xfId="23" applyFont="false" applyBorder="true" applyAlignment="false" applyProtection="false">
      <alignment horizontal="general" vertical="bottom" textRotation="0" wrapText="false" indent="0" shrinkToFit="false"/>
      <protection locked="true" hidden="false"/>
    </xf>
    <xf numFmtId="164" fontId="4" fillId="0" borderId="34" xfId="23" applyFont="false" applyBorder="true" applyAlignment="false" applyProtection="false">
      <alignment horizontal="general" vertical="bottom" textRotation="0" wrapText="false" indent="0" shrinkToFit="false"/>
      <protection locked="true" hidden="false"/>
    </xf>
    <xf numFmtId="164" fontId="4" fillId="0" borderId="35" xfId="23" applyFont="fals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center" vertical="top" textRotation="0" wrapText="false" indent="0" shrinkToFit="false"/>
      <protection locked="true" hidden="false"/>
    </xf>
    <xf numFmtId="164" fontId="0" fillId="0" borderId="36" xfId="21" applyFont="true" applyBorder="true" applyAlignment="false" applyProtection="false">
      <alignment horizontal="general" vertical="bottom" textRotation="0" wrapText="false" indent="0" shrinkToFit="false"/>
      <protection locked="true" hidden="false"/>
    </xf>
    <xf numFmtId="164" fontId="0" fillId="0" borderId="26" xfId="21" applyFont="false" applyBorder="true" applyAlignment="false" applyProtection="false">
      <alignment horizontal="general" vertical="bottom" textRotation="0" wrapText="false" indent="0" shrinkToFit="false"/>
      <protection locked="true" hidden="false"/>
    </xf>
    <xf numFmtId="164" fontId="0" fillId="0" borderId="1" xfId="20" applyFont="true" applyBorder="true" applyAlignment="false" applyProtection="false">
      <alignment horizontal="left" vertical="bottom" textRotation="0" wrapText="false" indent="0" shrinkToFit="false"/>
      <protection locked="true" hidden="false"/>
    </xf>
    <xf numFmtId="164" fontId="4" fillId="0" borderId="8" xfId="24" applyFont="false" applyBorder="true" applyAlignment="false" applyProtection="false">
      <alignment horizontal="left" vertical="bottom" textRotation="0" wrapText="false" indent="0" shrinkToFit="false"/>
      <protection locked="true" hidden="false"/>
    </xf>
    <xf numFmtId="164" fontId="0" fillId="0" borderId="2" xfId="20" applyFont="true" applyBorder="true" applyAlignment="false" applyProtection="false">
      <alignment horizontal="left" vertical="bottom" textRotation="0" wrapText="false" indent="0" shrinkToFit="false"/>
      <protection locked="true" hidden="false"/>
    </xf>
    <xf numFmtId="164" fontId="4" fillId="0" borderId="22" xfId="24" applyFont="false" applyBorder="true" applyAlignment="false" applyProtection="false">
      <alignment horizontal="left" vertical="bottom" textRotation="0" wrapText="false" indent="0" shrinkToFit="false"/>
      <protection locked="true" hidden="false"/>
    </xf>
    <xf numFmtId="165" fontId="0" fillId="0" borderId="3" xfId="25" applyFont="false" applyBorder="true" applyAlignment="false" applyProtection="false">
      <alignment horizontal="general" vertical="bottom" textRotation="0" wrapText="false" indent="0" shrinkToFit="false"/>
      <protection locked="true" hidden="false"/>
    </xf>
    <xf numFmtId="165" fontId="4" fillId="0" borderId="0" xfId="23" applyFont="false" applyBorder="false" applyAlignment="false" applyProtection="false">
      <alignment horizontal="general" vertical="bottom" textRotation="0" wrapText="false" indent="0" shrinkToFit="false"/>
      <protection locked="true" hidden="false"/>
    </xf>
    <xf numFmtId="164" fontId="0" fillId="0" borderId="3" xfId="25" applyFont="false" applyBorder="true" applyAlignment="false" applyProtection="false">
      <alignment horizontal="general" vertical="bottom" textRotation="0" wrapText="false" indent="0" shrinkToFit="false"/>
      <protection locked="true" hidden="false"/>
    </xf>
    <xf numFmtId="165" fontId="4" fillId="0" borderId="20" xfId="23" applyFont="false" applyBorder="true" applyAlignment="false" applyProtection="false">
      <alignment horizontal="general" vertical="bottom" textRotation="0" wrapText="false" indent="0" shrinkToFit="false"/>
      <protection locked="true" hidden="false"/>
    </xf>
    <xf numFmtId="164" fontId="0" fillId="0" borderId="27" xfId="25" applyFont="false" applyBorder="true" applyAlignment="false" applyProtection="false">
      <alignment horizontal="general" vertical="bottom" textRotation="0" wrapText="false" indent="0" shrinkToFit="false"/>
      <protection locked="true" hidden="false"/>
    </xf>
    <xf numFmtId="165" fontId="0" fillId="0" borderId="27" xfId="25" applyFont="false" applyBorder="true" applyAlignment="false" applyProtection="false">
      <alignment horizontal="general" vertical="bottom" textRotation="0" wrapText="false" indent="0" shrinkToFit="false"/>
      <protection locked="true" hidden="false"/>
    </xf>
    <xf numFmtId="165" fontId="4" fillId="0" borderId="28" xfId="23" applyFont="false" applyBorder="true" applyAlignment="false" applyProtection="false">
      <alignment horizontal="general" vertical="bottom" textRotation="0" wrapText="false" indent="0" shrinkToFit="false"/>
      <protection locked="true" hidden="false"/>
    </xf>
    <xf numFmtId="164" fontId="0" fillId="0" borderId="8" xfId="25" applyFont="false" applyBorder="true" applyAlignment="false" applyProtection="false">
      <alignment horizontal="general" vertical="bottom" textRotation="0" wrapText="false" indent="0" shrinkToFit="false"/>
      <protection locked="true" hidden="false"/>
    </xf>
    <xf numFmtId="165" fontId="0" fillId="0" borderId="8" xfId="25" applyFont="false" applyBorder="true" applyAlignment="false" applyProtection="false">
      <alignment horizontal="general" vertical="bottom" textRotation="0" wrapText="false" indent="0" shrinkToFit="false"/>
      <protection locked="true" hidden="false"/>
    </xf>
    <xf numFmtId="165" fontId="4" fillId="0" borderId="22" xfId="23" applyFont="false" applyBorder="true" applyAlignment="false" applyProtection="false">
      <alignment horizontal="general" vertical="bottom" textRotation="0" wrapText="false" indent="0" shrinkToFit="false"/>
      <protection locked="true" hidden="false"/>
    </xf>
    <xf numFmtId="164" fontId="4" fillId="0" borderId="37" xfId="24" applyFont="true" applyBorder="true" applyAlignment="false" applyProtection="false">
      <alignment horizontal="left" vertical="bottom" textRotation="0" wrapText="false" indent="0" shrinkToFit="false"/>
      <protection locked="true" hidden="false"/>
    </xf>
    <xf numFmtId="165" fontId="4" fillId="0" borderId="34" xfId="23" applyFont="false" applyBorder="true" applyAlignment="false" applyProtection="false">
      <alignment horizontal="general" vertical="bottom" textRotation="0" wrapText="false" indent="0" shrinkToFit="false"/>
      <protection locked="true" hidden="false"/>
    </xf>
    <xf numFmtId="165" fontId="4" fillId="0" borderId="35" xfId="23" applyFont="false" applyBorder="true" applyAlignment="false" applyProtection="false">
      <alignment horizontal="general" vertical="bottom" textRotation="0" wrapText="false" indent="0" shrinkToFit="false"/>
      <protection locked="true" hidden="false"/>
    </xf>
    <xf numFmtId="164" fontId="0" fillId="0" borderId="38" xfId="21" applyFont="false" applyBorder="true" applyAlignment="false" applyProtection="false">
      <alignment horizontal="general" vertical="bottom" textRotation="0" wrapText="false" indent="0" shrinkToFit="false"/>
      <protection locked="true" hidden="false"/>
    </xf>
    <xf numFmtId="164" fontId="0" fillId="0" borderId="39" xfId="21" applyFont="false" applyBorder="true" applyAlignment="false" applyProtection="false">
      <alignment horizontal="general" vertical="bottom" textRotation="0" wrapText="false" indent="0" shrinkToFit="false"/>
      <protection locked="true" hidden="false"/>
    </xf>
    <xf numFmtId="164" fontId="4" fillId="0" borderId="23" xfId="24" applyFont="true" applyBorder="true" applyAlignment="false" applyProtection="false">
      <alignment horizontal="left" vertical="bottom" textRotation="0" wrapText="false" indent="0" shrinkToFit="false"/>
      <protection locked="true" hidden="false"/>
    </xf>
    <xf numFmtId="165" fontId="0" fillId="0" borderId="6" xfId="25" applyFont="false" applyBorder="true" applyAlignment="false" applyProtection="false">
      <alignment horizontal="general" vertical="bottom" textRotation="0" wrapText="false" indent="0" shrinkToFit="false"/>
      <protection locked="true" hidden="false"/>
    </xf>
    <xf numFmtId="165" fontId="0" fillId="0" borderId="7" xfId="25" applyFont="false" applyBorder="true" applyAlignment="false" applyProtection="false">
      <alignment horizontal="general" vertical="bottom" textRotation="0" wrapText="false" indent="0" shrinkToFit="false"/>
      <protection locked="true" hidden="false"/>
    </xf>
    <xf numFmtId="165" fontId="0" fillId="0" borderId="19" xfId="25" applyFont="false" applyBorder="true" applyAlignment="false" applyProtection="false">
      <alignment horizontal="general" vertical="bottom" textRotation="0" wrapText="false" indent="0" shrinkToFit="false"/>
      <protection locked="true" hidden="false"/>
    </xf>
    <xf numFmtId="165" fontId="0" fillId="0" borderId="18" xfId="25" applyFont="false" applyBorder="true" applyAlignment="false" applyProtection="false">
      <alignment horizontal="general" vertical="bottom" textRotation="0" wrapText="false" indent="0" shrinkToFit="false"/>
      <protection locked="true" hidden="false"/>
    </xf>
    <xf numFmtId="165" fontId="0" fillId="0" borderId="1" xfId="25" applyFont="false" applyBorder="true" applyAlignment="false" applyProtection="false">
      <alignment horizontal="general" vertical="bottom" textRotation="0" wrapText="false" indent="0" shrinkToFit="false"/>
      <protection locked="true" hidden="false"/>
    </xf>
    <xf numFmtId="164" fontId="4" fillId="0" borderId="40" xfId="24" applyFont="true" applyBorder="true" applyAlignment="false" applyProtection="false">
      <alignment horizontal="left" vertical="bottom" textRotation="0" wrapText="false" indent="0" shrinkToFit="false"/>
      <protection locked="true" hidden="false"/>
    </xf>
    <xf numFmtId="164" fontId="4" fillId="0" borderId="11" xfId="24" applyFont="false" applyBorder="true" applyAlignment="false" applyProtection="false">
      <alignment horizontal="left" vertical="bottom" textRotation="0" wrapText="false" indent="0" shrinkToFit="false"/>
      <protection locked="true" hidden="false"/>
    </xf>
    <xf numFmtId="165" fontId="4" fillId="0" borderId="23" xfId="23" applyFont="false" applyBorder="true" applyAlignment="false" applyProtection="false">
      <alignment horizontal="general" vertical="bottom" textRotation="0" wrapText="false" indent="0" shrinkToFit="false"/>
      <protection locked="true" hidden="false"/>
    </xf>
    <xf numFmtId="165" fontId="0" fillId="0" borderId="10" xfId="25" applyFont="false" applyBorder="true" applyAlignment="false" applyProtection="false">
      <alignment horizontal="general" vertical="bottom" textRotation="0" wrapText="false" indent="0" shrinkToFit="false"/>
      <protection locked="true" hidden="false"/>
    </xf>
    <xf numFmtId="165" fontId="4" fillId="0" borderId="32" xfId="23" applyFont="false" applyBorder="true" applyAlignment="false" applyProtection="false">
      <alignment horizontal="general" vertical="bottom" textRotation="0" wrapText="false" indent="0" shrinkToFit="false"/>
      <protection locked="true" hidden="false"/>
    </xf>
    <xf numFmtId="165" fontId="4" fillId="0" borderId="31" xfId="23" applyFont="false" applyBorder="true" applyAlignment="false" applyProtection="false">
      <alignment horizontal="general" vertical="bottom" textRotation="0" wrapText="false" indent="0" shrinkToFit="false"/>
      <protection locked="true" hidden="false"/>
    </xf>
    <xf numFmtId="164" fontId="20" fillId="4" borderId="41" xfId="0" applyFont="true" applyBorder="true" applyAlignment="true" applyProtection="false">
      <alignment horizontal="left" vertical="top" textRotation="0" wrapText="false" indent="0" shrinkToFit="false"/>
      <protection locked="true" hidden="false"/>
    </xf>
    <xf numFmtId="164" fontId="20" fillId="4" borderId="41" xfId="0" applyFont="true" applyBorder="true" applyAlignment="true" applyProtection="false">
      <alignment horizontal="left" vertical="bottom" textRotation="0" wrapText="false" indent="0" shrinkToFit="false"/>
      <protection locked="true" hidden="false"/>
    </xf>
    <xf numFmtId="164" fontId="20" fillId="0" borderId="41" xfId="0" applyFont="true" applyBorder="true" applyAlignment="true" applyProtection="false">
      <alignment horizontal="left" vertical="bottom" textRotation="0" wrapText="false" indent="0" shrinkToFit="false"/>
      <protection locked="true" hidden="false"/>
    </xf>
    <xf numFmtId="165" fontId="20" fillId="0" borderId="41" xfId="0" applyFont="true" applyBorder="true" applyAlignment="true" applyProtection="false">
      <alignment horizontal="center" vertical="top" textRotation="0" wrapText="false" indent="0" shrinkToFit="false"/>
      <protection locked="true" hidden="false"/>
    </xf>
    <xf numFmtId="165" fontId="0" fillId="0" borderId="0" xfId="0" applyFont="true" applyBorder="false" applyAlignment="true" applyProtection="false">
      <alignment horizontal="center" vertical="top"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0" fillId="0" borderId="9" xfId="25" applyFont="false" applyBorder="true" applyAlignment="false" applyProtection="false">
      <alignment horizontal="general" vertical="bottom" textRotation="0" wrapText="false" indent="0" shrinkToFit="false"/>
      <protection locked="true" hidden="false"/>
    </xf>
    <xf numFmtId="164" fontId="4" fillId="0" borderId="4" xfId="24" applyFont="true" applyBorder="true" applyAlignment="false" applyProtection="false">
      <alignment horizontal="left" vertical="bottom" textRotation="0" wrapText="false" indent="0" shrinkToFit="false"/>
      <protection locked="true" hidden="false"/>
    </xf>
    <xf numFmtId="164" fontId="4" fillId="0" borderId="9" xfId="23" applyFont="false" applyBorder="true" applyAlignment="false" applyProtection="false">
      <alignment horizontal="general" vertical="bottom" textRotation="0" wrapText="false" indent="0" shrinkToFit="false"/>
      <protection locked="true" hidden="false"/>
    </xf>
    <xf numFmtId="164" fontId="4" fillId="0" borderId="5" xfId="24" applyFont="false" applyBorder="true" applyAlignment="false" applyProtection="false">
      <alignment horizontal="left" vertical="bottom" textRotation="0" wrapText="false" indent="0" shrinkToFit="false"/>
      <protection locked="true" hidden="false"/>
    </xf>
    <xf numFmtId="164" fontId="4" fillId="0" borderId="4" xfId="23" applyFont="false" applyBorder="true" applyAlignment="false" applyProtection="false">
      <alignment horizontal="general" vertical="bottom" textRotation="0" wrapText="false" indent="0" shrinkToFit="false"/>
      <protection locked="true" hidden="false"/>
    </xf>
    <xf numFmtId="164" fontId="4" fillId="0" borderId="11" xfId="23" applyFont="false" applyBorder="true" applyAlignment="false" applyProtection="false">
      <alignment horizontal="general" vertical="bottom" textRotation="0" wrapText="false" indent="0" shrinkToFit="false"/>
      <protection locked="true" hidden="false"/>
    </xf>
    <xf numFmtId="164" fontId="4" fillId="0" borderId="33" xfId="24" applyFont="false" applyBorder="true" applyAlignment="fals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2" xfId="21" applyFont="true" applyBorder="true" applyAlignment="false" applyProtection="false">
      <alignment horizontal="general" vertical="bottom" textRotation="0" wrapText="false" indent="0" shrinkToFit="false"/>
      <protection locked="true" hidden="false"/>
    </xf>
    <xf numFmtId="164" fontId="0" fillId="0" borderId="13" xfId="21" applyFont="false" applyBorder="true" applyAlignment="false" applyProtection="false">
      <alignment horizontal="general" vertical="bottom" textRotation="0" wrapText="false" indent="0" shrinkToFit="false"/>
      <protection locked="true" hidden="false"/>
    </xf>
    <xf numFmtId="164" fontId="0" fillId="0" borderId="14" xfId="22" applyFont="true" applyBorder="true" applyAlignment="false" applyProtection="false">
      <alignment horizontal="general" vertical="bottom" textRotation="0" wrapText="false" indent="0" shrinkToFit="false"/>
      <protection locked="true" hidden="false"/>
    </xf>
    <xf numFmtId="164" fontId="0" fillId="0" borderId="38" xfId="21" applyFont="false" applyBorder="true" applyAlignment="false" applyProtection="false">
      <alignment horizontal="general" vertical="bottom" textRotation="0" wrapText="false" indent="0" shrinkToFit="false"/>
      <protection locked="true" hidden="false"/>
    </xf>
    <xf numFmtId="164" fontId="0" fillId="0" borderId="39" xfId="21" applyFont="false" applyBorder="true" applyAlignment="false" applyProtection="false">
      <alignment horizontal="general" vertical="bottom" textRotation="0" wrapText="false" indent="0" shrinkToFit="false"/>
      <protection locked="true" hidden="false"/>
    </xf>
    <xf numFmtId="164" fontId="0" fillId="0" borderId="21" xfId="22" applyFont="true" applyBorder="true" applyAlignment="false" applyProtection="false">
      <alignment horizontal="general" vertical="bottom" textRotation="0" wrapText="false" indent="0" shrinkToFit="false"/>
      <protection locked="true" hidden="false"/>
    </xf>
    <xf numFmtId="164" fontId="0" fillId="0" borderId="9" xfId="22" applyFont="true" applyBorder="true" applyAlignment="false" applyProtection="false">
      <alignment horizontal="general" vertical="bottom" textRotation="0" wrapText="false" indent="0" shrinkToFit="false"/>
      <protection locked="true" hidden="false"/>
    </xf>
    <xf numFmtId="164" fontId="0" fillId="0" borderId="1" xfId="20" applyFont="true" applyBorder="true" applyAlignment="false" applyProtection="false">
      <alignment horizontal="left" vertical="bottom" textRotation="0" wrapText="false" indent="0" shrinkToFit="false"/>
      <protection locked="true" hidden="false"/>
    </xf>
    <xf numFmtId="164" fontId="0" fillId="0" borderId="2" xfId="20" applyFont="true" applyBorder="true" applyAlignment="false" applyProtection="false">
      <alignment horizontal="left" vertical="bottom" textRotation="0" wrapText="false" indent="0" shrinkToFit="false"/>
      <protection locked="true" hidden="false"/>
    </xf>
    <xf numFmtId="164" fontId="4" fillId="0" borderId="23" xfId="24" applyFont="true" applyBorder="true" applyAlignment="false" applyProtection="false">
      <alignment horizontal="left" vertical="bottom" textRotation="0" wrapText="false" indent="0" shrinkToFit="false"/>
      <protection locked="true" hidden="false"/>
    </xf>
    <xf numFmtId="164" fontId="0" fillId="0" borderId="21" xfId="20" applyFont="true" applyBorder="true" applyAlignment="false" applyProtection="false">
      <alignment horizontal="left" vertical="bottom" textRotation="0" wrapText="false" indent="0" shrinkToFit="false"/>
      <protection locked="true" hidden="false"/>
    </xf>
    <xf numFmtId="164" fontId="0" fillId="0" borderId="9" xfId="20" applyFont="true" applyBorder="true" applyAlignment="false" applyProtection="false">
      <alignment horizontal="left" vertical="bottom" textRotation="0" wrapText="false" indent="0" shrinkToFit="false"/>
      <protection locked="true" hidden="false"/>
    </xf>
    <xf numFmtId="164" fontId="0" fillId="0" borderId="4" xfId="25" applyFont="false" applyBorder="true" applyAlignment="false" applyProtection="false">
      <alignment horizontal="general" vertical="bottom" textRotation="0" wrapText="false" indent="0" shrinkToFit="false"/>
      <protection locked="true" hidden="false"/>
    </xf>
    <xf numFmtId="164" fontId="0" fillId="0" borderId="5" xfId="25" applyFont="false" applyBorder="true" applyAlignment="false" applyProtection="false">
      <alignment horizontal="general" vertical="bottom" textRotation="0" wrapText="false" indent="0" shrinkToFit="false"/>
      <protection locked="true" hidden="false"/>
    </xf>
    <xf numFmtId="165" fontId="0" fillId="0" borderId="5" xfId="25" applyFont="false" applyBorder="true" applyAlignment="false" applyProtection="false">
      <alignment horizontal="general" vertical="bottom" textRotation="0" wrapText="false" indent="0" shrinkToFit="false"/>
      <protection locked="true" hidden="false"/>
    </xf>
    <xf numFmtId="164" fontId="0" fillId="0" borderId="11" xfId="25" applyFont="false" applyBorder="true" applyAlignment="false" applyProtection="false">
      <alignment horizontal="general" vertical="bottom" textRotation="0" wrapText="false" indent="0" shrinkToFit="false"/>
      <protection locked="true" hidden="false"/>
    </xf>
    <xf numFmtId="165" fontId="4" fillId="0" borderId="23" xfId="23" applyFont="false" applyBorder="true" applyAlignment="false" applyProtection="false">
      <alignment horizontal="general" vertical="bottom" textRotation="0" wrapText="false" indent="0" shrinkToFit="false"/>
      <protection locked="true" hidden="false"/>
    </xf>
    <xf numFmtId="164" fontId="0" fillId="0" borderId="24" xfId="20" applyFont="true" applyBorder="true" applyAlignment="false" applyProtection="false">
      <alignment horizontal="left" vertical="bottom" textRotation="0" wrapText="false" indent="0" shrinkToFit="false"/>
      <protection locked="true" hidden="false"/>
    </xf>
    <xf numFmtId="164" fontId="0" fillId="0" borderId="3" xfId="20" applyFont="true" applyBorder="true" applyAlignment="false" applyProtection="false">
      <alignment horizontal="left" vertical="bottom" textRotation="0" wrapText="false" indent="0" shrinkToFit="false"/>
      <protection locked="true" hidden="false"/>
    </xf>
    <xf numFmtId="164" fontId="0" fillId="0" borderId="25" xfId="25" applyFont="false" applyBorder="true" applyAlignment="false" applyProtection="false">
      <alignment horizontal="general" vertical="bottom" textRotation="0" wrapText="false" indent="0" shrinkToFit="false"/>
      <protection locked="true" hidden="false"/>
    </xf>
    <xf numFmtId="165" fontId="0" fillId="0" borderId="25" xfId="25" applyFont="false" applyBorder="true" applyAlignment="false" applyProtection="false">
      <alignment horizontal="general" vertical="bottom" textRotation="0" wrapText="false" indent="0" shrinkToFit="false"/>
      <protection locked="true" hidden="false"/>
    </xf>
    <xf numFmtId="165" fontId="4" fillId="0" borderId="20" xfId="23" applyFont="false" applyBorder="true" applyAlignment="false" applyProtection="false">
      <alignment horizontal="general" vertical="bottom" textRotation="0" wrapText="false" indent="0" shrinkToFit="false"/>
      <protection locked="true" hidden="false"/>
    </xf>
    <xf numFmtId="164" fontId="0" fillId="0" borderId="29" xfId="20" applyFont="false" applyBorder="true" applyAlignment="false" applyProtection="false">
      <alignment horizontal="left" vertical="bottom" textRotation="0" wrapText="false" indent="0" shrinkToFit="false"/>
      <protection locked="true" hidden="false"/>
    </xf>
    <xf numFmtId="164" fontId="0" fillId="0" borderId="8" xfId="20" applyFont="true" applyBorder="true" applyAlignment="false" applyProtection="false">
      <alignment horizontal="left" vertical="bottom" textRotation="0" wrapText="false" indent="0" shrinkToFit="false"/>
      <protection locked="true" hidden="false"/>
    </xf>
    <xf numFmtId="164" fontId="0" fillId="0" borderId="2" xfId="25" applyFont="false" applyBorder="true" applyAlignment="false" applyProtection="false">
      <alignment horizontal="general" vertical="bottom" textRotation="0" wrapText="false" indent="0" shrinkToFit="false"/>
      <protection locked="true" hidden="false"/>
    </xf>
    <xf numFmtId="165" fontId="0" fillId="0" borderId="2" xfId="25" applyFont="false" applyBorder="true" applyAlignment="false" applyProtection="false">
      <alignment horizontal="general" vertical="bottom" textRotation="0" wrapText="false" indent="0" shrinkToFit="false"/>
      <protection locked="true" hidden="false"/>
    </xf>
    <xf numFmtId="165" fontId="4" fillId="0" borderId="22" xfId="23" applyFont="false" applyBorder="true" applyAlignment="false" applyProtection="false">
      <alignment horizontal="general" vertical="bottom" textRotation="0" wrapText="false" indent="0" shrinkToFit="false"/>
      <protection locked="true" hidden="false"/>
    </xf>
    <xf numFmtId="165" fontId="0" fillId="0" borderId="6" xfId="25" applyFont="false" applyBorder="true" applyAlignment="false" applyProtection="false">
      <alignment horizontal="general"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1" xfId="25" applyFont="false" applyBorder="true" applyAlignment="false" applyProtection="false">
      <alignment horizontal="general" vertical="bottom" textRotation="0" wrapText="false" indent="0" shrinkToFit="false"/>
      <protection locked="true" hidden="false"/>
    </xf>
    <xf numFmtId="165" fontId="0" fillId="0" borderId="10" xfId="25" applyFont="false" applyBorder="true" applyAlignment="false" applyProtection="false">
      <alignment horizontal="general" vertical="bottom" textRotation="0" wrapText="false" indent="0" shrinkToFit="false"/>
      <protection locked="true" hidden="false"/>
    </xf>
    <xf numFmtId="164" fontId="0" fillId="0" borderId="26" xfId="20" applyFont="false" applyBorder="true" applyAlignment="false" applyProtection="false">
      <alignment horizontal="left" vertical="bottom" textRotation="0" wrapText="false" indent="0" shrinkToFit="false"/>
      <protection locked="true" hidden="false"/>
    </xf>
    <xf numFmtId="164" fontId="0" fillId="0" borderId="27" xfId="20" applyFont="true" applyBorder="true" applyAlignment="false" applyProtection="false">
      <alignment horizontal="left" vertical="bottom" textRotation="0" wrapText="false" indent="0" shrinkToFit="false"/>
      <protection locked="true" hidden="false"/>
    </xf>
    <xf numFmtId="164" fontId="0" fillId="0" borderId="0" xfId="25" applyFont="false" applyBorder="false" applyAlignment="false" applyProtection="false">
      <alignment horizontal="general" vertical="bottom" textRotation="0" wrapText="false" indent="0" shrinkToFit="false"/>
      <protection locked="true" hidden="false"/>
    </xf>
    <xf numFmtId="165" fontId="0" fillId="0" borderId="0" xfId="25" applyFont="false" applyBorder="false" applyAlignment="false" applyProtection="false">
      <alignment horizontal="general" vertical="bottom" textRotation="0" wrapText="false" indent="0" shrinkToFit="false"/>
      <protection locked="true" hidden="false"/>
    </xf>
    <xf numFmtId="165" fontId="4" fillId="0" borderId="28" xfId="23" applyFont="false" applyBorder="true" applyAlignment="false" applyProtection="false">
      <alignment horizontal="general" vertical="bottom" textRotation="0" wrapText="false" indent="0" shrinkToFit="false"/>
      <protection locked="true" hidden="false"/>
    </xf>
    <xf numFmtId="164" fontId="0" fillId="0" borderId="6" xfId="25" applyFont="false" applyBorder="true" applyAlignment="false" applyProtection="false">
      <alignment horizontal="general"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5" fontId="0" fillId="0" borderId="19" xfId="25" applyFont="false" applyBorder="true" applyAlignment="false" applyProtection="false">
      <alignment horizontal="general" vertical="bottom" textRotation="0" wrapText="false" indent="0" shrinkToFit="false"/>
      <protection locked="true" hidden="false"/>
    </xf>
    <xf numFmtId="165" fontId="0" fillId="0" borderId="18" xfId="25" applyFont="false" applyBorder="true" applyAlignment="false" applyProtection="false">
      <alignment horizontal="general" vertical="bottom" textRotation="0" wrapText="false" indent="0" shrinkToFit="false"/>
      <protection locked="true" hidden="false"/>
    </xf>
    <xf numFmtId="164" fontId="0" fillId="0" borderId="10" xfId="25" applyFont="false" applyBorder="true" applyAlignment="false" applyProtection="false">
      <alignment horizontal="general" vertical="bottom" textRotation="0" wrapText="false" indent="0" shrinkToFit="false"/>
      <protection locked="true" hidden="false"/>
    </xf>
    <xf numFmtId="165" fontId="0" fillId="0" borderId="7" xfId="25" applyFont="false" applyBorder="true" applyAlignment="false" applyProtection="false">
      <alignment horizontal="general" vertical="bottom" textRotation="0" wrapText="false" indent="0" shrinkToFit="false"/>
      <protection locked="true" hidden="false"/>
    </xf>
    <xf numFmtId="165" fontId="0" fillId="0" borderId="1" xfId="25" applyFont="false" applyBorder="true" applyAlignment="false" applyProtection="false">
      <alignment horizontal="general" vertical="bottom" textRotation="0" wrapText="false" indent="0" shrinkToFit="false"/>
      <protection locked="true" hidden="false"/>
    </xf>
    <xf numFmtId="165" fontId="0" fillId="0" borderId="4" xfId="25" applyFont="fals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top" textRotation="0" wrapText="false" indent="0" shrinkToFit="false"/>
      <protection locked="true" hidden="false"/>
    </xf>
    <xf numFmtId="165" fontId="0" fillId="0" borderId="11" xfId="25" applyFont="false" applyBorder="true" applyAlignment="false" applyProtection="false">
      <alignment horizontal="general" vertical="bottom" textRotation="0" wrapText="false" indent="0" shrinkToFit="false"/>
      <protection locked="true" hidden="false"/>
    </xf>
    <xf numFmtId="164" fontId="4" fillId="0" borderId="30" xfId="24" applyFont="true" applyBorder="true" applyAlignment="false" applyProtection="false">
      <alignment horizontal="left" vertical="bottom" textRotation="0" wrapText="false" indent="0" shrinkToFit="false"/>
      <protection locked="true" hidden="false"/>
    </xf>
    <xf numFmtId="164" fontId="4" fillId="0" borderId="31" xfId="24" applyFont="false" applyBorder="true" applyAlignment="false" applyProtection="false">
      <alignment horizontal="left" vertical="bottom" textRotation="0" wrapText="false" indent="0" shrinkToFit="false"/>
      <protection locked="true" hidden="false"/>
    </xf>
    <xf numFmtId="165" fontId="4" fillId="0" borderId="32" xfId="23" applyFont="false" applyBorder="true" applyAlignment="false" applyProtection="false">
      <alignment horizontal="general" vertical="bottom" textRotation="0" wrapText="false" indent="0" shrinkToFit="false"/>
      <protection locked="true" hidden="false"/>
    </xf>
    <xf numFmtId="165" fontId="4" fillId="0" borderId="33" xfId="23" applyFont="false" applyBorder="true" applyAlignment="false" applyProtection="false">
      <alignment horizontal="general" vertical="bottom" textRotation="0" wrapText="false" indent="0" shrinkToFit="false"/>
      <protection locked="true" hidden="false"/>
    </xf>
    <xf numFmtId="165" fontId="4" fillId="0" borderId="31" xfId="23" applyFont="false" applyBorder="true" applyAlignment="false" applyProtection="false">
      <alignment horizontal="general" vertical="bottom" textRotation="0" wrapText="false" indent="0" shrinkToFit="false"/>
      <protection locked="true" hidden="false"/>
    </xf>
    <xf numFmtId="165" fontId="4" fillId="0" borderId="35" xfId="23" applyFont="false" applyBorder="true" applyAlignment="false" applyProtection="false">
      <alignment horizontal="general" vertical="bottom"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top" textRotation="0" wrapText="false" indent="0" shrinkToFit="false"/>
      <protection locked="true" hidden="false"/>
    </xf>
    <xf numFmtId="164" fontId="21" fillId="3" borderId="0" xfId="0" applyFont="true" applyBorder="false" applyAlignment="true" applyProtection="false">
      <alignment horizontal="left" vertical="top" textRotation="0" wrapText="false" indent="0" shrinkToFit="false"/>
      <protection locked="true" hidden="false"/>
    </xf>
    <xf numFmtId="164" fontId="0" fillId="3" borderId="0" xfId="0" applyFont="true" applyBorder="false" applyAlignment="true" applyProtection="false">
      <alignment horizontal="left" vertical="top" textRotation="0" wrapText="false" indent="0" shrinkToFit="false"/>
      <protection locked="true" hidden="false"/>
    </xf>
    <xf numFmtId="164" fontId="0" fillId="5" borderId="0" xfId="0" applyFont="true" applyBorder="false" applyAlignment="true" applyProtection="false">
      <alignment horizontal="left" vertical="top" textRotation="0" wrapText="false" indent="0" shrinkToFit="false"/>
      <protection locked="true" hidden="false"/>
    </xf>
    <xf numFmtId="164" fontId="21" fillId="6" borderId="0" xfId="0" applyFont="true" applyBorder="false" applyAlignment="true" applyProtection="false">
      <alignment horizontal="left" vertical="top" textRotation="0" wrapText="false" indent="0" shrinkToFit="false"/>
      <protection locked="true" hidden="false"/>
    </xf>
    <xf numFmtId="164" fontId="0" fillId="6" borderId="0" xfId="0" applyFont="true" applyBorder="false" applyAlignment="true" applyProtection="false">
      <alignment horizontal="left" vertical="top" textRotation="0" wrapText="false" indent="0" shrinkToFit="false"/>
      <protection locked="true" hidden="false"/>
    </xf>
    <xf numFmtId="164" fontId="0" fillId="7" borderId="0" xfId="0" applyFont="true" applyBorder="false" applyAlignment="true" applyProtection="false">
      <alignment horizontal="left" vertical="top" textRotation="0" wrapText="false" indent="0" shrinkToFit="false"/>
      <protection locked="true" hidden="false"/>
    </xf>
    <xf numFmtId="164" fontId="22" fillId="0" borderId="0" xfId="0" applyFont="true" applyBorder="fals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left" vertical="top" textRotation="0" wrapText="false" indent="0" shrinkToFit="false"/>
      <protection locked="true" hidden="false"/>
    </xf>
    <xf numFmtId="168" fontId="20" fillId="0" borderId="0" xfId="0" applyFont="true" applyBorder="false" applyAlignment="true" applyProtection="false">
      <alignment horizontal="left" vertical="top" textRotation="0" wrapText="false" indent="0" shrinkToFit="false"/>
      <protection locked="true" hidden="false"/>
    </xf>
    <xf numFmtId="164" fontId="20" fillId="0" borderId="9" xfId="0" applyFont="true" applyBorder="true" applyAlignment="true" applyProtection="false">
      <alignment horizontal="left" vertical="top" textRotation="0" wrapText="true" indent="0" shrinkToFit="false"/>
      <protection locked="true" hidden="false"/>
    </xf>
    <xf numFmtId="164" fontId="0" fillId="0" borderId="9" xfId="0" applyFont="true" applyBorder="true" applyAlignment="true" applyProtection="false">
      <alignment horizontal="left" vertical="top" textRotation="0" wrapText="true" indent="0" shrinkToFit="false"/>
      <protection locked="true" hidden="false"/>
    </xf>
    <xf numFmtId="165" fontId="0" fillId="0" borderId="9" xfId="0" applyFont="true" applyBorder="true" applyAlignment="true" applyProtection="false">
      <alignment horizontal="left" vertical="top" textRotation="0" wrapText="true" indent="0" shrinkToFit="false"/>
      <protection locked="true" hidden="false"/>
    </xf>
    <xf numFmtId="164" fontId="8" fillId="0" borderId="9" xfId="0" applyFont="true" applyBorder="true" applyAlignment="true" applyProtection="false">
      <alignment horizontal="center" vertical="center" textRotation="0" wrapText="false" indent="0" shrinkToFit="false"/>
      <protection locked="true" hidden="false"/>
    </xf>
    <xf numFmtId="169" fontId="8" fillId="0" borderId="9" xfId="0" applyFont="true" applyBorder="true" applyAlignment="true" applyProtection="false">
      <alignment horizontal="center" vertical="center" textRotation="0" wrapText="false" indent="0" shrinkToFit="false"/>
      <protection locked="true" hidden="false"/>
    </xf>
    <xf numFmtId="164" fontId="0" fillId="3" borderId="9"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center" vertical="center" textRotation="0" wrapText="false" indent="0" shrinkToFit="false"/>
      <protection locked="true" hidden="false"/>
    </xf>
    <xf numFmtId="164" fontId="21" fillId="0" borderId="9" xfId="0" applyFont="true" applyBorder="true" applyAlignment="true" applyProtection="false">
      <alignment horizontal="left" vertical="top" textRotation="0" wrapText="true" indent="0" shrinkToFit="false"/>
      <protection locked="true" hidden="false"/>
    </xf>
    <xf numFmtId="164" fontId="0" fillId="0" borderId="9" xfId="0" applyFont="true" applyBorder="true" applyAlignment="true" applyProtection="false">
      <alignment horizontal="left" vertical="top" textRotation="0" wrapText="false" indent="0" shrinkToFit="false"/>
      <protection locked="true" hidden="false"/>
    </xf>
    <xf numFmtId="165" fontId="0" fillId="0" borderId="9" xfId="0" applyFont="true" applyBorder="true" applyAlignment="true" applyProtection="false">
      <alignment horizontal="left" vertical="top" textRotation="0" wrapText="false" indent="0" shrinkToFit="false"/>
      <protection locked="true" hidden="false"/>
    </xf>
    <xf numFmtId="165" fontId="0" fillId="3"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center" textRotation="0" wrapText="true" indent="0" shrinkToFit="false"/>
      <protection locked="true" hidden="false"/>
    </xf>
    <xf numFmtId="164" fontId="21" fillId="0" borderId="9" xfId="0" applyFont="true" applyBorder="true" applyAlignment="true" applyProtection="false">
      <alignment horizontal="left" vertical="top" textRotation="0" wrapText="false" indent="0" shrinkToFit="false"/>
      <protection locked="true" hidden="false"/>
    </xf>
    <xf numFmtId="164" fontId="22" fillId="0" borderId="5" xfId="0"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22" fillId="0" borderId="5" xfId="0" applyFont="true" applyBorder="true" applyAlignment="true" applyProtection="false">
      <alignment horizontal="left" vertical="top" textRotation="0" wrapText="false" indent="0" shrinkToFit="false"/>
      <protection locked="true" hidden="false"/>
    </xf>
    <xf numFmtId="164" fontId="22" fillId="0" borderId="5" xfId="0" applyFont="true" applyBorder="true" applyAlignment="true" applyProtection="false">
      <alignment horizontal="center" vertical="top" textRotation="0" wrapText="false" indent="0" shrinkToFit="false"/>
      <protection locked="true" hidden="false"/>
    </xf>
    <xf numFmtId="164" fontId="22" fillId="0" borderId="25" xfId="0" applyFont="true" applyBorder="true" applyAlignment="true" applyProtection="false">
      <alignment horizontal="left" vertical="top" textRotation="0" wrapText="false" indent="0" shrinkToFit="false"/>
      <protection locked="true" hidden="false"/>
    </xf>
    <xf numFmtId="168" fontId="22" fillId="0" borderId="25" xfId="0" applyFont="true" applyBorder="true" applyAlignment="true" applyProtection="false">
      <alignment horizontal="center" vertical="top" textRotation="0" wrapText="false" indent="0" shrinkToFit="false"/>
      <protection locked="true" hidden="false"/>
    </xf>
    <xf numFmtId="164" fontId="22" fillId="0" borderId="25"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22" fillId="0" borderId="0" xfId="0" applyFont="true" applyBorder="true" applyAlignment="true" applyProtection="false">
      <alignment horizontal="left" vertical="top" textRotation="0" wrapText="false" indent="0" shrinkToFit="false"/>
      <protection locked="true" hidden="false"/>
    </xf>
    <xf numFmtId="168" fontId="22" fillId="0" borderId="0" xfId="0"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center" vertical="top" textRotation="0" wrapText="false" indent="0" shrinkToFit="false"/>
      <protection locked="true" hidden="false"/>
    </xf>
    <xf numFmtId="164" fontId="22" fillId="0" borderId="2" xfId="0" applyFont="true" applyBorder="true" applyAlignment="true" applyProtection="false">
      <alignment horizontal="left" vertical="top" textRotation="0" wrapText="false" indent="0" shrinkToFit="false"/>
      <protection locked="true" hidden="false"/>
    </xf>
    <xf numFmtId="168" fontId="22" fillId="0" borderId="2" xfId="0" applyFont="true" applyBorder="true" applyAlignment="true" applyProtection="false">
      <alignment horizontal="center" vertical="top" textRotation="0" wrapText="false" indent="0" shrinkToFit="false"/>
      <protection locked="true" hidden="false"/>
    </xf>
    <xf numFmtId="164" fontId="22" fillId="0" borderId="2" xfId="0" applyFont="true" applyBorder="true" applyAlignment="true" applyProtection="false">
      <alignment horizontal="center" vertical="top" textRotation="0" wrapText="false" indent="0" shrinkToFit="false"/>
      <protection locked="true" hidden="false"/>
    </xf>
    <xf numFmtId="164" fontId="21" fillId="0" borderId="0" xfId="0" applyFont="true" applyBorder="false" applyAlignment="true" applyProtection="false">
      <alignment horizontal="left" vertical="center"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77933C"/>
      <rgbColor rgb="FF800080"/>
      <rgbColor rgb="FF008080"/>
      <rgbColor rgb="FFBFBFBF"/>
      <rgbColor rgb="FF808080"/>
      <rgbColor rgb="FF9BBB59"/>
      <rgbColor rgb="FFC0504D"/>
      <rgbColor rgb="FFFFFFCC"/>
      <rgbColor rgb="FFDCE6F2"/>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DBE5F1"/>
      <rgbColor rgb="FFCCFFCC"/>
      <rgbColor rgb="FFFFFF99"/>
      <rgbColor rgb="FF95B3D7"/>
      <rgbColor rgb="FFFF99CC"/>
      <rgbColor rgb="FFCC99FF"/>
      <rgbColor rgb="FFF2DCDB"/>
      <rgbColor rgb="FF4F81BD"/>
      <rgbColor rgb="FF33CCCC"/>
      <rgbColor rgb="FF92D050"/>
      <rgbColor rgb="FFFFC000"/>
      <rgbColor rgb="FFFF9900"/>
      <rgbColor rgb="FFFF6600"/>
      <rgbColor rgb="FF595959"/>
      <rgbColor rgb="FFB3B3B3"/>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Relationship Id="rId25" Type="http://schemas.openxmlformats.org/officeDocument/2006/relationships/pivotCacheDefinition" Target="pivotCache/pivotCacheDefinition1.xml"/><Relationship Id="rId26" Type="http://schemas.openxmlformats.org/officeDocument/2006/relationships/pivotCacheDefinition" Target="pivotCache/pivotCacheDefinition2.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stacked"/>
        <c:varyColors val="0"/>
        <c:ser>
          <c:idx val="0"/>
          <c:order val="0"/>
          <c:tx>
            <c:strRef>
              <c:f>FORM!$B$3:$B$5</c:f>
              <c:strCache>
                <c:ptCount val="1"/>
                <c:pt idx="0">
                  <c:v>Formação Formação Básica Optativa</c:v>
                </c:pt>
              </c:strCache>
            </c:strRef>
          </c:tx>
          <c:spPr>
            <a:solidFill>
              <a:srgbClr val="4f81bd"/>
            </a:solidFill>
            <a:ln w="19080">
              <a:solidFill>
                <a:srgbClr val="ffffff"/>
              </a:solidFill>
              <a:round/>
            </a:ln>
          </c:spPr>
          <c:invertIfNegative val="0"/>
          <c:dLbls>
            <c:txPr>
              <a:bodyPr wrap="square"/>
              <a:lstStyle/>
              <a:p>
                <a:pPr>
                  <a:defRPr b="0" sz="1000" spc="-1" strike="noStrike">
                    <a:solidFill>
                      <a:srgbClr val="000000"/>
                    </a:solidFill>
                    <a:latin typeface="Calibri"/>
                    <a:ea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FORM!$A$6:$A$12</c:f>
              <c:strCache>
                <c:ptCount val="7"/>
                <c:pt idx="0">
                  <c:v>ANÁPOLIS</c:v>
                </c:pt>
                <c:pt idx="1">
                  <c:v>FORMOSA</c:v>
                </c:pt>
                <c:pt idx="2">
                  <c:v>GOIÂNIA</c:v>
                </c:pt>
                <c:pt idx="3">
                  <c:v>INHUMAS</c:v>
                </c:pt>
                <c:pt idx="4">
                  <c:v>JATAÍ</c:v>
                </c:pt>
                <c:pt idx="5">
                  <c:v>URUAÇU</c:v>
                </c:pt>
                <c:pt idx="6">
                  <c:v>Total Result</c:v>
                </c:pt>
              </c:strCache>
            </c:strRef>
          </c:cat>
          <c:val>
            <c:numRef>
              <c:f>FORM!$B$6:$B$12</c:f>
              <c:numCache>
                <c:formatCode>General</c:formatCode>
                <c:ptCount val="7"/>
                <c:pt idx="0">
                  <c:v>108</c:v>
                </c:pt>
                <c:pt idx="6">
                  <c:v>108</c:v>
                </c:pt>
              </c:numCache>
            </c:numRef>
          </c:val>
        </c:ser>
        <c:ser>
          <c:idx val="1"/>
          <c:order val="1"/>
          <c:tx>
            <c:strRef>
              <c:f>FORM!$D$3:$D$5</c:f>
              <c:strCache>
                <c:ptCount val="1"/>
                <c:pt idx="0">
                  <c:v>Formação Complementar Optativa</c:v>
                </c:pt>
              </c:strCache>
            </c:strRef>
          </c:tx>
          <c:spPr>
            <a:solidFill>
              <a:srgbClr val="c0504d"/>
            </a:solidFill>
            <a:ln w="19080">
              <a:solidFill>
                <a:srgbClr val="ffffff"/>
              </a:solidFill>
              <a:round/>
            </a:ln>
          </c:spPr>
          <c:invertIfNegative val="0"/>
          <c:dLbls>
            <c:txPr>
              <a:bodyPr wrap="square"/>
              <a:lstStyle/>
              <a:p>
                <a:pPr>
                  <a:defRPr b="0" sz="1000" spc="-1" strike="noStrike">
                    <a:solidFill>
                      <a:srgbClr val="000000"/>
                    </a:solidFill>
                    <a:latin typeface="Calibri"/>
                    <a:ea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FORM!$A$6:$A$12</c:f>
              <c:strCache>
                <c:ptCount val="7"/>
                <c:pt idx="0">
                  <c:v>ANÁPOLIS</c:v>
                </c:pt>
                <c:pt idx="1">
                  <c:v>FORMOSA</c:v>
                </c:pt>
                <c:pt idx="2">
                  <c:v>GOIÂNIA</c:v>
                </c:pt>
                <c:pt idx="3">
                  <c:v>INHUMAS</c:v>
                </c:pt>
                <c:pt idx="4">
                  <c:v>JATAÍ</c:v>
                </c:pt>
                <c:pt idx="5">
                  <c:v>URUAÇU</c:v>
                </c:pt>
                <c:pt idx="6">
                  <c:v>Total Result</c:v>
                </c:pt>
              </c:strCache>
            </c:strRef>
          </c:cat>
          <c:val>
            <c:numRef>
              <c:f>FORM!$D$6:$D$12</c:f>
              <c:numCache>
                <c:formatCode>General</c:formatCode>
                <c:ptCount val="7"/>
                <c:pt idx="0">
                  <c:v>216</c:v>
                </c:pt>
                <c:pt idx="1">
                  <c:v>54</c:v>
                </c:pt>
                <c:pt idx="2">
                  <c:v>27</c:v>
                </c:pt>
                <c:pt idx="3">
                  <c:v>81</c:v>
                </c:pt>
                <c:pt idx="4">
                  <c:v>54</c:v>
                </c:pt>
                <c:pt idx="5">
                  <c:v>81</c:v>
                </c:pt>
                <c:pt idx="6">
                  <c:v>513</c:v>
                </c:pt>
              </c:numCache>
            </c:numRef>
          </c:val>
        </c:ser>
        <c:ser>
          <c:idx val="2"/>
          <c:order val="2"/>
          <c:tx>
            <c:strRef>
              <c:f>FORM!$F$3:$F$5</c:f>
              <c:strCache>
                <c:ptCount val="1"/>
                <c:pt idx="0">
                  <c:v>Formação Tecnológica Optativa</c:v>
                </c:pt>
              </c:strCache>
            </c:strRef>
          </c:tx>
          <c:spPr>
            <a:solidFill>
              <a:srgbClr val="9bbb59"/>
            </a:solidFill>
            <a:ln w="19080">
              <a:solidFill>
                <a:srgbClr val="ffffff"/>
              </a:solidFill>
              <a:round/>
            </a:ln>
          </c:spPr>
          <c:invertIfNegative val="0"/>
          <c:dLbls>
            <c:txPr>
              <a:bodyPr wrap="square"/>
              <a:lstStyle/>
              <a:p>
                <a:pPr>
                  <a:defRPr b="0" sz="1000" spc="-1" strike="noStrike">
                    <a:solidFill>
                      <a:srgbClr val="000000"/>
                    </a:solidFill>
                    <a:latin typeface="Calibri"/>
                    <a:ea typeface="Calibri"/>
                  </a:defRPr>
                </a:pPr>
              </a:p>
            </c:txPr>
            <c:dLblPos val="ct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strRef>
              <c:f>FORM!$A$6:$A$12</c:f>
              <c:strCache>
                <c:ptCount val="7"/>
                <c:pt idx="0">
                  <c:v>ANÁPOLIS</c:v>
                </c:pt>
                <c:pt idx="1">
                  <c:v>FORMOSA</c:v>
                </c:pt>
                <c:pt idx="2">
                  <c:v>GOIÂNIA</c:v>
                </c:pt>
                <c:pt idx="3">
                  <c:v>INHUMAS</c:v>
                </c:pt>
                <c:pt idx="4">
                  <c:v>JATAÍ</c:v>
                </c:pt>
                <c:pt idx="5">
                  <c:v>URUAÇU</c:v>
                </c:pt>
                <c:pt idx="6">
                  <c:v>Total Result</c:v>
                </c:pt>
              </c:strCache>
            </c:strRef>
          </c:cat>
          <c:val>
            <c:numRef>
              <c:f>FORM!$F$6:$F$12</c:f>
              <c:numCache>
                <c:formatCode>General</c:formatCode>
                <c:ptCount val="7"/>
                <c:pt idx="1">
                  <c:v>54</c:v>
                </c:pt>
                <c:pt idx="2">
                  <c:v>270</c:v>
                </c:pt>
                <c:pt idx="3">
                  <c:v>297</c:v>
                </c:pt>
                <c:pt idx="4">
                  <c:v>378</c:v>
                </c:pt>
                <c:pt idx="5">
                  <c:v>108</c:v>
                </c:pt>
                <c:pt idx="6">
                  <c:v>1107</c:v>
                </c:pt>
              </c:numCache>
            </c:numRef>
          </c:val>
        </c:ser>
        <c:gapWidth val="150"/>
        <c:overlap val="100"/>
        <c:axId val="8407163"/>
        <c:axId val="35459920"/>
      </c:barChart>
      <c:catAx>
        <c:axId val="8407163"/>
        <c:scaling>
          <c:orientation val="minMax"/>
        </c:scaling>
        <c:delete val="0"/>
        <c:axPos val="b"/>
        <c:majorGridlines>
          <c:spPr>
            <a:ln w="9360">
              <a:solidFill>
                <a:srgbClr val="d9d9d9"/>
              </a:solidFill>
              <a:round/>
            </a:ln>
          </c:spPr>
        </c:majorGridlines>
        <c:numFmt formatCode="General" sourceLinked="0"/>
        <c:majorTickMark val="out"/>
        <c:minorTickMark val="none"/>
        <c:tickLblPos val="nextTo"/>
        <c:spPr>
          <a:ln w="9360">
            <a:solidFill>
              <a:srgbClr val="d9d9d9"/>
            </a:solidFill>
            <a:round/>
          </a:ln>
        </c:spPr>
        <c:txPr>
          <a:bodyPr/>
          <a:lstStyle/>
          <a:p>
            <a:pPr>
              <a:defRPr b="0" sz="900" spc="-1" strike="noStrike">
                <a:solidFill>
                  <a:srgbClr val="595959"/>
                </a:solidFill>
                <a:latin typeface="Calibri"/>
                <a:ea typeface="Calibri"/>
              </a:defRPr>
            </a:pPr>
          </a:p>
        </c:txPr>
        <c:crossAx val="35459920"/>
        <c:crosses val="autoZero"/>
        <c:auto val="1"/>
        <c:lblAlgn val="ctr"/>
        <c:lblOffset val="100"/>
        <c:noMultiLvlLbl val="0"/>
      </c:catAx>
      <c:valAx>
        <c:axId val="35459920"/>
        <c:scaling>
          <c:orientation val="minMax"/>
        </c:scaling>
        <c:delete val="0"/>
        <c:axPos val="l"/>
        <c:majorGridlines>
          <c:spPr>
            <a:ln w="9360">
              <a:solidFill>
                <a:srgbClr val="d9d9d9"/>
              </a:solidFill>
              <a:round/>
            </a:ln>
          </c:spPr>
        </c:majorGridlines>
        <c:numFmt formatCode="General" sourceLinked="0"/>
        <c:majorTickMark val="out"/>
        <c:minorTickMark val="none"/>
        <c:tickLblPos val="nextTo"/>
        <c:spPr>
          <a:ln w="6480">
            <a:noFill/>
          </a:ln>
        </c:spPr>
        <c:txPr>
          <a:bodyPr/>
          <a:lstStyle/>
          <a:p>
            <a:pPr>
              <a:defRPr b="0" sz="900" spc="-1" strike="noStrike">
                <a:solidFill>
                  <a:srgbClr val="595959"/>
                </a:solidFill>
                <a:latin typeface="Calibri"/>
                <a:ea typeface="Calibri"/>
              </a:defRPr>
            </a:pPr>
          </a:p>
        </c:txPr>
        <c:crossAx val="8407163"/>
        <c:crosses val="autoZero"/>
        <c:crossBetween val="between"/>
      </c:valAx>
      <c:spPr>
        <a:noFill/>
        <a:ln w="0">
          <a:noFill/>
        </a:ln>
      </c:spPr>
    </c:plotArea>
    <c:legend>
      <c:legendPos val="r"/>
      <c:overlay val="0"/>
      <c:spPr>
        <a:noFill/>
        <a:ln w="0">
          <a:noFill/>
        </a:ln>
      </c:spPr>
      <c:txPr>
        <a:bodyPr/>
        <a:lstStyle/>
        <a:p>
          <a:pPr>
            <a:defRPr b="0" sz="900" spc="-1" strike="noStrike">
              <a:solidFill>
                <a:srgbClr val="595959"/>
              </a:solidFill>
              <a:latin typeface="Calibri"/>
              <a:ea typeface="Calibri"/>
            </a:defRPr>
          </a:pPr>
        </a:p>
      </c:txPr>
    </c:legend>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pt-BR" sz="1400" spc="145" strike="noStrike">
                <a:solidFill>
                  <a:srgbClr val="808080"/>
                </a:solidFill>
                <a:latin typeface="Calibri"/>
                <a:ea typeface="Calibri"/>
              </a:defRPr>
            </a:pPr>
            <a:r>
              <a:rPr b="1" lang="pt-BR" sz="1400" spc="145" strike="noStrike">
                <a:solidFill>
                  <a:srgbClr val="808080"/>
                </a:solidFill>
                <a:latin typeface="Calibri"/>
                <a:ea typeface="Calibri"/>
              </a:rPr>
              <a:t>carga horária das disciplinas por área </a:t>
            </a:r>
          </a:p>
        </c:rich>
      </c:tx>
      <c:overlay val="0"/>
      <c:spPr>
        <a:noFill/>
        <a:ln w="0">
          <a:noFill/>
        </a:ln>
      </c:spPr>
    </c:title>
    <c:autoTitleDeleted val="0"/>
    <c:view3D>
      <c:rotX val="15"/>
      <c:rotY val="20"/>
      <c:rAngAx val="1"/>
      <c:perspective val="30"/>
    </c:view3D>
    <c:floor>
      <c:spPr>
        <a:noFill/>
        <a:ln w="19080">
          <a:solidFill>
            <a:srgbClr val="bfbfbf"/>
          </a:solidFill>
          <a:round/>
        </a:ln>
      </c:spPr>
    </c:floor>
    <c:sideWall>
      <c:spPr>
        <a:noFill/>
        <a:ln w="6480">
          <a:noFill/>
        </a:ln>
      </c:spPr>
    </c:sideWall>
    <c:backWall>
      <c:spPr>
        <a:noFill/>
        <a:ln w="6480">
          <a:noFill/>
        </a:ln>
      </c:spPr>
    </c:backWall>
    <c:plotArea>
      <c:bar3DChart>
        <c:barDir val="col"/>
        <c:grouping val="stacked"/>
        <c:varyColors val="0"/>
        <c:ser>
          <c:idx val="0"/>
          <c:order val="0"/>
          <c:tx>
            <c:strRef>
              <c:f>'FORM (2)'!$C$3:$C$4</c:f>
              <c:strCache>
                <c:ptCount val="1"/>
                <c:pt idx="0">
                  <c:v>REG Obrigatória</c:v>
                </c:pt>
              </c:strCache>
            </c:strRef>
          </c:tx>
          <c:spPr>
            <a:pattFill prst="ltDnDiag">
              <a:fgClr>
                <a:srgbClr val="4f81bd"/>
              </a:fgClr>
              <a:bgClr>
                <a:srgbClr val="dce6f2"/>
              </a:bgClr>
            </a:pattFill>
            <a:ln w="0">
              <a:solidFill>
                <a:srgbClr val="4f81bd"/>
              </a:solidFill>
            </a:ln>
          </c:spPr>
          <c:invertIfNegative val="0"/>
          <c:dLbls>
            <c:txPr>
              <a:bodyPr wrap="square"/>
              <a:lstStyle/>
              <a:p>
                <a:pPr>
                  <a:defRPr b="0" sz="1000" spc="-1" strike="noStrike">
                    <a:solidFill>
                      <a:srgbClr val="000000"/>
                    </a:solidFill>
                    <a:latin typeface="Calibri"/>
                    <a:ea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'FORM (2)'!$A$5:$B$42</c:f>
              <c:multiLvlStrCache>
                <c:ptCount val="38"/>
                <c:lvl>
                  <c:pt idx="0">
                    <c:v>Formação Básica</c:v>
                  </c:pt>
                  <c:pt idx="1">
                    <c:v>Formação Complementar</c:v>
                  </c:pt>
                  <c:pt idx="2">
                    <c:v>Formação Suplementar</c:v>
                  </c:pt>
                  <c:pt idx="3">
                    <c:v>Formação Tecnológica</c:v>
                  </c:pt>
                  <c:pt idx="5">
                    <c:v>Formação Básica</c:v>
                  </c:pt>
                  <c:pt idx="6">
                    <c:v>Formação Complementar</c:v>
                  </c:pt>
                  <c:pt idx="7">
                    <c:v>Formação Suplementar</c:v>
                  </c:pt>
                  <c:pt idx="8">
                    <c:v>Formação Tecnológica</c:v>
                  </c:pt>
                  <c:pt idx="10">
                    <c:v>Formação Básica</c:v>
                  </c:pt>
                  <c:pt idx="11">
                    <c:v>Formação Complementar</c:v>
                  </c:pt>
                  <c:pt idx="12">
                    <c:v>Formação Humanística</c:v>
                  </c:pt>
                  <c:pt idx="13">
                    <c:v>Formação Suplementar</c:v>
                  </c:pt>
                  <c:pt idx="14">
                    <c:v>Formação Tecnológica</c:v>
                  </c:pt>
                  <c:pt idx="16">
                    <c:v>Formação Básica</c:v>
                  </c:pt>
                  <c:pt idx="17">
                    <c:v>Formação Complementar</c:v>
                  </c:pt>
                  <c:pt idx="18">
                    <c:v>Formação Humanística</c:v>
                  </c:pt>
                  <c:pt idx="19">
                    <c:v>Formação Suplementar</c:v>
                  </c:pt>
                  <c:pt idx="20">
                    <c:v>Formação Tecnológica</c:v>
                  </c:pt>
                  <c:pt idx="22">
                    <c:v>Formação Básica</c:v>
                  </c:pt>
                  <c:pt idx="23">
                    <c:v>Formação Complementar</c:v>
                  </c:pt>
                  <c:pt idx="24">
                    <c:v>Formação Tecnológica</c:v>
                  </c:pt>
                  <c:pt idx="26">
                    <c:v>Formação Básica</c:v>
                  </c:pt>
                  <c:pt idx="27">
                    <c:v>Formação Complementar</c:v>
                  </c:pt>
                  <c:pt idx="28">
                    <c:v>Formação Humanística</c:v>
                  </c:pt>
                  <c:pt idx="29">
                    <c:v>Formação Suplementar</c:v>
                  </c:pt>
                  <c:pt idx="30">
                    <c:v>Formação Tecnológica</c:v>
                  </c:pt>
                  <c:pt idx="32">
                    <c:v>Formação Básica</c:v>
                  </c:pt>
                  <c:pt idx="33">
                    <c:v>Formação Complementar</c:v>
                  </c:pt>
                  <c:pt idx="34">
                    <c:v>Formação Humanística</c:v>
                  </c:pt>
                  <c:pt idx="35">
                    <c:v>Formação Tecnológica</c:v>
                  </c:pt>
                </c:lvl>
                <c:lvl>
                  <c:pt idx="0">
                    <c:v>ANÁPOLIS</c:v>
                  </c:pt>
                  <c:pt idx="4">
                    <c:v>ANÁPOLIS Result</c:v>
                  </c:pt>
                  <c:pt idx="5">
                    <c:v>FORMOSA</c:v>
                  </c:pt>
                  <c:pt idx="9">
                    <c:v>FORMOSA Result</c:v>
                  </c:pt>
                  <c:pt idx="10">
                    <c:v>GOIÂNIA</c:v>
                  </c:pt>
                  <c:pt idx="15">
                    <c:v>GOIÂNIA Result</c:v>
                  </c:pt>
                  <c:pt idx="16">
                    <c:v>INHUMAS</c:v>
                  </c:pt>
                  <c:pt idx="21">
                    <c:v>INHUMAS Result</c:v>
                  </c:pt>
                  <c:pt idx="22">
                    <c:v>JATAÍ</c:v>
                  </c:pt>
                  <c:pt idx="25">
                    <c:v>JATAÍ Result</c:v>
                  </c:pt>
                  <c:pt idx="26">
                    <c:v>LUZIANIA</c:v>
                  </c:pt>
                  <c:pt idx="31">
                    <c:v>LUZIANIA Result</c:v>
                  </c:pt>
                  <c:pt idx="32">
                    <c:v>URUAÇU</c:v>
                  </c:pt>
                  <c:pt idx="36">
                    <c:v>URUAÇU Result</c:v>
                  </c:pt>
                  <c:pt idx="37">
                    <c:v>Total Result</c:v>
                  </c:pt>
                </c:lvl>
              </c:multiLvlStrCache>
            </c:multiLvlStrRef>
          </c:cat>
          <c:val>
            <c:numRef>
              <c:f>'FORM (2)'!$C$5:$C$42</c:f>
              <c:numCache>
                <c:formatCode>General</c:formatCode>
                <c:ptCount val="38"/>
                <c:pt idx="0">
                  <c:v>1269</c:v>
                </c:pt>
                <c:pt idx="1">
                  <c:v>108</c:v>
                </c:pt>
                <c:pt idx="2">
                  <c:v>216</c:v>
                </c:pt>
                <c:pt idx="3">
                  <c:v>918</c:v>
                </c:pt>
                <c:pt idx="4">
                  <c:v>2511</c:v>
                </c:pt>
                <c:pt idx="5">
                  <c:v>324</c:v>
                </c:pt>
                <c:pt idx="7">
                  <c:v>108</c:v>
                </c:pt>
                <c:pt idx="8">
                  <c:v>1620</c:v>
                </c:pt>
                <c:pt idx="9">
                  <c:v>2052</c:v>
                </c:pt>
                <c:pt idx="10">
                  <c:v>675</c:v>
                </c:pt>
                <c:pt idx="11">
                  <c:v>216</c:v>
                </c:pt>
                <c:pt idx="12">
                  <c:v>81</c:v>
                </c:pt>
                <c:pt idx="13">
                  <c:v>270</c:v>
                </c:pt>
                <c:pt idx="14">
                  <c:v>972</c:v>
                </c:pt>
                <c:pt idx="15">
                  <c:v>2214</c:v>
                </c:pt>
                <c:pt idx="16">
                  <c:v>702</c:v>
                </c:pt>
                <c:pt idx="17">
                  <c:v>432</c:v>
                </c:pt>
                <c:pt idx="18">
                  <c:v>108</c:v>
                </c:pt>
                <c:pt idx="19">
                  <c:v>162</c:v>
                </c:pt>
                <c:pt idx="20">
                  <c:v>864</c:v>
                </c:pt>
                <c:pt idx="21">
                  <c:v>2268</c:v>
                </c:pt>
                <c:pt idx="22">
                  <c:v>270</c:v>
                </c:pt>
                <c:pt idx="24">
                  <c:v>1512</c:v>
                </c:pt>
                <c:pt idx="25">
                  <c:v>1782</c:v>
                </c:pt>
                <c:pt idx="26">
                  <c:v>756</c:v>
                </c:pt>
                <c:pt idx="27">
                  <c:v>189</c:v>
                </c:pt>
                <c:pt idx="28">
                  <c:v>162</c:v>
                </c:pt>
                <c:pt idx="29">
                  <c:v>162</c:v>
                </c:pt>
                <c:pt idx="30">
                  <c:v>918</c:v>
                </c:pt>
                <c:pt idx="31">
                  <c:v>2187</c:v>
                </c:pt>
                <c:pt idx="32">
                  <c:v>702</c:v>
                </c:pt>
                <c:pt idx="34">
                  <c:v>270</c:v>
                </c:pt>
                <c:pt idx="35">
                  <c:v>729</c:v>
                </c:pt>
                <c:pt idx="36">
                  <c:v>1701</c:v>
                </c:pt>
                <c:pt idx="37">
                  <c:v>14715</c:v>
                </c:pt>
              </c:numCache>
            </c:numRef>
          </c:val>
        </c:ser>
        <c:ser>
          <c:idx val="1"/>
          <c:order val="1"/>
          <c:tx>
            <c:strRef>
              <c:f>'FORM (2)'!$D$3:$D$4</c:f>
              <c:strCache>
                <c:ptCount val="1"/>
                <c:pt idx="0">
                  <c:v>Optativa</c:v>
                </c:pt>
              </c:strCache>
            </c:strRef>
          </c:tx>
          <c:spPr>
            <a:pattFill prst="ltDnDiag">
              <a:fgClr>
                <a:srgbClr val="c0504d"/>
              </a:fgClr>
              <a:bgClr>
                <a:srgbClr val="f2dcdb"/>
              </a:bgClr>
            </a:pattFill>
            <a:ln w="0">
              <a:solidFill>
                <a:srgbClr val="c0504d"/>
              </a:solidFill>
            </a:ln>
          </c:spPr>
          <c:invertIfNegative val="0"/>
          <c:dLbls>
            <c:txPr>
              <a:bodyPr wrap="square"/>
              <a:lstStyle/>
              <a:p>
                <a:pPr>
                  <a:defRPr b="0" sz="1000" spc="-1" strike="noStrike">
                    <a:solidFill>
                      <a:srgbClr val="000000"/>
                    </a:solidFill>
                    <a:latin typeface="Calibri"/>
                    <a:ea typeface="Calibri"/>
                  </a:defRPr>
                </a:pPr>
              </a:p>
            </c:txP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cat>
            <c:multiLvlStrRef>
              <c:f>'FORM (2)'!$A$5:$B$42</c:f>
              <c:multiLvlStrCache>
                <c:ptCount val="38"/>
                <c:lvl>
                  <c:pt idx="0">
                    <c:v>Formação Básica</c:v>
                  </c:pt>
                  <c:pt idx="1">
                    <c:v>Formação Complementar</c:v>
                  </c:pt>
                  <c:pt idx="2">
                    <c:v>Formação Suplementar</c:v>
                  </c:pt>
                  <c:pt idx="3">
                    <c:v>Formação Tecnológica</c:v>
                  </c:pt>
                  <c:pt idx="5">
                    <c:v>Formação Básica</c:v>
                  </c:pt>
                  <c:pt idx="6">
                    <c:v>Formação Complementar</c:v>
                  </c:pt>
                  <c:pt idx="7">
                    <c:v>Formação Suplementar</c:v>
                  </c:pt>
                  <c:pt idx="8">
                    <c:v>Formação Tecnológica</c:v>
                  </c:pt>
                  <c:pt idx="10">
                    <c:v>Formação Básica</c:v>
                  </c:pt>
                  <c:pt idx="11">
                    <c:v>Formação Complementar</c:v>
                  </c:pt>
                  <c:pt idx="12">
                    <c:v>Formação Humanística</c:v>
                  </c:pt>
                  <c:pt idx="13">
                    <c:v>Formação Suplementar</c:v>
                  </c:pt>
                  <c:pt idx="14">
                    <c:v>Formação Tecnológica</c:v>
                  </c:pt>
                  <c:pt idx="16">
                    <c:v>Formação Básica</c:v>
                  </c:pt>
                  <c:pt idx="17">
                    <c:v>Formação Complementar</c:v>
                  </c:pt>
                  <c:pt idx="18">
                    <c:v>Formação Humanística</c:v>
                  </c:pt>
                  <c:pt idx="19">
                    <c:v>Formação Suplementar</c:v>
                  </c:pt>
                  <c:pt idx="20">
                    <c:v>Formação Tecnológica</c:v>
                  </c:pt>
                  <c:pt idx="22">
                    <c:v>Formação Básica</c:v>
                  </c:pt>
                  <c:pt idx="23">
                    <c:v>Formação Complementar</c:v>
                  </c:pt>
                  <c:pt idx="24">
                    <c:v>Formação Tecnológica</c:v>
                  </c:pt>
                  <c:pt idx="26">
                    <c:v>Formação Básica</c:v>
                  </c:pt>
                  <c:pt idx="27">
                    <c:v>Formação Complementar</c:v>
                  </c:pt>
                  <c:pt idx="28">
                    <c:v>Formação Humanística</c:v>
                  </c:pt>
                  <c:pt idx="29">
                    <c:v>Formação Suplementar</c:v>
                  </c:pt>
                  <c:pt idx="30">
                    <c:v>Formação Tecnológica</c:v>
                  </c:pt>
                  <c:pt idx="32">
                    <c:v>Formação Básica</c:v>
                  </c:pt>
                  <c:pt idx="33">
                    <c:v>Formação Complementar</c:v>
                  </c:pt>
                  <c:pt idx="34">
                    <c:v>Formação Humanística</c:v>
                  </c:pt>
                  <c:pt idx="35">
                    <c:v>Formação Tecnológica</c:v>
                  </c:pt>
                </c:lvl>
                <c:lvl>
                  <c:pt idx="0">
                    <c:v>ANÁPOLIS</c:v>
                  </c:pt>
                  <c:pt idx="4">
                    <c:v>ANÁPOLIS Result</c:v>
                  </c:pt>
                  <c:pt idx="5">
                    <c:v>FORMOSA</c:v>
                  </c:pt>
                  <c:pt idx="9">
                    <c:v>FORMOSA Result</c:v>
                  </c:pt>
                  <c:pt idx="10">
                    <c:v>GOIÂNIA</c:v>
                  </c:pt>
                  <c:pt idx="15">
                    <c:v>GOIÂNIA Result</c:v>
                  </c:pt>
                  <c:pt idx="16">
                    <c:v>INHUMAS</c:v>
                  </c:pt>
                  <c:pt idx="21">
                    <c:v>INHUMAS Result</c:v>
                  </c:pt>
                  <c:pt idx="22">
                    <c:v>JATAÍ</c:v>
                  </c:pt>
                  <c:pt idx="25">
                    <c:v>JATAÍ Result</c:v>
                  </c:pt>
                  <c:pt idx="26">
                    <c:v>LUZIANIA</c:v>
                  </c:pt>
                  <c:pt idx="31">
                    <c:v>LUZIANIA Result</c:v>
                  </c:pt>
                  <c:pt idx="32">
                    <c:v>URUAÇU</c:v>
                  </c:pt>
                  <c:pt idx="36">
                    <c:v>URUAÇU Result</c:v>
                  </c:pt>
                  <c:pt idx="37">
                    <c:v>Total Result</c:v>
                  </c:pt>
                </c:lvl>
              </c:multiLvlStrCache>
            </c:multiLvlStrRef>
          </c:cat>
          <c:val>
            <c:numRef>
              <c:f>'FORM (2)'!$D$5:$D$42</c:f>
              <c:numCache>
                <c:formatCode>General</c:formatCode>
                <c:ptCount val="38"/>
                <c:pt idx="0">
                  <c:v>108</c:v>
                </c:pt>
                <c:pt idx="1">
                  <c:v>216</c:v>
                </c:pt>
                <c:pt idx="4">
                  <c:v>324</c:v>
                </c:pt>
                <c:pt idx="6">
                  <c:v>54</c:v>
                </c:pt>
                <c:pt idx="8">
                  <c:v>54</c:v>
                </c:pt>
                <c:pt idx="9">
                  <c:v>108</c:v>
                </c:pt>
                <c:pt idx="11">
                  <c:v>27</c:v>
                </c:pt>
                <c:pt idx="14">
                  <c:v>270</c:v>
                </c:pt>
                <c:pt idx="15">
                  <c:v>297</c:v>
                </c:pt>
                <c:pt idx="17">
                  <c:v>81</c:v>
                </c:pt>
                <c:pt idx="20">
                  <c:v>297</c:v>
                </c:pt>
                <c:pt idx="21">
                  <c:v>378</c:v>
                </c:pt>
                <c:pt idx="23">
                  <c:v>54</c:v>
                </c:pt>
                <c:pt idx="24">
                  <c:v>378</c:v>
                </c:pt>
                <c:pt idx="25">
                  <c:v>432</c:v>
                </c:pt>
                <c:pt idx="33">
                  <c:v>81</c:v>
                </c:pt>
                <c:pt idx="35">
                  <c:v>108</c:v>
                </c:pt>
                <c:pt idx="36">
                  <c:v>189</c:v>
                </c:pt>
                <c:pt idx="37">
                  <c:v>1728</c:v>
                </c:pt>
              </c:numCache>
            </c:numRef>
          </c:val>
        </c:ser>
        <c:gapWidth val="150"/>
        <c:shape val="box"/>
        <c:axId val="75800596"/>
        <c:axId val="35357662"/>
        <c:axId val="0"/>
      </c:bar3DChart>
      <c:catAx>
        <c:axId val="75800596"/>
        <c:scaling>
          <c:orientation val="minMax"/>
        </c:scaling>
        <c:delete val="0"/>
        <c:axPos val="b"/>
        <c:numFmt formatCode="General" sourceLinked="0"/>
        <c:majorTickMark val="none"/>
        <c:minorTickMark val="none"/>
        <c:tickLblPos val="nextTo"/>
        <c:spPr>
          <a:ln w="19080">
            <a:solidFill>
              <a:srgbClr val="bfbfbf"/>
            </a:solidFill>
            <a:round/>
          </a:ln>
        </c:spPr>
        <c:txPr>
          <a:bodyPr/>
          <a:lstStyle/>
          <a:p>
            <a:pPr>
              <a:defRPr b="0" sz="900" spc="-1" strike="noStrike">
                <a:solidFill>
                  <a:srgbClr val="595959"/>
                </a:solidFill>
                <a:latin typeface="Calibri"/>
                <a:ea typeface="Calibri"/>
              </a:defRPr>
            </a:pPr>
          </a:p>
        </c:txPr>
        <c:crossAx val="35357662"/>
        <c:crosses val="autoZero"/>
        <c:auto val="1"/>
        <c:lblAlgn val="ctr"/>
        <c:lblOffset val="100"/>
        <c:noMultiLvlLbl val="0"/>
      </c:catAx>
      <c:valAx>
        <c:axId val="35357662"/>
        <c:scaling>
          <c:orientation val="minMax"/>
        </c:scaling>
        <c:delete val="0"/>
        <c:axPos val="l"/>
        <c:majorGridlines>
          <c:spPr>
            <a:ln w="6480">
              <a:solidFill>
                <a:srgbClr val="d9d9d9"/>
              </a:solidFill>
              <a:round/>
            </a:ln>
          </c:spPr>
        </c:majorGridlines>
        <c:numFmt formatCode="General" sourceLinked="0"/>
        <c:majorTickMark val="none"/>
        <c:minorTickMark val="none"/>
        <c:tickLblPos val="nextTo"/>
        <c:spPr>
          <a:ln w="6480">
            <a:noFill/>
          </a:ln>
        </c:spPr>
        <c:txPr>
          <a:bodyPr/>
          <a:lstStyle/>
          <a:p>
            <a:pPr>
              <a:defRPr b="0" sz="900" spc="-1" strike="noStrike">
                <a:solidFill>
                  <a:srgbClr val="595959"/>
                </a:solidFill>
                <a:latin typeface="Calibri"/>
                <a:ea typeface="Calibri"/>
              </a:defRPr>
            </a:pPr>
          </a:p>
        </c:txPr>
        <c:crossAx val="75800596"/>
        <c:crosses val="autoZero"/>
        <c:crossBetween val="between"/>
      </c:valAx>
    </c:plotArea>
    <c:legend>
      <c:legendPos val="t"/>
      <c:overlay val="0"/>
      <c:spPr>
        <a:noFill/>
        <a:ln w="0">
          <a:noFill/>
        </a:ln>
      </c:spPr>
      <c:txPr>
        <a:bodyPr/>
        <a:lstStyle/>
        <a:p>
          <a:pPr>
            <a:defRPr b="0" sz="900" spc="-1" strike="noStrike">
              <a:solidFill>
                <a:srgbClr val="595959"/>
              </a:solidFill>
              <a:latin typeface="Calibri"/>
              <a:ea typeface="Calibri"/>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_rels/drawing4.xml.rels><?xml version="1.0" encoding="UTF-8"?>
<Relationships xmlns="http://schemas.openxmlformats.org/package/2006/relationships"><Relationship Id="rId1" Type="http://schemas.openxmlformats.org/officeDocument/2006/relationships/image" Target="../media/image4.png"/>
</Relationships>
</file>

<file path=xl/drawings/_rels/drawing5.xml.rels><?xml version="1.0" encoding="UTF-8"?>
<Relationships xmlns="http://schemas.openxmlformats.org/package/2006/relationships"><Relationship Id="rId1" Type="http://schemas.openxmlformats.org/officeDocument/2006/relationships/image" Target="../media/image5.png"/>
</Relationships>
</file>

<file path=xl/drawings/_rels/drawing6.xml.rels><?xml version="1.0" encoding="UTF-8"?>
<Relationships xmlns="http://schemas.openxmlformats.org/package/2006/relationships"><Relationship Id="rId1" Type="http://schemas.openxmlformats.org/officeDocument/2006/relationships/image" Target="../media/image6.png"/>
</Relationships>
</file>

<file path=xl/drawings/_rels/drawing7.xml.rels><?xml version="1.0" encoding="UTF-8"?>
<Relationships xmlns="http://schemas.openxmlformats.org/package/2006/relationships"><Relationship Id="rId1" Type="http://schemas.openxmlformats.org/officeDocument/2006/relationships/image" Target="../media/image7.png"/>
</Relationships>
</file>

<file path=xl/drawings/_rels/drawing8.xml.rels><?xml version="1.0" encoding="UTF-8"?>
<Relationships xmlns="http://schemas.openxmlformats.org/package/2006/relationships"><Relationship Id="rId1" Type="http://schemas.openxmlformats.org/officeDocument/2006/relationships/chart" Target="../charts/chart1.xml"/>
</Relationships>
</file>

<file path=xl/drawings/_rels/drawing9.xml.rels><?xml version="1.0" encoding="UTF-8"?>
<Relationships xmlns="http://schemas.openxmlformats.org/package/2006/relationships"><Relationship Id="rId1" Type="http://schemas.openxmlformats.org/officeDocument/2006/relationships/chart" Target="../charts/chart2.xml"/>
</Relationships>
</file>

<file path=xl/drawings/_rels/drawing11.xml.rels><?xml version="1.0" encoding="UTF-8"?>
<Relationships xmlns="http://schemas.openxmlformats.org/package/2006/relationships"><Relationship Id="rId1" Type="http://schemas.openxmlformats.org/officeDocument/2006/relationships/image" Target="../media/image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10</xdr:col>
      <xdr:colOff>19080</xdr:colOff>
      <xdr:row>28</xdr:row>
      <xdr:rowOff>18360</xdr:rowOff>
    </xdr:to>
    <xdr:sp>
      <xdr:nvSpPr>
        <xdr:cNvPr id="0" name="Shape 3"/>
        <xdr:cNvSpPr/>
      </xdr:nvSpPr>
      <xdr:spPr>
        <a:xfrm>
          <a:off x="0" y="6800760"/>
          <a:ext cx="1032228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417240</xdr:colOff>
      <xdr:row>0</xdr:row>
      <xdr:rowOff>789840</xdr:rowOff>
    </xdr:to>
    <xdr:pic>
      <xdr:nvPicPr>
        <xdr:cNvPr id="1" name="image1.png" descr=""/>
        <xdr:cNvPicPr/>
      </xdr:nvPicPr>
      <xdr:blipFill>
        <a:blip r:embed="rId1"/>
        <a:stretch/>
      </xdr:blipFill>
      <xdr:spPr>
        <a:xfrm>
          <a:off x="504000" y="28440"/>
          <a:ext cx="1285200" cy="761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10</xdr:col>
      <xdr:colOff>219960</xdr:colOff>
      <xdr:row>28</xdr:row>
      <xdr:rowOff>18360</xdr:rowOff>
    </xdr:to>
    <xdr:sp>
      <xdr:nvSpPr>
        <xdr:cNvPr id="2" name="Shape 3"/>
        <xdr:cNvSpPr/>
      </xdr:nvSpPr>
      <xdr:spPr>
        <a:xfrm>
          <a:off x="0" y="6800760"/>
          <a:ext cx="1032336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570240</xdr:colOff>
      <xdr:row>0</xdr:row>
      <xdr:rowOff>780120</xdr:rowOff>
    </xdr:to>
    <xdr:pic>
      <xdr:nvPicPr>
        <xdr:cNvPr id="3" name="image1.png" descr=""/>
        <xdr:cNvPicPr/>
      </xdr:nvPicPr>
      <xdr:blipFill>
        <a:blip r:embed="rId1"/>
        <a:stretch/>
      </xdr:blipFill>
      <xdr:spPr>
        <a:xfrm>
          <a:off x="504000" y="28440"/>
          <a:ext cx="1238400" cy="7516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10</xdr:col>
      <xdr:colOff>219960</xdr:colOff>
      <xdr:row>28</xdr:row>
      <xdr:rowOff>18360</xdr:rowOff>
    </xdr:to>
    <xdr:sp>
      <xdr:nvSpPr>
        <xdr:cNvPr id="4" name="Shape 3"/>
        <xdr:cNvSpPr/>
      </xdr:nvSpPr>
      <xdr:spPr>
        <a:xfrm>
          <a:off x="0" y="6800760"/>
          <a:ext cx="1032336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570240</xdr:colOff>
      <xdr:row>0</xdr:row>
      <xdr:rowOff>780120</xdr:rowOff>
    </xdr:to>
    <xdr:pic>
      <xdr:nvPicPr>
        <xdr:cNvPr id="5" name="image1.png" descr=""/>
        <xdr:cNvPicPr/>
      </xdr:nvPicPr>
      <xdr:blipFill>
        <a:blip r:embed="rId1"/>
        <a:stretch/>
      </xdr:blipFill>
      <xdr:spPr>
        <a:xfrm>
          <a:off x="504000" y="28440"/>
          <a:ext cx="1238400" cy="75168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9</xdr:col>
      <xdr:colOff>895680</xdr:colOff>
      <xdr:row>28</xdr:row>
      <xdr:rowOff>18360</xdr:rowOff>
    </xdr:to>
    <xdr:sp>
      <xdr:nvSpPr>
        <xdr:cNvPr id="6" name="Shape 3"/>
        <xdr:cNvSpPr/>
      </xdr:nvSpPr>
      <xdr:spPr>
        <a:xfrm>
          <a:off x="0" y="6800760"/>
          <a:ext cx="1032084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375840</xdr:colOff>
      <xdr:row>0</xdr:row>
      <xdr:rowOff>780120</xdr:rowOff>
    </xdr:to>
    <xdr:pic>
      <xdr:nvPicPr>
        <xdr:cNvPr id="7" name="image1.png" descr=""/>
        <xdr:cNvPicPr/>
      </xdr:nvPicPr>
      <xdr:blipFill>
        <a:blip r:embed="rId1"/>
        <a:stretch/>
      </xdr:blipFill>
      <xdr:spPr>
        <a:xfrm>
          <a:off x="504000" y="28440"/>
          <a:ext cx="1273680" cy="7516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10</xdr:col>
      <xdr:colOff>146160</xdr:colOff>
      <xdr:row>28</xdr:row>
      <xdr:rowOff>18360</xdr:rowOff>
    </xdr:to>
    <xdr:sp>
      <xdr:nvSpPr>
        <xdr:cNvPr id="8" name="Shape 3"/>
        <xdr:cNvSpPr/>
      </xdr:nvSpPr>
      <xdr:spPr>
        <a:xfrm>
          <a:off x="0" y="6800760"/>
          <a:ext cx="1032300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570240</xdr:colOff>
      <xdr:row>0</xdr:row>
      <xdr:rowOff>780120</xdr:rowOff>
    </xdr:to>
    <xdr:pic>
      <xdr:nvPicPr>
        <xdr:cNvPr id="9" name="image1.png" descr=""/>
        <xdr:cNvPicPr/>
      </xdr:nvPicPr>
      <xdr:blipFill>
        <a:blip r:embed="rId1"/>
        <a:stretch/>
      </xdr:blipFill>
      <xdr:spPr>
        <a:xfrm>
          <a:off x="504000" y="28440"/>
          <a:ext cx="1238400" cy="7516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27</xdr:row>
      <xdr:rowOff>209520</xdr:rowOff>
    </xdr:from>
    <xdr:to>
      <xdr:col>10</xdr:col>
      <xdr:colOff>146160</xdr:colOff>
      <xdr:row>28</xdr:row>
      <xdr:rowOff>18360</xdr:rowOff>
    </xdr:to>
    <xdr:sp>
      <xdr:nvSpPr>
        <xdr:cNvPr id="10" name="Shape 3"/>
        <xdr:cNvSpPr/>
      </xdr:nvSpPr>
      <xdr:spPr>
        <a:xfrm>
          <a:off x="0" y="6800760"/>
          <a:ext cx="1032300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570240</xdr:colOff>
      <xdr:row>0</xdr:row>
      <xdr:rowOff>789840</xdr:rowOff>
    </xdr:to>
    <xdr:pic>
      <xdr:nvPicPr>
        <xdr:cNvPr id="11" name="image1.png" descr=""/>
        <xdr:cNvPicPr/>
      </xdr:nvPicPr>
      <xdr:blipFill>
        <a:blip r:embed="rId1"/>
        <a:stretch/>
      </xdr:blipFill>
      <xdr:spPr>
        <a:xfrm>
          <a:off x="504000" y="28440"/>
          <a:ext cx="1238400" cy="76140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29</xdr:row>
      <xdr:rowOff>209520</xdr:rowOff>
    </xdr:from>
    <xdr:to>
      <xdr:col>10</xdr:col>
      <xdr:colOff>146160</xdr:colOff>
      <xdr:row>30</xdr:row>
      <xdr:rowOff>18360</xdr:rowOff>
    </xdr:to>
    <xdr:sp>
      <xdr:nvSpPr>
        <xdr:cNvPr id="12" name="Shape 3"/>
        <xdr:cNvSpPr/>
      </xdr:nvSpPr>
      <xdr:spPr>
        <a:xfrm>
          <a:off x="0" y="7277040"/>
          <a:ext cx="10323000" cy="37440"/>
        </a:xfrm>
        <a:custGeom>
          <a:avLst/>
          <a:gdLst/>
          <a:ahLst/>
          <a:rect l="l" t="t" r="r" b="b"/>
          <a:pathLst>
            <a:path w="10325735" h="120000">
              <a:moveTo>
                <a:pt x="0" y="0"/>
              </a:moveTo>
              <a:lnTo>
                <a:pt x="10325238" y="0"/>
              </a:lnTo>
            </a:path>
          </a:pathLst>
        </a:custGeom>
        <a:noFill/>
        <a:ln w="9525">
          <a:solidFill>
            <a:srgbClr val="000000"/>
          </a:solidFill>
          <a:round/>
        </a:ln>
      </xdr:spPr>
      <xdr:style>
        <a:lnRef idx="0"/>
        <a:fillRef idx="0"/>
        <a:effectRef idx="0"/>
        <a:fontRef idx="minor"/>
      </xdr:style>
    </xdr:sp>
    <xdr:clientData/>
  </xdr:twoCellAnchor>
  <xdr:twoCellAnchor editAs="oneCell">
    <xdr:from>
      <xdr:col>1</xdr:col>
      <xdr:colOff>19080</xdr:colOff>
      <xdr:row>0</xdr:row>
      <xdr:rowOff>28440</xdr:rowOff>
    </xdr:from>
    <xdr:to>
      <xdr:col>2</xdr:col>
      <xdr:colOff>570240</xdr:colOff>
      <xdr:row>0</xdr:row>
      <xdr:rowOff>789840</xdr:rowOff>
    </xdr:to>
    <xdr:pic>
      <xdr:nvPicPr>
        <xdr:cNvPr id="13" name="image1.png" descr=""/>
        <xdr:cNvPicPr/>
      </xdr:nvPicPr>
      <xdr:blipFill>
        <a:blip r:embed="rId1"/>
        <a:stretch/>
      </xdr:blipFill>
      <xdr:spPr>
        <a:xfrm>
          <a:off x="504000" y="28440"/>
          <a:ext cx="1238400" cy="761400"/>
        </a:xfrm>
        <a:prstGeom prst="rect">
          <a:avLst/>
        </a:prstGeom>
        <a:ln w="0">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175320</xdr:colOff>
      <xdr:row>14</xdr:row>
      <xdr:rowOff>123480</xdr:rowOff>
    </xdr:from>
    <xdr:to>
      <xdr:col>10</xdr:col>
      <xdr:colOff>95760</xdr:colOff>
      <xdr:row>38</xdr:row>
      <xdr:rowOff>151200</xdr:rowOff>
    </xdr:to>
    <xdr:graphicFrame>
      <xdr:nvGraphicFramePr>
        <xdr:cNvPr id="14" name="Gráfico 1"/>
        <xdr:cNvGraphicFramePr/>
      </xdr:nvGraphicFramePr>
      <xdr:xfrm>
        <a:off x="5455080" y="2390400"/>
        <a:ext cx="7499880" cy="3913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262080</xdr:colOff>
      <xdr:row>1</xdr:row>
      <xdr:rowOff>95400</xdr:rowOff>
    </xdr:from>
    <xdr:to>
      <xdr:col>22</xdr:col>
      <xdr:colOff>294840</xdr:colOff>
      <xdr:row>31</xdr:row>
      <xdr:rowOff>66240</xdr:rowOff>
    </xdr:to>
    <xdr:graphicFrame>
      <xdr:nvGraphicFramePr>
        <xdr:cNvPr id="15" name="Gráfico 1"/>
        <xdr:cNvGraphicFramePr/>
      </xdr:nvGraphicFramePr>
      <xdr:xfrm>
        <a:off x="5490000" y="257040"/>
        <a:ext cx="9370440" cy="4828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15</xdr:col>
      <xdr:colOff>294480</xdr:colOff>
      <xdr:row>38</xdr:row>
      <xdr:rowOff>123120</xdr:rowOff>
    </xdr:to>
    <xdr:pic>
      <xdr:nvPicPr>
        <xdr:cNvPr id="16" name="Chart1" descr=""/>
        <xdr:cNvPicPr/>
      </xdr:nvPicPr>
      <xdr:blipFill>
        <a:blip r:embed="rId1"/>
        <a:stretch/>
      </xdr:blipFill>
      <xdr:spPr>
        <a:xfrm>
          <a:off x="0" y="0"/>
          <a:ext cx="8590680" cy="6276240"/>
        </a:xfrm>
        <a:prstGeom prst="rect">
          <a:avLst/>
        </a:prstGeom>
        <a:ln w="0">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r:id="rId1" recordCount="305" createdVersion="3">
  <cacheSource type="worksheet">
    <worksheetSource ref="A1:AA306" sheet="ementas"/>
  </cacheSource>
  <cacheFields count="27">
    <cacheField name="Disciplinas" numFmtId="0">
      <sharedItems count="189">
        <s v="Administração de Redes de Computadores"/>
        <s v="Administração de Serviços na Internet"/>
        <s v="Administração de Serviços para Internet"/>
        <s v="Administração Geral"/>
        <s v="Álgebra Linear"/>
        <s v="Algoritmos"/>
        <s v="Algoritmos e Técnicas de Programação"/>
        <s v="Algoritmos e Técnicas de Programação I"/>
        <s v="Algoritmos e Técnicas de Programação II"/>
        <s v="Algoritmos I"/>
        <s v="Algoritmos II"/>
        <s v="Análise de Sistemas"/>
        <s v="Análise de Sistemas de Informação"/>
        <s v="Análise e Projeto de Sistemas I"/>
        <s v="ANÁLISE E PROJETO DE SISTEMAS II"/>
        <s v="Análise e Projeto de Software"/>
        <s v="Análise Orientada a Objetos"/>
        <s v="Arquitetura de Computadores"/>
        <s v="Arquitetura e Organização de Computadores"/>
        <s v="Arquitetura e Organização de Computadores I"/>
        <s v="Arquitetura e Organização de Computadores II"/>
        <s v="Arquitetura e Projeto de Software"/>
        <s v="Auditoria e Segurança de Sistemas"/>
        <s v="Auditoria e Segurança de Sistemas de Informação"/>
        <s v="Banco de Dados I"/>
        <s v="BANCO DE DADOS II"/>
        <s v="Bancos de Dados II"/>
        <s v="CÁLCULO DIFERENCIAL"/>
        <s v="Cálculo Diferencial e Integral"/>
        <s v="Cálculo Diferencial e Integral I"/>
        <s v="Cálculo I"/>
        <s v="Cálculo II"/>
        <s v="Cálculo III"/>
        <s v="Cálculo Numérico"/>
        <s v="Comportamento Organizacional"/>
        <s v="Computação e Sociedade"/>
        <s v="Computação Gráfica"/>
        <s v="Computação Gráfica e Sistemas Multimídia"/>
        <s v="Construção de Algoritmos"/>
        <s v="Contabilidade Básica"/>
        <s v="Desenvolvimento de Aplicações para WEB I"/>
        <s v="Desenvolvimento de Aplicações para WEB II"/>
        <s v="Desenvolvimento de Software para Dispositivos Móveis"/>
        <s v="Didática"/>
        <s v="Direito e Informática"/>
        <s v="Educação Ambiental"/>
        <s v="EDUCAÇÃO AMBIENTAL E SUSTENTABILIDADE"/>
        <s v="Educação das Relações Étnico-Raciais e Afrodescendência"/>
        <s v="Empreendedorismo"/>
        <s v="Engenharia de Requisitos"/>
        <s v="Engenharia de Software"/>
        <s v="Engenharia de Software I"/>
        <s v="Engenharia de Software II"/>
        <s v="ESTATÍSTICA"/>
        <s v="ESTRUTURA DE DADOS"/>
        <s v="Estrutura de Dados I"/>
        <s v="Estrutura de Dados II"/>
        <s v="Estruturas de Dados"/>
        <s v="Estruturas de Dados I"/>
        <s v="Estruturas de Dados II"/>
        <s v="Ética e Legislação Aplicada à Informática"/>
        <s v="Ética e Legislação na Informática"/>
        <s v="Ética, Computadores e Sociedade"/>
        <s v="Física Aplicada à Ciência da Computação"/>
        <s v="Fundamentos da Computação"/>
        <s v="Fundamentos de Economia"/>
        <s v="Fundamentos de Sistemas de Informação"/>
        <s v="Fundamentos Matemáticos"/>
        <s v="Gerência de Projetos"/>
        <s v="Gerência de Projetos de Software"/>
        <s v="GERENCIAMENTO DE PROJETO DE SOFTWARE"/>
        <s v="Gestão Ambiental"/>
        <s v="Gestão da Tecnologia da Informação"/>
        <s v="Gestão de Custos"/>
        <s v="Gestão de Pessoas"/>
        <s v="Gestão do Conhecimento"/>
        <s v="Gestão em Tecnologia da Informação"/>
        <s v="Governança Corporativa"/>
        <s v="Governança de Tecnologia da Informação"/>
        <s v="GOVERNANÇA DE TI"/>
        <s v="Governança em Tecnologia da Informação"/>
        <s v="Gramáticas e Compiladores"/>
        <s v="Inglês Instrumental"/>
        <s v="Inteligência Artificial"/>
        <s v="Inteligência em Negócios"/>
        <s v="Interação Homem-Computador"/>
        <s v="Interação Homem-Máquina"/>
        <s v="Interação Humano-Computador"/>
        <s v="INTERFACE HOMEM MÁQUINA"/>
        <s v="Interface Homem-máquina"/>
        <s v="Interface Humano Computador"/>
        <s v="INTRODUÇÃO À ADMINISTRAÇÃO E EMPREENDEDORISMO"/>
        <s v="INTRODUÇÃO À ÁLGEBRA LINEAR"/>
        <s v="Introdução à Ciência da Computação"/>
        <s v="Introdução à Probabilidade e Estatística"/>
        <s v="INTRODUÇÃO À ROBÓTICA"/>
        <s v="Introdução aos Sistemas Digitais"/>
        <s v="Laboratório de Programação"/>
        <s v="Legislação de Informática"/>
        <s v="Libras"/>
        <s v="LIBRAS - Língua Brasileira de Sinais"/>
        <s v="Língua Portuguesa"/>
        <s v="LINGUAGEM E LÓGICA DE PROGRAMAÇÃO I"/>
        <s v="LINGUAGEM E LÓGICA DE PROGRAMAÇÃO II"/>
        <s v="Lógica Computacional"/>
        <s v="Lógica e Matemática Discreta"/>
        <s v="Lógica para Computação"/>
        <s v="Manutenção de Softtware"/>
        <s v="Matemática"/>
        <s v="Matemática Computacional"/>
        <s v="Matemática Discreta"/>
        <s v="MATEMÁTICA ELEMENTAR"/>
        <s v="Matemática Financeira"/>
        <s v="Metodologia Científica"/>
        <s v="Metodologia da Pesquisa"/>
        <s v="Metodologia da Pesquisa Científica"/>
        <s v="Metodologia de Pesquisa Científica"/>
        <s v="Metodologia do Trabalho Científico"/>
        <s v="Métodos e Técnicas de Programação"/>
        <s v="Mineração de Dados"/>
        <s v="Otimização de Sistemas"/>
        <s v="Padrões de Projetos"/>
        <s v="Paradigmas de Programação"/>
        <s v="Pesquisa Operacional"/>
        <s v="Planejamento Estratégico"/>
        <s v="Prática Fábrica de Software I"/>
        <s v="Prática Fábrica de Software II"/>
        <s v="Prática Fábrica de Software III"/>
        <s v="PRINCÍPIOS DE SISTEMAS DISTRIBUÍDOS"/>
        <s v="Probabilidade e Estatística"/>
        <s v="Processamento Digital de Imagens"/>
        <s v="Programação I"/>
        <s v="Programação II"/>
        <s v="Programação III"/>
        <s v="Programação Orientada a Objetos"/>
        <s v="Programação Orientada a Objetos I"/>
        <s v="Programação Orientada a Objetos II"/>
        <s v="PROGRAMAÇÃO PARA DISPOSITIVOS MÓVEIS"/>
        <s v="Programação para Internet"/>
        <s v="Programação para Web"/>
        <s v="Programação para Web I"/>
        <s v="Programação para Web II"/>
        <s v="Programação para Web III"/>
        <s v="Programação Web"/>
        <s v="PROGRAMAÇÃO WEB I"/>
        <s v="PROGRAMAÇÃO WEB II"/>
        <s v="Projeto Avançado de Algoritmos"/>
        <s v="Projeto de Sistemas de Informação"/>
        <s v="PROJETO INTEGRADOR"/>
        <s v="Projeto Interdisciplinar I"/>
        <s v="Projeto Interdisciplinar II"/>
        <s v="Projeto Interdisciplinar III"/>
        <s v="Projeto Interdisciplinar IV"/>
        <s v="Qualidade de Software"/>
        <s v="Qualidade e Teste de Software"/>
        <s v="Química, Meio Ambiente e Sociedade"/>
        <s v="Redes de Computadores"/>
        <s v="Redes Móveis"/>
        <s v="Relações Étnicas e Raciais"/>
        <s v="Relações Étnico-Raciais e Cultura Afro-brasileira e Indígena"/>
        <s v="Relações Étnico-Raciais, História e Cultura Afro-Brasileira e Indígena"/>
        <s v="Segurança da Informação"/>
        <s v="SEGURANÇA E AUDITORIA DE SISTEMAS"/>
        <s v="Sistemas de Computação Aplicados"/>
        <s v="Sistemas de Informação Aplicados a Tomada de Decisão"/>
        <s v="Sistemas Distribuídos"/>
        <s v="Sistemas Operacionais"/>
        <s v="Sociologia do Trabalho"/>
        <s v="SOCIOLOGIA DO TRABALHO, TECNOLOGIA E CULTURA"/>
        <s v="TCC I"/>
        <s v="TCC II"/>
        <s v="Tecnologia e Sociedade"/>
        <s v="Tecnologias da Educação"/>
        <s v="Tecnologias Emergentes"/>
        <s v="Teoria da Computação"/>
        <s v="Teoria dos Grafos"/>
        <s v="Teoria Geral da Administração"/>
        <s v="Testes de Software"/>
        <s v="Tópicos Avançados em Computação"/>
        <s v="Tópicos Avançados I"/>
        <s v="Tópicos Avançados II"/>
        <s v="Tópicos Avançados III"/>
        <s v="Tópicos Especiais em Computação I"/>
        <s v="Tópicos Especiais em Computação II"/>
        <s v="Tópicos Especiais em Engenharia de Software"/>
        <s v="Tópicos Especiais em Inteligência Artificial"/>
        <s v="Tópicos Especiais em Tecnologias Web"/>
        <s v="Trabalho de Conclusão de Curso I"/>
        <s v="Trabalho de Conclusão de Curso II"/>
      </sharedItems>
    </cacheField>
    <cacheField name="PERÍODO" numFmtId="0">
      <sharedItems containsMixedTypes="1" containsNumber="1" containsInteger="1" minValue="1" maxValue="8" count="9">
        <n v="1"/>
        <n v="2"/>
        <n v="3"/>
        <n v="4"/>
        <n v="5"/>
        <n v="6"/>
        <n v="7"/>
        <n v="8"/>
        <s v="não informado"/>
      </sharedItems>
    </cacheField>
    <cacheField name="CH" numFmtId="0">
      <sharedItems containsSemiMixedTypes="0" containsString="0" containsNumber="1" containsInteger="1" minValue="27" maxValue="108" count="4">
        <n v="27"/>
        <n v="54"/>
        <n v="81"/>
        <n v="108"/>
      </sharedItems>
    </cacheField>
    <cacheField name="PRE" numFmtId="0">
      <sharedItems containsBlank="1" count="47">
        <s v="-"/>
        <s v="Álgebra Linear"/>
        <s v="Álgebra Linear Estrutura de Dados I"/>
        <s v="Algoritmos"/>
        <s v="Algoritmos e Redes de Computadores"/>
        <s v="Análise e Projeto de Sistemas I (DPAA-U.282)"/>
        <s v="Análise e Projeto de Software"/>
        <s v="Arquitetura e Organização de Computadores I"/>
        <s v="Banco de Dados I"/>
        <s v="Banco de Dados I&#10;Projeto Avançado de Algoritmos"/>
        <s v="Banco de Dados I (DPAA-U.269)"/>
        <s v="Banco de Dados I, Engenharia deSoftware e Estrutura de Dados II"/>
        <s v="Cálculo 2 Álgebra Linear"/>
        <s v="Cálculo I"/>
        <s v="Engenharia de Requisitos"/>
        <s v="Engenharia de Software"/>
        <s v="Engenharia de Software (DPAA-U.280)"/>
        <s v="Estrutura de Dados I"/>
        <s v="Estruturas de Dados II"/>
        <s v="Fundamentos Matemáticos Estrutura de Dados II"/>
        <s v="Inteligência Artificial"/>
        <s v="Introdução à Ciência da Computação"/>
        <s v="Laboratório de Programação"/>
        <s v="Linguagem e Lógica de Programação I (DPAA-U.368)"/>
        <s v="Linguagem e Lógica de Programação II (DPAA-U.371)"/>
        <s v="Matemática Elementar"/>
        <s v="Matemática Elementar (DPAA-U.203)"/>
        <s v="Metodologia Científica (DPAA-U.369)"/>
        <s v="Metodologia de Pesquisa Científica"/>
        <s v="Nenhum"/>
        <s v="Pré-requisitos: Programação Orientada a Objetos e Análise Orientada a Objetos"/>
        <s v="Programação Orientada a Objetos"/>
        <s v="Programação Orientada a Objetos I (DPAA-U.375)"/>
        <s v="Programação para Web I"/>
        <s v="Programação Web I (DPAA-U.374)"/>
        <s v="Projeto Avançado de Algoritmos"/>
        <s v="Redes de Computadores"/>
        <s v="Redes de Computadores (DPAA-U.279)"/>
        <s v="Sem pré-requisito"/>
        <s v="Sem pré-requisitos"/>
        <s v="Sistemas Operacionais Redes de Computadores"/>
        <s v="TCC1"/>
        <s v="Teoria da Computação"/>
        <s v="Trabalho de Conclusão de Curso I"/>
        <s v="Trabalho de Conclusão de Curso I (DPAA-U.305)"/>
        <s v="TTC I"/>
        <m/>
      </sharedItems>
    </cacheField>
    <cacheField name="REG" numFmtId="0">
      <sharedItems count="2">
        <s v="Obrigatória"/>
        <s v="Optativa"/>
      </sharedItems>
    </cacheField>
    <cacheField name="nota" numFmtId="0">
      <sharedItems containsBlank="1" count="12">
        <s v="CH alta"/>
        <s v="CH reduzida"/>
        <s v="direconao ao POO"/>
        <s v="dividido em 2 modulo"/>
        <s v="específico software"/>
        <s v="nome diferente"/>
        <s v="OPI"/>
        <s v="OPII"/>
        <s v="OPIII"/>
        <s v="OPIV"/>
        <s v="otimização de algoritmo"/>
        <m/>
      </sharedItems>
    </cacheField>
    <cacheField name="contéudo" numFmtId="0">
      <sharedItems containsBlank="1" count="14">
        <s v="Complementar GEstão"/>
        <s v="Complementar humanistica"/>
        <s v="complementar humanística"/>
        <s v="Complementar inclusiva"/>
        <s v="computação"/>
        <s v="gestão de bancos de dados"/>
        <s v="matemática"/>
        <s v="modelagem de projeto de software"/>
        <s v="modelos matemáticos para computação"/>
        <s v="segurança da informação"/>
        <s v="TCC"/>
        <s v="técnica"/>
        <s v="técnica de programação"/>
        <m/>
      </sharedItems>
    </cacheField>
    <cacheField name="ambiental" numFmtId="0">
      <sharedItems containsBlank="1" count="2">
        <s v="sim"/>
        <m/>
      </sharedItems>
    </cacheField>
    <cacheField name="disciplina" numFmtId="0">
      <sharedItems count="78">
        <s v="Administração de Redes de Computadores"/>
        <s v="Administração de Serviços para Internet"/>
        <s v="algebra linear"/>
        <s v="algoritmo"/>
        <s v="análise de sistemas"/>
        <s v="arquitetura de computadores"/>
        <s v="auditoria e segurança da informação"/>
        <s v="banco de dados"/>
        <s v="Cálculo Diferencial e Integral"/>
        <s v="Cálculo Numérico"/>
        <s v="Comportamento Organizacional"/>
        <s v="Computação Gráfica"/>
        <s v="Contabilidade Básica"/>
        <s v="Didática"/>
        <s v="Empreendedorismo"/>
        <s v="Engenharia de Requisitos"/>
        <s v="Engenharia de Software"/>
        <s v="Estruturas de Dados"/>
        <s v="Ética e Legislação na Informática"/>
        <s v="Física Aplicada à Ciência da Computação"/>
        <s v="Fundamentos da Computação"/>
        <s v="Fundamentos de Economia"/>
        <s v="Fundamentos de Sistemas de Informação"/>
        <s v="Gerência de Projetos"/>
        <s v="Gestão Ambiental"/>
        <s v="Gestão da Tecnologia da Informação"/>
        <s v="Gestão de Custos"/>
        <s v="Gestão de Pessoas"/>
        <s v="Gestão do Conhecimento"/>
        <s v="Governança Corporativa"/>
        <s v="Governança de Tecnologia da Informação"/>
        <s v="Gramáticas e Compiladores"/>
        <s v="Inglês Instrumental"/>
        <s v="Inteligência Artificial"/>
        <s v="Interação Humano-Computador"/>
        <s v="INTRODUÇÃO À ROBÓTICA"/>
        <s v="Introdução aos Sistemas Digitais"/>
        <s v="Laboratório de Programação"/>
        <s v="Língua Brasileira de Sinais"/>
        <s v="Língua Portuguesa"/>
        <s v="Lógica Computacional"/>
        <s v="Manutenção de Softtware"/>
        <s v="Matemática Elementar"/>
        <s v="Matemática Financeira"/>
        <s v="Matemática Teoria dos números"/>
        <s v="Metodologia Científica"/>
        <s v="Mineração de Dados"/>
        <s v="Padrões de Projetos"/>
        <s v="Paradigmas de Programação"/>
        <s v="Pesquisa operacional"/>
        <s v="Planejamento Estratégico"/>
        <s v="Prática Fábrica de Software"/>
        <s v="Probabilidade e Estatística"/>
        <s v="Processamento Digital de Imagens"/>
        <s v="Programação"/>
        <s v="Programação Orientada a Objetos"/>
        <s v="Programação para Dispositivos Móveis"/>
        <s v="Programação para Web "/>
        <s v="Projeto avançado de algoritmo"/>
        <s v="Projeto de Sistemas de Informação"/>
        <s v="Projeto Interdisciplinar"/>
        <s v="Qualidade de Software"/>
        <s v="Redes de Computadores"/>
        <s v="Redes Móveis"/>
        <s v="Relações Étnico-Raciais e Cultura Afro-brasileira e Indígena"/>
        <s v="Segurança da Informação"/>
        <s v="Sistemas de Informação Aplicados a Tomada de Decisão"/>
        <s v="Sistemas Distribuídos"/>
        <s v="Sistemas Operacionais"/>
        <s v="Tecnologia e Sociedade"/>
        <s v="Tecnologias da Educação"/>
        <s v="Tecnologias emergentes"/>
        <s v="Teoria da Computação"/>
        <s v="Teoria dos Grafos"/>
        <s v="Teoria Geral da Administração"/>
        <s v="Tópicos Avançados em Computação"/>
        <s v="Tópicos Especiais"/>
        <s v="Trabalho de Conclusão de Curso"/>
      </sharedItems>
    </cacheField>
    <cacheField name="EMENTA" numFmtId="0">
      <sharedItems count="294" longText="1">
        <s v="A arquitetura da web: servidores de páginas e de aplicações; protocolo HTTP. Construção de aplicações para a web; prototipação de sistemas; Padrões de Projeto em aplicações WEB:MVC, Active Record; persistência de dados; Sessão; Mapeamento Objeto Relacional; Frameworks de desenvolvimento de aplicações na web. Desenvolvimento ágil na Web; AJAX, JSON; Arquitetura orientada a serviços ;SOAP;REST."/>
        <s v="A biosfera e seu equilíbrio. Efeitos da tecnologia sobre o equilíbrio ecológico. Considerações sobre poluição da água, do solo e do ar. Preservação dos recursos naturais: medidas de controle; tecnologia aplicada. Legislação ambiental. Avaliação de impactos ambientais de projetos tecnológicos."/>
        <s v="A computação e a classificação das ciências; O método científico; Métodos de pesquisa; Estilos de pesquisa correntes em computação; Preparação de um trabalho de pesquisa: Projeto de Pesquisa; Redação de projeto de pesquisa; Apresentação de projeto de pesquisa;"/>
        <s v="A crise ambiental; Introdução à Química Ambiental; Impactos ambientais: efeito estufa, destruição da camada de ozônio, chuva ácida, erosão do solo, resíduos sólidos; resíduos radioativos, o uso de agrotóxicos entre outros; Ecossistemas aquáticos, terrestres, atmosféricos; Tratamento de água e esgotos; Reações químicas e processos de interesse para a saúde humana nas águas, no solo e na atmosfera; Legislação Ambiental; A Química no contexto da Educação Ambiental; Química e Sustentabilidade Ambiental; Inter-relação da Química Ambiental e o Ensino de Química."/>
        <s v="A natureza da ciência e da pesquisa: relação entre ciência, verdade, senso comum e conhecimento. O papel da ciência. Tipos de conhecimentos. Métodos e técnicas. Trabalhos acadêmicos: tipos, características e composição estrutural. O projeto de pesquisa experimental e não experimental. Pesquisa qualitativa e quantitativa. Relatório de pesquisa. Normas e estilo de redação. Referências bibliográficas."/>
        <s v="A natureza das ciências. Conceituação de pesquisa. Conceitos básicos em metodologia de pesquisa. As formas de conhecimento. O planejamento da pesquisa. O problema da pesquisa e sua formulação. Tipos de pesquisa: exploratória, descritiva, aplicada, verificação de hipóteses e causas. Planejamento de pesquisa acadêmica: revisão bibliográfica, delimitação do problema, formulação de hipóteses, definição de metodologia. Elaboração de projetos de pesquisa. Elaboração de artigos científicos."/>
        <s v="A sociologia e seu objeto; A categoria trabalho e seu significado; Estudo do mundo do trabalho na contemporaneidade: do padrão taylorista/fordista de acumulação de capital à acumulação flexível – toyotismo; Cultura e trabalho no mundo contemporâneo: da ética protestante à nova ética do trabalho flexibilizado; Ciência, tecnologia, acumulação capitalista e seus impactos sobre o mundo do trabalho."/>
        <s v="Abordagem de tópicos genéricos e/ou específicos sobre Engenharia de Software, conforme aprovação do Colegiado de Curso."/>
        <s v="Abordagem de tópicos genéricos e/ou específicos sobre Inteligência Artificial, conforme aprovação do Colegiado de Curso."/>
        <s v="Abordagem de tópicos genéricos e/ou específicos sobre Tecnologias Web, conforme aprovação do Colegiado de Curso."/>
        <s v="Administração de Banco de Dados : Segurança, integridade, concorrência, recuperação após falha, gerenciamento de transações. SQL avançado: DDL, DML, DCL, DTL, trigger, procedure, cursores. Banco de dados não convencional (banco de dados orientado a objetos, banco de dados distribuídos, banco de dados geográficos e etc)."/>
        <s v="Algoritmos vs programa. Tipos primitivos de dados. Atribuições. Entrada e saída. Operações Aritméticas. Fluxo de execução. Estruturas de controle de fluxo de execução. Laços de repetição. Variáveis compostas homogêneas e heterogêneas. Recursão. Modularização. Execução e Rastreamento de Algoritmos"/>
        <s v="Algoritmos: conceitos básicos, papel dos algoritmos na computação, tipos de dados, algoritmos estruturados; estrutura de fluxo sequencial; constantes e variáveis; tipos de dados; operadores; expressões aritméticas, lógicas e literais; comandos de atribuição, entrada e saída; estruturas condicionais; estruturas de repetição. Vetores e matrizes. Linguagem de Programação: implementação em laboratório de programação."/>
        <s v="Alocação dinâmica de memória. Listas lineares, listas encadeadas, pilhas, filas, escrutínio hashing, árvores binárias. Balanceamento de árvores binárias. Estrutura de algoritmos recursivos. Métodos de ordenação."/>
        <s v="Ambientes de programação. Ambientes de execução. Linguagens de Programação Imperativa. Implementação de algoritmos. Tipos primitivos e derivados de dados. Atribuição. Entrada e saída. Operações Aritméticas. Fluxo de execução. Estruturas de controle de fluxo de execução. Modularização: função e sub-rotina, parâmetros por referência/valor. Laços de repetição. Vetores e Matrizes, Registros, Recursão. Erros sintáticos e semânticos. Detecção de erros em tempo de compilação e em tempo de execução."/>
        <s v="Análise de aspectos de segurança de informação. Estudo de normas e políticas de segurança. Estudo de técnicas de segurança. Noções de auditoria de sistemas. Segurança de sistemas em rede."/>
        <s v="Análise do impacto da tecnologia na sociedade e da responsabilidade do profissional da área de Informática. Impactos da Tecnologia: Substituição do trabalho humano, Alterações no mercado de trabalho e Alterações nas condições de trabalho (modo de produção). Novas Tecnologias de comunicação e seu impacto sobre a cultura. Informática no Brasil: atualização dos Estados (governo eletrônico), indústria nacional, a política nacional de informática, Intercâmbio internacional."/>
        <s v="Apresentação de temas complementares ao curso. Discussão e estudo de pesquisa, novas tecnologias e tópicos atuais da área de computação."/>
        <s v="Apresentação do Trabalho de Conclusão de Curso"/>
        <s v="Árvore Binária. Árvore AVL. Árvore Red-Black. Tabelas de espalhamento. Grafos: Representação, busca em largura e profundidade, ordenação topológica; árvore geradora mínima, caminhos mínimos de fonte única, caminhos mínimos entre todos os pares."/>
        <s v="Árvores rubro-negras, árvores B. Estruturas Heaps. Tabelas Hash. Algoritmos avançados de pesquisa e ordenação. Análise de complexidade das estruturas vistas. Introdução a compressão de dados, Huffman."/>
        <s v="Aspectos clínicos, educacionais e sócio-antropológicos da surdez. A Língua de Sinais Brasileira -Libras: características básicas da fonologia. Noções básicas de léxico, de morfologia e de sintaxe com apoio de recursos audio-visuais; Noções de variação. Praticar Libras: desenvolver a expressão visual-espacial para a sociedade e para o ensino de matemática."/>
        <s v="Aspectos clínicos, educacionais e sócio-antropológicos da surdez. A Língua de Sinais Brasileira -Libras: características básicas da fonologia. Noções básicas de léxico, de morfologia e de sintaxe com apoio de recursos áudio-visuais; Noções de variação. Praticar Libras: desenvolver a expressão visual-espacial para a sociedade e para o ensino de química."/>
        <s v="Aspectos de segurança e auditoria de sistemas: Visão geral sobre auditoria de sistemas: Segurança de sistemas, políticas de segurança, Privacidade na era digital. Problemas que impactam a segurança: Análise de riscos em sistemas de informação, Aspectos especiais: vírus, criptografia, acesso não autorizado, ataques. Mecanismos de garantia de segurança: Firewall, mecanismos de criptografia: simétrica e assimétrica, assinatura digital e certificados digitais. Plano de contingência organizacional: Metodologia de auditoria, Plano de contingência. Conhecer e aplicar software para auditoria de sistemas: Técnicas de avaliação de sistemas."/>
        <s v="Aspectos históricos da Internet. Sistemas Multimídia. Análise de tendências. O desenvolvimento de projetos em WEB. Linguagens e ambientes de Concepção de projeto de sistemas multimídia interativos na WEB. Projeto gráfico avançado para WEB. Inovações de projeto e utilização de ferramentas. Famílias de linguagens para produção em WEB. Principais conceitos de programação dinâmica para a Web. Desenvolvimento de aplicação dinâmica. Aplicações multi-camadas. Aplicações WEB server side e client side. JSP. Objetos distribuídos via WEB. Conectividade com o banco de dados."/>
        <s v="Aspectos históricos, legais, culturais, conceituais, gramaticais e linguísticos da Língua Brasileira de Sinais (LIBRAS). Introdução às práticas de conversação e tradução em LIBRAS. A LIBRAS como instrumento básico no processo de inclusão educacional do surdo e instrumento da prática docente."/>
        <s v="Aspectos históricos, legais, culturais, conceituais, gramaticais e linguísticos da Língua Brasileira de Sinais (LIBRAS). Vocabulário básico, construção de enunciados e comunicação na LIBRAS. A inclusão do surdo na sociedade."/>
        <s v="Aspectos polêmicos do direito de informática, regulamentação jurídica da informática no Brasil e sua evolução, proteção jurídica do software, propriedade intelectual do software, licenciamento do software, internet e o direito do autor, responsabilidade civil na internet e no mercado informático."/>
        <s v="Auditoria em Sistemas de Informação, Segurança da informação, Segurança no contexto do desenvolvimento de software."/>
        <s v="Banco de Dados Relacionais: Conceitos, Restrições de Integridade. Construção de Projeto de Banco de Dados: Modelagem Entidade Relacionamento, Mapeamento ER-Relacional, Normalização, Implementação e Utilização. Linguagens de consulta e manipulação de dados: DDL, DML. PL/SQL"/>
        <s v="Bases conceituais e filosóficas da área de Sistemas de Informação. Os conceitos, objetivos, princípios funções e componentes dos sistemas de informação. As dimensões tecnológica, organizacional e humana dos sistemas de informação. Os tipos de sistemas de informação. Tecnologia da informação nas organizações. O profissional de sistemas de informação. Características dos profissionais de sistemas de informação e carreiras em sistemas de informação. Uso de Sistemas de Informação em controles ambientais: logística reversa e sustentabilidade, rastreabilidade;"/>
        <s v="Breve histórico da evolução dos computadores. Componentes básicos de um computador. Sistemas numéricos: medidas de armazenamento de informação e transformação de bases de numeração. Conceitos básicos de linguagem de programação: histórico, paradigmas, compilação e interpretação, classificação das linguagens de alto nível, montagem e de máquina. Noções básicas de sistemas operacionais: utilização por linha de comando, usuários, grupos e permissões."/>
        <s v="Breve histórico de linguagens para estruturação na Web; Linguagens de Marcação; Conceitos básicos de Folhas de Estilo; Schemas, Scripts para validação de dados."/>
        <s v="Caminho de dados. Pipeline. Tendências em arquiteturas de computadores. Questões avançadas de paralelismo em nível de instruções. Processadores superescalares. Multiprocessadores e paralelismo em nível de thread. Multiprocessadores. Multicomputadores. Arquiteturas Paralelas. Arquiteturas reconfiguráveis: FPGA. Computação Heterogênea: GPGPU, ASIC, DSP e FPGA."/>
        <s v="Campos Vetorial e Conservativo. Integrais de Linha. Integrais de Superfície. Diferenciais exatas. Teoremas de Green, da Divergência e de Stokes. Sequências e séries de números e de funções. Critérios de convergência. Séries de Potências. Série de Taylor."/>
        <s v="Características de enlaces e redes sem fio; Restrições físicas e tecnológicas; Propagação via rádio; Protocolos de acesso ao meio; Packet Radio Networks; Wireless LAN/WAN; Mobile-IP; Protocolos de redes sem fio; Mobilidade de sessão; Aspectos de segurança."/>
        <s v="Caracterização das leis de software. Conceituação do tratamento e sigilo de dados. Conceituação de propriedade intelectual. Conceituação das noções de direitos autorais. Legislação de informática e telecomunicações. Aspectos legais sobre ações em redes de computadores. O direito na Internet: vírus, acesso não autorizado, spams. Estudos de caso."/>
        <s v="Caracterização de software enquanto produto e processo. Ciclo de Vida do Software. Modelos de processos de software. Requisitos e especificação de software. Técnicas de gerenciamento e planejamento de software. Gerência de projetos de software: planejamento e acompanhamento de projetos. Garantia de qualidade de software. Teste e revisão de software. Manutenção de software. Gerenciamento de configuração."/>
        <s v="Caracterização do Projeto de Software. Conceituação e aplicação de métricas de software. Identificação das etapas de elaboração do projeto. Gerência de Configuração de Software. Arquiteturas para sistemas de informação (modelos em camadas, cliente/servidor, baseado em componentes, orientado a serviços, entre outros). Projeto Orientado a Objetos. Atendimento aos requisitos não funcionais. Decomposição do produto em componentes. Mapeamento objeto-relacional. Padrões de Projeto. Mapeamento de UML para código."/>
        <s v="Ciência. Método, técnica e pesquisa científica. Tipos de conhecimento. Tipos de pesquisa. Bases de informações e de conhecimento científico. Artigo científico, Trabalho de Conclusão de Curso."/>
        <s v="Conceito de empreendimento, empreendedorismo e intraempreendedorismo. Perfil do empreendedor. Geração de idéias. Busca de informações. Mecanismos e procedimentos para criação de empresas. Gerenciamento e negociação. Qualidade e competitividade. Marketing pessoal e empresarial. Gestão do empreendimento. Contextualização histórica do empreendedorismo. Definições de empreendedor. Paradigmas e modelos mentais relacionados ao empreendedorismo. Técnicas de avaliação e desenvolvimento do autoconhecimento. Técnicas de desenvolvimento de criatividade, cooperação, competição e confiança. Técnicas de apresentação em público e relacionamento interpessoal. O plano de negócio simplificado. Pesquisa mercadológica. Noções de controle de custos. Estrutura de um plano de negócio. Tipos básicos de empresas. Modelos de negócios. Estruturação e organização de uma unidade de negócios. Alianças e parcerias. Áreas de marketing e propaganda (suas atribuições e características). Conceitos e princípios de planejamento financeiro. Políticas nacionais e setoriais. Planejamento estratégico e planejamento de negócios."/>
        <s v="Conceito de Requisito e Necessidade, Taxonomia e Classificação de Requisitos (Funcional, Não-Funcional, Regra de Negócio, e demais classificações da literatura), Técnicas de Elicitação de requisitos (5W2H, Etnografia, Entrevista, dentre outras), Processo de Engenharia de Requisitos; Documentação de Requisitos; Normas Técnicas para Requisitos; Estudo de Caso."/>
        <s v="Conceito e aplicações de Juros simples e Juros Compostos. Desconto de títulos. Valor de face e valor de mercado. Valor do dinheiro no tempo. Valor presente e valor futuro. Equivalência de taxas de juros. Equivalência de fluxos de caixa. Perpetuidades e anuidades. Sistemas de amortização. Valor presente líquido e taxa interna de retorno. Estrutura temporal da taxa de juros."/>
        <s v="Conceito Fundamental de Sistema Operacional; Tipos de Sistemas Operacionais; História dos Sistemas Operacionais; Arquiteturas Notáveis de Sistema Operacional; Processo; Comunicação entre processos; Gerência do Processador; Gerência de Memória ; Gerência de Dispositivos; Sistemas de Arquivos; Estudos de casos de sistemas operacionais atuais."/>
        <s v="Conceitos básicos (Tipos de enlaces, classificação de redes, topologia). Meios físicos de transmissão, Cabeamento. Comparação dos modelos ISO/OSI e TCP/IP. Protocolos básicos da arquitetura TCP/IP. Hardware (Equipamentos de redes) e software de redes de computadores."/>
        <s v="Conceitos básicos de economia, princípios de macro e micro economia, com exemplos da realidade econômica e brasileira."/>
        <s v="Conceitos básicos de Estatística. Amostragem. Apresentação de Tabelas. Apresentação Gráfica. Distribuição de Freqüências. Medidas de tendência central. Medidas de dispersão. Correlação e Regressão Linear. Introdução à Probabilidade. Variáveis Aleatórias. Distribuições teóricas de Probabilidades."/>
        <s v="Conceitos básicos e fundamentos de ética. Implicações sociais, éticas e profissionais da informática. A ética no ciberespaço. O uso ético das tecnologias. Especificidade do Direito; origem, conceitos fundamentais. Ramos do Direito. Aspectos jurídicos da Internet e comércio eletrônico. Direitos Autorais. Responsabilidade civil e penal sobre a tutela da informação. Regulamentação do trabalho do profissional da informática. Legislação relativa aos direitos de defesa do consumidor. Considerações sobre contratos de prestação de serviços. Sanções penais."/>
        <s v="Conceitos básicos e fundamentos de ética. Implicações sociais, éticas e profissionais da informática. A ética no ciberespaço. O uso ético das tecnologias. Especificidade do Direito: origem e conceitos fundamentais. Ramos do Direito. Aspectos jurídicos da Internet e do comércio eletrônico. Lei do Software e dos Direitos Autorais. Responsabilidade civil e penal sobre a tutela da informação. Regulamentação do trabalho do profissional da informática. Legislação relativa aos direitos de defesa do consumidor. Considerações sobre contratos de prestação de serviços. Sanções penais."/>
        <s v="Conceitos básicos sobre manutenção de software. Manutenabilidade. Processos de Manutenção. Gestão da manutenção de software (processo, planejamento, gestão de configuração, gestão de riscos). Teste de software e teste de regressão. Compreensão de programas. Engenharia reversa. Reengenharia. Ferramentas aplicadas à manutenção."/>
        <s v="Conceitos básicos; Modelo Relacional; Modelo Entidade Relacionamento; Modelo Objeto Relacional; Abstração em modelagem de dados; Agregação, Generalização e Cardinalidade; Linguagem SQL; Dialeto SQL, Linguagem de Definição de Dados (DDL) e Linguagem de Manipulação de Dados (DML) a partir da utilização de um Sistema Gerenciador de Banco de Dados (SGBD) e o dialeto SQL associado ao SGBD. Introdução aos sistemas gerenciadores de bancos de dados. Modelagem conceitual de dados, estudos de caso e implementação de banco de dados, Normalização; Questões de sustentabilidade e meio ambiente relacionadas ao uso de SGBDs."/>
        <s v="Conceitos Básicos: Arquitetura de um Sistema de Banco de Dados, Modelos de Dados, Linguagens de Definição e Manipulação de Dados, Usuário de Banco de Dados. Modelagem de Dados. Modelos de Dados: Relacional, Hierárquicos e de Redes. Projeto de Banco de Dados Relacional: Dependência Funcional, Chaves, Normalização, Visões, Integração de Visões. Transações. Banco de Dados Distribuídos."/>
        <s v="Conceitos Básicos: Grafos e Subgrafos; Isomorfismo, Matrizes de Adjacência e Incidência, Caminhos e Ciclos; Cortes de Arestas, Cortes de Vértices; Conectividade de Vértices e Arestas; Ciclos Eulerianos e Hamiltonianos; Emparelhamentos; Coloração de Vértices e de Arestas; Planaridade. Análise de complexidade nos algoritmos de Representação e Caminhos."/>
        <s v="Conceitos básicos. Atributos Numéricos e Categóricos. Método Kernel. Engenharia e análise de dados. Alta e baixa dimensionalidade em dados. Mineração de padrões frequentes. Mineração de conjuntos frequente e sequencias frequentes. Agrupamentos baseados em: representantes, densidade e hierárquicos. Classificação Baseado em: árvores de decisão, regras e probabilísticas. Redes Bayesianas. Máquina de vetor de suporte. Avaliação de classificadores."/>
        <s v="Conceitos básicos. Balanço patrimonial - Visão sintética. Operações com fatos patrimoniais. Algumas decisões em relação ao balanço patrimonial. Demonstração de resultado do exercício - Visão sintética. Operações envolvendo contas de resultado. Regimes de Contabilidade com relação à apuração de resultado."/>
        <s v="Conceitos da Governança de TI. Modelos de Melhores Práticas e o Modelo de Governança de TI. Ferramentas, técnicas e processos da Governança de TI."/>
        <s v="Conceitos de algoritmos. Conceitos de linguagens de programação. Constantes e Variáveis. Tipos de Dados. Operadores. Expressões Aritméticas, lógicas e literais. Comandos básicos. Estruturas condicionais e de repetição. Modularização; Recursividade; Variáveis compostas homogêneas e variáveis compostas heterogêneas; Estruturas de dados básicas; Algoritmos e Meio Ambiente."/>
        <s v="Conceitos de Arquitetura e Organização de computadores: hierarquia de memória (principal, cache e secundária), processadores, entrada e saída, conjunto de instruções e arquiteturas RISC e CISC. Noções de montagem e manutenção."/>
        <s v="Conceitos de computação em nuvem, sua infraestrutura e aplicação. Conceitos de Internet das Coisas e suas aplicações. Introdução à computação ubíqua e suas aplicações. Conceitos de Computação Autonômica no contexto da IBM e suas aplicações. Caracterização de Engenharia Dirigida por Modelos."/>
        <s v="Conceitos de dado, informação, conhecimento e decisão. A origem e o conceito da Teoria Geral de Sistemas. Componentes de Sistemas. Tipos de Sistemas: Transacionais de Apoio a Decisão, de Informação Gerencial, de Suporte Executivo e Sistemas Especialistas. As dimensões tecnológica, organizacional e humana dos sistemas de informação. Desenvolvimento de Sistemas. Áreas de pesquisa em Sistemas de Informação."/>
        <s v="Conceitos de gerenciamento de projeto. Métricas e processo de projeto. Estimativas de projeto de software. Cronograma de projeto. Gestão de risco. Manutenção e reengenharia."/>
        <s v="Conceitos de Lógica de Programação. Estruturas de Decisão e Controle. Conceitos de Programação Estruturada e Modular. Variáveis Compostas Homogêneas e Heterogêneas. Aplicações em linguagem de programação C ou similar."/>
        <s v="Conceitos de programação orientada a objetos: atributos, objetos, classes, interfaces, métodos, herança, polimorfismo e mensagens; Paradigma de desenvolvimento orientado a objeto; Tratamentos de Exceção; Programação visual."/>
        <s v="Conceitos de Projeto. Projeto de arquitetura de software. Projeto de componentes. Análise e projeto de interface do usuário. Projeto de software baseado em padrões e padrões de projeto. Planejamento e desenvolvimento da análise e do projeto de um sistema computacional (estudo de caso)."/>
        <s v="Conceitos de Qualidade. Controle, garantia e custo da qualidade. Técnicas de Revisão. Garantia da qualidade de software. Confiabilidade de Software. Estratégias de teste de software. Desenvolvimento guiado por testes. Gestão de Configuração de Software. Métricas."/>
        <s v="Conceitos de segurança da informação: confiabilidade, integridade, disponibilidade, vulnerabilidades, ameaça, risco, etc. Políticas de segurança, modelos de políticas e metodologias: NBR ISO/IEC 27001, 27002, 27005, 15999-1 e 15999-2. Sistema de gestão da segurança da informação e gerência de riscos. Criptografia: princípios da criptografia tradicional, criptografia simétrica e assimétrica, certificado digital. Conceitos de segurança de host e serviços de redes: principais vulnerabilidades e ameaças associados a hosts, sistemas de proteção de host (antivírus, IDS, firewall de host), TLS/SSL e protocolos seguros etc. Conceitos de segurança para rede: principais vulnerabilidades e ameaças associados a redes, firewall, DNSsec, IDS, VPN etc. Conceitos de segurança para usuário: política de uso aceitável, engenharia social, autenticação e autorização, etc. Política de backup."/>
        <s v="Conceitos de sistemas distribuídos; Modelos de computação distribuída; Arquiteturas de sistemas distribuídos; Modelo de falhas e segurança; Sincronização em Sistemas Distribuídos; Coordenação e acordo em sistemas distribuídos; Middlewares para aplicações distribuídas; Transações distribuídas e controle de concorrência; Estudos de caso em sistemas distribuídos."/>
        <s v="Conceitos de Sistemas Distribuídos. Modelos e Arquitetura de Sistemas Distribuídos. Comunicação nos Sistemas Distribuídos. Sincronização. Serviços de nomes e diretórios distribuídos. Sistemas de arquivos distribuídos."/>
        <s v="Conceitos e Arquiteturas de Sistemas de Banco de Dados. Modelo Entidade-Relacionamento. Álgebra Relacional. Linguagem SQL. Técnicas para Recuperação do Banco de Dados. Autorização e Segurança de Banco de Dados."/>
        <s v="Conceitos fundamentais de sistemas distribuídos: características, aplicações e objetivos. Sistemas cliente-servidor, peer-to-peer e multicamadas. Definição de objetos distribuídos: interface X implementação; objetos remotos; chamada de métodos remotos. Princípios e uso dos principais serviços de sistemas distribuídos: serviços de nomes; compartilhamento de documentos / recursos distribuídos. Arquiteturas Orientadas a Serviço e Web Services."/>
        <s v="Conceitos fundamentais de sistemas distribuídos: 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
        <s v="Conceitos fundamentais para o projeto, utilização e implementação de banco de dados. O Modelo E/R: conceitos, abstração dos dados do mundo real, geração do diagrama de entidade e relacionamento. O Modelo Relacional: conceitos, restrições de integridade, normalização e dependências funcionais. Projeto de banco de dados: modelagem de dados usando o Modelo E/R; mapeamento ER-relacional; uso de normalização no projeto de BD. SQL básico: linguagem de definição de dados e linguagem de manipulação de dados."/>
        <s v="Conceitos fundamentais para o projeto, utilização e implementação de banco de dados. O Modelo Relacional: conceitos, restrições de integridade, SQL, normalização e dependências funcionais. Projeto de banco de dados: modelagem de dados usando o Modelo E/R; mapeamento ER-relacional; uso de normalização no projeto de BD."/>
        <s v="Conceitos gerais de lógica, lógica proposicional, lógica de predicados, sistemas dedutivos naturais e axiomáticos, álgebra de Boole, formalização de problemas."/>
        <s v="Concepção de Ciência e de pesquisa científica. Descrição e aplicação de métodos e técnicas científicos. Redação de trabalhos acadêmico-científicos. Construção do projeto de pesquisa científica. Normas da Associação Brasileira de Normas Técnicas sobre informação e documentação para elaboração de trabalhos acadêmico-científicos."/>
        <s v="Concepções, processamento e estratégias da leitura. A organização micro e macroestrutural do texto. Identificação e aplicação de elementos de coesão e coerência textuais. Estudo da frase e do parágrafo. Linguagem e argumentação. Aspectos discursivos e textuais no texto técnico e científico. Noções de escrita de artigo científico. Práticas de leitura e produção de textos. Prática de comunicação oral."/>
        <s v="Configuração de servidores Web. SGBD para Web. Introdução às modernas linguagens de programação para Web. Criação de sites dinâmicos. Fusão de tecnologias de programação para Web. Acesso ao banco de dados pela Web. Comércio eletrônico e segurança."/>
        <s v="Conjunto Convexos e Funções Convexas. Modelos de Programação Linear. O Método Simplex. Dualidade em Programação Linear. Programação inteira: algoritmo de corte, algoritmo de transporte, modelo de designação e problemas de transbordo. Otimização sem restrição via cálculo. Métodos interativos para otimização sem restrições. Programação convexa e as condições de Karush Kuhn Tucker."/>
        <s v="Conjuntos numéricos. Potenciação e radiciação. Equações e inequações. Funções."/>
        <s v="Conjuntos. Álgebra dos conjuntos. Contagem. Princípio de Inclusão e Exclusão. Permutações e Combinatória."/>
        <s v="Conversão de Base, Lógica proposicional clássica aplicada a computação. Lógica de Primeira Ordem. Lógica booleana."/>
        <s v="Dados estruturados: vetores, matrizes, registros; Estruturas dinâmicas: pilhas, filas, listas encadeadas. Compressão de dados. Recursos de programação para alocação dinâmica de memória. Desenvolvimento de programas utilizando linguagem de programação de alto nível."/>
        <s v="Definição de Gerenciamento de Projetos. O Ciclo de Vida de um Projeto. As Fases do Ciclo de Vida do Projeto. Desempenho, Custo e Tempo em Projetos. Principais áreas do gerenciamento de projetos. Preparando a Organização para Projetos. O gerente de projetos e suas interfaces. Fluxograma do Projeto. Ferramentas Computacionais de Gerenciamento de Projetos. Gerência de escopo (planejamento, definição, WBS, verificação e controle de escopo). Gerência de tempo (definição de atividades, sequenciamento de atividades, estimativa de recursos, estimativa de duração, desenvolvimento de cronograma e controle de cronograma). Gerência de custos (estimativas, orçamento e controle). Gerência de qualidade (planejamento, garantia da qualidade e controle de qualidade). Gerência de recursos humanos (planejamento, adquirir equipe de projeto, desenvolver a equipe de projeto e gerenciar a equipe de projeto). Gerência de comunicação"/>
        <s v="Definição de Inteligência em Negócios. Modelagem dos dados para a tomada de decisão. Características do BI. Ferramentas de BI. Benefícios de BI. Ambiente de BI. Fases de um projeto de BI."/>
        <s v="Desenvolvimento (análise, projeto, implementação etc.) de sistemas para as diversas plataformas (Web, desktop, mobile etc.). Uso de métodos, técnicas e ferramentas de desenvolvimento. Desenvolvimento em equipe."/>
        <s v="Desenvolvimento da habilidade de compreensão escrita por meio da interpretação de textos acadêmicos e técnicos, a partir do conhecimento prévio do aluno em língua inglesa, com a utilização do suporte da língua portuguesa."/>
        <s v="Desenvolvimento de serviços e sistemas de informação para a Internet. Integração de sistemas baseados na Internet."/>
        <s v="Desenvolvimento de softwares utilizando os conceitos de orientação a objetos. Manipulação de Strings. Palavras reservadas das linguagens. Tratamento de Exceções."/>
        <s v="Desenvolvimento e conclusão do projeto de pesquisa/implementação sobre uma temática de Análise e Desenvolvimento de Sistemas."/>
        <s v="Desenvolvimento para banco de dados: Procedimentos, Funções, Pacotes, Gatilhos, Cursores, Controle de Transações."/>
        <s v="Distribuição de frequências. Medidas de Posição. Medidas de dispersão. Separatrizes. Fenômeno aleatório versus fenômeno determinístico. Espaço amostral e eventos. Introdução à teoria das probabilidades. Abordagem axiomática da teoria das probabilidades. Variáveis aleatórias unidimensionais e multidimensionais. Função de distribuição e função densidade. Probabilidade condicional e independência. Caracterização de variáveis aleatórias. Função característica. Funções de variáveis aleatórias. Modelos probabilísticos e aplicações. Utilização de software (Planilha Eletrônica) para cálculo de estatísticas e probabilidades."/>
        <s v="Educação para as relações étnico-raciais. Conceitos de raça e etnia, a miscigenação brasileira, o mito da democracia racial, o preconceito racial, políticas públicas para combate ao racismo no Brasil, a questão indígena e legislação de proteção ao negro e índios. Necessidade de proteção ao meio ambiente para preservação da cultura indigena."/>
        <s v="Educação para as relações étnico-raciais. Conceitos de raça e etnia, mestiçagem, racismo e racialismo, preconceito e discriminação. Configurações dos conceitos de raça, etnia e cor no Brasil: entre as abordagens acadêmicas e sociais. Cultura afro-brasileira e indígena. Políticas de Ações Afirmativas e Discriminação Positiva – a questão das cotas."/>
        <s v="Elaboração de proposta de trabalho científico e/ou tecnológico, envolvendo temas abrangidos pelo curso"/>
        <s v="Elaboração do projeto de Trabalho de Conclusão de curso e revisão bibliográfica inicial."/>
        <s v="Elaboração do Trabalho de Conclusão do Curso (TCC) - Trabalho escrito e defesa."/>
        <s v="Elaboração do Trabalho de Conclusão do Curso (TCC). Deve ter uma avaliação parcial da execução do projeto."/>
        <s v="Ementa Livre: abordagem dos principais temas relacionados Sistemas de Informação e Novas Tecnologias."/>
        <s v="Erros em processos numéricos; Zeros de equações; Resolução Numérica de Sistemas Lineares; Interpolação; Integração Numérica; soluções numéricas de equações diferenciais ordinárias."/>
        <s v="Erros nas aproximações numéricas. Programação não Linear. Algoritmos de Busca Unidimensional. Algoritmos de Otimização sem Restrição: Método do Gradiente, Método de Newton e Métodos Quase-Newton. Zeros de funções. Resolução de Sistemas Lineares. Interpolação. Extrapolação. Ajuste de Curva por Mínimos Quadrados. Diferenciação e Integração Numérica."/>
        <s v="Espaço de Probabilidade. Probabilidade Condicional. Métodos de enumeração. Variáveis aleatórias discretas e contínuas. Estatística descritiva."/>
        <s v="Espalhamento (hashing). Casamento de padrão. Compressão. Grafos; Medidas de complexidade, análise assintótica de limites de complexidade. Técnicas de projeto de algoritmos eficientes: Algoritmos gulosos, Programação dinâmica, Heurística;"/>
        <s v="Estatística descritiva. Noção de Probabilidade. Variável Aleatória Discreta. Modelos discretos de Probabilidade. Correlação e Regressão."/>
        <s v="Estratégias de leitura para a compreensão, interpretação e tradução de textos. Estratégias de redação de textos técnicos da área de informática."/>
        <s v="Estrutura de um Sistema Operacional: gerenciador de memória, gerenciador de processador, gerenciador de processos, gerenciador do sistema de arquivos, gerenciador de dispositivos de entrada/saída. Gerência de memória: particionamento fixo e dinâmico, paginação, swapping, memória virtual e segmentação. Gerência de processos: Comunicação, escalonamento e concorrência e sincronização de processos. Gerência de dispositivos de entrada/saída: Alocação de Recursos e Deadlocks. Gerência de sistema de arquivos: conceitos e organização de sistemas de arquivos."/>
        <s v="Estruturas de dados elementares: Pilhas, Filas, Listas encadeadas (simples e dupla), Notação Assintótica, Ordenação: Bubble sort, Selection sort, Insertion sort, Quick sort, Heap sort, Merge sort. Ordenação linear: Counting sort, radix sort, Bucket sort."/>
        <s v="Estruturas de dados tradicionais: pilha, fila e árvores. Estruturas de dados com alocação estática e dinâmica de memória. Algoritmos de ordenação. Algoritmos de busca. Análise de complexidade de algoritmos. Acesso à memória secundária: abertura, leitura e escrita de arquivos; representação e armazenamento de informações em formato binário e formato texto."/>
        <s v="Estruturas de dados: Variáveis Compostas Homogêneas Unidimensionais (vetores), Variáveis Compostas Homogêneas Multidimensionais (matrizes), Variáveis Compostas Heterogêneas (registros e conjunto de registros), Arquivos. Modularização (subrotinas e funções, parâmetros, passagem de parâmetros por valor e por referência). Escopo de variáveis. Implementação de Algoritmos para resolução de problemas. Desenvolvimento de programas para resolução de problemas, transcrição de algoritmos para uma linguagem de programação, compilação e execução."/>
        <s v="Estruturas de Sistemas Operacionais. Processos e Thread; Deadlocks; Gerenciamento de memória e Sistemas de Arquivo. Entrada/Saída. Projeto de Sistemas Operacionais. Estudos de caso utilizando das APIs fornecidas por sistemas operacionais na plataforma proprietária e livre."/>
        <s v="Estudo da natureza e de seus sistemas de funcionamento; Histórico da Educação Ambiental; Os conceitos de Desenvolvimento Sustentável; Educação Ambiental no ambiente urbano; Sustentabilidade ambiental, consumo e cidadania; Responsabilidade do profissional do século XXI em relação ao meio ambiente."/>
        <s v="Estudo de metodologias ágeis. Planejamento e desenvolvimento da análise e do projeto de um sistema computacional. Estudo de caso."/>
        <s v="Estudo de textos específicos da área de computação visando a compreensão. Áspectos gramaticais e morfológicos pertinentes à compreensão. Desenvolvimento e ampliação das estratégias de leitura."/>
        <s v="Estudo do modelo de programação orientada a objetos, abordando abstração, encapsulamento, classes, métodos, objetos, herança, polimorfismo, tratamento de exceções. Construção de aplicações orientadas a objeto envolvendo interfaces gráficas. Introdução a padrões de projetos: MVC,front controller. Testes unitários e funcionais. Tratamento de objetos em arquivos."/>
        <s v="Estudo dos conceitos do desenvolvimento de sistemas orientados a objetos: classes, membros de classes, objetos, abstração, encapsulamento, polimorfismo, herança. Noções de modelagem e diagramas orientados a objetos. Implementação de classes com base em diagramas. Construção de programas orientados a objetos utilizando interfaces gráficas, manipulação de eventos, tratamento de exceções, persistência em banco de dados e arquivos."/>
        <s v="Estudo e análise de situações atuais envolvendo o uso de computadores e como estes afetam a sociedade. Direitos Humanos e Cidadania na era da informação. Inclusão Digital. Acessibilidade Digital e o respeito à pessoas com necessidades específicas. Conceito de ética e critérios para tomada de decisões éticas. Propriedade intelectual, privacidade e uso de dados pessoais, marco civil da internet. Bases ecológicas, biológicas e sociológicas e o reflexo educacional para o meio ambiente."/>
        <s v="Estudo e uso de Threads, uso de memória principal em sistemas orientados a objetos, persistência de objetos, mapeamento objeto-relacional. Construção de aplicações orientadas a objetos com interfaces gráficas utilizando recursos de controle de versão e Framework de testes unitários. Introdução à arquitetura de software."/>
        <s v="Estudo, Pesquisa e análise de Técnicas para elaboração e apresentação de trabalhos científicos. Normas e Modelos. Capacitar o aluno na elaboração de texto científico e à pesquisa voltada à atividade profissional (estágio) ou ao desenvolvimento e implementação de pesquisa, produto ou processo em Informática e Computação."/>
        <s v="Ética e Comportamento; Ética profissional; Questões éticas no uso dos computadores e das tecnologias de computação; Princípios da legislação aplicada; Direitos e deveres do profissional da informática; Autorização de acesso a sistemas (hackers); Direito de propriedade de software (pirataria); Confidencialidade e privacidade de dados."/>
        <s v="Ética: introdução e conceitos. Moral e valores de qualidade; Fundamentação filosófica da ética. Ética e cidadania. O desafio ético atual. Postura profissional: confiabilidade, tratamento e privacidade dos dados. Acesso não autorizado a recursos computacionais. Especificidade do Direito; origem, conceitos fundamentais. Ramos do Direito. Aspectos jurídicos da Internet e comércio eletrônico. Direitos Autorais. Propriedade Intelectual. Responsabilidade civil e penal sobre a tutela da informação. Regulamentação do trabalho do profissional da informática. Legislação relativa aos direitos de defesa do consumidor. Considerações sobre contratos de prestação de serviços. Sanções penais. Estudo de aspectos jurídicos relevantes em relação ao uso da Internet, tanto no ambiente empresarial quanto particular."/>
        <s v="Eventos. Experimentos Aleatórios. Variáveis Aleatórias. Análise Exploratória de Dados. Descrição Estatística dos Dados. Análise combinatória. Espaços Amostrais. Probabilidade Condicional. Probabilidades em Espaços Amostrais Discretos. Linguagem R. Distribuições de Probabilidades de Variáveis Aleatórias Unidimensionais e Bidimensionais. Esperança Matemática. Variância e Coeficientes de Correlação, Spearman e Pearson. Aproximação Normal. Estimação Pontual e por Intervalo. Teste de Hipóteses para Médias. Testes do Qui-Quadrado. Testes de Comparações de Médias. Regressão. ANOVA."/>
        <s v="Evolução da área de TI na organização. As questões de TI que afetam as organizações. O alinhamento entre estratégia corporativa e TI. Conceitos de Governança Corporativa e Governança de TI. A necessidade de controles para a Governança de TI. O uso do COBIT na Governança de TI. Estrutura do COBIT Objetivos de Controle, Práticas de Controle, Diretrizes de Gerenciamento, Diretrizes de Auditoria. Análise de maturidade do modelo de governaça de TI. Estruturação de um plano de implantação de um modelo de governança de TI."/>
        <s v="Evolução da Ciência da Computação. Conceitos básicos. Arquitetura tradicional (Harvard e Harvard Modificada). Sistemas de Numeração e Códigos; Bases Numéricas; Aritmética Binária. Representação de dados: números em ponto fixo e ponto flutuante, codificação BCD, numérica e alfanumérica. Transformação de Unidades. Introdução à Arquitetura e Organização de Computadores. Noções de sistemas operacionais, utilitários, redes e demais áreas da trabalhadas no curso. Eficiência energética e meio ambiente. Tecnologia da Informação."/>
        <s v="Execução das etapas definidas no projeto de Trabalho de Conclusão de Curso II, redação de monografia."/>
        <s v="Expressões Regulares, Linguagens Sensíveis ao Contexto, Livres de Contexto; Tipos de Reconhecedores; Autômatos de Estado Finito, Determinísticos e não Determinísticos; Máquina de Turing; Autômatos de Pilha; Máquinas de Mealy e Moore; Hierarquia de Chomsky. Tese de Church-Turing; Decidibilidade; Redutibilidade; Teorema da Incompletude de Gödel."/>
        <s v="Fatores Humanos em Software Interativo: Teoria, Princípios e Regras Básicas; Estilos Interativos; Linguagens de Comandos; Manipulação Direta; Dispositivos de Interação; Padrões para Interface; Usabilidade; Definição e Métodos de Avaliação; Realidade Virtual: Natureza e Benefícios; Componentes: Gráficos e Sons; A Natureza da Interação com o Usuário e Ambientes Virtuais."/>
        <s v="Fatores Humanos em Software Interativo: Teoria, Princípios e Regras Básicas. Estilos Interativos. Linguagens de Comandos. Manipulação Direta. Dispositivos de Interação. Padrões para Interface. Usabilidade: Definição e Métodos para Avaliação. Realidade Virtual: Natureza e Benefícios. Componentes: Gráficos e Sons. A Natureza da Iteração com o Usuário e Ambientes Virtuais."/>
        <s v="Finalização da implementação de um sistema computacional com seus testes de integração e aprovação pelo usuário."/>
        <s v="Força e campos elétricos. Potencial elétrico. Capacitância e dielétricos. Resistência. Correntes e circuitos elétricos. Semicondutores. Campo magnético. Lei de Ampère. Lei de indução de Faraday. Indutância e oscilações eletromagnéticas. Equações de Maxwell. Ondas eletromagnéticas. Natureza e propagação da luz. Reflexão, refração da luz. Ondas planas. Interferência. Difração. Corrente alternada. Propriedades magnéticas da matéria. Mecânica: velocidade, aceleração, velocidade linear e angular. Termologia: Calor, Temperatura, Fluxo de calor. Quantidade de calor. Formas de transmissão de calor. Calor específico, sensível e latente. Fontes de energia renováveis."/>
        <s v="Função, Função composta, Função inversa, Funções: afim, quadrática, modular, exponencial, logarítmica e trigonométrica. Progressões. Análise Combinatória."/>
        <s v="Funções da Governança Corporativa. Percepção dos Acionistas. Conselho de Administração. Importância das Funções Estratégicas e das Ações Operacionais. Criação e Alavancagem do Valor da Empresa. Vantagem Competitiva. Empresa-Cidadã. Project Finance. Ética de responsabilidade social. Ética e responsabilidade ambiental na administração das empresas."/>
        <s v="Funções de várias variáveis reais. Limite e continuidade de funções de várias variáveis reais. Derivadas parciais e funções diferenciáveis, Gradiente e Operador de Laplace. Máximos e mínimos de funções de várias variáveis e aplicações. Multiplicadores de Lagrange. Séries e sequências infinitas. Séries de potências. Séries de Taylor. Testes de convergência para séries de potência."/>
        <s v="Funções, Funções Afim, Quadráticas, Exponenciais, Logarítmicas e Trigonométricas. Limite e continuidade de funções de uma variável real. Derivada de funções de uma variável real. Teorema do Valor Médio. Aplicações de Derivadas. Regra de L’Hôpital. Antiderivada - Integral Indefinida. Integral de Riemann – Integral definida. Teorema Fundamental do Cálculo. Métodos de Integração: substituição, por partes, frações parciais e integrais trigonométricas. Aplicações da integral definida."/>
        <s v="Funções. Limites e Continuidade. Derivada. Regras de derivação. Derivadas das funções elementares. Derivadas sucessivas. Teorema do valor médio. Aplicações da derivada. Conceito de integral. Integral definida e indefinida. Propriedades da integral. Teorema fundamental do cálculo. Técnicas de integração."/>
        <s v="Fundamento de Modelagem de Dados e Análise de Sistemas. Modelagem Orientada a Objetos. Análise e especificação de requisitos. Modelagem de sistemas orientados a objetos utilizando diagramas UML. Ferramentas CASE na Modelagem de Objetos em UML."/>
        <s v="Fundamentos da Engenharia de Software; Produto e Processo de Software; Definição de Processo de Software; Estudo dos Ciclos de Vida do desenvolvimento de Software; Design e Arquitetura de Software; Gestão de Configuração de Software; Estudo de Modelos de processos formais; Estudo de Métodos Ágeis; Manutenção e Evolução de Software"/>
        <s v="Fundamentos da qualidade de software. Inspeções e revisões. Processos de desenvolvimento de software. Qualidade do processo. Qualidade do produto. Padrões. Processos de gerência da qualidade de software. Métricas da qualidade de software Inspeção de software. Princípios e técnicas de testes de software: teste de unidade; teste de integração; teste de regressão. Desenvolvimento orientado a testes. Automação dos testes. Geração de casos de teste. Teste de interfaces humanas. Teste de aplicações para a web. Testes alfas, beta e de aceitação. Ferramentas de testes. Planos de testes. Gerenciamento do processo de testes. Registro e acompanhamento de problemas."/>
        <s v="Fundamentos da teoria geral de sistemas. Definição de sistemas e subsistemas. Tipos de Sistemas. O pensamento sistêmico. Enfoque sistêmico: tempo, planejamento. Sistema organizacional e o subsistema de Organização e Métodos. Modelagem de sistemas. Processo de construção de modelos. Validação. Métodos avançados de modelagem."/>
        <s v="Fundamentos de Auditoria de Sistemas de Informações. Auditoria de Sistemas de Informações e de Sistemas em Desenvolvimento. Auditoria de Segurança. Padrões COBIT e ITL. Controles gerais em ambiente de Tecnologia de Informações. Técnicas de controles internos para software. Técnicas de auditoria assistidas por computador. Auditoria de segurança em ambiente de redes e Internet. Certificação de sistemas e de software. Introdução à Segurança da informação, Planejamento de Contingência e Continuidade de Negócios, Políticas e Normas em Segurança e Auditoria da Informação, Segurança em Aplicações, Segurança de Operações, Segurança de Redes e Telecomunicações."/>
        <s v="Fundamentos de IHC. Fatores Humanos, Ergonomia. Aspectos Cognitivos. Fatores Tecnológicos. Histórico, Evolução e Tipos de IHC. Aceitabilidade. Definição de Usabilidade. Paradigmas da Comunicação IHC. Diretrizes para o Design de interfaces. Avaliação de interfaces. Teste de Usabilidade. Perspectivas e discussões na área de pesquisa. Construção e Avaliação de projeto IHC."/>
        <s v="Fundamentos de qualidade de processo através dos modelos CMMI, MPS.BR e norma NBR ISO/IEC 12207. Fundamentação teórica sobre verificação, validação e testes; Processo de operação. Papéis da operação. Implantação de sistemas. Procedimentos de teste no ambiente operacional. Treinamento de usuários."/>
        <s v="Fundamentos em comportamento organizacional. Motivação. Relações interpessoais, com ênfase no processo de interação analista-usuário. Trabalho em equipe. Liderança e comunicação. O papel do agente de mudanças. Cultura organizacional. Aprendizagem Organizacional. Teorias e técnicas para tratamento de conflito e negociação."/>
        <s v="Gerência de projetos de software. Garantia da Qualidade de software. Gerência de configuração de software. Paradigmas de Desenvolvimento e Manutenção de software. Teste de software (verificação , Validação e Testes). Documentação. Ferramentas CASE no desenvolvimento, teste e documentação. Considerações práticas: métodos e técnicas para Engenharia de Software. Metodologias Ágeis (SCRUM, Kanban)."/>
        <s v="Governança Corporativa e Governança de TI. Modelos de apoio para Governança de TI: COBIT (Control Objectives for Information and Related Technology). ITIL (Information Technology Infrastructure Library). Six Sigma. BSC (Balanced Scorecard)."/>
        <s v="Governança de TI e objetivos estratégicos do negócio. O Planejamento Estratégico de Tecnologia da Informação (PETI). Elaboração de portfólio de TI. Responsabilidade e estruturas de decisão. Modelos e Normas relativos à Governança de TI. Modelos de relacionamentos com usuários, clientes e fornecedores. Gestão do desempenho da TI. Análise da gestão de serviços e outsourcing. Implantação das melhores práticas de mercado: ITIL e COBIT. Conformidade regulatória versus Tecnologia da Informação."/>
        <s v="Gramáticas regulares, Sensíveis ao contexto, Livres de contexto, Irrestritas; Conceituação de tradutores: compiladores, interpretadores e montadores; Fases de um compilador; Análise léxica; Análise sintática; Análise semântica; Tratamento e recuperação de erros; Geração e Otimização de Código Intermediário; Tabela de símbolos; Ambientes de runtime; Ambiente de interpretação."/>
        <s v="História da Computação. Introdução à organização de computadores. Princípios básicos de funcionamento de um computador. Aspectos de um projeto de computador: conjunto de instruções; Organização funcional; Sistemas de memória; Estruturas de barramento e comunicação com periféricos; Características internas da Unidade Central de Processamento, Técnicas de bufferização de instruções e pipeline; Sistema de entrada/saída. Unidade central de processamento e seus componentes, ciclo de busca e execução, aspectos de projetos de UCP, organização de pipelines, processadores superescalares)."/>
        <s v="História da inteligência artificial. Agentes Inteligentes. Resolução de problemas. Computação evolucionária. Redes neurais artificiais."/>
        <s v="História das questões étnico-raciais no Brasil. Educação para as relações étnico-raciais. Conceitos de raça e etnia, mestiçagem, racismo e racialismo, preconceito e discriminação. Configurações dos conceitos de raça, etnia e cor no Brasil: entre as abordagens acadêmicas e sociais. Cultura e História afro-brasileira e indígena. Políticas afirmativas, discriminação positiva e militância de resistência à discriminação racial e à exclusão dos negros no que tange ao acesso aos bens materiais e simbólicos produzidos no Brasil."/>
        <s v="História dos computadores. Componentes básicos do hardware computador e suas conexões. Modelo de um sistema de computação. Conceitos sobre software. Sistemas de Medida. Sistemas de numeração e transformações de bases numéricas. Noções de aritmética computacional. Conceitos de lógica digital. Representação de símbolos/caracteres. Conceitos básicos de linguagem de programação."/>
        <s v="História dos Sistemas Operacionais, Processos e Threads, Gerenciamento de Memória, Sistema de Entrada e Saída, Sistema de Arquivo e Estudo comparativo entre Sistemas Operacionais existentes."/>
        <s v="Histórico da evolução dos computadores digitais e sistemas de software, organização estruturada de computadores, organização dos componentes principais de um computador (arquitetura Von Neumman): Unidade Central de Processamento, memória e unidade de E/S, programação em linguagem de máquina (assembly)."/>
        <s v="Histórico e evolução da Internet. Principais Ferramentas atuais e recursos da Internet. Navegação Web e Web 2.0. Projeto e Geração de Websites. Comandos da Linguagem HTML e CSS. Design de interface na Web. Comandos da Linguagem JavaScript. Gerenciadores de Conteúdo."/>
        <s v="Histórico e evolução da robótica. Componentes e aspectos construtivos de sistemas robóticos. Aplicações da robótica. Interação e comunicação de robôs com o meio. Programação de robôs. Noções de Robótica Móvel."/>
        <s v="Histórico; Definições e Conceitos; Equipamentos gráficos de entrada e Saída; Sistemas de Coordenadas; Representação vetorial e matricial; Primitivas gráficas (algoritmos: Linhas, circunferências, Polígonos,); Transformações geométricas. Modelagem de objetos sólidos."/>
        <s v="Implementação de um sistema computacional já modelado e documentado em UML, MER e aplicação de teste de software."/>
        <s v="Indução e Recursão. Teoria de Conjuntos: conjuntos, cardinalidade, função, relação, ordem e reticulados. Teoria dos Números: MDC, teste de primos, modularidade. Combinatória: permutação, combinação, recorrência. Comportamento Assintótico."/>
        <s v="Informática Básica: Aspectos introdutórios de sistemas operacionais, internet e ambientes de programação. Editores de texto e planilhas eletrônicas. Softwares de apresentação e ambiente de rede Internet. Informática Aplicada: História da computação, sua evolução tecnológica e gerações de computadores (válvulas, transístores e chips), sistemas de numeração (decimal, binário, hexadecimal, octal), transformações de bases numéricas. Sistemas de Medida (bits, Bytes, KB, MB, GB, TB, etc.). Arquitetura de Von Neumann. Conceituação e diferenciação entre hardware e Software. Conceituação, tipos e gerações de linguagens de programação. Diferenciação de compiladores, interpretadores e montadores (Assembly). Tipos de Software: Sistemas Operacionais e seus tipos, Aplicativos e outros. Informática no meio ambiente: contribuições e impacto ambiental."/>
        <s v="Iniciação e desenvolvimento de projeto de pesquisa/implementação sobre uma temática de Análise e Desenvolvimento de Sistemas."/>
        <s v="Inspeção de Software. Princípios e Técnicas de Testes de Software: Testes Funcionais e Não Funcionais; Testes de Unidade; Testes de Integração; Testes de Regressão. Desenvolvimento Orientado a Testes. Automação de Testes. Geração de Casos de Teste. Testes de Interfaces Humanas. Testes alfa, beta e de aceitação. Ferramentas e Frameworks de Testes de Software. Planos de Testes. Gerenciamento do Processo de Testes."/>
        <s v="Instalação e configuração de Sistemas Operacionais Servidores; Instalação e configuração de servidores: servidores web (protocolo HTTP), servidores de arquivos (protocolo SMB e FTP), servidores DHCP, servidores proxy, servidores de e-mail (protocolos SMTP, POP3, IMAP), servidores de impressão; Configuração de Firewall; Instalação e configuração de serviços de acesso remoto (protocolo VNC e SSH)."/>
        <s v="Interação Humano-Computador: Desafios e Objetivos. Princípios de Projetos de Interface. Usabilidade de Aplicativos para Internet. Paradigmas e Metodologias para Design de Interfaces. Avaliação e Validação de Interfaces Humano-Computador; Ergonomia aplicada à informática; Ergonomia e informática: conceitos, objetivos e características, Psicologia cognitiva aplicada a interação homem-computador, Ergonomia cognitiva: conceito e aplicação da navegabilidade. Interface e Usabilidade Intrínseca; Conceitos de Usabilidade, Critérios Ergonômicos de Usabilidade, Métodos e Técnicas de Usabilidade Intrínseca. Acessibilidade na Web; Conceito e importância da Acessibilidade, Principais recomendações e diretrizes de Acessibilidade, interfaces para dispositivos móveis; usabilidade universal. Interface e Usabilidade Extrínseca; Introdução ao delineamento de pesquisa e redação técnica, Navegabilidade e o Projeto de Desenvolvimento de Sistemas, Métodos e técnicas de avaliação e (re)concepção de interfaces."/>
        <s v="Interpretação de textos técnicos de informática a partir do desenvolvimento de estratégias de leitura e do estudo de tópicos gramaticais sistematizados referentes à linguagem tecnológica específica."/>
        <s v="Interpretar textos técnicos de informática a partir do desenvolvimento de habilidades de leitura e do estudo de itens gramaticais sistematizados referentes à linguagem tecnológica específica, com vistas à aquisição e aplicação de vocabulário técnico próprio da área"/>
        <s v="Introdução a Auditoria e Segurança de Sistemas. Metodologias de Auditoria. Gestão de Riscos. Modelo de Plano de Contingência. Normas NBR ISO/IEC n 27001:2006 e n 27002:2005. Norma Ambiental ABNT NBR ISO 14001. Desenvolvimento Seguro de Aplicações: SDL, CLASP. Engenharia Social. Segurança de Redes de Computadores: Firewall, Sistemas de Detecção de Intrusão, Honeypot, Antivírus, NAT, VPN. Introdução a Criptografia. Sistemas Criptográficos Simétricos e de Chave Pública. Certificação Digital. Algoritmos RSA, AES e RC4. Hashes Criptográficos: Algoritmos MD-5 e SHa1."/>
        <s v="Introdução à ciência do ambiente; Legislação ambiental; Instrumentos básicos da política ambiental; Licenciamento ambiental – licença prévia, licença de instalação e licença de funcionamento; Poluição atmosférica, poluição hídrica, poluição sonora, poluição do solo, poluição radioativa térmica controle da poluição industrial; Auditorias Ambientais; ISO 14000; Estudo de impacto ambiental – EIA e relatório de impacto ambiental – RIMA; Impactos ambientais dos principais processamentos industriais, suas medidas mitigadoras e de acompanhamento. Plano de controle ambiental – PCA e Plano de gestão ambiental – PGA."/>
        <s v="Introdução à Engenharia de Software (Visão Geral); Metodologias de desenvolvimento de software; Planejamento e gerenciamento de Software (Técnicas); Processos do ciclo de vida do Software; Garantia da qualidade, Teste, Revisão e Manutenção de Software; Ferramentas CASE."/>
        <s v="Introdução à Engenharia de Software. Conceituação e contextualização da Engenharia de Software. Conceituação de Produto e Processo de Software. Ciclo de Vida do Software. Comparação entre os Paradigmas de Desenvolvimento Software. Elicitação de requisitos; identificação das fontes de informação; técnicas de elicitação; modelagem; técnicas de modelagem; análise de requisitos; validação e verificação; gerência de requisitos; certificação e padrões internacionais; ferramentas."/>
        <s v="Introdução à Engenharia de Software. Processos de Software Ciclo de Vida do Desenvolvimento de Software. Princípios de modelagem. Engenharia de Requisitos."/>
        <s v="Introdução à estrutura de dados. Estruturas de dados tradicionais. Listas. Métodos de ordenação e Pesquisa. Desenvolvimento, implementação e testes de programas usando tais estruturas em aplicações específicas."/>
        <s v="Introdução a Inteligência Artificial; Solução de Problemas: Busca, Busca Informada; Representação do Conhecimento; Sistema de Raciocínio Lógico: Sistema de programação em lógica, Regras de Produção, Sistemas de Frames e Redes Semânticas; Conhecimento e Raciocínio com Ingredientes de Incerteza; Planejamento;Aprendizagem; Tópicos Recentes em Inteligência Artificial."/>
        <s v="Introdução à lógica proposicional. Conceituação de algoritmo. Tipos de dados. Variáveis simples. Expressões e operadores aritméticos, relacionais e lógicos. Estruturas básicas de programação: sequenciais, condicionais e de repetição."/>
        <s v="Introdução à otimização e à pesquisa operacional. Programação Linear: modelos e técnicas de resolução. Análise de Decisões. Algoritmos genéticos aplicados à otimização."/>
        <s v="Introdução à redes; Tipos de redes, Redes Cliente/Servidor: tipos de servidores. Classificação, Componentes de uma rede, Transmissão de dados. Protocolos; Conceitos básicos, O modelo OSI: Camada 7 - Aplicação, Camada 6 - Apresentação, Camada 5 - Sessão, Camada 4 - Transporte, Camada 3 - Rede, Camada 2 - Link de Dados, Camada1 - Física, Padão IEEE 802. TCP/IP; Fundamentos: Camada de Aplicação, Camada de Transporte, Camada de Internet, Camada de Interface com a Rede. Endereçamento IP: Máscara de rede. Protocolos: IP, ICMP, UDP, TCP, Protocolos de Aplicação: DNS, TELNET, FTP, SMTP e HTTP. Outros Protocolos. Cabeamento; Cabo Coaxial, Par Trançado e Fibra Óptica. Redes sem Fio. Arquiteturas de Redes Locais: Ethernet, Token Ring, FDDI. Equipamentos de Redes: Repetidores e Hubs, Pontes e Switches, Roteadores. Sustentabilidade e Meio Ambiente: protocolos eficientes para comunicação em redes sem fio"/>
        <s v="Introdução a Sistemas de Banco de Dados e a Sistemas de Gerenciamento de Banco de Dados. Abstração. Visões. Modelagem de Dados. Modelo Relacional. Álgebra Relacional. Normalização. Introdução ao SQL."/>
        <s v="Introdução à sociologia do trabalho. Divisão do trabalho e capitalismo. Metamorfoses do trabalho. O trabalho e as formações urbanas. Trabalho e a relação campo/cidade. O trabalho e a organização do espaço no campo e na cidade. Trabalho e movimentos sociais. Mundialização do capital, migrações e trabalho."/>
        <s v="Introdução ao ambiente móvel. Configuração do ambiente de desenvolvimento. A plataforma de desenvolvimento. Componentes de tela. Deploy da aplicação. Testes. Componentes de layout. Banco de dados móvel: local e remoto. Persistência de dados. Componentes personalizados."/>
        <s v="Introdução ao Ciclo de Vida do Sistema de Software e ao Processo de Desenvolvimento de Software - Fase Requisitos; Conceitos sobre Requisitos; Requisitos de Sistema e Requisitos de Software (Funcionais e Não-Funcionais); Técnicas de Levantamento de Requisitos; Gerência de Requisitos; CASE para Requisitos; Documentação da Visão."/>
        <s v="Introdução ao desenvolvimento de aplicações web. Estudo da arquitetura web, prototipação e criação de páginas estáticas e dinâmicas com ferramentas de desenvolvimento utilizando HTML, CSS, DOM, AJAX, JAVASCRIPT e XML."/>
        <s v="Introdução ao paradigma de orientação a objetos, história, motivações; 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 Estudo de Caso."/>
        <s v="Introdução ao Sistema de Gerenciamento de Banco de Dados, restrições de integridade (introdução), disco, gerenciador de armazenamento, organização de arquivos, arquivos de índice, ordenação de arquivos em disco, implementação de operadores relacionais. Características do SGBD: tipos de objetos, armazenamento de dados; Linguagem de descrição e manipulação de objetos (inserção, alteração, exclusão, consulta), comandos para controle de integridade e de segurança dos dados; Comunicação entre a aplicação (“front- end”) e o SGBD."/>
        <s v="Introdução ao uso de modelos, metodologias, técnicas e ferramentas de análise e projeto de sistemas (paradigma estruturado e/ou paradigma orientado a objetos e/ou metodologia ágil)."/>
        <s v="Introdução aos conceitos relacionados a lógica de programação, algoritmos, compilação e interpretação de programas de computadores, natureza e tipos dos dados (constantes, variáveis, numéricos, literais e lógicos). Algoritmos (‘Portugol’): expressões aritméticas, lógicas e literais; comando para declaração de variáveis; comandos para entrada e saída de dados; comandos de atribuição; estrutura seqüencial dos comandos (“top-down”); estruturas condicionais e de repetição. Implementação de Algoritmos para resolução de problemas. Introdução de conceitos básicos de programação: transcrição de algoritmos para uma linguagem de programação e compilação; domínio de uma linguagem de programação: sinaxe, semântica e compilação; desenvolvimento de programas para resolução de problemas."/>
        <s v="Introdução aos Filtros Digitais. Noções de Percepção Visual Humana. Amostragem e Quantização de Imagens. Histogramas. Transformadas de Imagens. Realce. Morfologia Matemática. Filtragem e Restauração. Reconstrução Tomográfica de Imagens. Compressão com perdas (DCT, Quantização vetorial), Compressão Sem Perdas (LZW, Huffman, Aritmético). Análise no Domínio da Frequência. Noções de Visão Computacional."/>
        <s v="Introdução aos Sistemas Computacionais: importância da informática na atualidade, dado e informação, conceitos de computador e computação, tipos de dados primitivos, medidas de armazenamento; Histórico dos Computadores: as gerações de computadores; Tipos de Computadores; Arquiteturas RISC e CISC; Sistemas de Numeração: binário, octal, decimal e hexadecimal; Software: conceitos, softwares básicos - BIOS, Drivers e Sistemas Operacionais, softwares aplicativos e utilitários, compiladores e linguagens de programação; Hardware: periféricos de E/S, componentes internos: placa-mãe e barramentos, CPU (UC, ULA, registradores, cache), hierarquia de memória, placas de rede, som e vídeo, HD, drives ópticos, fontes e gabinetes; Redes de Computadores e Internet: topologias e protocolos, serviços da Internet; Bancos de Dados: conceitos básicos; Segurança de Sistemas: ameaças, segurança física, segurança lógica e criptografia; Resíduos eletrônicos e responsabilidade social e ambiental."/>
        <s v="Introdução aos sistemas de informação, sistemas de informação nas organizações, sistemas de informação e a tecnologia da informação, comércio eletrônico e comércio móvel, sistemas empresariais, sistemas de apoio à decisão, gestão do conhecimento, custo/ valor e qualidade da informação, vantagem competitiva de informação."/>
        <s v="Introdução aos Sistemas Operacionais (Histórico, Conceito, Classificação e Estrutura). Processos e Threads. Escalonamento de Processos. Concorrência e Sincronização de Processos. Alocação de Recursos e Deadlocks. Gerenciamento de Memória. Memória Virtual. Sistema de Arquivos. Gerenciamento de Dispositivos de entrada/saída. Estudos de Casos: Linux e Windows."/>
        <s v="Introdução às Redes de Computadores. Princípios de transmissão e comunicação de dados. Camada Física. Camada de Enlace. Camada de Rede. Camada de Transporte. Camada de Aplicação."/>
        <s v="Introdução às teorias da administração. Escola clássica de administração. Contextualização, o movimento da administração científica, gestão administrativa, teoria da burocracia. Escola comportamental. Novas Abordagens da TGA. Conceitos gerais de empreendedorismo. Características do espírito empreendedor. Empreendedorismo no Brasil. Oportunidades de negócios. Plano de Negócios."/>
        <s v="Introdução dos aspectos históricos, filosóficos e legais na construção da cidadania do surdo. Os aspectos legais que reconhece a LIBRAS como língua. Esclarecimento sobre o profissional intérprete de LIBRAS. Ética profissional. A relevância da LIBRAS para o surdo. Alfabeto manual. Pronomes. Substantivos. Numerais ordinais e cardinais. Calendário (noção de tempo). Expressão facial. Diálogo em libras. Identificação pessoal. Saudações."/>
        <s v="Introdução e caracterização de sistemas distribuídos; Modelos de sistemas distribuídos: Middleware e arquiteturas de sistemas distribuídos; Modelos de sistemas distribuídos: Arquitetura P2P e requisitos de projeto para arquiteturas distribuídas. Comunicação Inter-processo: API Java UDP e TCP. Comunicação Inter-processo: representação externa de dados e empacotamento. Comunicação Inter-processo: comunicação clienteservidor – protocolo requisição/resposta. Comunicação em Grupo – multicast IP; Middleware: objetos distribuídos; Middleware: Implementação de RMI, RPC e modelo de eventos; Java Message Services (JMS): Conceitos, arquitetura e protocolos. Transações distribuídas"/>
        <s v="Leitura, compreensão e produção de textos da área: níveis de compreensão de leitura. Texto dissertativo de caráter científico. Texto informativo técnico. Normas gramaticais usuais; concordância nominal e verbal. Estudo da estrutura e tipologia de textos: elementos do discurso e da textualidade. Coesão e coerência textuais. Gênero Textuais: síntese, resumo, fichamento, resenha, artigo acadêmico e relatório técnico."/>
        <s v="Limite e continuidade de funções de uma variável real. Derivada. Aplicações."/>
        <s v="Limite e continuidade de funções; estudo das derivadas; aplicação das derivadas; funções inversas. Primitivas; Integração definida; Técnicas de integração; Cálculo de áreas; cálculo de volumes; Cálculo de comprimento de arco; Formas indeterminadas; Integrais impróprias."/>
        <s v="Limites e continuidade, derivadas, aplicações das derivadas. Introdução às Integrais."/>
        <s v="Linguagem e processo de comunicação. Elementos estruturais do texto oral e escrito. Prática de leitura e produção. Usos e funções da linguagem. Os vários níveis de leitura."/>
        <s v="Linguagens Simbólicas. Resolução de Problemas por meio de Busca. Esquemas para representação do conhecimento: lógicos, em rede, estruturados e procedurais. Formalismos para a representação de conhecimento incerto. Conjuntos e Lógica Fuzzy. Redes Neurais. Busca com Heurística. Computação Evolutiva."/>
        <s v="Lógica formal; Conectivos e valores lógicos; Tautologias; Argumentos válidos; regras de dedução para lógica proposicional; Métodos dedutivos e outras regras; Quantificadores e predicados; Validade. Programação lógica (PROLOG);"/>
        <s v="Lógica Proposicional e de Predicados. Linguagem Proposicional e de Primeira Ordem. Sistemas Dedutivos Básicos. Tabelas Verdade e Estruturas de Primeira Ordem. Funções e Formas Booleanas, Álgebra Booleana, Minimização de Funções Booleanas. Métodos de Prova. Iteração, Indução, Recursão e Redução. Análise Combinatória."/>
        <s v="Matrizes e Determinantes. Sistemas Lineares. Espaços Vetoriais, Dependência e Independência Linear, Bases e Dimensão. Transformações Lineares, Injetividade e Sobrejetividade. Teorema do Núcleo e da Imagem. Autovalores e Autovetores."/>
        <s v="Matrizes. Sistemas de Equações Lineares. Determinante. Matriz Inversa."/>
        <s v="Método dos mínimos quadrados: modelos de programação linear; problema da análise de atividades; problema da dieta; problema do transporte; problema da designação; solução gráfica; limitações da programação linear. Método Simplex. Algoritmos especiais: problema do transporte; problema da designação. Dualidade. Análise pós-otimização. Teoria das Filas. Simulação."/>
        <s v="Metodologias de desenvolvimento de software orientado a objetos. Arquitetura de software. Padrões de desenho e análise de software orientado a objetos. Anti-padrões. Refatoramento: técnicas sistemáticas para melhorar o desenho de software pré-existente. Linguagens, sistemas e aplicações orientados a objetos. Tecnologia de componentes."/>
        <s v="Métricas de Software. Reengenharia e Engenharia Reversa. Padrões de Desenvolvimento. Documentação de Software."/>
        <s v="Modelagem de Bancos de Dados; Gerência de Banco de Dados em SGBDs; SGBDs livres e proprietários; Gatilhos; Procedimentos Armazenados; Visões; Funções; Aperfeiçoamento e Otimização de Consultas; Garantia de integridade de dados em SGBDs; Backup, restauração, exportação e importação de dados; Gestão de segurança em SGBDs; Gestão de desempenho de SGBDs. Datamining e Business Inteligence."/>
        <s v="Modelagem e implementação de um projeto prático que integra métodos e técnicas de análise de sistemas (levantamento de requisitos, especificação, .modelagem e projeto de aplicações em sistemas de informação)."/>
        <s v="Modelo Conceitual para Compugrafia Interativa. Terminologia e Classificação. Introdução à Computação Gráfica através de pacotes independentes de dispositivo. Tecnologia básica de hardware e software. Equipamentos de entrada e saída. Primitivas gráficas. Estruturas matriciais e vetoriais. Algoritmos básicos. Transformações Geométricas. Projeções. Visualização em 3D. Padronização. Sistemas Gráficos padrões. Modelos e Hierarquias de objetos. Interface Homem-máquina. Cores e texturas. Realismo. Rendering. Curvas e superfícies. Modelamento de sólidos. Animação. Tecnologias e aplicações multimídia. Hardware e software para multimídia. Representação e Processamento de Áudio - Música e Voz, Imagem e Vídeo. Multimídia na Internet. Ergonomia de interfaces multimídia. Ferramentas de desenvolvimento. Gerência de produto multimídia. Direções do futuro - Tendências."/>
        <s v="Modularização, procedimentos e funções. Recursividade. Registros, arquivos. Desenvolvimento de software com uma linguagem de programação. Aplicações em linguagem de programação C ou similar."/>
        <s v="Mundo do trabalho nas concepções clássicas e contemporâneas da Sociologia. Trabalho e força de trabalho. Tecnologia, novos modelos de gestão e processos de trabalho: Fordismo-taylorismo; Toyotismo; produção flexível. Reestruturação produtiva. Divisão sexual do trabalho e relações étnicoraciais. Meio ambiente e capitalismo. Movimentos sociais."/>
        <s v="não informado"/>
        <s v="Noções básicas de funções, vetores e matrizes. Matemática discreta. Estatística e probabilidade. A utilização do software Geogebra para o aprendizado de funções elementares."/>
        <s v="Noções de amostragem. Estatística descritiva. Probabilidades. Distribuições de probabilidade. Inferência estatística. Correlações e Regressão."/>
        <s v="Noções de Análise Estruturada, análise orientada a objetos, Requisitos, engenharia de requisitos, UML: casos de uso."/>
        <s v="Noções de hardware de dispositivos móveis (celulares, PDAs e sensores). Ambientes, tecnologias e ferramentas para desenvolvimento de software para dispositivos móveis. Prática de desenvolvimento de uma aplicação para dispositivos móveis."/>
        <s v="Noções de Lógica. Introdução a Algoritmos. Conceitos Básicos. Resolução de problemas utilizando algoritmos e raciocínio lógico. Tipos de Dados. Variáveis e Constantes. Expressões e Operadores. Estruturas de Controle: Estruturas Básicas, Estruturas Condicionais e Estruturas de Repetição. Estruturas Básicas de Dados: Vetores e Matrizes."/>
        <s v="Noções gerais das organizações. Empreendedorismo no cenário competitivo. Empregabilidade, Empreendedor e Intraempreendedor. Ideias e Oportunidades de negócio. Inovação e Incubação. Startups e Projetos Digitais. Relações interpessoais. Cliente, qualidade e competitividade. Plano de negócios. Análise de viabilidade econômico-financeira. Aspectos legais e ambientais."/>
        <s v="O computador como recurso tecnológico no processo de ensino/aprendizagem, seu uso, formas de aplicação na educação. Avaliação de softwares educacionais. Desenvolvimento de projetos de aprendizagem com abordagem em: processos educativos mediados por tecnologias, tecnologias e suas implicações na educação, gestão da comunicação e das mídias no ambiente escolar e uso das tecnologias da comunicação e informação (TICs). Políticas de informática na educação. Educação a distância (EAD)."/>
        <s v="O conceito de Administração. A evolução das escolas do pensamento administrativo. As atividades do processo administrativo: planejamento, organização, direção e controle. Visão Geral da Estrutura Organizacional; Centralização e descentralização administrativa. Gestão de Pessoas."/>
        <s v="O conceito e os objetivos da gerência de projetos. Abertura e definição do escopo de um projeto. Planejamento de um projeto. Execução, acompanhamento e controle de um projeto. Revisão e avaliação de um projeto. Fechamento de um projeto. Metodologias, técnicas e ferramentas da gerência de projetos tradicional e ágil."/>
        <s v="O conceito e os objetivos da gerência de projetos. Análise de viabilidade de projetos. Abertura e definição do escopo de um projeto. Planejamento de um projeto. Execução, acompanhamento e controle de um projeto. Revisão e avaliação de um projeto. Encerramento do projeto. Metodologias, técnicas e ferramentas da gerência de projetos. 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
        <s v="O contexto organizacional e os desafios para a Administração da Tecnologia da Informação. Os efeitos da TI sobre a eficácia e competitividade. Objetivos de uma organização de TI. Estruturação Organizacional e Física da área de TI. Planejamento da área de TI. Implementação e gestão de infraestrutura (Recursos de Hardware e Software). Mapeamento de processos organizacionais. Organização da função Administração da TI. Gestão das operações de TI. Gestão do processo de desenvolvimento de software. Gestão de terceirização e parcerias em planejamento de TI. Gestão de negócios baseados em informações e TI."/>
        <s v="O empreendedor, os empreendimentos, o novo empreendimento, o produto e a venda, a organização da produção, o empreendimento e as pessoas, o empreendimento e o meio ambiente, o empreendimento e o dinheiro, plano de negócios, a prática da inovação, estratégias empreendedoras."/>
        <s v="O histórico e o conceito de qualidad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Modelos de qualidade de software: ISO9000, CMM, CMMI, SPICE."/>
        <s v="O perfil do empreendedor. Estudo de mecanismos e procedimentos para lançamento de uma empresa no mercado. Inovação tecnológica na geração de novos produtos e negócios. Sistemas de Gerenciamento, técnicas de negociação e legislação específica. Marketing e competitividade. Sistema de Produção. Sistema de Recursos"/>
        <s v="O que é Educação. Teoria da aprendizagem. Componentes do processo de ensino aprendizagem. A didática em questão. Didática e formação de professores. Pressupostos epistemológicos da avaliação no sistema escolar. Análise de necessidades na formação inicial e continuada de professores. Reflexão, ação-investigação. Profissão docente. Ensino de química: fundamentos e métodos."/>
        <s v="Organização de Computadores: Memórias, Unidades Centrais de Processamento, Entrada e Saída. Linguagens de Montagem. Modos de Endereçamento, Conjunto de Instruções. Mecanismos de Interrupção e de Exceção. Barramento, Comunicações, Interfaces e Periféricos. Organização de Memória. Memória Auxiliar. Arquiteturas RISC e CISC. Pipeline. Paralelismo de Baixa Granularidade. Processadores Superescalares e Superpipeline. Multiprocessadores. Multicomputadores. Arquiteturas Paralelas e não Convencionais."/>
        <s v="Organização de Computadores. Conjunto de Instruções. Mecanismos de Interrupção e de Exceção. Barramento. Comunicações. Interfaces e Periféricos. Hierarquia de Memória. Arquiteturas verdes."/>
        <s v="Os conceitos, objetivos, funções e componentes dos sistemas de informação. Os tipos de sistemas de informação. Estudo do papel estratégico da informação e dos sistemas de informação nas organizações, bem como o processo de planejamento, de desenvolvimento, de qualidade da informação e da integração de sistemas. As dimensões tecnológica, organizacional e humana dos sistemas de informação."/>
        <s v="Os tópicos serão definidos pelo professor ao ministrar a disciplina, enfocando os principais temas atuais da área"/>
        <s v="Otimização de Consultas; Estruturas de Arquivos e Armazenamento; Indexação e Hashing; Transação e Controle de Concorrência; Sistemas de Recuperação de Falhas; Armazenamento baseado em arquivos XML; Sistemas Gerenciadores de Bancos de Dados não Relacionais (NoSQL)."/>
        <s v="Padrões de projeto (design patterns), aplicações de padrões de projeto, frameworks, estudos de caso."/>
        <s v="Paradigma de aplicações para a Web. Plataformas para desenvolvimento de aplicações Web. Aspectos fundamentais ao desenvolvimento de aplicações Web. Interfaces Gráficas para Web. Linguagem de programação aliada a um sistema de gerenciamento de banco de dados. Desenvolvimento de aplicações WEB com interação a um banco de dados relacional."/>
        <s v="Paradigmas/Modelos de Linguagens de Programação; Paradigma Funcional; Paradigma Lógico; Paradigma Concorrente;"/>
        <s v="Permitir aos alunos o desenvolvimento de interfaces computacionais de fácil utilização, atraentes, intuitivas e que respeitam regras essenciais de interação com o usuário."/>
        <s v="Pesquisa científica. Tipos de pesquisa. O processo de pesquisa e seu significado. Técnicas e dinâmicas de estudo. O trabalho científico. Orientação metodológica. Pesquisa e produção de conhecimento científico. Orientações em projetos."/>
        <s v="Pesquisa e conhecimento científicos. Tipos de pesquisa. Métodos e abordagens de pesquisa. Escrita de trabalhos científicos. Normas, padrões e estrutura da produção científica. Ética na pesquisa. Projeto de pesquisa. Planejamento e uso de ferramentas computacionais de apoio à pesquisa."/>
        <s v="Planejamento do processo de construção de software; Gestão do processo de Construção de software; Métricas e Estimativas para Software. Gerência de configuração; Prática de construção de software. Prática de gerência de projeto de software"/>
        <s v="Ponteiros, Alocação dinâmica de memória, Tipos abstratos de Dados, Listas e suas generalizações: tipos de listas, operações e implementação. Pilhas e filas: tipos, implementação. Algoritmos de Pesquisa e Ordenação Simples: bolha, inserção e seleção. Notação e Análise Assintótica. Árvores binárias e balanceamento."/>
        <s v="Portas Lógicas. Análise e Projeto de Circuitos Combinacionais. Minimização por Mapa de Karnaugh. Teorema de De Morgan. Decodificadores. Codificadores. Sinal de Relógio. Multiplexadores. Demultiplexadores. Circuitos aritméticos. Análise e Síntese de Circuitos Sequenciais. Latches e Flip-Flops. Minimização de Estado. Registradores. Registradores de Deslocamento. Memória."/>
        <s v="Principais questões ambientais no Brasil e no mundo. Conceitos básicos sobre impactos ambientais. Preservação dos recursos naturais. Serviços ambientais. Evolução histórica do conceito de Desenvolvimento Sustentável. Conceito dos 3Rs. Gestão Ambiental Pública e Empresarial. Planejamento Ambiental. Importância da Gestão Ambiental e a ISO 14.000. Legislação ambiental. Avaliação de impactos ambientais de projetos tecnológicos. Gestão ambiental de empresas de Tecnologia da Informação."/>
        <s v="Princípios básicos da interação homem-computador. Fundamentos teóricos em IHC. Fundamentos de engenharia de software para construção e layout de interfaces. Ergonomia de software. Acessibilidade e usabilidade de sistemas de informação."/>
        <s v="Princípios de Análise de Algoritmos: Análise Empírica, Análise Matemática, Análise Assintótica, Notação O, Recursão: Algoritmos recursivos, Programação Dinâmica, Ordenação, Grafos, Árvores, Busca: Texto, Linear, Binária, Árvore de busca binária (ABB), Balancemento de ABB, Hashing. Coleta de Lixo (garbage collection)."/>
        <s v="Princípios de projeto de software. O contexto do design no ciclo de vida do software. Processos de design: arquitetura e detalhamento. Arquitetura de software (definição, principais estruturas). Padrões macroarquiteturais (estilos de arquitetura). Padrões micro-arquiteturais (padrões de projeto ou design patterns). Aspectos notáveis de design (concorrência, controle de eventos, distribuição, tratamento de exceções, tolerância a falhas, interface e persistência). Modelagem e notações para projeto estático (estrutura) e dinâmico (comportamento) de software. Padrões de projeto GOF. Considerações práticas: desenvolvimento e documentação de software design. Normas e padrões pertinentes."/>
        <s v="Problemas de modelagem de software: diversidade de artefatos, dificuldade na formalização de modelos, lacuna semântica entre requisitos e implementação. Revisão de processos de desenvolvimento. Variedade de linguagens de modelagem: UML, Diagramas estruturados, notações formais (algébricas, lógicas, operacionais). Paradigmas de Implementação: Procedimental-OOAspectos-Features. Modelagem com UML. Casos de Usos, Atividades, Classes, Seqüência e Colaboração, Concorrência, Estados, Componentes e Implantação, OCL, Metamodelos. MDA’s. BPEL4WS. Modelos de Análise. Padrões de Análise. Ferramentas de gestão de requisitos. Rastreabilidade de Requisitos. Modelos de Projeto. Linguagens de descrição de arquitetura. Padrões de Projeto e Arquitetura. Frameworks e Componentes de Software. Tecnologia de Componentes."/>
        <s v="Processo de Desenvolvimento de Software. Metodologia de Análise Orientada a Objetos. Notação UML. Técnicas para extração e reconhecimento de objetos e classes do mundo real em elementos de software. Conceitos de orientação a objetos - objetos e operações, mensagens, métodos, estados; Tipos e classes; Polimorfismo; identificação de objetos; Abstrações, Generalização, sub-classes e instanciação; herança; Encapsulamento; Abstração de Agregação, listas, conjuntos, arranjos e &quot;bags&quot;; Abstração de Composição, Objeto complexo, propagação. Programação orientada a objetos - Aplicações dos Conceitos a linguagens de programação orientadas a objetos. Construtores e Destrutores; os conceitos de ligação dinâmica e polimorfismo aplicados a linguagens de programação; Herança múltipla. Aplicações. Estudos de caso."/>
        <s v="Processo de tomada de decisão nas organizações. Modelo de tomada de decisão. Ambiente e ferramentas para construção de Sistemas de Informação para apoio à decisão. Inteligência nos Negócios: Data Warehouse, Data Mart, Data Mining, CRM e ferramentas de apoio à decisão. Metodologia para construção de sistemas de apoio à decisão. Implementação de sistemas de apoio à decisão."/>
        <s v="Processos: Introdução ao Conceito de Processo, Comunicação entre Processos. Introdução aos Sistemas Distribuídos: Objetivos, Aspectos de projeto, Escalabilidade. Comunicação nos Sistemas Distribuídos: Modelo ClienteServidor, Introdução aos Protocolos da Internet, Chamada Remota a Procedimentos, RMI, Sockets. Sincronização em Sistemas Distribuídos: Sincronização através de clock, Exclusão mútua, Algoritmos eletivos, Transações atômicas, Deadlocks. Suporte a Threads: Conceitos, Multithreading. Serviço de Nomes e Diretórios Distribuídos. Sistemas de Arquivos Distribuídos. Principais sistemas de arquivos distribuídos. Componentes para Computação Distribuída – CORBA, DCOM, J2EE."/>
        <s v="Programação orientada a objeto: conceituação, classes, herança, sobrecarga de métodos, sobrecarga de operadores. Linguagem de modelagem unificada – UML."/>
        <s v="Programação web dinâmica avançada com J2EE incluindo Containers, Servlets, Java Server Pages (JSP), JSF, MVC, Cookies, Sessões, JAAS e Filtros, acesso a Banco de Dados com JDBC, frameworks de persistência objeto-relacional e web services."/>
        <s v="Projeto de Redes. Endereços Estáticos e Dinâmicos. Configuração de Redes Locais. Instalação e Configuração de Servidores: Web, Banco de Dados, NFS, DNS, Samba, E-mail. Gerência de Redes. Programas para Filtragem de Pacotes e Aplicativos. Ferramentas para Monitoramento de Redes."/>
        <s v="Projeto predominantemente prático que envolva os conteúdos ministrados nas principais disciplinas do 1 período letivo do curso. Políticas de educação ambiental."/>
        <s v="Projeto predominantemente prático que envolva os conteúdos ministrados nas principais disciplinas do 2 período letivo do curso."/>
        <s v="Projeto predominantemente prático que envolva os conteúdos ministrados nas principais disciplinas do 3 período letivo do curso."/>
        <s v="Projeto predominantemente prático que envolva os conteúdos ministrados nas principais disciplinas do 4 período letivo do curso."/>
        <s v="Prospecção de projeto de sistema de informação, levantamento de requisitos, análise e documentação UML, modelagem de diagrama de entidade e relacionamento (DER), modelo de entidade e relacionamento (MER) e planejamento de teste de software."/>
        <s v="Realização de monografia sobre uma temática de Informática"/>
        <s v="Realização de monografia sobre uma temática de Informática."/>
        <s v="Recursividade, criação e tratamento de exceções, bibliotecas, operação com arquivos, ambientes de programação, debugação, programação visual, conexão com banco de dados, conexão entre aplicativos em rede."/>
        <s v="Recursividade; Paradigma e conceitos de orientação a objeto: abstração; classe e objeto; atributos e métodos; mensagens; construtores e destrutores; modificadores de acesso; encapsulamento; herança; composição; interfaces; polimorfismo; Linguagem de Programação: implementação em laboratório de programação."/>
        <s v="Redação e normatização de relatórios de Pesquisa: Monografia, Relatório técnico-científico, Artigo; Organização e estruturação de apresentação de pesquisa."/>
        <s v="Redes de Computadores (Introdução, Histórico e Usos). Hardware de Rede (Meios de Transmissão, Escalas, Topologias). Software de Rede (Camadas, Serviços, Protocolos, Interfaces). Modelo de Referência OSI. Pilha de Protocolos TCP/IP. Cabeamento Estruturado. Redes sem fio (Padrões, Tecnologias e Segurança)."/>
        <s v="Redes de Computadores (MAN, WAN, LAN, PAN). Modelo de Referência OSI da ISO. Arquitetura de Redes TCP/IP. Redes públicas de comunicação de dados (tipos, padrões, utilização). Interligação de redes. Protocolos. Projeto de Redes."/>
        <s v="Reflexão estratégica: missão, valores e a conquista da visão alternativa. Instrumentos de reformulação estratégica: diálogo estratégico, análises ambientais e organizacionais, cenários e futuros alternativos e as intenções estratégicas. Monitoramento de fatores controláveis e incontroláveis: reconhecimento de fatores críticos, identificação de oportunidades e ameaças e redefinição de pistas estratégicas. Decisões estratégicas: as relações da instituição com a comunidade"/>
        <s v="Reflexões sobre os aspectos e características da formação cultural brasileira: história e memória dos povos afro-brasileiros e indígenas. Conceitos de raça e etnia, mestiçagem, racismo e racialismo, preconceito e discriminação. As diversidades culturais delineadas através das singularidades na língua, na religião, e nas artes . O legado dos povos africanos e indígenas. Políticas de Ações Afirmativas e Discriminação Positiva – a questão das cotas."/>
        <s v="Reutilização de software. Principais padrões de projeto definidos pelo GOF (Gang of Four). Persistência. Programação em camadas. Modelo MVC (Model View Controller). Padrões GRASP (General Responsibility Assignment Software Patterns)."/>
        <s v="Segurança em aplicações Web. Servidores de Aplicação. Desenvolvimento de aplicações Web utilizando frameworks para interfaces ricas, controle e ciclo de vida de objetos. Utilização de padrões para construção de aplicações Web."/>
        <s v="Servidor de arquivos, impressão, usuários/autenticação, proxy e aplicações. Instalação de servidores. Administração de servidores. Segurança de servidores."/>
        <s v="Significado das informações do demonstrativo de resultado. Custeio por contribuição versus custeio por absorção. Análise custo-volume-lucro: ponto de equilíbrio, metas de vendas com objetivo de lucro. Decisão de preço quando varia o preço do insumo. Decisão de aceitar ou rejeitar uma proposta. Decisão de preço considerando o retorno sobre o investimento. Retirar ou adicionar um produto de linha. Decisão de comprar ou fazer."/>
        <s v="Sistemas Dicotômicos; Operações Lógicas sobre Proposições; Tabela-Verdade; Relações de Implicação e Equivalência; Argumento Válido; Técnicas Dedutivas; Quantificadores; Álgebra de Boole; Funções Booleanas; Formas Normais; Minimização de Funções; Portas Lógicas."/>
        <s v="Sistemas Gerenciadores de Banco de Dados: arquitetura, gerenciamento de transações, controle de concorrência, recuperação, processamento e otimização de consultas; PL/SQL. Banco de Dados Semi-Estruturados: NoSQL."/>
        <s v="Sistemas lineares, matrizes, determinantes, espaços vetoriais, transformações lineares, autovalores e autovetores."/>
        <s v="Sistemas operacionais: conceitos básicos e evolução; níveis de hardware, software; tipos de sistemas operacionais; Gerência de processos; threads; interrupções; Gerência de memória; Gerência de arquivos; Sistemas de entrada e saída."/>
        <s v="Sociedade do conhecimento. Gestão do capital intelectual/ativos intangíveis. Tipos de conhecimento. Base de Conhecimentos. Modelos de gestão e organização baseados em conhecimento. Organização de aprendizagem e aprendizagem organizacional. Tecnologias para gestão do conhecimento. Inovação."/>
        <s v="Sociologia como ciência. Origem e desenvolvimento da sociologia: dos clássicos aos contemporâneos. Temas da sociologia com enfoque na tecnologia e na cultura. O Trabalho no capitalismo e as mudanças recentes nas relações de trabalho no mundo globalizado e na sociedade informacional."/>
        <s v="Técnicas de Projeto: Divisão e Conquista, Guloso, Backtracking; Programação Dinâmica. Branch and Bound. Branch and Cut. Casamento de Padrões. Não determinismo em problemas de decisão. Classes de Problemas P, NP, NP-Completo e NP-Difícil. Redução"/>
        <s v="Tecnologia da informação: conceitos e evolução. Administração do conhecimento. Planejamento em tecnologia da informação. Pesquisa operacional. Tecnologias aplicadas a sistemas de informação empresariais. Efeitos da tecnologia da informação sobre a Internet."/>
        <s v="Tecnologia e Sociedade. Tecnologia e Necessidades Sociais. A tecnologia e suas múltiplas dimensões. Produção e difusão das tecnologias. Tecnologia e dependência. Ampliação de possibilidades tecnológicas. Tecnologia e mudança social. Tecnologia, sociedade e a questão ambiental."/>
        <s v="Tecnologias da Informação para Desenvolvimento de Sistemas em Internet. Instalação e Configuração de Servidor Web; Linguagens de programação no ambiente Web. Aplicações: e-commerce, e-business. Integração com Banco de Dados."/>
        <s v="Tecnologias para desenvolvimento de aplicações ricas para internet. Planejamento e estrutura de uma aplicação rica. Integração entre tecnologias. Mapeamento de objetos."/>
        <s v="Teoria de projeto de bancos de dados, processamento de consultas e atualizações. Funções, gatilhos e procedimentos armazenados. Organização de Dados e Estruturas de Armazenamento. Transações. Controle de concorrência. Recuperação após falhas. Segurança."/>
        <s v="Tipos abstratos de dados; Listas; Listas encadeadas; Pilhas; Filas; Deque; Métodos e Algoritmos de Busca e Ordenação; Árvores;"/>
        <s v="Tipos de enlace, códigos, sinalizações, modos, meios de transmissão e topologias. Protocolos e serviços de comunicação. Modelo conceitual ISO/OSI e suas camadas. Pilha de protocolos TCP/IP e suas camadas. Interconexão de redes. Planejamento e gerência de redes. Segurança de sistemas interligados e autenticação. Monitoração. Avaliação de Desempenho: teoria das filas e cadeias de Markov."/>
        <s v="Tópico variável em computação segundo tendências atuais na área."/>
        <s v="Tópicos de matemática Fundamental. Polinômios. Conjuntos Numéricos: números naturais, inteiros, racionais e reais. Indução Matemática. Relações. Introdução às funções. Função afim. Função quadrática. Função Modular. Funções Compostas e Inversas. Funções Trigonométricas e suas inversas."/>
        <s v="Transformações Geométricas em Duas e Três Dimensões: Coordenadas Homogêneas e Matrizes de Transformação. Transformação entre Sistemas de Coordenadas 2D e Recorte. Transformações de Projeção Paralela e Perspectiva. Câmera Virtual. Transformação entre Sistemas de Coordenadas 3D. Definição de Objetos e Cenas Tridimensionais: Modelos Poliedrais e Malhas de Polígonos. O Processo de “Rendering”: Fontes de Luz, Remoção de Linhas e Superfícies Ocultas, Modelos de Tonalização (“Shading”). Aplicação de Texturas. Técnicas de Antialiasing. Rasterização. Z-Buffer. Raytracing."/>
        <s v="Transição da fase de análise para projeto, UML, refinamento de casos de uso, diagrama de classes, diagrama de sequência, diagrama de objetos, diagrama de pacotes, diagrama de instalação, diagrama de máquinas de estados, diagrama de atividades, diagramas de comunicação, diagramas de componentes, colaborações."/>
        <s v="Tratamento de exceções; programação em camadas; pacotes; expressões regulares; interface gráfica com o usuário; manipulação de arquivos; Conexão com Banco de Dados; Programação de Meta Dados. Linguagem de Programação: implementação em laboratório de programação."/>
        <s v="Um resgate conceitual e histórico dos modelos de gestão de pessoas. Os processos na área de gestão de pessoas: Recrutamento e Seleção; Cargos e Salários; Treinamento e Desenvolvimento (T&amp;D); Plano de Carreira; Avaliação de Desempenho; Benefícios Sociais; Saúde e Segurança no Trabalho. Perspectivas e tendências da gestão de pessoas."/>
        <s v="Uma revisão sobre Metodologia de Desenvolvimento de Software e Ciclo de Vida de Software. Elicitação de Requisitos. UML 2.X (Diagrama de Caso de Uso, Diagrama de Classes, Diagrama de Atividades). Detalhamento de Casos de Uso. Estimativa de esforço por pontos de caso de uso. Ferramentas CASE para análise e Projeto de Software."/>
        <s v="Utilização de Banco de Dados e Interfaces gráficas. Desenvolvimento em Camadas (MVC). Utilização de Frameworks de Persistência. Criação de Softwares Completos. Implantação de Sistemas."/>
        <s v="Variáveis compostas homogêneas: vetores unidimensionais e multidimensionais. Variáveis compostas heterogêneas: estruturas. Ponteiros. Alocação dinâmica de memória para variáveis simples, compostas homogêneas e compotas heterogêneas. Modularização no nível de funções: definição, declaração, chamada, parâmetros por valor, parâmetros por referência, vetores como parâmetro, retorno. Modularização no nível de arquivos-fonte e bibliotecas de funções."/>
        <s v="Vetores no R2 e no R3, produtos escalar, vetorial e misto. Cônicas. Coordenadas polares. Conjuntos."/>
        <s v="Visão geral da engenharia de software, suas subáreas, objetivos, desafios e propostas correntes. Dificuldades essenciais e acidentais da Engenharia de Software. Caracterização de software (produto e processo). Modelos Prescritivos de Processos de Desenvolvimento de Software. Gerência de projetos de software. Garantia da Qualidade de software. Gerência de configuração de software. Paradigmas de Desenvolvimento e Manutenção de software. Ferramentas de apoio à Engenharia de Software (CASE). Considerações práticas: métodos e técnicas para Engenharia de Software."/>
        <s v="Visão geral de qualidade. Processo de software. Produto de Software. Qualidade de produto de software. Avaliação de qualidade de produto de software. Norma ISO 9126 para qualidade de produto. Avaliação de qualidade de processo de software. Melhoria de processo de software. Modelos Capability Maturity Model (CMM), Software Process Improvement and Capability Determination (SPICE) e Melhoria de Processo de Software Brasileiro (MPS.Br) para avaliação e melhoria de processo de software. Norma ISO 9000-3 - &quot;Diretrizes para Aplicação da ISO 9001 ao Desenvolvimento, Fornecimento e Manutenção de Software&quot;. Planejamento para melhoria de processo de software: gerenciamento de configuração, garantia de qualidade, planejamento e acompanhamento de projetos, gerenciamento de requisitos, gerenciamento de subcontratados."/>
        <s v="Visão geral de redes de computadores. Topologias. Transmissão de dados. Meios Físicos. Introdução ao modelo OSI. Visão geral da Arquitetura Internet TCP/IP. Camada de aplicação: características e protocolos. Camada de transporte: serviços, protocolos UDP e TCP. Camada de rede: modelos de serviços de rede, princípios de roteamento e de endereçamento. Camada de enlace: serviços e funcionalidades."/>
      </sharedItems>
    </cacheField>
    <cacheField name="OBJETIVO" numFmtId="0">
      <sharedItems containsBlank="1" count="247" longText="1">
        <s v=" Apresentar ao aluno as principais concepções sobre arquitetura de software para Sistemas de Informação, localizar o projeto de arquitetura no processo de desenvolvimento de software, apresentar os padrões de&#10;projeto aplicados ao desenvolvimento de software contemporâneo (Padrões GOF)."/>
        <s v=" Capacitar o acadêmico para instalar e configurar servidores de rede que provêm serviços básicos (web,&#10;arquivos, DHCP, proxy, e-mail, impressão, firewall e acesso remoto) à organizações que utilizam computadores em seus processos cotidianos;"/>
        <s v=" Capacitar o aluno a conhecer a natureza de um requisito de software, as técnicas utilizadas para eliciá-los, as classificações existentes na literatura, as boas práticas para negociação, análise e documentação de requisitos, os processos de engenharia de requisitos existentes na literatura, e uma experiência de condução de processo&#10;de engenharia de requisitos no contexto da norma IEEE 830."/>
        <s v=" Capacitar o aluno para garantir qualidade dentro do processo de desenvolvimento de software, tanto no&#10;âmbito do produto quanto no âmbito do processo, apresentar ao aluno os processos de garantia de qualidade segundo as normas de qualidade amplamente disseminadas."/>
        <s v=" Capacitar o aluno para o desenvolvimento de aplicações web dinâmico."/>
        <s v=" Compreender o trabalho em sua relação como constituído por e constituinte das variadas formações sociais, econômicas e culturais. Entender a dinâmica entre mundo do trabalho e os espaços sociais. Apreender a relação entre a divisão social do trabalho e a dinâmica campo/cidade. Compreender a mundialização do capital e suas relações com o trabalho. Contextualizar criticamente o trabalho do profissional no mundo do&#10;trabalho e o seu papel na produção do espaço social."/>
        <s v=" Conhecer as principais técnicas para elaboração de layout de páginas; Identificar características&#10;de usabilidade de interfaces; Compreender os procedimentos e técnicas para o desenvolvimento de sites para internet;"/>
        <s v=" Conhecer os conceitos de raça e etnia, mestiçagem, racismo e racialismo, fricção interétnica, preconceito e discriminação no Brasil. Examinar sob a ótica das relações interétnicas a sociedade colonial e nacional no Brasil desde a conquista até a atualidade. Discutir as raízes do preconceito de cor no Brasil. Re-significar as culturas afro-brasileira e indígena, reconhecendo a sua presença de forma positivada em todos os segmentos sociais do Brasil: arte, política, economia, ciências. Apresentar e analisar as políticas de ação afirmativas e a importância dos movimentos de resistência no combate à discriminação e denúncia de práticas&#10;discriminatórias."/>
        <s v=" Exercitar ferramentas da pesquisa científica e aprofundar conhecimentos relativos à Informática."/>
        <s v=" Habilitar o aluno na área de segurança e auditoria de sistemas. Conhecer os aspectos, visão geral, políticas e&#10;privacidade em segurança de sistemas. Competências em mecanismos de garantia de segurança, planejamento de contingência organizacional e aplicação de softwares para auditoria de sistemas."/>
        <s v=" Habilitar o aluno para trabalhar com computação gráfica e sistemas multimídias. Competências para trabalhar com hardware e software em computação gráfica. Conhecimentos em tecnologias e aplicações multimídia."/>
        <s v=" Motivar e despertar nos alunos as habilidades necessárias para gerenciar projetos sob todos os prismas desta&#10;atividade: projeto, orçamento, tempo, esforço, pessoas, qualidade, riscos, aquisições, integração e demais atividades."/>
        <s v=" Propiciar ao aprendiz recursos para ler e compreender textos escritos em língua inglesa por meio do&#10;reconhecimento e do emprego de estratégias de leitura, bem como expressar essa compreensão em língua materna tanto através do uso da habilidade de produção oral quanto escrita."/>
        <s v=" Proporcionar ao acadêmico conteúdos básicos sobre tendências atuais na área de Tecnologia da Informação."/>
        <s v=" Proporcionar oportunidade de desenvolver conhecimento e de reflexões sobre a problemática social e ambiental nas empresas sob os enfoques técnico e humano."/>
        <s v="- Auxiliar no desenvolvimento de uma visão empreendedora;&#10;- Levar o aluno a compreender a importância de planejamento para o sucesso de empreendimentos;&#10;- Simular a prática de criação de plano de negócios"/>
        <s v="- Compreender a arquitetura e funcionamento dos sistemas operacionais.&#10;- Compreender o funcionamento dos sistemas de arquivos.&#10;- Compreender o funcionamento de processos de threads"/>
        <s v="- Compreender os processos de segurança da informação;&#10;- Aprender a projetar uma política de backup.&#10;- Associar as ameaças de segurança da informação aos controles utilizados para reduzir os riscos;&#10;- Compreender o funcionamento e a utilização da criptografia;&#10;- Compreender o funcionamento dos controles de segurança em redes de computadores."/>
        <s v="- Dominar conceitos básicos que definem a área de conhecimento da Sociologia e seu objeto;&#10;- Definir e contextualizar o trabalho como dimensão ontológica na formação dos seres humanos e da sociedade;&#10;- Identificar e caracterizar os modelos de organização do trabalho e da produção nos diferentes contextos sociais;&#10;- Relacionar Cultura, Trabalho e desenvolvimento tecnológico no contexto das relações sociais."/>
        <s v="- Entender o funcionamento do protocolo XHTML e do conteúdo hipermídia.&#10;- Capacitar o aluno a desenvolver documentos hipermídia utilizando XHTML e CSS.&#10;- Capacitar o aluno a desenvolver scripts utilizado javascript.&#10;- Capacitar o aluno a desenvolver aplicações web utilizando a tecnologia JAVA."/>
        <s v="- Estudar e comparar algoritmos de ordenação mais conhecidos&#10;- Estimar e comparar tempos de execução de algoritmos&#10;- Dominar o conhecimento de organização de tabelas hash e seu uso para acesso a dados&#10;- Compreender estrutura de grafos e seu uso em algoritmos clássicos"/>
        <s v="- Iniciar o graduando em trabalho de pesquisa, estimulando suas capacidades investigativa e produtiva e contribuindo para sua formação profissional, científica e sócio-política.&#10;- Conhecer os princípios e passos fundamentais da metodologia e da pesquisa científica;&#10;- Elaborar projeto de pesquisa&#10;- Interpretar, redigir e avaliar trabalhos científicos de acordo com as normas técnicas;"/>
        <s v="- Introduzir o aluno no universo do Direito;&#10;- Correlacionar o Direito com outras Ciências;&#10;- Levar o aluno a sentir a presença do Direito em temas díspares como Medicina, Artes. Informática, etc;&#10;- Capacitar o aluno enquanto cidadão a reconhecer seus direitos, estando consciente de seus&#10;deveres;&#10;- Levar o aluno a compreender sua importância como cidadão na evolução e transformação social,&#10;como agente receptor mas também modificador de direitos;&#10;- Perceber valores éticos;&#10;- Apresentar ao aluno o Sistema Jurídico Brasileiro;&#10;- Levar ao aluno o conhecimento de leis específicas no âmbito da Informática."/>
        <s v="- Oportunizar o desenvolvimento de competências, habilidades e estratégias para recepção e produção de textos técnicos;&#10;- No plano linguístico da recepção, propiciar condições para o desenvolvimento de competências, Habilidades e estratégias linguístico-textuais e discursivas de compreensão e interpretação de textos técnicos da área;&#10;- No plano linguístico da produção, propiciar condições para o desenvolvimento de competências, habilidades e estratégias na produção de esquemas, descrições técnicas, resumos, resenhas, fichamentos e relatórios referentes à área."/>
        <s v="- Proporcionar ao aluno a capacidade de aplicação de técnicas de modelagem;&#10;- Capacitar o aluno a modelar a análise e projeto de sistemas utilizando UML;"/>
        <s v="- Proporcionar ao aluno uma visão da importância dos sistemas de informação nas organizações;&#10;- Levar o aluno a compreensão dos principais tipos de sistemas de informação;&#10;- Abordar sobre questões tecnológicas e sociais aplicáveis aos sistemas de informação."/>
        <s v="• Interpretar e aplicar as práticas e disciplinas de governança de TI em diferentes ambientes de trabalho;&#10;• Definir estratégias para planejamento de governança de TI;&#10;• Estabelecer processos para institucionalizar as práticas de governança de TI."/>
        <s v="Acima de tudo, motivar os alunos criando vínculos em áreas que mais se identificam. Proporcionar uma visão geral do funcionamento do computador nos mais diversos ambientes. Ressaltar a importância da ciência da computação na sociedade e como ela a transforma. Esclarecer como os problemas do cotidiano são resolvidos com a computação."/>
        <s v="Administrar e otimizar bases de dados, além de entender as estruturas básicas para funcionamento de um SGBD"/>
        <s v="Adquirir habilidades para gerenciar projetos de software, além de analisar, projetar, verificar, validar e manter sistemas de software; Habilitar o aluno para escolher, utilizar e definir modelos, técnicas e ferramentas para auxiliar o processo como produto."/>
        <s v="Adquirir informações essenciais e levar ao aluno uma visão geral, conhecer e analisar os principais modelos e abordagens para o Projeto de software. Detalhar as funções do software sem adentrar nas especificidades das tecnologias que serão usadas na implementação do software. Incentivar o trabalho em equipe."/>
        <s v="Ambientar o estudante com recursos, restrições, ambientes, ferramentas e tecnologias pertinentes a dispositivos móveis, bem como o desenvolvimento de software para tais dispositivos."/>
        <s v="Analisar a maneira como as habilidades e as competências podem ser desenvolvidas e geridas, de modo que a empresa possa, no ambiente de negócios, atingir os resultados."/>
        <s v="Analisar problemas e elaborar algoritmos para sua solução de forma clara e precisa. Utilizar uma linguagem para implementar os algoritmos elaborados. Compilar programas escritos em linguagem específica."/>
        <s v="Ao final da disciplina o aluno deverá ser capaz de executar e finalizar um projeto de pesquisa que resultará no trabalho final de conclusão de curso, sob orientação de um docente responsável cumprindo todas as etapas de um trabalho científico."/>
        <s v="Aplicar as técnicas de levantamento de requisitos, análise e documentação necessários para desenvolvimento de sistemas de informação."/>
        <s v="Aplicar conceitos de Conjuntos, Contagem, Permutações e Combinatória de modo a: Desenvolver a capacidade de analisar, conjecturar, experimentar e questionar processos físicos, naturais, sociais, econômicos e culturais, para a produção de argumentações logicamente consistentes; Perceber, reconhecer e utilizar os princípios aditivos e multiplicativos de contagem na resolução de situações-problema; Contrapor diferentes modelos matemáticos na solução de uma situação-problema específica."/>
        <s v="Aplicar conceitos fundamentais necessários para design e avaliação de Interação Homem Computador&#10;(IHC). Identificação dos aspectos humanos, aspectos tecnológicos, modelos cognitivos envolvidos no projeto de IHC. Construir projetos de IHC com a utilização de ferramentas de suporte."/>
        <s v="Aplicar ferramentas e técnicas matemáticas para resolução de problemas reais com ênfase na área de informática.&#10;Capacitar os estudantes para utilização de ferramentas e técnicas estatísticas relacionando tais conteúdos às necessidades dos acadêmicos."/>
        <s v="Aplicar na prática todo o ciclo de vida de desenvolvimento de software, os métodos e técnicas de análise e projeto de sistemas vistos em análise de projeto de sistema I."/>
        <s v="Aplicar os conhecimentos de programação linear na solução de problemas de otimização combinatória existentes nas mais variadas áreas do conhecimento, em espacial a logística e otimização de processos."/>
        <s v="Aplicar técnicas e conceitos envolvidos no desenvolvimento, estilização e manipulação de documentos estruturados para web."/>
        <s v="Apoiar o estudante durante o projeto e a implementação do seu Trabalho de Conclusão de Curso de acordo com o pré-projeto desenvolvido na disciplina Trabalho de Conclusão de Curso I."/>
        <s v="Apoiar o estudante na definição do seu orientador e do tema do Trabalho de Conclusão de Curso&#10;(TCC). Apoiar o estudante durante as etapas de levantamento de requisitos e análise do projeto, assim como a redação do projeto descrevendo as etapas realizadas."/>
        <s v="Aprender e aplicar práticas de testes atuais utilizadas em ambientes de produção de software."/>
        <s v="Aprender os principais conceitos que envolvem a produção de interfaces visuais entre humanos e computadores."/>
        <s v="Apresentar a definição, os fundamentos e as arquiteturas de sistemas distribuídos e paralelos, coerência de cache e tolerância a falhas."/>
        <s v="Apresentar a importância da informação para a gestão das empresas. Ter uma visão global da tecnologia da informação e dos sistemas de informação, permitindo levantar problemas organizacionais e avaliar soluções através da escolha adequada de tecnologias disponíveis no mercado."/>
        <s v="Apresentar ao aluno a visão geral de todas as fases de um projeto, desde sua escolha, passando pelo planejamento, execução e controle até seu encerramento."/>
        <s v="Apresentar ao aluno as principais tarefas desempenhadas pelos sistemas operacionais, capacitando-o no entendimento dos principais conceitos envolvidos no projeto e funcionamento destes sistemas."/>
        <s v="Apresentar ao aluno os conceitos fundamentais de Sistemas Operacionais e o funcionamento do Sistema Operacional sob uma ótica de arquitetura de software, apresentando-o os componentes principais de umsoftware desta natureza, como cada componente funciona e como sua interação culmina no seu&#10;funcionamento."/>
        <s v="Apresentar ao aluno soluções não algébricas de problemas matemáticos através de métodos numéricos, fazendo uso de ferramentas de Cálculo Diferencial e Integral e da Álgebra Linear."/>
        <s v="Apresentar ao discente, com um nível de detalhamento que lhe proporcione uma visão mais explícita, o importante instrumento de administração que é o planejamento estratégico."/>
        <s v="Apresentar conceito sobre o processo de Engenharia de Software. Entender processos, metodologias, técnicas e ferramentas utilizadas durante o processo de construção de software."/>
        <s v="Apresentar conceitos básicos de Estatística, mostrando, por meio de aplicações e exemplos, as potencialidades do uso desta ciência, tanto no resumo e na apresentação dos dados, como na formulação de hipóteses sobre conjuntos maiores de dados (populações) quando apenas partes destes conjuntos (as amostras) foram estudadas. Apresentar conceitos básicos e teóricos de Probabilidade e relacioná-los aos estudos estatísticos aplicados. Desenvolver habilidades para a aplicação dos métodos estatísticos e&#10;probabilísticos à resolução de problemas ligados à computação."/>
        <s v="Apresentar conceitos básicos sobre requisitos de software; Executar elicitação de requisitos;&#10;Utilizar ferramentas CASE para auxílio à elicitação de requisitos."/>
        <s v="Apresentar conceitos do desenvolvimento de aplicações e aprender utilizar uma linguagem de programação aliada a um sistema de gerenciamento de banco de dados no desenvolvimento de aplicações WEB."/>
        <s v="Apresentar e analisar os principais modelos e abordagens para Análise e Projeto de software. Ser capaz de desenvolver um produto de software confiável e de qualidade, elaborando documentação adequada."/>
        <s v="Apresentar e aplicar estruturas de dados de maneira prática. Estudar algoritmos recursivos e suas aplicações. Analisar métodos de ordenação clássicos, estudando sua complexidade."/>
        <s v="Apresentar e compreender o desenvolvimento e a utilização de sistemas de Banco de Dados (BD). Aprender os conceitos que envolvem o projeto a modelagem de bancos de dados seguindo o modelo relacional."/>
        <s v="Apresentar e discutir os princípios básicos de projeto orientado a objetos que regem e fundamentam os padrões de projeto. Relacionar os padrões de projeto com os padrões/estilos arquiteturais e idiomas de programação. Apresentar os padrões de projeto mais comuns, suas motivações, benefícios,&#10;consequências e aplicações. Promover vivências práticas acerca dos padrões apresentados."/>
        <s v="Apresentar o histórico 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Apresentar os modelos de qualidade de software: ISO9000, CMM, CMMI, SPICE."/>
        <s v="Apresentar os conceitos básicos da área de inteligência artificial e algumas das principais técnicas utilizadas atualmente. Desenvolver e aplicar estas técnicas para solucionar problemas&#10;reais."/>
        <s v="Apresentar os conceitos básicos de Orientação a Objetos (OO) para os discentes da disciplina; Introduzir&#10;técnicas fundamentais de OO; Introduzir técnicas de identificação de elementos do paradigma OO e análise orientada a objetos; Apresentar os diagramas da UML; Prover experiência com a utilização destes diagramas."/>
        <s v="Apresentar os conceitos básicos sobre as arquiteturas de sistemas distribuídos e as principais tecnologias utilizadas na construção desses sistemas. Aplicar as tecnologias estudadas para&#10;solucionar problemas reais."/>
        <s v="Apresentar os conceitos fundamentais e técnicos básicos de projeto de arquiteturas e organização de computadores. Capacitar o aluno a avaliar e comparar diferentes arquiteturas e a diagnosticar problemas relacionados ao desempenho de sistemas computacionais."/>
        <s v="Apresentar os fundamentos básicos de administração de um SGBD; Praticar a linguagem de definição de dados por meio de projetos práticos de banco de dados, e conhecer novas características da linguagem de consulta à base de dados; Capacitar o aluno a manipular eficientemente as informações armazenadas em um banco de dados."/>
        <s v="Apresentar os fundamentos dos circuitos combinacionais e sequenciais e dos métodos para minimização de funções dando condições para que o aluno desenvolva as habilidades necessárias para projeto e análise de arquiteturas básicas de computadores. Construir o pensamento abstrato na resolução de problemas lógicos."/>
        <s v="Apresentar os principais conceitos relacionados à educação ambiental, socieo-ambiental e química."/>
        <s v="Apresentar os principais conceitos relacionados à Governança de TI e sua necessidade atual nas empresas. Cobit, ITIL,"/>
        <s v="Apresentar técnicas implementadas internamente em sistemas de gerenciamento de bancos de dados, incluindo processamento de consultas e controle de transações, além de conceitos e técnicas de bancos de dados distribuídos e não convencionais e uma visão das tendências atuais da pesquisa e das aplicações de bancos de dados. Ao final da disciplina, o aluno deverá ser capaz de entender e avaliar as técnicas utilizadas por sistemas de gerenciamento de bancos de dados, sendo capaz de utilizá-lo de forma eficiente além de acompanhar a evolução dessa tecnologia."/>
        <s v="Apresentar uma comunicação introdutória em LIBRAS."/>
        <s v="Aprofundar o estudo de integrais e séries de cálculo."/>
        <s v="Articular a teoria e a prática, valorizando a investigação individual e coletiva, a partir de um espaço interdisciplinar de aplicação dos conhecimentos aprendidos sobre desenvolvimento de sistemas e aspectos correlatos, para a resolução de problemas específicos."/>
        <s v="Capacitar o aluno a compreender de forma abrangente a organização e arquitetura dos computadores modernos. Definir os conceitos básicos relacionados à estrutura e funcionamento dos computadores digitais. Compreender o funcionamento dos&#10;microcomputadores e periféricos a partir da análise de seus componentes"/>
        <s v="Capacitar o aluno a compreender os conceitos envolvidos, as habilidades e competências requeridas, as atividades envolvidas no processo de Governança de TI. Além disso, o aluno deverá reconhecer padrões, modelos, diretrizes, orientações e práticas envolvidas na Governança de TI."/>
        <s v="Capacitar o aluno a desenvolver interfaces de comunicação entre o computador e o ser humano, de forma a abranger de melhor maneira os conceitos e relações humanas com os aspectos da tecnologia."/>
        <s v="Capacitar o aluno a desenvolver softwares de modo profissional, utilizando das principais linguagens de programação orientadas a objetos disponíveis no mercado, capacitando para interação com: sistemas&#10;gerenciadores de bancos de dados através de tecnologias correlatas, explorando os recursos da mesma como: entrada e saída de dados (bancos de dados, relatórios, componentes disponíveis e interfaces)."/>
        <s v="Capacitar o aluno a dominar os conceitos e técnicas importantes relacionadas à interação entre o homem e os computadores, de forma a estarem aptos a desenvolver interfaces reais."/>
        <s v="Capacitar o aluno a empregar conceitos, metodologias, técnicas e ferramentas para a análise do processo decisório nas organizações e no desenvolvimento de sistemas de apoio à decisão."/>
        <s v="Capacitar o aluno a entender o funcionamento de diversas tecnologias de redes de computadores, incluindo equipamentos e aplicações, o Modelo Conceitual ISO/OSI e a arquitetura TCP/IP."/>
        <s v="Capacitar o aluno a entender os conceitos fundamentais de Sistemas Gerenciadores de Banco de Dados. Permitindo que o aluno possa conhecer e aplicas técnicas de implementação de um Sistema de Gerenciado de Banco de Dados para gerenciar: transações, concorrência, recuperação, segurança e integridade."/>
        <s v="Capacitar o aluno a interpretar textos técnicos de informática na língua inglesa."/>
        <s v="Capacitar o aluno a reconhecer e operar com funções algébricas e transcendentes, representar graficamente as funções, analisar tais gráficos e apresentar conclusões sobre seu comportamento. Incentivar o desenvolvimento da abstração de conceitos computáveis. Associar a prática desses conhecimentos na Computação."/>
        <s v="Capacitar o aluno a resolução de problemas específicos do cálculo diferencial e integral, trabalhosos ou impossíveis de resolver com as ferramentas teóricas."/>
        <s v="Capacitar o aluno a utilizar os principais padrões de projeto.&#10;- Compreender os diagramas UML dos principais padrões de projeto.&#10;- Capacitar o aluno a projeto, criar e implementar um padrão de projeto para um determinado domínio."/>
        <s v="Capacitar o aluno ao entendimento da linguagem da matemática contemporânea, usando para isso estudos da teoria descritiva dos conjuntos, relações e funções e indução matemática, no intuito de fortalecer a comunicação formal matemática. Ainda, estabelecer paralelos entre a álgebra de conjuntos, o cálculo proposicional e o cálculo de predicados. É importante que se apresente o relacionamento dos conceitos desta disciplina com várias outras, de forma que o aluno possa visualizar suas características e suas aplicações na computação."/>
        <s v="Capacitar o aluno em noções de redes e tipo de redes além de conhecimento na modelo OSI. Habilidades para trabalhar com equipamento de redes como repetidores, Hubs, pontes e Switches e roteadores."/>
        <s v="Capacitar o aluno no reconhecimento de IA através da apresentação e sedimentação dos conceitos, aspectos e metodologias. Possibilitar uma visão inovadora e conhecimento de técnicas computacionais avançadas e não convencionais através da análise de dados existentes para construção de modelos e hipóteses preditores. Mostrar aplicações de modelos em que a concepção surge da forma de pensamento humano, como Computação Evolutiva e Redes Neurais."/>
        <s v="Capacitar o aluno para leitura e escrita de textos em língua inglesa da área de informática."/>
        <s v="Capacitar o aluno para:&#10;- Atuar na gerência e coordenação de projetos que envolvam processos de software.&#10;- Planejar, desenvolver, e acompanhar projetos de software de acordo com as necessidades e com os&#10;objetivos do mundo real em que o software irá atuar&#10;- Analisar a viabilidade de um produto de software."/>
        <s v="Capacitar o aluno para:&#10;- Compreender e desenvolver aplicações utilizando conceitos avançados de orientação a objetos;&#10;- Desenvolver aplicações utilizando a arquitetura em camadas;&#10;- Implementar aplicações com interfaces gráficas."/>
        <s v="Capacitar o aluno para:&#10;- Compreender os fundamentos de qualidade de processo de software através de modelos e normas;&#10;- dominar os conceitos fundamentais de Verificação, Validação e Testes;&#10;- dominar o processo de operação e os papéis pertinentes ao suporte operacional aos usuários;&#10;- analisar formas de implantação de software;&#10;- desenvolver treinamentos e suporte aos usuários e clientes."/>
        <s v="Capacitar o aluno para:&#10;- Compreensão o paradigma de programação orientado a objetos;&#10;- Desenvolver aplicações utilizando técnicas de programação orientado a objetos;&#10;- Criar e manipular arquivos."/>
        <s v="Capacitar o aluno para:&#10;- Conhecer os principais conceitos de gerenciamento de construção de software;&#10;- Planejar e executar projetos de construção de software;&#10;- Dominar a gestão do processo de construção de software;&#10;- Conhecer modelos e métricas de estimativas para o software;&#10;- Capacitar-se para realizar com êxito a Gerência de Projetos."/>
        <s v="Capacitar o aluno para:&#10;- Solucionar problemas através da construção de algoritmos e implementação de programas.&#10;- Conhecer os principais conceitos, estruturas e comandos utilizados em linguagens de programação.&#10;- Definir estratégias para melhorar a eficiência de um programa."/>
        <s v="Capacitar o aluno para: Conhecer os conceitos básicos de algoritmos, introduzindo as técnicas e metodologias básicas para construção e interpretação de algoritmos e programas simples; Compreender os processos básicos para a elaboração de programas computacionais. Definir estruturas de dados para melhorar a eficiência e capacidade de um programa."/>
        <s v="Capacitar profissionais para o desenvolvimento de aplicativos móveis com persistência e comunicação de dados, usando recursos nativos da plataforma, bem como componentes personalizados."/>
        <s v="Competências para trabalhar em programação com bibliotecas, operação com arquivos, vários ambientes de programação, criar programas com interface gráfica, realizar conexão entre um aplicativo e um banco de dados e conectar aplicativos em rede."/>
        <s v="Compreender a arquitetura e a organização dos computadores. Identificar e classificar os componentes de hardware quanto à função, modelo e tecnologia. Entender o funcionamento de cada componente de hardware e a relação dentre eles. Compreender as tendências tecnológicas e noções de desempenho de computadores. Executar as técnicas de montagem e manutenção de componentes. Diagnosticar problemas no hardware."/>
        <s v="Compreender a estrutura básica do computador: seus componentes de hardware e software. Compreender diferentes sistemas de numeração. Conhecer os principais tipos de linguagens de programação. Capacitar o aluno na utilização, instalação e configuração de sistemas operacionais&#10;populares."/>
        <s v="Compreender a estrutura lógica de uma linguagem de programação; Elaborar algoritmos a partir da descrição textual de pequenos problemas;&#10;Desenvolver programas em uma linguagem de programação procedural de alto nível;&#10;Selecionar estruturas de dados simples para a implementação dos programas;&#10;Elaborar algoritmos específicos para a solução de problemas numéricos e não numéricos;&#10;Desenvolver programas, dentro de suas atividades acadêmicas e profissionais; Utilizar ferramentas para o desenvolvimento de programas."/>
        <s v="Compreender as principais estruturas de dados, algoritmos de pesquisa, algoritmos de ordenação e acesso à memória secundária. Habilitar o aluno a empregar estes conceitos na resolução de problemas&#10;computacionais práticos."/>
        <s v="Compreender as relações entre as tecnologias e a educação numa perspectiva epistemológica. Analisar a relação existente entre Educação, Comunicação e Mídias, identificando as implicações pedagógicas dessa relação para a formação de um sujeito crítico e autônomo. Refletir sobre as relações existentes entre Educação, Comunicação e Mídias e o uso de recursos tecnológicos comunicacionais no processo ensino-aprendizagem. Analisar as políticas de informática na educação bem como o desenvolvimento da Educação a Distância."/>
        <s v="Compreender como uma sequência finita de passos é processada por um computador produzindo uma saída, trabalhar o raciocínio lógico, estimular o desenvolvimento de diversas formas de soluções de problemas, apresentar os princípios norteadores para solução sistemática de problemas, induzir o pensamento crítico e a abstração, promover o autodidatismo e independência."/>
        <s v="Compreender como:&#10;- pessoas, processos e problemas devem ser gerenciados durante um projeto de software;&#10;- uma equipe de software pode gerar estimativas confiáveis de trabalho, custo e duração do projeto;&#10;- aplicar técnicas corretas em determinado projeto; selecionar tarefas corretas;&#10;- criar cronograma de projeto;&#10;- a manutenção e reengenharia de software são importantes."/>
        <s v="Compreender conceitos básicos de lógica formal; Compreender conceitos de lógica proposicional; Compreender e aplicar métodos dedutivos; Implementar em linguagem PROLOG;"/>
        <s v="Compreender conceitos de Organização de computadores pessoais bem como sua arquitetura. Fornecer o suporte para que o aluno tome contato com as técnicas de projeto de um sistema computacional."/>
        <s v="Compreender o conceito de algoritmos e programação de computadores. Aplicar as técnicas e os&#10;recursos básicos de programação na construção de algoritmos simples para resolver problemas reais, utilizando uma linguagem de programação específica."/>
        <s v="Compreender o conceito de tipo abstrato de dados; Compreender as estruturas do tipo lista, pilha e fila; Compreender e aplicar métodos de busca e ordenação; Compreender as estruturas do tipo árvore; Implementar estruturas de dados usando uma linguagem de programação;"/>
        <s v="Compreender o posicionamento ético do profissional da informática. Proporcionar discussão sobre legislação aplicada à informática. Identificar e apontar soluções para os problemas jurídicos surgidos com uso crescente da tecnologia da informação."/>
        <s v="Compreender o processo de desenvolvimento de software. Esse processo envolve desde a concepção, desenvolvimento, implementação e manutenção do software, até o uso de ferramentas, procedimentos e documentos relacionados a esse processo."/>
        <s v="Compreender o significado de um experimento aleatório e apresentar as ferramentas que podem ser utilizadas na determinação de informações referentes ao experimento estocástico em questão.&#10;Analisar a influência do conhecimento prévio de dados na probabilidade de ocorrência de um evento.&#10;Identificar, manipular, quantificar e interpretar criticamente os diferentes métodos de enumeração.&#10;Trabalhar no desenvolvimento de habilidades tanto de identificar as variáveis aleatórias a serem estudadas como em caracterizá-las utilizando a Teoria Clássica de Probabilidade.&#10;Trabalhar no desenvolvimento de habilidades de reconhecer um gráfico, uma tabela estatística e fazer uma análise dos dados ali apresentados."/>
        <s v="Compreender o valor das informações como um ativo de qualquer ambiente, desenvolvendo a capacidade de reconhecer riscos e ameaças, minimizando-os, apresentando soluções adequadas. Adquirir noções para realização e tratamento em um ambiente de auditoria de sistemas, almejando soluções computacionais mais robustas e confiáveis."/>
        <s v="Compreender os aspectos básicos das redes de computadores, transmissão e comunicação de dados, assim como arquitetura TCP/IP, implementações infraestruturais, tanto de redes cabeadas como redes wireless; sempre abordando, com visão profissional, teoria e prática a fim de abordar redes robustas."/>
        <s v="Compreender os conceitos de hash, casamento de padrões, compressão de dados; Compreender e aplicar grafos; Executar análise da complexidade de tempo e espaço em algoritmos; Utilizar técnicas computacionais&#10;para escrever algoritmos eficientes; Implementar estruturas de dados usando uma linguagem de programação;"/>
        <s v="Compreender os conceitos de variáveis compostas, alocação dinâmica de memória e modularização. Aplicar as técnicas e os recursos de programação relacionados a estes conceitos na construção de algoritmos para resolver problemas reais, utilizando uma linguagem de programação específica."/>
        <s v="Compreender os conceitos fundamentais da Administração para a aplicação e contextualização em sua área de formação profissional, desenvolvendo através de uma análise das principais teorias da administração, uma visão crítica e fundamentada em princípios científicos da administração e incentivar a visão empreendedora com base no desenvolvimento do plano de negócios."/>
        <s v="Compreender os conceitos relativos à abordagem sistêmica, o conceito e características de sistemas de informação; Reconhecer os diferentes tipos de sistemas de informação a partir da identificação de suas características particulares. Permitir ao aluno que ele tenha uma visão abrangente e atualizada sobre os diversos tipos de sistemas de informação e sua importância para as organizações."/>
        <s v="Compreender os principais conceitos de Segurança da Informação e da Auditoria de Sistemas, bem como auditoria ambiental dentro das empresas. Estudar os controles em sistemas de informações gerenciais e de aplicações. Elaborar um plano de contingência de Sistemas de Informação. Observar aspectos especiais como vírus, fraudes, acesso não-autorizado e outros riscos."/>
        <s v="Compreender os principais conceitos envolvidos numa Rede de Computadores baseada nos protocolos TCP/IP, as tecnologias mais utilizadas e também os padrões e protocolos de comunicação mais importantes. Conhecer uma visão geral das normas técnicas aplicadas no mercado, cabeamento,&#10;equipamentos de rede."/>
        <s v="Compreender os processos inerentes à criação e funcionamento de um Sistema Operacional. Utilizar API para gerência de arquivos em sistemas operacionais; Implementar comunicação entre processos."/>
        <s v="Compreender princípios, técnicas e conceitos aplicados ao gerenciamento e controle da qualidade e do teste de software. Garantir uma melhor preparação para a produção de software com alta qualidade."/>
        <s v="Compreender textos, manuais, helps e terminologia técnica da área de informática."/>
        <s v="Conhecer as especificações básicas de sistemas de softwares distribuídos, identificar benefícios resultantes de sua utilização e reconhecer e utilizar arquiteturas e produtos atuais em conformidade com as especificações de sistemas distribuídos."/>
        <s v="Conhecer e aplicar os principais conceitos, técnicas e características básicas dos Sistemas de Banco de Dados. Desenvolver Bancos de Dados que atendam, de forma conceitualmente correta, às necessidades do mercado de trabalho."/>
        <s v="Conhecer e utilizar estruturas de dados simples (vetores, matrizes, registros), escopo de variáveis, modularização, passagem de parâmetros, e armazenamento em arquivos."/>
        <s v="Conhecer fundamentos sobre o desenvolvimento de aplicações cliente/servidor. Criar e alterar Websites com HTML, desenvolver padrões de apresentação com CSS e de interação com JavaScript."/>
        <s v="Conhecer normas de segurança, avaliar riscos, analisar e reconhecer vulnerabilidades, conhecer defesas contra ataques e invasões a fim de garantir a segurança de sistemas de informação, inclusive aqueles&#10;que funcionam em rede."/>
        <s v="Conhecer os conceitos básicos relacionados com a pesquisa científica na área de Ciência da Computação, bem como a metodologia para a condução das atividades de pesquisa e os padrões e formatos para a produção dos resultados científicos."/>
        <s v="Conhecer os fundamentos da legislação aplicada à área de informática e promover o debate sobre a ética nas relações profissionais."/>
        <s v="Conhecer os principais aspectos que envolvem a administração de recursos de uma rede de computadores."/>
        <s v="Conhecimento em fundamentos, definição e arquiteturas de sistemas distribuídos e paralelos. Conhecimento de coerência de cache. Competências para projeto e gerência de sistemas distribuídos."/>
        <s v="Consolidar os conhecimentos adquiridos no curso na elaboração de um projeto de grande relevância acadêmica."/>
        <s v="Consolidar os conhecimentos adquiridos no curso na execução de um projeto de grande relevância acadêmica."/>
        <s v="Contextualizar os aspectos históricos e legais da vida social e educacional do surdo. Apresentar e discutir a cultura e os conceitos que envolvem a pessoa surda. Construir enunciados com o uso apropriado da gramática e dos conceitos linguísticos. Romper o paradigma da exclusão e promover a inclusão social e educacional do surdo em sala de aula."/>
        <s v="Contextualizar os aspectos históricos, culturais e as relações étnico-raciais dos indígenas e afro-descendentes brasileiros bem como suas diversidades."/>
        <s v="Contribuir para o desenvolvimento da capacidade empreendedora através de atividades teóricas e práticas. Mostrar a importância das inovações para a competitividade das organizações empresariais na atual conjuntura. Apresentar os principais conceitos, princípios, fontes e características das inovações. Estudar as tendências do mercado de startups."/>
        <s v="Dar aos alunos uma visão geral de Redes de Computadores englobando conceitos básicos, tecnologias de transmissão de dados, topologias, hardware e software&#10;utilizados, arquiteturas, serviços e normas técnicas. Dominar os conceitos básicos de redes de computadores e modelo de interconexão de computadores."/>
        <s v="Demonstrar, discutir e ensinar sobre o significado da ciência, da pesquisa, dos estudos, do método científico e de tópicos relacionados para a construção dos conhecimentos necessários à formação de um graduado. Ensinar sobre a formalização de um trabalho científico, principalmente o trabalho de conclusão de curso, a monografia e o artigo científico."/>
        <s v="Desenvolver a capacidade de raciocínio crítico, lógico e dedutivo, utilizado no estudo do desenvolvimento e sua variação, tendo como objetivo deste estudo os espaços vetoriais e as transformações lineares entre eles."/>
        <s v="Desenvolver a habilidade de resolver um problema escolhendo o paradigma de programação mais apropriado, que minimize o tempo de programação e execução. Utilizar as tautologias de Matemática Discreta em linguagens lógicas, como uma das soluções para o aprendizado de máquina. Explorar as vantagens das linguagens funcionais. Introduzir os conceitos de programação paralela e seu uso em operações de entrada e saída e fornecer uma base para disciplinas que utilizaram o conceito de concorrência na resolução otimizada de problemas, como Projeto Avançado de Algoritmos, Sistemas Operacionais, Inteligência Artificial, Processamento de Imagens e Computação Gráfica."/>
        <s v="Desenvolver critérios que levem o aluno a refletir sobre os elementos que caracterizam a formação cultural brasileira, bem como desenvolver a visão crítica em relação às singularidades relativas aos elementos culturais dos povos afro-brasileiros e indígenas."/>
        <s v="Desenvolver e concluir projeto de pesquisa/implementação sobre uma temática de Análise e Desenvolvimento de Sistemas."/>
        <s v="Desenvolver habilidades de cálculo e raciocínio, bem como revisar e aprofundar conteúdos matemáticos. Identificar diferenças e analisar diferentes tipos de funções, suas características, expressão gráfica e aplicações; Revisar conhecimentos relativos às sequências, progressões numéricas e análise combinatória&#10;tendo em vista o cálculo de probabilidades."/>
        <s v="Desenvolver maior autonomia do aluno na leitura e compreensão de textos em inglês da área de conhecimento do curso, conscientizando-o sobre os processos envolvidos na atividade de leitura. Aumentar a competência linguística do aluno para que ele possa reconhecer estruturas gramaticais, textuais e características da língua-alvo em textos de diversos gêneros, estimulando-o a manter o interesse pelo aprendizado do idioma para utilizá-lo como ferramenta de trabalho."/>
        <s v="Desenvolver o raciocínio lógico na investigação e desenvolvimento de soluções para problemas resolvíveis por meio de algoritmos computacionais aplicando os conceitos fundamentais da programação estruturada."/>
        <s v="Desenvolver o raciocínio lógico.&#10;- Desenvolver uma mentalidade alicerçada no rigor e na observação.&#10;- Expressar-se com objetividade clareza e precisão&#10;- Utilizar mecanismos lógicos para realizar processos indutivos e dedutivos&#10;- Utilizar mecanismos lógicos nos processos de prova construtiva, indutiva e por negação ou absurdo&#10;- Aplicar a lógica proposicional e booleana na resolução de problemas."/>
        <s v="Desenvolver sistemas e aplicações específicos para o ambiente Web."/>
        <s v="Dominar conceitos básicos de lógica matemática, álgebra de boole e circuitos lógicos."/>
        <s v="Dominar os conceitos básicos de Sistemas Operacionais e suas funções essenciais."/>
        <s v="Elaborar projetos que se enquadrem nas áreas de atuação do Bacharel em Sistemas de Informação;&#10;- Desenvolver capacidade de leitura e síntese de texto científico;&#10;- Desenvolver escrita formal para elaboração de projetos e monografias;&#10;- Praticar a apresentação em público."/>
        <s v="Empregar as principais estruturas de dados e algoritmos de pesquisa e de ordenação na resolução de problemas computacionais práticos."/>
        <s v="Enfatizar a importância das gramáticas na construção de um raciocínio lógico, na especificação de linguagens, e na análise sintática.&#10;Por meio de tradutores/compiladores de linguagens permitir que um código fonte seja analisado sintetizando, ou não, um código alvo. O conhecimento desta disciplina é diretamente aplicado na área de construção automática de códigos fonte."/>
        <s v="Entender conceitos fundamentais para definição e administração de uma base de dados."/>
        <s v="Entender e aplicar os conceitos fundamentais do desenvolvimento orientado a objetos."/>
        <s v="Entender e aplicar os conceitos que regem a transmissão de dados e as redes de computadores."/>
        <s v="Estudar conceitos avançados de organização e arquitetura de computadores de forma a capacitar o aluno para projeto e desenvolvimento de novas arquiteturas e tecnologias computacionais."/>
        <s v="Estudar conceitos de amostragem, estatística descritiva, inferência estatística e probabilidades."/>
        <s v="Estudar e utilizar conceitos e ferramentas úteis para o desenvolvimento de aplicações orientadas a objetos."/>
        <s v="Estudar e utilizar conceitos e ferramentas úteis para o desenvolvimento de aplicações para Web com interfaces ricas."/>
        <s v="Estudar os fundamentos da ética, da moral e dos valores, bem como suas aplicações práticas; oferecendo ferramentas para um exercício profissional social e moralmente responsável. Identificar e apontar soluções&#10;para os problemas jurídicos surgidos com uso crescente da tecnologia da informação."/>
        <s v="Executar tarefas utilizando o método dos quadrados mínimos. Método Simplex. Algoritmos especiais: problema do transporte; problema da designação. Dualidade. Análise pós-otimização. Teoria das Filas. Simulação."/>
        <s v="Fazer com que o aluno compreenda os conceitos de Matemática Financeira utilizados no mundo econômico financeiro, desenvolvendo no aluno a capacidade de resolver problemas no contexto da realidade brasileira."/>
        <s v="Fornecer ao acadêmico, conceitos sobre Computação e os Computadores (histórico, arquitetura e tipos); Obter familiaridade com termos técnicos da área de Informática; Capacitar o acadêmico para realizar conversões entre os diferentes tipos de bases numéricas utilizadas na informática; Compreender a diferença entre Hardware, Software e Peopleware (e suas especificidades) como partes de um Sistema Computacional; Conhecer basicamente o funcionamento de Redes de Computadores e Bancos de Dados e de métodos de&#10;Segurança da Informação."/>
        <s v="Fornecer ao aluno o conhecimento necessário para:&#10;- Dominar os conceitos fundamentais de bancos de dados;&#10;- Conhecer os principais modelos de dados usados no projeto e na implementação de bancos de&#10;dados;&#10;- Desenvolver processos de projeto conceitual e lógico de bancos de dados."/>
        <s v="Fornecer ao aluno o conhecimento necessário para:&#10;- Dominar os conceitos fundamentais de estrutura de bancos de dados;&#10;- Apresentar as principais estruturas de dados e suas implementações, em termos de representação física e algoritmos de manipulação, guiando-se pelo conceito de tipos abstratos de dados;&#10;- Possibilitar aos alunos a utilização otimizada das diversas estruturas de dados apresentadas, levando em consideração o problema a ser resolvido ou otimizado, e&#10;também o contexto no qual ocorre esse problema."/>
        <s v="Fornecer ao aluno o entendimento básico de micro e macro economia para ajudar no desenvolvimento das competências gerenciais."/>
        <s v="Fornecer ao aluno os fundamentos teóricos e práticos quanto aos elementos, às aplicações, à modelagem, ao controle e à programação de robôs. Utilizar a programação de computadores para criar aplicações digitais e robóticas."/>
        <s v="Fornecer ao aluno uma visão científica global da física. Permitir a compreensão das leis da Física por meio da experimentação. Correlacionar aplicações tecnológicas com elementos da Física. Possibilitar abrangência e conhecimento das bases teóricas, científicas e tecnológicas da Física relacionadas à área de Computação."/>
        <s v="Fornecer ao aluno uma visão da importância e do impacto dos avanços tecnológicos nas relações sociais. Apresentar ao aluno questões sociológicas e éticas suscitadas pelo desenvolvimento da Computação, oferecendo as mesmas ferramentas para a análise das perspectivas de futuro das sociedades automatizadas. Conscientizar os alunos sobre a importância da ética e do direito autoral na Ciência da Computação."/>
        <s v="Fornecer ao discente estrutura para construção de software com alta qualidade, apresentando métodos, ferramentas e procedimentos da Engenharia de Software. Entender como a Engenharia de Software ajuda as organizações a desenvolver sistemas de acordo com os custos, prazos, recursos e qualidade planejadas."/>
        <s v="Fornecer os conceitos da Álgebra que são diretamente aplicados na Computação. Desenvolver os conceitos fundamentais da Álgebra Linear. Habilitar o estudante para a compreensão e utilização de métodos básicos necessários à resolução de problemas computacionais, que podem ser modelados matematicamente."/>
        <s v="Fornecer os conhecimentos para definir formalmente um problema e suas instâncias, provando sistematicamente que uma dada solução está correta analisando todo o espectro da entrada. Utilizar Autômatos e a Máquina de Turing na prova da existência, ou não, de soluções para certos problemas. O conteúdo desta disciplina auxiliará na visão sistêmica de soluções de problemas tratados nas disciplinas de Inteligência artificial, Projeto Avançado de Algoritmos."/>
        <s v="Fornecer subsídios para o aluno conhecer e compreender os conceitos básicos da área de computação, como a organização de um computador, forma com que os dados são representados e processados, noções sobre linguagens de programação, dentre outros."/>
        <s v="Fornecer uma visão geral das atividades, técnicas, métodos e ferramentas que auxiliam o processo de desenvolvimento de software; Identificar, descrever e comparar os modelos de processo de desenvolvimento de software, o seu ciclo de vida e metodologias de análise/projeto e gerenciamento da&#10;qualidade de software."/>
        <s v="Fortalecer as competências básicas em matemática e geometria analítica, necessárias para o curso de Ciência da Computação. Garantir que competências de matemática trabalhadas no Ensino Médio sejam, também, fortalecidas."/>
        <s v="Geral&#10;- Proporcionar ao aluno o acesso ao processo de análise sociológica do fenômeno tecnológico na sociedade moderna&#10;Específicos&#10;- Introduzir uma discussão geral sobre a relação tecnologia e sociedade.&#10;- Proporcionar ferramentas sociológicas para a análise do fenômeno tecnológico e entender suas necessidades sociais.&#10;- Contribuir para uma visão fundamentada dos processos tecnológicos e de suas múltiplas dimensões.&#10;- Proporcionar uma visão dos processos engendradores da desigualdade social, apresentando as características do processo de produção das tecnologias.&#10;- Proporcionar uma visão dos processos sociais engendradores de dependência.&#10;- Proporcionar uma visão fundamentada sobre possibilidades e brechas de mudanças abertas pela tecnologia na modernidade.&#10;- Identificar as relações da ciência, tecnologia e sociedade no que diz respeito à questão ambiental, desenvolvimento sustentável, sustentabilidade e Educação Ambiental."/>
        <s v="Habilitar o aluno para o desenvolvimento web com estudos sobre a arquitetura web e desenvolvimento de aplicações web utilizando ferramentas específicas."/>
        <s v="Habilitar o estudante na programação orientada a objeto utilizando uma ou mais linguagens de programação. Apresentar ao aluno os conceitos básicos de análise e projeto orientados a objeto para o&#10;desenvolvimento de sistemas de informação."/>
        <s v="Habilitar para a programação orientada a objetos; Construção de programas orientados a objetos."/>
        <s v="Identificar aspectos históricos, legais, culturais, conceituais, gramaticais e linguísticos da Língua Brasileira de Sinais (LIBRAS). Utilizar com propriedade a LIBRAS na comunicação com o surdo. Contribuir para a inclusão social do surdo."/>
        <s v="Identificar aspectos históricos, legais, culturais, conceituais, gramaticais e linguísticos da Língua Brasileira de Sinais (LIBRAS). Utilizar com propriedade a LIBRAS para a comunicação com o surdo. Contribuir para a&#10;inclusão social do surdo."/>
        <s v="Identificar conceitos e técnicas de orientação a objetos, classes de objetos a partir de entidades do mundo real aplicadas em uma linguagem de programação orientada a objetos."/>
        <s v="Identificar, compreender e empregar as noções do cálculo diferencial e integral em áreas afins. Aplicar os conceitos do cálculo diferencial e integral para analisar, interpretar criticamente dados e resolver problemas. Fazer observações sistemáticas de aspectos qualitativos e geométricos de fatos e/ou objetos, selecionando-os, organizando-os e produzindo informações. Utilizar conceitos matemáticos, bem como instrumentos tecnológicos disponíveis para resolver situações-problema, sabendo validar estratégias e resultados, Caracterizar as propriedades matemáticas e relacionar seus elementos."/>
        <s v="Identificar, compreender e empregar o conceito do cálculo diferencial e integral em áreas afins; aplicar os conceitos do cálculo diferencial e integral para analisar, interpretar criticamente dados e resolver problemas; fazer observações sistemáticas de aspectos quantitativos, qualitativos e geométricos de fatos e/ou objetos, selecionando-os, organizando-os e produzindo informações; analisar e retirar informações relevantes de uma situação real fazendo o uso do conhecimento matemático para interpretá-las e avaliá-las criticamente; utilizar conceitos matemáticos, bem como instrumentos tecnológicos disponíveis para resolver situações-problema, sabendo validar estratégias e resultados; caracterizar as&#10;propriedades matemáticas e relacionar seus elementos."/>
        <s v="Implementar conceitos de orientação a objetos impactando na mudança de paradigma de programação, usando algumas das principais linguagens de programação Orientada a Objetos disponíveis no mercado, capacitando o aluno no desenvolvimento de softwares."/>
        <s v="Implementar um projeto de estudo de caso completo."/>
        <s v="Implementar um sistema de informação com teste de integração do sistema."/>
        <s v="Implementar um sistema de informação."/>
        <s v="Iniciar e desenvolver projeto de pesquisa/implementação sobre uma temática de Análise e Desenvolvimento de Sistemas."/>
        <s v="Iniciar o graduando em trabalho de pesquisa, estimulando suas capacidades investigativa e produtiva e contribuindo para sua formação profissional, científica e sociopolítica; conhecer os princípios e passos fundamentais da metodologia e da pesquisa científica; elaborar projeto de pesquisa e; interpretar, redigir e avaliar trabalhos científicos de acordo com as normas técnicas."/>
        <s v="Introduzir a análise do custo de execução de algoritmos considerando o tempo e o uso de memória. Demonstrar aplicações de estruturas de dados em função do problema. Incentivar o autodidatismo."/>
        <s v="Introduzir ao acadêmico os conceitos necessários sobre bancos de dados e os Sistemas Gerenciadores de Bancos de Dados; Permitir ao aluno assimilar conhecimentos fundamentais em BDs, incluindo modelos de dados, arquitetura de SGBDs, acesso a BDs, segurança, integridade, controle de concorrência, processamento de transações e recuperação após falhas de BDs; Capacitar o aluno a projetar BDs relacionais para aplicações e compreender os princípios de organização dos dados; Habilitar o aluno a criar fisicamente esses BDs sobre SGBDs relacionais e acessa-los de maneira adequada via linguagem SQL."/>
        <s v="Introduzir ao estudante os conceitos básicos da Língua Brasileira de Sinais (LIBRAS)."/>
        <s v="Introduzir as várias aplicabilidades do processamento digital de Imagens tanto em aplicações comercias quanto científicas. Utilizar as técnicas de realce de imagens na recuperação ou processamento posterior de imagens digitais. Valorizar a contribuição da codificação de dados no armazenamento e transmissão das informações. Identificar as características singulares de uma imagem, identificando objetos, movimento e outros padrões."/>
        <s v="Introduzir conceitos fundamentais da análise de sistemas relacionados com a Modelagem Orientada a Objetos, capacitando o aluno a modelar aplicações utilizando diagramas UML (versão adequada/atual)."/>
        <s v="Introduzir o acadêmico aos conceitos sobre a gerência de um banco de dados em um SGBD; Propiciar uma visão sobre a gestão de um Banco de Dados em um SGBD, tendo o aluno condições de garantir o correto funcionamento do banco de dados, bem como garantir um correto acesso e manipulação do BD pelos&#10;usuários e programas clientes, mediante procedimentos armazenados, gatilhos e funções."/>
        <s v="Introduzir os conceitos básicos da teoria geral dos sistemas e seu emprego na área de Tecnologia de Informação e da Análise e Desenvolvimento de Sistemas. Preparar o aluno para aplicar os conceitos de Sistemas de Informação, inseridos na tecnologia e no ambiente da aplicação. Discutir o uso estratégico dos sistemas de informação."/>
        <s v="Introduzir princípios e técnicas de planejamento e formulação de pesquisa cientifica e do&#10;desenvolvimento tecnológico. Desenvolver atitudes orientadas para o rigor científico e para o planejamento de pesquisa e desenvolvimento tecnológico."/>
        <s v="Ler e interpretar textos científicos e tecnológicos relacionados às questões sociais. Articular os diversos conhecimentos da área numa perspectiva interdisciplinar e aplicá-los na compreensão de questões do cotidiano. Compreender conceitos, procedimentos e estratégias matemáticas que permitam adquirir uma formação geral, base da formação profissional e de prosseguimento de estudos. Aplicar conhecimentos matemáticos para interpretar, criticar e resolver problemas acadêmicos e do cotidiano."/>
        <s v="Levar o aluno a compreender a legislação aplicada à área informática e promover o debate sobre a ética nas relações profissionais e sociais."/>
        <s v="não informado"/>
        <s v="O curso visa apresentar Arquiteturas, Serviços e Protocolos para sistemas de redes móveis sem fio."/>
        <s v="O curso visa apresentar as tecnologias mais atuais da computação, no âmbito de Sistemas Distribuídos e Engenharia de Software. Dentre elas, apresentamos a computação em nuvem, internet das coisas, computação ubíqua, computação autonômica e engenharia dirigida por modelos."/>
        <s v="O curso visa utilizar apresentar paradigmas de comunicação entre processos (IPC) e comunicação entre objetos (RMI), programação de aplicações cliente/servidor em uma rede de computadores com sockets e TCP/IP, sincronização em sistemas&#10;distribuídos, comunicação em grupo, plataformas de Middleware e tratamentos de tolerância a falhas."/>
        <s v="O curso visa utilizar apresentar paradigmas de comunicação entre processos (IPC) e comunicação entre objetos (RMI), programação de aplicações cliente/servidor em uma rede de computadores com sockets e TCP/IP, sincronização em sistemas distribuídos, comunicação em grupo, plataformas de Middleware e tratamentos de tolerância a falhas."/>
        <s v="Objetiva apresentar aos alunos os conceitos e princípios Básicos sobre governança corporativa e ambiental."/>
        <s v="Objetivos&#10;Analisar técnicas de elaboração e apresentação de trabalhos científicos, normas, modelos. Elaborar textos científicos e pesquisa voltada a área profissional."/>
        <s v="Oferecer ao aluno domínio nos principais conceitos e técnicas da Computação Gráfica 2D e 3D. Analisar vantagens e desvantagens, áreas de utilização, padrões e tendências. Capacitar o aluno no uso de softwares comercias que envolvam técnicas de Computação Gráfica."/>
        <s v="Oferecer aos alunos uma visão panorâmica dos principais temas abordados pela Sociologia do Trabalho e a relação com a sociedade globalizada. Instrumentalizar os alunos para que eles sejam capazes de fazer reflexões sobre a conjuntura social do mundo do trabalho. Refletir sobre as tecnologias na sociedade informacional. Apresentar os diferentes debates sobre a cultura na contemporaneidade."/>
        <s v="Oportunizar aos discentes um espaço de desenvolvimento das competências e habilidades linguístico-discursivas, interativa e textual, de forma que o ensino da língua portuguesa – leitura, análise, interpretação e produção de textos – possa se constituir em um espaço privilegiado para a formação integral do graduando."/>
        <s v="Permitindo ao aluno manipular estruturas de dados avançadas, de forma que o mesmo consiga entender o funcionamento de diversas estruturas e suas complexidades. Ainda, capacitar o aluno a analisar e construir estruturas de dados adequadas para aplicações específicas."/>
        <s v="Permitir ao aluno compreender os conceitos fundamentais sobre Banco de Dados como ferramenta para armazenar e manipular dados. Fazendo-o construir um projeto de banco de dados, de forma que o mesmo consiga distinguir e utilizar de forma adequada os modelos de dados conceituais, lógicos e implementação para a abordagem relacional. Além disso, é necessário que o aluno utilize um Sistema Gerenciador de Banco de Dados durante a disciplina e explore a linguagem SQL."/>
        <s v="Permitir ao estudante inter-relacionar os conteúdos ministrados nas principais disciplinas do 1 período letivo do curso."/>
        <s v="Permitir ao estudante inter-relacionar os conteúdos ministrados nas principais disciplinas do 2 período letivo do curso."/>
        <s v="Permitir ao estudante inter-relacionar os conteúdos ministrados nas principais disciplinas do 3 período letivo do curso."/>
        <s v="Permitir ao estudante inter-relacionar os conteúdos ministrados nas principais disciplinas do 4 período letivo do curso."/>
        <s v="Permitir o aluno conhecer as fases principais de mineração de dados: coleta, limpeza, análise e inferência de informação. Dessa forma, é necessário apresentar várias das técnicas de mineração de dados, discutir detalhes da sua utilização e analisar campos de aplicações onde essas técnicas são utilizadas."/>
        <s v="Permitir o desenvolvimento de sistemas para o ambiente Web com interface rica que proporcione uma experiência interativa similar a um sistema no ambiente desktop."/>
        <s v="Permitir o desenvolvimento de sistemas para o ambiente Web com interface rica, que proporcionem uma experiência interativa com seus usuários e que sejam capazes de manipular informações em banco de dados."/>
        <s v="Permitir o estudo prático de construção de algoritmos por meio da implementação de programas em linguagens de programação imperativa. Introduzir e fundamentalizar o conceito de sintaxe de linguagens como pilar da programação. Incentivar o autodidatismo e independência na correção de erros. Promover o primeiro contato com ambientes de desenvolvimento estimulando o uso dos recursos que facilitem a programação."/>
        <s v="Permitir que o aluno continue a construção da competência de elaboração de algoritmos, mas agora dentro do paradigma orientado a objetos. Capacitar os discentes na criação de códigos de fácil reutilização\manutenção\compreensão. Incentivar o trabalho em equipe. Motivar os alunos por meio da construção de aplicações visuais. Incentivar o autodidatismo."/>
        <s v="Possibilitar que o aluno tenha contato com tecnologias de desenvolvimento de software com base na Web, explorando as características dessas tecnologias, entendendo seu funcionamento e aplicação. Verificar na prática o desenvolvimento de aplicações para a Web com base nas metodologias e técnicas apresentadas."/>
        <s v="Preparar os alunos para assumirem um espírito empreendedor; capacitar os participantes com um conjunto de técnicas, metodologias e ferramentas ligadas ao empreendedorismo."/>
        <s v="Produzir modelos ou representações de software robustos e práticos, explorando: conceitos e princípios aplicáveis a todo projeto de software, elementos dos modelos do projeto e o impacto dos padrões no processo do projeto. Implementar um projeto de estudo de caso completo."/>
        <s v="Programação utilizando as linguagens específicas de diferentes sistemas de bancos de dados em evidência no mercado de trabalho. Compreender sistemas cuja programação é dividida em duas ou mais camadas utilizando, para tanto, o sistemas de banco de dados e suas potencialidades como uma destas camadas de codificação."/>
        <s v="Propiciar ao aluno o estudo da didática e situá-la no contexto de práticas pedagógicas."/>
        <s v="Propiciar aos discentes conhecimentos básicos de computação como: Hardware e Software, unidades básicas do computador, meios de armazenagem e funcionamento geral; Sistema Operacional, Aplicativos, Compiladores e Interpretadores, sistemas de numeração e unidades de medida.&#10;Ambientar os discentes a um Sistema Operacional: configuração do ambiente de trabalho, manipulação de arquivos, pastas e unidades de disco. Capacitar dos discentes na criação, edição e montagem de: textos, planilhas e apresentações em formato eletrônico. Exploração dos recursos de rede Internet: navegação e configuração básica. Informática versos meio ambiente."/>
        <s v="Propiciar o aprendizado dos conceitos de limite e derivada de funções de uma variável real. Desenvolver a habilidade de implementação desses conceitos e técnicas em problemas nos quais eles se constituem os modelos mais adequados."/>
        <s v="Propiciar o conhecimento do cálculo infinitesimal para o desenvolvimento de habilidades necessárias para o futuro do curso de Ciências da Computação. Desenvolver a capacidade para a resolução de problemas envolvendo funções de várias variáveis."/>
        <s v="Proporcionar ao aluno uma visão sobre sistemas e requisitos;&#10;- Capacitar o aluno levantar e modelar requisitos de sistema;&#10;- Levar o aluno a compreender a diferença entre paradigmas de análise e projeto de sistemas;&#10;- Proporcionar ao aluno uma visão sobre as principais tendências com relação aos paradigmas de análise e projeto de sistemas;"/>
        <s v="Proporcionar oportunidade de desenvolver conhecimento e de reflexões sobre a problemática social e ambiental nas empresas sob os enfoques técnico e humano."/>
        <s v="Proporcionar oportunidade de desenvolver conhecimento e reflexões sobre a problemática ambiental no futuro profissional despertando valores éticos e de formação da cidadania. Compreender e usar de modo sustentável os complexos sistemas ambientais dos quais fazemos parte."/>
        <s v="Representar as instâncias de um problema por meio de grafos e resolvê-lo de forma eficiente, evidenciando a importância desta estrutura para várias áreas da computação, como Otimização de Sistemas e Inteligência Artificial."/>
        <s v="Sintetizar cenas a partir de dados para uso em aplicações de entretenimento e simulação. Construir cenas artificias com alta fidelidade, programaticamente, permitindo iteração em tempo real. Fornecer a base para a construção de motores de jogos e aplicações de Realidade Virtual."/>
        <s v="Sistemas lineares: perceber a eficiência computacional do escalonamento e a importância teórica da Regra de Cramer. Matrizes: perceber a utilidade das matrizes para representar uma quantidade grande de informação e também para simplificar as notações matemáticas. Determinantes: Perceber a importância teórica dos determinantes; eles fornecem uma condição necessária e suficiente para que uma matriz seja invertível e também tornam a expressão de áreas e volumes mais sintéticas. Espaços Vetoriais: saber os principais exemplos de espaços vetoriais tais como R2 e R3 bem como a interpretação geométrica dos seus subespaços. Desenvolver o raciocínio espacial. Transformações lineares: perceber a conexão natural das transformações lineares com as matrizes e com os espaços vetoriais. Autovalores e autovetores: saber uma das aplicações mais importantes dos determinantes, que é a obtenção do polinômio característico de um operador, cujas raízes reais (autovalores) permitem escrever a matriz do operador de uma forma mais simples."/>
        <s v="Tornar o aluno apto a utilizar modelos de processo de desenvolvimento de software, fazê-lo conhecer e delimitar as etapas do processo de desenvolvimento, conhecer os diferentes tipos de processos, as atividades associadas ao desenvolvimento em especial no tocante à qualidade do produto e do processo e às atividades de gerência do processo, apresentar uma visão geral da área e propor experiência prática de condução de projeto. Apresentá-lo a pirâmide da engenharia de software de Pressman (ferramentas, métodos, processos e&#10;qualidade) e conscientizá-lo da relação entre estes elementos."/>
        <s v="Trabalhar a capacidade de analisar o comportamento de uma fonte de informação discreta, relacionando seu comportamento com modelos matemáticos concretos, de forma a compreender como dados isolados se relacionam quando analisados em um contexto macro. Com o auxílio da Linguagem R identificar padrões de distribuição em dados discretos. O conhecimento adquirido nesta disciplina possui direta aplicação em teoria da informação, mineração de dados, criptografia e na análise e validação de dados oriundos de pesquisas."/>
        <s v="Tratar da contabilidade de custos para o desenvolvimento de sistemas gerenciais, apontando o desempenho econômico das empresas e a vantagem competitiva relevante ao cenário gerencial."/>
        <s v="Utilização de conceitos e técnicas relacionadas à estatística, as quais o aluno utilizará como subsídio para assuntos correlatos."/>
        <s v="Utilizar as técnicas avançadas de projeto de algoritmos para a diminuição da complexidade de tempo em certos problemas."/>
        <s v="Utilizar os conceitos e as técnicas de Matemática Básica para descrever e aplicar nos problemas do seu cotidiano. Desenvolver a linguagem Matemática como forma universal de expressão da Ciência."/>
        <s v="Utilizar técnicas e conceitos envolvidos na instalação, administração e operação dos principais serviços na Internet, utilizando os principais sistemas operacionais do mercado."/>
        <s v=" Entender a questão do negro brasileiro.&#10; Refletir os diferente conceitos de raça e etnia&#10; Problematizar o racismo a brasileira&#10; Relativizar o outro &quot;índio&quot; nos seus aspectos: políticos, sociais, econômicos e culturais."/>
        <s v=" Propiciar a aquisição de uma visão histórica a respeito da organização do mundo do trabalho;&#10; Proporcionar ao aluno o acesso ao processo de análise sociológica do fenômeno&#10;tecnológico na sociedade moderna &#10; Oportunizar o estudo e a problematização da inovação tecnológica e seus desdobramentos no mundo do trabalho;&#10; Identificar as interconexões entre tecnologia e gestão no mundo do trabalho;&#10; Compreender as transformações no mundo do trabalho, refletindo a divisão sexual do trabalho;&#10; Proporcionar uma visão fundamentada sobre os movimentos sociais e sua relação com o&#10;mundo do trabalho."/>
        <m/>
      </sharedItems>
    </cacheField>
    <cacheField name="habilidades" numFmtId="0">
      <sharedItems containsBlank="1" count="33" longText="1">
        <s v="Aplicar os princípios de interação humanocomputador para avaliar e construir uma grande variedade de produtos incluindo interface do usuário, páginas WEB, sistemas multimídia e sistemas móveis. Resolver problemas usando ambientes de programação."/>
        <s v="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
        <s v="Avaliar criticamente projetos de sistemas de computação. Empregar metodologias que visem garantir critérios de qualidade ao longo de todas as etapas de desenvolvimento de uma solução computacional. Tomar decisões e inovar, com base no conhecimento do funcionamento e das características técnicas de hardware e da infraestrutura de software dos sistemas de computação, consciente dos aspectos éticos, legais e dos impactos ambientais decorrentes. Ser capaz de realizar trabalho cooperativo e entender os benefícios que este pode produzir. Escolher e aplicar boas práticas e técnicas que conduzam ao raciocínio rigoroso no planejamento, na execução e no acompanhamento, na medição e gerenciamento geral da qualidade de sistemas computacionais. Gerenciar projetos de desenvolvimento de sistemas computacionais."/>
        <s v="Conceber soluções computacionais a partir de decisões, visando o equilíbrio de todos os fatores envolvidos. Analisar quanto um sistema baseado em computadores atende os critérios definidos para seu uso corrente e futuro (adequabilidade)."/>
        <s v="Conceber soluções computacionais a partir de decisões, visando o equilíbrio de todos os fatores envolvidos. Aplicar os princípios de gerência, organização e recuperação da informação de vários tipos, incluindo texto, imagem, som e vídeo."/>
        <s v="Conceber soluções computacionais a partir de decisões, visando o equilíbrio de todos os fatores envolvidos.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plicar os princípios de gerência, organização e recuperação da informação de vários tipos, incluindo texto imagem som e vídeo."/>
        <s v="Conceber soluções computacionais a partir de decisões, visando o equilíbrio de todos os fatores envolvidos.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Conhecer os limites da computação. Compreender e explicar as dimensões quantitativas de um problema.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valiar criticamente projetos de sistemas de computação"/>
        <s v="Conhecer os limites da comput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 Conceber soluções computacionais a partir de decisões, visando o equilíbrio de todos os fatores envolvidos. Identificar e analisar requisitos e especificações para problemas específicos e planejar estratégias para suas soluções."/>
        <s v="Conhecer os limites da computação. Identificar problemas que tenham solução algorítmica. Compreender e explicar as dimensões quantitativas de um problema. Resolver problemas usando ambientes de programação."/>
        <s v="Dominar as ferramentas matemáticas necessárias para a pesquisa e desenvolvimento em computação. Compreender e explicar as dimensões quantitativas de um problema."/>
        <s v="Dominar as ferramentas matemáticas necessárias para a pesquisa e desenvolvimento em computação. Compreender e explicar as dimensões quantitativas de um problema. Gerir a sua própria aprendizagem e desenvolvimento, incluindo a gestão de tempo e competências organizacionais;"/>
        <s v="Identificar e analisar requisitos e especificações para problemas específicos e planejar estratégias para suas soluções. Analisar quanto um sistema baseado em computadores atende os critérios definidos para seu uso corrente e futuro. Avaliar criticamente projetos de sistemas de computação. Preparar e apresentar seus trabalhos e problemas técnicos e suas soluções para audiências diversas, em formatos apropriados (oral e escrito). Ser capaz de realizar trabalho cooperativo e entender os benefícios que este pode produzir"/>
        <s v="Identificar problemas que tenham solução algorítmica. Compreender e explicar as dimensões quantitativas de um problema. Compreender os fatos essenciais, os conceitos, os princípios e as teorias relacionadas à Ciência da Computação para o desenvolvimento de software e hardware e suas aplicações."/>
        <s v="Identificar problemas que tenham solução algorítmica. Preparar e apresentar seus trabalhos e problemas técnicos e suas soluções para audiências diversas, em formatos apropriados (oral e escrito). Avaliar criticamente projetos de sistemas de computação. Identificar e analisar requisitos e especificações para problemas específicos e planejar estratégias para suas soluções."/>
        <s v="Reconhecer a importância do pensamento computacional no cotidiano e sua aplicação em circunstâncias apropriadas e em domínios diversos."/>
        <s v="Reconhecer a importância do pensamento computacional no cotidiano e sua aplicação em circunstâncias apropriadas e em domínios diversos.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Empreender e exercer liderança, coordenação e supervisão na sua área de atuação profissional. Ser capaz de realizar trabalho cooperativo e entender os benefícios que este pode produzir"/>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Preparar e apresentar seus trabalhos e problemas técnicos e suas soluções para audiências diversas, em formatos apropriados (oral e escrito)."/>
        <s v="Resolver problemas usando ambientes de programação. Aplicar os princípios de gerência, organização e recuperação da informação de vários tipos, incluindo texto imagem som e vídeo."/>
        <s v="Resolver problemas usando ambientes de programação. Aplicar os princípios de gerência, organização e recuperação da informação de vários tipos, incluindo texto imagem som e vídeo. Reconhecer a importância do pensamento computacional no cotidiano e sua aplicação em circunstâncias apropriadas e em domínios diversos."/>
        <s v="Resolver problemas usando ambientes de programação. Aplicar os princípios de interação humanocomputador para avaliar e construir uma grande variedade de produtos incluindo interface do usuário, páginas WEB, sistemas multimídia e sistemas móveis."/>
        <s v="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Aplicar os princípios de gerência, organização e recuperação da informação de vários tipos, incluindo texto imagem som e vídeo. Especificar, projetar, implementar, manter e avaliar sistemas de computação, empregando teorias, práticas e ferramentas adequadas."/>
        <s v="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Identificar e gerenciar os riscos"/>
        <s v="Resolver problemas usando ambientes de program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
        <s v="Resolver problemas usando ambientes de programação. Escolher e aplicar boas práticas e técnicas que conduzam ao raciocínio rigoroso no planejamento, na execução e no acompanhamento, na medição e gerenciamento geral da qualidade de sistemas computacionais."/>
        <s v="Resolver problemas usando ambientes de programação. Identificar e analisar requisitos e especificações para problemas específicos e planejar estratégias para suas soluções. Conceber soluções computacionais a partir de decisões visando o equilíbrio de todos os fatores envolvidos."/>
        <s v="Resolver problemas usando ambientes de programação.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Resolver problemas usando ambientes de programação. Reconhecer a importância do pensamento computacional no cotidiano e sua aplicação em circunstâncias apropriadas e em domínios diversos. Aplicar os princípios de gerência, organização e recuperação da informação de vários tipos, incluindo texto imagem som e vídeo."/>
        <s v="Resolver problemas usando ambientes de programação. Tomar decisões e inovar, com base no conhecimento do funcionamento e das características técnicas de hardware e da infraestrutura de software dos sistemas de computação, consciente dos aspectos éticos, legais e dos impactos ambientais decorrentes"/>
        <s v="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
        <m/>
      </sharedItems>
    </cacheField>
    <cacheField name="CURSO" numFmtId="0">
      <sharedItems count="3">
        <s v="BCC"/>
        <s v="BSI"/>
        <s v="TADS"/>
      </sharedItems>
    </cacheField>
    <cacheField name="CAMPUS" numFmtId="0">
      <sharedItems count="7">
        <s v="ANÁPOLIS"/>
        <s v="FORMOSA"/>
        <s v="GOIÂNIA"/>
        <s v="INHUMAS"/>
        <s v="JATAÍ"/>
        <s v="LUZIANIA"/>
        <s v="URUAÇU"/>
      </sharedItems>
    </cacheField>
    <cacheField name="PER" numFmtId="0">
      <sharedItems containsMixedTypes="1" containsNumber="1" containsInteger="1" minValue="1" maxValue="8" count="9">
        <n v="1"/>
        <n v="2"/>
        <n v="3"/>
        <n v="4"/>
        <n v="5"/>
        <n v="6"/>
        <n v="7"/>
        <n v="8"/>
        <s v="Não informado"/>
      </sharedItems>
    </cacheField>
    <cacheField name="COD" numFmtId="0">
      <sharedItems count="305">
        <s v="DPAA-1.086"/>
        <s v="DPAA-1.206"/>
        <s v="DPAA-1.217"/>
        <s v="DPAA-2.001"/>
        <s v="DPAA-2.038"/>
        <s v="DPAA-2.086"/>
        <s v="DPAA-2.319"/>
        <s v="DPAA-4.025"/>
        <s v="DPAA-4.116"/>
        <s v="DPAA-4.134"/>
        <s v="DPAA-4.304"/>
        <s v="DPAA-4.306"/>
        <s v="DPAA-4.314"/>
        <s v="DPAA-4.317"/>
        <s v="DPAA-4.323"/>
        <s v="DPAA-4.363"/>
        <s v="DPAA-4.365"/>
        <s v="DPAA-4.367"/>
        <s v="DPAA-4.368"/>
        <s v="DPAA-4.381"/>
        <s v="DPAA-4.382"/>
        <s v="DPAA-4.383"/>
        <s v="DPAA-4.390"/>
        <s v="DPAA-4.392"/>
        <s v="DPAA-4.393"/>
        <s v="DPAA-4.394"/>
        <s v="DPAA-4.395"/>
        <s v="DPAA-4.396"/>
        <s v="DPAA-4.397"/>
        <s v="DPAA-4.398"/>
        <s v="DPAA-4.399"/>
        <s v="DPAA-4.400"/>
        <s v="DPAA-4.401"/>
        <s v="DPAA-4.402"/>
        <s v="DPAA-4.403"/>
        <s v="DPAA-4.404"/>
        <s v="DPAA-4.405"/>
        <s v="DPAA-4.406"/>
        <s v="DPAA-4.407"/>
        <s v="DPAA-4.408"/>
        <s v="DPAA-4.409"/>
        <s v="DPAA-4.410"/>
        <s v="DPAA-4.411"/>
        <s v="DPAA-4.412"/>
        <s v="DPAA-4.452"/>
        <s v="DPAA-4.454"/>
        <s v="DPAA-4.455"/>
        <s v="DPAA-A.004"/>
        <s v="DPAA-A.076"/>
        <s v="DPAA-A.092"/>
        <s v="DPAA-A.290"/>
        <s v="DPAA-A.307"/>
        <s v="DPAA-A.409"/>
        <s v="DPAA-A.410"/>
        <s v="DPAA-A.411"/>
        <s v="DPAA-A.412"/>
        <s v="DPAA-A.413"/>
        <s v="DPAA-A.414"/>
        <s v="DPAA-A.415"/>
        <s v="DPAA-A.416"/>
        <s v="DPAA-A.417"/>
        <s v="DPAA-A.418"/>
        <s v="DPAA-A.419"/>
        <s v="DPAA-A.420"/>
        <s v="DPAA-A.421"/>
        <s v="DPAA-A.422"/>
        <s v="DPAA-A.423"/>
        <s v="DPAA-A.424"/>
        <s v="DPAA-A.425"/>
        <s v="DPAA-A.426"/>
        <s v="DPAA-A.427"/>
        <s v="DPAA-A.428"/>
        <s v="DPAA-A.430"/>
        <s v="DPAA-A.431"/>
        <s v="DPAA-A.432"/>
        <s v="DPAA-A.433"/>
        <s v="DPAA-A.434"/>
        <s v="DPAA-A.435"/>
        <s v="DPAA-A.436"/>
        <s v="DPAA-A.437"/>
        <s v="DPAA-A.438"/>
        <s v="DPAA-A.439"/>
        <s v="DPAA-A.440"/>
        <s v="DPAA-A.441"/>
        <s v="DPAA-A.442"/>
        <s v="DPAA-A.443"/>
        <s v="DPAA-A.444"/>
        <s v="DPAA-A.445"/>
        <s v="DPAA-A.446"/>
        <s v="DPAA-A.447"/>
        <s v="DPAA-A.448"/>
        <s v="DPAA-A.449"/>
        <s v="DPAA-A.450"/>
        <s v="DPAA-A.451"/>
        <s v="DPAA-A.454"/>
        <s v="DPAA-A.69"/>
        <s v="DPAA-F.317"/>
        <s v="DPAA-F.318"/>
        <s v="DPAA-F.319"/>
        <s v="DPAA-F.320"/>
        <s v="DPAA-F.321"/>
        <s v="DPAA-F.322"/>
        <s v="DPAA-F.323"/>
        <s v="DPAA-F.345"/>
        <s v="DPAA-F.356"/>
        <s v="DPAA-F.357"/>
        <s v="DPAA-F.358"/>
        <s v="DPAA-F.359"/>
        <s v="DPAA-F.360"/>
        <s v="DPAA-F.369"/>
        <s v="DPAA-F.370"/>
        <s v="DPAA-F.371"/>
        <s v="DPAA-F.372"/>
        <s v="DPAA-F.373"/>
        <s v="DPAA-F.374"/>
        <s v="DPAA-F.375"/>
        <s v="DPAA-F.434"/>
        <s v="DPAA-F.435"/>
        <s v="DPAA-F.437"/>
        <s v="DPAA-F.438"/>
        <s v="DPAA-F.439"/>
        <s v="DPAA-F.440"/>
        <s v="DPAA-F.441"/>
        <s v="DPAA-F.442"/>
        <s v="DPAA-F.443"/>
        <s v="DPAA-F.445"/>
        <s v="DPAA-F.446"/>
        <s v="DPAA-F.447"/>
        <s v="DPAA-F.448"/>
        <s v="DPAA-F.449"/>
        <s v="DPAA-F.450"/>
        <s v="DPAA-F.451"/>
        <s v="DPAA-F.452"/>
        <s v="DPAA-F.465"/>
        <s v="DPAA-F.498"/>
        <s v="DPAA-F.499"/>
        <s v="DPAA-J.080"/>
        <s v="DPAA-J.1033"/>
        <s v="DPAA-J.1034"/>
        <s v="DPAA-J.1037"/>
        <s v="DPAA-J.1038"/>
        <s v="DPAA-J.1039"/>
        <s v="DPAA-J.1040"/>
        <s v="DPAA-J.1041"/>
        <s v="DPAA-J.1042"/>
        <s v="DPAA-J.1043"/>
        <s v="DPAA-J.1044"/>
        <s v="DPAA-J.1045"/>
        <s v="DPAA-J.1046"/>
        <s v="DPAA-J.1047"/>
        <s v="DPAA-J.1048"/>
        <s v="DPAA-J.1050"/>
        <s v="DPAA-J.1051"/>
        <s v="DPAA-J.1053"/>
        <s v="DPAA-J.1054"/>
        <s v="DPAA-J.1055"/>
        <s v="DPAA-J.1056"/>
        <s v="DPAA-J.1057"/>
        <s v="DPAA-J.1059"/>
        <s v="DPAA-J.1060"/>
        <s v="DPAA-J.1061"/>
        <s v="DPAA-J.1062"/>
        <s v="DPAA-J.1065"/>
        <s v="DPAA-J.1066"/>
        <s v="DPAA-J.1067"/>
        <s v="DPAA-J.1068"/>
        <s v="DPAA-J.1069"/>
        <s v="DPAA-J.1070"/>
        <s v="DPAA-J.1071"/>
        <s v="DPAA-J.1072"/>
        <s v="DPAA-J.1073"/>
        <s v="DPAA-L.020"/>
        <s v="DPAA-L.060"/>
        <s v="DPAA-L.187"/>
        <s v="DPAA-L.193"/>
        <s v="DPAA-L.197"/>
        <s v="DPAA-L.201"/>
        <s v="DPAA-L.207"/>
        <s v="DPAA-L.295"/>
        <s v="DPAA-L.296"/>
        <s v="DPAA-L.315"/>
        <s v="DPAA-L.316"/>
        <s v="DPAA-L.317"/>
        <s v="DPAA-L.318"/>
        <s v="DPAA-L.320"/>
        <s v="DPAA-L.321"/>
        <s v="DPAA-L.322"/>
        <s v="DPAA-L.323"/>
        <s v="DPAA-L.328"/>
        <s v="DPAA-L.329"/>
        <s v="DPAA-L.330"/>
        <s v="DPAA-L.331"/>
        <s v="DPAA-L.336"/>
        <s v="DPAA-L.337"/>
        <s v="DPAA-L.338"/>
        <s v="DPAA-L.339"/>
        <s v="DPAA-L.340"/>
        <s v="DPAA-L.345"/>
        <s v="DPAA-L.347"/>
        <s v="DPAA-L.348"/>
        <s v="DPAA-L.350"/>
        <s v="DPAA-L.351"/>
        <s v="DPAA-L.352"/>
        <s v="DPAA-L.353"/>
        <s v="DPAA-L.354"/>
        <s v="DPAA-L.355"/>
        <s v="DPAA-L.356"/>
        <s v="DPAA-L.357"/>
        <s v="DPAA-L.358"/>
        <s v="DPAA-L.359"/>
        <s v="DPAA-U.014"/>
        <s v="DPAA-U.203"/>
        <s v="DPAA-U.255"/>
        <s v="DPAA-U.256"/>
        <s v="DPAA-U.257"/>
        <s v="DPAA-U.269"/>
        <s v="DPAA-U.270"/>
        <s v="DPAA-U.279"/>
        <s v="DPAA-U.280"/>
        <s v="DPAA-U.282"/>
        <s v="DPAA-U.283"/>
        <s v="DPAA-U.284"/>
        <s v="DPAA-U.286"/>
        <s v="DPAA-U.287"/>
        <s v="DPAA-U.289"/>
        <s v="DPAA-U.290"/>
        <s v="DPAA-U.305"/>
        <s v="DPAA-U.309"/>
        <s v="DPAA-U.313"/>
        <s v="DPAA-U.366"/>
        <s v="DPAA-U.367"/>
        <s v="DPAA-U.368"/>
        <s v="DPAA-U.369"/>
        <s v="DPAA-U.370"/>
        <s v="DPAA-U.371"/>
        <s v="DPAA-U.372"/>
        <s v="DPAA-U.373"/>
        <s v="DPAA-U.374"/>
        <s v="DPAA-U.375"/>
        <s v="DPAA-U.376"/>
        <s v="DPAA-U.377"/>
        <s v="DPAA-U.378"/>
        <s v="DPAA-U.379"/>
        <s v="DPAA-U.380"/>
        <s v="DPAA-U.381"/>
        <s v="DPAA-U.382"/>
        <s v="DPAA-U.383"/>
        <s v="DPAA-U.384"/>
        <s v="DPAA-U.385"/>
        <s v="DPAA-U.386"/>
        <s v="DPAAIN.100"/>
        <s v="DPAAIN.101"/>
        <s v="DPAAIN.102"/>
        <s v="DPAAIN.103"/>
        <s v="DPAAIN.104"/>
        <s v="DPAAIN.105"/>
        <s v="DPAAIN.106"/>
        <s v="DPAAIN.107"/>
        <s v="DPAAIN.108"/>
        <s v="DPAAIN.109"/>
        <s v="DPAAIN.136"/>
        <s v="DPAAIN.207"/>
        <s v="DPAAIN.218"/>
        <s v="DPAAIN.219"/>
        <s v="DPAAIN.220"/>
        <s v="DPAAIN.221"/>
        <s v="DPAAIN.222"/>
        <s v="DPAAIN.223"/>
        <s v="DPAAIN.224"/>
        <s v="DPAAIN.225"/>
        <s v="DPAAIN.226"/>
        <s v="DPAAIN.227"/>
        <s v="DPAAIN.228"/>
        <s v="DPAAIN.229"/>
        <s v="DPAAIN.230"/>
        <s v="DPAAIN.231"/>
        <s v="DPAAIN.232"/>
        <s v="DPAAIN.233"/>
        <s v="DPAAIN.234"/>
        <s v="DPAAIN.75"/>
        <s v="DPAAIN.76"/>
        <s v="DPAAIN.77"/>
        <s v="DPAAIN.78"/>
        <s v="DPAAIN.79"/>
        <s v="DPAAIN.80"/>
        <s v="DPAAIN.81"/>
        <s v="DPAAIN.82"/>
        <s v="DPAAIN.83"/>
        <s v="DPAAIN.84"/>
        <s v="DPAAIN.85"/>
        <s v="DPAAIN.86"/>
        <s v="DPAAIN.87"/>
        <s v="DPAAIN.89"/>
        <s v="DPAAIN.91"/>
        <s v="DPAAIN.92"/>
        <s v="DPAAIN.93"/>
        <s v="DPAAIN.94"/>
        <s v="DPAAIN.95"/>
        <s v="DPAAIN.96"/>
        <s v="DPAAIN.97"/>
        <s v="DPAAIN.98"/>
        <s v="DPAAIN.99"/>
        <s v="LUZ.002"/>
        <s v="LUZ.005"/>
        <s v="NÃO INFORMADO"/>
      </sharedItems>
    </cacheField>
    <cacheField name="Formação" numFmtId="0">
      <sharedItems count="5">
        <s v="Formação Básica"/>
        <s v="Formação Complementar"/>
        <s v="Formação Humanística"/>
        <s v="Formação Suplementar"/>
        <s v="Formação Tecnológica"/>
      </sharedItems>
    </cacheField>
    <cacheField name="Núcleo FORMAÇÃO" numFmtId="0">
      <sharedItems count="18">
        <s v="Disciplinas Optativas"/>
        <s v="Formação Básica"/>
        <s v="Formação Complementar"/>
        <s v="Formação Humanística"/>
        <s v="Formação Suplementar"/>
        <s v="Formação Tecnológica"/>
        <s v="Meio Ambiente"/>
        <s v="Núcleo Básico"/>
        <s v="Núcleo Básico / Humanidades"/>
        <s v="Núcleo Básico/ Matemática"/>
        <s v="Núcleo Básico/Computação"/>
        <s v="Núcleo Básico/Matemática"/>
        <s v="Núcleo Complementar"/>
        <s v="Núcleo Específico"/>
        <s v="Núcleo Profissionalizante"/>
        <s v="Núcleo Profissionalizante e Específico"/>
        <s v="sem classificação"/>
        <s v="TCC"/>
      </sharedItems>
    </cacheField>
    <cacheField name="OPTATIVA" numFmtId="0">
      <sharedItems count="2">
        <s v="N"/>
        <s v="S"/>
      </sharedItems>
    </cacheField>
    <cacheField name="Período Letivo Inicial" numFmtId="0">
      <sharedItems count="5">
        <s v="2013/1"/>
        <s v="2014/1"/>
        <s v="2015/1"/>
        <s v="2016/1"/>
        <s v="2017/2"/>
      </sharedItems>
    </cacheField>
    <cacheField name="Data PPC" numFmtId="0">
      <sharedItems containsSemiMixedTypes="0" containsNonDate="0" containsDate="1" containsString="0" minDate="1905-07-10T00:00:00" maxDate="2019-03-01T00:00:00" count="7">
        <d v="1905-07-10T00:00:00"/>
        <d v="2014-12-01T00:00:00"/>
        <d v="2015-04-01T00:00:00"/>
        <d v="2015-09-01T00:00:00"/>
        <d v="2015-10-01T00:00:00"/>
        <d v="2018-03-01T00:00:00"/>
        <d v="2019-03-01T00:00:00"/>
      </sharedItems>
    </cacheField>
    <cacheField name="BIBLIO" numFmtId="0">
      <sharedItems count="291" longText="1">
        <s v=" Básica&#10;ALENCASTRO, Luiz Felipe. O trato dos viventes. Formação do Brasil no Atlântico Sul, séculos XVI e&#10;XVII. São Paulo: Companhia das Letras, 2000.&#10;MUNANGA, Kabengele. O negro no Brasil de hoje. São Paulo: Global, 2006.&#10;RIBEIRO, Darcy. Os índios e a civilização: a integração das populações indígenas no Brasil Moderno. Companhia das Letras. São Paulo, 1996.&#10;SCHWARCZ, Lilia Moritz. O Espetáculo das Raças: cientistas, instituições e questão racial no Brasil 1870-1930. São Paulo, Companhia das Letras, 2001.&#10;Complementar&#10;BRASIL. Conselho Nacional de Educação. Conselho Pleno. Parecer CNE/CP3/2004 – Diretrizes Curriculares para a Educação das Relações Étnico-Raciais e para o Ensino de História e Cultura AfroBrasileira e Africana. Brasília, MEC, 2004."/>
        <s v=" Básica&#10;ANDRADE, M. A. Introdução à metodologia do trabalho científico: elaboração de trabalhos na graduação. 9. ed. São Paulo: Atlas, 2009.&#10;BOOTH, W. C.; COLOMB, G. G.; WILLIAMS, J. A arte da pesquisa. São Paulo: Martins Fontes, 2008. TACHIZAWA, T.; MENDES, G. Como fazer monografia na prática. 12. ed. Rio de Janeiro: FGV, 2006.&#10;Complementar&#10;De acordo com o projeto específico de cada TCC e indicações do professor-orientador."/>
        <s v=" Básica&#10;ANDRADE, M. A. Introdução à metodologia do trabalho científico: elaboração de trabalhos na graduação. 9. ed. São Paulo: Atlas, 2009.&#10;BOOTH, W. C.; COLOMB, G. G.; WILLIAMS, J. A arte da pesquisa. São Paulo: Martins Fontes, 2008. TACHIZAWA, T.; MENDES, G. Como fazer monografia na prática. 12ª ed. Rio de Janeiro: FGV, 2006.&#10;Complementar&#10;De acordo com o projeto específico de cada TCC e indicações do professor-orientador."/>
        <s v=" Básica&#10;AZEVEDO, Eduardo. Computação Gráfica – Teoria e prática. 1ª Edição. Editora Câmpus. 2003. FOLEY; Van Dam; Feiner; Hughes. Computer Graphics - Principles and Practice. 3ª Edição. AddisonWesley. 2013.&#10;FILHO, W. P. P. Multimídia: Conceitos e Aplicações. Rio de Janeiro: Livros Técnicos e Científicos, 2000.·&#10;Complementar&#10;NEWMAN; Sproull. Principles of Interactive Computer Graphics. MC Graw-Hill. TORI; Arakaki; Massola; Filgueiras. Fundamentos de Computação Gráfica. Editora LTC. 1987.&#10;BUGAY, E. L. e ULBRICHT, V. R. Hipermídia.. Florianópolis: Bookstore, 2000. WOLFGRAM, D. E. Criando em multimídia. Rio de Janeiro: Câmpus, 1994.&#10;BRITO, ALAN. Blender 3D – Guia do usuário. 4ª Ed. Novatec, 2010.&#10;GONZALES, RAFAEL e WOODS, RICHARD. Processamento Digital de Imagens. 3ª Edição. São Paulo: Pearson, 2010."/>
        <s v=" Básica&#10;BERGAMACHI, R.I.; MARTINS, R. Discursos atuais sobre a surdez. Canoas: La Salle, 1996. Disponível em http: //www.ines.gov.br/paginas/revista/debate3.htm.&#10;CAPOVILLA, Fernando C.; RAPHAEL, Walquiria D. Dicionário Enciclopédico Ilustrado Trilingue da Língua de Sinais Brasileira. 3. ed.São Paulo: Edusp, 2001.&#10;FELIPE, Tânia A. Libras em contexto. Brasília Editor: MEC/SEESP N Edição: 7 Ano: 2010.&#10;Complementar&#10;BRASIL. Lei n.° 10.436, de 24 de abril de 2002. Dispõe sobre a Língua Brasileira de Sinais - Libras e dá outras providências. Disponível em: &lt;http: //planalto.gov.br/CCIVIL_03/LEIS/2002/L10436.htm&gt;. Acesso em 04 out. 2012.&#10;BRASIL. Decreto n.° 5626, de 22 de dezembro de 2005. Regulamenta a Lei no 10.436, de 24 de abril de 2002, que dispõe sobre a Língua Brasileira de Sinais - Libras, e o art. 18 da Lei no 10.098, de 19 de dezembro de 2000. &lt;http: //www.planalto.gov.br/ccivil_03/_ato2004-2006/2005/decreto/d5626.htm&gt;. Acesso em 04 out. 2012.&#10;BRITO, Lucinda Ferreira. Por uma gramática de línguas de sinais. Rio de Janeiro: Editora Tempo Brasileiro, 1995."/>
        <s v=" Básica&#10;BOOCH, Grady, RUMBAUGH, James e JACOBSON, Ivar. UML Guia do usuário. Ed. Câmpus ou User's Guide - Addison Wesley.&#10;GAMMA, Helm, Johnson, Vlissides. Padrões de Projeto. Ed. Bookman.&#10;PRESSMAN, R. S. Engenharia de Software: uma abordagem profissional. 7ª Edição, McGrawHillBookman, Porto Alegre, 2011.&#10;Complementar&#10;SILVEIRA, et al. Introdução à Arquitetura e Design de Software. Rio de Janeiro - Edi Câmpus, 2012. MENDES, Antonio. Arquitetura de Software. Câmpus, 2002.&#10;WAZLAWICK, Raul Sidnei. Análise e Projeto de Sistemas de Informação Orientado a Objetos. Rio de Janeiro: Elsevier, 2004.&#10;SOMMERVILLE, I. Engenharia de Software. 9ª Edição, Ed. Pearson Prentice Hall, São Paulo, 2011.&#10;Fowler, M.; UML Essencial . Um breve guia para a linguagem padrão de modelagem de objetos; Bookman; 2000."/>
        <s v=" Básica&#10;BURNETT, Steve; PAINE, Stephen. Criptografia e segurança: o guia oficial RSA. Rio de Janeiro: Elsevier, 2002.&#10;CENTRO DE ESTUDOS, RESPOSTA E TREINAMENTO DE INCIDENTE DE SEGURANÇA NO&#10;BRASIL. Cartilha de segurança para Internet: versão 3.1. São Paulo: Comitê Gestor da Internet no Brasil, 2006.&#10;THOMPSON, Marco Aurélio. Proteção e segurança na Internet. São Paulo: Érica, 2002."/>
        <s v=" Básica&#10;CORMEN T. H., LEISERSON C. E., RIVEST R. L.,STEIN C..; Algoritmos: Teoria e Prática. Editora Câmpus, Tradução da 3ª ed. americana, São Paulo-SP, 2012.&#10;LAFORE, Robert. Estruturas de Dados e Algoritmos em Java. Editora: Ciência Moderna, 2005.&#10;AARON M. Tenenbaum, YEDIDYAH Langsam, MOSHE J. Augenstein. Estruturas de Dados Usando C. Editora Pearson, 1995.&#10;Complementar&#10;MANBER, Udi. Introduction to Algorithms, a creative approach. Addison-Wesley, EUA, 2nd edition, 1989.&#10;EDELWEISS N., Galante R. Estruturas de Dados. Editora Bookman, Série livros didáticos informática UFRS, 2009.&#10;TOSCANI L. V., Veloso P. A. S. Projeto e Complexidade de algoritmos. Editora Bookman, Série livros didáticos informática UFRS.&#10;SILVA, Osmar Quirino. Estrutura de dados e Algoritmos usando C – Fundamentos e aplicações. 1ª Edição. Editora Ciencia Moderna. 2007.&#10;ASCENIO, Ana Fernanda Gomes. Estrutura de Dados. 1ª Edição. Editora Pearson. 2011. CELES, Waldemar; et al. Introdução a Estrutura de Dados. 1ª Edição. Editora Câmpus. 2005.&#10;SZWARCFITER, Jaime Luis; MARKEZON, Lilian. Estrutura de Dados e seus Algoritmos. 3ª Edição.&#10;Editora LTC. 2010."/>
        <s v=" Básica&#10;COULOURIS G.; DOLLIMORE J.; KINDBERG T. Sistemas Distribuídos: Conceitos e Projeto. 4ª ed. São Paulo: Bookman, 2007.&#10;TANENBAUM A. S.; STEEN M. V. Sistemas distribuídos: princípios e paradigmas. 2ª ed. São Paulo: Pearson, 2007.&#10;TANENBAUM A. S.; WETHERALL D. J. Redes de Computadores. 5ª ed. São Paulo: Pearson, 2011.&#10;Complementar&#10;MORIMOTO, C. E. Redes: guia prático. 2ª ed. Porto Alegre: GdHPress, 2011. TORRES, G. Redes de Computadores 2ª ed. Porto Alegre: Rio de Janeiro, 2009. KUROSE, J. F. Redes de Computadores e a Internet. 5ª ed. São Paulo: Pearson, 2010.&#10;RIBEIRO, Uira. Sistemas Distribuídos: Desenvolvimento aplicações de alta performance no Linux. Editora Axcel. 2005.&#10;MARQUES, José Alves; GUEDES, Paulo. Tecnologia de Sistemas Distribuídos. 1ª Edição. Editora Fca – Editora de Informática. 1998.&#10;ALBUQUERQUE, Fernando. TCP/IP Internet: Programação de sistemas distribuídos –"/>
        <s v=" Básica&#10;CRAVEN, M. Reading Keys - Introducing, developing and extending. Oxford: Macmillan, 2003. MUNHOZ, R. Inglês Instrumental. Volumes I, II e III. São Paulo: Textonovo, 2004.&#10;TORRES, Décio. Inglês com textos para Informática. Salvador: O autor, 2001.&#10;Complementar&#10;DIAS, R. Reading Critically in English. Belo Horizonte: UFMG, 2002. EASTWOOD, J. Oxford Practice Grammar. Oxford: Oxford University Press, 2003.&#10;FERRARI, M.; RUBIN, S. G. Inglês: de olho no mundo do trabalho. São Paulo: Scipione, 2007. GUANDALINI, E. O. Técnicas de leitura em inglês I e II. São Paulo: Textonovo, 2002.&#10;GUERIOS, F.; CORTIANO, E.; RIGONI, F. Keys. São Paulo: Saraiva, 2006.&#10;HARDING, K. English for Specific Purposes. Oxford: Oxford Universtiy Press, 2008."/>
        <s v=" Básica&#10;DATE, J.C. Introdução A Sistemas de Bancos de Dados. Rio de Janeiro, editora Elsevier, 2003, 14ª reimpressão.&#10;GONZAGA, Jorge Luiz. Dominando o PostgreSQL. Ciência Moderna, 2007.&#10;MANZANO, Jose Augusto N. G. Microsoft SQL Server 2008 Express. Brasil, Érica, 2009.&#10;Complementar&#10;ULLMAN, Larry. PHP 6 e MySQL 5 para Web Sites Dinâmicos. Ciência Moderna, 2008.&#10;SILBERSCHATZ, Abrahan, KORTH, Henry F. e SUDARSHAN, S. Sistema de Banco de Dados. Rio de Janeiro, ed. Elsevier, 2006, 3ª reimpressão.&#10;DATE, J. C. Introdução A Sistemas de Bancos de Dados. Rio de Janeiro, Editora Elsevier, 2003, 14ª reimpressão.&#10;MACHADO, F. N. Banco de Dados: Projeto e Implementação. São Paulo: Érica, 2004.400p.&#10;BAPTISTA, Luciana F. Linguagem SQL - Guia Prático de Aprendizagem. São Paulo: Érica, 2011. 160 p. MILANI, Andre. MYSQL - Guia do Programador. Ed. 1. Novatec, 2006.&#10;NAVATHE, Elmasri. Sistemas de Bancos de Dados. Editora Pearson, 2011, São Paulo, 6ª Edição."/>
        <s v=" Básica&#10;DEITEL, P.J., DEITEL, H.M.,”, “Java – Como Programar 8ª. Edição, Bookman,2010.&#10;SANTOS, Rafael. Introdução à Programação Orientada a objetos usando Java. Editora Câmpus. 2013.&#10;SCHILDT , Herbert; SKRIEN , Dale. Programação com Java - Uma Introdução Abrangente. Ed Mcgraw Hill. 2013&#10;Complementar&#10;FREEMAN, E., FREEMAN, E., Use a Cabeça Padrões de Projetos. 2ª ed., Altabooks, 2007 SINTES, A., Aprenda Programação Orientada a Objetos em 21 dias. Makron Books, 2002. SIERRA, K.; BATES, B., Use a Cabeça! Java. Rio de Janeiro, AltaBooks. 2005.&#10;BARNES, David J.; BARNES, David J.; KOLLING, Michael. Programação Orientada a Objetos com Java. Editora Prentice Hall. 4ª Ed. 2009.&#10;ECKLEL, Bruce. Thinking in Java, Ed 4. Prentice Hall, 2006. FURGERI , Sérgio. Java 7 - Ensino Didático. Editora Érica. 2012.&#10;MANZANO , José Augusto N. G.; JUNIOR , Roberto Affonso da Costa. Java 7 - Programação de Computadores - Guia Prático de Introdução, Orientação e Desenvolvimento. Editora Érica. 2011"/>
        <s v=" Básica&#10;DURKHEIM, Émile. Da divisão do trabalho social. São Paulo: Martins Fontes, 1999. MARX, Karl. O Capital. São Paulo: Abril Cultural, 1983.&#10;WEBER, Max. Ensaios de Sociologia. Rio de Janeiro: Zahar, 1982.&#10;Complementar&#10;ADORNO, Theodor. Capitalismo Tardio ou Sociedade Industrial? In: COHN, Gabriel (Org): Col. Grandes Cientistas Sociais. São Paulo: Ática, 1986 a, p. 62-75.&#10;ANTUNES, Ricardo. Adeus ao Trabalho? As Metamorfoses e a Centralidade do Mundo do Trabalho. Campinas: Ed. Cortez/Ed. da UNICAMP, 1995.&#10;BAUMAN, Zygmunt. Globalização: as consequências humanas. Rio de Janeiro: Jorge Zahar, 2002. HARVEY, David. A condição pós-moderna. São Paulo: Loyola, 1992.&#10;SANTOS, Boaventura de Souza (Org.). A globalização e as ciências sociais. São Paulo: Cortez, 2002. SANTOS, Milton. A urbanização brasileira. São Paulo: Hucitec, 1993.&#10;GIDDENS, Anthony. Sociologia. 4 ed. Porto Alegre: Artmed, 2005."/>
        <s v=" Básica&#10;GANDELMAN, H. De Gutenberg à Internet: Direitos autorais na era digital. Rio de Janeiro: Record, 1997. VÁSQUEZ, Adolfo Sánchez. Ética. Rio de Janeiro: Editora Civilização Brasileira, 2006.&#10;CAMARGO, M. Fundamentos de ética geral e profissional. 6ª Edição. São Paulo: Vozes, 2009.&#10;Complementar: BERTRAND, André. A proteção jurídica dos programas de computador. Porto Alegre: Livraria do Advogado, 1996.&#10;BITTAR, Carlos Alberto. Direito de Autor. 4ª Ed. Rio de Janeiro: Forense, 2003. TENÓRIO, I.S. Direito e Cibernética. Rio de Janeiro: Ed. Rio, 1975&#10;LUCCA, NEWTON DE. SIMÃO FILHO, ADALBERTO. Direito &amp; Internet - Aspectos Jurídicos Relevantes. São Paulo: EDIPRO, 2000.&#10;ORRICO, Hugo. Pirataria de software. São Paulo: MM Livros, 2004. PEREIRA, O. O que é moral. São Paulo: Brasiliense, 2004.&#10;VALLS, Á. L. M. O que é ética. São Paulo: Brasiliense, 2008.&#10;MARTINS, Sergio Pinto. Instituições de Direito Público e Privado. 6ª ed. São Paulo: Atlas, 2006."/>
        <s v=" Básica&#10;GERSTING, Judith L. Fundamentos Matemáticos para a Ciência da Computação, 5ª edição, Editora LTC, 2004.&#10;BISPO, C. A. F., CASTANHEIRA, L. B., FILHO, O. M. S. Introdução à Lógica Matemática. Editora CENGAGE Learning. 2011.&#10;CLOCKSIN W. F., MELLISH C. S. Programming in Prolog. Editora Springer, 5ª Edição, 2013.&#10;Complementar&#10;STERLING L., Shapiro E. The Art of Prolog, Second Edition: Advanced Programming Techniques (Logic Programming). 2ª Edição, The MIT Press, 1994.&#10;FARRER, Harry et al. Programação Estruturada de Computadores: Algoritmos Estruturados. 3ª Edição, Editora LTC, 1999.&#10;MANZANO, José A. Navarro Garcia; OLIVEIRA, Jayr Figueiredo. Estudo Dirigido de Algoritmos. Érica Editora, 1997.&#10;DAMAS Luís. Linguagem C, 10ª edição, Editora LTC, 2007.&#10;FILHO, Edgard de Alencar. Iniciação à lógica matemática. 18ª Edição. Editora Nobel. 2006.&#10;FAVARO, Silvio; FILHO, Osmir Kmeteuk. Noções de lógica e matemática básica. 1ª Edição. Ciencia Moderna."/>
        <s v=" Básica&#10;GONÇALVES, E. Desenvolvendo Aplicações Web com JSP, SERVELTS, JAVASERVER FACES, HIBERNATE, EJB 3 PERSISTANCE E AJAX; Rio de Janeiro: Ciência Moderna, 2007.&#10;TERUEL , Evandro Carlos. Arquitetura De Sistemas Para Web Com Java Utilizando Design Patterns E Frameworks. Editora Ciência Moderna. 2012.&#10;BASHAM, Brian. Use a Cabeça: Servlets e JSP. 2ª Ed. Editora Alta Books.&#10;Complementar&#10;TERUEL , Evandro Carlos. Web Total - Desenvolva Sites com Tecnologias de Uso Livre. Editora Érica. 2009.&#10;MALKS, D.; ALUR, D.; CRUPI, J. Core J2EE Patterns - As Melhores Práticas e Estratégias de"/>
        <s v=" Básica&#10;GUIDORIZZI, Hamilton L., Um curso de Cálculo, vol. 1. Editora LTC. STEWART, James. Cálculo – Vol. 1, Editora Cengage Learning.&#10;ÁVILA, Geraldo S.S. Cálculo 1: Funções de uma variável. Editora LTC, 6ª Edição, 1994.&#10;Complementar&#10;LEITHOLD, L. O Cálculo com Geometria Analítica. Editora Harbra - SP.&#10;SWOKOWSKI, E. W. Cálculo com Geometria Analítica - Ed. McGraw-Hill Ltda – SP – Vol. 1. SIMMONS, G.F. Cálculo com Geometria Analítica - Ed. McGraw -Hill - SP - 1987 – Vol. 1.&#10;LEWIS, K. Cálculo e Álgebra Linear - LTC Volumes 1 e 2.&#10;PENNEY,E. D., EDWARDS, JR.C.H. - Cálculo com Geometria Analítica - Prentice Hall do Brasil - Volumes I e II."/>
        <s v=" Básica&#10;HOLLIDAY, Charles. Cumprindo o prometido: casos de sucesso de desenvolvimento sustentável. Rio de Janeiro : Campus, 2002.&#10;TAKESHY, Tachizawa. Gestão ambiental e responsabilidade social corporativa. São Paulo : Atlas, 2002.&#10;TAKESHY, Tachizawa. Organizações não governamentais e terceiro setor. São Paulo : Atlas, 2002.&#10;Complementar&#10;CALLENBACH, Ernest, et. al. Gerenciamento ecológico São Paulo : Cultrix/Amana, 1993."/>
        <s v=" Básica&#10;IEZZI, G. Fundamentos de Matemática Elementar. Vol. 1. São Paulo: Atual, 2005. IEZZI, G. Fundamentos de Matemática Elementar. Vol. 2. São Paulo: Atual, 2005. IEZZI, G. Fundamentos de Matemática Elementar. Vol. 5. São Paulo: Atual, 2005.&#10;Complementar&#10;DANTE, L.R. Matemática: Contextos e Aplicações. Vol. Único. São Paulo: Ática, 2011; GIOVANNI, J.R. e BONJORNO, J.R. Matemática Completa. Vol. Único. São Paulo: FTD, 2005; IEZZI, G. Matemática: Ciências e Aplicações. Vol. Único. São Paulo: Atual, 2010.&#10;MORGADO, A. C.; CARVALHO, P. C.; PITOMBEIRA, J.C.; FERNANDEZ, P. Análise Combinatória e&#10;Probabilidade. Coleção Professor de Matemática - Sociedade Brasileira de Matemática.&#10;BIANCHINI, E. e PACCOLA, H. Curso de Matemática. Vol. Único. Moderna, 2008."/>
        <s v=" Básica&#10;KUROSE, J. F. Redes de Computadores e a Internet. 5ª ed. São Paulo: Pearson, 2010. TANENBAUM A. S.; WETHERALL D. J. Redes de Computadores. 5ª ed. São Paulo: Pearson, 2011. TORRES, G. Redes de Computadores. 2ª ed. Porto Alegre: Rio de Janeiro, 2009.&#10;Complementar&#10;COULOURIS G.; DOLLIMORE J.; KINDBERG T. Sistemas Distribuídos: Conceitos e Projeto. 4. ed. São Paulo: Bookman, 2007.&#10;TANENBAUM A. S.; STEEN M. V. Sistemas distribuídos: princípios e paradigmas. 2. ed. São Paulo: Pearson, 2007&#10;MORIMOTO, C. E. Redes: guia prático. 2ª ed. Porto Alegre: GdHPress, 2011.&#10;ANDERSON, Al; et al. Rede de Computadores – Use a cabeça. 2ª Edição. Editora Alta Books. 2010. MORAES, Alexandre Fernandes de. Rede de Computadores – Fundamentos. 6ª Edição. Editora Érica. ALENCAR, Marcelo Sampaio de. Engenharia de Redes de Computadores. 1ª Edição. Editora Érica. 2012.&#10;GIAVAROTO, Sílvio César Roxo. Backtrack Linux – Auditoria e Teste de Invasão em Redes de"/>
        <s v=" Básica&#10;LARMAN, Graig. Utilizando UML e padrões. Porto Alegre: Bookman, 2000.&#10;WAZLAWICK, Raul Sidnei. Análise e Projeto de Sistemas de Informação Orientado a Objetos. Rio de Janeiro: Elsevier, 2004.&#10;BOOCH, G.; Rumbaugh J.; Jacobson I.; UML Guia do Usuário; Ed. Câmpus; 2006.&#10;Complementar&#10;FOWLER, M.; UML Essencial – Um breve guia para a linguagem padrão de modelagem de objetos. Bookman; 2000.&#10;PENDER, Tom; UML a Bíblia; Editora Câmpus; 2004.&#10;GUEDES, Gilleanes T. A. UML 2 : uma abordagem prática - 2. ed. -- São Paulo : Novatec Editora, 2011.&#10;MCLAUGHLIN, Brett; POLLICE, Gary; WEST, David. Use a Cabeça! Análise e Projeto Orientado a Objetos. 1ª Ed. Rio de Janeiro: Alta Books, 2007.&#10;HORSTMANN, Cay. Padrões e Projeto Orientados a Objetos. 2 Ed. Porto Alegre: Bookman, 2007."/>
        <s v=" Básica&#10;LAUDON, K. C.; LAUDON, J. P. Sistemas de informações gerenciais: administrando a empresa digital. 5ª ed. São Paulo: Pearson, 2004.&#10;O’BRIEN, James A. Sistemas de Informação e as Decisões Gerenciais na Era da Internet. São Paulo: Ed. Saraiva,2001.&#10;STAIR, R. M., REYNOLDS, G. W. Princípios de sistemas de informação. São Paulo: Pioneira. Thomson Learning, 2006.&#10;Complementar&#10;TURBAN, E., RAINER JR., R. L., POTTER, R. E. Administração de Tecnologia da Informação: teoria e prática. 3ª ed. Rio de Janeiro. Ed. Câmpus.&#10;BEUREM, IM. Gerenciamento da informação: um recurso estratégico no recurso de gestão empresarial. São Paulo, Atlas, 1998.&#10;REZENDE, D. A.; Abreu, A. F. Tecnologia da Informação Aplicada a Sistemas de Informação Empresariais. 2ª ed.: São Paulo, Atlas, 2001.&#10;AUDY, Jorge Luis Nicolas. Fundamentos de Sistemas de Informação. Bookman. ENGE, Erich et al. A arte de SEO. 2ª edição. Editora Novatec. São Paulo-SP, 2012.&#10;ZENONE, L. C. Customer Relationship Management (CRM). Editora Novatec, São Paulo-SP, 2011"/>
        <s v=" Básica&#10;MAGALHÃES, M. N.; LIMA, A. C. P.; Noções de Probabilidade e Estatítica 5ª Ed. Edusp, São Paulo, 2004.&#10;BARBETTA, P. A.; REIS, M. M.; BORNIA, A. C. Estatística para cursos de engenharia e informática. Atlas, 2004.&#10;MORETTIN, P. A.; BUSSAB, W. O. Estatística básica. 5ª ed. São Paulo: Saraiva, 2006.&#10;Complementar&#10;CRESPO, A. A. Estatística fácil. 17ª ed. São Paulo: Saraiva, 1999. SPIEGEL, M. R. Estatística. 3ªed. São Paulo: Makron Books, 1993.&#10;COSTA NETO, P. L. O. Estatística. 16ª ed. São Paulo: Ed. Edgard Blücher,1998. TRIOLA, M. F. Introdução à estatística. [il]. 7ª ed. Rio de Janeiro: LTC, 1999. LAPPONI, J. C. Estatística usando Excel. 4ª ed. Rio de Janeiro: Elsevier, 2005."/>
        <s v=" Básica&#10;MARCONI, M. A.; LAKATOS, E. M. Metodologia científica. 6. ed. rev. e ampl. São Paulo: Atlas, 2006. SEVERINO, A. J. Metodologia do trabalho científico. 22. ed. São Paulo: Cortez, 2005.&#10;WAZLAWICK, R. S. Metodologia de pesquisa para ciência da computação, Editora Elsevier, 2009.&#10;Complementar&#10;        . NBR 10520. Informação e documentação: citações em documentos Rio de Janeiro: ABNT, 2002.&#10;        . NBR 6023. Informação e documentação: referências; elaboração. Rio de Janeiro: ABNT, 2002.&#10;        . NBR 6028. Informação e documentação: resumo, apresentação: Rio de Janeiro ABNT, 2003.&#10;ABNT. Associação Brasileira de Normas Técnicas. NBR 14724. Informação e documentação. Trabalhos acadêmicos: apresentação. Rio de Janeiro: ABNT, 2002.&#10;CERVO, A. L.; BERVIAN, P. A. Metodologia científica para usos de estudantes universitários. São Paulo: Mac Graw-Hill, 1996.&#10;KÖCHE, J. C. Fundamentos de metodologia científica. 20ª ed. atual. São Paulo: Vozes, 2002. VIEGAS, W. Fundamentos lógicos da metodologia científica. 3ª ed. rev. Brasília, Editora UNB, 2007."/>
        <s v=" Básica&#10;MORIMOTO, C. E. Servidores Linux: guia prático. 1ª ed. Porto Alegre: GdHPress, 2008. MORIMOTO, C. E. Redes: guia prático. 2ª ed. Porto Alegre: GdHPress, 2011.&#10;TORRES, G. Redes de Computadores 2ª ed. Porto Alegre: Rio de Janeiro, 2009.&#10;Complementar&#10;SCHRODER, C. Redes Linux: Livro de Receitas. 1ª ed. Rio de Janeiro: Alta Books, 2009. KUROSE, J. F. Redes de Computadores e a Internet. 5ª ed. São Paulo: Pearson, 2010.&#10;TANENBAUM A. S.; WETHERALL D. J. Redes de Computadores. 5ª ed. São Paulo: Pearson, 2011.&#10;COULOURIS G.; DOLLIMORE J.; KINDBERG T. Sistemas Distribuídos: Conceitos e Projeto. 4ª ed. São Paulo: Bookman, 2007.&#10;TANENBAUM A. S.; STEEN M. V. Sistemas distribuídos: princípios e paradigmas. 2ª ed. São Paulo: Pearson, 2007."/>
        <s v=" Básica&#10;NAVATHE, S.; ELMASRI, R. Sistemas de banco de dados. 4ª ed. São Paulo: Pearson, 2005. 744p DATE, C. J. Introdução a sistema de banco de dados. 8ª ed. São Paulo: Câmpus, 2004. 900p.&#10;SILBERSCHATZ A.; KORTH G. F.; SUDARSHAN S. Sistema de banco de dados. 5ª ed. São Paulo: Câmpus, 2006. 805p.&#10;COUGO, Paulo. Modelagem Conceitual e Projeto de Banco de Dados. Rio de Janeiro: Elsevier, 1997.&#10;Complementar&#10;MACHADO, F. N. Banco de Dados: Projeto e Implementação. São Paulo: Érica, 2004.400p.&#10;BAPTISTA, Luciana F. Linguagem SQL - Guia Prático de Aprendizagem. São Paulo: Érica, 2011. 160 p. ULLMAN, Larry. PHP 6 e MySQL 5 para Web Sites Dinâmicos. Ciência Moderna, 2008.&#10;GEIGHLEY, Lynn. Use a Cabeça! SQL. Editora alta book, São Paulo, 2ª Edição, 2012.&#10;MACHADO, Felipe, ABREU, Mauricio. Projeto de Banco de Dados, uma visão prática. 16ª edição, editora Érica. São Paulo, 2009.&#10;ANGELOTTI, Elaini Simoni. Banco de Dados. Editora do Livro Técnico, curitiva 2010. JOBSTRAIBIZER, Flávia. Criação de Banco de dados com MySQL. Editora Digerati books, São Paulo, 2010.&#10;NETO, Álvaro Pereira. PosgtreSQlTécnicas avançadas: Soluções Para Desenvolvedores e"/>
        <s v=" Básica&#10;NILSEN, Jacob. Projetando websites. São Paulo: Editora Câmpus, 2000.&#10;ROCHA, Heloisa Vieira e BARANAUSKAS, M. Cecília. Design e Avaliação de Interfaces HumanoComputador. São Paulo: Escola de Computação da USP, 2000.&#10;CASTELLS, Manuel. A galáxia da Internet: reflexões sobre a Internet, os negócios e a sociedade. Rio de Janeiro: Jorge Zahar, 2003.&#10;Complementar&#10;GUÉRIN, F., LAVILLE, A., DANIELLOU, François, DURAFFOURG, J. &amp; KERGUELEN, A.&#10;Compreender o trabalho para transformá-lo. A prática da Ergonomia (tradução de L. Sznelwar et al.). São Paulo: Edgar Blücher, 2001.&#10;JOHNSON, Steven. Cultura da interface: como o computador transforma nossa maneira de criar e comunicar. Rio de Janeiro: Jorge Zahar, 2001.&#10;SILVINO,Alexandre Magno Dias. Ergonomia cognitiva e exclusão digital: a competência como elemento de (re)concepção de interfaces gráficas. Tese de Doutorado, Universidade de Brasília, Brasília, 2004.&#10;PRESSMAN, Roger S. Engenharia de Software. Rio de Janeiro: McGraw-Hill. 2002.&#10;WILLIANS, Robin ; TOLLETT, John. Web design para não-designers. Ciência Moderna, São Paulo, 2001."/>
        <s v=" Básica&#10;PMI. Um guia de conhecimento em gerenciamento de projetos. Guia PMBOK. 4ª ed. EUA: Project Management Institute. 2008.&#10;PRESSMAN, R. S. Engenharia de Software: uma abordagem profissional. 7ª Edição, McGrawHillBookman, Porto Alegre, 2011.&#10;SOMMERVILLE, I. Engenharia de software. 9ª Edição, Ed. Pearson Prentice Hall, São Paulo, 2011.&#10;Complementar&#10;VERZUH, Eric. MBA Compacto: Gestão de Projetos. 5ª ed. Rio de Janeiro: Câmpus, 2000. 398 p.&#10;SANTOS, J. A. e CARVALHO, H. G. RBC – Referencial Brasileiro de Competências em Gerenciamento de Projetos (Brazilian National Competence Baseline), ABGP. Curitiba, 2005 (disponível www.abgp.org.br).&#10;KERZNER, Harold. Project Management: A Systems Approach to Planning, Scheduling, and Controlling, 8ª edição, Editora Jonh Wiley &amp; Sons, Inc, 2001.&#10;ISO/IEC 12207: 1995. Information technology – Software life cycle processes.&#10;SOFTEX. MPS.BR. Melhoria de Processo do Software Brasileiro: Guia Geral. SOFTEX, 2011. Disponível em http: //www.softex.br/mpsbr/_guias/default.asp (25 de fevereiro de 2012)"/>
        <s v=" Básica&#10;PRESSMAN, R. S. Engenharia de Software: uma abordagem profi.sional, 7ª Edição, McGrawHillBookman, Porto Alegre, 2011.&#10;SOMMERVILLE, I. Engenharia de Software. 9ª Edição, Ed. Pearson Prentice Hall, São Paulo, 2011.&#10;G. Kotonya and I. SOMMERVILLE. Requirements Engineering: processes and techniques. John Wiley &amp; Sons. 1998."/>
        <s v=" Básica&#10;PRESSMAN, R. S. Engenharia de Software: uma abordagem profissional, 7ª Edição, McGrawHillBookman, Porto Alegre, 2011.&#10;SOMMERVILLE, I. Engenharia de software. 9ª Edição, Ed. Pearson Prentice Hall, São Paulo, 2011. PFLEEGER, S. L., Engenharia de Software, Teoria e Prática. Pearson Brasil, 2004.&#10;Complementar&#10;PETERS, J.F., PEDRYCZ, W. Engenharia de software: teoria e prática, Editora Câmpus, Rio de Janeiro, 2001.&#10;PAULA FILHO, “Engenharia de Software – Fundamentos, Métodos e Padrões”, LTC, 2001; GAMMA, HELM, JOHSON, VLISSIDES, “Padrões de Projeto”, Bookman, 2000.&#10;WAZLAWICK, Raul Sidnei. Análise e Projeto de Sistemas de Informação Orientado a Objetos. Rio de Janeiro: Elsevier, 2004..&#10;Carvalho, A.M.B.R. and Chiossi, T.C.S. Uma Introdução a Engenharia de Software. Editora da Unicamp, 2001."/>
        <s v=" Básica&#10;ROCHA, A. R; MALDONADO, J. C.; WEBER, K. C. Qualidade de Software: teoria e prática. São Paulo: Prentice-Hall, 2001. 303 p. ISBN 85-87918-54-0.&#10;WEBER, Kival Chaves; ROCHA, Ana Regina Cavalcanti da; NASCIMENTO, Célia Joseli Do. Qualidade e produtividade em software. 4ª ed. São Paulo: Makron, 2001. 188 p. ISBN 85-346-1322-2.&#10;PRESSMAN, R. S. Engenharia de Software: uma abordagem profissional. 7ª Edição, McGrawHillBookman, Porto Alegre, 2011.&#10;Complementar&#10;ASSOCIAÇÃO BRASILEIRA DE NORMAS TÉCNICAS. NBRISO/IEC9126-1 Engenharia de software&#10;- Qualidade de produto - Parte 1: Modelo de qualidade. 2003.&#10;ISO/IEC 12207: 1995 – Information technology – Software life cycle processes.&#10;SOFTEX. MPS.BR – Melhoria de Processo do Software Brasileiro: Guia Geral. SOFTEX, 2011. Disponível em http: //www.softex.br/mpsbr/_guias/default.asp (25 de fevereiro de 2012).&#10;PAULK, M. C., WEBER, C. V., CURTIS, B., CHRISSIS, M. B. The Capability Maturity Model: Guidelines for Improving the Software Process. [S. L.]: Addison-Wesley, 1995, 441p. 4 exemplares.&#10;ARNOLD, Kenneth L. O guia gerencial para a ISO 9000. Rio de Janeiro: Câmpus, 1994. ASSOCIAÇÃO BRASILEIRA DE NORMAS TÉCNICAS. NBR ISO 8402."/>
        <s v=" Básica&#10;SCHILDT, Herbert. C completo e total. LOCAL: Makron Books, 1997.&#10;DEITEL, H. M., DEITEL, P. J. Java: Como programar. 8ª ed., Pearson Prentice Hall, 2010.&#10;JAMSA, Kris; KLANDER, Lars . Programando em C/C++: A Bíblia 1ª ed., Makron Books. 1997.&#10;Complementares&#10;LECHETA, Ricardo R. Desenvolvendo para Windows 8. Ed Novatec. 2013.&#10;MENDES, Douglas Rocha. Programação Java em Ambiente Distribuído. Ed Novatec. 2011 BAUER, Christian, KING, Gavin. Java Persistance com Hibernate. Ed. Ciência Moderna. 2007.&#10;GONCALVES, Edson. Dominando Eclipse - Tudo que o desenvolvedor Java precisa para criar Aplicativos para Desktop. Ed Ciencia Moderna. 2006.&#10;GONCALVES, Edson Dominando Netbeans Construa Aplicativos Java Tanto Em Desktop, Como Para Web. Ed. Ciencia Moderna. 2006&#10;DEITEL, H. M.. C++ como programar. Editora Pearson Prentice Hall, 5ª Edição.2006."/>
        <s v=" Básica&#10;SILVA, Mauricio Samy. Criando sites com HTML. Editora Novatec. 2008.&#10;DUCKETT, Jon. Introdução à Programação web com HTML, XHTML e CSS. 2 Edição. Editora Ciência Moderna.&#10;GOODMAN, Danny. Javascript - A Bíblia. Ed. Campus Elsevier, 2001, ISBN: 8535208283.&#10;Complementar&#10;COLLISON, Simon . Desenvolvendo CSS na Web. Editora Alta Books. 2008.&#10;SILVA, Mauricio Samy. HTML5 - A Linguagem de Marcação que Revolucionou a Web. Editora Novatec. 2011.&#10;HOGAN, Brian P. Web Design para Desenvolvedores - Um Guia para as Ferramentas e Técnicas de Desing Para Programadores. Editora Ciência Moderna. 2011.&#10;ITTS-MOULTIS, N &amp; Kirk, C. XML Black Book. Makron Books, São Paulo, 2000. ISBN 85-346-1262-5 (Tradução Ariovaldo Griesi)&#10;MAHEMOFF, Michael . Padrões de Projetos AJAX. Editora Alta Books. 2007.&#10;KING , Andrew B. Otimização de Website - O Guia Definitivo. Editora Alta Books. 2009.&#10;FREEMAN Elisabeth; FREEMAN, Eric. Use a Cabeça: HTML com CSS &amp; XHTML. 2ª Edição. Editora"/>
        <s v=" Básica&#10;TANENBAUM, A. S. Sistemas Operacionais Modernos. PRENTICE-HALL, 2001.&#10;OLIVEIRA, R. S. CARISSIMI, A. S. E TOSCANI, S.S. Sistemas Operacionais. Porto Alegre, Editora Sagra Luzzato, 2ª. Edição, 2001.&#10;MACHADO, F. E MAIA, L. P. Arquitetura de Sistemas Operacionais. Rio De Janeiro, LTC, 1997.&#10;Complementar.&#10;SHAY, W. Sistemas Operacionais. Makron Books, 1996.&#10;DAVIS, W. Sistemas Operacionais,: uma visão sistemática Câmpus, 1991.&#10;SILBERSCHATZ, Avi &amp; GALVIN, Peter. Sistemas Operacionais Conceitos. Prentice-Hall. 2005.&#10;DEITEL, H. M., DEITEL, P.J., CHOFINES, D.R. Sistemas Operacionais. São Paulo: Pearson PrenticceHall, 2005.&#10;TANENBAUM, Andrew; Woodhull, Albert. Sistemas Operacionais, Projeto e Implementação. Bookman. 2008. 992 p."/>
        <s v=" Básica&#10;TANENBAUM, Andrew S. Organização Estruturada de Computadores. 2ª Edição. Rio de Janeiro. Ed. LTC, 2001.&#10;STALLINGS, W. Arquitetura e Organização de Computadores. 5ª ed, São Paulo, Prentice Hall, 2003. MONTEIRO M. A. Introdução à Organização de Computadores. 5ª ed, Editora LTC, 2007.&#10;Complementares&#10;WEBER, Raul Fernand. Fundamentos de Arquitetura de Computadores. Porto Alegre. Ed. Sagra Luzzato, 2001.&#10;PATTERSON, D. A.; HENESSY, J. L. Organização e Projeto de Computadores: a interface hardware/software. 3ª edição, São Paulo, Câmpus Elsevier, 2005.&#10;TORRES, G. Montagem de Micros - Para Autodidatas, Estudantes e Técnicos. São Paulo: Nova Terra, 2010."/>
        <s v=" Básica&#10;Variável. A bibliografia deve ser definida de acordo com o tema a ser ministrado."/>
        <s v=" Básica e Complementar&#10;Variável. A bibliografia deve ser definida de acordo com o tema a ser ministrado."/>
        <s v=" Básica:&#10;ABLESON, W. F. et al. Android em Ação. 3. ed. Rio de Janeiro: Campus, 2012. MEDNIEKS, Z. et al. Programando o Android. São Paulo: Novatec, 2012.&#10;PILONE, D.; PILONE, T. Use a cabeça!: desenvolvendo para iPhone. Rio de Janeiro: Alta Books, 2011.&#10; @Complementar:&#10;FAIRBAIRN, C. K.; FAHRENKRUG, J.; RUFFENACH, C. Objective-C Fundamental.&#10;São Paulo: Novatec, 2012.&#10;LECHETA, R. R. Google Android para Tablets. São Paulo: Novatec, 2012.&#10;MARK, D.; LAMARCHE, J. Dominando o desenvolvimento no Iphone: Explorando o SDK do iOS. São Paulo: Alta Books, 2014.&#10;MUCHOW, J. W. Core J2ME: tecnologia e MIDP. São Paulo: Pearson, 2004. SIMON, J. Head first android development. São Paulo: O’Reilly Media, 2012."/>
        <s v=" Básica:&#10;ALMEIDA, J. R. de. Gestão ambiental: para o desenvolvimento sustentável. Rio de Janeiro: Thex, 2010.&#10;CARVALHO, I. Educação ambiental: a formação do sujeito ecológico. 6. ed. São Paulo: Cortez, 2012.&#10;OLIVEIRA, G. S. de. Conservação do meio ambiente, aquecimento global e desafios para o século 21. São Paulo: Barsa Planeta, 2010.&#10; @Complementar:&#10;BARCELOS, V.; ZAKRZEVSKIS, B. (Orgs.). Sociedade e meio ambiente: a educação ambiental em debate. 7. ed. São Paulo: Cortez, 2012.&#10;BEGON, M., TOWNSEND, C. R.; HARPER, J. L. Ecologia: de indivíduos a ecossistemas.&#10;4. ed. Porto Alegre: Artmed, 2007.&#10;KINDEL, E. A. I. (Org.). Educação ambiental: da teoria à prática. Porto Alegre: Mediação, 2012.&#10;PHILIPPI JR., A.; ROMÉRO, M. de A.; BRUNA, G. C. (Eds.). Curso de gestão&#10;ambiental. 2. ed. Barueri: Manole, 2014.&#10;REIGOTA, M. O que é educação ambiental. 2. ed. São Paulo: Brasiliense, 2009."/>
        <s v=" Básica:&#10;ANDRADE, A.; ROSSETTI, J. P. Governança corporativa: fundamentos, desenvolvimento e tendências. 6. ed. São Paulo: Atlas, 2012.&#10;FERNANDES, A. A.; ABREU, V. F. Implantando a governança de TI: da estratégia à gestão dos processos e serviços. 3. ed. Rio de Janeiro: Brasport, 2012.&#10;WEILL, P.; ROSS, J. W. Governança de TI: tecnologia da informação. São Paulo: Makron Books, 2006.&#10; @Complementar:&#10;ALBERTIN, R. M. M.; ALBERTIN, A. L. Estratégias de Governança de Tecnologia da Informação. Rio de Janeiro: Campus, 2009.&#10;GASPAR, M.; GOMEZ, T.; MIRANDA, Z. T.I.: mudar e inovar resolvendo conflitos com ITIL. São Paulo: Senac, 2010.&#10;LAUDON, K. C.; LAUDON, J. P. Sistemas de informação gerenciais. 11. ed. São Paulo: Prentice Hall, 2014.&#10;MAGALHÃES, I. Gerenciamento de serviços de TI na prática: Uma abordagem com base na ITIL. São Paulo: Novatec, 2007.&#10;O´BRIEN, J. A. Sistemas de Informação e as decisões gerenciais na era da internet. 3. ed. São Paulo: Saraiva, 2010."/>
        <s v=" Básica:&#10;ANDRADE, M. A. Introdução à metodologia do trabalho científico: elaboração de trabalhos na graduação. 10. ed. São Paulo: Atlas, 2010.&#10;BOOTH, W. C.; COLOMB, G. G.; WILLIAMS, J. A arte da pesquisa. 2. ed. São Paulo: Martins Fontes, 2005.&#10;TACHIZAWA, T.; MENDES, G. Como fazer monografia na prática. 12. ed. Rio de Janeiro: FGV, 2006.&#10; @Complementar:*&#10;ALVES, M. Como escrever teses e monografias: um roteiro passo a passo. Rio de Janeiro: Elsevier, 2007.&#10;BARROS, A. J. da S.; LEHFELD, N. A. de S. Fundamentos de metodologia científica. São Paulo: Pearson Prentice Hall, 2007.&#10;MARCONI, M. de A.; LAKATOS, E. M. Metodologia científica. São Paulo: Atlas, 2010.&#10;            . Metodologia do trabalho científico: procedimentos básicos, pesquisa&#10;bibliográfica, projeto e relatório, publicações e trabalhos científicos. 7. ed. rev. amp. São Paulo: Atlas, 2007.&#10;SEVERINO, A. J. Metodologia do trabalho científico. São Paulo: Cortez, 2007.&#10;*De acordo com o projeto específico de cada TCC e indicações do professor-orientador."/>
        <s v=" Básica:&#10;ANDRADE, M. M. de. Língua Portuguesa: Noções Básicas para Cursos Superiores. 9. ed. São Paulo: Atlas, 2010.&#10;KOCH, I. G. V. A coesão textual. 21. ed. São Paulo: Contexto, 2009.&#10;OLIVEIRA, J. L. de. Texto acadêmico: técnicas de redação e de pesquisa científica. 5. ed. Petrópolis: Vozes, 2008.&#10; @Complementar:&#10;FARACO, C. A. Prática de texto: para estudantes universitários. 20. ed. Petrópolis: Vozes, 2011.&#10;MARTINS, M. H. O que é leitura. 19. ed. São Paulo: Brasiliense, 1994. MEDEIROS, J. B. Português instrumental. 9. ed. São Paulo: Atlas, 2010.&#10;SAVIOLI, F. P.; FIORIN, J. L. Para entender o texto: leitura e redação. 17. ed. São Paulo: Ática, 2007.&#10;SOLÉ, I. Estratégias de leitura. 6. ed. Porto Alegre: Artmed, 1998."/>
        <s v=" Básica:&#10;ANTUNES, R. Os sentidos do trabalho: ensaio sobre a afirmação e a negação do trabalho. São Paulo: Boitempo, 1999.&#10;CASTELLS, M. A sociedade em rede. Vol. I. São Paulo: Paz e Terra, 1999. GIDDENS, A. Sociologia. 6. ed. Porto Alegre: Artmed: 2012.&#10; @Complementar:&#10;BAUMAN, Z. Modernidade Líquida. São Paulo: Zahar, 2001.&#10;BERGER, P.; LUCKMANN, T. A construção social da realidade: tratado de sociologia do conhecimento. São Paulo: Vozes, 2014.&#10;FORACCHI, M. M.; MARTINS, J. S. Sociologia e Sociedade. São Paulo: LTC, 1977. GIDDENS, A. As consequências da modernidade. São Paulo: Unesp, 1991.&#10;LARAIA, R. B. Cultura: um conceito antropológico. São Paulo: Zahar, 1986."/>
        <s v=" Básica:&#10;ASCENCIO, A. F. G.; CAMPOS, E. A. V. Fundamentos da programação de computadores. 3. ed. São Paulo: Pearson, 2012.&#10;FORBELLONE, A. L.; EBERSPÄCHER, H. F. Lógica de programação: A construção de algoritmos e estruturas de dados. 3. ed. São Paulo: Prentice Hall Brasil, 2005.&#10;MANZANO, J. A. N. G.; OLIVEIRA, J. F. Estudo dirigido de algoritmos. 13. ed. São Paulo. Érica, 2010.&#10; @Complementar:&#10;CORMEN, T. H. et al. Algoritmos: teoria e prática. 3. ed. Rio de Janeiro: Campus. 2012. FARRER, H. Algoritmos estruturados. 3.ed.. Rio de Janeiro: LTC, 1999.&#10;GUIMARÃES, Â. de M. Algoritmos e estruturas de dados. 28. ed. Rio de Janeiro: LTC, 2013.&#10;PUGA, S.; GERSON RISSETTI, S. Lógica de programação e estruturas de dados: com aplicações em Java. 2. ed. São Paulo: Pearson Prentice Hall, 2009.&#10;SOARES, M. et al. Algoritmos e Lógica de Programação. 2. ed. São Paulo: Cengage, 2005."/>
        <s v=" Básica:&#10;ASCENCIO, A. F. G.; CAMPOS, E. A. V. Fundamentos da programação de computadores. 3. ed. São Paulo: Pearson, 2012.&#10;FORBELLONE, A. L.; EBERSPÄCHER, H. F. Lógica de programação: A construção de algoritmos e estruturas de dados. 3. ed. São Paulo: Prentice Hall Brasil, 2012.&#10;MANZANO, J. A. N. G.; OLIVEIRA, J. F. Estudo dirigido de algoritmos. 13. ed. São Paulo: Érica, 2010.&#10; @Complementar:&#10;CORMEN, T. H. et al. Algoritmos: teoria e prática. 3. ed. Rio de Janeiro: Campus, 2012. FARRER, H. Algoritmos estruturados. 3.ed. Rio de Janeiro: LTC, 1999.&#10;GUIMARÃES, A. de M. Algoritmos e estruturas de dados. Rio de Janeiro: LTC, 2013.&#10;PUGA, S.; RISSETTI, G. Lógica de programação e estruturas de dados: com aplicações em Java. 2. ed. São Paulo: Pearson Prentice Hall, 2009.&#10;SOARES, M. V. et al. Algoritmos e Lógica de Programação. 3. ed. São Paulo: Cengage, 2005."/>
        <s v=" Básica:&#10;BARBOSA, S. D. J.; SILVA, B. S. da. Interação humano-computador. Rio de Janeiro: Campus, 2010.&#10;CYBIS, W.; BETIOL, A. H.; FAUST, R. Ergonomia e usabilidade: conhecimentos, métodos e aplicações. 2. ed. São Paulo: Novatec, 2010.&#10;ROGERS, Y.; SHARP, H. PREECE, J. J.; Design de Interação: além da interação homemcomputador. 3. ed. São Paulo: Bookman, 2013.&#10; @Complementar:&#10;DIAS, C. Usabilidade na web: criando portais mais acessíveis. 2. ed. Rio de Janeiro: Alta Books, 2007.&#10;KALBACH, J. Design de navegação web. São Paulo: Bookman, 2009.&#10;KRUG, S. Não me faça pensar: uma abordagem de bom senso à usabilidade na web. 2. ed. Rio de Janeiro: Alta Books, 2008.&#10;NIELSEN, J.; LORANGER, H. Projetando websites com usabilidade. Rio de Janeiro: Campus, 2007.&#10;NIELSEN, J.; TAHIR, M. Home Page usabilidade. Rio de Janeiro: Campus, 2002."/>
        <s v=" Básica:&#10;BARGER, R. N. Ética na Computação: uma abordagem baseada em casos. Rio de Janeiro: LTC, 2011.&#10;PAESANI, L. M. Direito de informática: comercialização e desenvolvimento internacional do software. 9. ed. São Paulo: Atlas, 2014.&#10;VIEIRA, J. L. (Org.). Crimes na Internet: interpretados pelos tribunais; repertório de jurisprudência e legislação. São Paulo: EDIPRO, 2009.&#10; @Complementar:&#10;BITTAR, C. A. Direito de autor. 4. Ed. Rio de Janeiro: Forense, 2003.&#10;BRASIL. Lei n 12.965, de 23 de abril de 2014. Estabelece princípios, garantias, direitos e deveres para o uso da Internet no Brasil. Disponível em:&#10;&lt;http://www.planalto.gov.br/ccivil_03/_ato2011-2014/2014/lei/l12965.htm&gt;. Acesso em: 17 nov. 2016.&#10;NOGUEIRA, S. D. Crimes de Informática. 2. ed. Leme: BH Editora, 2009.&#10;SARLET, I. W. Direitos Fundamentais, Informática e Comunicação. Porto Alegre: Livraria do Advogado, 2007.&#10;WENDT, E. Crimes Cibernéticos: ameaças e procedimentos de investigação. Rio de Janeiro: Brasport, 2012."/>
        <s v=" Básica:&#10;BARNES, D. J.; KÖLLING, M. Programação orientada a objetos com Java: uma introdução prática usando o Bluej. 4. ed. São Paulo: Pearson Prentice Hall, 2008.&#10;COELHO, A. Java com orientação a objetos. Rio de Janeiro: Ciência Moderna, 2012. DEITEL, H. M.; DEITEL, P. J. Java: como programar. 8. ed. Porto Alegre: Pearson&#10;Education do Brasil, 2010.&#10; @Complementar:&#10;ARNOLD, K.; GOSLING, J.; HOLMES, D. A Linguagem de programação Java. 4. ed. Porto Alegre: Bookman, 2007.&#10;BARNES, D. J. Programação orientada a objetos com Java: uma introdução prática usando o BlueJ. 4. ed. São Paulo. Pearson Prentice Hall, 2008.&#10;DEITEL, H. M.; DEITEL, P. J. C++: como programar. 5. ed. nova ed. atual. São Paulo: Pearson Prentice Hall, 2006.&#10;FURGERI, S. Java 6: Ensino Didático. São Paulo: Érica, 2010.&#10;MANZANO, J. A. G.; COSTA JUNIOR, R. A. Java 7- programação de computadores: guia prático de introdução, orientação e desenvolvimento. São Paulo: Érica, 2011."/>
        <s v=" Básica:&#10;BARTIÉ, A. Garantia da Qualidade de Software: adquirindo maturidade organizacional. Rio de Janeiro: Campus, 2002.&#10;BECK, K. TDD – Desenvolvimento Guiado por Testes. Porto Alegre: Bookman, 2010.&#10;PRESSMAN, R. S. Engenharia de software: uma abordagem profissional. 7. ed. São Paulo: Pearson, 2011.&#10; @Complementar:&#10;KOSCIANSKI, A. SOARES, M.S. Qualidade de Software. 2. ed. São Paulo: Novatec, 2007.&#10;MOLINARI, L. Gerência de configuração: técnicas e práticas no desenvolvimento do software. 4. ed. Florianópolis: Visual Books, 2007.&#10;            . Testes de Software: produzindo sistemas melhores e mais confiáveis. 4. ed. São Paulo: Érica, 2011.&#10;RIOS, E.; MOREIRA, T. Teste de Software. 3. ed. Rio de Janeiro: Alta Books, 2013. SAMPAIO, C. Qualidade de Software na Prática. Rio de Janeiro: Ciência Moderna, 2014."/>
        <s v=" Básica:&#10;BEZERRA, E. Princípios de análise e projeto de sistemas com UML: um guia prático para modelagem de sistemas orientados a objetos através da linguagem de modelagem unificada. 2. ed. rev. atual. Rio de Janeiro: Elsevier, 2014.&#10;BOOCH, G.; RUMBAUGH, J.; JACOBSON, I. UML: guia do usuário. Rio de Janeiro: Elsevier, 2005.&#10;LIMA, A. da S. UML 2.0: do requisito à solução. 4. ed. São Paulo: Érica, 2009.&#10; @Complementar:&#10;BLAHA, M.; RUMBAUGH, J. Modelagem e projetos baseados em objetos com UML 2.&#10;2. ed. Rio de Janeiro: Elsevier, 2006.&#10;DENNIS, A. Análise e projeto de sistemas. 5. ed. Rio de Janeiro: LTC, 2014. GUEDES, G. T. A. UML: uma abordagem prática. São Paulo: Novatec, 2009. LIMA, A. S. UML 2.0: do requisito à solução. 4. ed. São Paulo: Érica, 2009.&#10;SILVA, N. P. da. Projeto e desenvolvimento de sistemas. 7. ed. rev. e atual. [S.l.]: Érica, 1998."/>
        <s v=" Básica:&#10;BOLDRINI, J. L. et al. Álgebra linear. 3. ed. rev. ampl. Rio de Janeiro: LTC, 1986.&#10;KOLMAN, B.; HILL, D. R. Introdução à álgebra linear com aplicações. 8. ed. Rio de Janeiro: LTC. 2006.&#10;LAY, D. C. Álgebra Linear e suas Aplicações. Rio de Janeiro: LTC, 1999.&#10; @Complementar:&#10;COELHO, F. U. Um curso de álgebra linear. 2. ed. Edusp. São Paulo. 2010. DOMINGUES, H. Álgebra Linear e aplicações. 2. ed. São Paulo: Atual, 1995. LEON, Steven J. Álgebra linear com aplicações. LTC, Rio de Janeiro, 2014.&#10;LIMA, E. L. Álgebra Linear. Rio de Janeiro: Instituto de Matemática Pura e Aplicada, 1996.&#10;STEINBRUCH, A.; WINTERLE, P. Álgebra Linear. 2. ed. São Paulo: McGraw-Hill, 1987."/>
        <s v=" Básica:&#10;BRASIL. Estatuto da Igualdade Racial. Brasília-DF, 2003.&#10;BRASIL, MINISTÉRIO DA EDUCAÇÃO. Diretrizes Curriculares para a Educação das Relações Étnico-Raciais e para o Ensino de História e Cultura Afro-Brasileira. Parecer CNE/CP3/2004.&#10;OLIVEIRA, I. de (Org.). Relações raciais e educação: novos desafios. Rio de Janeiro: DP&amp;A, 2003.&#10; @Complementar:&#10;BANDEIRA, M. de L. Antropologia: Diversidade e Educação. Fascículos 3 e 4. 2. ed. rev. Cuiabá: EDUFMT, 2000.&#10;Boletim DIEESE, Ed. Especial – A desigualdade racial no mercado de trabalho. Novembro, 2002.&#10;JACCOUD, L. de B.; BEGHIN, N. Desigualdades raciais no Brasil: um balanço da intervenção governamental. Brasília, Ipea, 2002.&#10;MEC/SECAD. Educação anti-racista: caminhos abertos pela Lei Federal n 10.639/03 – Secretaria de Educação Continuada, Alfabetização e Diversidade. 2005, Brasília-DF&#10;RICARDO, C. A. (Ed.). Povos Indígenas no Brasil: 1996-2000. São Paulo: Instituto Socioambiental, 2000."/>
        <s v=" Básica:&#10;CAPOVILLA, F. C.; RAPHAEL, W. D. Dicionário Enciclopédico Ilustrado Trilíngüe da Língua de Sinais Brasileira. v. 1. Sinais de A a H. São Paulo: Editora da Universidade de São Paulo, 2012.&#10;CAPOVILLA, F. C.; RAPHAEL, W. D. Dicionário Enciclopédico Ilustrado Trilíngüe da Língua de Sinais Brasileira. v. 2. Sinais de I a Z. São Paulo: Editora da Universidade de São Paulo, 2012.&#10;QUADROS, R. M. de; KARNOPP, L. Língua de sinais brasileira: estudos linguísticos. Porto Alegre: ArtMed, 2004.&#10;SACKS, O.; MOTTA, L. T. Vendo vozes: uma viagem ao mundo dos surdos. São Paulo: Companhia de Bolso, 2010.&#10; @Complementar:&#10;BRASIL. Decreto 5.626 de 22 de dezembro de 2005. Brasília Editor: MEC N Edição: Ano: 2005.&#10;BRITO, L. F. Por uma gramática de língua de sinais. Rio de Janeiro: Tempo Brasileiro, 1995.&#10;COUTINHO, D. LIBRAS e Língua Portuguesa: Semelhanças e diferenças. João Pessoa: Arpoador, 2000.&#10;FELIPE, T. A. Libras em contexto. 7. ed. Brasília: MEC/SEESP, 2007. GESSER, A. LIBRAS: que língua é essa? São Paulo: Parábola, 2009. LABORIT, E. O. O Voo da Gaivota. Paris: Copyright Éditions, 1994.&#10;QUADROS, R. M. de; KARNOPP, L. B. Língua de sinais brasileira: estudo linguísticos. Porto alegre: Artmed, 2004.&#10;SKLIAR, C. A Surdez: um olhar sobre as diferenças. 6. ed. Porto Alegre: Mediação, 2012. STRNADOVÁ, V. Como é ser surdo. Petrópolis: Babel, 2000."/>
        <s v=" Básica:&#10;CARVALHO, A. C. P. L. de; LORENA, A. C. Introdução à Computação: Hardware, Software e Dados. LTC, 2016.&#10;MANZANO, A. L. N. G.; MANZANO, M. I. N. G. Estudo dirigido de informática básica. 7. ed. São Paulo: Érica, 2007.&#10;MARÇULA, M; FILHO, A. P. B. Informática: conceitos e aplicações. 4. ed. São Paulo: Érica, 2014.&#10; @Complementar:&#10;BROOKSHEAR, J. G. Ciência da Computação: uma visão abrangente. 11. ed. Porto Alegre: Bookman, 2013.&#10;FEDELI, R. D.; POLLONI, E. G. F.; PERES, F. E. Introdução à Ciência da Computação.&#10;2. ed. São Paulo: Cengage Learning, 2010.&#10;GERSTING, J. L. Fundamentos matemáticos para a ciência da computação. 7. ed. Rio de Janeiro: LTC, 2016.&#10;MONTEIRO, M. Introdução à organização de computadores. 5. Ed. Rio de Janeiro: LTC, 2007.&#10;VELLOSO, F. de C. Informática: conceitos básicos. 10. ed. Rio de Janeiro: Elsevier, 2017."/>
        <s v=" Básica:&#10;CASSARRO, A. C. Sistemas de informações para tomada de decisões. 4. ed. rev. atual. São Paulo: Cengage, 2011.&#10;LAUDON, K. C. Sistemas de Informação Gerenciais. 11. ed. São Paulo: Pearson Prentice Hall, 2014.&#10;STAIR, R. M.; Reynolds, G. W. Princípios de sistemas de informação. 3. ed. São Paulo: Cengage, 2015.&#10; @Complementar:&#10;ARAÚJO JÚNIOR, R. H. de. Precisão no processo de busca e recuperação da informação. Brasília: Thesaurus, 2011.&#10;CORTÊS, P. L. Administração de Sistemas de Informação. São Paulo: Saraiva, 2008.&#10;LAUDON, K. C. Gerenciamento de Sistemas de Informação. 7. ed. São Paulo: Pearson Prentice Hall, 2007.&#10;O'BRIEN, J. A. Sistemas de informação e as decisões gerenciais na era da Internet. 3. ed. São Paulo: Saraiva, 2010.&#10;SILVA, N. P. da. Análise e estruturas de sistemas de informação. São Paulo: Érica, 2007."/>
        <s v=" Básica:&#10;CASTRO, E.; HYSLOP, B. HTML 5 e CSS 3: guia prático e visual. Rio de Janeiro: Alta Books, 2014.&#10;GONÇALVES, E. Desenvolvendo aplicações web com jsp, servlets, javaserver faces, hibernate, ejb 3 persistence e ajax. Rio de Janeiro: Moderna, 2007.&#10;MILANI, A. Construindo aplicações web com PHP e MySQL. São Paulo: Novatec, 2010.&#10; @Complementar:&#10;DALL'OGLIO, P. PHP: programando com orientação a objetos. 2. ed. São Paulo: Novatec, 2009.&#10;DEITEL, H. M. Java: como programar. 8. ed. Porto Alegre: Bookman. 2010.&#10;NIEDERAUER, J. PHP para quem conhece PHP. 4. ed. São Paulo: Novatec, 2013.&#10;SOARES, W. PHP 5: conceitos, programação e integração com banco de dados. 5. ed. São Paulo: Érica, 2008.&#10;TODD, N.; SZOLKOWSKI, M. Java server pages: guia do desenvolvedor. Rio de Janeiro. Elsevier, 2003.&#10;TONSIG, S. L. PHP com Ajax na Web 2.0: com muitos exemplos práticos! Rio de Janeiro: Ciência Moderna, 2007."/>
        <s v=" Básica:&#10;CASTRO, E.; HYSLOP, B. HTML 5 e CSS 3. 7. ed. Rio de Janeiro: Alta Books, 2014.&#10;DALL'OGLIO, P. PHP: programando com orientação a objetos. 2. ed. São Paulo: Novatec, 2009.&#10;MANZANO, J. A. Guia de orientação e desenvolvimento de sites: HTML, SHTML, CSS e JavaScript/JScript. 2. ed. São Paulo: Érica, 2008.&#10; @Complementar:&#10;DEITEL, H. M. Java: como programar. 8 ed. Porto Alegre: Bookman. 2010.&#10;GONÇALVES, E. Desenvolvendo aplicações web com JSP, servlets, javaserver faces, hibernate, ejb 3 persistence e ajax. Rio de Janeiro: Moderna, 2007.&#10;            . Dominando Java Server Faces e Facelets utilizando Spring 2.5, Hibernate e JPA. Rio de Janeiro: Ciência Moderna, 2008.&#10;NIEDERAUER, J. PHP para quem conhece PHP. 4. ed. São Paulo: Novatec, 2013.&#10;SILVA, M. S. HTML 5: a linguagem de marcação que revolucionou a web. São Paulo. Novatec, 2011.&#10;TODD, N.; SZOLKOWSKI, M. Java server pages: guia do desenvolvedor. Rio de Janeiro. Elsevier, 2003."/>
        <s v=" Básica:&#10;CHIAVENATO, I. Introdução à teoria geral da administração. 9. ed. Rio de Janeiro: Elsevier, 2014.&#10;DORNELAS, J. C. A. Empreendedorismo: transformando idéias em negócios. 5. ed. Rio de Janeiro: Elsevier, 2014.&#10;MAXIMIANO, A. C. A. Introdução à administração. 8. ed. rev. amp. São Paulo: Atlas, 2011.&#10; @Complementar:&#10;CARAVANTES, G. R.; PANNO, C. C. KLOECKNER, M. C. Administração: teorias e processo. São Paulo. Pearson Prentice Hall, 2005.&#10;DEGEN,R,J. O empreendedor: empreender como opção de carreira. São Paulo: Pearson Prentice Hall. 2009&#10;DOLABELA, F. O Segredo de Luísa. São Paulo: Sextante: 2008.&#10;GUAUTHIER, Fernando Álvaro Ostini. Empreendedorismo. Curitiba: Ao Livro Técnico, 2010.&#10;SILVA, A.T. da S. Administração básica. 6. ed. rev. amp. São Paulo: Atlas 2011."/>
        <s v=" Básica:&#10;COULOURIS, G.; DOLLIMORE, J.; KINDBERG, T. Sistemas Distribuídos: conceitos e projeto. 5. ed. Porto Alegre: Bookman, 2013.&#10;DEITEL, H. M.; DEITEL, P. J. Java: como programar. 8. ed. São Paulo: Pearson Prentice Hall, 2010.&#10;TANENBAUM, A. S.; STEEN, M. Van. Sistemas Distribuídos: princípios e paradigmas. 2. ed. São Paulo: Prentice-Hall Brasil, 2007.&#10; @Complementar:&#10;Distributed Computing Journal. Springer. ISSN: 0178-2770 (print version), ISSN: 1432- 0452 (electronic version).&#10;IEEE Transactions on Parallel and Distributed Systems. IEEE Computer Society. ISSN: 1045-9219.&#10;Journal of Parallel and Distributed Systems. Elsevier. ISSN: 0743- 7315.&#10;KUROSE, J. F.; ROSS, K. W. Redes de Computadores e a Internet: uma Abordagem Topdown. 6. ed. São Paulo: Pearson Addison Wesley, 2013.&#10;TANENBAUM, A. S. Sistemas Operacionais Modernos. 4. ed. São Paulo: Pearson, 2016."/>
        <s v=" Básica:&#10;DATE, C. J. Introdução a sistemas de bancos de dados. 8. ed. Rio de Janeiro: Campus, 2004.&#10;ELMASRI, R.; NAVATHE, S. B. Sistemas de banco de dados. 6. ed. São Paulo. PearsonAddison-Wesley, 2011.&#10;SILBERSCHATZ, A.; KORTH, H. F.; SUDARSHAN, S. Sistema de banco de dados. Rio de Janeiro: Campus, 2006.&#10; @Complementar:&#10;ALVES, W. P. Banco de dados: teoria e desenvolvimento. São Paulo: Érica, 2009. BEIGHLEY L. Use a Cabeça! SQL. Rio de Janeiro: Alta Books, 2010.&#10;GILLENSON, M. L. Introdução à gerência de banco de dados. Rio de Janeiro: LTC, 2009.&#10;RAMAKRISHNAN, R.; GEHRKE, J. Sistemas de gerenciamentos de bancos de dados. 3. ed. Rio de Janeiro: McGraw Hill Brasil, 2008.&#10;XAVIER, F. da S. V.; PEREIRA, L. B. R. SQL dos conceitos às consultas complexas. Rio de Janeiro: Ciência Moderna, 2009."/>
        <s v=" Básica:&#10;DEITEL, H. M.; DEITEL, P. J. Java: como programar. 10. ed. São Paulo: Pearson Prentice Hall, 2016.&#10;GONÇALVES, E. Desenvolvendo aplicações web com JSP, servlets, javaserver faces, hibernate, ejb 3 persistence e ajax. Rio de Janeiro: Moderna, 2007.&#10;ABLESON, W. F. et al. Android em Ação. 3. ed. Rio de Janeiro: Campus, 2012.&#10; @Complementar:&#10;MARK, D.; LAMARCHE, J. Dominando o desenvolvimento no Iphone: Explorando o SDK do iOS. São Paulo: Alta Books, 2014.&#10;NIEDERAUER, J. PHP para quem conhece PHP. 4. ed. São Paulo: Novatec, 2013.&#10;MILANI, A. Construindo aplicações web com PHP e MySQL. 2. ed. São Paulo: Novatec, 2016.&#10;CASTRO, E.; HYSLOP, B. HTML 5 e CSS 3. 7. ed. Rio de Janeiro: Alta Books, 2014.&#10;JACOBI, J.; FALLOWS, J. R. Pro JSF e AJAX: construindo componentes ricos para a internet. Tradução Cleuton Sampaio de Melo Jr. 4. ed. Rio de Janeiro: Ciência Moderna. 2007."/>
        <s v=" Básica:&#10;DEITEL, P. J. Java: como programar. 8. ed. São Paulo: Pearson Prentice Hall, 2010.&#10;HORSTMANN, C. S.; CORNELL, G. Core Java: fundamentos. v. 1. 8. ed. São Paulo: Pearson, 2009.&#10;SERSON, R. R. Programação orientada a objetos com Java 6: curso universitário. Rio de Janeiro: Brasport, 2007.&#10; @Complementar:&#10;ARNOLD, K.; GOSLING, J.; HOLMES, D. A linguagem de programação Java. 4. ed. Porto Alegre: Bookman, 2007.&#10;COELHO, A. Java com orientação a objetos. Rio de Janeiro: Ciência Moderna, 2012.&#10;DEITEL, H. M.; DEITEL, P. J. C++: como programar. 5. ed. nova ed. atual. São Paulo: Pearson Prentice Hall, 2006.&#10;FURGERI, S. Java 6: ensino didático: desenvolvendo e implementando aplicações. 2. ed. São Paulo: Érica, 2010.&#10;MANZANO, J. A. N. G.; COSTA, JÚNIOR, R. A. da C. Java SE 7: programação de computadores, guia prático de introdução, orientação e desenvolvimento. São Paulo: Érica, 2011.&#10;SIERRA, K.; BATES, B. Use a cabeça! Java. 2. ed. Rio de Janeiro: Alta Books, 2010."/>
        <s v=" Básica:&#10;DELGADO, J. Arquitetura de computadores. 5. ed. Rio de Janeiro: LTC, 2017.&#10;MONTEIRO, M. Introdução à organização de computadores. 5. ed. Rio de Janeiro: LTC, 2007.&#10;STALLINGS, W. Arquitetura e Organização de Computadores. 8. ed. São Paulo: Pearson, 2010.&#10; @Complementar:&#10;PATTERSON, D. A.; HENNESSY, J. L. Organização e projeto de computadores: a interface hardware/software. 4. ed. Rio de Janeiro: Elsevier, 2014.&#10;MORIMOTO, C. A. Hardware II: O Guia Definitivo. Porto Alegre: Sulina, 2010.&#10;TANENBAUM, A. S. Organização estruturada de computadores. 5. ed. São Paulo: Prentice Hall, 2009.&#10;TORRES, G. Hardware: versão revista e atualizada. Rio de Janeiro: Novaterra, 2013. VASCONCELOS, L. Hardware na prática. 4. ed. LVC, 2014."/>
        <s v=" Básica:&#10;DENNIS, A.; WIXON, B. H.; ROTH, R. M. Análise e Projeto de Sistemas. 5. ed. Rio de Janeiro: LTC, 2014.&#10;GAMMA, E. et al. Padrões de Projeto: soluções reutilizáveis de software orientado a objetos. Porto Alegre: Bookman, 2000.&#10;PRESSMAN, R. S. Engenharia de software: uma abordagem profissional. 7. ed. São Paulo: Pearson, 2011.&#10; @Complementar:&#10;BEZERRA, E. Princípios de análise e projeto de sistemas com UML: um guia prático para modelagem de sistemas orientados. 2. ed. Rio de Janeiro: Elsevier, 2007.&#10;FREEMAN, E. Use a Cabeça! Padrões de Projeto. 2. ed. Rio de Janeiro: Alta Books. 2007.&#10;SOMMERVILLE, I. Engenharia de software. 8. ed. São Paulo: Pearson. 2009.&#10;WAZLAWICK, R. S. Análise e projeto de sistemas de informação orientado a objetos. 2. ed. Rio de Janeiro: Campus, 2010.&#10;WEST, D.; MCLAUGHLIN, B.; POLLICE, G. Use a Cabeça! Análise e Projeto Orientado a Objeto. Rio de Janeiro: Alta Books. 2007."/>
        <s v=" Básica:&#10;FERREIRA, F. N. F. Política de segurança da informação: guia prático para elaboração e implementação. 2. ed. Rio de Janeiro: Ciência Moderna, 2008.&#10;IMONIANA, J. O. Auditoria de sistemas de informação. 3. ed. São Paulo: Atlas, 2016.&#10;LYRA, M. R. Segurança e auditoria em sistemas de informação. Rio de Janeiro: Ciência Moderna, 2009.&#10; @Complementar:&#10;HOGLUND, G.; MCGRAW, G. Como quebrar códigos: a arte de explorar (e proteger) software. São Paulo: Pearson, 2006.&#10;MANOTTI, A. Auditoria de Sistemas - Curso Prático. Rio de Janeiro: Ciência Moderna, 2010.&#10;SCHMIDT, P. Fundamentos de auditoria de sistemas. São Paulo: Atlas, 2006.&#10;SILVA, G. M. da. Segurança em sistemas Linux: conceitos e um prático passo a passo. Rio de Janeiro: Ciência Moderna, 2008.&#10;STALLINGS, W. Criptografia e segurança de redes: princípios e práticas. 4. ed. São Paulo: Pentice Hall, 2008."/>
        <s v=" Básica:&#10;FLEMMING, D.; GONÇALVES, M. Cálculo A: limite, derivação e integração. 6. ed. rev. amp. São Paulo: Pearson Prentice Hall, 2006.&#10;GUIDORIZZI, H. L. Um curso de cálculo. 5. ed. v. 1. Rio de Janeiro: LTC, 2001. LEITHOLD, L. O Cálculo com geometria analítica. 3. ed. v. 1. São Paulo: Harbra. 1994.&#10; @Complementar:&#10;ÁVILA, G. S. S. Cálculo das funções de uma variável. v. 1. Rio de Janeiro: LTC, 2008.&#10;HOFFMANN, L. D. Cálculo: Um curso moderno e suas aplicações. v. 1. Rio de Janeiro: LTC, 2011.&#10;LARSON, R. Cálculo. Vol. 1, São Paulo: McGraw-Hill, 2006. STEWART, J. Cálculo. Vol. 1, São Paulo: Cengage Learning, 2008. THOMAS, G. B. Cálculo. Vol. 1, São Paulo: Addison Wesley, 2002."/>
        <s v=" Básica:&#10;GIL, A. C. Como elaborar projetos de pesquisa. 5. ed. São Paulo: Atlas, 2010.&#10;MARCONI, M. de A.; LAKATOS, E. M. Metodologia científica. 5. ed. rev. amp. São Paulo: Atlas, 2007.&#10;MARCONI, M. de A.; LAKATOS, E. M. Metodologia do trabalho científico: procedimentos básicos, pesquisa bibliográfica, projeto e relatório, publicações e trabalhos científicos. 7. ed. rev. amp. São Paulo: Atlas, 2007.&#10; @Complementar:&#10;BOOTH, W. C.; COLOMB, G. G.; WILLIAMS, J. M. A arte da pesquisa. Tradução Henrique A. Rego Monteiro. São Paulo: Martins Fontes, 2005.&#10;CRUZ, A. da C. Elaboração de referências: NBR 6023/2002. 2. ed. Rio de Janeiro: Interciência, 2007.&#10;GIL, A. C. Métodos e técnicas de pesquisa social. 6. ed. São Paulo: Atlas, 2008.&#10;KOCHE, J. C. Fundamentos de metodologia científica: teoria da ciência e iniciação à pesquisa. 33. ed. Petrópolis: Vozes, 2013.&#10;SEVERINO, A. J. Metodologia do trabalho científico. 23. ed. rev. atual. São Paulo: Cortez, 2007."/>
        <s v=" Básica:&#10;GUIMARÃES, A. M. Algoritmos e estruturas de dados. Rio de Janeiro: LTC, 2013.&#10;PEREIRA, S. L. Estrutura de dados fundamentais: conceitos e aplicações. 12. ed. rev. e atual. São Paulo. Érica, 2009.&#10;VELOSO, P. A. S. Estrutura de dados. Rio de Janeiro. Campus. 2000.&#10; @Complementar:&#10;CELES, W.; CERQUEIRA, R. F. G.; RANGEL, J. L. M. Introdução a estrutura de dados: com Técnicas de Programação em C. 2. ed. Rio de Janeiro: Campus, 2016.&#10;DROZDEK, A. Estrutura de dados e algoritmos em C++. São Paulo. Thomson Pioneira, 2002.&#10;LAFORE, R. Estruturas de dados e algoritmos em Java. 2. ed. Rio de Janeiro. Ciência Moderna, 2004.&#10;PUGA, Sandra, G. R. Lógica de programação e estrutura de dados, com aplicações em Java. 2. ed. São Paulo: Prentice Hall, 2008.&#10;TENEMBAUM, A. M.; LANGSAM, Y.; AUGENSTEIM, M. J. Estruturas de dados&#10;usando C. São Paulo. Pearson, 2010."/>
        <s v=" Básica:&#10;HAZZAN, Samuel. Fundamentos de matemática elementar 5: Combinatória Probabilidade. 7. ed. São Paulo: Atual, 2004.&#10;LARSON, R.; FARBER, B. Estatística aplicada. 4. ed. São Paulo: Pearson Prentice Hall, 2010.&#10;TOLEDO, G. L. Estatística básica. 2. ed. São Paulo: Atlas, 2010.&#10; @Complementar:&#10;BUSSAB, W. O.; MORETTIN, P. A. Estatística básica. 8. ed. São Paulo: Saraiva, 2013.&#10;CRESPO, A. A. Estatística fácil. 19. ed. atual. São Paulo: Saraiva, 2009. DOWNING, D.; CLARK, J. Estatística aplicada. 3. ed. São Paulo: Saraiva, 2011. FONSECA, J. S.; MARTINS, G. A. Curso de estatística. São Paulo: Atlas, 2006.&#10;MONTGOMERY, D. C.; RUNGER, G. C. Estatística aplicada e probabilidade para engenheiros. 5. ed. Rio de Janeiro: LTC, 2012."/>
        <s v=" Básica:&#10;HEUSER, C. A. Projeto de banco de dados. 6. ed. Porto Alegre: Instituto de Informática da UFRGS, 2009.&#10;SETZER, V. W.; SILVA, F. S. C. da. Bancos de dados: aprenda o que são, melhore seu conhecimento, construa os seus. São Paulo: Edgard Blücher, 2005.&#10;XAVIER, F. da S. V.; PEREIRA, L. B. R. SQL: dos conceitos às consultas complexas. Rio de Janeiro: Ciência Moderna: 2009.&#10; @Complementar:&#10;DAMAS, L. SQL: Structured query language. 6. ed. Rio de Janeiro. LTC: 2007.&#10;DATE, C. J. Introdução a sistemas de banco de dados. 8. ed. Rio de Janeiro: Campus. 2004.&#10;MACHADO, F. N. R.; ABREU, M. P. de. Projeto de banco de dados: uma visão prática.&#10;16. ed. São Paulo: Érica, 2010.&#10;SILBERSCHATZ, A.; KORTH, H. F; SUDARSHAN, S. Sistema de banco de dados. 5. ed. São Paulo: Makron Books, 2006.&#10;TEORY, T. J.; LIGHSTONE, S.; NADEAU, T. Projeto e modelagem de banco de dados.&#10;2. ed. Rio de Janeiro: Campus, 2014."/>
        <s v=" Básica:&#10;KUROSE, J. F.; ROSS, K. W. Redes de computadores e a internet: uma abordagem topdown. 5. ed. São Paulo: Pearson, 2010.&#10;MACHADO, F. B.; MAIA, L. P. Arquitetura de redes de computadores. 2. ed. Rio de Janeiro: LTC, 2013.&#10;TORRES, G. Redes de computadores. 2. ed. rev. atual. Rio de Janeiro: Nova Terra, 2014.&#10; @Complementar:&#10;ALENCAR, M. S. Engenharia de redes de computadores. São Paulo: Érica, 2012. COMER, D. E. Interligação de redes com TCP/IP. 5. ed. Rio de Janeiro: Campus, 2015.&#10;FILIPPETTI, M. A. CCNA 5.0: guia de estudo completo. Florianópolis: Visual Books, 2014.&#10;SOUSA, L. B. TCP/IP &amp; conectividade em redes: guia prático. 5 ed. São Paulo: Érica, 2009.&#10;TANENBAUM, A. S.; WETHERALL, D. Redes de computadores. 5. ed. São Paulo: Pearson, 2011."/>
        <s v=" Básica:&#10;MARTINS, J. C. C. Gestão de Projetos de Desenvolvimento de Software. Rio de Janeiro: Brasport, 2002.&#10;MIGUEL, A. Gestão de Projectos de Software. 3. ed. Lisboa: FCA, 2008.&#10;PRESSMAN, R. S. Engenharia de software: uma abordagem profissional. 7. ed. São Paulo: Pearson, 2011.&#10; @Complementar:&#10;MENDES, A. Custo de Software: planejamento e gestão. Rio de Janeiro: Campus, 2013.&#10;NOGUEIRA, M. Engenharia de Software: um framework. Rio de Janeiro: Ciência Moderna, 2009.&#10;PFLEEGER, S. L. Engenharia de software: teoria e prática. 2. ed. São Paulo: Pearson Prentice Hall, 2007.&#10;SOMMERVILLE, I. Engenharia de software. 8. ed. São Paulo: Pearson. 2009.&#10;VILLEGAS, M. et al. Histórias de Aprendizagem em Projeto de Software: da teoria à prática. Brasília: EdUCB, 2008."/>
        <s v=" Básica:&#10;MATARIC, M. Introdução à robótica. São Paulo: Saraiva, 2015.&#10;OSÓRIO, F.; PRESTES, E.; ROMERO, R. A. F. Robótica Móvel. São Paulo: Saraiva, 2015.&#10;ROSÁRIO, J. M. Princípios de mecatrônica. São Paulo: Saraiva, 2015.&#10; @Complementar:&#10;BERNAL, P. S. M. Gerenciamento de Projetos na Prática: implantação, metodologia e ferramentas. São Paulo: Saraiva, 2015.&#10;CRAIG, J. J. Robótica. 3. ed. São Paulo: Pearson, 2012.&#10;NIKU, S. B. Introdução à robótica: análise, controle, aplicações. 2. ed. Rio de Janeiro: LTC, 2013.&#10;WINDERSON, E. dos S.; GORGULHO JÚNIOR, J. H. C. Robótica Industrial: fundamentos, tecnologias, programação e simulação. São Paulo: Erica, 2015.&#10;PAZOS, F. Automação de sistemas &amp; robótica. Rio de Janeiro: Axcel, 2002."/>
        <s v=" Básica:&#10;PFLEEGER, S. L. Engenharia de software: teoria e prática. 2 ed. São Paulo: Pearson Prentice Hall, 2007.&#10;PRESSMAN, R. S. Engenharia de software. 7. ed. Porto Alegre: AMGH, 2011. SOMMERVILLE, I. Engenharia de software. 9. ed. São Paulo: Pearson. 2011.&#10; @Complementar:&#10;HIRAMA, K. Engenharia de software: qualidade e produtividade com tecnologia. Rio de Janeiro: Campus, 2011.&#10;LUCENA, G. F. T. Sistemática de qualidade total: TQM sobre a Rup para melhoria contínua de processos em desenvolvimento de software. Rio de Janeiro: Ciência Moderna, 2007&#10;MENDES, A. Custo de software: planejamento e gestão. Rio de Janeiro: Elsevier, 2014.&#10;PAULA FILHO, W. de P. Engenharia de software: fundamentos, métodos e padrões. 4. ed. Rio de Janeiro: LTC, 2009.&#10;WAZLAWICK, R. S. Engenharia de Software: conceitos e práticas. Rio de Janeiro: Campus, 2013."/>
        <s v="1. ABRAHAM SILBERSCHATZ, PETER BAER GALVIN e GREG GAGNE. Fundamentos de Sistemas Operacionais. LTC. (2014).&#10;2. IDA M. FLYNN. Introdução Aos Sistemas Operacionais. São Paulo: Cengage Learning. (2002).&#10;3. ANDREW S. TANEMBAUM. Sistemas Operacionais Modernos. Pearson. (2009)."/>
        <s v="1. ÁLVARO PEREIRA NETO. Postgresql: Técnicas Avançadas. São Paulo: Érica. (2007).&#10;2. ABRAHAM SILBERSCHATZ e HENRY F. KORTH, S. SUDARSHAN. Sistema de Banco de Dados. Rio de Janeiro: Elsevier. (2012)."/>
        <s v="1. AMADO L. CERVO, PEDRO ALCINO BERVIAN e ROBERTO da SILVA. Metodologia Científica. Pearson. (2012).&#10;2. RAUL SIDNE WAZLAWICK. Metodologia de Pesquisa Para Ciência da Computação. Elsevier. (2014).&#10;3. ALINE DRESCH. design Science Research. Método de Pesquisa Para Avanço da Ciência e Tecnologia. Bookman. (2014)."/>
        <s v="1. ARAÚJO, C. H. dos S.; PEIXOTO, J. Educação a distância e a docência no modelo da Universidade Aberta do Brasil. In: ZANATTA, B. A.; ARAÚJO, D. S.; BALDINO,&#10;J. M. Temas de educação: olhares que se entrecruzam. Goiânia: Ed. Da PUC Goiás, 2012;&#10;2. FISCHER, Rosa Maria Bueno. Mídia, máquinas de imagens e práticas pedagógicas.&#10;Rev. Bras. Educ., Rio de Janeiro , v. 12, n. 35, ago. 2007;&#10;3. KENSKI, Vani Moreira. Educação e tecnologias: o novo ritmo da informação. Campinas: Papiruas, 2007;"/>
        <s v="1. ARENALES, S., Cálculo numérico: aprendizagem com apoio de software, São Paulo: Thomson Learning, 2008;&#10;2. FRANCO, N. B. Cálculo numérico. São Paulo, Pearson Prentice Hall, 2006;&#10;3. RUGGIERO, M. A. G. e LOPES, V. L. da R. Cálculo numérico: aspectos teóricos e computacionais, São Paulo, Makron Books, 1996;"/>
        <s v="1. BEHROUZ A. FOROUZAN E FIROUZ MOSHARRAF. Fundamentos da Ciência da Computação. Cengage Learning. (2011).&#10;2. FEDELI R. D. POLLONI E. G. F. PERES, F. E.. Introdução à Ciência da Computação. Cengage Learning. (2010).&#10;3. J. GLENN BROOKSHEAR. Ciência da Computação. Uma Visão Abrangente. Bookman. (2013)."/>
        <s v="1. BOLDRINI, JOSÉ LUIZ COSTA, SUELI I. RODRIGUES FIGUEIREDO, VERA LúCIAWETZLER E HENRY G.. Álgebra linear. São Paulo: Harbr. (1984);&#10;2. ISABEL CRISTINA DE OLIVEIRA NAVARRO ESPINOSA, LAURA MARIA DA CUNHA CANTO OLIVA BISCOLLA, PLINIO BARBIERI FILHO E ANNIBAL HETEM JUNIOR. Álgebra Linear Para Computação. LTC. (2007).&#10;3. ALFREDO STEINBRUCH, PAULO WINTERLE. Algebra Linear. Pearson Education. ()."/>
        <s v="1. BRITO, L. F. Por uma gramática de língua de sinais. Rio de Janeiro: Tempo Brasileiro,1995;&#10;2. FELIPE, T.; MONTEIRO, M. S. Libras em contexto: curso básico. Brasília: Ministério da Educação e do Desporto/Secretaria de Educação Especial, 2001;&#10;3. GÓES, M. C. R. de. Linguagem, surdez e educação. Campinas, SP: Ed. Autores Associados, 1999."/>
        <s v="1. CANDAU, Vera Maria (Org). A didática em questão. 28. Ed. Petrópolis, RJ: Vozes, 2008;&#10;2. CAMPOS, M.C.C.; NIGRO, R.G. Didática de ciências: o ensino aprendizagem como investigação;&#10;3. LIBÂNEO, José Carlos. Didática. Coleção Magistério, 1989."/>
        <s v="1. CARLOS ALBERTTO HEUSER, SAGRA-DC LUZZATO. Modelagem Conceitual e Projeto de Bancos de Dados. Cengage Learning. (2005)."/>
        <s v="1. CARLOS ANDRÉ REIS PINHEIRO. Inteligência Analítica: Mineração de Dados e descoberta de Conhecimento. Rio de Janeiro: Ciência Moderna. (2008).&#10;2. STUART RUSSELL e PETER NORVIG. Inteligência Artificial. Câmpus. (2015).&#10;3. KATTI FACELI, ANA CAROLINA LORENA, JOÃO GAMA e ANDRÉ C. P. L. F. de CARVALHO. Inteligência Artificial: Uma Abordagem de Aprendizado de Máquina. LTC. (2011)."/>
        <s v="1. DAVID A. PATTERSON. Organização e Projeto de Computadores: a Interface Hardware/Software. Rio de Janeiro: Elsevier. (2005)."/>
        <s v="1. DAVID A. PATTERSON. Organização e Projeto de Computadores: a Interface Hardware/Software. Rio de Janeiro: Elsevier. (2005).&#10;2. WILLIAM STALLINGS. Arquitetura e Organização de Computadores. Pearson. (2017).&#10;3. ANDREW S. TANENBAUM. Organização Estruturada de Computadores. São Paulo: Prentice Hall. (2009)."/>
        <s v="1. DIVA MARÍLIA FLEMMING e MIRIAN BUSS GONÇALVES. Cálculo B. Funções de Várias Variáveis, Integrais Múltiplas, Integrais Curvilíneas e de Superfície. Pearson Prentice Hall. (2007).&#10;2. JAMES STEWART. Cálculo. Vol. Ii. São Paulo: Cengage Learning. (2017).&#10;3. LOUIS LEITHOLD. O Cálculo com Geometria Analítica, Vol. 2,. Harbra. (1994)."/>
        <s v="1. DOUGLAS E. COMER. Redes de Computadores e Internet. Bookman. (2016).&#10;2. ANDREW S. TANENBAUM. Redes de Computadores. Pearson. (2011)."/>
        <s v="1. EDWARD R. SCHEINERMAN. Matemática Discreta - Uma Introdução - 3ª Edição. Cengage Learning. (2016).&#10;2. PAULO BLAUTH MENEZES. Matemática Discreta Para Computação e Informática. Amgh Editora. (2013).&#10;3. CLIFFORD STEIN, ROBERT L. DRYSDALE E KENNETH BOGART. Matemática Discreta Para Ciências da Computação. Bookman. (2013)."/>
        <s v="1. FERRARI, R. Empreendedorismo para computação, 1. ed., Câmpus, 2009, ISBN: 9788535234176;&#10;2. LOZINSKY, S. Implementando empreendedorismo na sua empresa, 1. ed., M. Books, 2009, ISBN: 9788576800767;&#10;3. RIES. E. A Startup Exuta - Como os Empreendedores Atuais Utilizam a Inovação Contínua para criar empresas extremamente bem-sucedidas. Editora Leya Brasil, 2012, ISBN: 9788581780139."/>
        <s v="1. FLEMING, D. M. e GONÇALVES, M. B. Cálculo B São Paulo: Pearson Prentice Hall, 2007;&#10;2. GUIDORIZZI, H. L. Um curso de cálculo. Vol. III. São Paulo: L.T.C., 2011;&#10;3. GUIDORIZZI, H. L. Um curso de cálculo. Vol. IV. São Paulo: L.T.C., 2011."/>
        <s v="1. FRANK LUNA. Introduction To 3D Game Programming With Directx 12. Mercury Learning &amp; Information. (2016).&#10;2. PAWEL LAPINSKI. Vulkan Cookbook. Packt. (2017).&#10;3. JOÃO MAdeIRAS PEREIRA, JOÃO BRISSON, ANTÓNIO COELHO, ALFREDO FERREIRA E MÁRIO RUI GOMES. Introdução à Computação Gráfica. FCA. (2018)."/>
        <s v="1. FREdeRICK S. HILLIER e GERALD J. LIEBERMAN. Introdução à Pesquisa Operacional.. McGraw Hill Brasil. (2013).&#10;2. EDUARDO LEOPOLDINO de ANDRAde. Introdução à Pesquisa Operacional. LTC. (2015).&#10;3. ELIZABETH GOLDBARG, MARCO GOLDBARG E HENRIQUE LUNA. Otimização Combinatória e Meta-Heurísticas. Algoritmos e Aplicações. CÂMPUS. (2015)."/>
        <s v="1. GENE KIM, JEZ HUMBLE, PATRICK deBOIS, JOHN WILLIS e JOÃO TOrTELLO. Manual de devops. Como Obter Agilidade, Confiabilidade e Segurança em Organizações Tecnológicas. Alta Books. (2018)."/>
        <s v="1. GENÉSIO LIMA DOS REIS E VALDIR VILMAR DA SILVA. Geometria analítica. Rio de Janeiro : LTC. (1996).&#10;2. PAULO BOULOS E IVAN DE CAMARGO. Geometria analítica: um tratamento vetorial.. Pearson. (2004).&#10;3. PAULO WINTERLE. Vetores e Geometria Analítica. São Paulo : Pearson Education. (2014)."/>
        <s v="1. HERCH MOYSÉS NUSSENZVEIG. Curso de física básica: 2 : fluídos, oscilações, ondas e calor. São Paulo: Blucher. (2014)."/>
        <s v="1. IAN SOMMERVILLE. Engenharia de Software. Addison-Wesley. (2011)."/>
        <s v="1. IVAN VELEIJE IDOETA e FRANCISCO GABRIEL CAPUANO. Elementos de Eletrônica Digital. São Paulo: Érica. (2009).&#10;2. VOLNEI PEDRONI. Eletrônica Digital Moderna e Vhdl. Elsevier Acadêmico. (2010).&#10;3. RONALD J. TOCCI, NEAL S. WIDMER e GREGORY L. MOSS. Sistemas Digitais&#10;- Princípios e Aplicações. Pearson. (2011)."/>
        <s v="1. JAMES STEWART. Cálculo - Volume 1. Cengage Learning. (2017).&#10;2. DIVA MARÍLIA FLEMMING e MIRIAN BUSS GONÇALVES. Cálculo a - Funções, Limite, derivação e Integração. São Paulo: Pearson Education. (2006).&#10;3. LOUIS LEITHOLD. O Cálculo com Geometria Analítica, Vol. 1. Harbra. (1994)."/>
        <s v="1. JOHN E. HOPCROFT, RAJEEV MOTWANI e JEFFREY D. ULLMAN. Introdução à Teoria de Autômatos, Linguagens e Computação . Câmpus. (2002).&#10;2. MICHAEL SIPSER. Introdução à Teoria da Computação. Thomson Learning. (2007).&#10;3. THOMAS H. CORMEN, CHARLES E. LEISERSON, RONALD L. RIVEST e CLIFFORD STEIN. Algoritmos: Teoria e Prática. Elsevier. (2012)."/>
        <s v="1. JOSÉ ALVES MARQUES e PAULO GUEdeS. Tecnologia de Sistemas Distribuídos. FCA. (2003).&#10;2. GEORGE COULOURIS, J. DOLLIMORE, T. KINDBERG e G. BLAIR. Sistemas Distribuídos. Conceitos e Projeto. Bookman. (2013).&#10;3. HIdeTO SAITO. Kubernetes Cookbook. Packt. (2018)."/>
        <s v="1. LEANDRO AUGUSTO da SILVA, SARAJANE MARQUES PERES e CLODIS BOSCARIOLI. Introdução à Mineração de Dados;. Elsevier Academic. (2017).&#10;2. TREVOR HASTIE, ROBERT TIBSHIRANI, JEROME FRIEDMAN. The Elements Of Statistical Learning: Data Mining, Inference, And Prediction, Second Edition. Springer. (2009).&#10;3. LEANDRO NUNES de CASTRO SILVA e DANIEL GOMES FERRARI. Introdução a Mineração de Dados. Saraiva. (2017)."/>
        <s v="1. LUIZ GONZAGA MORETTIN. Estatística Básica: Probabilidade e Inferência. Pearson Prentice Hall. (2009).&#10;2. GEORGE CASELLA e ROGER L. BERGER. Inferência Estatística. Cengage Learning. (2010).&#10;3. LARSON e FARBER. Estatística Aplicada. Pearson. (2010)."/>
        <s v="1. MANUEL CASTELLS, CARLOS NELSON COUTINHO e LEANDRO KONdeR. a Sociedade em Rede. Paz e Terra. (2005).&#10;2. PAULO CÉSAR MASIERO. Ética em Computação. EDUSP. (2018).&#10;3. MARIA HELENA SILVEIRA BONILLA e NELSON de LUCA PRETTO. Inclusão Digital: Polêmica Contemporânea. EDUFBA. (2011)."/>
        <s v="1. MARCO ANTONIO FURLAN DE SOUZA E MARCELO MARQUES GOMES. Algoritimos e Lógica de Programação. São Paulo: Cengage Learning. (2011).&#10;2. MARCO MEDINA. Algoritmos e programação: teoria e prática. São Paulo: Novatec. (2006).&#10;3. HARRY FARRER. Algoritmos estruturados: programação estruturada de computadores.. Rio de Janeir: oLTC. (1999)."/>
        <s v="1. MARINA de ANDRAde MARCONI e EVA MARIA LAKATOS. Fundamentos de Metodologia Científica. Atlas. (2010).&#10;2. AMADO L. CERVO, PEDRO ALCINO BERVIAN e ROBERTO da SILVA. Metodologia Científica. Pearson. (2012)."/>
        <s v="1. MARINA de ANDRAde MARCONI e EVA MARIA LAKATOS. Fundamentos de Metodologia Científica. Atlas. (2010).&#10;2. AMADO L. CERVO, PEDRO ALCINO BERVIAN e ROBERTO da SILVA. Metodologia Científica. Pearson. (2012).&#10;3. RAUL SIDNE WAZLAWICK. Metodologia de Pesquisa Para Ciência da Computação. Elsevier. (2014)."/>
        <s v="1. MCANLIS, ALEKS HAEKY E JOHN BROOKS. Understanding Compression. O'Really. (2016).&#10;2. ALEKSEI SPIZHEVOI E ALEKSANDR RYBNIKOV. Opencv 3 Computer Vision With Python Cookbook: Leverage The Power Of Opencv 3 And Python To Build Computer Vision Applications. Packt Publishing. (2018).&#10;3. RAFAEL C. GONZALEZ e RICHARD C. WOODS. Processamento Digital de Imagens. Pearson. (2009)."/>
        <s v="1. PAULO OSWALDO BOAVENTURA NETTO e SAMUEL JURKIEWICZ. Grafos: Introdução e Prática.. Blucher. (2017).&#10;2. THOMAS H. CORMEN, CHARLES E. LEISERSON, RONALD L. RIVEST e CLIFFORD STEIN. Algoritmos:Teoria e Prática. Elsevier. (2012).&#10;3. PAULO OSWALDO BOAVENTURA NETTO. Grafos - Teoria, Modelos, Algoritmos. Blucher. (2012)."/>
        <s v="1. PEDRO REIS SANTOS E THIBAULT LANGLOIS. Compiladores da Teoria à Prática. LTC. (2018).&#10;2. KEITH D. COOPER. Construindo Compiladores. Elsevier Campus. (2013).&#10;3. JOHN E. HOPCROFT, RAJEEV MOTWANI e JEFFREY D. ULLMAN. Introdução à Teoria de Autômatos, Linguagens e Computação . Câmpus. (2002)."/>
        <s v="1. RAUL WAZLAWICK. Análise e design Orientados a Objetos Para Sistemas de Informação. Elsevier. (2014).&#10;2. ERICH GAMMA. Padrões de Projetos. Bookman. (2000).&#10;3. PETER JANDL JUNIOR. Java Guia do Programador. Novatec. (2015)."/>
        <s v="1. REGIANE AUGUSTO de MATTOS. História e Cultura Afro-Brasileira. Contexto. (2012).&#10;2. MARCUS VINICIUS FONSECA, CAROLINA MOSTARO NEVES da SILVA e ALEXSANDRA BORGES FERNANdeS. Relações Étnico-Raciais e Educação No Brasil. Mazza. (2015).&#10;3. NILMA LINO GOMES. Cultura Negra e Identidades. Um Olhar Além Das Fronteiras. Educação e Relações Raciais. Autêntica. (2007)."/>
        <s v="1. RICARDO R. LECHETA. Web Services Restful. Novatec. (2015)."/>
        <s v="1. ROBERT W. SEBESTA. Conceitos de Linguagens de Programação. Bookman. (2018).&#10;2. MAURICIO AYALA. Fundamentos da Programação Lógica e Funcional. O Princípio de Resolução e a Teoria de Reescrita. Editora Unb. (2014).&#10;3. WILLIAM KENNEDY. Go em Ação. Novatec. (2016)."/>
        <s v="1. RODRIGO DE BARROS PAES. Introdução à Programação com a Linguagem C (Português). Novatec. (2016).&#10;2. NÍVIO ZIVIANNE. Projeto de algoritmos: com implementações em Java e C++. São Paulo: Cengage Learnin. (2007).&#10;3. VILMAR PEDRO VOTRE. C++ Explicado e Aplicado. Alta Books. (2016)."/>
        <s v="1. SELMA ARENALES e ARTUR DAREZZO. Cálculo Numérico: Aprendizagem com Apoio de Software. São Paulo: Cengage Learning. (2015).&#10;2. CAMPOS FILHO. Algoritmos Numéricos. LTC. (2007).&#10;3. STEVEN C. CHAPRA. Métodos Numéricos Para Engenharia. McGraw-Hill. (2016)."/>
        <s v="1. THOMAS H. CORMEN, CHARLES E. LEISERSON, RONALD L. RIVEST e CLIFFORD STEIN. Algoritmos:Teoria e Prática. Elsevier. (2012).&#10;2. ANDRÉ BACKES. Estrutura de Dados descomplicada em Linguagem C. Elsevier. (2016)."/>
        <s v="1. THOMAS H. CORMEN, CHARLES E. LEISERSON, RONALD L. RIVEST e CLIFFORD STEIN. Algoritmos:Teoria e Prática. Elsevier. (2012).&#10;2. ANDRÉ BACKES. Estrutura de Dados descomplicada em Linguagem C. Elsevier. (2016).&#10;3. NÍVIO ZIVIANNE. Projeto de Algoritmos: com Implementações em Java e C++. São Paulo: Cengage Learnin. (2007)."/>
        <s v="1. THOMAS H. CORMEN, CHARLES E. LEISERSON, RONALD L. RIVEST e CLIFFORD STEIN. Algoritmos:Teoria e Prática. Elsevier. (2012).&#10;2. ELIZABETH GOLDBARG, MARCO GOLDBARG E HENRIQUE LUNA. Otimização Combinatória e Meta-Heurísticas. Algoritmos e Aplicações. CÂMPUS. (2015).&#10;3. PAULO OSWALDO BOAVENTURA NETTO e SAMUEL JURKIEWICZ. Grafos: Introdução e Prática.. Blucher. (2017)."/>
        <s v="1. YVONNE ROGERS, HELEN SHARP e JENNY PREECE. design de Interação: Além da Interação Humano - Computador. Bookman. (2015).&#10;2. JENIFER TIDWELL. designing Interfaces: Patterns For Effective Interaction design. O'Really. (2011).&#10;3. WALTER CYBIS, ADRIANA H. BETIOL e RICHARD FAUST. design Centrado No Usuário. Elsevier - Campus. (2013)."/>
        <s v="1.A.S.Tanenbaum,M.V.Steen.Sistemasdistribuídos:princípioseparadigmas.EditoraPearson.2007.&#10;2.G.F.Coulouris,J.Dollimore,T.Kindberg.Sistemasdistribuídos:conceitoseprojeto.EditoraBookman.2013.&#10;3.H.M.Deitel.Sistemasoperacionais.3ªedição.EditoraPearson.2008."/>
        <s v="1.ARTERO,AlmirOlivette.Inteligênciaartificial:teóricaeprática.SãoPaulo:LivrariadaFísica,2009.&#10;2.I.N.Silva,D.H.Spatti,R.A.Flauzino.RedesNeuraisArtificiaisParaEngenhariaeCiênciasAplicadas–CursoPrático,EditoraArtliber,2010.&#10;3.HAYKIN,SimonS.Redesneurais:principioseprática.PortoAlegre:Bookman,2001."/>
        <s v="A.S.Tanenbaum.OrganizaçãoEstruturadadeComputadores.EditoraPearson.2007.&#10;VELLOSO,FernandodeCastro.Informática:conceitosbásicos.RiodeJaneiro:Elsevier,2011.391p&#10;E.Nemeth,G.Snyder,T.R.Hein.ManualCompletodoLinux.EditoraPearson.2007."/>
        <s v="A.S.Tanenbaum.SistemasOperacionaisModernos.EditoraPearson.2009.&#10;A.S.Tanenbaum,A.S.Woodhull.SistemasOperacionais:ProjetoeImplementação.EditoraBookman.2008.&#10;OLIVEIRA,RômuloSilvade.Sistemasoperacionais.PortoAlegre:Bookman,2010.374p."/>
        <s v="A.Shalloway,J.R.Trott.ExplicandoPadrõesdeProjeto.EditoraBookman.2004.&#10;E.Freeman,E.Freeman,K.Sierra,B.Bates.UseaCabeçaPadrõesdeProjeto.EditoraAltaBooks.2007.&#10;DEITEL,H.M.Java:comoprogramar.SãoPaulo:PearsonEducationdoBrasil,2008.1110p."/>
        <s v="A.Silberschatz,H.F.Korth,S.Sudarshan.SistemadeBancodeDados.EditoraCampus.2006.&#10;DATE,C.J.Introduçãoasistemasdebancosdedados.RiodeJaneiro:Elsevier,2004.865p.&#10;Elmasri,S.B.Navathe.SistemasdeBancodeDados:FundamentoseAplicações.EditoraLTC.2000."/>
        <s v="A.Silberschatz,H.F.Korth,S.Sudarshan.SistemadeBancodeDados.EditoraCampus.2006.&#10;DATE,C.J.Introduçãoasistemasdebancosdedados.RiodeJaneiro:Elsevier,2004.865p.&#10;R.Elmasri,S.B.Navathe.SistemasdeBancodeDados:FundamentoseAplicações.EditoraLTC.2000."/>
        <s v="ANDRADE,MariaMargaridade.Introduçãoàmetodologiadotrabalhocientífico:elaboraçãodetrabalhosnagraduação.SãoPaulo:Atlas,2009.160p.&#10;BIANCHETTI,Lucídio.Atramadoconhecimento:teoria,métodoseescritaemciênciaepesquisa.Campinas:Papirus,2012.334p.(Papiruseducação).ISBN9788530808709.&#10;VANOYE,Francis.Usosdalinguagem:problemasetécnicasnaproduçãooraleescrita.SãoPaulo:MartinsFontes,2010.327p.ISBN978-85-336-2355-2."/>
        <s v="ASCENCIO,AnaFernandaGomes.Fundamentosdaprogramaçãodecomputadores:algoritmos,Pascal,C++(padrãoANSI)eJAVA.3.ed.SãoPaulo:PearsonEducationdoBrasil,2012.&#10;GUIMARÃES,ÂngelodeMoura.Algoritmoseestruturasdedados.RiodeJaneiro:LTC,2008.&#10;SALVETTI,D.D.;BARBOSA,L.M.Algoritmos.2ªedição.SãoPaulo:PearsonEducationdoBrasil,2004"/>
        <s v="AZEVEDO, Thales de. Democracia Racial: Ideologia e realidade. Petrópolis: Vozes, 1975.&#10;BANDEIRA, Maria de Lourdes. Antropologia. Diversidade e Educação. Fascículos 3 e 4, 2 ed. rev. Cuiabá, EDUFMT, 2000.&#10;                        Território Negro em Espaço Branco: Estudo Antropológico de Vila Bela. Editora Brasiliense. São Paulo, SP, l988.&#10;Boletim DIEESE, Ed. Especial – A desigualdade racial no mercado de trabalho, Novembro, 2002.&#10;BRASIL. Constituição da República Federativa do Brasil; 1999. 11. Ed. Brasília: Câmara dos Deputados, Coordenação de Publicações, 1999."/>
        <s v="BÁSICA&#10;1. Barnes, David J. Programacao orientada a objetos com Java / 4. ed.&#10;2. Deitel, H. M. Java : como programar / 6. ed. Assuntos Java - Linguagem de programação.&#10;3. Evandro Manara Miletto; Silvia de Castro Bertagnolli. Desenvolvimento de Software II Introdução ao Desenvolvimento Web com HTML, CSS, JavaScript e PHP - Série Tekne. Bookman&#10;COMPLEMENTAR&#10;4. CHAN, Mark C. Java 1001 Dicas de Programacao / 1.ed. .&#10;5. WALACE SOARES. PHP 5 - CONCEITOS, PROGRAMAÇÃO E INTEGRAÇÃO COM BANCO DE DADOS. Erica&#10;6. CARLOS A. J. OLIVIERO. FAÇA UM SITE PHP 5.2 COM MYSQL 5.0 - COMÉRCIO ELETRÔNICO - ORIENTADO POR PROJETO. ERICA&#10;7. JOSÉ AUGUSTO N. G. MANZANO. ESTUDO DIRIGIDO DE MICROSOFT VISUAL C#® EXPRESS 2013. Erica.&#10;8. John Sharp, Microsoft Visual C# 2013. Bookman"/>
        <s v="BÁSICA&#10;1. CARVALHO, Alex Moreira, Aprendendo metodologia científica: uma orientação para os alunos de graduação. São Paulo: O Nome da Rosa, 2006, 125 p.&#10;2. GIL, Antônio Carlos, Como elaborar projetos de pesquisa. 5. ed. , 3. Reimpressão, 2010.&#10;3. WAZLAWICK , Raul Sidnei, Metodologia de pesquisa para ciência da computação. Campus.&#10;COMPLEMENTAR&#10;4. FLICK, U., Desenho Da Pesquisa Qualitativa. Penso, 2009.&#10;5. Köche, José Carlos, Fundamentos de metodologia científica: teoria da ciência e iniciação à pesquisa. 33. ed. 2013.&#10;6. CARVALHO, Maria Cecilia M. de, Construindo o saber: metodologia científica: fundamentos e técnicas, 2005.&#10;7. CRESWELL, J. W., Projeto de Pesquisa: métodos qualitativo, quantitativo e misto. 3 ed., Porto AlegreE: ARTMED, 296 p., 2010.&#10;8. BASTOS, L. R. et al., Manual para elaboração de projetos, relatórios de pesquisa, teses, dissertações e monografias. Rio de Janeiro: LTC, 2004"/>
        <s v="BÁSICA&#10;1. CARVALHO, Alex Moreira, Aprendendo metodologia científica: uma orientação para os alunos de graduação. São Paulo: O Nome da Rosa, 2006, 125 p.&#10;2. GIL, Antônio Carlos, Como elaborar projetos de pesquisa. 5. ed. , 3. Reimpressão, 2010.&#10;3. WAZLAWICK , Raul Sidnei, Metodologia de pesquisa para ciência da computação. Campus.&#10;COMPLEMENTAR&#10;4. FLICK, U., Desenho Da Pesquisa Qualitativa. Penso, 2009.&#10;5. Köche, José Carlos, Fundamentos de metodologia científica: teoria da ciência e iniciação à pesquisa. 33. ed. 2013.&#10;6. CARVALHO, Maria Cecilia M. de, Construindo o saber: metodologia científica: fundamentos e técnicas, 2005.&#10;7. CRESWELL, J. W., Projeto de Pesquisa: métodos qualitativo, quantitativo e misto. 3 ed., Porto AlegreE: ARTMED, 296 p., 2010.&#10;8. BASTOS, L. R. et al., Manual para elaboração de projetos, relatórios de pesquisa, teses, dissertações e monografias. Rio de Janeiro: LTC, 2004."/>
        <s v="BÁSICA&#10;1. CRESPO, Antônio Arnot. Estatística fácil. 18. ed. São Paulo (SP): Saraiva, 2002.&#10;2. LAPPONI, Juan Carlos. Estatística usando Excel. São Paulo (SP): Padrão Livraria e Editora LTDA, 2000.&#10;3. SILVA, Ermes Medeiros da. et. al. Estatística: para os cursos de economia administração e ciências contábeis. 2. ed. São Paulo (SP): Atlas, 1997.&#10;COMPLEMENTAR&#10;4. DOWNING, Douglas; CLARK, Jeffrey. Estatística aplicada. São Paulo: Saraiva, 1999.&#10;5. FREUND, Johon E. Estatística aplicada: economia, administração e contabilidade. Porto Alegre: Bookeseller, 2000.&#10;6. MONTEIRO FILHO, Gercino. Estatística prática para administração e contábeis. Goiânia: Gráfica e Editora Vieira, 1999.&#10;7. SPIEGEL, Murray Ralph. Estatística. 3. ed. São Paulo (SP): Makron Books, 1993.&#10;8. MORETTIN, Pedro A., BUSSAB, Wilton O. Estatística Básica. 1 ed., São Paulo, Ed. Atual, 1986."/>
        <s v="BÁSICA&#10;1. DATE, C.J. Introdução a Sistemas de Bancos de Dados, 2ª Edição, Editora Campus, Rio de Janeiro, 2003.&#10;2. SOUZA, T.H. SQL Avançado e Teoria Relacional. Editora Ciência Moderna.&#10;3. GONZAGA, Jorge Luiz. Dominando o PostgreSQL. Editora Ciência Moderna.&#10;COMPLEMENTAR&#10;4. ALVES, William Pereira. Fundamentos de Banco de Dados. 1ª Edição, Editora Érica, São Paulo, 2004.&#10;5. MACHADO, F. N. R. Projeto de Banco de Dados: uma visão prática. 11ª Edição, Editora: Érica, São Paulo, 2002.&#10;6. ANGELOTTI, E.S. Banco de Dados. 1ª Edição, Editora Livro Técnico, Curitiba, 2010.&#10;7. TEOREY T, LIGHTSTONE S, NADEAU T. Projeto e Modelagem de Bancos de Dados. Editora Campus.&#10;8. ALVES, William Pereira. Banco de Dados: Teoria e Desenvolvimento. Editora Érica, São Paulo."/>
        <s v="BÁSICA&#10;1. de Souza, João Nunes. Lógica para Ciência da Computação. Editora Campus.&#10;2. da Silva, Flávio Soares Corrêa, Finger, Marcelo e de Melo, Ana Cristina Vieira. Lógica&#10;para Computação. Thomson Learning.&#10;3. Daghlian, Jacob, Lógica e Álgebra de Boole. 4a edição, Atlas, S. A . São Paulo&#10;4. Carlos Alberto F. Bispo, Luiz B. Castanheira e Oswaldo Melo S. Filho. INTRODUÇÃO À LÓGICA MATEMÁTICA. Cengage.&#10;COMPLEMENTAR&#10;5. Michael Huth, Mark Ryan. Lógica em Ciência da Computação. LTC.&#10;6. Stan Baronett. Lógica - Uma Introdução Voltada para as Ciências. Bookman. (Bibliografia Complementar)7. GERSTING, J. L.; Fundamentos Matemáticos para a Ciência da Computação – LTC.&#10;8. GRAHAM, R. L., KNUTH, D. E. &amp; PATASHNIK, O.; Matemática Concreta – Fundamentos para a Ciência da Computação. LTC."/>
        <s v="BÁSICA&#10;1. Fábio Vinícius Primak. Decisões com BI (Business Intelligence). 1a ed., Ed. Ciência Moderna, 2008.&#10;2.Fábio Vinícius Primak, Decisões com B.I. (Business Intelligence), Ciência Moderna (Bibliografía Básica)&#10;3. Efraim Turban; Ramesh Sharda; Jay E. Aronson; David King, Business Intelligence Um enfoque gerencial para a inteligência do negócio, Bookman&#10;COMPLEMENTAR&#10;4. Robert S. Kaplan, David P. Norton; A EXECUÇÃO PREMIUM - A OBTENÇÃO DE VANTAGEM COMPETITIVA ATRAVÉS DO VÍNCULO DA ESTRATÉGIA COM AS OPERAÇÕES DO NEGÓCIO; Campus.&#10;5. MORGAN, G. Imagens da Organização – Edição Executiva. Atlas.&#10;6. Fabiane Braga; Elisabeth Gomes , COMO TRANSFORMAR INFORMAÇÃO EM UM NEGÓCIO LUCRATIVO, ELSEVIER &#10;7. OLIVEIRA, Djalma Pinho Rebouças de, Planejamento Estratégico - Conceitos, Metodologia e Práticas, Atlas (Complementar)&#10;8. Robert S. Kaplan, David P. Norton, A ESTRATÉGIA EM AÇÃO: BALANCED SCORECARD, Campus."/>
        <s v="BÁSICA&#10;1. FERNANDES, Aguinaldo Aragon &amp; ABREU, Vladmir Ferraz de. Implantando a Governança de TI, Brasport, 2008.&#10;2. BAUER, Ruben. Gestão da mudança: caos e complexidade nas organizações. São Paulo: Atlas S/A, 1999.&#10;3. REYNOLDS, George W.. Princípios de sistemas de informação: uma abordagem gerencial. 6. ed. São Paulo: Cengage Learning, 2008.&#10;COMPLEMENTAR:&#10;4. ALBERTIN, Alberto Luiz. Administração de informática: funções e fatores críticos de sucesso. 5. ed. São Paulo: Atlas S/A, 2004.&#10;5. HELDMAN, Kim. Gerência de projetos: guia para o exame oficial do PMI. Rio Janeiro: Elsevier, 2006.&#10;6. Weill, Peter; Ross, Jeanne W. Governança de TI tecnologia da informação: Como as empresas com maior desempenho administram os direitos decisórios da TI na busca de resultados superiores; São Paulo: M. Books, 2005."/>
        <s v="BÁSICA&#10;1. GEORGE F. LUGER, INTELIGÊNCIA ARTIFICIAL, 6ED, Pearson&#10;2. Carvalho, André; Inteligência Artificial - Uma Abordagem de Aprendizado de Máquina. LTC&#10;3. João Luís Garcia Rosa, Fundamentos da Inteligência Artificial, LTC,&#10;COMPLEMENTAR&#10;4. Coppin, Inteligência Artificial, LTC&#10;5. Isaías Lima Carlos A. M. Pinheiro Flávia A. Oliveira Santos , INTELIGÊNCIA ARTIFICIAL, Campus&#10;6. Stuart Russell, Peter Norvig , INTELIGÊNCIA ARTIFICIAL, Campus,&#10;7. Braga/ Carvalho/ Ludermir, Redes Neurais Artificiais - Teoria e Aplicações, LTC&#10;8. Ricardo Linden, Algoritmos Genéticos, Editora Ciência Moderna"/>
        <s v="BÁSICA&#10;1. GERSTING, J. L.; Fundamentos Matemáticos para a Ciência da Computação&#10;– LTC.&#10;2. GRAHAM, R. L., KNUTH, D. E. &amp; PATASHNIK, O.; Matemática Concreta – Fundamentos para a Ciência da Computação. LTC.&#10;3. SCHEINERMAN, E. R.; Matemática Discreta: Uma Introdução – THOMPSON.&#10;COMPLEMENTAR&#10;4. ROSEN, K. H.; Matemática Discreta e suas aplicações, McGraw-Hill.&#10;5. Menezes, Paulo Blauth. Matemática Discreta Para Computação e Informática - 4ª Ed. 2013 - Vol. 16. Bookman.&#10;6. Seymour Lipschutz; Marc Lipson, Matemática Discreta - Coleção Schaum. Bookman.&#10;7. CLIFFORD STEIN, ROBERT L. DRYSDALE E KENNETH BOGART. MATEMÁTICA DISCRETA PARA CIÊNCIAS DA COMPUTAÇÃO. Pearson.&#10;8. De Maio. Fundamentos de Matemática-Algebra Estruturas Algebricas e Matemática Discreta. LTC."/>
        <s v="BÁSICA&#10;1. Guia PMBOK - 5ª Edição – A Guide to the Project Management Body of Knowledge, 2012.&#10;2. VARGAS, Ricardo Viana. Gereciamento de Projetos: estabelecendo diferenciais. competitivos. Editora Brasport: Rio de Janeiro, 7ª edição, 2009.&#10;3. HELDMAN, Kim. Gerência de Projetos: guia para o exame oficial do PMI. Editora Elsevier: Rio de Janeiro, 2009.&#10;COMPLEMENTAR&#10;4. VARGAS, Ricardo Viana. Manual Prático do Plano de Projetos. Editora Brasport: Rio de Janeiro, 2005.&#10;5. VIEIRA, Marconi Fábio. Gerenciamento de Projetos de Tecnologia da Informação. Editora Elsevier: São Paulo, 2007.&#10;6. PHILIPS, Joseph. Gerência de Projetos de Tecnologia da Informação. Editora Campus: Rio de Janeiro, 2003&#10;7. LEWIS, James P. Como Gerenciar Projetos com Eficácia. Editora Campus: Rio de Janeiro, 2000.&#10;8. Mário Henrique Trentim. GERENCIAMENTO DE PROJETOS: Guia para as Certificações CAPM® E PMP®. Atlas"/>
        <s v="BÁSICA&#10;1. HENRIQUES; ANDRADE, M. M. Língua portuguesa: noções básicas para cursos superiores. São Paulo: Atlas, 1999.&#10;2. FIORIN, José Luiz; SAVIOLI, Francisco Platão Para entender o texto. 16. ed. São Paulo: Ática, 2002.&#10;3. VALENÇA, A. M. MACEDO. Roteiro de redação. São Paulo: Scipione, 2004.&#10;COMPLEMENTAR&#10;4. ALMEIDA, N. Mendes de. Gramática metódica da língua portuguesa. São Paulo: Saraiva, 2001.&#10;5. CEREJA, W. R.; MAGALHÃES, T. C. Texto e interação: uma proposta de produção textual a partir dos gêneros e projetos. São Paulo: Atual, 2000.&#10;6. FARACO, C. ALBERTO; TEZZA, Cristóvão. Prática de texto para estudantes universitários. 25. ed. Petrópolis: Vozes, 2006.&#10;7. HOUAISS, Antônio. Dicionário da Língua Portuguesa, 2001.&#10;8. PAULINO, G. et al. Tipos de texto, modos de leitura. Belo Horizonte: Formato Editorial, 2001."/>
        <s v="BÁSICA&#10;1. Hirama, Kechi. Engenharia De Software - Qualidade E Produtividade Com Tecnologia. Campus.&#10;2. BARTIÉ, Alexandre. Garantia de Qualidade de Software - práticas de Engenharia de Software aplicadas à sua empresa. Campus.&#10;COMPLEMENTAR&#10;3. DELAMARO, M. E., MALDONADO, J. C., JINO, M. Introdução ao Teste de Software. Editora Elsevier.&#10;4. Molinari, Leonardo. Testes de software - Produzindo sistemas melhores e mais confiáveis. Erica.&#10;5. MOLINARI, L. Cortes, M. L., Chiossi, T. C. Modelos de Qualidade.Ed da Unicamp.&#10;6. Molinari, Leonardo , INOVAÇÃO E AUTOMAÇÃO DE TESTES DE SOFTWARE, Erica.&#10;7. Bastos, A., Rios E., MOREIRA, T.; Base de Conhecimento Em Teste de Software, Martins fontes.&#10;8. COCKBURN, A.; Escrevendo Casos de Uso Eficazes - Um Guia para Desenvolvedores de Software. Bookman."/>
        <s v="BÁSICA&#10;1. HISRICH, R.; PETERS, M. Empreendedorismo. São Paulo: Bookman, 2004.&#10;2. LONGENECKER et al. Administração de pequenas empresas. São Paulo: Makron, 1997.&#10;3. DOLABELA, F. O segredo de Luísa. São Paulo: Cultura, 2000.&#10;COMPLEMENTAR&#10;4. ENDEAVOR. Como fazer uma empresa dar certo em um país incerto. Rio de Janeiro: Campus, 2005.&#10;5. FILION, Dolabela et al. Boa idéia! E agora? São Paulo: Cultura, 2000.&#10;6. TIMMONS, J.; ZACHARAKIS, A.; SPINELLI, S. Business plans that work. São Paulo: McGraw Hill, 2004.&#10;7. DORNELAS, Jose Carlos Assis. Empreendedorismo: transformando idéias em negócios. Rio de Janeiro, Ed. Campus, 2001.&#10;8. MAXIMIANO, Antonio Cesar Amaru. Administração para empreendedores.&#10;Ed. Pearson, 2006."/>
        <s v="BÁSICA&#10;1. James Rumbaugh, Grady Booch, Ivar Jacobson. UML - GUIA DO USUÁRIO, TRADUÇÃO DA SEGUNDA EDIÇÃO. Campus.&#10;2. Craig, L. Utilizando UML e Padrões. Ed. Bookman.&#10;3. Barnes, David J. Programacao orientada a objetos com Java / 4. ed.&#10;COMPLEMENTAR&#10;4. Santos, Rafael. Título Introducao a programacao orientada a objetos usando o Java.&#10;5. Deitel, H. M. Java : como programar / 6. ed. Assuntos Java - Linguagem de programação.&#10;6. CHAN, Mark C. Java 1001 Dicas de Programacao / 1.ed. .&#10;7. Kendall Scott. O Processo Unificado Explicado: UML. Bookman.&#10;8. Sierra, Kathy. Use a cabeca ! [livro] : Java / 2 ed."/>
        <s v="BÁSICA&#10;1. James Rumbaugh, Grady Booch, Ivar Jacobson. UML - GUIA DO USUÁRIO, TRADUÇÃO DA SEGUNDA EDIÇÃO. Campus.&#10;2. Raul Sidnei Wazlawick. ANÁLISE E PROJETO DE SISTEMAS DE INFORMAÇÃO ORIENTADOS A OBJETOS, 2/E. Campus.&#10;3. Cougo, Paulo. Modelagem Conceitual. Campus.&#10;COMPLEMENTAR&#10;4. Craig, L. Utilizando UML e Padrões. Ed. Bookman.&#10;5. Kendall Scott. O Processo Unificado Explicado: UML. Bookman.&#10;6. Alan Dennis, Barbara Haley, Roberta M. Roth. Análise e Projeto de Sistemas 5 Edição. LTC&#10;7. Christopher P. Gane, Trish Sarson. Análise Estruturada de Sistemas. LTC&#10;8. Eduardo Bezerra. PRINCÍPIOS DE ANÁLISE E PROJETO DE SISTEMAS COM UML - 3.ED. Campus."/>
        <s v="BÁSICA&#10;1. KUROSE, James F. Redes de Computadores e a Internet: uma nova abordagem.. SP, Ed. Addison Wesley.&#10;2. TANENBAUM, Andrew. Redes de Computadores. 4ª ed., RJ, Ed. Campus.&#10;3. Comer, Douglas. Redes de Computadores e Internet. 4ª ed., Porto Alegre, Ed. Bookman.&#10;COMPLEMENTAR&#10;4. Forouzan, Behrouz A. Comunicacao de dados e redes de computadores / 4. ed.&#10;5. Soares, luiz fernando g. Redes de Computadores : das LANs, MANs e WANs as redes ATM / 2.ed. (Bibliografia Complementar)&#10;6. Lopes, Raquel Vigolvino. Melhores praticas para gerentes de redes de computadores.&#10;7. Hallberg, Bruce A. Networking : redes de computadores teoria e pratica.&#10;8. TEIXEIRA JUNIOR, Jose Helvecio. Redes de Computadores; servicos, administracao e seguranca / 1.ed."/>
        <s v="BÁSICA&#10;1. Liliana Minardi Paesani O DIREITO NA SOCIEDADE DA INFORMAÇÃO. Atlas&#10;2. Liliana Minardi Paesani. DIREITO E INTERNET: Liberdade de Informação, Privacidade e Responsabilidade Civil. Atlas. (Bbliografia Básica)&#10;3. Aspectos Jurídicos do Comercio Eletrônico Finkelstein, Maria Eugenia Reis Porto Alegre–RS Thomson –IOB 2004.&#10;COMPLEMENTAR&#10;4. Direitos fundamentais, informática e comunicação algumas aproximações SARLET, Ingo Wolfgang 1ª Livraria do advogado 2006.&#10;5. Ética em computação MASIERO, PAULO CESAR SP USP 2000.&#10;6. Coletânea de Legislação de Comunicação Social Bitelli, Marcos Alberto Sant´Anna São Paulo Revista dos Tribunais.&#10;7. Liliana Minardi Paesani. Comercialização e Desenvolvimento Internacional do Software. Atlas&#10;8. Liliana Minardi Paesani. O DIREITO NA SOCIEDADE DA INFORMAÇÃO II - V. 2.&#10;9. Liliana Minardi Paesani. MANUAL DE PROPRIEDADE INTELECTUAL. Atlas"/>
        <s v="BÁSICA&#10;1. MANZANO, Jose Augusto N. G. Algoritmos: logica para desenvolvimento de programação. Erica: São Paulo, 2012.&#10;2. Bruno Feijó, Esteban Clua, Flávio S. Correa da Silva. INTRODUÇÃO À CIÊNCIA DA COMPUTAÇÃO COM JOGOS - APRENDENDO A PROGRAMAR COM ENTRETENIMENTO, Campus&#10;3.Paulo Feofiloff, Algoritmos em Linguagem C, Elsevier.&#10;COMPLEMENTAR&#10;4. Nina Edelweiss; Maria Aparecida Castro Livi, Algoritmos e Programação com Exemplos em Pascal e C - Vol. 23 Série Livros Didáticos Informática UFRGS. Bookman.&#10;5. DIRCEU DOUGLAS SALVETTI, LISBETE MADSEN BARBOSA. Algoritmos. Pearson&#10;6. ASCENCIO, Ana Fernanda Gomes. Fundamentos de Programação de Computadores: Algoritmos, Pascal, C/C++ (padrao ansi) e Java. 3 ed. Pearson Education do Brasil: São Paulo, 2012.&#10;7. Cormen, Thomas H. et. al. Algoritmos. Editora Campus, 2012.&#10;8. ZIVIANI, Nivio. Projeto de Algoritmos: com implementação em pascal e C. 3 ed., Cengage Learning: São Paulo, 2012."/>
        <s v="BÁSICA&#10;1. MEREDITH, Jack R.. Administração de projetos: uma abordagem gerencial.&#10;4. ed. Rio de Janeiro: Livraria Canuto, c2003.&#10;2. NADLER, David A.; GERSTEIN, Marc S.; SHAW, Robert B. Arquitetura organizacional: a chave para a mudança empresarial. 8.ed. Rio de Janeiro: Campus, 1993.&#10;3. VARGAS, Ricardo Viana. Manual prático do plano de projeto: utilizando o PMBOK 2000. Rio de Janeiro: Brasport, 2003. 210p&#10;COMPLEMENTAR&#10;4. APPLEGATE, L. M.; McFARLAN, W. F.; McKENNEY, J. L. Corporate Information Systems Management. 5. ed. Irwin McGraw-Hill, 1999.&#10;5. MAÑAS, A. V. Administração de sistemas de informação. São Paulo: Érica, 1999"/>
        <s v="BÁSICA&#10;1. NONAKA, Ikujiro; TAKEUCHI, Hirotaka. Criação de Conhecimento na Empresa: como as empresas japonesas geram a dinâmica. Editora Campus.&#10;2. ROSINI, Alessandro Marco. ADMINISTRAÇÃO DE SISTEMAS DE INFORMAÇÃO – e a gestão do conhecimento – 2ª edição revista e ampliada. Congage Learning.&#10;3. ALMEIDA, Mário de Souza; FREITAS, Cláudia Regina; SOUZA, Irineu Manoel de. Gestão do Conhecimento para Tomada de Decisão. Editora Atlas.&#10;COMPLEMENTAR&#10;4. CARVALHO, Fábio Câmara Araújo de. Gestão do Conhecimento. Editora Pearson do Brasil.&#10;5. SILVA FILHO, Cândido Ferreira de. Tecnologia da Informação para a Gestão do Conhecimento: teoria e estudos em organizações. Editora Alinea. (existem 2 exemplares na biblioteca)&#10;6. Hirotaka Takeuchi; Ikujiro Nonaka, Gestão do Conhecimento, Bookman.&#10;7. DAVENPORT, Thomas H.; PRUSAK, Laurence. Conhecimento Empresarial: como as organizações gerenciam o seu capital. Editora Elsevier.&#10;8. Maria Tereza Leme Fleury e Moacir de Miranda Oliveira Jr., GESTÃO ESTRATÉGICA DO CONHECIMENTO, Editora Atlas."/>
        <s v="BÁSICA&#10;1. Patrícia Belfiore ; Luiz Paulo Fávero ; PESQUISA OPERACIONAL PARA CURSOS DE ENGENHARIA ELSEVIER.&#10;2. Goldbarg, M.; luna, H. P. L.; Otimização Combinatória e Programação Linear. Campus, 2000.&#10;3. Hillier, F. S. e Lieberman, G. J. Introdução à Pesquisa Operacional – 8th Ed., McGraw-Hill, 2006.&#10;COMPLEMENTAR&#10;4. Marins, F. A. S. Introdução à Pesquisa Operacional. Editora Cultura Acadêmica, 2011. (Download)&#10;5. GERSON LACHTERMACHER,PESQUISA OPERACIONAL 4ª EDIÇÃO NA TOMADA DE DECISÕES, PEARSON&#10;6. Eduardo Leopoldino de Andrade, Introdução à Pesquisa Operacional - Métodos e Modelos para Análise de Decisões , LTC&#10;7. Emerson C. Colin, Pesquisa Operacional-170 Aplicações em Estratégia, Finanças, Logística, Produção, Marketing e Vendas, LTC&#10;8. Taha, H. A ., Pesquisa Operacional – 8a. Ed, Pearson/Prentice Hall, 2008."/>
        <s v="BÁSICA&#10;1. PAULA FILHO, Wilson de Pádua. Engenharia de software: fundamentos, métodos e padrões. LTC. .&#10;2. SOMMERVILLE, Ian. Engenharia de software. 8.ed.Pearson..&#10;3. SAMPAIO, Cleuton. Qualidade de Software na Prática - Como reduzir o custo de manutenção de software com a análise de código. Ciência Moderna.&#10;COMPLEMENTAR&#10;4. BARTIÉ, Alexandre. Garantia de Qualidade de Software - práticas de Engenharia de Software aplicadas à sua empresa. Campus.&#10;5. Hirama, Kechi. Engenharia De Software - Qualidade E Produtividade Com Tecnologia. Campus.&#10;6. COCKBURN, A.; Escrevendo Casos de Uso Eficazes - Um Guia para Desenvolvedores de Software. Bookman.&#10;7. PRESSMAN, Roger S. Engenharia de Software, Bookman."/>
        <s v="BÁSICA&#10;1. PRESSMAN, Roger S. Engenharia de Software, Bookman.&#10;2. SOMMERVILLE, Ian. Engenharia de software. 8.ed.Pearson..&#10;3. MACHADO, Felipe Nery. Análise e Gestão de Requisitos de Software: onde nascem os sistemas. Editora Érica.&#10;COMPLEMENTAR&#10;4. LIMA, Adilson da Silva. Especificações Técnicas de Software. Editora Érica&#10;5. Hirama, Kechi. Engenharia De Software - Qualidade E Produtividade Com Tecnologia. Campus.&#10;6. BOOCH, Grady. UML: guia do usuário. Editora Elsevier: Rio de Janeiro, 13ª edição, 2000.&#10;7. Eduardo Bezerra. PRINCÍPIOS DE ANÁLISE E PROJETO DE SISTEMAS COM UML - 3.ED. Campus.&#10;8. Raul Sidnei Wazlawick. ANÁLISE E PROJETO DE SISTEMAS DE INFORMAÇÃO ORIENTADOS A OBJETOS, 2/E. Campus."/>
        <s v="BÁSICA&#10;1. PRESSMAN, Roger S. Engenharia de Software: uma abordagem profissional. Editora McGraw Hill.&#10;2. SOMMERVILLE, Ian. Engenharia de Software. Editora Pearson Education.&#10;3. Alan Dennis, Barbara Haley, Roberta M. Roth. Análise e Projeto de Sistemas 5 Edição. LTC&#10;COMPLEMENTAR&#10;4. WAZLAWICK, Raul Sidnei. Análise e Projeto de Sistemas de Informação Orientados a Objetos. Editora Campus. .&#10;5. SILVEIRA, Paulo; SILVEIRA, Guilherme; MOREIRA, Guilherme; STEPPAT, Nico; KUNG, Fábio, LOPES, Sérgio. Introdução à Arquitetura e Design de Software. Editora Campus.&#10;6. Eduardo Bezerra. PRINCÍPIOS DE ANÁLISE E PROJETO DE SISTEMAS COM UML - 3.ED. Campus."/>
        <s v="BÁSICA&#10;1. RIBEIRO, Osni Moura. Contabilidade intermediária, São Paulo, Saraiva, 2005.&#10;2. FEA/USP. Equipe de Professores da FEA/USP (Org.) Contabilidade introdutória: livro texto e de exercícios. 8. ed. São Paulo: Atlas, 1993.&#10;3. MARION, José C. Contabilidade empresarial. São Paulo: Atlas, 2005.&#10;COMPLEMENTAR&#10;4. IUDÍCIBUS, Sérgio de; MARION, José C. Manual de contabilidade para não contadores. São Paulo: Atlas, 2006.&#10;5. CHING, Hong Yuh, MARQUES, Fernando, PRADO, Lucilene. Contabilidade &amp; finanças para não especialistas. São Paulo: Pearson Education, 2003.&#10;6. FIPECAFI/USP. Manual de contabilidade das sociedades por ações: aplicável às demais sociedades. 6 ed. São Paulo: Atlas, 2003.&#10;7. PEREZ JR., José Hernandez, BEGALLI, Glaucos Antonio. Elaboração das demonstrações contábeis. 3. ed. São Paulo: Atlas, 2002.&#10;8. NAGATSUKA, Divane Alves da Silva, TELES, Egberto Lucena. Manual de contabilidade introdutória. São Paulo: Thomson, 2002."/>
        <s v="BÁSICA&#10;1. Roberto Hoffmann, Andreas. Sistema de Informação: Fundamentos: do Sistema de Informações Gerenciais-SIG ao Planejamento de Recursos Empresariais-ERP. 1ª Ed. Editora Juruá.&#10;2. Ralph Stair, George W. Reynolds. Princípios de Sistemas de Informação. 9 ed. Ed. Thomson Learning.&#10;3. Vico Manas, Antônio. Administração de Sistemas de Informação. Editora Erica.&#10;COMPLEMENTAR&#10;4. Edmir Parada Vasques Prado, Cesar Alexandre de Souza. Fundamentos de Sistemas de Informação. Campus.&#10;5. Alessandro Marco Rosini e Angelo Palmisano. ADMINISTRAÇÃO DE SISTEMAS DE INFORMAÇÃO – e a gestão do conhecimento – 2ª edição revista e ampliada. CENGAGE.&#10;6. JAMES A. O´BRIEN, GEORGE M. MARAKAS. Administração de Sistemas de Informação. 15ª ed., Ed. McGrawHill.&#10;7. LAUDON, K.; LAUDON, J. Management information systems. 6. ed. Prentice Hall, 1999.&#10;8. CRUZ, T. Sistemas de informações gerenciais. São Paulo: Atlas, 2000"/>
        <s v="BÁSICA&#10;1. S. D. J. BARBOSA, INTERAÇÃO HUMANO-COMPUTADOR, Edição: 1. Campus Elsevier.&#10;2. T. Neil, Padrões De Design Para Aplicativos Móveis, Edição: 1ª. NovateC.&#10;3. J. Preece, Y. Rogers, and H. Sharp, Design De Interação, Edição: 3a. Bookman, 2013.&#10;COMPLEMENTAR&#10;4. S. Krug, Não Me Faça Pensar. Alta Books, 2008.&#10;5. J. Nielsen, Usabilidade Móvel, Edição: 1a. Elsevier Acadêmico.&#10;6. S. Krug, Simplificando Coisas que Parecem Complicadas. Alta Books.&#10;7. R. Unger and C. Chandler, O Guia Para Projetar UX. Alta Books.&#10;8 .D. A. Norman, Design Emocional. Por que Adoramos (Ou Detestamos) os Objetos do Dia-a-Dia, Edição: 1a. Rocco."/>
        <s v="BÁSICA&#10;1. SILVA, Cylon Gonçalves (coord.). Ciência, Tecnologia e Inovação: desafio para a sociedade brasileira – livro. São Paulo: Academia Brasileira de Ciências. 2001.&#10;2. FERRETTI, Celso João, ZIBAS (Org.). Novas tecnologias, trabalho e educação — um debate multidisciplinar. Petrópolis: Vozes, 1994.&#10;3. PINTO, Álvaro Vieira. O Conceito de Tecnologia. Rio de Janeiro: Contraponto, 2005.&#10;Bibliografia Complementar&#10;COMPLEMENTAR&#10;4. MORAIS, Regis de. Filosofia da ciência e da tecnologia: Introdução metodológica e critica. 7ª ed. Campinas, SP : Papirus, 1988.&#10;5. CARVALHO, Adelson Siqueira (Org). Educação e Tecnologia - um percurso interinstitucional. Rio de Janeiro: Essentia, 2011.&#10;6. FARIA, Roberto Mendonça. Ciência, Tecnologia e Inovação para um Brasil Competitivo. SBPC: São Paulo, 2011&#10;7. ROCHA NETO, I. Gestão de organizações: pensamento científico, inovação, ciência e tecnologia, auto-organização, complexidade e caos, ética e dimensão humana. São Paulo: Atlas, 2003&#10;8. TIGRE, Paulo Bastos. Gestão da Inovação: a economia da tecnologia no Brasil. Rio de Janeiro: Elsevier, 2006."/>
        <s v="BÁSICA&#10;1. SILVA, Cylon Gonçalves (coord.). Ciência, Tecnologia e Inovação: desafio para a sociedade brasileira – livro. São Paulo: Academia Brasileira de Ciências. 2001.&#10;2. FERRETTI, Celso João, ZIBAS (Org.). Novas tecnologias, trabalho e educação — um debate multidisciplinar. Petrópolis: Vozes, 1994.&#10;3. PINTO, Álvaro Vieira. O Conceito de Tecnologia. Rio de Janeiro: Contraponto, 2005.&#10;COMPLEMENTAR&#10;4. MORAIS, Regis de. Filosofia da ciência e da tecnologia: Introdução metodológica e critica. 7ª ed. Campinas, SP : Papirus, 1988.&#10;5. CARVALHO, Adelson Siqueira (Org). Educação e Tecnologia - um percurso interinstitucional. Rio de Janeiro: Essentia, 2011.&#10;6. FARIA, Roberto Mendonça. Ciência, Tecnologia e Inovação para um Brasil Competitivo. SBPC: São Paulo, 2011&#10;7. ROCHA NETO, I. Gestão de organizações: pensamento científico, inovação, ciência e tecnologia, auto-organização, complexidade e caos, ética e dimensão humana. São Paulo: Atlas, 2003&#10;8. TIGRE, Paulo Bastos. Gestão da Inovação: a economia da tecnologia no Brasil. Rio de Janeiro: Elsevier, 2006."/>
        <s v="BÁSICA&#10;1. TANEMBAUM, Andrew. Sistemas Operacionais Modernos. Rio de Janeiro: Livros Técnicos e Científicos Ed., 1992.&#10;2. Coulouris, G., Dollimore, J. e Kindberg, T.. Sistemas Distribuídos: Conceitos e Projetos. 5a Edição. Bookman.&#10;3. TANENBAUM, A. S.; STEEN, M. V.. Distributed systems: principles and paradigms. 2.ed. São Paulo: Prentice Hall, 2002.&#10;COMPLEMENTAR&#10;4. DEITEL, H. M.; DEITEL, P. J. Java: como programar. 4. ed. Porto Alegre (RS): Bookeseller, 2003.&#10;5. TEIXEIRA, José Helvécio. et al. Do mainframe para a computação distribuída&#10;- simplificando a transição. Rio de Janeiro:Infobook, 1996.&#10;6. KUROSE, James F. Redes de Computadores e a Internet: uma nova abordagem.. SP, Ed. Addison Wesley.&#10;7. TANENBAUM, Andrew. Redes de Computadores. 4ª ed., RJ, Ed. Campus.&#10;8. Comer, Douglas. Redes de Computadores e Internet. 4ª ed., Porto Alegre, Ed. Bookman."/>
        <s v="BÁSICA&#10;1. TANENBAUM, A. S. Organização Estruturada de Computadores.&#10;2. STALLINGS, W. Arquitetura e Organização de Computadores, 8ª ed., Ed. Pearson.&#10;3. Irv Englander, A Arquitetura de Hardware Computacional, Software de Sistema e Comunicação em Rede. LTC.&#10;COMPLEMENTAR&#10;4. Nicholas Carter. Arquitetura de Computadores. Bookman.&#10;5. WEBER, R. F. Arquitetura de Computadores Pessoais. Vol. 6, ed. Bookman.&#10;6. Murdocca, Miles. Introdução a arquitetura de computadores.&#10;7. Monteiro, Mário A. Introdução a organização de computadores / 4. ed.&#10;8. LORIN, Harold. Introdução a Arquitetura e Organização de Computadores&#10;/ 1.ed."/>
        <s v="BÁSICA&#10;1. TANENBAUM, A. S. SISTEMAS OPERACIONAIS MODERNOS. 3. ed. São Paulo: Pearson/Prentice-Hall.&#10;2. SILBERSCHATZ, Abraham; GALVIN, Peter.; GAGNE, Greg., Fundamentos de Sistemas Operacionais. 6a edição. LTC .&#10;3. Machado, Francis Berenger. Arquitetura de sistemas operacionais / 3.ed.&#10;COMPLEMENTAR&#10;4. Laureano, Marcos Aurelio Pchek. Sistemas operacionais.Editora do Livro Tecnico.&#10;5. Deitel, H. M. Sistemas operacionais / 3. ed. PEARSON EDUCATION DO BRASIL.&#10;6. CORTES, Pedro Luiz. Sistemas operacionais : fundamentos.&#10;7. OLIVEIRA, Romulo Silva de. Sistemas operacionais / 4. ed.Bookman.&#10;8. Flynn, Ida M. Título Introducao aos Sistemas Operacionais. Pioneira Thonson Learning."/>
        <s v="BÁSICA&#10;1. TANENBAUM, Andrenw S.. Redes de computadores. Rio de Janeiro: Campus, 2003.&#10;2. KUROSE, F.J. and ROSS W.K , Redes de computadores e a Internet. Addison Wesley, 2003&#10;3. SCHMIDT, Paulo; SANTOS, Jose Luiz dos; ARIMA, Carlos Hideo.&#10;Fundamentos de Auditoria de Sistemas Rio de Janeiro, Atlas , 2006.&#10;COMPLEMENTAR&#10;4. SÊMOLA, M. Gestão da segurança da informação: uma visão executiva. Rio de Janeiro: Campus, 2003.&#10;5. DIAS, Cláudia. Segurança e auditoria da tecnologia da informação. Axcel Books, 2000.&#10;6. MOREIRA, Nilton Stringasci. Segurança mínima: uma visão corporativa da segurança de&#10;informações. Rio de Janeiro, Axcel Books, 2001.&#10;7. ONOME, Joshua. Auditoria de Sistemas de Informações Rio de Janeiro,Atlas, 2005&#10;8. CAMPOS, A.L.N. Sistema de Segurança da Informação: Controlando os Riscos. Visual Books, 2005."/>
        <s v="BÁSICA&#10;1. Wirth, Niklaus, Algoritmos e Estruturas de Dados&#10;2. Pereira, Silvio Lago. Título Estruturas de dados fundamentais : conceitos e aplicações / 12. ed.&#10;3. Veloso, Paulo. Estrutura de dados&#10;COMPLEMENTAR&#10;4. Waldemar Celes, Renato Fontoura de Gusmão Cerq, José Lucas Mourão Rangel Netto. UMA INTRODUÇÃO, COM TÉCNICAS DE PROGRAMAÇÃO EM C. Campus.&#10;5. Roberto Ferrari, Marcela Xavier Ribeiro, Rafael Loosli Dias, Mauricio Falvo.&#10;Estrutura de Dados com Jogos. Campus.&#10;6. Michael T. Goodrich; Roberto Tamassia. Estruturas de Dados &amp; Algoritmos em Java. Bookman.&#10;7. Cormen, Thomas H. et. al. Algoritmos. Editora Campus, 2012.&#10;8. ZIVIANI, Nivio. Projeto de Algoritmos: com implementação em pascal e C. 3 ed., Cengage Learning: São Paulo, 2012."/>
        <s v="BÁSICA&#10;1. Wirth, Niklaus, Algoritmos e Estruturas de Dados&#10;2. Pereira, Silvio Lago. Título Estruturas de dados fundamentais : conceitos e aplicações / 12. ed.&#10;3. Veloso, Paulo. Estrutura de dados.&#10;COMPLEMENTAR&#10;4. Waldemar Celes, Renato Fontoura de Gusmão Cerq, José Lucas Mourão Rangel Netto. UMA INTRODUÇÃO, COM TÉCNICAS DE PROGRAMAÇÃO EM C. Campus.&#10;5. Roberto Ferrari, Marcela Xavier Ribeiro, Rafael Loosli Dias, Mauricio Falvo. Estrutura de Dados com Jogos. Campus&#10;6. Michael T. Goodrich; Roberto Tamassia. Estruturas de Dados &amp; Algoritmos em Java. Bookman .&#10;7. Cormen, Thomas H. et. al. Algoritmos. Editora Campus, 2012.&#10;8. ZIVIANI, Nivio. Projeto de Algoritmos: com implementação em pascal e C. 3 ed., Cengage Learning: São Paulo, 2012."/>
        <s v="BÁSICA&#10;1. Wirth, Niklaus, Algoritmos e Estruturas de Dados&#10;2. Pereira, Silvio Lago. Título Estruturas de dados fundamentais : conceitos e aplicacoes / 12. ed.&#10;3. Veloso, Paulo. Estrutura de dados.&#10;COMPLEMENTAR&#10;4. Waldemar Celes, Renato Fontoura de Gusmão Cerq, José Lucas Mourão Rangel Netto. UMA INTRODUÇÃO, COM TÉCNICAS DE PROGRAMAÇÃO EM C. Campus.&#10;5. Roberto Ferrari, Marcela Xavier Ribeiro, Rafael Loosli Dias, Mauricio Falvo. Estrutura de Dados com Jogos. Campus.&#10;6. Michael T. Goodrich; Roberto Tamassia. Estruturas de Dados &amp; Algoritmos em Java. Bookman 163&#10;7. Cormen, Thomas H. et. al. Algoritmos. Editora Campus, 2012.&#10;8. ZIVIANI, Nivio. Projeto de Algoritmos: com implementação em pascal e C. 3 ed., Cengage Learning: São Paulo, 2012."/>
        <s v="BÁSICA&#10;MACEDO, R. K., “Gestão ambiental: os instrumentos básicos para a gestão ambiental de territórios e de unidades produtivas”, Rio de Janeiro, ABES/AIDIS, 1994.&#10;SOUA, M.P., “Instrumentos de gestão ambiental: fundamentos e práticas”, São Carlos/SP, Editora Riani Costa, 2000.&#10;MOTA, S. “Introdução à engenharia ambiental”, Rio de Janeiro, ABES/AIDIS, 1997.&#10;COMPLEMENTAR&#10;BRANCO, Samuel Murgel &amp; ROCHA, A.A. Ecologia ambiental; Ciências do ambiente para universitários, São Paulo, CETESB, 1980.&#10;SANTOS, M. C. C. L., Crimes Contra o Meio Ambiente, Editora: Juarez de Oliveira, Edição : 3 / 2002.&#10;DEREZEN, O., Direito Ambiental - Meio Ambiente no Brasil - Série Legislação, Editora: Copola, Edição:1/2002.&#10;ROCCO, R., Legislação Brasileira do Meio Ambiente, Editora: Dp&amp;a, Edição : 1/ 2002.&#10;CAMARGO, A.; CAPOBIANCO, J. P. R.; OLIVEIRA, J. A. P. de, Meio Ambiente&#10;– Brasil, Edição : 1 / 2002. - VIOLA, E. J., Meio Ambiente; Desenvolvimento e Cidadania, Editora: Cortez, Edição : 3/2001.&#10;Legislações Federais e Estaduais do Meio Ambiente."/>
        <s v="Básica&#10;SCHILDT, Herbert. C completo e total. Makron Books, 1997.&#10;CORMEN, T. H.; et al.. Algoritmos - Teoria e Prática. 1ª ed., Rio de Janeiro: Câmpus, 2002. JAMSA, Kris; KLANDER, Lars . Programando em C/C++: A Bíblia. 1ª ed., Makron Books. 1997. Complementar&#10;FORBELLONE, André Luiz Villar; Eberspächer, Henri Frederico. Lógica de Programação. 2ª ed. São&#10;Paulo: Makron Books, 2000;&#10;MANZANO, J. A. N. G.; OLIVEIRA, J. F. de. Algoritmos: Lógica para Desenvolvimento de Programação de Computadores. 23ª ed. São Paulo: Érica, 2010.&#10;MIZRAHI, V. Treinamento em linguagem C. 2ª ed. Pearson. 2008.&#10;KERNIGHAN, Brian W.; Ritchie, Dennis M. C: A Linguagem de Programação. 16ª ed. Câmpus, 1986. FARRER, Harry. Algoritmos Estruturados. 3ª Ed. LTC. Rio de Janeiro, 1999.&#10;GUIMARÃES, Ângelo de Moura. Algoritmos e Estrutura de dados 28 Ed. LTC. Rio de Janeiro 1994;"/>
        <s v="Básica&#10; FILHO, EDGARD DE A. Iniciação à Lógica Matemática, Editora: Nobel – São Paulo. Ano: 2002. (ISBN: 9788521304036)&#10; DAGHILIAN, JACOB. Lógica e Álgebra de Boole, Editora: Atlas – São Paulo. Ano: 1995. Edição: 4.(ISBN: 9788522412563)&#10; SILVA, F. C. ; FINGER, M. ; MELO, A. C. V. . Lógica para Computação. 1. ed. São Paulo: Thomson Learning, 2006. v. 1. 232 p&#10;Complementar&#10; BISPO, Carlos Alberto Ferreira; Castanheira, Luiz Batista; FILHO, Oswaldo Melo Souza. Introdução à&#10; Lógica Matemática. Editora Cengage Learning: 1ª Edição. São Paulo, 2011. (ISBN: 9788522111268)&#10; GERSTING, JUDITH L. Fundamentos Matemáticos para a Ciência da Computação. Editora: LTC. , Edição: 5 Rio de Janeiro, 2004. (ISBN: 9788521614227)&#10; FILHO, Osmir Kmeteuk &amp; FÁVARO, Sílvio. Noções de Lógica e Matemática Básica. Editora Ciência Moderna: 1ª Edição. Rio de Janeiro, 2005. (ISBN: 8573934409)&#10; Watanabe, Oswaldo K. – Iniciação à Lógica Matemática – Editora: Alexa Cultural, 1ª Edição, 2010 (ISBN: 8563354019)&#10; Morais, José Luiz de – Matemática e Lógica para Concursos – Editora Saraiva, 1ª Edição 2012, (ISBN: 9788502131347)"/>
        <s v="Básica:&#10; Morettin, Luiz Gonzaga; Estatística Básica – Volume1 – Probabilidade – 7ª edição, São Paulo: Pearson Education do Brasil, 1999.&#10; Morettin, Pedro Alberto; Bussab, Wilton O. , Estatística Básica, 6ª ed. – São Paulo : Saraiva, 2010.&#10; Moore, David S.; A Estatistica Básica e sua prática, 3ª ed. – Rio de Janeiro: LTC, 2005.&#10;Complementar:&#10; Hines, Willian W. [et. al.] - Probabilidade e Estatística na engenharia ; tradução Vera Regina Lima de Faria e Flores; revisão técnica Ana Maria Lima de Farias – Rio de Janeiro : LTC, 2006.&#10; Fonseca, Jairo Simon da – Curso de Estatística – 6 ed. - 10 reimpr. - São Paulo: Atlas, 2006&#10; Morettin, Luiz Gonzaga; Estatística Básica – Volume2 – Inferência – 7ª edição, São Paulo: Makron Books, 2000.&#10; DAVID M. LEVINE ...[et al.]; Estatística: teoria e aplicações, tradução Teresa Cristina Padilha de Souza&#10;– Rio de Janeiro: LTC, 2008.&#10; Oliveira, Magno Alves; Probabilidade e Estaíistica: um curso introdutório; Brasilia (DF) - Editora IFB, 2011."/>
        <s v="Bibliografia Básica&#10;BULGER, A.; CHÉREL, A. O novo inglês sem esforço. São Paulo: EPU, 2006.&#10;CRUZ, D. T.; SILVA, A. V. Inglês com textos para informática. Salvador: O Autor, 2001. DIAS, R. Inglês instrumental – leitura crítica: uma abordagem construtivista. Ed.&#10;Experimental. Belo Horizonte: UFMG, 1990.&#10;GLENDINNING, E. H.; MCEWAN, J. Basic English for computing: Teacher’s Book. Oxford: Oxford University Press, 2008.&#10; Complementar:&#10;EVARISTO, S. et al. Leitura instrumental: estratégias de leitura. Teresina: Halley, 1996. FREEDMAN, A. Dicionário de informática. São Paulo: Makron Books. 1995.&#10;GALLO, L. R. Inglês instrumental para informática: módulo I. São Paulo: Ícone, 2008.&#10;LAGE. H. L. et al. Leitura de textos em inglês: Uma Abordagem Instrumental. Belo Horizonte: Edição dos autores, 1992.&#10;MURPHY, R. Grammar in use. 4 ed. Cambridge: Cambridge University Press. 2012."/>
        <s v="Bibliografia Básica&#10;DEMANA, F. D. et al. Pré-cálculo. São Paulo: Addison Wesley, 2009.&#10;IEZZI, G. Fundamentos de matemática elementar: Conjuntos e funções. v. 1. São Paulo: Atual, 2013.&#10;IEZZI, G. Fundamentos de matemática elementar: Trigonometria. v. 3. São Paulo: Atual, 2009.&#10; Complementar:&#10;FLEMMING, D.; GONÇALVES, M. Cálculo A: limite, derivação e integração. 6. ed. rev. amp. São Paulo: Pearson Prentice Hall, 2006.&#10;GUIDORIZZI, H. L. Um curso de cálculo. 5. ed. v. 1. Rio de Janeiro: LTC, 2001.&#10;HOFFMANN, L. D. Cálculo: um curso moderno e suas aplicações. Vol. 1.Rio de Janeiro: LTC, 1999.&#10;LEITHOLD, L. O Cálculo com geometria analítica. 3. ed. v. 1. São Paulo: Harbra. 1994. THOMAS, G. B. Cálculo. vol. 1. São Paulo: Addison Wesley, 2002."/>
        <s v="Bibliografia Básica&#10;      AZEVEDO, Thales de. Democracia Racial: Ideologia e realidade. Petrópolis: Vozes, 1975.&#10;      BANDEIRA, Maria de Lourdes. Antropologia. Diversidade e Educação. Fascículos 3 e 4, 2 ed. rev. Cuiabá, EDUFMT, 2000.&#10;      Território  Negro  em  Espaço  Branco:  Estudo  Antropológico  de  Vila  Bela.  Editora  Brasiliense.  São Paulo, SP, l988.&#10;Bibliografia Complementar&#10;      CARNEIRO, M. L. Fucci. O Racismo na História do Brasil. São Paulo, Ática, 1998&#10;      MENDONÇA,  Renato.  A  influência  africana  no  Português  do  Brasil.  (4a.  ed.)  Rio  de  Janeiro,  Civ. Bras., 1973.&#10;      MOURA, Clóvis. História do Negro no Brasil. São Paulo, Ed.Ática, 1989.&#10;      RICARDO,   Carlos  Alberto  (editor).   Povos   Indígenas   no   Brasil,   1996-2000,   São   Paulo:  Instituto Socioambiental, 2000.&#10;      OLIVEIRA,  Iolanda  de (org.).  Relações raciais  e  educação:  novos  desafios.  Rio  de  Janeiro,  DP&amp;A, 2003."/>
        <s v="Bibliografia Básica&#10;      BAIRD, C.; CANN, M. Química Ambiental. 2. ed. Porto Alegre: Bookman, 2011.&#10;      LOUREIRO,  C.  F.  B.  Trajetória  e  Fundamentos  da  Educação  Ambiental.  São  Paulo:  Cortez, 2004.&#10;      PORTO-GONÇALVES, C. W. O desafio ambiental. 2. ed. Rio de Janeiro: Record, 2011.&#10;      ROCHA, J. C. Introdução à química ambiental.   Porto Alegre: Bookman, 2004.&#10;Bibliografia Complementar&#10;      DERISIO, J. C. Introdução ao Controle de Poluição Ambiental. 2. ed. São Paulo: Signus, 2000.&#10;      FREIRE, P. Pedagogia da autonomia: saberes necessários à prática educacional. 34. ed. Rio de Janeiro: Paz e Terra, 1996.&#10;      LAYRARGUES,  P.P.  A  cortina  de  fumaça:  o  discurso  empresarial  verde  e  a  ideologia  da racionalidade econômica. São Paulo: Annablueme, 1998.&#10;      LEFF,  E.  Ecologia,  Capital  e  Cultura:  a  territorialização  da  racionalidade  ambiental.  Petrópolis,  RJ: Vozes, 2009.&#10;      LEFF, E. Epistemologia Ambiental. 5. ed. São Paulo: Cortez, 2010.&#10;      CARDOSO, A. A.; ROCHA, J.C.;  ROSA, H. A.  Introdução  à Química Ambiental. 2ª. ed. Porto Alegre: Bookman, 2009.&#10;      TOZONI-REIS,  M.F.  de  C.  Educação  Ambiental:  natureza,  razão  e  história.  Campinas,  SP,  Autores Associados: 2004.&#10;      VILCHES, A.; GIL, D. Construyamos un futuro sostenible. Madrid: Cambridge University Press, 2003."/>
        <s v="Bibliografia básica&#10;      Coulouris,  G.  Dollimore,  J.  Kindberg,  T.  Sistemas  Distribuídos:  Conceitos  e  Projeto.  Quinta  Edição, 2011.&#10;      Zhang,   Qi,   Lu   Cheng,   and   Raouf   Boutaba.   &quot;Cloud   computing:   state-of-the-art   and   research challenges.&quot; Journal of internet services and applications 1.1 (2010): 7-18.&#10;      Atzori,  Luigi,  Antonio  Iera,  and  Giacomo  Morabito.  &quot;The  internet  of  things:  A  survey.&quot;  Computer networks 54.15 (2010): 2787-2805.&#10;Bibliografia Complementar&#10;      Weiser, Mark. &quot;The computer for the 21st century.&quot; Scientific american 265.3 (1991): 94-104.&#10;      Huebscher, Markus C., and Julie A. McCann. &quot;A survey of autonomic computing—degrees, models, and applications.&quot; ACM Computing Surveys (CSUR) 40.3 (2008): 7.&#10;      Blair, Gordon, Nelly Bencomo, and Robert B. France. &quot;Models@ run. time.&quot; Computer 42.10 (2009): 22- 27.&#10;      Garrison,  Gary,  Sanghyun  Kim,  and  Robin  L.  Wakefield.  &quot;Success  factors  for  deploying  cloud computing.&quot; Communications of the ACM 55.9 (2012): 62-68.&#10;      Kent, Stuart. &quot;Model driven engineering.&quot; Integrated formal methods. Springer Berlin Heidelberg, 2002."/>
        <s v="Bibliografia Básica&#10; ALMEIDA, M. I. R. Manual de planejamento estratégico. São Paulo: Atlas, 2006.&#10; FERNANDES, Bruno Henrique Rocha; BERTON, Luiz Hamilton. Administração estratégica : da competência empreendedora à avaliação de desempenho. São Paulo : Saraiva, 2005.&#10; OLIVEIRA, Djalma de Pinho Rebouças de. Planejamento Estratégico: Conceitos, Metodologia, Práticas. São Paulo: Atlas, 2007.&#10;Bibliografia Complementar&#10; HiTT, Michael A.; IRELAND, R. Duane; HOSKISSON, Robert. E. Administração estratégica. São Paulo: Pioneira, 2003.&#10; CHIAVENATO, Idalberto; SAPIRO, Arão. Planejamento estratégico. 2ª ed. Rio de Janeiro: Campus, 2009&#10; MINTZBERG, Henry. AHLSTRAND, B. LAMPEL, J. Safári de Estratégia: um roteiro pela selva do planejamento estratégico. Porto Alegre : Bookman, 2000.&#10; PORTER, Michael E. Estratégia Competitiva: técnicas para análise de indústrias e da concorrência. 7ª Edição. Rio de Janeiro : Campus, 1986.&#10; SERRA, F. A. R. TORRES, M. C. S. e TORRES, A. P. Administração Estratégica: conceitos, roteiro prático e casos. Rio de Janeiro : Reichamnn e Affonso Editores, 2004."/>
        <s v="Bibliografia Básica&#10; ANDRADE, Adriana; ROSSETTI, José Paschoal. Governança Corporativa: fundamentos, desenvolvimento e tendências. São Paulo: Atlas, 2004.&#10; Da SILVA, Edson Cordeiro. Governança corporativa nas empresas: Guia prático de orientação para acionistas e Conselho de Administração. São Paulo: Atlas, 2006.&#10; SILVEIRA, ALEXANDRE DI MICELI DA, Governança corporativa no Brasil e no mundo : teoria e prática. São Paulo: Elsevier, 2010&#10; ASHLEY, P. A., Ética e Responsabilidade Social nos Negócios, São Paulo: Saraiva, 2005.&#10;Bibliografia Complementar&#10; BORGES, Luiz Ferreira Xavier; SERRÃO, Carlos Fernando de Barros. Aspectos de Governança Corporativa Moderna no Brasil. Revista do BNDES, Rio de Janeiro, v.12, n.24, pág.: 111-148, dez. 2005. Disponível em: http://www.bndes.gov.br&#10; INSTITUTO BRASILEIRO DE GOVERNANÇA CORPORATIVA. Código das Melhores Práticas de Governança Corporativa. Disponível em: http://www.ibgc.org.br/CodigoMelhoresPraticas.aspx. Acesso em 15/03/2009, 2009.&#10; OLIVEIRA, Djalma Pinho Rebouças de. Governança corporativa na prática: Integrando acionistas, conselho de administração e diretoria executiva na geração de resultados. São Paulo: Atlas, 2006&#10;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10; VALENTE, P. G. Governança Corporativa - a Capacitação Básica do Conselheiro. 1ª Ed. Rio de Janeiro: LTC, 2010."/>
        <s v="Bibliografia Básica&#10; ANDRADE, Adriana; ROSSETTI, José Paschoal. Governança Corporativa: fundamentos, desenvolvimento e tendências. São Paulo: Atlas, 2004.&#10; SILVEIRA, ALEXANDRE DI MICELI DA, Governança corporativa no Brasil e no mundo : teoria e prática. São Paulo: Elsevier, 2010.&#10; INSTITUTO BRASILEIRO DE GOVERNANÇA CORPORATIVA. Código das Melhores Práticas de Governança Corporativa. Disponível em: http://www.ibgc.org.br/CodigoMelhoresPraticas.aspx. Acesso em 15/03/2009, 2009.&#10;Bibliografia Complementar&#10; BORGES, Luiz Ferreira Xavier; SERRÃO, Carlos Fernando de Barros. Aspectos de Governança Corporativa Moderna no Brasil. Revista do BNDES, Rio de Janeiro, v.12, n.24, pág.: 111-148, dez. 2005. Disponível em: http://www.bndes.gov.br.&#10;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10; LAUDON, K. C.; LAUDON, J. P. Sistemas de Informação Gerenciais. 7ª Edição. Editora Prentice Hall, 2009.&#10; TURBAN, E.; RAINER JR, R. K.; POTTER, R. E. Administração de Tecnologia da Informação: Teoria e Prática. Rio de Janeiro: Campus, 2003.&#10; OLIVEIRA, D. de P. R. de. Sistemas de informações gerenciais: estratégicas táticas operacionais.14ª edição. Editora Atlas, 2011."/>
        <s v="Bibliografia Básica&#10; BASHAM, B.; SIERRA, K. Use a Cabeça! Servlets &amp; JSP. Editora Alta Books. 2a. Edição 34&#10; Silveira, P.; Silveira, G.; Lopes, S.; Moreira, G.; Steppat, N.; Kung, F. Introdução à Arquitetura e Design de Software -Uma Visão sobre a Plataforma Java -2011. Elsevier, 2011.&#10; Magri, J. A.; Programação WEB com Plataforma JAVA: fundamentos e Desenvolvimento de Aplicações. 1a. edição; Editora Érica, 2014&#10;Bibliografia Complementar&#10; Arun Gupla; Java EE 7 Enssentials: Enterprise Developer Handbook. O'REILLY, 2013.&#10; Burke, Bill; Enterprise JavaBeans 3.0; Tradução Sandra Figueiredo &amp; Carlos Schafranski; revisão técnica Nivaldo Foresti. São Paulo, Pearson Prentice Hall, 2007.&#10; Shklar, L.; Rosen, R. Web Application Architecture: Principles, Protocols and Practices. Second Edition, 2011&#10; Robert, C. M. Java Application Architecture: Modularity Patterns with Examples Using OSGI. Prenctice Hall, 2012&#10; GONÇALVES, E. Desenvolvendo Aplicações Web com JSP, SERVELTS, JAVASERVER FACES, HIBERNATE, EJB 3 PERSISTANCE E AJAX; Rio de Janeiro: Ciência Moderna, 2007."/>
        <s v="Bibliografia Básica&#10; Bates, Bert; Sierra, Kathy. Use a Cabeça! - Java. Editora: Starlin Alta Consult. 2a. Edição, 2007.&#10; Deitel. Java como Programar - 8ª Ed. Prentice Hall – Br&#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
        <s v="Bibliografia Básica&#10; Bates, Bert; Sierra, Kathy. Use a Cabeça! - Java. Editora: Starlin Alta Consult. 2a. Edição, 2007.&#10; Deitel. Java como Programar - 8ª Ed. Prentice Hall – Br&#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10; SOMMERVILLE, Ian. 9ª Edição. Editora Pearson Brasil, 2011."/>
        <s v="Bibliografia Básica&#10; BERNARDI, Luis Antonio. Manual de empreendedorismo e gestão: fundamentos, estratégias e&#10; dinâmicas. São Paulo: Atlas, 2007.&#10; DORNELAS, José Carlos Assis. Empreendedorismo: transformando idéias em negócios. Rio de Janeiro: Campus, 2003.&#10; DRUCKER, P. F.; Inovação e espírito empreendedor (entrepreneurship): prática e princípios. São Paulo: Pioneira Thomson Learning, 2003.&#10;Bibliografia Complementar&#10; CHIAVENATO, I. Empreendedorismo: dando asas ao espírito empreendedor. 3. ed. São Paulo: Saraiva, 2008.&#10; HASHIMOTO, Marcos. Espírito empreendedor nas organizações. São Paulo: Saraiva, 2005.&#10; OLIVEIRA, Djalma de Pinho Rebouças. Planejamento Estratégico: conceitos, metodologias e práticas. São Paulo: Saraiva, 2000.&#10; SALIM, C. S. Introdução ao empreendedorismo: despertando a atitude empreendedora. Rio de Janeiro: Elsevier, 2010.&#10; STAL, Eva; SBRAGIA, Roberto; CAMPANARIO, Milton de A.; ANDREASSI, Tales. Inovação. São Paulo: Clio, 2006."/>
        <s v="Bibliografia Básica&#10; BRUNI, Adriano L.; FAMA, Rubens. Gestão de custos e formação de preços. 3ed. São Paulo: Atlas, 2004.&#10; MARTINS, Eliseu. Contabilidade de custos. 9. ed. São Paulo: Atlas, 2008.&#10; MEGLIORINI, Evandir. Custos. São Paulo: Makron, 2000.&#10;Bibliografia Complementar&#10; BORNIA, Antonio Cezar. Análise gerencial de custos – aplicação em empresas modernas. Porto Alegre: Bookman Companhia, 2001.&#10; CREPALDI, S. A. Curso básico de contabilidade de custos. 5. ed. São Paulo:Atlas, 2010.&#10; LEONE, George S. G. Custos – planejamento, implantação e controle. 3ed. São Paulo: Atlas, 2000.&#10; PEREZ JR., J. H.; OLIVEiRA, L. M.; COSTA, R. G. Gestão estratégica custos. 6. ed. São Paulo: Atlas, 2006.&#10; OLIVEIRA, Luis M. de; PEREZ JR, José Hernandez; COSTA, Rogério G. Gestão estratégica de custos.&#10;4ed. São Paulo: Atlas, 2005."/>
        <s v="Bibliografia Básica&#10; Cabral, P. A nova lei de direitos autorais na era digital. Rio de Janeiro. Record, 1997.&#10; Bittar, E. C. B. Curso de Ética Jurídica– Ética Geral e Profissional.4ª Edição, São Paulo, Saraiva, 2007.&#10; Lucca, Newton de Simão Filho, Adalberto. Direito &amp; Internet – Aspectos Jurídicos Relevantes. São Paulo. Edipro, 2000.&#10;Bibliografia complementar&#10; Correa, G. T. Aspectos Jurídicos da Internet. 3ª Edição., São Paulo, Saraiva, 2007;&#10; Gonçalves, C. R. Responsabilidade Civil, 10ª Edição, São Paulo, Saraiva, 2007.&#10; Zuliani, E. S. Responsabilidade Civil na Internet e nos demais meios de comunicação. São Paulo. Saraiva, 2007;&#10; Paesani, L. M. Direito de Informática, 6ª Edição, São Paulo, Atlas, 2007.&#10; Lucca, Newton de Simão Filho, Adalberto. Direito &amp; Internet – Aspectos Jurídicos Relevantes. São Paulo. Edipro, 2000."/>
        <s v="Bibliografia Básica&#10; CAPOVILLA, F. C.; RAPHAEL, W. D. Dicionário enciclopédico ilustrado trilingue da língua de sinais brasileira. São Paulo: Edusp, 2001.&#10; GESSER, A. LIBRAS: que língua é essa? São Paulo: Parábola, 2009.&#10; QUADROS, R. M.; KARNOPP, L. B. Língua de sinais brasileira: estudos linguísticos. Porto Alegre: Artmed, 2004.&#10;Bibliografia Complementar&#10; BRASIL. Lei n.° 10.436, de 24 de abril de 2002. Dispõe sobre a Língua Brasileira de Sinais - LIBRAS e dá outras providências. Disponível em:&lt;http://planalto.gov.br/CCIVIL_03/LEIS/2002/L10436.htm&gt;. Acesso em 19 ago. 2013.&#10; BRASIL. Decreto n.° 5626, de 22 de dezembro de 2005. Regulamenta a Lei no 10.436, de 24 de abril de 2002, que dispõe sobre a Língua Brasileira de Sinais - LIBRAS, e o art. 18 da Lei n. 10.098, de 19 de dezembro de 2000. Disponível em:&lt;http://www.planalto.gov.br/ccivil_03/_ato2004- 2006/2005/decreto/d5626.htm&gt;. Acesso em 19 ago. 2013.&#10; BRITO, L. F. Por uma gramática de línguas de sinais. Rio de Janeiro: Tempo Brasileiro, 1995.&#10; FELIPE, Tânia A. Libras em contexto. Brasília Editor: MEC/SEESP, 2010.&#10; QUADROS, R. M. O tradutor de língua brasileira de sinais e língua portuguesa. 2. ed. Brasília:Ministério da Educação, Secretaria de Educação Especial, 2007. Disponível em:&#10;&lt;http://portal.mec.gov.br/seesp/arquivos/pdf/tradutorlibras.pdf&gt;. Acesso em: 19 ago. 2013.&#10; SECRETARIA DE EDUCAÇÃO DO ESTADO DE GOIÁS. Centro de capacitação de profissionais da educação e de atendimento às pessoas com surdez. Apostila de LIBRAS I, II, III,77 IV. Goiânia, 2011. Disponível em:&lt;http://cascursolibrasgoias.blogspot.com.br/2012/03/httpuploadstation.html&gt;. Acesso em 19 ago. 2013."/>
        <s v="Bibliografia Básica&#10; COMER, D. Redes de Computadores e Internet. Bookman, 2007.&#10; FONTES, Edison. Políticas e Normas para a Segurança da Informação. Brasport, 2006.&#10; IMONIANA, Joshua Onome. Auditoria de Sistemas de Informação. 2a Edição, 2008.&#10; KUROSE, J e Ross, K. W. Redes de Computadores e a Internet: uma Abordagem Top-down, 5a. Edição, Pearson Addison-Wesley, 2010.&#10; Norma Ambiental ABNT NBR ISO 14001, https://www.iso.org/obp/ui/#iso:std:iso:14001:ed-2:v1:en&#10;Bibliografia Complementar&#10; FERREIRA, Rubem E. Linux – Guia do Administrador do Sistema. 2ª Edição, Editora Novatec, 2008.&#10; LYRA, Mauricio R. Segurança e Auditoria em Sistemas de Informação. Editora Ciência Moderna 2009.&#10; PRITCHARD, S.; PESSANHA, Bet. Al. Certificação Linux LPI – Nível 2: Exame 201 e 202. Alta Books, 2007.&#10; PRITCHARD, S.; PESSANHA, Bet. Al. Certificação Linux LPI – Nível 1: Exame 101 e 102. Alta Books, 2007.&#10; TANENBAUM, Andrew S. Redes de Computadores. 5ª Edição, Pearson Education, 2011."/>
        <s v="Bibliografia Básica&#10; COMER, Douglas G. Redes de Computadores e Internet. 4ª Edição, Editora Bookman, 2007.&#10; KUROSE, J e Ross, K. W. Redes de Computadores e a Internet: uma Abordagem Top-down. 5a. Edição, Pearson Addison-Wesley, 2010.&#10; TANENBAUM, A. S. Redes de Computadores. Elsevier, 2011 – 5a. Edição.&#10;Bibliografia Complementar:&#10; DANTAS, Mario. Redes de Comunicação Computadores: Abordagem Quantitativa. Editora Visual Books, 2010.&#10; MORAES, Alexandre F. Redes de Computadores: Fundamentos. 6ª Edição, Editora Erica, 2009.&#10; MORIMOTO, Carlos. Redes: Guia Prático. Editora GDH Press e Sul Editores , 2011.&#10; PINHEIRO, Jose Mauricio S. Guia Completo de Cabeamento de Redes. Editora Elsevier, 2003.&#10; SOUSA, Lindeberg B. Redes de Computadores: Guia Total. Editora Erica, 2010."/>
        <s v="Bibliografia básica&#10; Coulouris, G. Dollimore, J. Kindberg, T. Sistemas Distribuídos: Conceitos e Projeto. Quinta Edição, 2011.&#10; Rocha, Mauro Nacif. “Simulação e Gerenciamento de Unidades Móveis em Ambientes de Comunicação sem Fio”. Tese de Doutorado. UFMG, Abril de 2001.&#10; Aljadhai, AbdulRahman. A Framework for Adaptive and Predictive QoS Support in Wireless and Mobile Networks. Ph.D. Thesis. Computer Science Department, University of Pittsburgh, Abril de 1999.&#10;Bibliografia Complementar&#10; Redes de Computadores e a Internet, Uma abordagem Top-Down (Quinta Edição), Autores: James F. Kurose &amp; Keith W. Ross, Editora: Addison Wesley.&#10; Next Generation Mobile Networks and Ubiquitous Computing. Autor: Samuel Pierre, Editora: IGI Global, First Edition&#10; Sistemas Distribuídos: Conceitos e Projeto (Quinta Edição), Autores: Coulouris, G. Dollimore, J. Kindberg, T.&#10; Redes de Computadores (Quinta Edição), Autor: Tanenbaum, Andrew S. Editora: Pearson&#10; Redes de Computadores, Uma abordagem Top-Down, Autor: Behrouz A. Forouzan. Editora: Bookman&#10; Redes de Computadores e Internet, Autor: Douglas E. Comer, Editora: Bookman&#10; Chan, Jonathan, S. Zhou, and Aruna Seneviratne. &quot;A QoS adaptive mobility prediction scheme for wireless networks.&quot; Global Telecommunications Conference, 1998. GLOBECOM 1998. The Bridge to Global Integration. IEEE. Vol. 3. IEEE, 1998."/>
        <s v="Bibliografia Básica&#10; CYBIS, Walter. Ergonomia e usabilidade: conhecimentos, métodos e aplicações, Ed. Novatec, São Paulo, 2010.&#10; PREECE, Jennifer. Design de interação: além da interação homem computador. Ed. Bookman, Porto Alegre, 2005&#10; Williams, Robin. Design para quem não é Designer: Noções de planejamento visual, Ed. Callis, São Paulo, 2009&#10;Bibliografia Complementar&#10; BARBOSA, S.D.J.; SILVA, B.S. INTERAÇÃO HUMANO-COMPUTADOR;RIO DE JANEIRO: CAMPUS / ELSEVIER, 2010.&#10; PATTERSON, David A. Organização e projeto de computadores: a interface.&#10; NIEDERST, Jennifer. Aprenda Web Design, Ed. Ciência Moderna, São Paulo, 2002&#10; PREECE, Jennifer. Design de Interação: Além da interação homem computador, Ed. Bookman, São Paulo, 2005&#10; Abordagem ergonômica para IHC, apostila de curso,Laboratório de Utilizabilidade INE/UFSC, Florianópolis, Brasil - http://www.labiutil.inf.ufsc.br/apostila - LabIUtil (2000)."/>
        <s v="Bibliografia Básica&#10; DESSLER, Gary. Administração de Recursos Humanos. São Paulo: Pearson, 2008.&#10; LACOMBE, FRANCISCO. Recursos Humanos: Princípios e Tendências. São Paulo: Saraiva, 2008.&#10; VERGARA, Sylvia Constant. Gestão de pessoas. São Paulo: Atlas, 2005&#10;Bibliografia Complementar&#10; ARAÚJO, Luis César G. de. Gestão de pessoas: estratégias e integração organizacional. São Paulo: Atlas, 2006.&#10; DECENZO, D. A.; ROBBINS, S. P. Administração de recursos humanos. Rio de Janeiro: LTC, 2001.&#10; GIL, ANTONIO CARLOS. Gestão de Pessoas - Enfoque nos Papéis Profissionais. São Paulo: Atlas, 2007.&#10; SOTO, Eduardo. Comportamento organizacional: o impacto das emoções. São Paulo: Pioneira Thomson Learning, 2002.&#10; WAGNER III, John A. e HOLLENBECK, John R.. Comportamento organizacional: criando vantagem competitiva. São Paulo: Saraiva, 1999."/>
        <s v="Bibliografia Básica&#10; FARRER, Harry. Algoritmos Estruturados. 3ª ed. Rio de Janeiro: LTC – Livros Técnicos e Científicos Editora, 1999.&#10; FORBELLONE, André Luiz Villar; Eberspächer, Henri Frederico. Lógica de Programação. 2ª ed. São Paulo: Makron Books, 2000.&#10; MANZANO, José Augusto N. G. Estudo Dirigido de Algoritmos. São Paulo: Érica Editora, 1997.&#10; KERNIGHAN, Brian W.; Ritchie, Dennis M. C: A Linguagem de Programação. 16ª ed. Campus, 1986.&#10;Bibliografia Complementar&#10; MOKARZEL, Fábio C.; SOMA, Nei Y. Introdução à Ciência da Computação. Rio de Janeiro: Elsevier, 2008.&#10; MEDINA, Marco; FERTIG, Cristina. Algoritmos e programação: teoria e prática. 1ª ed. São Paulo: Novatec Editora, 2006.&#10; JUNIOR, Dilermano et. al. Algoritmos e Programação de Computadores. São Paulo: Elsevier Academic, 2014. ISBN: 9788535250329.&#10; TONET, Bruno. Software VisuAlg 2.0. NAPRO – Núcleo de Apoio à Aprendizagem de Programação. UCS&#10;– Universidade de Caxias do Sul. Disponível em: http://www.cefetsp.br/edu/adolfo/disciplinas/lpro/materiais/visualg.pdf. Acessado em: 22/06/2009.&#10; TONET, Bruno; KOLIVER, Cristian. Introdução aos Algoritmos. NAPRO – Núcleo de Apoio à Aprendizagem de Programação. UCS – Universidade de Caxias do Sul. Disponível em: http://www.cefetsp.br/edu/adolfo/disciplinas/lpro/materiais/Linguagem_Visualg2.0.pdf. Acessado em: 22/06/2009."/>
        <s v="Bibliografia Básica&#10; FERREIRA, Rubem E. Linux – Guia do Administrador do Sistema. 2ª Edição, Editora Novatec, 2008.&#10; KUROSE, J e Ross, K. W. Redes de Computadores e a Internet: uma Abordagem Top-down, 5a. Edição, Pearson Addison-Wesley, 2010.&#10; TANENBAUM, A. S. Redes de Computadores. Elsevier, 2011 – 5a. Edição.&#10;Bibliografia Complementar&#10; DANTAS, Mario. Redes de Comunicação Computadores: Abordagem Quantitativa. Editora Visual Books, 2010.&#10; LIMA, João Paulo. Administração de Redes Linux. Editora Terra, 2003.&#10; MORAES, Alexandre F. Redes de Computadores: Fundamentos. 6ª Edição, Editora Erica, 2009.&#10; PRITCHARD, S.; PESSANHA, Bet. Al. Certificação Linux LPI – Nível 2: Exame 201 e 202. Alta Books, 2007.&#10; PRITCHARD, S.; PESSANHA, Bet. Al. Certificação Linux LPI – Nível 1: Exame 101 e 102. Alta Books, 2007."/>
        <s v="Bibliografia Básica&#10; FIGUEIREDO, Wilma. A Produção Social da Tecnologia. São Paulo: EPU, 1989.&#10; RAMOS, Alexandre e OLIVEIRA, Régia. Indivíduos, sociedade, tecnologia: as manifestações nas ruas das cidades brasileiras e as redes sociais. Revista Tecnologia e Sociedade, Curitiba, n. 20, jul./dez. 2014.&#10; CAMPOS, Fernando Rossetto Gallego. Ciência, tecnologia e sociedade. Florianópolis: Publicações do IF-SC, 2010.&#10;Bibliografia Complementar&#10; BAZZO, Walter A. Ciência, Tecnologia e Sociedade e o contexto da educação tecnológica. Florianópolis: UFSC, 1998.&#10; BENAKOUCHE, Tamara. Tecnologia é Sociedade: Contra a Noção de Impacto Tecnológico. Cadernos de Pesquisa, n 17, setembro de 1999.&#10; POSTMAN, Neil. Tecnopólio: A rendição da cultura à tecnologia. São Paulo: Nobel, 1994.&#10; CAMPOS. Fernando Rossetto Gallego, Ciência, tecnologia e sociedade. Florianópolis : Publicações do IF-SC, 2010.&#10; COSCARELLI, Carla Viana (Org.). Novas Tecnologias, novos textos, novas formas de pensar. Belo Horizonte: Autêntica, 2002."/>
        <s v="Bibliografia Básica&#10; Frank H. P. Fitzek e Frank Reichert, Mobile Phone Programming and its Application to Wireless Networking,, Springer, 2007.&#10; Wei-Meng Lee; Introdução ao Desenvolvimento de Aplicativos para o Android. Editora: Ciência Moderna, 1a. edição, 2011.&#10; Lee, ValentinoScheider, HeatherSchell, Robbie; Aplicações Móveis - Arquitetura, Projeto e Desenvolvimento. Pearson Education, 2005&#10;Bibliografia Complementar&#10; Sing Li and Jonathan Knudsen, Beginning J2ME: From Novice to Professional, APress, 3rd edition, 2005.&#10; Jonathan Knudsen, Kicking Butt with MIDP and MSA: Creating Great Mobile Applications, PrenticeHall, 2008.&#10; Andy Wigley et al., Microsoft® Mobile Development Handbook, Microsoft Press, 2007.&#10; Lyza Danger Gardner, Jason Grigsby; Use a Cabeça! Mobile Web. Alta Books, 2013.&#10; Carreira, Vitor Fonseca, Nuno Marcelino, Luis Reis, Catarina Silva; Desenvolvimento em IOS - iPhone, iPad e iPod Touch - Curso Completo - 3d. Edição, 2013."/>
        <s v="Bibliografia Básica&#10; GALLO, Ligia Pazera. Inglês instrumental para informática: modulo I. São Paulo: Icone, 2008.&#10; MUNHOZ, Rosângela. Inglês instrumental: estratégias de leitura; modulo I. São Paulo: Textonovo, 2005.&#10; SAWAYA, Márcia Regina. Dicionário de informática e internet: inglês-português. 3. ed. São Paulo: Nobel, 2005.&#10;Bibliografia Complementar&#10; LAROUSSE. Dicionário Larousse: inglês-português. São Paulo: Larousse, 2005.&#10; MICHAELIS. Dicionário escolar: inglês-português, português-inglês. São Paulo: Melhoramentos, 2009.&#10; MUNHOZ, Rosângela. Inglês instrumental: estratégias de leitura; modulo II. São Paulo: Textonovo, 2005.&#10; TORRES, Nelson. Gramática prática da língua inglesa: o inglês descomplicado. 10. ed. São Paulo: Saraiva, 2007.&#10; WATKINS, Michael. Gramática da Língua Inglesa. São Paulo: Ática, 2002."/>
        <s v="Bibliografia Básica&#10; KÖCHE, José Carlos. Fundamentos de Metodologia Científica. São Paulo, Editora Vozes, 20a ed. Atualizada, 2002.&#10; MARCONI, Marina de Andrade; LAKATOS, Eva Maria. Metodologia Científica. São Paulo, Atlas, 6a edição revista e ampliada, 2006.&#10; SEVERINO, Antônio Joaquim. Metodologia do Trabalho Científico. São Paulo, Cortez, 22a ed. revista e ampliada, 2002.&#10;Bibliografia Complementar&#10; ANDRADE, Maria Margarida de. Introdução à metodologia do trabalho científico. São Paulo, Atlas, 1994.&#10; ASSOCIAÇÃO BRASILEIRA DE NORMAS TÉCNICAS, RJ. Apresentação de Trabalhos Acadêmicos. Rio de Janeiro, 2005.&#10; DEMO, Pedro. Metodologia científica em Ciências Sociais. São Paulo, Editora Atlas, 30 ed.,2009.&#10; PEREIRA, José Matias. Manual de Metodologia de Pesquisa Científica. São Paulo, Editora Atlas, 20 ed.,2010.&#10; VIEGAS, Waldyr. Fundamentos lógicos da metodologia científica. Brasília, Editora UNB, 30 ed. Revista, 2007."/>
        <s v="Bibliografia Básica&#10; KORTH, HENRY F.; SILBERSCHATS A. Sistemas de Banco de Dados. 5 Edição. Campus 2006.&#10; ELMASRI, RAMEZ E. Sistemas de Banco de Dados. 4 Edição. Addison Wesley BRA 2005.&#10; Ducroquet, SimonFinocchio Júnior, José. Projeto e Modelagem de Banco de Dados 2a. Edição 2014.&#10;Bibliografia Complementar&#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Cukier, Kenneth; Mayer-Schonberer, Viktor. Big Data – Como Extrair Volume. Editora Campus. 1a. Edição, 2013"/>
        <s v="Bibliografia Básica&#10; KORTH, HENRY F.; SILBERSCHATS A. Sistemas de Banco de Dados. 5 Edição. Campus 2006.&#10; ELMASRI, RAMEZ E. Sistemas de Banco de Dados. 4 Edição. Addison Wesley BRA 2005.&#10; Ducroquet, SimonFinocchio Júnior, José. Projeto e Modelagem de Banco de Dados 2a. Edição 2014.&#10;Bibliografia Complementar&#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Machado, Felipe Nery Rodrigues. Banco de Dados. Projeto e Implementação. Editora Érica. 2a. Edição, 2010."/>
        <s v="Bibliografia Básica&#10; Koscianski, A. Qualidade de Software: aprenda as metodologias e técnicas mais modernas para o desenvolvimento de software. Editora Novatec. São Paulo, 2ª Edição, 2007.&#10; Pressman, R. S. Engenharia de Software. 7ª Edição. Editora Mcgraw Hill – Artmed, 2011.&#10; Sommerville, I. Engenharia de Software. 9ª Edição. Editora Pearson Brasil, 2011.&#10;Bibliografia Complementar&#10; Junior, H. E. Engenharia de Software na Prática. Editora Novatec, 2010.&#10; Hirama, K. Engenharia de Software: Qualidade e Produtividade com Tecnologia. Editora Elselvier, 2011.&#10; Karam, O. Fundamentos de Engenharia de Software. 2ª Edição, 2013.&#10; Molinari, L. Inovação e Automação de Testes de Software. Editora Érica, 2010.&#10; Bastos, A. Base de Conhecimento em Teste de Software. 3ª Edição. Editora Martins, 2012."/>
        <s v="Bibliografia Básica&#10; MACHADO, F. B. e MAIA, L. P. Arquitetura de Sistemas Operacionais. 4ª Edição, LTC, 2007.&#10; TANENBAUM, A. S. Sistemas Operacionais Modernos. 3ª Edição, Prentice-Hall, 2010.&#10; STUART, Brian l.Princípios de Sistemas Operacionais: Projetos e Aplicações. Editora Cengage Learning, 2011.&#10;Bibliografia Complementar&#10; DEITEL, H. M. Sistemas Operacionais. 3ª Edição, Editora Pearson, 2008.&#10; FLYNN, Ida M. Introdução aos Sistemas Operacionais. Editora Cengage Learning , 2008.&#10; PRITCHARD, S. e PESSANHA, Bet. Al. Certificação Linux LPI – Nível 1: Exame 101 e 102. Alta Books, 2007.&#10; SILBERSCHATZ, A. Sistemas Operacionais com Java. Tradução de Daniel Vieira, 7ª ed., 2008.&#10; TANENBAUM, Andrew S.Sistemas Operacionais: Projeto e Implementação. 2ª Edição, Editora Bookman, 2008."/>
        <s v="Bibliografia Básica&#10; Michael Blaha, James Rumbaugh. Modelagem e Projetos Baseados em Objetos com UML 2. 2ed. Campus&#10; Bates, Bert; Sierra, Kathy. Use a Cabeça! - Java. Editora: Starlin Alta Consult. 2a. Edição, 2007.&#10; Deitel. Java como Programar - 8ª Ed. Prentice Hall - Br&#10;Bibliografia Complementar&#10; Luckow, Decio Heinzelmann; Melo, Alexandre Altair De. Programação Java Para a Web. Editora Novatec. 1a. Edição, 2010.&#10; Moreira Neto, Oziel.; Entendendo e Dominando o Java para Internet. Editora Digerati. 1a. Edição, 2006.&#10; Gonçalves, Edson.; Dominando Eclipse. 1a. Edição, 2006.&#10; Speegle, Gregory D.; Practical Guide for Java Programmers. Morgan Kaufmann. 1a. Edição.&#10; Konda, Madhusudhan.; Introdução ao Hibernate. Novatec. 1a. Edição, 2014."/>
        <s v="Bibliografia Básica&#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
        <s v="Bibliografia Básica&#10; MONTEIRO, Mário A. Introdução à Organização de Computadores. Rio de Janeiro: LTC, 2007. 708 p. Insular, 1997. 104 p.&#10; TANENBAUM, Andrew S. Organização Estruturada de Computadores. 5 ed. São Paulo: Pearson, 2007.&#10; WEBER, Raul Fernando. Fundamentos de Arquitetura de Computadores. São Paulo: Bookman, 2012.&#10;Bibliografia Complementar&#10; STALLINGS, William. Arquitetura e organização de computadores. 5. ed. São Paulo: Prentice-Hall, 2002.&#10; STALLINGS, William. Arquitetura e organização de computadores: projeto para o desempenho. 5. ed. São Paulo: Prentice-Hall, 2002.&#10; MURDOCCA, Miles. Introdução a arquietura de computadores. Rio de Janeiro: Elsevier, 2000.&#10; HENNESSY, John. Arquitetura de Computadores: uma abordagem quantitativa. Rio de Janeiro: Elsevier, 2008.&#10; PEREZ, Camila Ceccatto da Silva. Manutenção completa em computadores. São Paulo: Viena, 2014."/>
        <s v="Bibliografia Básica&#10; Pereira Alves, William, Informática Fundamental - Introdução ao Processamento de Dados. 1 ed. Editora Érica.&#10; Guimaraes, Angelo de Moura. Introducao a ciência da Computação. Editora LTC, Rio de Janeiro. 2009.&#10; Peter, Norton. Introdução à Informática. Editora Pearson. São Paulo. 2009.&#10; PORTO-GONÇALVES, C. W. O desafio ambiental. 2. ed. Rio de Janeiro: Record, 2011.&#10; Norma Ambiental ABNT NBR ISO 14001, https://www.iso.org/obp/ui/#iso:std:iso:14001:ed-2:v1:en&#10;Bibliografia Complementar&#10; Marçula, Marcelo e Filho, Pio Armando Benini, Informática - Conceitos e Aplicações, 3 ed. Editora Érica.&#10; Broffice.org 2.0 : Guia Pratico de Aplicação. Manzano, Jose Augusto Navarro Garcia. Editora Érica. São Paulo 2006.&#10; STALLINGS, William. Arquitetura e organização de computadores. 5. ed. São Paulo: Prentice-Hall, 2002.&#10; Principios de Sistemas Operacionais: Projetos e Aplicações. Stuart, Brian l. Editora Cengage Learning. São Paulo. 2011&#10; Comandos Linux: Prático e Didático. Lunardi, Marco Agisander. Editora Ciência Moderna. Rio de Janeiro. 2009.&#10; ASHLEY, P. A., Ética e Responsabilidade Social nos Negócios, São Paulo: Saraiva, 2005."/>
        <s v="Bibliografia Básica&#10; PINHO, Diva Benevides &amp; VASCONCELLOS, M.A.S. Manual de economia – equipe de professores da USP. São Paulo: Editora Saraiva, 5ª edição, 2006&#10; TROSTER, Roberto Luis. e MOCHÓN MORCILLO, F. Introdução à economia. São Paulo: Pearson, 2007.&#10; VASCONCELLOS, Marco Antonio S. Economia: micro e macro. 4.ed. São Paulo: Atlas, 2007.&#10;Bibliografia Complementar&#10; LANZANA, Antonio E.T. Economia Brasileira: Fundamentos e Atualidades. 2 ed. São Paulo: Atlas, 2002.&#10; MOCHON, Francisco. Princípios de economia. São Paulo: Editora Pearson, 1ª edição, 2007&#10; PASSOS, Carlos Roberto Martins e NOGAMI Otto. Princípios de economia. 4 ed. São Paulo: Thomson Learning, 2003.&#10; SILVA, César Roberto Leite da &amp; LUIZ, Sinclayr. Economia e Mercados. São Paulo: Editora Saraiva, 19ª edição, 2010.&#10; VASCONCELLOS, Marco Antônio Sandoval de; ENRIQUEZ GARCIA, Manuel. Fundamentos de economia. 2 ed. São Paulo: Saraiva, 2006"/>
        <s v="Bibliografia Básica&#10; PRESSMAN, R. S. Engenharia de Software. 7ª edição. Editora Mcgraw Hill – Artmed, 2011.&#10; SOMMERVILLE, I. 9ª Edição. Editora Pearson Brasil, 2011.&#10; REZENDE, Denis Alcides. Engenharia de Software e Sistemas de Informação. Editora Brasport: Rio de Janeiro, 2ª edição, 2002.&#10; KORTH, HENRY F.; SILBERSCHATS A. Sistemas de Banco de Dados. 5 Edição. Campus 2006.&#10; ELMASRI, RAMEZ E. Sistemas de Banco de Dados. 4 Edição. Addison Wesley BRA 2005.&#10; Ducroquet, SimonFinocchio Júnior, José. Projeto e Modelagem de Banco de Dados 2a. Edição 2014.&#10; Michael Blaha, James Rumbaugh. Modelagem e Projetos Baseados em Objetos com UML 2. 2ed. Campus&#10; SILVA, R. P. Como modelar com UML2. Editora Visual Books, 2009.&#10;Bibliografia Complementar&#10; SCHACH, S.R., Engenharia de Software: os paradigmas clássico &amp; orientado a objetos. 1ª edição. Mcgraw-Hill, 2009.&#10; PFLEEGER, S. L., Engenharia de Software - Teoria e Prática, 2a edição, Prentice Hall, 2003.&#10; PAULA FILHO, W. de P., Engenharia de Software: Fundamentos, Métodos e Padrões, 3a edição, LTC, 2009.&#10; WAZLAWICK, R. Engenharia de software: conceitos e práticas. Editora Capus, Rio de Janeiro, 2013.&#10; Engholm Júnior, H. Engenharia de software na prática. Novatec, 2010.&#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Machado, Felipe Nery Rodrigues. Banco de Dados. Projeto e Implementação. Editora Érica. 2a. Edição, 2010."/>
        <s v="Bibliografia Básica&#10; SAMANEZ, Carlos Patrício. Matemática Financeira – Aplicações à Análise de Investimentos. 3ª ed. São Paulo: Pearson, 2004.&#10; VIEIRA SOBRINHO, José Dutra. Matemática Financeira. São Paulo: Atlas, 2000.&#10; HISCHFELD, HENRIQUE; Engenharia Econômica e análise de custos – 7 ed – São Paulo, Atlas, 2013&#10;Bibliografia Complementar&#10; ASSAF NETO, Alexandre. Matemática Financeira e suas Aplicações. 6ª ed. São Paulo: Atlas, 2001.&#10; PUCCINI, Abelardo de Lima. Matemática Financeira Objetiva e Aplicada. São Paulo: Saraiva, 2001.&#10; SHINODA, Carlos. Matemática Financeira para usuários do Excel. São Paulo: Atlas, 1998.&#10; TOSI, ARMANDO JOSÉ – Matemática Financeira com utilização do Excel 2000 – 3 ed – São Paulo: Atlas, 2008&#10; ARAÚJO, CARLOS ROBERTO VIEIRA – Matemática Financeira: o uso das minicalculadoras HP-12C e HP-19BII – São Paulo: Altas, 1992.&#10; TORRES, OSWALDO FADIGAS FONTES. Fundamentos da engenharia econômica e da análise econômica de projetos – São Paulo: Thomson Learning, 2006."/>
        <s v="Bibliografia Básica&#10; SCHEINERMAN, E. R., Matemática Discreta: uma introdução. São Paulo: Cengage Learning, 2011.&#10; GERSTING, J. L., Fundamentos Matemáticos para a Ciência da Computação – Um Tratamento Moderno de Matemática Discreta. 5ª edição. Editora LTC. Rio de Janeiro, 2008.&#10; MENEZES, P. B., Matemática Discreta para Computação e Informática, 2 ed., Editora Sagra Luzzatto. São Paulo, 2005.&#10;Bibliografia Complementar&#10; MORGADO, A. C. (et. al). Análise Combinatória e Probabilidade: com soluções dos exercícios, Coleção do Professor de Matemática. 9 ed. Rio de Janeiro: SBM, 1991.&#10; HUNTER, D. J., Fundamentos de Matemática Discreta, 1 ed., Editora LTC. Rio de Janeiro, 2011.&#10; De MAIO, W. Fundamentos de Matemática Álgebra: Estruturas Algébricas e Matemática Discreta, 1 ed. Editora LTC, 2011.&#10; GIOVANNI, J. R. Matemática, 2° grau: progressões, matrizes, analise combinatória, geometria. São Paulo: FTD, 1992.&#10; GRAHAM, R. L.; KNUTH, O. P.; PATASHNIK, O., Matemática Concreta – Fundamentos para Ciência da Computação, 2 ed., Rio de Janeiro: LTC, 1995."/>
        <s v="Bibliografia Básica&#10; Sistemas Distribuídos: Conceitos e Projeto (Quinta Edição), Autores: Coulouris, G. Dollimore, J. Kindberg, T.&#10; Sistemas Distribuídos: Princípios e Paradigmas (2 Edição), Autor: Andrew S. Tanenbaum, Editora: Prentice Hall.&#10; Coulouris, G. Dollimore, J. Kindberg, T. Sistemas Distribuídos: Conceitos e Projeto. Quinta Edição, 2011.&#10;Tanenbaum, Andrew S. Sistemas Distribuídos. Terceira Edição, 2002.&#10;Bibliografia complementar&#10; Enterprise Integration Patterns: Designing, Building, and Deploying Messaging Solutions (1nd Edition), Autores: Gregor Hohpe &amp; Bobby Woolf, Editora: Addison-Wesley.&#10; Next Generation Mobile Networks and Ubiquitous Computing. Autor: Samuel Pierre, Editora: IGI Global, First Edition.&#10; Scalable Internet Architectures (1nd Edition), Autor: Theo Schlossnagle, Editora: Sams.&#10; Redes de Computadores (Quinta Edição), Autor: Tanenbaum, Andrew S. Editora: Pearson.&#10; Redes de Computadores, Uma abordagem Top-Down, Autor: Behrouz A. Forouzan. Editora: Bookman.&#10; The Internet of Things, from RFID to the Next-Generation Pervasive Networked Systems, Autores: Lu Yan, Yan Zhang, Laurence T. Yang, Huansheng Ning. Editora: Auerbach Publications.&#10; Redes de Computadores e a Internet, Uma abordagem Top-Down (5 Edição), Autores: James F. Kurose &amp; Keith W. Ross, Editora: Addison Wesley."/>
        <s v="Bibliografia Básica&#10; TAHA, H. A. Pesquisa Operacional. 8. Ed. São Paulo: Pearson, 2008.&#10; ARENALES, M. [et al.]. Pesquisa Operacional: para os cursos de Engenharia. Rio de Janeiro: Campus Elsevier, 2007.&#10; SILVA, E. M. Pesquisa operacional para os cursos de: economia, administração, ciências contábeis. 4.ed. Sao Paulo : Atlas, 2009.&#10;Bibliografia Complementar&#10; PASSOS, E. J. P. F. [et al.]. Programação Linear como Instrumento de Pesquisa Operacional. 1.ed. São Paulo: Atlas, 2008.&#10; LOESCH, C.; HEIN, N. Pesquisa Operacional – Fundamentos e Modelos. 1.ed. São Paulo: Saraiva, 2009.&#10; HILLIER, F. S.; LIEBERMAN, G. J. Introdução à pesquisa operacional. 8.ed. Porto Alegre: Bookman, 2010.&#10; MOREIRA, D. A. Pesquisa operacional: curso introdutório. 2 ed. rev. e atual Sao Paulo : Cengage Learning, 2010.&#10; BRONSON, R. Pesquisa operacional. Sao Paulo : McGraw-Hill, 1985."/>
        <s v="Bibliografia Básica&#10; WASLAWICK, R. S. Análise e Projeto de Sistemas de Informação Orientados a Objetos. Editora Campus, 2004.&#10; SILVA, R. P. Como modelar com UML2. Editora Visual Books, 2009.&#10; BLAHA, M. Modelagem e projetos baseados em objetos cm UML2. Editora Elsevier, 2006.&#10;Bibliografia Complementar:&#10; FOWLER, M. UML essencial: um breve guia para linguagem-padrão de modelagem de objetos. Editora Bookman, 2005.&#10; LIMA, A. S. UML 2.3: do requisito à solução. Editora Érica, 2011.&#10; SBROCCO, J. H. T. de C. UML 2.3 – teoria e prática. 1ª Edição. Editora Érica, 2011.&#10; PRESSMAN, R. S. Engenharia de Software. 7ª edição. Editora Mcgraw Hill – Artmed, 2011.&#10; SOMMERVILLE, I. 9ª Edição. Editora Pearson Brasil, 2011."/>
        <s v="Bibliografia Básica ABNT – Associação Brasileira de Normas Técnicas. Disponível em &lt; http://www.abnt.org.br/ DEMO, Pedro. Metodologia do conhecimento científico. São Paulo: Atlas, 2000.&#10;GALLIANO, A. Guilherme. O Método Científico - Teoria e Prática. São Paulo, Habra Ltda,&#10;1986 Bibliografia Complementar KÖCHE, José Carlos. Fundamentos de Metodologia Científica. São Paulo, Editora Vozes, 20a ed. Atualizada, 2002.&#10;LAVILLE, Christian; DIONNE, Jean. A construção do saber: manual de metodologia da pesquisa em ciências humanas. Porto Alegre: Artmed; Belo Horizonte: UFMG, 1999.&#10;MARCONI, Marina de Andrade; LAKATOS, Eva Maria. Metodologia Científica. São Paulo, Atlas, 6a edição revista e ampliada, 2006.&#10;RICHARDSON, Robert Jarry. Pesquisa social: métodos e técnicas. São Paulo: Atlas, 1999.&#10;SEVERINO, Antônio Joaquim. Metodologia do Trabalho Científico. São Paulo, Cortez, 22ª ed. revista e ampliada, 2002.&#10;VIEGAS, Waldyr. Fundamentos lógicos da metodologia científica. Brasília, Editora UNB, 3a ed. Revista, 2007."/>
        <s v="Bibliografia Básica ALBUQUERQUE, José Lima. Gestão ambiental e responsabilidade social: conceitos, ferramentas e aplicações. São Paulo: Editora Atlas, 2009.&#10;DIAS, Reinaldo. Gestão ambiental : responsabilidade social e sustentabilidade. 2. ed. , rev. atual. São Paulo : ATLAS, 2011.&#10;ROSA, André Henrique. FRACETO, Leonardo Fernandes. Meio ambiente e sustentabilidade. Porto Alegre : Bookman, 2012. Bibliografia Complementar IBAMA. Avaliação de impacto ambiental: agentes sociais, procedimentos e ferramentas. Brasília, Instituto Brasileiro do Meio Ambiente e dos Recursos Renováveis, 1995.&#10;HOLLIDAY, Charles. Cumprindo o prometido: casos de sucesso de desenvolvimento sustentável. Rio de Janeiro: Editora Campus, 2002.&#10;NAÇÕES UNIDAS. Agenda 21 da Conferência das Nações Unidas sobre Meio Ambiente e Desenvolvimento.&#10;TAKESHY, Tachizawa. Organizações não governamentais e terceiro setor. São Paulo: Atlas, 2002.&#10;TAKESHY, Tachizawa. Gestão ambiental e responsabilidade social corporativa. São Paulo: Editora Atlas, 2002."/>
        <s v="Bibliografia Básica ANDRADE, M. M., HENRIQUES, A. Língua Portuguesa: noções básicas para cursos superiores. 9.ed. São Paulo: Atlas, 2010&#10;FIORIN, J. L.; SAVIOLI, F. P. Para entender o texto: leitura e redação. 17. ed. São Paulo: Ática, 2007.&#10;MARTINS, D. M.; ZILBERGNOP, L.S. português instrumental. de acordo com as atuais normas da ABNT / 29. ed. São Paulo : ATLAS, 2010 . Bibliografia Complementar UFPR; BIBLIOTECA CENTRAL. Normas para apresentação de trabalhos. Curitiba: Universidade Federal do Paraná, 2005. (v. 2 e 5)&#10;FAVERO, Leonor Lopes. Coesão e coerência textuais. 11. ed. São Paulo: Ática, 2006.&#10;GARCIA, O. M. Comunicação em prosa moderna: aprenda a escrever aprendendo a pensar. 25. ed. Rio de Janeiro: FGV, 2006.&#10;KOCH, Ingedore Grunfeld Villaça. ELIAS, Vanda Maria. Ler e compreender os sentidos do texto. 2 ed. São Paulo: Contexto, 2007.&#10;MEDEIROS, João Bosco. Redação científica: a prática de fichamentos, resumos, resenhas. 8. ed. São Paulo: Atlas, 2006..&#10;VANOYE. Francis. Usos da Linguagem: problemas e técnicas na produção de textos. 11 ed. Martins Fontes, 1998.&#10;FIORIN, José Luiz &amp; SAVIOLI, Francisco Platão. Lições de texto: leitura e redação. São Paulo: Martins Fontes"/>
        <s v="Bibliografia Básica BARBOSA, Simone Diniz Junqueira. Interação Humano-Computador. Campus, 2010.&#10;ROCHA, Heloisa Vieira da. Design e Avaliação de Interfaces Humano-Computador. NIED, 2001.&#10;BENYON, DAVID. Interação Humano-Computador. Pearson, 2011. Bibliografia Complementar SHNEIDERMAN, B. Designing the User-interface. 2 ed. Addison Wesley, 1992.&#10;BAECKER, R.M.; GRUDIN, T.; BRIXTON, W. A.; GREENBERG, S. Readings in&#10;Hunan Computer Interation: Toward the year 2000, 2a edição, Morgan Kaufmann, 1995.&#10;DIX,A.;FINLAY,J.; ABOWD,G.; BEALE,R. - Human-Computer Interaction.2a edição, Prentice-Hall, 1998.&#10;NIELSEN, J. Usability Engineering. Academic Press, 1993.&#10;PREECE, J.; ROGERS, Y.; SHARP, H. - Interaction Design (Paperback), Wiley; 1 edition (January 17, 2002), 544 pages, ISBN: 0471492787."/>
        <s v="Bibliografia Básica BARROS, A. J.; LEHFELD, N. S. Fundamentos de metodologia. São Pulo, McGraw-Hill, 1986.&#10;CARVALHO, M. C. M. Construindo o saber: metodologia científica - fundamentos e técnicas. 5ª ed. Campinas (SP), Papirus, 1995.&#10;HEAT, O. V. S. A Estatística na pesquisa científica. São Paulo, EPU, 1981.&#10;LAKATOS, E. M.; MARCONI, M. A.Fundamentos de metodologia científica. São Paulo, Atlas, 1985.&#10;REY, L. Planejar e redigir trabalhos científicos. São Paulo, Editora Edgard Blücher Ltda., 19878.&#10;RUDIO, F. V. Introdução ao projeto de pesquisa científica . Petrópolis, Vozes, 1994. Bibliografia Complementar ASSOCIAÇÃO BRASILEIRA DE NORMAS TÉCNICAS. Informação e&#10;documentação.Disponível em: http://www.abnt.org.br/default.asp?resolucao 1024X768&#10;            . NBR 14724: Informação e documentação: trabalhos acadêmicos: apresentação. Rio de Janeiro, 2005. 9 p.&#10;            . NBR 6028: Informação e documentação: resumo: apresentação. Rio de Janeiro, 2003. 2 p.&#10;            . NBR 10520: Informação e documentação: citações em documentos: apresentação. Rio de Janeiro, 2002. 7 p.&#10;            . NBR 6023: Informação e documentação: referências: apresentação. Rio de Janeiro, 2002. 24 p."/>
        <s v="Bibliografia Básica CERVO, Amado L. Metodologia científica. 6. ed. São Paulo : Pearson Prentice Hall, 2007. BOAVENTURA, Edivaldo M.. Metodologia da pesquisa: monografia, dissertação, tese. São Paulo: Atlas, 2004. 160p&#10;PES. A pesquisa em ensino de ciências no Brasil e suas metodologias. / organizadoras Flávia Maria Teixeira dos Santos, Ileana Maria Greca. 2. ed. , rev.Ijuí : Unijui, 2011.&#10;RUDIO, Franz V. Introdução ao projeto de pesquisa científica. 34. ed. Petrópolis: Vozes, 2007.&#10;KÖCHE, José C. Fundamentos de metodologia científica:teoria da ciência e iniciação à pesquisa. 23. ed. Petrópolis: Vozes, 2006. 182 p.&#10;MAGALHÃES, Gildo. Introdução à metodologia da pesquisa: caminhos da ciência e tecnologia. São Paulo: Ática, 2005. 263 p. Bibliografia Complementar RUDIO, Franz V. Introdução ao projeto de pesquisa científica. 34. ed. Petrópolis: Vozes, 2007. 144 p.&#10;LAKATOS, Eva M; MARCONI, Marina A. Fundamentos de metodologia científica. 6. ed. São Paulo: Atlas, 2005. 315 p&#10;FRANÇA, Júnia L.; VASCONCELLOS, Ana C.; MAGALHÃES, M.H.A.; BORGES,&#10;S.M. (Colab.) Manual para normalização de publicações técnico-científicas.&#10;8. ed., rev. e ampl. Belo Horizonte: UFMG, 2007. 255 p&#10;SALOMON, Délcio V. Como fazer uma monografia. 11. ed. São Paulo: Martins Fontes, 2004. 425 p.&#10;BARROS, Aidil J.S.; LEHFELD, N.A.S. Fundamentos de metodologia científica: um guia para a iniciação científica. 2. ed. São Paulo: Makron, 2000. xvi,122 p"/>
        <s v="Bibliografia Básica Coulouris, G. [ET. al]. Sistemas Distribuídos : conceitos e projeto 5 Ed. Porto Alegre : Bookman, 2013.&#10;Tanenbaum, A., S. Sistemas Distribuídos: Princípios e Paradigmas, 2 Ed. Prentice Hall.&#10;ALBUQUERQUE, Fernando. TCP/IP Internet : programacao de sistemas distribuidos: HTML, JAVASCRIPT E JAVA. Rio de Janeiro : AXCEL BOOKS. Bibliografia Complementar COSTA, Daniel Gouveia. Java em rede: recursos avançados de programação. Rio de Janeiro: Brasport, 2008. 324 p.&#10;COSTA, Daniel Gouveia. Java em Rede: Programação distribuida na internet. Rio de Janeiro. Brasport, 2008&#10;SOUSA, Lindeberg Barros de. Projetos e implementação de redes: fundamentos, soluções, arquiteturas e planejamento. 2. ed. , 2. reimp. São Paulo: Érica, 2010. 320 p., il.&#10;SANTOS JÚNIOR, Alfredo Luiz dos. Integração de sistemas com Java. Rio de Janeiro: Brasport, 2007. 128 p., il., 22 cm.&#10;TANENBAUM, Andrew S. Sistemas operacionais modernos. 3. ed. São Paulo: Pearson Prentice Hall, 2009. 653 p., il. Bibliografia: p. 625 - 638. ISBN&#10;9788576052371.&#10;Hohpe, G. [ET. al]. Enterprise Integration Patterns: Designing, Building, and Deploying Messaging Solutions (1nd Edition). Addison-Wesley.&#10;Hansmann, U.[ET. AL]. Pervasive Computing: The Móbile World. 2nd Edition. Springer Professional Computing."/>
        <s v="Bibliografia Básica DAGHLIAN, Jacob, Lógica e Álgebra de Boole, São Paulo : Atlas, 2010.&#10;SOUZA, João Nunes de. Lógica para ciência da computação. Editora Campus, 2002.&#10;TOCCI, Ronald J. Sistemas digitais: princípios e aplicações`. 10. ed. São Paulo : Pearson Prentice Hall, 2010. Bibliografia Complementar SILVA, Flávio Soares da, FINGER, Marcelo, MELO, Ana Cristina Vieira de. Lógica para Computação. Thomson Pioneira, 2006.&#10;ABE, Jair Minoro, SCALZITTI, Alexandre, SILVA FILHO, João Inácio da. Introdução à lógica para a ciência da computação. Arte &amp; Ciência, 2001.&#10;SOUZA, João Nunes de. Lógica para ciência da computação : uma introdução concisa. Rio de Janeiro : ELSEVIER, 2008."/>
        <s v="Bibliografia Básica DRUCKER, Peter F. Inovação e Espírito Empreendedor – Prática e Princípios. Cengage Learning, 2010.&#10;Kahney, Leander. A cabeça de Steve Jobs : as lições do líder da empresa mais revolucionária do mundo. 2. ed. Rio de Janeiro : Agir, 2009.&#10;Gauthier, Fernando Alvaro Ostini. Empreendedorismo. Curitiba : Livro Técnico., 2010. Bibliografia Complementar BERNARDES, Cyro. Você pode criar empresas. São Paulo: Saraiva, 2009. DOLABELA, Fernando. O Segredo de Luísa. Rio de Janeiro: Sextante, 2008. DORNELAS, Jose Carlos Assis. Empreendedorismo na prática – mitos e verdades do empreendedor de sucesso. Elsevier/Campus: Rio de Janeiro, 2007.&#10;TIMMONS; Jeffry A.; DORNELAS, José carlos Assis; SPINELLI, Stephen. A criação de novos negócios – empreendedorismo para o século 21. Editora: Campus. 2010. DORNELAS, José Carlos Assis. Empreendedorismo: transformando idéias em negócios. 5. ed. Rio de Janeiro: Emprende; LTC, 2014. 267 p., il. Bibliografia: p. [247]-251. ISBN 9788521624974."/>
        <s v="Bibliografia Básica FARRER, Harry. Algoritmos estruturados: programação estruturada de computadores. 3. ed. , reimpr. Rio de Janeiro: LTC, 2011. 284 p., il. Bibliografia: p.282.&#10;ZIVIANI, Nivio. Projeto de algoritmos: com implementações em Pascal e C. 3. ed. , rev. e ampl. São Paulo: Cengage Learning, 2010. 639 p., il. Inclui bibliografia e índice.&#10;EDELWEISS, Nina. Algoritmos e programação: com exemplos em Pascal e C. Porto Alegre: Bookman, 2014. 446 p., il. (Livros Didáticos Informática UFGRS, v. 23). Bibliografia Complementar MANZANO, José Augusto N. G. Algoritmos: lógica para desenvolvimento de programação de computadores. 26. ed. , rev. São Paulo: ERICA, 2012. 328 p., il., 25 cm.&#10;PEREIRA, Silvio do Lago. Algoritmos e lógica de programação em C: uma abordagem didática. 1. ed. , 2. reimpr. São Paulo: ERICA, 2012. 190 p., il., 23 cm.&#10;MEDINA, Marco. Algoritmos e programação: teoria e prática. 2. ed. São Paulo: Novatec, 2006. 384 p., il., 24 cm.&#10;ASCENCIO, Ana Fernanda Gomes. Fundamentos da programação de computadores: algoritmos, Pascal, C/C++ (padrão ANSI) e Java. 3. ed. São Paulo: Pearson Prentice Hall, 2012. 569 p., il. Inclui índice e Bibliografia: p. [429]-430."/>
        <s v="Bibliografia Básica FERNANDES, Aguinaldo Aragon &amp; ABREU, Vladmir Ferraz de. Implantando a Governança de TI, Brasport, 2008.&#10;WEILL, Peter, ROSS, Jeanne W. Governança de TI, tecnologia da informação: como as empresas com melhor desempenho administram os direitos decisórios de TI na busca por resultados superiores. M. Books do Brasil. São Paulo, 2006.&#10;SILVA, André L. C. da. Governança Corporativa e Sucesso Empresarial - Melhores Práticas para Aumentar o Valor da Firma, 2006. Bibliografia Complementar FERNANDES, Aguinaldo Aragon &amp; ABREU, Vladmir Ferraz de. Implantando a Governança de TI, Brasport, 2008.&#10;WEILL, Peter, ROSS, Jeanne W. Governança de TI, tecnologia da informação: como as empresas com melhor desempenho administram os direitos decisórios de TI na busca por resultados superiores. M. Books do Brasil. São Paulo, 2006.&#10;SILVA, André L. C. da. Governança Corporativa e Sucesso Empresarial - Melhores Práticas para Aumentar o Valor da Firma, 2006.&#10;Bibliografia Complementar:&#10;MAGALHÃES, Ivan L., PINHEIRO, Walfrido B. Gerenciamento de Serviços de TI na Prática: Uma abordagem com base na ITIL. M. Books do Brasil. São Paulo, 2006.&#10;ISO/IEC 38500 - IT Governance Standard&#10;ISACA/COBIT - Control Objectives for Information and related Technologies ITGI/VAL IT - Enterprise Value: Governance of IT Investiments&#10;Governança de TI: Metodologias, Frameworks e Melhores Práticas - Ricardo Mansur"/>
        <s v="Bibliografia Básica FONTES, Edison. Clicando com segurança : tratando as questões atuais da proteção da informação na organização e na família. Rio de Janeiro : Brasport, 2011.&#10;LYRA, Maurício Rocha. Segurança e auditoria em sistemas de informação. Rio de Janeiro : Ciência Moderna, 2008.&#10;MORAES, Alexandre Fernades de. Segurança em redes : fundamentos. 1. ed. São Paulo : ERICA, 2010.&#10;ABNT/NBR ISO/IEC 27001:2005 - Tecnologia da informação - técnicas de segurança - sistemas de gerência da segurança da informação.&#10;ABNT/NBR ISO/IEC 27002:2005 - Tecnologia da informação - Técnicas de segurança - Código de pratica para a gestão da segurança da informação.&#10;ABNT/NBR ISO/IEC 27005:2008 - Tecnologia da Informação – Técnicas de Segurança –&#10;Gestão de Riscos de Segurança da Informação. Bibliografia Complementar FERREIRA, Fernando N. F. Segurança da Informação. 1ª ed. Ed. Ciência Moderna, Rio de Janeiros, 2003.&#10;MARTINS, J. C. C. Gestão de projetos de Segurança da Informação. 1ª ed. Ed. Brasport, Rio de Janeiros, 2003.&#10;SÊMOLA, Marcos. Gestão da Segurança da Informação – Uma visão executiva.&#10;1ª ed. Ed. Campus, Rio de Janeiros, 2002.&#10;FERREIRA, Fernando. Política de Segurança da Informação. Guia prático para elaboração e implementação. 2ª edição, Editora Ciência Moderna, 2009.&#10;Brasil. Presidência da República. Gabinete de Segurança Institucional. Departamento de Segurança da Informação e Comunicações. Livro verde : segurança cibernética no Brasil organização Claudia Canongia e Raphael Mandarino Junior. – Brasília: GSIPR/SE/DSIC, 2010. 63 p. Disponível em http://dsic.planalto.gov.br/documentos/publicacoes/1_Livro_Verde_SEG_CIBER.pdf"/>
        <s v="Bibliografia Básica FOWLER, Martin. UML Essencial. 3ª Ed. Bookman, 2005.&#10;LARMAN, Craig. Utilizando UML e padrões : uma introdução à análise e ao projeto orientados a objetos e ao desenvolvimento iterativo. 3. ed. Porto Alegre : Bookman, 2007.&#10;DENNIS, Alan. WIXOM, Barbara H. Análise e Projeto de Sistemas. 2ª Ed. LTC, 2012. Bibliografia Complementar SOMMERVILLE, Ian. Engenharia de Software. 8ª Ed. Pearson Addison-Wesley, 2007.&#10;BOOCH, Grady; JACOBSON, Ivar; RUMBAUGH, James. Uml - Guia do Usuario. Tradução da 2ª Edição. Editora Elsevier, 2006.&#10;BEZERRA, Eduardo. Princípios de análise e projeto de sistemas UML: Um guia prático para modelagem de sistemas. 2ª Ed. Editora Campus, 2006.&#10;WAZLAWICK, Raul Sidnei. Análise e projeto de sistemas de informação orientados a objetos. 2. ed. Rio de Janeiro: ELSEVIER, 2011. 330 p., il. Possui índice e bibliografia.&#10;LIMA, Adilson da Silva. UML 2.3: do requisito à solução. São Paulo: Érica, 2013. 368 p."/>
        <s v="Bibliografia Básica FREYRE, Gilberto. Casa Grande e Senzala. Brasília: Ed. UNB, 2007.&#10;MUNANGA, Kabengele. Negritude: usos e sentidos. 3ª ed. São Paulo: Ática, 2009.&#10;TELLES, Edward. Racismo à brasileira: uma nova perspectiva sociológica. Rio de Janeiro: Ed. Relume Dumará, 2005. Bibliografia Complementar COELHO, Wilma de Nazaré Baía. A cor ausente: um estudo sobre a presença do negro na formação de professores – Pará, 1970 – 1989. 2ª ed. Belo Horizonte/Mazza, 2009.&#10;HARRIS, Marvin. Padrões Raciais nas Américas. Rio de Janeiro, Civilização Brasileira, 1967. p.. IBSN 768-45-9657-025-9. Available from SciELO Books.&#10;HASENBALG, Carlos. Discriminação e desigualdades raciais no Brasil (online). Belo Horizonte: Ed. UFMG, 2005. p. IBSN 977-75-7964-013-5. Available from SciELO Books.&#10;LARKIN NASCIMENTO, Matrizes africanas do ativismo negro no Brasil. São Paulo: Selo Negro, 2008.&#10;RODRIGUES, RN. Os africanos no Brasil [online]. Rio de Janeiro: Centro Edelstein de Pesquisas Sociais, 2010. 303 p. ISBN: 978-85-7982-010-6. Available from SciELO Books&#10;PAIXÃO, Marcelo Jorge de P. Desigualdades raciais no Brasil; análise de indicadores quantitativos e qualitativos. Rio de Janeiro: Universidade Federal do Rio de Janeiro, Instituto de Economia, 2006. In: DEBATES DO PROGRAMA DE AÇÕES AFIRMATIVAS DA UNIVERSIDADE FEDERAL DE SÃO CARLOS, out. 2006.&#10;Disponível em: http://www2.ufscar.br/interface_frames/index.php?link http://www.acoesafirmativas.ufscar.br"/>
        <s v="Bibliografia Básica FURGERI, Sérgio. Java 7: ensino didático. 2. ed. São Paulo: ERICA, 2012. 320 p., il. Bibliografia. ISBN 9788536502786.&#10;ANDERSON, Julie. Java 6: uma abordagem ativa de aprendizado. 2. ed. Rio de Janeiro: LTC, 2010. il. ISBN 9788521617228.&#10;COSTA, Daniel Gouveia. Java em rede: recursos avançados de programação.&#10;Rio de Janeiro: Brasport, 2008. 324 p. ISBN 9788574523699. Bibliografia Complementar INTRODUÇÃO a arquitetura e design de software: uma visão sobre a plataforma Java. Rio de Janeiro: ELSEVIER, 2012. 257 p., il., 25 cm. ISBN 9788535250299.&#10;SANTOS JÚNIOR, Alfredo Luiz dos. Integração de sistemas com Java. Rio de Janeiro: Brasport, 2007. 128 p., il., 22 cm. ISBN 9788574523255.&#10;DEITEL, Paul J. Java: como programar. 8. ed. São Paulo: Pearson, 2010. xxix, 1144, il., 28 cm. Inclui índice. ISBN 9788576055631.&#10;HUBBARD, John R. Teoria e problemas da programação com Java. 2. ed. Porto Alegre: Bookman, 2006. 328 p., il., 28 cm. ISBN 97858536307121.&#10;ARNOLD, Ken. A linguagem de programação Java. 4. ed. Porto Alegre: Bookman, 2008. 798 p., il., 25 cm. ISBN 9788560031641."/>
        <s v="Bibliografia Básica Heldman, Kim. Gerência de projetos : guia para o exame oficial do PMI. 5. ed. Rio de Janeiro : CAMPUS, 2009.&#10;Project Management Institute. Um guia do conhecimento em gerenciamento de projetos (guia PMBOK). 5. ed. São Paulo : SARAIVA, 2013.&#10;Vieira, Marconi Fábio. Gerenciamento de projetos de tecnologia da informação. 2. ed.&#10;Rio de Janeiro : CAMPUS, 2007. Bibliografia Complementar PRADO, D., Gerenciamento de Projetos nas Organizações, EDG, 2ªed., 2003 VERZUH, E., MBA Compacto, gestão de projetos, Campus, 8ª ed., 2000&#10;DINSMORE, P. C. &amp; CAVALIERI, A., Como se Tornar um Profissional em Gerenciamento de Projetos, Qualitymark, 2003&#10;Project Management Institute. Um guia do conjunto de conhecimentos em Gerenciamento de projetos. Disponível em&lt;http://www.pmi.org.&gt;&#10;MOLINARI, Leonardo. Gestão de projetos: técnicas e práticas com ênfase em web. 1. ed. São Paulo: Érica, 2011. 382 p., il., 25 cm. ISBN 978853650058.&#10;OLIVEIRA GUILHERME BUENO DE. MS project 2010 e gestão de projetos. São Paulo: Pearson, 2011. 286 p., il., 24 cm. ISBN 9788576059523."/>
        <s v="Bibliografia Básica HEUSER, Carlos Alberto. Projeto de Banco de Dados. Editora bookman. 6° edição. 2009&#10;DATE, Christopher J. Introdução a Sistemas de Bancos de Dados. Editora Campus. 8° edição.&#10;ELMASRI, Ramez, NAVATHE, Shamkant B. Sistemas de Banco de Dados 6° edição. São Paulo : Pearson Addison Wesley, 2011 Bibliografia Complementar ROB, Peter, CORONEL, Carlos. Sistemas de Bancos de Dados: Projeto, Implementação e Administração. Editora Cengage Learning. 8° edição.&#10;SILBERSCHATZ, Abraham; KORTH, Henry F., SUDARSHAN, S. Sistema de Banco de Dados. Editora Campus. 6° edição.&#10;RAMAKRISHNAN, Raghu, GEHRKE, Johannes. Sistemas de Gerenciamento de Banco de Dados. Editora Mc Graw Hill. 3° edição.&#10;MACHADO &amp; ABREU. Projeto de Banco de Dados – Uma visão prática. Editora Érica. 17° edição.&#10;PUGA, Sandra. Banco de dados: implementação em SQL, PL/SQL e Oracle 11g. São Paulo: Pearson, 2014. 328 p., il., 23 cm. ISBN 9788581435329."/>
        <s v="Bibliografia Básica HEUSER, Carlos Alberto. Projeto de Banco de Dados. Editora Sagra Luzzattto, 6ª Edição, 2009.&#10;DATE, Christopher J. Introdução a Sistemas de Bancos de Dados. Editora Campus, 8ª Edição, 2004.&#10;Elmasri, Ramez.. Sistemas de banco de dados. 6. ed. São Paulo : Pearson Addison Wesley, 2011. Bibliografia Complementar SETZER, Waldemar. Bancos de Dados: Conceitos, Modelos, Gerenciadores, Projeto Lógico, Projeto Físico. Editora Edgard Blucher, RJ, 3ª Edição, 1989.&#10;ELMASRI, Ramez, NAVATHE, Shamkant B. Sistemas de Banco de Dados: Fundamentos e Aplicações. Addison Wesley Bra, 4ª Edição, 2005.&#10;SILBERSCHATZ, Abraham; KORTH, Henry F., SUDARSHAN, S. Sistema de Banco de Dados. 5.ed. Campus, 2006&#10;MACHADO &amp; ABREU. Projeto de Banco de Dados – Uma visão prática. São Paulo: Érica. LIESSE, E. SQL – Guia de Consulta Rápida, Novatec."/>
        <s v="Bibliografia Básica Idalberto Chiavenato. Introdução à Teoria Geral da Administração 7a Edição - RJ: Campus, 2004. 0 volumes&#10;Antonio Cesar Amaru Maximiano. Introdução à Administração . 2a Edição - SP: Atlas, 2011. 0 volumes&#10;Leon C. Megginson. Administração conceitos e aplicações. 4a Edição - SP: Harbra, 1998. Bibliografia Complementar Thomas Bateman e Scott A. Snell. Administrando - Contruindo Vantagem Competitiva. Editora Atlas&#10;Antônio de Lima Ribeiro. Teoria da Administração. 2a Edição Editora Saraiva, 2004. James A. F. Stoner, R. Edward Freeman. Administração. 5a Edição Editora LTC.&#10;CHIAVENATO, Idalberto. Administração: teoria, processo e prática. 5. ed. Barueri: Manole, 2014. 469 p., il. ISBN 9788520436714.&#10;GAUTHIER, Fernando Alvaro Ostini. Empreendedorismo. Curitiba: Livro Técnico., 2010. 120 p., il. Bibliografia: p. 118-120. ISBN 9788563687173."/>
        <s v="Bibliografia Básica IEZZI, G; Murakami, C; Machado, N.J – Fundamentos de Matemática Elementar, Volume 1 – Conjuntos e Funções; São Paulo, Editora Atual – 2004.&#10;IEZZI, G; Murakami, C; Machado, N.J – Fundamentos de Matemática Elementar, Volume&#10;3 - Trigonometria; São Paulo, Editora Atual – 2004.&#10;IEZZI, G e outros (8ª edição): Fundamentos de Matemática Elementar – vol. 2 – Logaritmos; Ed. Atual, 2004; Bibliografia Complementar LIMA, E.L., CARVALHO, P. C. P, e outros (9ª edição); A Matemática do Ensino Médio – vol. 1,2 e 3; SBM; Rio de Janeiro, 2006;&#10;DANTE, LUIZ ROBERTO. Matemática, volume único (1ª edição); Ática; São Paulo, 2005;&#10;IEZZI, G e outros (8ª edição): Fundamentos de Matemática Elementar – vol. 5 ; Ed. Atual, 2004;&#10;IEZZI, G e outros (8ª edição): Fundamentos de Matemática Elementar – vol. 6 – Números Complexos, Polinômios e Equações; Ed. Atual, 2004;&#10;IEZZI, G e outros (8ª edição): Fundamentos de Matemática Elementar – vol. 7 – Geometria Analítica; Ed. Atual, 2004;"/>
        <s v="Bibliografia Básica LARMAN, Craig. Utilizando   UML   e   padrões : uma introdução à análise e ao projeto orientados a objetos e ao desenvolvimento iterativo / 3. ed.&#10;DENNIS, Alan. WIXOM, Barbara H. Análise e Projeto de Sistemas. 2ª Ed. LTC, 2012.&#10;SOMMERVILLE, Ian. Engenharia de Software. 8ª Ed. Pearson Addison-Wesley, 2007. Bibliografia Complementar BOOCH, Grady; JACOBSON, Ivar; RUMBAUGH, James. Uml - Guia do Usuario. Tradução da 2ª Edição. Editora Elsevier, 2006.&#10;BEZERRA, Eduardo. Princípios de análise e projeto de sistemas UML: Um guia prático para modelagem de sistemas. 2ª Ed. Editora Campus, 2006.&#10;DENNIS, Alan. WIXOM, Barbara H. Análise e Projeto de Sistemas. 2ª Ed. LTC, 2012. FOWLER, Martin. UML Essencial. 3ª Ed. Bookman, 2005.&#10;MACHADO, Felipe Nery Rodrigues. Análise e gestão de requisitos de software: onde nascem os sistemas. 2. ed. São Paulo: Érica, 2014. 288 p., il., 25 cm. Bibliografia: p. 279-284. ISBN 9788536503622."/>
        <s v="Bibliografia Básica LARMAN, Graig. Utilizando UML e Padrões:Uma introdução a análise e projetos orientados a objetos. Porto Alegre: Bookman, 3a Edição, 2007.&#10;SHALLOWAY, Alan. Explicando padrões de projeto: uma nova perspectiva em projeto orientado a objeto. Porto Alegre: Bookman, 2004. 328 p.&#10;MARINESCU, Floyd. Padrões de projeto EJB: padrões avançados, processos e idiomas. Porto Alegre: Bookman, 2004. 220 p. Bibliografia Complementar GAMMA; HELM; JOHNSON; VLISSIDES. Padrões de Projeto: Soluções Reutilizáveis de Software Orientado a Objetos. Bookman, 2000&#10;SHALLOWAY, Alan. Desing Patterns Exaplained. 2A Edição. Ed. Pearson, 2005.&#10;HELDMAN, Kim. Gerência de projetos: guia para o exame oficial do PMI. 5. ed. Rio de Janeiro: CAMPUS, 2009. 632 p., il., 24 cm. ISBN 9788535235685.&#10;DINSMORE, Paul Campbell. Gerenciamento de projetos: como gerenciar seu projeto com qualidade, dentro dos prazos e custos previstos. 1. ed. Rio de Janeiro: Quality Mark, 2012. 150 p., il., 25 cm. ISBN 9788573037395.&#10;VIEIRA, Marconi Fábio. Gerenciamento de projetos de tecnologia da&#10;informação. 2. ed. Rio de Janeiro: CAMPUS, 2007. 485 p., il. ISBN 9788535222739."/>
        <s v="Bibliografia Básica LAUDON, Kenneth C.; LAUDON, Jane P. Sistemas de informação gerenciais: Administrando a empresa digital. 5ª Edição. Prentice Hall, 2006.&#10;CHIAVENATO, Adalberto. Administração nos novos tempos. 2ª Edição. Campus, 2005.&#10;REZENDE, Denis A. Tecnologia da Informação aplicada a sistemas de informação empresariais. 3ª Edição. Atlas, 2003. Bibliografia Complementar BAUER, Ruben. Gestão da mudança: caos e complexidade nas organizações. São Paulo: Atlas S/A, 1999.&#10;REYNOLDS, George W.. Princípios de sistemas de informação: uma abordagem gerencial. 6. ed. São Paulo: Cengage Learning, 2008.&#10;CHIAVENATO, Idalberto. Administração de empresas. McGraw-Hill, 1982.&#10;STAIR, Ralph M. Princípios de sistemas de informação: uma abordagem gerencial. Pioneira Thomson Learnig, 2006.&#10;ARAUJO, Luis Cesar G. de. Organização, sistemas e métodos e as tecnologias de gestão organizacional: arquitetura organizacional, benchmarking, empowerment, gestão pela qualidade total, reengenharia. 5. ed. , revista e ampliada. São Paulo: Atlas, 2011. v. 1 . 328 p. Bibliografia: 313."/>
        <s v="Bibliografia Básica LEITHOLD, Louis. O Cálculo com Geometria Analítica, Vol. 1, Editora Harbra LTDA STWEART, J. Cálculo v.1, 6. ed. Pioneira Thompson Learning, 2009.&#10;IEZZI, G; Murakami, C; Machado, N.J – Fundamentos de Matemática Elementar, Volume 8; São Paulo, Editora Atual – 2005.&#10;GONÇALVES, Mirian Buss. Cálculo A: Funções, Limite, Derivação e Integração. Editora Prentice Hal, 2007. Bibliografia Complementar APOSTOL, Tom M – Cálculo, Vol.1, 2ª Ed, Editora Reverte Brasil.&#10;ANTON, Howard; Cálculo - Um novo horizonte; vol. 1; 6ª edição; Ed. Bokkman&#10;SWOKOWSKI, Earl.- Cálculo com Geometria Analítica, Vol. 1, 2ª edição, Editora Makron Books, 1994&#10;MUNEM, Mustafa A. , Foulis, David J. Cálculo Vol. 1 e 2, Editora Guanabara Dois.&#10;GUIDORIZZI, H. L – Um Curso de Cálculo, Volume 1*, 5ª Ed, Rio de Janeiro, Editora LTC, 2003;&#10;LIMA, Elon Lages – Análise Real, Volume 1 – Funções de Uma Váriavel, 10ª Ed., Rio de Janeiro: IMPA, 2009;&#10;LIMA, Elon Lages – Um Curso de Análise, Volume 1, 11ª Ed., Rio de Janeiro: IMPA, 2009."/>
        <s v="Bibliografia Básica LIMA, E. L - Álgebra Linear. Oitava Edição. Coleção Matemática Universitária, IMPA, 2014. LIMA, E. L – Geometria Analítica e Álgebra Lionear. Segunda Edição. Rio de Janeiro : IMPA, 2011.&#10;STEINBRUCH, A., WINTERLE, P. - Geometria Analítica. McGraw-Hill. São Paulo: 2006. Bibliografia Complementar BUENO, H. P. - Álgebra Linear: Um Segundo Curso. Quarta Edição. SBM. Rio de Janeiro: 2006.&#10;COELHO, F. U., LOURENÇO, M. L. -Um Curso de Álgebra linear. Segunda Edição. Edusp: 2007.&#10;HOFFMAN, K., KUNZE, R. A. - Álgebra linear. Prentice-Hall Internacional. Madrid: 1973. LIPSCHUTZ, S. - Álgebra linear. McGraw-Hill do Brasil. São Paulo: 1972.&#10;EDWARDS , C. H. Jr., PENNEY, D. E. - Introdução à Álgebra Linear. Prentice-Hall do Brail. Rio de janeiro 1998."/>
        <s v="Bibliografia Básica MACHADO, Francis Berenger. Arquitetura de sistemas operacionais. 3ª Edição. Rio de Janeiro.Ed. LTC, 1998.&#10;TANENBAUM, Andrew S. Sistemas Operacionais Modernos. 3ª edição. Editora Prentice Hall, 2010.&#10;SILBERSCHATZ, Abraham. Fundamentos de Sistemas Operacionais. 8ª Edição, Editora LTC, 2010. Bibliografia Complementar DEITEL, Harvey M.; DEITEL, Paul J; CHOFFNES, D. R. Sistemas operacionais. São Paulo: Pearson, 2005.&#10;MACHADO, Francis Berenger; MAIA, Luiz Paulo. Arquitetura de sistemas operacionais. 4. ed. Rio de Janeiro: LTC, 2002.&#10;MANZANO, André Luiz N. G. Estudo dirigido de Microsoft Windows 7 Ultimate. São Paulo: Érica, 2010. 24cm., il. Inclui índice. ISBN 9788536502663.&#10;SOARES, Walace. Linux: fundamentos. 1. ed. São Paulo: Érica, 2010. 206 p., il., 25 cm. ISBN 9788536503219.&#10;STUART, Brian L. Principios de sistemas operacionais: projetos e aplicações. São Paulo: Cengage Learning, 2011. 655 p., il., 26 cm. ISBN 9788522107339."/>
        <s v="Bibliografia Básica Marx, Karl, 1818-1883. Contribuição à crítica da economia política. 4. ed. São Paulo&#10;: MARTINS FONTES, 2011.&#10;SALES, Telma Bessa. A reestruturação produtiva e os trabalhadores da Volkswagen, In: Trabalho e reestruturação produtiva: o caso da Volkswagen em São Bernardo do Campo. São Paulo: FAPESP, Annablume, 2002, pp.61-98.&#10;HARVEY, David et al. Occupy: movimentos de protesto que tomaram as ruas. São Paulo: Boitempo, Carta Maior, 2012, pp.15-26. Bibliografia Complementar ALVES, Giovanni. O enigma do precariado e a nova temporalidade histórica do capital, partes I e II, In: http://boitempoeditorial.wordpress.com/2012/05/14/o-enigma-do-precariadoe-a-nova-temporalidade-historica-do-capital-parte-1/. Acesso em 20/01/2013. http://boitempoeditorial.wordpress.com/2012/06/11/o-enigma-do-precariado-e-a-novatemporalidade-historica-do-capital-parte-2/ . Acesso em 20/01/2013.&#10;ANTUNES, Ricardo. Adeus ao Trabalho? , Ensaio sobre as metamorfoses e a centralidade do mundo do trabalho. São Paulo, Cortez Editora/ Ed. Unicamp, 1995.&#10;                                  Os Sentidos do trabalho: ensaio sobre a afirmação e a negação do trabalho. São Paulo: Boitempo, 2000.&#10;ENGELS, Friedrich. Sobre o papel do trabalho na transformação do macaco em homem, In: Obras Escolhidas. Vol. 2. São Paulo: Editora Alfa-Ômega, 1982.&#10;GRAMSCI, Antônio. Americanismo e Fordismo, In: Maquiavel, a política e o Estado Moderno. Rio de Janeiro: Civilização Brasileira, 1984.&#10;HABERMAS, Jürgen. Ciência e técnica como ideologia. São Paulo: Abril, 1980.&#10;LEITE, Márcia. O futuro do trabalho: novas tecnologias e subjetividade operária. São Paulo: Scritta, 1994."/>
        <s v="Bibliografia Básica O'BRIEN, James A. Sistemas de Informação e as Decisões Gerenciais na Era da Internet. São Paulo Ed. Saraiva, 2001.&#10;STAIR, R.M. Principios de sistemas de informação: uma abordagem gerencial. 2ª ed.: Rio de Janeiro.&#10;BEUREM, IM. Gerenciamento da informação: um recurso estratégico no recurso de gestão empresarial. São Paulo, Atlas, 1998. Bibliografia Complementar O’Brien, J. A.; Marakas, G. M. Administração de Sistemas de Informação, 13ª ed. São Paulo: McGraw-Hill, 2007.&#10;AUDY, Jorge Luis Nicolas; CIDRAL, Alexandre; DE ANDRADE, Gilberto Keller. Fundamentos de Sistemas de Informação. Editora Artmed. 2007.&#10;STAIR, Ralph M. REYNOLDS, George W. Princípios de sistemas de informação. 9ª Ed. Cengage Learning, 2011.&#10;REZENDE, Denis Alcides. Sistemas de informações organizacionais : guia prático para projetos em cursos de administração, contabilidade e informática&#10;4. ed. São Paulo : ATLAS, 2010.&#10;ANDERSON, CHRIS. A cauda longa – do mercado de massa para o mercado de nicho. Editora Campus, 2006.&#10;IMONIANA, Joshua Onome. Auditoria de sistemas de informação. 2. ed. São Paulo: Atlas, 2010. 207 p., i. Bibliogŕafia: 205. ISBN 9788522450022."/>
        <s v="Bibliografia Básica Oliveira, Ramon de. Informática educativa : dos planos e discursos a sala de aula. 17. ed. Campinas : PAPIRUS, 2012."/>
        <s v="Bibliografia Básica PAESANI, L. M. Direito de Informática: comercialização e desenvolvimento internacional do software. 8ª Ed. Atlas, 2012.&#10;PAESANI, L. M. Direito e Internet: liberdade de informação, privacidade e responsabilidade civil. 5ª Ed. Atlas, 2012.&#10;WENDT, Emerson. Crimes Cibernéticos: ameaças e procedimentos de investigação. Editora Brasport. 2012. Bibliografia Complementar CAVALCANTI, Augusto Sherman. O Novo Modelo de Contratação de Soluções de TI Pela Administração Pública. Editora Fórum. 2013.&#10;NERO, Patrícia Aurélia Del. Propriedade Intelectual&#10;LUCCA, Newton de. Direito &amp; internet: aspectos jurídicos relevantes. [S.l.: s.n.]. v. 2&#10;. 718 p., Il. Bibliografia: 716. ISBN 9788576743027.&#10;MORI, Michele Keiko. Direito à intimidade versus informática. Curitiba: JURUA, 2010. 121 p. ISBN 85-7394-791-8.&#10;ALMEIDA FILHO, José Carlos de Araújo. Manual de informatica juridica e direito da informatica. AUTOR SECUNDARIO Aldemario Araujo Castro. Rio de Janeiro: FORENSE. 371 p. ISBN 85-309-1919-x."/>
        <s v="Bibliografia Básica PRESSMAN, Roger S. Engenharia de Software. São Paulo : Pearson, 2011. SOMMERVILLE, Ian. Engenharia de Software. São Paulo : Pearson Addison Wesley, 2009.&#10;GOMES, André Faria Agile : desenvolvimento de software com entregas frequentes e foco novalor do negócio. São Paulo : Casa do código, 2012. Bibliografia Complementar P. Bourque and R.E. Fairley, eds., SWEBOK - Guide to the Software Engineering Body of Knowledge, Version 3.0, IEEE Computer Society, 2014. Disponível em: http://www.swebok.org&#10;FILHO, Wilson de Padua Paula. Engenharia de Software Fundamentos, Métodos e Padrões. Editora LTC, 3a edição, 2009.&#10;NOGUEIRA, Marcelo. Engenharia de Software. Editora Ciência Moderna, 1a Edição, 2009.&#10;PHAM, Andrew. Scrum em ação : gerenciamento e desenvolvimento Ágil de projetos de software. São Paulo : Novatec Editora : Cengage Learning, 2011.&#10;Teles, Vinícius M. Extreme Programming: Aprenda como encantar seus usuários desenvolvendo software com agilidade e alta qualidade. São Paulo, SP: novatec 2 ed. 2004&#10;Goes. Wilson M.Aprenda UML por meio de estudos de caso.São Paulo, SP: novatec. 2004.&#10;Guedes, Gilleanes T. A. UML 2: uma abordagem prática. 2.ed. São Paulo: Novatec Editora, 2011. ISBN: 978-85-7522-281-2"/>
        <s v="Bibliografia Básica PRIMAK, F.V. Decisões com BI. Ed. Ciência Moderna, 1 ed., 2008.&#10;TURBAN, E.; Tecnologia da informação para gestão. 8ª ed. Porto Alegre: Bookman, 2013.&#10;MACHADO, Felipe N. R.; Tecnologia e Projeto de Data WareHouse. 6ª ed. Editora Erica, 2014. Bibliografia Complementar CASSARRO A. Carlos; Sistemas de Informações para Tomada de Decisões. 4ª ed. Editora, Cengage Learning, 2011&#10;CRUZ Tadeu; Sistema de Informações Gerenciais. 4ª ed. Editora Atlas, 2014. LAUDON Kenneth C.;LAUDONJane P.; Sistemas de Informação Gerenciais. 11ª ed. Editora Pearson Education, 2014&#10;FUNDAMENTOS de sistemas de informação. Rio de Janeiro: Elsevier: Campus, c2014. 299 p. ISBN 9788535274356.&#10;REZENDE, Denis Alcides. Sistemas de informações organizacionais: guia prático para projetos em cursos de administração, contabilidade e informática. 4. ed. São Paulo: Atlas, 2010. 139 p., il. Possui bibliografia. ISBN 9788522460915.&#10;O'BRIEN, James A. Sistemas de informação e as decisões gerenciais na era da Internet. 3. ed. [S.l.: s.n.]. 431 p., Il: color. Contém bibliografia:B1-B10. ISBN 9788502098343."/>
        <s v="Bibliografia Básica SCHILDT, Herbert. Programação com Java: uma introdução abrangente. Porto Alegre: AMGH ed., 2013. xxiv, 1128p., il., 25 cm. ISBN 9788580552676.&#10;ANDERSON, Julie. Java 6: uma abordagem ativa de aprendizado. 2. ed. Rio de Janeiro: LTC, 2010. il. ISBN 9788521617228.&#10;COSTA, Daniel G. Java: dicas e truques : mais de 100 dicas e truques para todos os níveis de programação. Rio de Janeiro: Brasport, 2009. 340 p., il. ISBN 9788574524085. Bibliografia Complementar SANTOS, Rafael. Introdução à programação orientada a objetos usando Java. Rio de Janeiro: CAMPUS, 2003. 319 p., il., 24 cm.&#10;ARNOLD, Ken. A linguagem de programação Java. 4. ed. Porto Alegre: Bookman, 2008. 798 p., il., 25 cm..&#10;HORSTMANN, Cay S. Core Java: volume I : fundamentos. 8. ed. São Paulo: Pearson, 2009. 383 p., il. Inclui índice.&#10;MANZANO, José Augusto N. G. Java SE 7: Programação de computadores , guia prático de introdução, orientação e desenvolvimento. 1. ed. São Paulo: ERICA, 2011. 384 p., il., 25 cm.&#10;DEITEL, Paul J. Java: como programar. 8. ed. São Paulo: Pearson, 2010. xxix, 1144, il., 28 cm. Inclui índice."/>
        <s v="Bibliografia Básica SPIEGEL, Murray R. Probabilidade e Estatística., São Paulo : Pearson, 2004.&#10;MEYER, Paul L. Probabilidade : aplicações à estatística., 2. ed. Rio de Janeiro : LTC, 2011.&#10;Albuquerque, José Paulo de Almeida e. Probabilidade, variáveis aleatórias e processos estocásticos. Rio de Janeiro : PUC Rio : INTERCIENCIA, 2008 Bibliografia Complementar Introdução a Teoria de Probabilidade. Hoel, Port and Stone. Editora Interciência ltda.&#10;OLIVEIRA, Magno Alves de. Probabilidade e estatística: um curso introdutório. Brasília: IFB, 2011. 166 p., il., 24 cm. (Novos Autores da Educação Profissional e Tecnológica). Bibliografia: p. 163-166.&#10;PROBABILIDADE e estatística para engenharia e ciências. 8. ed. São Paulo: Pearson, 2009. 491 p., il. Inclui bibliografia e indice.&#10;MENDES, Flávia Cesar Teixeira. Probabilidade para engenharias. Rio de Janeiro: LTC, 2010. 250 p., il., 23 cm.&#10;MENDES, Flávia Cesar Teixeira. Probabilidade para engenharias. Rio de Janeiro: LTC, 2010. 250 p., il., 23 cm."/>
        <s v="Bibliografia Básica STALLINGS, William. Arquitetura e organização de computadores. Prentice Hall, 8ª Edição.São Paulo : Pearson, 2010.&#10;Carter, Nicholas. Teoria e problemas de arquitetura de computadores Porto Alegre : Bookman, 2003&#10;WEBER, Raul Fernand. Fundamentos de Arquitetura de Computadores. Porto Alegre. Ed. Sagra Luzzato, 2001 Bibliografia Complementar PATTERSON, David A.; HENESSY, John L. Organização e Projeto de Computadores: a interface hardware/software. 3ª edição, São Paulo, Campus Elsevier, 2005.&#10;PARHAMI, Behrooz. Arquitetura de computadores: de microprocessadores a supercomputadores. São Paulo: Mc Graw Hill, 2007. 560 p., il. ISBN 9788577260256.&#10;NULL, Linda. Princípios básicos de arquitetura e organização de computadores. 2. ed. Porto Alegre: Bookman, 2010. 821 p., il. ISBN 9788577807376.&#10;PAIXÃO, Renato Rodrigues. Montagem e configuração de computadores: guia prático. 1. ed. , 2. reimpr. São Paulo: Érica, 2012. 304 p., il., 28 cm. ISBN 9788536503196."/>
        <s v="Bibliografia Básica SZWARCFITER, Jayme Luiz. Estrutura de dados e seus algoritmos. 3. ed. Rio de Janeiro: LTC, 2010. 302 p., il., 24 cm. ISBN 9788521617501.&#10;EDELWEISS, Nina Estruturas de dados.Porto Alegre : Bookman, 2009.&#10;LAFORE, Robert. Estruturas de Dados e Algoritmos em Java. Editora: Ciência Moderna, 2005. Bibliografia Complementar TENENBAUM Aaron M., LANGSAM, Yedidyah., AUGENTEIN, Moshe J. Estruturas de dados usando C. Editora Pearson Education do Brasil, 2010.&#10;DROSDEK, Adam. Estrutura de dados e algoritmos em C++. Editora Cengage Learning, 2002.&#10;MANBER, Udi. Introduction to Algorithms, a creative approach. Addison-Wesley, EUA, 2nd edition, 1989.&#10;TOSCANI, Laira V. Complexidade de algoritmos: análise, projeto e métodos. 3. ed. Porto Alegre: Bookman, 2012.&#10;GOODRICH, Michael T. Estruturas de dados e algoritmo em java. 5. ed. Porto Alegre: Bookman, 2013. 713 p., il., 21 cm."/>
        <s v="Bibliografia Básica T. H. Cormen, C. E. Leiserson, R. L. Rivest, and C. Stein. Algoritmos: Teoria e prática. Editora Campus, Tradução da 3ª edição americana, São Paulo-SP, 2012.&#10;EDELWEISS, Nina. Estruturas de dados. Porto Alegre : Bookman, 2009.&#10;Szwarcfiter, Jayme Luiz. Estrutura de dados e seus algoritmos 3. ed. Rio de Janeiro : LTC, 2010. Bibliografia Complementar LAFORE, Robert. Estruturas de Dados e Algoritmos em Java. Editora: Ciência Moderna, 2005.&#10;TENENBAUM Aaron M., LANGSAM, Yedidyah., AUGENTEIN, Moshe J. Estruturas de dados usando C. Editora Pearson Education do Brasil, 2010.&#10;GUIMARÃES, Ângelo de Moura. Algoritmos e estruturas de dados. 33. reimpr. Rio de Janeiro: LTC, 2011. 216 p.&#10;FORBELLONE, André Luiz Villar. Lógica de programação: a construção de algorítmos e estruturas de dados . 3. ed. São Paulo: Pearson Prentice Hall, 2005. 218 p.&#10;PUGA, Sandra. Lógica de programação e estruturas de dados: com aplicações em Java. 2. ed. São Paulo: Pearson Prentice Hall, 2009. 262 p.,&#10;JOYANES AGUILAR, Luis. Fundamentos de programação: algoritmo, estrutura de dados e objetos. São Paulo: Mc Graw Hill, 2008."/>
        <s v="Bibliografia Básica TANENBAUM. Andrew S. Redes de Computadores. 5. ed. São Paulo : Pearson, 2011.&#10;KUROSE, J.F; Ross, K.W, Redes de Computadores e a Internet uma abordagem top-down. / 6. ed. São Paulo : Pearson Education do Brasil, 2013.&#10;MORAES, Alexandre Fernandes de. Redes sem fio : instalação, configuração e segurança, fundamentos. 1. ed. São Paulo : ERICA, 2010. Bibliografia Complementar CARLOS, E. Morimoto. Redes, Guia Prático. GDH Press e Sul Editores, 2008.&#10;SOARES, Luis Fernando Gome. Redes de Computadores - Das LAN’s, MAN’s e WAN’s às Redes ATM&#10;MAIA, Luiz Paulo. Arquitetura de redes de computador. Rio de Janeiro: LTC, 2011. 230 p., il., 28 cm. ISBN 9788521616825.&#10;MARIN, Paulo S. Cabeamento estruturado: desvendando cada passo: do projeto à instalação. 3. ed. , rev. e ampl. São Paulo: Érica, 2010. 336 p., il. ISBN 9788536502076.&#10;ROCHOL, Juergen. Comunicação de dados. Porto Alegre: Bookman, 2012. 366 p., il., 22 cm. (Livros Didáticos Informática UFGRS, 22). ISBN 9788540700376.&#10;WHITE, Curt M. Redes de computadores e comunicação de dados. São Paulo: Cengage Learning, 2012. 406 p., il., 28 cm. ISBN 9788522110472"/>
        <s v="Bibliografia Básica TEAM, CMMI Product. CMMI® for Development, Version 1.3, Improving processes for developing better products and services. no. CMU/SEI-2010-TR-&#10;033. Software Engineering Institute, 2010. Disponível em: http://www.sei.cmu.edu/reports/10tr033.pdf.&#10;SOFTEX, Associação para Promoção da Excelência do Software Brasileiro. MPS.BR&#10;- Melhoria de Processo do Software Brasileiro - Guia Geral MPS de Software:2012, 2012. Disponível em: http://www.softex.br/wpcontent/uploads/2013/07/MPS.BR_Guia_Geral_Software_2012-c-ISBN-1.pdf.&#10;PEZZÈ, Mauro; YOUNG, Michal. Teste e análise de software: processos, princípios e técnicas. Bookman, 2008.&#10;PRESSMAN, Roger S. Engenharia de software, Uma abordagem profissional, 7ª edição. McGraw Hill Brasil, 2011.&#10;SOMMERVILLE, Ian. Engenharia de Software, 9ª edição. Pearson Education – Br, 2011.&#10;Dinsmore, Paul Campbell. Gerenciamento de projetos : como gerenciar seu projeto com qualidade, dentro dos prazos e custos previstos. 1. ed. Rio de Janeiro : Quality Mark, 2012. Bibliografia Complementar ABNT NBR. ISO/IEC 12207:2009 - Engenharia de sistemas e software - Processos de ciclo de vida de software, 2009.&#10;DELAMARO, Márcio Eduardo; MALDONADO, José Carlos; JINO, Mario. Introdução ao teste de software. Elsevier, 2007.&#10;KOSCIANSKI, André; SOARES, Michel dos Santos. Qualidade de Software, 2ª edição. Editora Novatec, 2007.&#10;PRESSMAN, Roger S. Engenharia de software, Uma abordagem profissional, 7ª edição. McGraw Hill Brasil, 2011.&#10;SOMMERVILLE, Ian. Engenharia de Software, 9ª edição. Pearson Education – Br, 2011."/>
        <s v="Bibliografia Básica TORRES, Décio. Inglês.com.textos para informática. Salvador: Disal, 2001&#10;FREEDMAN, A. Dicionário de informática. São Paulo: Makron Books.&#10;MURPHY, Raymond. English grammar in use: A self study reference and practice book for elementary student of english. 3. ed. São Paulo: CAMBRIDGE UNIVERSITY PRESS, 2004. 379 p., il., 379 cm. Bibliografia Complementar HEWINGS, Martin. Advanced grammar in use: A self study reference and practice book for advanced students of english. 2. ed. São Paulo: CAMBRIDGE UNIVERSITY PRESS, 2010. 294 p., il., 25 cm.&#10;WRIGHT, Andrew. Games for language learning. 3. ed. , reimpr. São Paulo: CAMBRIDGE UNIVERSITY PRESS, 2008. 193 p., il., 22 cm. (Cambridge handbooks for language teachers). Inclui bibliografia e índice.&#10;MURPHY, Raymond. Essential grammar in use: A self study reference and practice book for elementary student of english. 3. ed. São Paulo: CAMBRIDGE UNIVERSITY PRESS, 2007. il.&#10;MUNHOZ, Rosângela. Inglês instrumental: estratégias de leitura : módulo I. São Paulo: Textonovo, 2004. 2 v., il., 26 cm.&#10;. MUNHOZ, Rosângela. Inglês instrumental: estratégias de leitura : módulo II. São Paulo: Textonovo, 2004. 2 v., il.&#10;GALLO, Lígia Razerra. Inglês instrumental para informática: módulo I. São Paulo: Ícone, 2008. 170 p., il. Inclui bibliografia e índice."/>
        <s v="Bibliografia Básica WELLING, Luke. Php e MySQL: desenvolvimento web. Rio de Janeiro: ELSEVIER, 2005. ROBBINS, Jennifer Niederst. Aprendendo web design: guia para iniciantes. 3. ed. Porto Alegre: Bookman, 2010. 478 p., il., 24 cm.&#10;SILVA, Maurício Samy. Construindo sites com CSS e (X)HTML: sites controlados por folhas em estilo cascata. 1. ed. São Paulo: Novatec, 2011. 446 p.&#10;BRITO, Diego. Criação de sites na era da web 2.0. Rio de Janeiro: Brasport, 2011. 200 p.,&#10;il., 23 cm. Bibliografia Complementar SILVA, Maurício Samy. JavaScript: Guia do programador. São Paulo: Novatec, c2010. 604 p&#10;WELLING, Luke. Php e MySQL: desenvolvimento web. Rio de Janeiro: ELSEVIER, 2005. 712 p&#10;NIELSEN, Jakob. Usabilidade na web: projetando websites com qualidade. Rio de Janeiro: ELSEVIER, 2007. 406 p.&#10;RAHMEL, Dan. Dominando Joomla!: do iniciante ao profissional. Rio de Janeiro: Alta Books, 2010. 414 p.&#10;THOMAS, Dave. Desenvolvimento Web ágil com Rails. 2. ed. Porto Alegre: Bookman, 2008. 680 p."/>
        <s v="Bibliografia Básica:&#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10; SOMMERVILLE, Ian. 9ª Edição. Editora Pearson Brasil, 2011."/>
        <s v="Bibliografia Básica:&#10; Guia PMBOK - 5ª Edição – A Guide to the Project Management Body of Knowledge, 2012.&#10; VARGAS, R. Manual prático do plano de projeto. Brasport, 2004.&#10; MARTINS, José Carlos Cordeiro. Gerenciando projetos de desenvolvimento de software com PMI, RUP e UML, Rio de Janeiro: Brasport, 2007.&#10;Bibliografia Complementar:&#10; NOCÊRA, R. J. Gerenciamento de Projetos: Teoria e Prática, São Paulo: Editora do autor, 2009.&#10; MENEZES, L. C. de M. Gestão de projetos. 2ª edição. Editora Atlas, 2003.&#10; VALERIANO, D. L. Gerenciamento estratégico e administração por projetos. Prentice Hall, 2001.&#10; VARGAS, R. V. - Gerenciamento de Projetos - 6a. edição, , Brasport, 2005.&#10; VIEIRA, Marconi Fábio. Gerenciamento de Projetos de Tecnologia da Informação. Editora Elsevier: São Paulo, 2007."/>
        <s v="Bibliografia Básica:&#10; LAFORE, Robert. Estruturas de Dados &amp; Algoritmos em Java – 2ª edição. Rio de Janeiro, editora Ciência Moderna, 2004.&#10; SILVA, O.Q. Estrutura de Dados e Algoritmos Usando C. Rio de Janeiro, editora Ciência Moderna, 2007.&#10; SILVA, Osmar Quirino da. Estrutura de Dados e Algoritmos Usando C: Fundamentos e Aplicações. São Paulo, editora Ciência Moderna, 2007.&#10;Bibliografia Complementar:&#10; TENENBAUM, A. M. Estrutura de Dados usando C. São Paulo, editora Pearson, 2005.&#10; VELOSO, Paulo. Estrutura de Dados. Rio de Janeiro. Editora Elsevier, 1983.&#10; FORBELLONE, André Luiz Villar. Lógica de Programação: A Construção de Algoritmos e Estrutura de Dados. São Paulo, editora Pearson, 2008.&#10; WIRTH, Niklaus. Algoritmos e Estruturas de Dados. Rio de Janeiro, editora LTC, 2008.&#10; PUGA, Sandra. Lógica de Programação e Estruturas de Dados com Aplicações em Java. São Paulo, editora Pearson, 2010."/>
        <s v="Bibliografia Básica:&#10; LAUDON, Kenneth C. Sistemas de Informação Gerenciais, Ed. Pearson, São Paulo, 2008&#10; TURBAN, Efrain. Administração de tecnologia da informação teoria e prática. Ed. Elsevier, Rio de Janeiro, 2005&#10; LAUDON, Kenneth C. Sistemas de informação gerencial: administrando a empresa digital, Ed. Pearson, São Paulo, 2004&#10;Bibliografia Complementar:&#10; STAIR, Halph M. Princípios de sistemas de informação: uma abordagem gerencial, Ed. Pioneira Thonson Learning, São Paulo, 2006&#10; LAUDON, Kenneth C. Sistemas de informação gerencial: administrando a empresa digital, Ed. Pearson, São Paulo, 2004.&#10; PACHECO, Marco Aurélio Cavalcanti (Org.). Sistemas inteligentes de apoio a decisão: analise econômica de projetos de desenvolvimento de campos de petróleo. Ed. Interciência, Rio de Janeiro, 2007.&#10; GOMES, Carlos Francisco Simões, GOMES,Luiz Flavio Autran Monteiro Gomes. Tomada de decisão gerencial: Enfoque Multicritério, Ed. Atlas, São Paulo, 2006.&#10; DE SORDI, José Osvaldo. Administração da informação: fundamentos e práticas para uma nova gestão do conhecimento. Ed. Saraiva, São Paulo, 2008"/>
        <s v="Bibliografia Básica:&#10; PRESSMAN, R. S. Engenharia de Software. 7ª edição. Editora Mcgraw Hill – Artmed, 2011.&#10; SOMMERVILLE, I. 9ª Edição. Editora Pearson Brasil, 2011.&#10; REZENDE, Denis Alcides. Engenharia de Software e Sistemas de Informação. Editora Brasport: Rio de Janeiro, 2ª edição, 2002.&#10;Bibliografia Complementar:&#10; SCHACH, S.R., Engenharia de Software: os paradigmas clássico &amp; orientado a objetos. 1ª edição. Mcgraw-Hill, 2009.&#10; PFLEEGER, S. L., Engenharia de Software - Teoria e Prática, 2a edição, Prentice Hall, 2003.&#10; PAULA FILHO, W. de P., Engenharia de Software: Fundamentos, Métodos e Padrões, 3a edição, LTC, 2009.&#10; WAZLAWICK, R. Engenharia de software: conceitos e práticas. Editora Capus, Rio de Janeiro, 2013.&#10; Engholm Júnior, H. Engenharia de software na prática. Novatec, 2010."/>
        <s v="Bibliografia Básica:&#10; PRESSMAN, Roger S. Engenharia de Software: uma abordagem profissional. Editora McGraw Hill, 7ª edição, 2011.&#10; SOMMERVILLE, Ian. Engenharia de Software. Editora Pearson Education, 9ª edição, 2011.&#10; DENNIS, Alan; WIXON, Barbara Haley; ROTH, Roberta M. Análise e Projeto de Sistemas. Editora LTC: Rio de Janeiro, 5ª edição, 2014.&#10;Bibliografia Complementar:&#10; WAZLAWICK, Raul Sidnei. Análise e Projeto de Sistemas de Informação Orientados a Objetos.&#10;Editora Campus, 2ª edição, 2010.&#10; KANAT-ALEXANDER, Max. As Leis Fundamentais do Projeto de Software. Editora Novatec, 2012.&#10; PFLEEGER, Shari Lawrence. Engenharia de Software: teoria e prática. Editora Pearson/Prentice Hall, 2ª edição, 2003.&#10; SILVA, R. P. Como modelar com UML2. Editora Visual Books, 2009.&#10; BLAHA, M. Modelagem e projetos baseados em objetos com UML2. Editora Elsevier, 2006."/>
        <s v="Bibliografia Básica:&#10; SOMMERVILLE, Ian, Engenharia de Software, 8ª edição, São Paulo: Pearson, 2007.&#10; DENNIS, Alan, Análise e Projeto de Sistemas, 2ª edição, Rio de Janeiro: LTC, 2011.&#10; GUEDES, Gilleanes T. A., Uml 2: uma abordagem pratica – São Paulo: Novatec, 2011.&#10;Bibliografia Complementar:&#10; BLAHA, Michael, Modelagem e projetos baseados em objetos com uml 2, 2ªedição, Rio de Janeiro: Elsevier, 2006.&#10; BOOCH, Grady, Uml: guia do usuário - Rio de Janeiro: Campus, 2005.&#10; FOWLER, Martin, Uml essencial: um breve guia para linguagem - padrao de modelagem de objetos, Porto Alegre: Bookman, 2005.&#10; SILVA, Ricardo Pereira E., Como modelar com uml 2, Florianópolis: Visual Books, 2009.&#10; WAZLAWICK, Raul Sidnei, Analise e projeto de sistema de informação orientados a objetos,&#10;2ªedição, Rio de Janeiro: Elsevier, 2006."/>
        <s v="C.E.Morimoto.ServidoresLinux–GuiaPrático.EditoraSulina.2010.&#10;R.E.Ferreira.LinuxGuiadoAdministradordoSistema.EditoraNovatec.2008.&#10;M.A.Lunard.ComandosLinux–PráticoeDidático.EditoraCiênciaModerna.2006."/>
        <s v="CARVALHO,AlexMoreira.Aprendendometodologiacientífica:umaorientaçãoparaosalunosdegraduação.SãoPaulo:ONomedaRosa,2006.125p.&#10;DEMO,Pedro.Pesquisa:princípiocientíficoeeducativo.SãoPaulo:Cortez,2011.124p.&#10;GIL,AntonioCarlos.Comoelaborarprojetosdepesquisa.SãoPaulo:Atlas,2002.175p."/>
        <s v="CARVALHO,AlexMoreira.Aprendendometodologiacientífica:umaorientaçãoparaosalunosdegraduação.SãoPaulo:ONomedaRosa,2006.125p.&#10;DEMO,Pedro.Pesquisa:princípiocientíficoeeducativo.SãoPaulo:Cortez,2011.124p.(ESCILA,V.14).ISBN978-85-249-1685-4.&#10;ANDRADE,MariaMargaridade.Introduçãoàmetodologiadotrabalhocientífico:elaboraçãodetrabalhos"/>
        <s v="CLOT,Yves.AFunçãopsicológicadotrabalho.Petrópolis:Vozes,2007.222p.&#10;VIDAL,AntonioGeraldodaRocha.Sociedadedainformação:osdesafiosdaeradacolaboraçãoedagestãodoconhecimento.SãoPaulo:Saraiva,2008.258p.&#10;D.L.Polizeli,A.M.Ozaki.SociedadedaInformação–OsdesafiosdaeradacolaboraçãoedaGestãodoConhecimento.EditoraSaraiva.2008."/>
        <s v="CONCI,Aura.Computaçãográfica:geraçãodeimagens.RiodeJaneiro:Elsevier,2003.353p.&#10;HETEMJUNIOR,Annibal.Computaçãográfica.RiodeJaneiro:LTC,2014.161p.,il.(Fundamentosdeinformática).&#10;AMMERAAL,Leen.Computaçãográficaparaprogramadoresjava.Riode&#10;Janeiro:LTC,2008.217p."/>
        <s v="CONVERSE,Tim.PHP:abíblia.RiodeJaneiro:Elsevier,2003.868p.ISBN85-352-1130-6.&#10;D.M.Geary.DominandoJavaServerPagesAvançado.EditoraCiênciaModerna.2002.&#10;J.Niederauer.WebInterativacomAjaxePHP.EditoraNovatec.2007."/>
        <s v="CONVERSE,Tim.PHP:abíblia.RiodeJaneiro:Elsevier,2003.868p.ISBN85-352-1130-6.&#10;KURNIAWAN,Budi.JavaparaaWebcomServlets,JSPeEJB.RiodeJaneiro:CiênciaModerna,2002.807p.&#10;WalaceSoares.PHP5:Conceitos,ProgramaçãoeIntegraçãocomBancodeDados.EditoraÉrica.2008."/>
        <s v="DEITEL,H.M.Java:comoprogramar.SãoPaulo:PearsonEducationdoBrasil,2008.1110p.&#10;HORSTMANN,CayS.Corejava2:volumeII-recursosavançados.SãoPaulo:MakronBooks,2001.v.2&#10;SANTOS,CiroMeneses.DesenvolvimentodeaplicaçõescomerciaiscomJavaeNetBeans.RiodeJaneiro:CiênciaModerna,2010.190p."/>
        <s v="F.N.F.Ferreira,M.T.Araújo.Políticadesegurançadainformação:GuiapráticoparaelaboraçãoeImplementação.EditoraCiênciaModerna.2008.&#10;NAKAMURA,EmílioTissato.Segurançaderedesemambientescooperativos.SãoPaulo:Novatec,2007.v.1.482p.&#10;K.Ross,J.F.Kurose.RedesdeComputadoreseaInternet.EditoraPearson.2010."/>
        <s v="FREEMAN,Eric.Useacabeça:padrõesdeprojetos.RiodeJaneiro:AltaBooks,2009.478p.(Useacabeça).&#10;MCLAUGHLIN,Brett.Useacabeça:análiseeprojetoorientadoaoobjeto.RiodeJaneiro:AltaBooks,2007.441p.(Useacabeça).&#10;FREEMAN,Elisabeth.Useacabeça!HTMLcomCSSeXHTML.RiodeJaneiro:AltaBooks,"/>
        <s v="J.Nielsen.UsabilidadenaWEB.EditoraElsevier.2007.&#10;KRUG,Steve.Nãomefaçapensar:umaabordagemdebomsensoàusabilidadenaWEB.RiodeJaneiro:AltaBooks,2008.201p.&#10;CIBYS,Walter.Ergonomiaeusabilidade:conhecimentos,métodoseaplicações.SãoPaulo:Novatec,2010.422p."/>
        <s v="K.Ross,J.F.Kurose.RedesdeComputadoreseaInternet.EditoraPearson.2010.&#10;A.S.Tanenbaum.RedesdeComputadores,EditoraPearson.2011.&#10;C.E.Morimoto.Redes–GuiaPrático.EditoraSulina.2011."/>
        <s v="Língua Brasileira de Sinais. Brasília Editor: SEESP/MEC N Edição: Ano: 1998BRITO, Lucinda Ferreira. Por uma gramática de línguas de sinais. Local: Rio de Janeiro Editor: Tempo Brasileiro N Edição: Ano: 1995&#10;COUTINHO, Denise. LIBRAS e Língua Portuguesa: Semelhanças e diferenças. Local: João Pessoa Editor: Arpoador N Edição: Ano: 2000.&#10;FELIPE, Tânia A. Libras em contexto. Brasília Editor: MEC/SEESP N Edição: 7 Ano: 2007. LABORIT, Emanuelle Obra: O Vôo da Gaivota. Paris Editor: Copyright&#10;Éditions N Edição: Ano: 1994."/>
        <s v="Livros e artigos relativos ao tema."/>
        <s v="MANZANO,JoséAugustoN.G.Guiadeorientaçãoedesenvolvimentodesites:HTML,XHTML,CSS,JavaScript/JScript.SãoPaulo:Érica,2010.382p.&#10;CASTRO,Elizabeth.HTML5eCSS3.RiodeJaneiro:AltaBooks,2014.xxiv,552p.&#10;KRUG,Steve.Nãomefaçapensar:umaabordagemdebomsensoàusabilidadenaWEB.RiodeJaneiro:AltaBooks,2008.201p."/>
        <s v="MCLAUGHLIN,Brett.Useacabeça:análiseeprojetoorientadoaoobjeto.RiodeJaneiro:AltaBooks,2007.441p.(Useacabeça).&#10;ANDERSON,Al.Useacabeça:redesdecomputadores.2AutorRyanBenedetti.RiodeJaneiro:AltaBooks,2011.497p.l.Us&#10;BEIGHLEY,Lynn.Useacabeça:SQL.RiodeJaneiro:AltaBooks,2008.454p.(Useacabeça)."/>
        <s v="MOORE,D.AEstatísticaBásicaesuaprática.1ªed.RiodeJaneiro:LTC,2005.&#10;BARBETTA,PedroAlberto.Estatística:paracursosdeengenhariaeinformática.SãoPaulo:Atlas,2010.410p.&#10;FINNEY,RossL.CálculodeGeorgeB.ThomasJr.V.1.SãoPaulo:PearsonEducationdoBrasil,2006.v.1.660p."/>
        <s v="MURPHY,Raymond.Englishgrammarinuse:aself-studyreferenceandpracticebookforintermediatestudentsofenglish.Cambridge[Inglaterra]:CambridgeUniversityPress,2009.379p.&#10;CRUZ,DécioTorres.Inglês.com.textosparainformática.Barueri:Disal,2006.189p.&#10;SANTIAGO.Infotech:englishforcomputerusers.Cambridge[Inglaterra]:CambridgeUniversityPress,1997.152p.(Student'sbook)."/>
        <s v="Não informado"/>
        <s v="P.Cabral.Anovaleidedireitosautorais.EditoraSagra.1999.&#10;PAESANI,LilianaMinardi.Odireitonasociedadedainformação.SãoPaulo:Atlas,2007.333p.&#10;PAESANI,LilianaMinardi.OdireitonasociedadedainformaçãoII.SãoPaulo:Atlas,2009.302p."/>
        <s v="PRESSMAN,RogerS.EngenhariadeSoftware.SãoPaulo:MakronBooks,2010.1056p.&#10;WAZLAWICK,RaulSidnei.Análiseeprojetodesistemasdeinformaçãoorientadosaobjetos.RiodeJaneiro:Elsevier,2004.298p.(Campus).ISBN85-352-1564-6.&#10;BOOCH,Grady.UML:guiadousuário.RiodeJaneiro:Elsevier,2005.474p.ISBN85-352-1784-3."/>
        <s v="PRINCIPAL&#10;1. LAUDON, Kenneth C.; LAUDON, Jane P. Sistemas de informação gerenciais: Administrando a empresa digital. Prentice Hall.&#10;2. CHIAVENATO, Adalberto. Administração nos novos tempos. Campus.&#10;3. REZENDE, Denis A. Tecnologia da Informação aplicada a sistemas de informação empresariais. Atlas.&#10;COMPLEMENTAR&#10;4. Thomas S. Bateman; Scott A. Snell. Administração. McGraw-Hill.&#10;5. Tadeu Cruz. SISTEMAS DE INFORMAÇÕES GERENCIAIS: Tecnologias Da Informação e as Organizações do Século XXI &amp; Introdução ao BPM &amp; BPMS Introdução ao CMM-I. Atlas.&#10;6. Alberto Luiz Albertin, Rosa Maria de Moura Albertin. TECNOLOGIA DA INFORMAÇÃO E DESEMPENHO EMPRESARIAL: As Dimensões de seu Uso e sua Relação com os Benefícios de Negócios. Atlas.&#10;7. Gareth R. Jones; Jennifer M. George. Fundamentos da Administração Contemporânea. Bookman&#10;8. Filipe SOBRAL, ADMINISTRAÇÃO - TEORIA E PRÁTICA NO CONTEXTO BRASILEIRO. Pearson."/>
        <s v="QUADROS,RoniceMüllerde.Línguadesinais:instrumentosdeavaliação.PortoAlegre:Artmed,2011.159p.&#10;QUADROS,RoniceMüllerde.Línguadesinaisbrasileira:estudoslinguísticos.PortoAlegre:Artmed,2004.221p.&#10;CAPOVILLA,FernandoCésar.Novodeit-libras:dicionárioenciclopédico:ilustradotrilínguedalínguadesinaisbrasileira:"/>
        <s v="R.Elmasri,S.B.Navathe.SistemasdeBancodeDados:FundamentoseAplicações.EditoraLTC.2000&#10;CORMEN,T.H.;LEISERSON,C.E.;RIVEST,R.L.;STEIN,C.Algoritmos.EditoraCampus.2002.&#10;R.S.Pressman.EngenhariadeSoftware.EditoraPearson.2008."/>
        <s v="SALVETTI,D.D.;BARBOSA,L.M.Algoritmos.2ªedição.SãoPaulo:PearsonEducationdoBrasil,2004&#10;FARRER,H.Algoritmosestruturados:programaçãoestruturadadecomputadores.RiodeJaneiro:LTC,1999.&#10;MANZANO,J.A.N.G.Algoritmos:lógicaparadesenvolvimentodeprogramaçãodecomputadores.SãoPaulo:Érica,2009."/>
        <s v="SANTOS,Rafael.IntroduçãoàprogramaçãoorientadaaobjetosusandoJava.RiodeJaneiro:Elsevier,2003.319p.&#10;SINTES,Tony.Aprendaprogramaçãoorientadaaobjetosem21dias.SãoPaulo:PearsonEducationdoBrasil,2002.693p.&#10;GUEDES,GilleanesT.A.UML2:umaabordagemprática.SãoPaulo:Novatec,2009.485p."/>
        <s v="SOMMERVILLE,Ian.Engenhariadesoftware.SãoPaulo:PearsonAddisonWesley,2007.552p.&#10;GUEDES,GilleanesT.A.UML2:umaabordagemprática.SãoPaulo:Novatec,2009.485p.&#10;WAZLAWICK,RaulSidnei.Análiseeprojetodesistemasdeinformaçãoorientadosaobjetos.RiodeJaneiro:Elsevier,2004.298p.(Campus).ISBN85-352-1564-6."/>
        <s v="VELLOSO,FernandodeCastro.Informática:conceitosbásicos.RiodeJaneiro:Elsevier,2011.391p&#10;SALVETTI,D.D.;BARBOSA,L.M.Algoritmos.2ªedição.SãoPaulo:PearsonEducationdoBrasil,2004&#10;BARBETTA,PedroAlberto.Estatística:paracursosdeengenhariaeinformática.SãoPaulo:Atlas,2010.410p."/>
        <s v="W.P.PaulaFilho.EngenhariadeSoftware:Fundamentos,MétodosePadrões.LTCEditora.2011.&#10;I.Somerville.EngenhariadeSoftware.Pearson.2009.&#10;R.S.Wazlawick.AnáliseeProjetodeSistemasdeInformaçãoOrientadosaObjetos.EditoraCampus.2010."/>
        <s v="ZIVIANI,N.Projetodealgoritmos:comimplementaçõesemPascaleC.2ªedição.SãoPaulo:Thomson,2005,c2004.552p.&#10;EDELWEISS,N.;GALANR.Estruturasdedados.PortoAlegre:Bookman,2009.261p.&#10;CELES,W.;CERQUEIRA,R.;RANGEL,J.L.Introduçãoaestruturasdedados:comtécnicasdeprogramaçãoemC.RiodeJaneiro:Elsevier,2004.294p."/>
      </sharedItems>
    </cacheField>
    <cacheField name="COMPLE" numFmtId="0">
      <sharedItems containsBlank="1" containsMixedTypes="1" containsNumber="1" containsInteger="1" minValue="0" maxValue="0" count="80" longText="1">
        <n v="0"/>
        <s v="&quot; 1. NEWTON JOSÉ VIEIRA&#10;. Introdução Aos Fundamentos da Computação : Linguagens e Máquinas. thomson. (2006).&quot;&#10;2. HARRY R. LEWIS.. Elementos de Teoria da Computacao. Bookman. (2000).&#10;3. TIARAJÚ ASMUZ DIVERIO. Teoria da Computação : Máquinas Universais e Computatibilidade. Sagra Luzzatto,. (2003).&#10;4. PEDRO REIS SANTOS E THIBAULT LANGLOIS. Compiladores da Teoria à Prática. LTC. (2018).&#10;5. KEITH D. COOPER. Construindo Compiladores. Elsevier Campus. (2013)."/>
        <s v="&quot; 1. NEWTON JOSÉ VIEIRA. Introdução Aos Fundamentos da Computação : Linguagens e Máquinas. thomson. (2006).&quot;&#10;2. ALFRED V. AHO. Compiladores: Principios, Tecnicas e Ferramentas.. Pearson. (2008).&#10;3. ANA MARIA de ALENCAR PRICE. Implementação de Linguagens de Programação&#10;: Compiladores. sagra Luzzato. (2001).&#10;4. PAULO B. MENEZES . Linguagens Formais e Autômatos - Volume 3. Bookman. (2002).&#10;5. MICHAEL SIPSER. Introdução à Teoria da Computação. Thomson Learning. (2007)."/>
        <s v="1. ADILSON da SILVA LIMA. Especificações Técnicas de Software. Erica. (2016).&#10;2. IAN SOMMERVILLE. Engenharia de Software. Addison-Wesley. (2011).&#10;3. FELIPE NERY RODRIGUES MACHADO. Análise e Gestão de Requisitos de Software: Onde Nascem Os Sistemas. Saraiva. (2016).&#10;4. ALAN deNNIS. Análise e Projeto de Sistemas. LTC. (2014).&#10;5. RICARDO PEREIRA e SILVA. Como Modelar com Uml 2. Visual Books. (2009)."/>
        <s v="1. ALBERT PAUL MALVINO. Eletronica Digital : Principios e Aplicacoes, Logica Sequencial. McGraw-Hill. (1988).&#10;2. HERBERT TAUB. Circuitos Digitais e Microprocessadores. Makron Books. (1984).&#10;3. RONALD J. TOCCI, NEAL S. WIDMER e GREGORY L. MOSS. Sistemas Digitais&#10;: Principios e Aplicacoes. Pearson Prentice Hall. (2007).&#10;4. ANTONIO CARLOS de LOURENÇO. Circuitos Digitais. Érica. (2012).&#10;5. JOAO BATISTA de AZEVEDO JUNIOR. Ttl/Cmos; Teoria e Aplicacao em Circuitos Digitais. Érica. (1992)."/>
        <s v="1. ALEXEY IZMAILOV. Otimização : Volume 2. IMPA. (2007).&#10;2. JOHN P. BURGESS. Computabilidade e Lógica. UNESP. (2013).&#10;3. ANDRÉ BACKES. Estrutura de Dados Descomplicada em Linguagem C. Elsevier. (2016).&#10;4. ANGELO de MOURA GUIMARÃES. Algorítmos e Estruturas de Dados. LTC. (1997).&#10;5. TIARAJÚ ASMUZ DIVERIO. Teoria da Computação : Máquinas Universais e Computatibilidade. Sagra Luzzatto,. (2003)."/>
        <s v="1. ANDRÉ BACKES. Estrutura de Dados Descomplicada em Linguagem C. Elsevier. (2016).&#10;2. HUMBERTO MARTINS BENEDUZZI. Logica e linguagem de 87ntrodução87 : 87ntrodução ao desenvolvimento de software . Curitiba : Livro Técnico. (2010).”&#10;3. ANA FERNANDA GOMES ASCENCIO. Fundamentos da programação de computadores: algoritmos, Pascal, C/C++ (padrão ANSI) e Java.. Pearson. (2012).&#10;4. PETER JANDL JUNIOR. Java: como programar.. Pearson. (2010).&#10;5. FÁBIO JUNIOR ALVES. Introdução à linguagem de programação python. Rio de Janeiro: Ciência Moderna. (2013)."/>
        <s v="1. ANDREW S. TANEMBAUM. Sistemas Operacionais Modernos. Pearson. (2009).&#10;2. ABRAHAM SILBERSCHATZ, PETER BAER GALVIN e GREG GAGNE. Fundamentos de Sistemas Operacionais. LTC. (2015).&#10;3. IDA M. FLYNN. Introdução Aos Sistemas Operacionais. Cengage Learning. (2002).&#10;4. ANDREW S. TANEMBAUM. Sistemas Distribuídos: Princípios e Paradigmas. Pearson Prentice Hall. (2007).&#10;5. MAARTEN VAN STEEN e ANDREW S TANENBAUM. Distributed Systems. Online-Free. (2017)."/>
        <s v="1. ANTONIO CARLOS GIL. Como Elaborar Projetos de Pesquisa. Atlas. (2017).&#10;2. JOSÉ MAURÍCIO S. PINHEIRO. da Iniciação Cientifica Ao Tcc : Uma Abordagem Para Cursos de Tecnologia. Ciência Moderna. (2010).&#10;3. MARIA MARGARIDA de ANDRAde. Introdução à Metodologia do Trabalho Científico : Elaboração de Trabalhos Na Graduação.. Atlas. (2010).&#10;4. WAYNE C. BOOTH, GREGORY G. COLOMB e JOSEPH M. WILLIAMS. a Arte da Pesquisa. Martins Fontes. (2005).&#10;5. DÉSIRÉE MOTTA-ROTH e GRACIELA RABUSKE HENDGES. Produção Textual Na Universidade. Parábola Editorial. (2010)."/>
        <s v="1. BARROSO, LEONIDAS CONCEIÇÃO, Cálculo Numérico com Aplicações, 2ª Edição, São Paulo: Editora Harbra, 1987;&#10;2. BURIAN, REINALDO e LIMA, ANTÔNIO CARLOS DE, Fundamentos de informática - cálculo numérico, Rio de Janeiro: LTC, 2007;&#10;3. PAZ, ÁLVARO PUGA, Cálculo Numérico, 2ª Edição, São Paulo: Editora LCTE, 2013;&#10;4. ROQUE, WALDIR L., Introdução ao Cálculo Numérico, São Paulo: Editora Atlas, 2000;&#10;5. SPERANDIO, D., MENDES J. T. e MONKEN E SILVA, L. H. Cálculo numérico: Características Matemáticas. São Paulo: Pearson Prentice Hall, 2003;"/>
        <s v="1. BELLONI, Maria Luiza. Educação a distância. Campinas: Autores associados, 2008;&#10;2. BUSARELLO, Raul Inácio; BIEGING, Patrícia; ULBRICHT, Vania Ribas (organizadores). Mídias e educação: novos olhares para a aprendizagem sem fronteira. São Paulo: Pimenta cultura, 2013;&#10;3. KENSKI, Vani Moreira. Em foco: educação e tecnologias. Red. Educação e Pesquisa, 2005;&#10;4. PAIS, Luiz Carlos. Educação escolar e as tecnologias da informática. Autêntica editora, 2005;"/>
        <s v="1. BRASIL. Ministério da Educação. Secretaria de Educação Especial. Ensino de língua portuguesa para surdos: caminhos para a prática pedagógica, v. 1. Brasília – DF: MEC/SEESP; 2002;&#10;2. CAPOVILLA, F. C.; RAPHAEL, W. D. Dicionário enciclopédico ilustrado trilíngue dalíngua de sinais brasileira. São Paulo: Ed. USP, 2001;&#10;3. CAPOVILLA, F. C.; RAPHAEL, W. D. (Ed.). Enciclopédia da língua de sinais brasileira.v. 1 e 2. São Paulo: Ed. USP, 2004;&#10;4. GESSER, A. Libras? Que língua é essa? Crenças e preconceitos em torno da língua de sinais e da realidade surda. São Paulo: Parábola, 2009;&#10;5. QUADROS, R. M. de. Educação de surdos: a aquisição da linguagem. Porto Alegre: Artes Médicas, 1997."/>
        <s v="1. CARLOS ALBERTTO HEUSER, SAGRA-DC LUZZATO. Modelagem Conceitual e Projeto de Bancos de Dados. Cengage Learning. (2005).&#10;2. FELIPE NERY RODRIGUES MACHADO. Banco de Dados : Projeto e Implementação. Érica. (2014).&#10;3. WILLIAM PEREIRA ALVES. Banco de Dados : Teoria e desenvolvimento. Érica. (2009).&#10;4. CARLOS ALBERTTO HEUSER. Projeto de Banco de Dados. Bookman. (2008).&#10;5. PAULO SERGIO COUGO. Modelagem Conceitual e Projeto de Banco de Dados. Elsevier. (1997).&#10;6. LYNN BEIGHLEY. Use a Cabeça! : Sql. Alta Books. (2010)."/>
        <s v="1. DORNELAS, Jose Carlos Assis. Empreendedorismo: transformando ideias em negócios. 2ª Edição. Rio de Janeiro: Câmpus, 2005, ISBN: 9788521624974;&#10;2. Adams, Robert; Dornelas, Jose Carlos Assis; Spinelli, Stephen. A Criação de Novos Negócios - Empreendedorismo Para o Século XXI, 2ª Edição. Editora Câmpus, 2014, ISBN: 9788535264586;&#10;3. Blank, Steve; Dorf, Bob. Startup - Manual do Empreendedor - o Guia Passo A Passo Para Construir Uma Grande Empresa. Editora Alta Books, 2014, ISBN: 9788576087823;&#10;4. SEBRAE. Como Elaborar um Plano de Negócio. Brasília, 2013."/>
        <s v="1. ELIANA GONÇALVES COSTA ANdeRI e MIRZA SEABRA TOSCHI. Inclusão Digital e Social : Conhecimento e Cidadania. UEG. (2016).&#10;2. ANDRÉA POLETTO SONZA. Acessibilidade e Tecnologia Assistiva : Pensando a Inclusão Sociodigital de Pnes. Bento Gonçalves. (2016).&#10;3. LILIANA MINARDI PAESANI. Direito e Internet : Liberdade de Informação, Privacidade e Responsabilidade Civil. Atlas. (2016)."/>
        <s v="1. ERWIN KREYSZIG. Matemática Superior Para Engenharia. LTC. (2012).&#10;2. TIARAJÚ ASMUZ DIVERIO. Teoria Dos Grafos; Algoritmos. LTC. (1973).&#10;3. SAMUEL JURKIEWVICZ. Grafos : Uma Introducao. MEC. (1951).&#10;4. ANA FERNANDA GOMES ASCENCIO. Fundamentos da programação de computadores: algoritmos, Pascal, C/C++ (padrão ANSI) e Java. Pearson. (2012).&#10;5. NÍVIO ZIVIANNE. Projeto de Algoritmos: com Implementações em Java e C++. São Paulo: Cengage Learnin. (2007)."/>
        <s v="1. FELIPE NERY RODRIGUES MACHADO. Banco de Dados : Projeto e Implementação. Érica. (2014).&#10;2. WILLIAM PEREIRA ALVES. Banco de Dados : Teoria e desenvolvimento. Érica. (2009).&#10;3. C. J. DATE. Introdução a Sistemas de Bancos de Dados. Elsevier. (2003).&#10;4. MAURÍCIO PEREIRA BORGES JÚNIOR.. Aplicativos Móveis : Aplicativos Para Dispositivos Móveis, Usando C#.Net com a Ferramenta Visual Studio.Net e com Banco de Dados Mysql e Sql Server. Ciência Moderna. (2005).&#10;5. CARLOS ANDRÉ REIS PINHEIRO. Inteligência Analítica: Mineração de Dados e descoberta de Conhecimento. Rio de Janeiro: Ciência Moderna. (2008)."/>
        <s v="1. FREIRE, Paulo. Pedagogia da Autonomia: saberes necessários à prática educativa. Rio de Janeiro: Paz e Terra, 1996;&#10;2. BRANDÃO, Carlos Rodrigues. O que é educação;&#10;3. PILETTI, Claudino. Didática geral. São Paulo: Ática, 2010 (Série Educaçao)."/>
        <s v="1. GABRIEL TORRES. Hardware: Curso Completo. Axcel Books. (2001).&#10;2. RAUL FERNANDO WEBER. Fundamentos de Arquitetura de Computadores. Bookman. (2012).&#10;3. WILLIAM STALLINGS. Arquitetura e Organizacao de Computadores: Projeto Para O desempenho. Prentice Hall. (2009).&#10;4. IRV ENGLANdeR. a Arquitetura de Hardware Computacional, Software de Sistema e Comunicação em Rede : Uma Abordagem da Tecnologia da Informação. LTC. (2011).&#10;5. CARLOS RIBEIRO JOSÉ deLGADO. Arquitetura de Computadores. LTC. (2009)."/>
        <s v="1. GLEY FABIANO CARDOSO XAVIER. Lógica de programação. São Paulo: Senac. (2011).&#10;2. SANDRA PUGA. Lógica de programação e estruturas de dados: com aplicações em Java. 2. São Paulo: Prentice Hall. (2009).&#10;3. ANDRÉ LUIZ VILLAR FORBELLONE. Lógica de programação: a construção de algorítmos e estruturas de dados. São Paulo: Prentice Hall. (2005).&#10;4. JOSÉ AUGUSTO N. G MANZANO. Algoritmos : técnicas de programação. São Paulo : Érica. (2014).&#10;5. JOSÉ AUGUSTO N. G MANZANO. Algoritmos : lógica para desenvolvimento de programação de computadores. São Paulo : Érica. (2014)."/>
        <s v="1. HAMILTON LUIZ GUIDORIZZI. Um Curso de Cálculo V. 1. Grupo Gen-LTC. (2011).&#10;2. GEORGE B. THOMAS e WEIR HASS GIORDANO. Cálculo Vol. 1. Pearson. (2012).&#10;3. ANGELA ROCHA DOS SANTOS. Aprendendo Cálculo com Maple : Cálculo de Uma Variável. LTC. (2002).&#10;4. IEZZI, G., MURAKAMI, C., &amp; MACHADO, N. J.. Fundamentos de Matemática Elementar, 8: Limites, derivadas, Noções de Integral.. Atual. (2013).&#10;5. GEORGE F. SIMMONS. Cálculo com Geometria Analítica. Makron Books. (1987)."/>
        <s v="1. HAMILTON LUIZ GUIDORIZZI. Um Curso de Cálculo, Vol. 2.. LTC. (2011)."/>
        <s v="1. HUGH D. YOUNG. Física I : mecânica. São Paulo: Addison Wesley. (2016).&#10;2. HUGH D. YOUNG. Física II : termodinâmica e ondas. São Paulo: Addison Wesley. (2008).&#10;3. DAVID HALLIDAY. Fundamentos de física [livro] : volume 3 : eletromagnetismo. Rio de Janeiro: LTC. (2010).&#10;4. HUGH D YOUNG. Física IV : ótica e física moderna. São Paulo: Liv da Física. (2010).&#10;5. PAUL G. HEWITT. Física conceitual. Porto Alegre: Bookman. (2015)."/>
        <s v="1. JENNY PREECE, HELEN SHARP e YVONNE ROGERS. Interaction design - Beyond Human Computer Interaction. John Wiley &amp; Sons, Inc. (2015).&#10;2. FÁBIO JUNIOR ALVES. Introdução à Linguagem de Programação Python. Rio de Janeiro: Ciência Moderna. (2013).&#10;3. JAKOB NIELSEN e HOA LORANGER. Usabilidade Na Web : Projetando Websites com Qualidade. Elsevier. (2007).&#10;4. JOSÉ ANTONIO MACHADO do NASCIMENTO. Avaliação de Usabilidade Na Internet. Thesaurus. (2010).&#10;5. PABLO DALL'OGLIO. Php : Programando com Orientação a Objetos. Novated. (2009)."/>
        <s v="1. JOÃO PAVÃO MARTINS. Programação em Python. Introdução à Programação Utilizando Múltiplos Paradigmas. Ist Press. (2014)."/>
        <s v="1. JUDITH L. GERSTING. Fundamentos Matemáticos Para a Ciência da Computação : Um Tratamento Moderno de Metemática Discreta. LTC. (2014).&#10;2. EDGARD de ALENCAR FILHO. Iniciação à Lógica Matemática. Nobel. (2009).&#10;3. CARLOS ALBERTO F. BISPO, LUIZ B. CASTANHEIRA e OSWALDO MELO S. FILHO. Introdução à Lógica Matemática. Nobel. (2009).&#10;4. JACOB DAGHLIAN. Logica e Algebra de Boole. Atlas. (1995).&#10;5. GEORGE S. BOOLOS, JOHN P. BURGESS e RICHARD C. JEFFREY. Computabilidade e Lógica. UNESP. (2012)."/>
        <s v="1. LEITHOLD, L. O Cálculo com Geometria Analítica. Volume II. São Paulo: Editora Harbra, 1994;&#10;2. MUNEM, M. A.; FOULIS, D. J. Cálculo. Volume 2. Rio de Janeiro: LTC, 1982;&#10;3. SIMMONS, G.F. Cálculo com Geometria Analítica - Volume 2. São Paulo: Ed. McGraw –Hill,1987;&#10;4. STEWART, J. Cálculo. vol. II, 5ª edição. São Paulo: Editora Pioneira, 2006;&#10;5. SWOKOWSKI, E. W. Cálculo com Geometria Analítica - Volume 2. São Paulo: Ed. McGraw-Hill Ltda, 1983;&#10;6. PENNEY,E. D., EDWARDS, JR.C.H. Cálculo com Geometria Analítica - Volumes 2. São Paulo: Prentice Hall do Brasil;&#10;7. WEIR, M. D. et al. Cálculo. v.2. São Paulo: Pearson Addison Wesley, 2009."/>
        <s v="1. LEONIDAS CONCEIÇAO BARROSO. Cálculo Numérico com Aplicações. Harbra. (1987).&#10;2. NEIde BERTOLDI FRANCO. Cálculo Numérico. Pearson. (2009).&#10;3. MÁRCIA A. GOMES RUGGIERO. Cálculo Numérico : Aspectos Teóricos e Computacionais. Pearson. (1996).&#10;4. STEVEN C. CHAPRA, RAYMOND P. CANALE,. Métodos Numéricos Para Engenharia. McGraw-Hill: Bookman. (2008)."/>
        <s v="1. LIPSCHUTZ, SEYMOUR . Álgebra linear 4. ed.. Porto Alegre: Bookman. (2011).&#10;2. SUELI I. RODRIGUES COSTA. Algebra Linear . Harbra. (2001).&#10;3. PAULO SÉRGIO QUILELLI CORRÊA. Álgebra linear e geometria analítica. Interciência. (2006).&#10;4. STEVEN J. LEON. Álgebra linea. Elon Lages Lima. (2014).&#10;5. SERGE LANG. Algebra Linear. Ciência Moderna. (2003)."/>
        <s v="1. MARIA de LOURdeS MAGALHAES. Introdução à Pesquisa Operacional. Livros Técnicos e Científicos. (2007).&#10;2. DANIEL AUGUSTO MOREIRA. Pesquisa Operacional : Curso Introdutório. Cengage Learning. (2017).&#10;3. ERMES MEdeIROS da SILVA. Pesquisa Operacional : Programação Linear, Simulação. Atlas. (2017).&#10;4. ALEXEY IZMAILOV. Otimização : Volume 1. IMPA. (2009).&#10;5. ALEXEY IZMAILOV. Otimização : Volume 2. IMPA. (2007)."/>
        <s v="1. MCGAVREN JAY. Use a Cabeça! Ruby. Alta Books. (2016).&#10;2. DANIEL LI. Building Enterprise Javascript Applications. Packt Publishing. (2018).&#10;3. POLLYANA FERRARI. Hipertexto, Hipermídia: As Novas Ferramentas de Comunicação Digital. Contexto. (2007).&#10;4. BRYAN BASHAM. Use a Cabeça!: Servlets e Jsp. Alta Books. (2008).&#10;5. CHARLES R. PORTWOOD II. Mastering Yii. Packt Publishing. (2016)."/>
        <s v="1. MICHAEL BLAHA e JAMES RUMBAUGH. Modelagem e Projetos Baseados em Objetos com Uml 2. Elsevier - Campus. (2006).&#10;2. ADILSON da SILVA LIMA. Especificações Técnicas de Software. Erica. (2016).&#10;3. FELIPE NERY RODRIGUES MACHADO. Análise e Gestão de Requisitos de Software: Onde Nascem Os Sistemas. Saraiva. (2016).&#10;4. ALAN deNNIS. Análise e Projeto de Sistemas. LTC. (2014).&#10;5. RICARDO PEREIRA e SILVA. Como Modelar com UML 2. Visual Books. (2009)."/>
        <s v="1. MICHAEL DAWSON. Beginning C++ Game Programming. Editora Thomson. (2004).&#10;2. DAVE ASTLE. Beginning Opengl Game Programming. Editora Thomson. (2004)."/>
        <s v="1. MICHAEL DAWSON. Beginning C++ Game Programming. Editora Thomson. (2004).&#10;2. DAVE ASTLE. Beginning Opengl Game Programming. Editora Thomson. (2004).&#10;3. MCANLIS, ALEKS HAEKY E JOHN BROOKS. Understanding Compression. O'Really. (2016).&#10;4. ALEKSEI SPIZHEVOI E ALEKSANDR RYBNIKOV. Opencv 3 Computer Vision With Python Cookbook: Leverage The Power Of Opencv 3 And Python To Build Computer Vision Applications. Packt Publishing. (2018).&#10;5. RAFAEL C. GONZALEZ e RICHARD C. WOODS. Processamento Digital de Imagens. Pearson. (2009)."/>
        <s v="1. PABLO DALL'OGLIO. Php : Programando com Orientação a Objetos. Novated. (2009).&#10;2. JOÃO PAVÃO MARTINS. Programação em Python. Introdução à Programação Utilizando Múltiplos Paradigmas. Ist Press. (2014).&#10;3. PETER JANDL JUNIOR. Java: Como Programar. Pearson. (2010).&#10;4. ROBERTO RUBINSTEIN SERSON. Programação Orientada a Objetos com Java 6: Curso Universitário. Brasport. (2007).&#10;5. KATHY SIE. Use a Cabeça: Java. Alta Books. (2010)."/>
        <s v="1. PAUL L. MEYER. Probabilidade: Aplicações à Estatística. LTC. (2011).&#10;2. MURRAY RALPH SPIEGEL. Probabilidade e Estatistica. Pearson Education. (1978).&#10;3. JAY L. deVORE. Probabilidade e Estatística Para Engenharia e Ciências. Cengage Learning. (2015).&#10;4. RONALD E. WALPOLE. Probabilidade e Estatística Para Engenharia e Ciências. Pearson. (2009).&#10;5. DOUGLAS C. MONTGOMERY. Estatística Aplicada e Probabilidade Para Engenheiros. LTC. (2016)."/>
        <s v="1. PAULO SÉRGIO QUILELLI CORRÊA. Álgebra linear e geometria analítica. Interciência. (2006)."/>
        <s v="1. PETER JANDL JUNIOR. Java: Como Programar.. Pearson. (2010).&#10;2. ANGELO de MOURA GUIMARÃES. Algorítmos e Estruturas de Dados. LTC. (1997).&#10;3. NIKLAUS WIRTH. Algoritmos e Estruturas de Dados. LTC. (2012).&#10;4. ANA FERNANDA GOMES ASCENCIO. Estrutura de Dados : Algoritmos, Análise da Complexidade e Implementações em Java e C/C++. Pearson Education do Brasi. (2010).&#10;5. VILMAR PEDRO VOTRE. C++ Explicado e Aplicado. Alta Books. (2016)."/>
        <s v="1. REGINA LÚCIA SUCUPIRA PEDROZA. Relações Interpessoais : Abordagem Psicológica. UFMT. (2012).&#10;2. JORDÃO HORTA NUNES e ET AL. Trabalho, Gênero e Serviços [Livro] : Aproximações Sociológicas. Fino Traço. (2016).&#10;3. NILMA LINO GOMES. Práticas Pedagógicas de Trabalho com Relações Étnico-Raciais Na Escola Na Perspectiva da Lei N 10.639/03. MEC. (2012).&#10;4. RUSSEL G. HAMILTON.. Literatura Africana Literatura Necessária I - Angola [Livro]. Lisboa. (1975).&#10;5. ANTONIO SÉRGIO ALFREDO GUIMARÃES. Racismo e Antirracismo No Brasil. Ed 34. (2012)."/>
        <s v="1. ROBERTO G. a VEIGA. Comandos do Linux: Guia de Consulta Rápida. Novatec. (2004).&#10;2. CARLOS E. MORIMOTO. Servidores Linux: Guia Prático. Porto Alegre. (2009).&#10;3. MARCOS AURELIO PCHEK LAUREANO. Sistemas Operacionais. Curitiba: Livro Tecnico. (2010).&#10;4. ANDREW S. TANEMBAUM. Sistemas Operacionais: Projeto e Implementacao. Bookman. (2006).&#10;5. FRANCIS BERENGER MACHADO e L. P. MAIA. Arquitetura de Sistemas Operacionais. LTC. (2005)."/>
        <s v="1. RONALD J. TOCCI, NEAL S. WIDMER E GREGORY L. MOSS. Sistemas Digitais&#10;- Princípios e Aplicações. Pearson. (2011).&#10;2. IDA M. FLYNN. Introdução aos sistemas operacionais. São Paulo: Cengage Learning. (2002).&#10;3. WILLIAM STALLINGS. Arquitetura e organização de computadores. Pearson. (2010).&#10;4. ANGELO DE MOURA GUIMARÃES. Introdução à Ciência da Computação. Rio de Janeiro: LTC, 2001. (2001).&#10;5. FABIO C. MOKARZEL E NEI Y. SOMA.. Introdução à Ciência da Computação. São Paulo: Campus. (2008)."/>
        <s v="1. RONALDO GOLDSCHIMIDT. Dataminig : Um Guia Prático. Elsevier. (2007)."/>
        <s v="1. TREVOR HASTIE, ROBERT TIBSHIRANI, JEROME FRIEDMAN. The Elements Of Statistical Learning: Data Mining, Inference, And Prediction, Second Edition. Springer. (2009).&#10;2. JOÃO LUÍS GRACIA ROSA. Fundamentos da Inteligência Artificial. LTC. (2011).&#10;3. LUCAS GEORGE. Inteligência Artificial. Pearson Education do Brasil. (2013).&#10;4. ALMIR OLIVETTE ARTERO. Inteligência Artificial : Teórica e Prática. Livraria da Física. (2009).&#10;5. BLAY WHITBY. Inteligência Artificial : Um Guia Para Iniciantes. Mandras. (2004)."/>
        <s v="1. WILLIAM STALLINGS. Criptografia e Segurança de Redes: Princípios e Práticas. Pentice Hall. (2008).&#10;2. ALEXANDRE FERNANdeS de MORAES. Redes Sem Fio: Instalação, Configuração e Segurança, Fundamentos. Érica. (2010).&#10;3. LUCIANO GONÇALVES CARVALHO. Segurança de Redes. Ciência Moderna. (2005).&#10;4. IRV ENGLANdeR. a Arquitetura de Hardware Computacional, Software de Sistema e Comunicação em Rede : Uma Abordagem da Tecnologia da Informação. LTC. (2011).&#10;5. LINdeBERG BARROS de SOUSA. Redes de Computadores : Guia Total. Érica. (2009)."/>
        <s v="1.H.M.Deitel,P.J.Deitel.Java:comoprogramar.EditoraPearson.2010.&#10;2.A.S.Tanenbaum.Sistemasoperacionaismodernos.EditoraPearson.2003.&#10;3.ÖZSU,M.Tamer.PrincípiosdeSistemasdeBancosdeDadosDistribuídos.RiodeJaneiro:Campus,2001.&#10;4.TAURION,Cezar.Cloudcomputing:computaçãoemnuvem:transformandoomundodatecnologiadainformação.RiodeJaneiro:Brasport,2009.&#10;5.COSTA,DanielGouveia.Javaemrede:programaçãodistribuídanaInternet.RiodeJaneiro:Brasport,2008."/>
        <s v="1.J.L.G.Rosa.Fundamentosdainteligênciaartificial.RiodeJaneiro:LTC,2014.&#10;2.K.Faceli.Inteligênciaartificial:umaabordagemdeaprendizadodemáquina.RiodeJaneiro:LTC,2011.&#10;3.A.P.Braga.Redesneuraisartificiais–teoriaeaplicações.2ªedição.EditoraLTC.2014.&#10;4.A.M.R.Fernandes.InteligênciaArtificial:noçõesgerais.Florianópolis:VisualBooks,2003.&#10;5.CAMPOS,MarioCesarM.Massade.Sistemasinteligentesemcontroleeautomaçãodeprocessos.RiodeJaneiro:CiênciaModerna,2004."/>
        <s v="A.S.Tanenbaum,A.S.Woodhull.SistemasOperacionais:ProjetoeImplementação.EditoraBookman.2008.&#10;D.A.Patterson,J.L.Hennessy.OrganizaçãoeProjetodeComputadores:AInterfaceHardware/Software.EditoraLTC.2000.&#10;FARRER,H.Algoritmosestruturados:programaçãoestruturadadecomputadores.RiodeJaneiro:LTC,1999.&#10;WAZLAWICK,RaulSidnei.Metodologiadepesquisaparaciênciadacomputação.RiodeJaneiro:Campus,2008.159p.&#10;MANZANO,J.A.N.G.Algoritmos:lógicaparadesenvolvimentodeprogramaçãodecomputadores.SãoPaulo:Érica,2009."/>
        <s v="A.S.Tanenbaum.SistemasOperacionaisModernos.EditoraPearson.2009.&#10;A.S.Tanenbaum,A.S.Woodhull.SistemasOperacionais:ProjetoeImplementação.EditoraBookman.2008.&#10;R.E.Ferreira.Linux:GuiadoAdministradordoSistema.EditoraNovatec.2008.&#10;N.Mathew,R.Stones.ProfessionalLinuxProgramando.EditoraMakronBooks.2002.&#10;D.A.Patterson,J.L.Hennessy.OrganizaçãoeProjetodeComputadores:AInterfaceHardware/Software.EditoraLTC.2000."/>
        <s v="A.Silberschatz,P.B.Galvin,G.Gagne.SistemasOperacionaiscomJava.EditoraCampus.2008.&#10;LAUREANO,MarcosAurelioPchek.Sistemasoperacionais.Curitiba:EditoradoLivroTecnico,2010.&#10;H.M.Deitel,P.J.Deitel,D.R.Choffnes.SistemasOperacionais.EditoraPrentice-Hall.2005.&#10;MACHADO,FrancisB.Arquiteturadesistemasoperacionais.4ed.RiodeJaneiro:LTC,2008.308p.&#10;MARÇULA,Marcelo.Informática:conceitoseaplicações.SãoPaulo:Érica,2010."/>
        <s v="ARNAVAT,AntoniaRigo.Comoelaborareapresentartesesetrabalhosdepesquisa.PortoAlegre:Artmed,2006.158p.&#10;MARCONI,MarinadeAndrade.Metodologiadotrabalhocientífico:procedimentosbásicos,pesquisabibliográfica,projetoerelatórioepublicaçõesdetrabalhoscientíficos.SãoPaulo:Atlas,2012.225p.ISBN978-85-224-48784.&#10;MEDEIROS,ClaudiaBauzer.Computação:oterceiropilar.Rev.USP,SãoPaulo,n.89,maio2011.Disponívelem&amp;lt;http://rusp.scielo.br/scielo.php?script sci_arttext&amp;amp;pid S0103-99892011000200010&amp;amp;lng pt&amp;amp;nrm iso&amp;gt;.acessosem07abr.2017.&#10;PINHEIRO,JoséMaurício.DainiciaçãocientificaaoTCC:umaabordagemparacursosdetecnologia.&#10;SERRANEGRA,CarlosAlberto.Manualdetrabalhosmonográficosdegraduação,especialização,mestradoedoutorado.SãoPaulo:Atlas,2009.218p.ISBN85-224-3792-0."/>
        <s v="ASSOCIAÇÃOBRASILEIRADENORMAS.NBR15287:Informaçãoedocumentação:ProjetodePesquisa;RiodeJaneiro,2011.&#10;BASTOS,LíliadaRocha.Manualparaaelaboraçãodeprojetoserelatóriosdepesquisas,teses,dissertaçõesemonografias.RiodeJaneiro:LTC,2004.222p.&#10;PINHEIRO,JoséMaurício.DainiciaçãocientificaaoTCC:umaabordagemparacursosdetecnologia.RiodeJaneiro:CiênciaModerna,2010.161p.&#10;RUIZ,JoãoÁlvaro.Metodologiacientífica:guiaparaeficiêncianosestudos.SãoPaulo:Atlas,2010.180p.&#10;WAZLAWICK,RaulSidnei.Metodologiadepesquisaparaciênciadacomputação.RiodeJaneiro:Campus,2008.159p."/>
        <s v="BEIGHLEY,Lynn.USeacabeça:SQL.RiodeJaneiro:AltaBooks,2008.454p.(Useacabeça).&#10;GARCIA,Malina,Hector.Implementaçãodesistemasdebancosdedados.RiodeJaneiro:Campus,2001.685p.&#10;HEUSER,CarlosAlberto.Projetodebancodedados.PortoAlegre:Bookman,2009.2v.&#10;TEOREY,Toby.Projetoemodelagemdebancosdedados.RiodeJaneiro:Elsevier,2007.276p.ISBN85-352-2114-x.&#10;KROENKE,DavidM.Bancodedados:fundamentos,projetoeimplementação.RiodeJaneiro:LTC,1999.382p."/>
        <s v="BRENER,Jayme.1929:acrisequemudouomundo.SãoPaulo:Ática,1998.48p.(RetrospectivadoséculoXX).&#10;SHAPIRO,Carl.Aeconomiadainformação:comoosprincípioseconômicosseaplicamàeradainternet.1.ed.RiodeJaneiro:Elsevier,c1999.395p.,il.,22cm.Bibliografiap.375-379.ISBN9788535204483.&#10;ANTUNES,Ricardo.Adeusaotrabalho?Ensaiossobreasmetamorfoseseacentralidadedomundodotrabalho.SãoPaulo:Ed.Cortez/Ed.Unicamp,1995&#10;FORACCHI,Marialice.MARTINS,JosédeSouza(Coautor).Sociologiaesociedade:leiturasdeintroduçãoàsociologia.1ed.32reimp.RiodeJaneiro:LTC,2014.308p.&#10;RATTNER,Henrique.TecnologiaeSociedade.RevistaEspaçoAcadêmico.Ano04,num.48,maiode2005."/>
        <s v="C.E.Morimoto.Redes–GuiaPrático.EditoraSulina.2011.&#10;K.Ross,J.F.Kurose.RedesdeComputadoreseaInternet.EditoraPearson.2010.&#10;A.S.Tanenbaum.RedesdeComputadores,Editora:Pearson.5ªEdição.Ano:2011.&#10;G.Torres.RedesdeComputadores–VersãoRevisadaeAtualizada.EditoraNovaterra.2009.&#10;C.Brasil.Guiainternetdeconectividade.EditoraSenac.2002."/>
        <s v="CARISSIMI,AlexandredaSilva.Redesdecomputadores.PortoAlegre:Bookman,2009.391p.,il.(LivrosdidáticosinformáticaUFRGS,20).&#10;FARREL,Adrian.Ainterneteseusprotocolos:umaanálisecomparativa.RiodeJaneiro:Elsevier,2005.572p.&#10;R.S.Pressman.EngenhariadeSoftware.EditoraPearson.2008&#10;CORMEN,T.H.;LEISERSON,C.E.;RIVEST,R.L.;STEIN,C.Algoritmos.EditoraCampus.2002.&#10;R.Elmasri,S.B.Navathe.SistemasdeBancodeDados:FundamentoseAplicações.EditoraLTC.2000."/>
        <s v="CHESWICK,WilliamR.Firewallsesegurançanainternet:repelindoohackerardiloso.PortoAlegre:Bookman,2005.400p.ISBN85-363-0429-4.&#10;FONTES,Edison.Segurançadainformação:ousuáriofazadiferença.SãoPaulo:Saraiva,&#10;PINHEIRO,JoséMaurício.Biometrianossistemascomputacionais:vocêéasenha.RiodeJaneiro:CiênciaModerna,2008.193p.&#10;CARVALHO,LucianoGonçalves.Segurançaderedes.RiodeJaneiro:CiênciaModerna,2005.79p.&#10;RUFINO,NelsonMurilodeOliveira.Segurançaemredessemfio:aprendaaprotegersuasinformaçõesemambientesWi-FieBluetooth.SãoPaulo:Novatec,2007.206p."/>
        <s v="CORMEN,T.H.;LEISERSON,C.E.;RIVEST,R.L.;STEIN,C.Algorítmos:teoriaeprática.RiodeJaneiro:Elsevier,2002.916p.&#10;LAFORE,R.Estruturasdedados&amp;algorítmos.RiodeJaneiro:CiênciaModerna,2004.702p.&#10;ASCENCIO,A.F.Fundamentosdaprogramaçãodecomputadores:algoritmos,Pascal,C++(padrãoANSI)eJAVA.3ªedição.SãoPaulo:PearsonEducationdoBrasil,2012.569p.&#10;SALVETTI,D.D.;BARBOSA,L.M.Algoritmos.2ªedição.SãoPaulo:PearsonEducationdoBrasil,2004.273p.&#10;DROZDEK,A.EstruturadedadosealgorítmosemC++.SãoPaulo:CengageLearning,2009.579p."/>
        <s v="CORMEN,T.H.Algoritmos:TeoriaePrática.1ªedição.RiodeJaneiro:Campus-Elsevier,2002.&#10;FORBELLONE,A.L.V.Lógicadeprogramação:aconstruçãodealgoritmoseestruturasdedados.SãoPaulo:PearsonEducationdoBrasil,2008.&#10;EDELWEISS,N.Estruturasdedados.PortoAlegre:Bookman,2009.&#10;LOPES,A.IntroduçãoàProgramação:500AlgoritmosResolvidos.SãoPaulo:ElsevierEditora,2002.&#10;MEDINA,Marco.Algoritmoseprogramação:teoriaeprática.SãoPaulo:Novatec,2006.384p."/>
        <s v="CORMEN,ThomasH.Algoritmos:teoriaeprática.RiodeJaneiro:Campus,2002.&#10;DROZDEK,Adam.EstruturadedadosealgoritmosemC++.SãoPaulo:CengageLearning,2009.&#10;FARRER,H.Algoritmosestruturados:programaçãoestruturadadecomputadores.RiodeJaneiro:LTC,1999.&#10;FORBELLONE,A.L.V.Lógicadeprogramação:aconstruçãodealgoritmoseestruturasdedados.SãoPaulo:PearsonEducationdoBrasil,2008.&#10;LOPES,A.IntroduçãoàProgramação:500AlgoritmosResolvidos.SãoPaulo:ElsevierEditora,2002."/>
        <s v="DALL'OGLIO,Pablo.PHP:programandocomorientaçãoaobjetos.SãoPaulo:Novatec,2009.574p&#10;GEARY,DavidM.Dominandojavaserverpagesavançado.RiodeJaneiro:CiênciaModerna,2002.430p.&#10;NIEDERAUER,Juliano.WebinterativacomAjaxePHP.SãoPaulo:Novatec,2007.287p..&#10;ManualdoPHPhttp://php.net/manual/pt_BR/index.php&#10;JavaEEDocumentationhttp://www.oracle.com/technetwork/java/javaee/documentation/index.html"/>
        <s v="DEITEL,H.M.Java:comoprogramar.SãoPaulo:PearsonEducationdoBrasil,2008.1110p.&#10;ANSELMO,Fernando.Aplicandológica,orientadaaobjetosemjava.Florianópolis:VisualBooks,2005.178p.&#10;BORATTI,IsaiasCamilo.ProgramaçãoorientadaaobjetosemJava.Florianópolis:VisualBooks,2007.310p.&#10;SUNMICROSYSTEMS.TheJavaTutorial.Disponívelemhttp://www.oracle.com/technetwork/java/index.html&#10;SUNMICROSYSTEMS.APIDocumentation.Disponívelemhttp://java.sun.com/docs/api."/>
        <s v="FERREIRA,SimoneBacellarLeal.e-Usabilidade.RiodeJaneiro:LTC,2008.179p.&#10;NASCIMENTO,JoséAntonioMachadodo.Avaliaçãodeusabilidadenainternet.Brasília:Thesaurus,2010.v.1.141p.&#10;J.A.M.doNascimento.AvaliaçãodaUsabilidadenaInternet.EditoraThesaurus.2010.&#10;NIELSEN,Jakob.Homepageusabilidade:50websitesdesconstruidos.RiodeJaneiro:Campus,2002.315p.&#10;DIAS,Claúdia.UsabilidadenaWeb:criandoportaismaisacessíveis.RiodeJaneiro:AltaBooks,2006.296p.&#10;J.A.M.doNascimento.AvaliaçãodaUsabilidadenaInternet.EditoraThesaurus.2010.&#10;NIELSEN,Jakob.Homepageusabilidade:50websitesdesconstruidos.RiodeJaneiro:Campus,2002.315p.&#10;DIAS,Claúdia.UsabilidadenaWeb:criandoportaismaisacessíveis.RiodeJaneiro:AltaBooks,2006.296p."/>
        <s v="FIGUEIRA,AlexandredosSantos.Materialdeapoioparaoaprendizadodelibras.SãoPaulo:Phorte,2011.&#10;SACKS,OliverW.Vendovozes:umaviagemaomundodossurdos.SãoPaulo:CompanhiadeBolso,2010.215p.&#10;SKLIAR,Carlos.ASurdez:umolharsobreasdiferenças.PortoAlegre:Mediação,2010.&#10;SILVA,IvaniRodrigues.Cidadania,surdezelinguagem:desafioserealidades.SãoPaulo:Plexus,2003.&#10;BOTELHO,Paula.Linguagemeletramentonaeducaçãodossurdos:ideologiasepráticaspedagógicas.4.BeloHorizonte:Autêntica,2002.158p.,il.(Trajetória).&#10;F.J.Q.deFigueiredo.Aprendendocomoserros:umaperspectivacomunicativadeensinodelínguas.EditoradaUFG.2002."/>
        <s v="FOWLER,Martin.UMLessencial:umbreveguiaparaalinguagem-padrãodemodelagemdeobjetos.PortoAlegre:Bookman,2005.160p.&#10;PRESSMAN,RogerS.EngenhariadeSoftware.SãoPaulo:MakronBooks,2010.1056p.&#10;PAULAFILHO,WilsondePádua.Engenhariadesoftware:fundamentos,métodosepadrões.RiodeJaneiro:LTC,2009.1248p.&#10;BOOCH,Grady.UML:guiadousuário.RiodeJaneiro:Elsevier,2005.474p.ISBN85-352-1784-3.&#10;BEZERRA,Eduardo.PrincípiosdeanáliseeprojetodesistemascomUML.RiodeJaneiro:Elsevier,2007.369p."/>
        <s v="G.T.A.Guedes.UML2:Umaabordagemprática.EditoraNovatec.2009.&#10;KASCIANSKI,Andre.Qualidadedesoftware:aprendaasmetodologiasetécnicasmaismodernasparaodesenvolvimentodesoftware.SãoPaulo:Novatec,2007.395p.&#10;D.Pilone,R.Miles.UseaCabeça!DesenvolvimentodeSoftware.EditoraAltaBooks.2008.&#10;R.S.Pressman.EngenhariadeSoftware.EditoraPearson.2008.&#10;A.Carvalho,T.Chiossi.IntroduçãoàEngenhariadeSoftware.EditoradaUNICAMP.2001."/>
        <s v="GALLO,LígiaRazerra.Inglêsinstrumentalparainformática:móduloI.SãoPaulo:Ícone,2008.170p.&#10;S.R.Esteras.Infotech:EnglishforComputerUsers.EditoraCambridgeUniversity.1997.&#10;STEINBERG,Martha.Pronúnciadoinglês:norte-americano.2.SãoPaulo:Ática,1993.80p.&#10;DIXSON,RobertJames.GradedExercisesinEnglish.RiodeJaneiro:AoLivroTécnico,2004.215p.&#10;RICHARDS,JackC.Newinterchange:englishforinternationalcommunicationworkbook.Cambridge[Inglaterra]:CambridgeUniversityPress,2001.v.1.96p."/>
        <s v="GONÇALVES,Edson.Dominandonetbeans.RiodeJaneiro:CiênciaModerna,2006.362p.&#10;PUGA,Sandra.LógicadeprogramaçãoeestruturasdedadoscomaplicaçõesemJAVA.SãoPaulo:PearsonEducationdoBrasil,2011.262p.&#10;METSKER,StevenJohn.PadrõesdeprojetoemJava.PortoAlegre:Bookman,2004.407p.&#10;MACHADO,FelipeNeryRodrigues.Projetodebancodedados:umavisãoprática.16.ed.2.Reimpressão.SãoPaulo:Érica,2010.318p.&#10;(documentaçãodabibliotecagráficaJAVAFX)http://docs.oracle.com/javafx/2/api/index.html&#10;(documentaçãodabibliotecagráficaSWING)&#10;https://docs.oracle.com/javase/7/docs/api/javax/swing/package-summary.html"/>
        <s v="HIRATA,AndreiInoue.Desenvolvendogamescomunity3D3.0:spaceinvasion.RiodeJaneiro:CiênciaModerna,2011.149p.&#10;3DSMax9:práticoeilustrado.SãoPaulo:Érica,2008.558p.&#10;NOVAK,Jeannie.Desenvolvimentodegames.SãoPaulo:CengageLearning,2010.443p.&#10;MARCELO,Antonio.Designdejogos:fundamentos.RiodeJaneiro:Brasport,2009.164p.&#10;HARBOUR,JonathanS.Programaçãodegamescomjava.SãoPaulo:CengageLearning,2010.417p.&#10;TutoriaisUNITY3D:https://unity3d.com/pt&#10;IntroduçãoàOpenGL:http://www.inf.pucrs.br/~manssour/OpenGL/Tutorial.html"/>
        <s v="LEVINE,DavidM.Estatística:teoriaeaplicaçõesusandooMicrosoftExcelemportuguês.RiodeJaneiro:LTC,2012.804p.&#10;GERSTING,JudithL.Fundamentosmatemáticosparaaciênciadacomputação:umtratamentomodernodematemáticadiscreta.RiodeJaneiro:[s.n.],2004.597p.&#10;LAY,DavidC.Álgebralinearesuasaplicações.RiodeJaneiro:LTC,2013.445p.&#10;LANG,S.Álgebralinear.RiodeJaneiro:CiênciaModerna,2003.&#10;GRAHAM,R.Matemáticaconcreta:fundamentosparaciênciadacomputação.RiodeJaneiro:LTC,1995."/>
        <s v="MARCONI,MarinadeAndrade.Metodologiadotrabalhocientífico:procedimentosbásicos,pesquisabibliográfica,projetoerelatórioepublicaçõesdetrabalhoscientíficos.SãoPaulo:Atlas,2012.225p.ISBN978-85-224-48784.&#10;PINHEIRO,JoséMaurício.DainiciaçãocientificaaoTCC:umaabordagemparacursosdetecnologia.RiodeJaneiro:CiênciaModerna,2010.161p.&#10;APPOLINÁRIO,Fabio.Metodologiadaciência:filosofiaepráticadapesquisa.SãoPaulo:CengageLearning,2009.209p.&#10;WAZLAWICK,RaulSidnei.Metodologiadepesquisaparaciênciadacomputação.RiodeJaneiro:Campus,2008.159p.&#10;ARNAVAT,AntoniaRigo.Comoelaborareapresentartesesetrabalhosdepesquisa.PortoAlegre:Artmed,2006.158p."/>
        <s v="Não informado"/>
        <s v="PADRÕESdeprojetoemjava.PortoAlegre:Bookman,2004.407p&#10;HORSTMANN,CayS.Corejava2:volumeII-recursosavançados.SãoPaulo:MakronBooks,2001.v.2.823p.&#10;HORSTMANN,CayS.Padrõeseprojetosorientadosaobjetos.PortoAlegre:Bookman,2007.423p.&#10;PREISS,BrunoR.Estruturasdedadosealgoritmos:padrõesdeprojetosorientadosaobjetoscomjava.RiodeJaneiro:Elsevier,2000.566p.&#10;GAMMA,Erich(Coautor).Padrõesdeprojeto:soluçõesreutilizáveisdesoftwareorientadoaobjetos.PortoAlegre:Bookman,2000.364p."/>
        <s v="Peterson,LarryL.Redesdecomputadores:umaabordagemdesistemas.RiodeJaneiro:Elsevier,2013.Traduçãoda5ªedição.&#10;ANDERSON,Al.Useacabeça:redesdecomputadores.2AutorRyanBenedetti.RiodeJaneiro:AltaBooks,2011.497p.,il.ISBN9788576084488.&#10;G.Torres.RedesdeComputadores–VersãoRevisadaeAtualizada.EditoraNovaterra.2009.&#10;CARISSIMI,AlexandredaSilva.Redesdecomputadores.PortoAlegre:Bookman,2009.391p.,il.(LivrosdidáticosinformáticaUFRGS,20).&#10;FARREL,Adrian.Ainterneteseusprotocolos:umaanálisecomparativa.RiodeJaneiro:Elsevier,2005.572p."/>
        <s v="PRESSMAN,RogerS.EngenhariadeSoftware.SãoPaulo:MakronBooks,2010.1056p.&#10;WAZLAWICK,RaulSidnei.Análiseeprojetodesistemasdeinformaçãoorientadosaobjetos.RiodeJaneiro:Elsevier,2004.298p.(Campus).&#10;DATE,C.J.Introduçãoasistemasdebancosdedados.RiodeJaneiro:Elsevier,2004.865p.&#10;Elmasri,S.B.Navathe.SistemasdeBancodeDados:FundamentoseAplicações.EditoraLTC.2000.&#10;ZIVIANI,N.Projetodealgoritmos:comimplementaçõesemPascaleC.2ªedição.SãoPaulo:Thomson,2005,c2004.552p."/>
        <s v="SILVA,MaurícioSamy.ConstruindositescomCSSe(X)HTML:sitescontroladosporfolhasdeestiloemcascata.SãoPaulo:Novatec,2009.446p.&#10;TERUEL,EvandroCarlos.HTML5:guiaprático.SãoPaulo:Érica,2011.304p.&#10;FERREIRA,SimoneBacellarLeal.e-Usabilidade.RiodeJaneiro:LTC,2008.179p.&#10;MARCONDES,ChristianAlfim.HTML4.0fundamental:abasedaprogramaçãoparaaweb.SãoPaulo:Érica,2012.270p.&#10;BOOTSTRAP.APIDocumentation.Disponívelemhttp://getbootstrap.com/docs/4.1/getting-started/introduction/"/>
        <s v="SOMMERVILLE,Ian.Engenhariadesoftware.SãoPaulo:PearsonAddisonWesley,2007.552p.&#10;PAGE-JONES,Meilir.FundamentosdodesenhoorientadoaobjetocomUML.SãoPaulo:PearsonEducationdoBrasil,2001.462p.&#10;FOWLER,Martin.UMLessencial:umbreveguiaparaalinguagem-padrãodemodelagemdeobjetos.PortoAlegre:Bookman,2005.160p.&#10;PAULAFILHO,WilsondePádua.Engenhariadesoftware:fundamentos,métodosepadrões.RiodeJaneiro:LTC,2009.1248p.&#10;KRUCHTEN,Philippe.IntroduçãoaoRUP-RationalUnifiedProcess.RiodeJaneiro:CiênciaModerna,2004.255p.ISBN85-7393-275-9."/>
        <s v="T.Teorey,S.Lightstone,T.Nadeau.ProjetoeModelagemdeBancodeDados.EditoraCampus.&#10;R.Elmasri,S.B.Navathe.SistemasdeBancodeDados.EditoraPearson.2011.&#10;C.J.Date.IntroduçãoaSistemasdeBancosdeDados.EditoraCampus.2000.&#10;P.Dalton.MSSQLServer7BlackBook.EditoraMakronBooks.&#10;A.P.Neto.PostgreSQL:TécnicasAvançadas–VersõesOpenSource7.xe8.x.EditoraÉrica.2007."/>
        <s v="VALLE,ReginaRibeiro.E-dicas:odireitonasociedadedainformação.SãoPaulo:UsinadoLivro,2005.292p.ISBN85-88964-07-4.&#10;ASPECTOSjurídicosdainternet.SãoPaulo:Saraiva,2002.133p.&#10;MORI,MicheleKeiko.Direitoàintimidadeversusinformática.Curitiba:Juruá,2010.121p.&#10;MarcoCivildaInternet-LEIN12.965,DE23DEABRILDE2014.-http://www.planalto.gov.br/ccivil_03/_ato2011-2014/2014/lei/l12965.htm&#10;EISENBERG,José.Ademocraciadepoisdoliberalismo:ensaiossobreética,direitoepolítica.RiodeJaneiro:RELUMEDUMARA,2003.210p."/>
        <s v="WATRALL,Ethan.Useacabeça!webdesign.RiodeJaneiro:AltaBooks,2009.472p.&#10;SUNMICROSYSTEMS.TheJavaTutorial.Disponívelemhttp://www.oracle.com/technetwork/java/index.html&#10;SUNMICROSYSTEMS.APIDocumentation.Disponívelemhttp://java.sun.com/docs/api.&#10;TERUEL,EvandroCarlos.HTML5:guiaprático.SãoPaulo:Érica,2011.304p.&#10;FERREIRA,SimoneBacellarLeal.e-Usabilidade.RiodeJaneiro:LTC,2008.179p.&#10;MARCONDES,ChristianAlfim.HTML4.0fundamental:abasedaprogramaçãoparaaweb.SãoPaulo:Érica,2012.270p."/>
        <m/>
      </sharedItems>
    </cacheField>
    <cacheField name="CH-CT" numFmtId="0">
      <sharedItems containsBlank="1" containsMixedTypes="1" containsNumber="1" containsInteger="1" minValue="27" maxValue="54" count="19">
        <n v="27"/>
        <n v="54"/>
        <s v="27/36 aulas"/>
        <s v="54 /72 aulas"/>
        <s v="54/72 aulas"/>
        <s v="81/108 aulas"/>
        <s v="AT: 0 AL: 0 AD: 81 Total: 81 (108 aulas)"/>
        <s v="AT: 0 AL: 54 AD: 54 Total: 108 (144 aulas)"/>
        <s v="AT: 13,5 AL: 40,5 AD: 0 Total: 54 (72 aulas)"/>
        <s v="AT: 27 AL: 27 AD: 0 Total: 54 (72 aulas)"/>
        <s v="AT: 27 AL: 54 AD: 0 Total: 81 (108 aulas)"/>
        <s v="AT: 40,5 AL: 13,5 AD: 0 Total: 54 (72 aulas)"/>
        <s v="AT: 40,5 AL: 40,5 AD: 0 Total: 81 (108 aulas)"/>
        <s v="AT: 41,5 AL: 13,5 AD: 0 Total: 54 (72 aulas)"/>
        <s v="AT: 42 AL: 12 AD: 0 Total: 54 (72 aulas)"/>
        <s v="AT: 54 AL: 0 AD: 0 Total: 54 (72 aulas)"/>
        <s v="AT: 54 AL: 27 AD: 0 Total: 81 (108 aulas)"/>
        <s v="Não se aplica"/>
        <m/>
      </sharedItems>
    </cacheField>
    <cacheField name="T" numFmtId="0">
      <sharedItems containsString="0" containsBlank="1" containsNumber="1" containsInteger="1" minValue="0" maxValue="54" count="18">
        <n v="0"/>
        <n v="9"/>
        <n v="11"/>
        <n v="12"/>
        <n v="15"/>
        <n v="16"/>
        <n v="18"/>
        <n v="19"/>
        <n v="21"/>
        <n v="22"/>
        <n v="27"/>
        <n v="36"/>
        <n v="39"/>
        <n v="42"/>
        <n v="43"/>
        <n v="45"/>
        <n v="54"/>
        <m/>
      </sharedItems>
    </cacheField>
    <cacheField name="P" numFmtId="0">
      <sharedItems containsBlank="1" containsMixedTypes="1" containsNumber="1" containsInteger="1" minValue="0" maxValue="45" count="19">
        <n v="0"/>
        <n v="6"/>
        <n v="8"/>
        <n v="9"/>
        <n v="11"/>
        <n v="12"/>
        <n v="15"/>
        <n v="18"/>
        <n v="27"/>
        <n v="32"/>
        <n v="35"/>
        <n v="36"/>
        <n v="38"/>
        <n v="39"/>
        <n v="42"/>
        <n v="43"/>
        <n v="45"/>
        <s v="Não se aplica"/>
        <m/>
      </sharedItems>
    </cacheField>
    <cacheField name="co-req" numFmtId="0">
      <sharedItems containsBlank="1" count="6">
        <s v="Cálculo I"/>
        <s v="Matemática Computacional"/>
        <s v="Sem co-requisitos"/>
        <s v="TCC II"/>
        <s v="Trabalho de Conclusão de Curso II"/>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cordCount="309" createdVersion="3">
  <cacheSource type="worksheet">
    <worksheetSource ref="A1:AA310" sheet="ementas"/>
  </cacheSource>
  <cacheFields count="27">
    <cacheField name="Disciplinas" numFmtId="0">
      <sharedItems count="189">
        <s v="Administração de Redes de Computadores"/>
        <s v="Administração de Serviços na Internet"/>
        <s v="Administração de Serviços para Internet"/>
        <s v="Administração Geral"/>
        <s v="Álgebra Linear"/>
        <s v="Algoritmos"/>
        <s v="Algoritmos e Técnicas de Programação"/>
        <s v="Algoritmos e Técnicas de Programação I"/>
        <s v="Algoritmos e Técnicas de Programação II"/>
        <s v="Algoritmos I"/>
        <s v="Algoritmos II"/>
        <s v="Análise de Sistemas"/>
        <s v="Análise de Sistemas de Informação"/>
        <s v="Análise e Projeto de Sistemas I"/>
        <s v="Análise e Projeto de Sistemas II"/>
        <s v="Análise e Projeto de Software"/>
        <s v="Análise Orientada a Objetos"/>
        <s v="Arquitetura de Computadores"/>
        <s v="ARQUITETURA E ORGANIZAÇÃO DE COMPUTADORES"/>
        <s v="Arquitetura e Organização de Computadores I"/>
        <s v="Arquitetura e Organização de Computadores II"/>
        <s v="Arquitetura e Projeto de Software"/>
        <s v="Auditoria e Segurança de Sistemas"/>
        <s v="Auditoria e Segurança de Sistemas de Informação"/>
        <s v="Banco de Dados I"/>
        <s v="Banco de Dados II"/>
        <s v="Bancos de Dados II"/>
        <s v="CÁLCULO DIFERENCIAL"/>
        <s v="Cálculo Diferencial e Integral"/>
        <s v="Cálculo Diferencial e Integral I"/>
        <s v="Cálculo I"/>
        <s v="Cálculo II"/>
        <s v="Cálculo III"/>
        <s v="Cálculo Numérico"/>
        <s v="Comportamento Organizacional"/>
        <s v="Computação e Sociedade"/>
        <s v="Computação Gráfica"/>
        <s v="Computação Gráfica e Sistemas Multimídia"/>
        <s v="Construção de Algoritmos"/>
        <s v="Contabilidade Básica"/>
        <s v="Desenvolvimento de Aplicações para WEB I"/>
        <s v="Desenvolvimento de Aplicações para WEB II"/>
        <s v="Desenvolvimento de Software para Dispositivos Móveis"/>
        <s v="Didática"/>
        <s v="Direito e Informática"/>
        <s v="Educação Ambiental"/>
        <s v="EDUCAÇÃO AMBIENTAL E SUSTENTABILIDADE"/>
        <s v="Educação das Relações Étnico-Raciais e Afrodescendência"/>
        <s v="Empreendedorismo"/>
        <s v="Engenharia de Requisitos"/>
        <s v="ENGENHARIA DE SOFTWARE"/>
        <s v="Engenharia de Software I"/>
        <s v="Engenharia de Software II"/>
        <s v="ESTATÍSTICA"/>
        <s v="ESTRUTURA DE DADOS"/>
        <s v="Estrutura de Dados I"/>
        <s v="Estrutura de Dados II"/>
        <s v="Estruturas de Dados"/>
        <s v="Estruturas de Dados I"/>
        <s v="Estruturas de Dados II"/>
        <s v="Ética e Legislação Aplicada à Informática"/>
        <s v="Ética e Legislação na Informática"/>
        <s v="Ética, Computadores e Sociedade"/>
        <s v="Física Aplicada à Ciência da Computação"/>
        <s v="Fundamentos da Computação"/>
        <s v="Fundamentos de Economia"/>
        <s v="Fundamentos de Sistemas de Informação"/>
        <s v="Fundamentos Matemáticos"/>
        <s v="Gerência de projetos"/>
        <s v="Gerência de Projetos de Software"/>
        <s v="GERENCIAMENTO DE PROJETO DE SOFTWARE"/>
        <s v="Gestão Ambiental"/>
        <s v="Gestão da Tecnologia da Informação"/>
        <s v="Gestão de Custos"/>
        <s v="Gestão de Pessoas"/>
        <s v="Gestão do Conhecimento"/>
        <s v="Gestão em Tecnologia da Informação"/>
        <s v="Governança Corporativa"/>
        <s v="Governança de Tecnologia da Informação"/>
        <s v="GOVERNANÇA DE TI"/>
        <s v="Governança em Tecnologia da Informação"/>
        <s v="Gramáticas e Compiladores"/>
        <s v="Inglês Instrumental"/>
        <s v="Inteligência Artificial"/>
        <s v="Inteligência em Negócios"/>
        <s v="Interação Homem-Computador"/>
        <s v="Interação Homem-Máquina"/>
        <s v="Interação Humano-Computador"/>
        <s v="INTERFACE HOMEM MÁQUINA"/>
        <s v="Interface Homem-máquina"/>
        <s v="Interface Humano Computador"/>
        <s v="INTRODUÇÃO À ADMINISTRAÇÃO E EMPREENDEDORISMO"/>
        <s v="INTRODUÇÃO À ÁLGEBRA LINEAR"/>
        <s v="Introdução à Ciência da Computação"/>
        <s v="Introdução à Probabilidade e Estatística"/>
        <s v="INTRODUÇÃO À ROBÓTICA"/>
        <s v="Introdução aos Sistemas Digitais"/>
        <s v="Laboratório de Programação"/>
        <s v="Legislação de Informática"/>
        <s v="LIBRAS"/>
        <s v="LIBRAS - Língua Brasileira de Sinais"/>
        <s v="Língua Portuguesa"/>
        <s v="LINGUAGEM E LÓGICA DE PROGRAMAÇÃO I"/>
        <s v="LINGUAGEM E LÓGICA DE PROGRAMAÇÃO II"/>
        <s v="Lógica Computacional"/>
        <s v="Lógica e Matemática Discreta"/>
        <s v="Lógica para Computação"/>
        <s v="Manutenção de Softtware"/>
        <s v="Matemática"/>
        <s v="Matemática Computacional"/>
        <s v="Matemática Discreta"/>
        <s v="Matemática Elementar"/>
        <s v="Matemática Financeira"/>
        <s v="METODOLOGIA CIENTÍFICA"/>
        <s v="Metodologia da Pesquisa"/>
        <s v="Metodologia da Pesquisa Científica"/>
        <s v="Metodologia de Pesquisa Científica"/>
        <s v="Metodologia do Trabalho Científico"/>
        <s v="Métodos e Técnicas de Programação"/>
        <s v="Mineração de Dados"/>
        <s v="Otimização de Sistemas"/>
        <s v="Padrões de Projetos"/>
        <s v="Paradigmas de Programação"/>
        <s v="Pesquisa Operacional"/>
        <s v="Planejamento Estratégico"/>
        <s v="Prática Fábrica de Software I"/>
        <s v="Prática Fábrica de Software II"/>
        <s v="Prática Fábrica de Software III"/>
        <s v="PRINCÍPIOS DE SISTEMAS DISTRIBUÍDOS"/>
        <s v="Probabilidade e Estatística"/>
        <s v="Processamento Digital de Imagens"/>
        <s v="Programação I"/>
        <s v="Programação II"/>
        <s v="Programação III"/>
        <s v="Programação Orientada a Objetos"/>
        <s v="PROGRAMAÇÃO ORIENTADA A OBJETOS I"/>
        <s v="PROGRAMAÇÃO ORIENTADA A OBJETOS II"/>
        <s v="Programação para Dispositivos Móveis"/>
        <s v="Programação para Internet"/>
        <s v="Programação para Web"/>
        <s v="Programação para Web I"/>
        <s v="Programação para Web II"/>
        <s v="Programação para Web III"/>
        <s v="Programação Web"/>
        <s v="PROGRAMAÇÃO WEB I"/>
        <s v="PROGRAMAÇÃO WEB II"/>
        <s v="Projeto Avançado de Algoritmos"/>
        <s v="Projeto de Sistemas de Informação"/>
        <s v="PROJETO INTEGRADOR"/>
        <s v="Projeto Interdisciplinar I"/>
        <s v="Projeto Interdisciplinar II"/>
        <s v="Projeto Interdisciplinar III"/>
        <s v="Projeto Interdisciplinar IV"/>
        <s v="Qualidade de Software"/>
        <s v="Qualidade e Teste de Software"/>
        <s v="Química, Meio Ambiente e Sociedade"/>
        <s v="Redes de Computadores"/>
        <s v="Redes Móveis"/>
        <s v="Relações Étnicas e Raciais"/>
        <s v="Relações Étnico-Raciais e Cultura Afro-brasileira e Indígena"/>
        <s v="Relações Étnico-Raciais, História e Cultura Afro-Brasileira e Indígena"/>
        <s v="Segurança da Informação"/>
        <s v="Segurança e Auditoria de Sistemas"/>
        <s v="Sistemas de Computação Aplicados"/>
        <s v="Sistemas de Informação Aplicados a Tomada de Decisão"/>
        <s v="Sistemas Distribuídos"/>
        <s v="Sistemas Operacionais"/>
        <s v="Sociologia do Trabalho"/>
        <s v="SOCIOLOGIA DO TRABALHO, TECNOLOGIA E CULTURA"/>
        <s v="TCC I"/>
        <s v="TCC II"/>
        <s v="Tecnologia e Sociedade"/>
        <s v="Tecnologias da Educação"/>
        <s v="Tecnologias Emergentes"/>
        <s v="Teoria da Computação"/>
        <s v="Teoria dos Grafos"/>
        <s v="Teoria Geral da Administração"/>
        <s v="Testes de Software"/>
        <s v="Tópicos Avançados em Computação"/>
        <s v="Tópicos Avançados I"/>
        <s v="Tópicos Avançados II"/>
        <s v="Tópicos Avançados III"/>
        <s v="Tópicos Especiais em Computação I"/>
        <s v="Tópicos Especiais em Computação II"/>
        <s v="Tópicos Especiais em Engenharia de Software"/>
        <s v="Tópicos Especiais em Inteligência Artificial"/>
        <s v="Tópicos Especiais em Tecnologias Web"/>
        <s v="Trabalho de Conclusão de Curso I"/>
        <s v="Trabalho de Conclusão de Curso II"/>
      </sharedItems>
    </cacheField>
    <cacheField name="PERÍODO" numFmtId="0">
      <sharedItems containsMixedTypes="1" containsNumber="1" containsInteger="1" minValue="1" maxValue="8" count="9">
        <n v="1"/>
        <n v="2"/>
        <n v="3"/>
        <n v="4"/>
        <n v="5"/>
        <n v="6"/>
        <n v="7"/>
        <n v="8"/>
        <s v="não informado"/>
      </sharedItems>
    </cacheField>
    <cacheField name="CH" numFmtId="0">
      <sharedItems containsSemiMixedTypes="0" containsString="0" containsNumber="1" containsInteger="1" minValue="27" maxValue="108" count="4">
        <n v="27"/>
        <n v="54"/>
        <n v="81"/>
        <n v="108"/>
      </sharedItems>
    </cacheField>
    <cacheField name="PRE" numFmtId="0">
      <sharedItems containsBlank="1" count="48">
        <s v="-"/>
        <s v="Álgebra Linear"/>
        <s v="Álgebra Linear Estrutura de Dados I"/>
        <s v="Algoritmos"/>
        <s v="Algoritmos e Redes de Computadores"/>
        <s v="Análise e Projeto de Sistemas I (DPAA-U.282)"/>
        <s v="Análise e Projeto de Software"/>
        <s v="Arquitetura e Organização de Computadores I"/>
        <s v="Banco de Dados I"/>
        <s v="Banco de Dados I&#10;Projeto Avançado de Algoritmos"/>
        <s v="Banco de Dados I (DPAA-U.269)"/>
        <s v="Banco de Dados I, Engenharia deSoftware e Estrutura de Dados II"/>
        <s v="Cálculo 2 Álgebra Linear"/>
        <s v="Cálculo I"/>
        <s v="Engenharia de Requisitos"/>
        <s v="Engenharia de Software"/>
        <s v="Engenharia de Software (DPAA-U.280)"/>
        <s v="Estrutura de Dados I"/>
        <s v="Estruturas de Dados II"/>
        <s v="Fundamentos Matemáticos Estrutura de Dados II"/>
        <s v="Inteligência Artificial"/>
        <s v="Introdução à Ciência da Computação"/>
        <s v="Laboratório de Programação"/>
        <s v="Linguagem e Lógica de Programação I (DPAA-U.368)"/>
        <s v="Linguagem e Lógica de Programação II (DPAA-U.371)"/>
        <s v="Matemática Elementar"/>
        <s v="Matemática Elementar (DPAA-U.203)"/>
        <s v="Metodologia Científica (DPAA-U.369)"/>
        <s v="Metodologia de Pesquisa Científica"/>
        <s v="Nenhum"/>
        <s v="Pré-requisitos: Programação Orientada a Objetos e Análise Orientada a Objetos"/>
        <s v="Programação Orientada a Objetos"/>
        <s v="Programação Orientada a Objetos I (DPAA-U.375)"/>
        <s v="Programação para Web I"/>
        <s v="Programação Web"/>
        <s v="Programação Web I (DPAA-U.374)"/>
        <s v="Projeto Avançado de Algoritmos"/>
        <s v="Redes de Computadores"/>
        <s v="Redes de Computadores (DPAA-U.279)"/>
        <s v="Sem pré-requisito"/>
        <s v="Sem pré-requisitos"/>
        <s v="Sistemas Operacionais Redes de Computadores"/>
        <s v="TCC1"/>
        <s v="Teoria da Computação"/>
        <s v="Trabalho de Conclusão de Curso I"/>
        <s v="Trabalho de Conclusão de Curso I (DPAA-U.305)"/>
        <s v="TTC I"/>
        <m/>
      </sharedItems>
    </cacheField>
    <cacheField name="REG" numFmtId="0">
      <sharedItems count="2">
        <s v="Obrigatória"/>
        <s v="Optativa"/>
      </sharedItems>
    </cacheField>
    <cacheField name="nota" numFmtId="0">
      <sharedItems containsBlank="1" count="12">
        <s v="CH alta"/>
        <s v="CH reduzida"/>
        <s v="direconao ao POO"/>
        <s v="dividido em 2 modulo"/>
        <s v="específico software"/>
        <s v="nome diferente"/>
        <s v="OPI"/>
        <s v="OPII"/>
        <s v="OPIII"/>
        <s v="OPIV"/>
        <s v="otimização de algoritmo"/>
        <m/>
      </sharedItems>
    </cacheField>
    <cacheField name="contéudo" numFmtId="0">
      <sharedItems containsBlank="1" count="14">
        <s v="complementar gestão"/>
        <s v="Complementar humanistica"/>
        <s v="complementar humanística"/>
        <s v="Complementar inclusiva"/>
        <s v="computação"/>
        <s v="gestão de bancos de dados"/>
        <s v="matemática"/>
        <s v="modelagem de projeto de software"/>
        <s v="modelos matemáticos para computação"/>
        <s v="segurança da informação"/>
        <s v="TCC"/>
        <s v="técnica"/>
        <s v="técnica de programação"/>
        <m/>
      </sharedItems>
    </cacheField>
    <cacheField name="ambiental" numFmtId="0">
      <sharedItems containsBlank="1" count="2">
        <s v="sim"/>
        <m/>
      </sharedItems>
    </cacheField>
    <cacheField name="disciplina" numFmtId="0">
      <sharedItems count="78">
        <s v="Administração de Redes de Computadores"/>
        <s v="Administração de Serviços para Internet"/>
        <s v="algebra linear"/>
        <s v="algoritmo"/>
        <s v="análise de sistemas"/>
        <s v="arquitetura de computadores"/>
        <s v="auditoria e segurança da informação"/>
        <s v="banco de dados"/>
        <s v="Cálculo Diferencial e Integral"/>
        <s v="Cálculo Numérico"/>
        <s v="Comportamento Organizacional"/>
        <s v="Computação Gráfica"/>
        <s v="Contabilidade Básica"/>
        <s v="Didática"/>
        <s v="Empreendedorismo"/>
        <s v="Engenharia de Requisitos"/>
        <s v="Engenharia de Software"/>
        <s v="Estruturas de Dados"/>
        <s v="Ética e Legislação na Informática"/>
        <s v="Física Aplicada à Ciência da Computação"/>
        <s v="Fundamentos da Computação"/>
        <s v="Fundamentos de Economia"/>
        <s v="Fundamentos de Sistemas de Informação"/>
        <s v="Gerência de Projetos"/>
        <s v="Gestão Ambiental"/>
        <s v="Gestão da Tecnologia da Informação"/>
        <s v="Gestão de Custos"/>
        <s v="Gestão de Pessoas"/>
        <s v="Gestão do Conhecimento"/>
        <s v="Governança Corporativa"/>
        <s v="Governança de Tecnologia da Informação"/>
        <s v="Gramáticas e Compiladores"/>
        <s v="Inglês Instrumental"/>
        <s v="Inteligência Artificial"/>
        <s v="Interação Humano-Computador"/>
        <s v="INTRODUÇÃO À ROBÓTICA"/>
        <s v="Introdução aos Sistemas Digitais"/>
        <s v="Laboratório de Programação"/>
        <s v="Língua Brasileira de Sinais"/>
        <s v="Língua Portuguesa"/>
        <s v="Lógica Computacional"/>
        <s v="Manutenção de Softtware"/>
        <s v="Matemática Elementar"/>
        <s v="Matemática Financeira"/>
        <s v="Matemática Teoria dos números"/>
        <s v="Metodologia Científica"/>
        <s v="Mineração de Dados"/>
        <s v="Padrões de Projetos"/>
        <s v="Paradigmas de Programação"/>
        <s v="Pesquisa operacional"/>
        <s v="Planejamento Estratégico"/>
        <s v="Prática Fábrica de Software"/>
        <s v="Probabilidade e Estatística"/>
        <s v="Processamento Digital de Imagens"/>
        <s v="Programação"/>
        <s v="Programação Orientada a Objetos"/>
        <s v="Programação para Dispositivos Móveis"/>
        <s v="Programação para Web "/>
        <s v="Projeto avançado de algoritmo"/>
        <s v="Projeto de Sistemas de Informação"/>
        <s v="Projeto Interdisciplinar"/>
        <s v="Qualidade de Software"/>
        <s v="Redes de Computadores"/>
        <s v="Redes Móveis"/>
        <s v="Relações Étnico-Raciais e Cultura Afro-brasileira e Indígena"/>
        <s v="Segurança da Informação"/>
        <s v="Sistemas de Informação Aplicados a Tomada de Decisão"/>
        <s v="Sistemas Distribuídos"/>
        <s v="Sistemas Operacionais"/>
        <s v="Tecnologia e Sociedade"/>
        <s v="Tecnologias da Educação"/>
        <s v="Tecnologias emergentes"/>
        <s v="Teoria da Computação"/>
        <s v="Teoria dos Grafos"/>
        <s v="Teoria Geral da Administração"/>
        <s v="Tópicos Avançados em Computação"/>
        <s v="Tópicos Especiais"/>
        <s v="Trabalho de Conclusão de Curso"/>
      </sharedItems>
    </cacheField>
    <cacheField name="EMENTA" numFmtId="0">
      <sharedItems count="298" longText="1">
        <s v="A arquitetura da web: servidores de páginas e de aplicações; protocolo HTTP. Construção de aplicações para a web; prototipação de sistemas; Padrões de Projeto em aplicações WEB:MVC, Active Record; persistência de dados; Sessão; Mapeamento Objeto Relacional; Frameworks de desenvolvimento de aplicações na web. Desenvolvimento ágil na Web; AJAX, JSON; Arquitetura orientada a serviços ;SOAP;REST."/>
        <s v="A biosfera e seu equilíbrio. Efeitos da tecnologia sobre o equilíbrio ecológico. Considerações sobre poluição da água, do solo e do ar. Preservação dos recursos naturais: medidas de controle; tecnologia aplicada. Legislação ambiental. Avaliação de impactos ambientais de projetos tecnológicos."/>
        <s v="A computação e a classificação das ciências; O método científico; Métodos de pesquisa; Estilos de pesquisa correntes em computação; Preparação de um trabalho de pesquisa: Projeto de Pesquisa; Redação de projeto de pesquisa; Apresentação de projeto de pesquisa;"/>
        <s v="A crise ambiental; Introdução à Química Ambiental; Impactos ambientais: efeito estufa, destruição da camada de ozônio, chuva ácida, erosão do solo, resíduos sólidos; resíduos radioativos, o uso de agrotóxicos entre outros; Ecossistemas aquáticos, terrestres, atmosféricos; Tratamento de água e esgotos; Reações químicas e processos de interesse para a saúde humana nas águas, no solo e na atmosfera; Legislação Ambiental; A Química no contexto da Educação Ambiental; Química e Sustentabilidade Ambiental; Inter-relação da Química Ambiental e o Ensino de Química."/>
        <s v="A natureza da ciência e da pesquisa: relação entre ciência, verdade, senso comum e conhecimento. O papel da ciência. Tipos de conhecimentos. Métodos e técnicas. Trabalhos acadêmicos: tipos, características e composição estrutural. O projeto de pesquisa experimental e não experimental. Pesquisa qualitativa e quantitativa. Relatório de pesquisa. Normas e estilo de redação. Referências bibliográficas."/>
        <s v="A natureza das ciências. Conceituação de pesquisa. Conceitos básicos em metodologia de pesquisa. As formas de conhecimento. O planejamento da pesquisa. O problema da pesquisa e sua formulação. Tipos de pesquisa: exploratória, descritiva, aplicada, verificação de hipóteses e causas. Planejamento de pesquisa acadêmica: revisão bibliográfica, delimitação do problema, formulação de hipóteses, definição de metodologia. Elaboração de projetos de pesquisa. Elaboração de artigos científicos."/>
        <s v="A sociologia e seu objeto; A categoria trabalho e seu significado; Estudo do mundo do trabalho na contemporaneidade: do padrão taylorista/fordista de acumulação de capital à acumulação flexível – toyotismo; Cultura e trabalho no mundo contemporâneo: da ética protestante à nova ética do trabalho flexibilizado; Ciência, tecnologia, acumulação capitalista e seus impactos sobre o mundo do trabalho."/>
        <s v="Abordagem de tópicos genéricos e/ou específicos sobre Engenharia de Software, conforme aprovação do Colegiado de Curso."/>
        <s v="Abordagem de tópicos genéricos e/ou específicos sobre Inteligência Artificial, conforme aprovação do Colegiado de Curso."/>
        <s v="Abordagem de tópicos genéricos e/ou específicos sobre Tecnologias Web, conforme aprovação do Colegiado de Curso."/>
        <s v="Administração de Banco de Dados : Segurança, integridade, concorrência, recuperação após falha, gerenciamento de transações. SQL avançado: DDL, DML, DCL, DTL, trigger, procedure, cursores. Banco de dados não convencional (banco de dados orientado a objetos, banco de dados distribuídos, banco de dados geográficos e etc)."/>
        <s v="Algoritmos vs programa. Tipos primitivos de dados. Atribuições. Entrada e saída. Operações Aritméticas. Fluxo de execução. Estruturas de controle de fluxo de execução. Laços de repetição. Variáveis compostas homogêneas e heterogêneas. Recursão. Modularização. Execução e Rastreamento de Algoritmos"/>
        <s v="Algoritmos: conceitos básicos, papel dos algoritmos na computação, tipos de dados, algoritmos estruturados; estrutura de fluxo sequencial; constantes e variáveis; tipos de dados; operadores; expressões aritméticas, lógicas e literais; comandos de atribuição, entrada e saída; estruturas condicionais; estruturas de repetição. Vetores e matrizes. Linguagem de Programação: implementação em laboratório de programação."/>
        <s v="Alocação dinâmica de memória. Listas lineares, listas encadeadas, pilhas, filas, escrutínio hashing, árvores binárias. Balanceamento de árvores binárias. Estrutura de algoritmos recursivos. Métodos de ordenação."/>
        <s v="Ambientes de programação. Ambientes de execução. Linguagens de Programação Imperativa. Implementação de algoritmos. Tipos primitivos e derivados de dados. Atribuição. Entrada e saída. Operações Aritméticas. Fluxo de execução. Estruturas de controle de fluxo de execução. Modularização: função e sub-rotina, parâmetros por referência/valor. Laços de repetição. Vetores e Matrizes, Registros, Recursão. Erros sintáticos e semânticos. Detecção de erros em tempo de compilação e em tempo de execução."/>
        <s v="Análise de aspectos de segurança de informação. Estudo de normas e políticas de segurança. Estudo de técnicas de segurança. Noções de auditoria de sistemas. Segurança de sistemas em rede."/>
        <s v="Análise do impacto da tecnologia na sociedade e da responsabilidade do profissional da área de Informática. Impactos da Tecnologia: Substituição do trabalho humano, Alterações no mercado de trabalho e Alterações nas condições de trabalho (modo de produção). Novas Tecnologias de comunicação e seu impacto sobre a cultura. Informática no Brasil: atualização dos Estados (governo eletrônico), indústria nacional, a política nacional de informática, Intercâmbio internacional."/>
        <s v="Apresentação de temas complementares ao curso. Discussão e estudo de pesquisa, novas tecnologias e tópicos atuais da área de computação."/>
        <s v="Apresentação do Trabalho de Conclusão de Curso"/>
        <s v="Árvore Binária. Árvore AVL. Árvore Red-Black. Tabelas de espalhamento. Grafos: Representação, busca em largura e profundidade, ordenação topológica; árvore geradora mínima, caminhos mínimos de fonte única, caminhos mínimos entre todos os pares."/>
        <s v="Árvores rubro-negras, árvores B. Estruturas Heaps. Tabelas Hash. Algoritmos avançados de pesquisa e ordenação. Análise de complexidade das estruturas vistas. Introdução a compressão de dados, Huffman."/>
        <s v="Aspectos clínicos, educacionais e sócio-antropológicos da surdez. A Língua de Sinais Brasileira -Libras: características básicas da fonologia. Noções básicas de léxico, de morfologia e de sintaxe com apoio de recursos audio-visuais; Noções de variação. Praticar Libras: desenvolver a expressão visual-espacial para a sociedade e para o ensino de matemática."/>
        <s v="Aspectos clínicos, educacionais e sócio-antropológicos da surdez. A Língua de Sinais Brasileira -Libras: características básicas da fonologia. Noções básicas de léxico, de morfologia e de sintaxe com apoio de recursos áudio-visuais; Noções de variação. Praticar Libras: desenvolver a expressão visual-espacial para a sociedade e para o ensino de química."/>
        <s v="Aspectos de segurança e auditoria de sistemas: Visão geral sobre auditoria de sistemas: Segurança de sistemas, políticas de segurança, Privacidade na era digital. Problemas que impactam a segurança: Análise de riscos em sistemas de informação, Aspectos especiais: vírus, criptografia, acesso não autorizado, ataques. Mecanismos de garantia de segurança: Firewall, mecanismos de criptografia: simétrica e assimétrica, assinatura digital e certificados digitais. Plano de contingência organizacional: Metodologia de auditoria, Plano de contingência. Conhecer e aplicar software para auditoria de sistemas: Técnicas de avaliação de sistemas."/>
        <s v="Aspectos históricos da Internet. Sistemas Multimídia. Análise de tendências. O desenvolvimento de projetos em WEB. Linguagens e ambientes de Concepção de projeto de sistemas multimídia interativos na WEB. Projeto gráfico avançado para WEB. Inovações de projeto e utilização de ferramentas. Famílias de linguagens para produção em WEB. Principais conceitos de programação dinâmica para a Web. Desenvolvimento de aplicação dinâmica. Aplicações multi-camadas. Aplicações WEB server side e client side. JSP. Objetos distribuídos via WEB. Conectividade com o banco de dados."/>
        <s v="Aspectos históricos, legais, culturais, conceituais, gramaticais e linguísticos da Língua Brasileira de Sinais (LIBRAS). Introdução às práticas de conversação e tradução em LIBRAS. A LIBRAS como instrumento básico no processo de inclusão educacional do surdo e instrumento da prática docente."/>
        <s v="Aspectos históricos, legais, culturais, conceituais, gramaticais e linguísticos da Língua Brasileira de Sinais (LIBRAS). Vocabulário básico, construção de enunciados e comunicação na LIBRAS. A inclusão do surdo na sociedade."/>
        <s v="Aspectos polêmicos do direito de informática, regulamentação jurídica da informática no Brasil e sua evolução, proteção jurídica do software, propriedade intelectual do software, licenciamento do software, internet e o direito do autor, responsabilidade civil na internet e no mercado informático."/>
        <s v="Auditoria em Sistemas de Informação, Segurança da informação, Segurança no contexto do desenvolvimento de software."/>
        <s v="Banco de Dados Relacionais: Conceitos, Restrições de Integridade. Construção de Projeto de Banco de Dados: Modelagem Entidade Relacionamento, Mapeamento ER-Relacional, Normalização, Implementação e Utilização. Linguagens de consulta e manipulação de dados: DDL, DML. PL/SQL"/>
        <s v="Bases conceituais e filosóficas da área de Sistemas de Informação. Os conceitos, objetivos, princípios funções e componentes dos sistemas de informação. As dimensões tecnológica, organizacional e humana dos sistemas de informação. Os tipos de sistemas de informação. Tecnologia da informação nas organizações. O profissional de sistemas de informação. Características dos profissionais de sistemas de informação e carreiras em sistemas de informação. Uso de Sistemas de Informação em controles ambientais: logística reversa e sustentabilidade, rastreabilidade;"/>
        <s v="Breve histórico da evolução dos computadores. Componentes básicos de um computador. Sistemas numéricos: medidas de armazenamento de informação e transformação de bases de numeração. Conceitos básicos de linguagem de programação: histórico, paradigmas, compilação e interpretação, classificação das linguagens de alto nível, montagem e de máquina. Noções básicas de sistemas operacionais: utilização por linha de comando, usuários, grupos e permissões."/>
        <s v="Breve histórico de linguagens para estruturação na Web; Linguagens de Marcação; Conceitos básicos de Folhas de Estilo; Schemas, Scripts para validação de dados."/>
        <s v="Caminho de dados. Pipeline. Tendências em arquiteturas de computadores. Questões avançadas de paralelismo em nível de instruções. Processadores superescalares. Multiprocessadores e paralelismo em nível de thread. Multiprocessadores. Multicomputadores. Arquiteturas Paralelas. Arquiteturas reconfiguráveis: FPGA. Computação Heterogênea: GPGPU, ASIC, DSP e FPGA."/>
        <s v="Campos Vetorial e Conservativo. Integrais de Linha. Integrais de Superfície. Diferenciais exatas. Teoremas de Green, da Divergência e de Stokes. Sequências e séries de números e de funções. Critérios de convergência. Séries de Potências. Série de Taylor."/>
        <s v="Características de enlaces e redes sem fio; Restrições físicas e tecnológicas; Propagação via rádio; Protocolos de acesso ao meio; Packet Radio Networks; Wireless LAN/WAN; Mobile-IP; Protocolos de redes sem fio; Mobilidade de sessão; Aspectos de segurança."/>
        <s v="Caracterização das leis de software. Conceituação do tratamento e sigilo de dados. Conceituação de propriedade intelectual. Conceituação das noções de direitos autorais. Legislação de informática e telecomunicações. Aspectos legais sobre ações em redes de computadores. O direito na Internet: vírus, acesso não autorizado, spams. Estudos de caso."/>
        <s v="Caracterização de software enquanto produto e processo. Ciclo de Vida do Software. Modelos de processos de software. Requisitos e especificação de software. Técnicas de gerenciamento e planejamento de software. Gerência de projetos de software: planejamento e acompanhamento de projetos. Garantia de qualidade de software. Teste e revisão de software. Manutenção de software. Gerenciamento de configuração."/>
        <s v="Caracterização do Projeto de Software. Conceituação e aplicação de métricas de software. Identificação das etapas de elaboração do projeto. Gerência de Configuração de Software. Arquiteturas para sistemas de informação (modelos em camadas, cliente/servidor, baseado em componentes, orientado a serviços, entre outros). Projeto Orientado a Objetos. Atendimento aos requisitos não funcionais. Decomposição do produto em componentes. Mapeamento objeto-relacional. Padrões de Projeto. Mapeamento de UML para código."/>
        <s v="Ciência. Método, técnica e pesquisa científica. Tipos de conhecimento. Tipos de pesquisa. Bases de informações e de conhecimento científico. Artigo científico, Trabalho de Conclusão de Curso."/>
        <s v="Conceito de empreendimento, empreendedorismo e intraempreendedorismo. Perfil do empreendedor. Geração de idéias. Busca de informações. Mecanismos e procedimentos para criação de empresas. Gerenciamento e negociação. Qualidade e competitividade. Marketing pessoal e empresarial. Gestão do empreendimento. Contextualização histórica do empreendedorismo. Definições de empreendedor. Paradigmas e modelos mentais relacionados ao empreendedorismo. Técnicas de avaliação e desenvolvimento do autoconhecimento. Técnicas de desenvolvimento de criatividade, cooperação, competição e confiança. Técnicas de apresentação em público e relacionamento interpessoal. O plano de negócio simplificado. Pesquisa mercadológica. Noções de controle de custos. Estrutura de um plano de negócio. Tipos básicos de empresas. Modelos de negócios. Estruturação e organização de uma unidade de negócios. Alianças e parcerias. Áreas de marketing e propaganda (suas atribuições e características). Conceitos e princípios de planejamento financeiro. Políticas nacionais e setoriais. Planejamento estratégico e planejamento de negócios."/>
        <s v="Conceito de Requisito e Necessidade, Taxonomia e Classificação de Requisitos (Funcional, Não-Funcional, Regra de Negócio, e demais classificações da literatura), Técnicas de Elicitação de requisitos (5W2H, Etnografia, Entrevista, dentre outras), Processo de Engenharia de Requisitos; Documentação de Requisitos; Normas Técnicas para Requisitos; Estudo de Caso."/>
        <s v="Conceito e aplicações de Juros simples e Juros Compostos. Desconto de títulos. Valor de face e valor de mercado. Valor do dinheiro no tempo. Valor presente e valor futuro. Equivalência de taxas de juros. Equivalência de fluxos de caixa. Perpetuidades e anuidades. Sistemas de amortização. Valor presente líquido e taxa interna de retorno. Estrutura temporal da taxa de juros."/>
        <s v="Conceito Fundamental de Sistema Operacional; Tipos de Sistemas Operacionais; História dos Sistemas Operacionais; Arquiteturas Notáveis de Sistema Operacional; Processo; Comunicação entre processos; Gerência do Processador; Gerência de Memória ; Gerência de Dispositivos; Sistemas de Arquivos; Estudos de casos de sistemas operacionais atuais."/>
        <s v="Conceitos básicos (Tipos de enlaces, classificação de redes, topologia). Meios físicos de transmissão, Cabeamento. Comparação dos modelos ISO/OSI e TCP/IP. Protocolos básicos da arquitetura TCP/IP. Hardware (Equipamentos de redes) e software de redes de computadores."/>
        <s v="Conceitos básicos de economia, princípios de macro e micro economia, com exemplos da realidade econômica e brasileira."/>
        <s v="Conceitos básicos de Estatística. Amostragem. Apresentação de Tabelas. Apresentação Gráfica. Distribuição de Freqüências. Medidas de tendência central. Medidas de dispersão. Correlação e Regressão Linear. Introdução à Probabilidade. Variáveis Aleatórias. Distribuições teóricas de Probabilidades."/>
        <s v="Conceitos básicos e fundamentos de ética. Implicações sociais, éticas e profissionais da informática. A ética no ciberespaço. O uso ético das tecnologias. Especificidade do Direito; origem, conceitos fundamentais. Ramos do Direito. Aspectos jurídicos da Internet e comércio eletrônico. Direitos Autorais. Responsabilidade civil e penal sobre a tutela da informação. Regulamentação do trabalho do profissional da informática. Legislação relativa aos direitos de defesa do consumidor. Considerações sobre contratos de prestação de serviços. Sanções penais."/>
        <s v="Conceitos básicos e fundamentos de ética. Implicações sociais, éticas e profissionais da informática. A ética no ciberespaço. O uso ético das tecnologias. Especificidade do Direito: origem e conceitos fundamentais. Ramos do Direito. Aspectos jurídicos da Internet e do comércio eletrônico. Lei do Software e dos Direitos Autorais. Responsabilidade civil e penal sobre a tutela da informação. Regulamentação do trabalho do profissional da informática. Legislação relativa aos direitos de defesa do consumidor. Considerações sobre contratos de prestação de serviços. Sanções penais."/>
        <s v="Conceitos básicos sobre manutenção de software. Manutenabilidade. Processos de Manutenção. Gestão da manutenção de software (processo, planejamento, gestão de configuração, gestão de riscos). Teste de software e teste de regressão. Compreensão de programas. Engenharia reversa. Reengenharia. Ferramentas aplicadas à manutenção."/>
        <s v="Conceitos básicos; Modelo Relacional; Modelo Entidade Relacionamento; Modelo Objeto Relacional; Abstração em modelagem de dados; Agregação, Generalização e Cardinalidade; Linguagem SQL; Dialeto SQL, Linguagem de Definição de Dados (DDL) e Linguagem de Manipulação de Dados (DML) a partir da utilização de um Sistema Gerenciador de Banco de Dados (SGBD) e o dialeto SQL associado ao SGBD. Introdução aos sistemas gerenciadores de bancos de dados. Modelagem conceitual de dados, estudos de caso e implementação de banco de dados, Normalização; Questões de sustentabilidade e meio ambiente relacionadas ao uso de SGBDs."/>
        <s v="Conceitos Básicos: Arquitetura de um Sistema de Banco de Dados, Modelos de Dados, Linguagens de Definição e Manipulação de Dados, Usuário de Banco de Dados. Modelagem de Dados. Modelos de Dados: Relacional, Hierárquicos e de Redes. Projeto de Banco de Dados Relacional: Dependência Funcional, Chaves, Normalização, Visões, Integração de Visões. Transações. Banco de Dados Distribuídos."/>
        <s v="Conceitos Básicos: Grafos e Subgrafos; Isomorfismo, Matrizes de Adjacência e Incidência, Caminhos e Ciclos; Cortes de Arestas, Cortes de Vértices; Conectividade de Vértices e Arestas; Ciclos Eulerianos e Hamiltonianos; Emparelhamentos; Coloração de Vértices e de Arestas; Planaridade. Análise de complexidade nos algoritmos de Representação e Caminhos."/>
        <s v="Conceitos básicos. Atributos Numéricos e Categóricos. Método Kernel. Engenharia e análise de dados. Alta e baixa dimensionalidade em dados. Mineração de padrões frequentes. Mineração de conjuntos frequente e sequencias frequentes. Agrupamentos baseados em: representantes, densidade e hierárquicos. Classificação Baseado em: árvores de decisão, regras e probabilísticas. Redes Bayesianas. Máquina de vetor de suporte. Avaliação de classificadores."/>
        <s v="Conceitos básicos. Balanço patrimonial - Visão sintética. Operações com fatos patrimoniais. Algumas decisões em relação ao balanço patrimonial. Demonstração de resultado do exercício - Visão sintética. Operações envolvendo contas de resultado. Regimes de Contabilidade com relação à apuração de resultado."/>
        <s v="Conceitos da Governança de TI. Modelos de Melhores Práticas e o Modelo de Governança de TI. Ferramentas, técnicas e processos da Governança de TI."/>
        <s v="Conceitos de algoritmos. Conceitos de linguagens de programação. Constantes e Variáveis. Tipos de Dados. Operadores. Expressões Aritméticas, lógicas e literais. Comandos básicos. Estruturas condicionais e de repetição. Modularização; Recursividade; Variáveis compostas homogêneas e variáveis compostas heterogêneas; Estruturas de dados básicas; Algoritmos e Meio Ambiente."/>
        <s v="Conceitos de Arquitetura e Organização de computadores: hierarquia de memória (principal, cache e secundária), processadores, entrada e saída, conjunto de instruções e arquiteturas RISC e CISC. Noções de montagem e manutenção."/>
        <s v="Conceitos de computação em nuvem, sua infraestrutura e aplicação. Conceitos de Internet das Coisas e suas aplicações. Introdução à computação ubíqua e suas aplicações. Conceitos de Computação Autonômica no contexto da IBM e suas aplicações. Caracterização de Engenharia Dirigida por Modelos."/>
        <s v="Conceitos de dado, informação, conhecimento e decisão. A origem e o conceito da Teoria Geral de Sistemas. Componentes de Sistemas. Tipos de Sistemas: Transacionais de Apoio a Decisão, de Informação Gerencial, de Suporte Executivo e Sistemas Especialistas. As dimensões tecnológica, organizacional e humana dos sistemas de informação. Desenvolvimento de Sistemas. Áreas de pesquisa em Sistemas de Informação."/>
        <s v="Conceitos de gerenciamento de projeto. Métricas e processo de projeto. Estimativas de projeto de software. Cronograma de projeto. Gestão de risco. Manutenção e reengenharia."/>
        <s v="Conceitos de Lógica de Programação. Estruturas de Decisão e Controle. Conceitos de Programação Estruturada e Modular. Variáveis Compostas Homogêneas e Heterogêneas. Aplicações em linguagem de programação C ou similar."/>
        <s v="Conceitos de programação orientada a objetos: atributos, objetos, classes, interfaces, métodos, herança, polimorfismo e mensagens; Paradigma de desenvolvimento orientado a objeto; Tratamentos de Exceção; Programação visual."/>
        <s v="Conceitos de Projeto. Projeto de arquitetura de software. Projeto de componentes. Análise e projeto de interface do usuário. Projeto de software baseado em padrões e padrões de projeto. Planejamento e desenvolvimento da análise e do projeto de um sistema computacional (estudo de caso)."/>
        <s v="Conceitos de Qualidade. Controle, garantia e custo da qualidade. Técnicas de Revisão. Garantia da qualidade de software. Confiabilidade de Software. Estratégias de teste de software. Desenvolvimento guiado por testes. Gestão de Configuração de Software. Métricas."/>
        <s v="Conceitos de segurança da informação: confiabilidade, integridade, disponibilidade, vulnerabilidades, ameaça, risco, etc. Políticas de segurança, modelos de políticas e metodologias: NBR ISO/IEC 27001, 27002, 27005, 15999-1 e 15999-2. Sistema de gestão da segurança da informação e gerência de riscos. Criptografia: princípios da criptografia tradicional, criptografia simétrica e assimétrica, certificado digital. Conceitos de segurança de host e serviços de redes: principais vulnerabilidades e ameaças associados a hosts, sistemas de proteção de host (antivírus, IDS, firewall de host), TLS/SSL e protocolos seguros etc. Conceitos de segurança para rede: principais vulnerabilidades e ameaças associados a redes, firewall, DNSsec, IDS, VPN etc. Conceitos de segurança para usuário: política de uso aceitável, engenharia social, autenticação e autorização, etc. Política de backup."/>
        <s v="Conceitos de sistemas distribuídos; Modelos de computação distribuída; Arquiteturas de sistemas distribuídos; Modelo de falhas e segurança; Sincronização em Sistemas Distribuídos; Coordenação e acordo em sistemas distribuídos; Middlewares para aplicações distribuídas; Transações distribuídas e controle de concorrência; Estudos de caso em sistemas distribuídos."/>
        <s v="Conceitos de Sistemas Distribuídos. Modelos e Arquitetura de Sistemas Distribuídos. Comunicação nos Sistemas Distribuídos. Sincronização. Serviços de nomes e diretórios distribuídos. Sistemas de arquivos distribuídos."/>
        <s v="Conceitos e Arquiteturas de Sistemas de Banco de Dados. Modelo Entidade-Relacionamento. Álgebra Relacional. Linguagem SQL. Técnicas para Recuperação do Banco de Dados. Autorização e Segurança de Banco de Dados."/>
        <s v="Conceitos fundamentais de sistemas distribuídos: características, aplicações e objetivos. Sistemas cliente-servidor, peer-to-peer e multicamadas. Definição de objetos distribuídos: interface X implementação; objetos remotos; chamada de métodos remotos. Princípios e uso dos principais serviços de sistemas distribuídos: serviços de nomes; compartilhamento de documentos / recursos distribuídos. Arquiteturas Orientadas a Serviço e Web Services."/>
        <s v="Conceitos fundamentais de sistemas distribuídos: Definição de sistemas distribuídos e paralelos, arquiteturas paralelas e distribuídas, coerência de cache, Aspectos no projeto de sistemas distribuídos, Sistemas Operacionais em rede, gerência de processos distribuídos, gerência de arquivos distribuídos, noções de tolerância a falhas."/>
        <s v="Conceitos fundamentais para o projeto, utilização e implementação de banco de dados. O Modelo E/R: conceitos, abstração dos dados do mundo real, geração do diagrama de entidade e relacionamento. O Modelo Relacional: conceitos, restrições de integridade, normalização e dependências funcionais. Projeto de banco de dados: modelagem de dados usando o Modelo E/R; mapeamento ER-relacional; uso de normalização no projeto de BD. SQL básico: linguagem de definição de dados e linguagem de manipulação de dados."/>
        <s v="Conceitos fundamentais para o projeto, utilização e implementação de banco de dados. O Modelo Relacional: conceitos, restrições de integridade, SQL, normalização e dependências funcionais. Projeto de banco de dados: modelagem de dados usando o Modelo E/R; mapeamento ER-relacional; uso de normalização no projeto de BD."/>
        <s v="Conceitos gerais de lógica, lógica proposicional, lógica de predicados, sistemas dedutivos naturais e axiomáticos, álgebra de Boole, formalização de problemas."/>
        <s v="Concepção de Ciência e de pesquisa científica. Descrição e aplicação de métodos e técnicas científicos. Redação de trabalhos acadêmico-científicos. Construção do projeto de pesquisa científica. Normas da Associação Brasileira de Normas Técnicas sobre informação e documentação para elaboração de trabalhos acadêmico-científicos."/>
        <s v="Concepções, processamento e estratégias da leitura. A organização micro e macroestrutural do texto. Identificação e aplicação de elementos de coesão e coerência textuais. Estudo da frase e do parágrafo. Linguagem e argumentação. Aspectos discursivos e textuais no texto técnico e científico. Noções de escrita de artigo científico. Práticas de leitura e produção de textos. Prática de comunicação oral."/>
        <s v="Configuração de servidores Web. SGBD para Web. Introdução às modernas linguagens de programação para Web. Criação de sites dinâmicos. Fusão de tecnologias de programação para Web. Acesso ao banco de dados pela Web. Comércio eletrônico e segurança."/>
        <s v="Conjunto Convexos e Funções Convexas. Modelos de Programação Linear. O Método Simplex. Dualidade em Programação Linear. Programação inteira: algoritmo de corte, algoritmo de transporte, modelo de designação e problemas de transbordo. Otimização sem restrição via cálculo. Métodos interativos para otimização sem restrições. Programação convexa e as condições de Karush Kuhn Tucker."/>
        <s v="Conjuntos numéricos. Potenciação e radiciação. Equações e inequações. Funções."/>
        <s v="Conjuntos. Álgebra dos conjuntos. Contagem. Princípio de Inclusão e Exclusão. Permutações e Combinatória."/>
        <s v="Conversão de Base, Lógica proposicional clássica aplicada a computação. Lógica de Primeira Ordem. Lógica booleana."/>
        <s v="Dados estruturados: vetores, matrizes, registros; Estruturas dinâmicas: pilhas, filas, listas encadeadas. Compressão de dados. Recursos de programação para alocação dinâmica de memória. Desenvolvimento de programas utilizando linguagem de programação de alto nível."/>
        <s v="Definição de Gerenciamento de Projetos. O Ciclo de Vida de um Projeto. As Fases do Ciclo de Vida do Projeto. Desempenho, Custo e Tempo em Projetos. Principais áreas do gerenciamento de projetos. Preparando a Organização para Projetos. O gerente de projetos e suas interfaces. Fluxograma do Projeto. Ferramentas Computacionais de Gerenciamento de Projetos. Gerência de escopo (planejamento, definição, WBS, verificação e controle de escopo). Gerência de tempo (definição de atividades, sequenciamento de atividades, estimativa de recursos, estimativa de duração, desenvolvimento de cronograma e controle de cronograma). Gerência de custos (estimativas, orçamento e controle). Gerência de qualidade (planejamento, garantia da qualidade e controle de qualidade). Gerência de recursos humanos (planejamento, adquirir equipe de projeto, desenvolver a equipe de projeto e gerenciar a equipe de projeto). Gerência de comunicação"/>
        <s v="Definição de Inteligência em Negócios. Modelagem dos dados para a tomada de decisão. Características do BI. Ferramentas de BI. Benefícios de BI. Ambiente de BI. Fases de um projeto de BI."/>
        <s v="Desenvolvimento (análise, projeto, implementação etc.) de sistemas para as diversas plataformas (Web, desktop, mobile etc.). Uso de métodos, técnicas e ferramentas de desenvolvimento. Desenvolvimento em equipe."/>
        <s v="Desenvolvimento da habilidade de compreensão escrita por meio da interpretação de textos acadêmicos e técnicos, a partir do conhecimento prévio do aluno em língua inglesa, com a utilização do suporte da língua portuguesa."/>
        <s v="Desenvolvimento de serviços e sistemas de informação para a Internet. Integração de sistemas baseados na Internet."/>
        <s v="Desenvolvimento de softwares utilizando os conceitos de orientação a objetos. Manipulação de Strings. Palavras reservadas das linguagens. Tratamento de Exceções."/>
        <s v="Desenvolvimento e conclusão do projeto de pesquisa/implementação sobre uma temática de Análise e Desenvolvimento de Sistemas."/>
        <s v="Desenvolvimento para banco de dados: Procedimentos, Funções, Pacotes, Gatilhos, Cursores, Controle de Transações."/>
        <s v="Distribuição de frequências. Medidas de Posição. Medidas de dispersão. Separatrizes. Fenômeno aleatório versus fenômeno determinístico. Espaço amostral e eventos. Introdução à teoria das probabilidades. Abordagem axiomática da teoria das probabilidades. Variáveis aleatórias unidimensionais e multidimensionais. Função de distribuição e função densidade. Probabilidade condicional e independência. Caracterização de variáveis aleatórias. Função característica. Funções de variáveis aleatórias. Modelos probabilísticos e aplicações. Utilização de software (Planilha Eletrônica) para cálculo de estatísticas e probabilidades."/>
        <s v="Educação para as relações étnico-raciais. Conceitos de raça e etnia, a miscigenação brasileira, o mito da democracia racial, o preconceito racial, políticas públicas para combate ao racismo no Brasil, a questão indígena e legislação de proteção ao negro e índios. Necessidade de proteção ao meio ambiente para preservação da cultura indigena."/>
        <s v="Educação para as relações étnico-raciais. Conceitos de raça e etnia, mestiçagem, racismo e racialismo, preconceito e discriminação. Configurações dos conceitos de raça, etnia e cor no Brasil: entre as abordagens acadêmicas e sociais. Cultura afro-brasileira e indígena. Políticas de Ações Afirmativas e Discriminação Positiva – a questão das cotas."/>
        <s v="Elaboração de proposta de trabalho científico e/ou tecnológico, envolvendo temas abrangidos pelo curso"/>
        <s v="Elaboração do projeto de Trabalho de Conclusão de curso e revisão bibliográfica inicial."/>
        <s v="Elaboração do Trabalho de Conclusão do Curso (TCC) - Trabalho escrito e defesa."/>
        <s v="Elaboração do Trabalho de Conclusão do Curso (TCC). Deve ter uma avaliação parcial da execução do projeto."/>
        <s v="Ementa Livre: abordagem dos principais temas relacionados Sistemas de Informação e Novas Tecnologias."/>
        <s v="Erros em processos numéricos; Zeros de equações; Resolução Numérica de Sistemas Lineares; Interpolação; Integração Numérica; soluções numéricas de equações diferenciais ordinárias."/>
        <s v="Erros nas aproximações numéricas. Programação não Linear. Algoritmos de Busca Unidimensional. Algoritmos de Otimização sem Restrição: Método do Gradiente, Método de Newton e Métodos Quase-Newton. Zeros de funções. Resolução de Sistemas Lineares. Interpolação. Extrapolação. Ajuste de Curva por Mínimos Quadrados. Diferenciação e Integração Numérica."/>
        <s v="Espaço de Probabilidade. Probabilidade Condicional. Métodos de enumeração. Variáveis aleatórias discretas e contínuas. Estatística descritiva."/>
        <s v="Espalhamento (hashing). Casamento de padrão. Compressão. Grafos; Medidas de complexidade, análise assintótica de limites de complexidade. Técnicas de projeto de algoritmos eficientes: Algoritmos gulosos, Programação dinâmica, Heurística;"/>
        <s v="Estatística descritiva. Noção de Probabilidade. Variável Aleatória Discreta. Modelos discretos de Probabilidade. Correlação e Regressão."/>
        <s v="Estratégias de leitura para a compreensão, interpretação e tradução de textos. Estratégias de redação de textos técnicos da área de informática."/>
        <s v="Estrutura de um Sistema Operacional: gerenciador de memória, gerenciador de processador, gerenciador de processos, gerenciador do sistema de arquivos, gerenciador de dispositivos de entrada/saída. Gerência de memória: particionamento fixo e dinâmico, paginação, swapping, memória virtual e segmentação. Gerência de processos: Comunicação, escalonamento e concorrência e sincronização de processos. Gerência de dispositivos de entrada/saída: Alocação de Recursos e Deadlocks. Gerência de sistema de arquivos: conceitos e organização de sistemas de arquivos."/>
        <s v="Estruturas de dados elementares: Pilhas, Filas, Listas encadeadas (simples e dupla), Notação Assintótica, Ordenação: Bubble sort, Selection sort, Insertion sort, Quick sort, Heap sort, Merge sort. Ordenação linear: Counting sort, radix sort, Bucket sort."/>
        <s v="Estruturas de dados tradicionais: pilha, fila e árvores. Estruturas de dados com alocação estática e dinâmica de memória. Algoritmos de ordenação. Algoritmos de busca. Análise de complexidade de algoritmos. Acesso à memória secundária: abertura, leitura e escrita de arquivos; representação e armazenamento de informações em formato binário e formato texto."/>
        <s v="Estruturas de dados: Variáveis Compostas Homogêneas Unidimensionais (vetores), Variáveis Compostas Homogêneas Multidimensionais (matrizes), Variáveis Compostas Heterogêneas (registros e conjunto de registros), Arquivos. Modularização (subrotinas e funções, parâmetros, passagem de parâmetros por valor e por referência). Escopo de variáveis. Implementação de Algoritmos para resolução de problemas. Desenvolvimento de programas para resolução de problemas, transcrição de algoritmos para uma linguagem de programação, compilação e execução."/>
        <s v="Estruturas de Sistemas Operacionais. Processos e Thread; Deadlocks; Gerenciamento de memória e Sistemas de Arquivo. Entrada/Saída. Projeto de Sistemas Operacionais. Estudos de caso utilizando das APIs fornecidas por sistemas operacionais na plataforma proprietária e livre."/>
        <s v="Estudo da natureza e de seus sistemas de funcionamento; Histórico da Educação Ambiental; Os conceitos de Desenvolvimento Sustentável; Educação Ambiental no ambiente urbano; Sustentabilidade ambiental, consumo e cidadania; Responsabilidade do profissional do século XXI em relação ao meio ambiente."/>
        <s v="Estudo de metodologias ágeis. Planejamento e desenvolvimento da análise e do projeto de um sistema computacional. Estudo de caso."/>
        <s v="Estudo de textos específicos da área de computação visando a compreensão. Áspectos gramaticais e morfológicos pertinentes à compreensão. Desenvolvimento e ampliação das estratégias de leitura."/>
        <s v="Estudo do modelo de programação orientada a objetos, abordando abstração, encapsulamento, classes, métodos, objetos, herança, polimorfismo, tratamento de exceções. Construção de aplicações orientadas a objeto envolvendo interfaces gráficas. Introdução a padrões de projetos: MVC,front controller. Testes unitários e funcionais. Tratamento de objetos em arquivos."/>
        <s v="Estudo dos conceitos do desenvolvimento de sistemas orientados a objetos: classes, membros de classes, objetos, abstração, encapsulamento, polimorfismo, herança. Noções de modelagem e diagramas orientados a objetos. Implementação de classes com base em diagramas. Construção de programas orientados a objetos utilizando interfaces gráficas, manipulação de eventos, tratamento de exceções, persistência em banco de dados e arquivos."/>
        <s v="Estudo e análise de situações atuais envolvendo o uso de computadores e como estes afetam a sociedade. Direitos Humanos e Cidadania na era da informação. Inclusão Digital. Acessibilidade Digital e o respeito à pessoas com necessidades específicas. Conceito de ética e critérios para tomada de decisões éticas. Propriedade intelectual, privacidade e uso de dados pessoais, marco civil da internet. Bases ecológicas, biológicas e sociológicas e o reflexo educacional para o meio ambiente."/>
        <s v="Estudo e uso de Threads, uso de memória principal em sistemas orientados a objetos, persistência de objetos, mapeamento objeto-relacional. Construção de aplicações orientadas a objetos com interfaces gráficas utilizando recursos de controle de versão e Framework de testes unitários. Introdução à arquitetura de software."/>
        <s v="Estudo, Pesquisa e análise de Técnicas para elaboração e apresentação de trabalhos científicos. Normas e Modelos. Capacitar o aluno na elaboração de texto científico e à pesquisa voltada à atividade profissional (estágio) ou ao desenvolvimento e implementação de pesquisa, produto ou processo em Informática e Computação."/>
        <s v="Ética e Comportamento; Ética profissional; Questões éticas no uso dos computadores e das tecnologias de computação; Princípios da legislação aplicada; Direitos e deveres do profissional da informática; Autorização de acesso a sistemas (hackers); Direito de propriedade de software (pirataria); Confidencialidade e privacidade de dados."/>
        <s v="Ética: introdução e conceitos. Moral e valores de qualidade; Fundamentação filosófica da ética. Ética e cidadania. O desafio ético atual. Postura profissional: confiabilidade, tratamento e privacidade dos dados. Acesso não autorizado a recursos computacionais. Especificidade do Direito; origem, conceitos fundamentais. Ramos do Direito. Aspectos jurídicos da Internet e comércio eletrônico. Direitos Autorais. Propriedade Intelectual. Responsabilidade civil e penal sobre a tutela da informação. Regulamentação do trabalho do profissional da informática. Legislação relativa aos direitos de defesa do consumidor. Considerações sobre contratos de prestação de serviços. Sanções penais. Estudo de aspectos jurídicos relevantes em relação ao uso da Internet, tanto no ambiente empresarial quanto particular."/>
        <s v="Eventos. Experimentos Aleatórios. Variáveis Aleatórias. Análise Exploratória de Dados. Descrição Estatística dos Dados. Análise combinatória. Espaços Amostrais. Probabilidade Condicional. Probabilidades em Espaços Amostrais Discretos. Linguagem R. Distribuições de Probabilidades de Variáveis Aleatórias Unidimensionais e Bidimensionais. Esperança Matemática. Variância e Coeficientes de Correlação, Spearman e Pearson. Aproximação Normal. Estimação Pontual e por Intervalo. Teste de Hipóteses para Médias. Testes do Qui-Quadrado. Testes de Comparações de Médias. Regressão. ANOVA."/>
        <s v="Evolução da área de TI na organização. As questões de TI que afetam as organizações. O alinhamento entre estratégia corporativa e TI. Conceitos de Governança Corporativa e Governança de TI. A necessidade de controles para a Governança de TI. O uso do COBIT na Governança de TI. Estrutura do COBIT Objetivos de Controle, Práticas de Controle, Diretrizes de Gerenciamento, Diretrizes de Auditoria. Análise de maturidade do modelo de governaça de TI. Estruturação de um plano de implantação de um modelo de governança de TI."/>
        <s v="Evolução da Ciência da Computação. Conceitos básicos. Arquitetura tradicional (Harvard e Harvard Modificada). Sistemas de Numeração e Códigos; Bases Numéricas; Aritmética Binária. Representação de dados: números em ponto fixo e ponto flutuante, codificação BCD, numérica e alfanumérica. Transformação de Unidades. Introdução à Arquitetura e Organização de Computadores. Noções de sistemas operacionais, utilitários, redes e demais áreas da trabalhadas no curso. Eficiência energética e meio ambiente. Tecnologia da Informação."/>
        <s v="Execução das etapas definidas no projeto de Trabalho de Conclusão de Curso II, redação de monografia."/>
        <s v="Expressões Regulares, Linguagens Sensíveis ao Contexto, Livres de Contexto; Tipos de Reconhecedores; Autômatos de Estado Finito, Determinísticos e não Determinísticos; Máquina de Turing; Autômatos de Pilha; Máquinas de Mealy e Moore; Hierarquia de Chomsky. Tese de Church-Turing; Decidibilidade; Redutibilidade; Teorema da Incompletude de Gödel."/>
        <s v="Fatores Humanos em Software Interativo: Teoria, Princípios e Regras Básicas; Estilos Interativos; Linguagens de Comandos; Manipulação Direta; Dispositivos de Interação; Padrões para Interface; Usabilidade; Definição e Métodos de Avaliação; Realidade Virtual: Natureza e Benefícios; Componentes: Gráficos e Sons; A Natureza da Interação com o Usuário e Ambientes Virtuais."/>
        <s v="Fatores Humanos em Software Interativo: Teoria, Princípios e Regras Básicas. Estilos Interativos. Linguagens de Comandos. Manipulação Direta. Dispositivos de Interação. Padrões para Interface. Usabilidade: Definição e Métodos para Avaliação. Realidade Virtual: Natureza e Benefícios. Componentes: Gráficos e Sons. A Natureza da Iteração com o Usuário e Ambientes Virtuais."/>
        <s v="Finalização da implementação de um sistema computacional com seus testes de integração e aprovação pelo usuário."/>
        <s v="Força e campos elétricos. Potencial elétrico. Capacitância e dielétricos. Resistência. Correntes e circuitos elétricos. Semicondutores. Campo magnético. Lei de Ampère. Lei de indução de Faraday. Indutância e oscilações eletromagnéticas. Equações de Maxwell. Ondas eletromagnéticas. Natureza e propagação da luz. Reflexão, refração da luz. Ondas planas. Interferência. Difração. Corrente alternada. Propriedades magnéticas da matéria. Mecânica: velocidade, aceleração, velocidade linear e angular. Termologia: Calor, Temperatura, Fluxo de calor. Quantidade de calor. Formas de transmissão de calor. Calor específico, sensível e latente. Fontes de energia renováveis."/>
        <s v="Função, Função composta, Função inversa, Funções: afim, quadrática, modular, exponencial, logarítmica e trigonométrica. Progressões. Análise Combinatória."/>
        <s v="Funções da Governança Corporativa. Percepção dos Acionistas. Conselho de Administração. Importância das Funções Estratégicas e das Ações Operacionais. Criação e Alavancagem do Valor da Empresa. Vantagem Competitiva. Empresa-Cidadã. Project Finance. Ética de responsabilidade social. Ética e responsabilidade ambiental na administração das empresas."/>
        <s v="Funções de várias variáveis reais. Limite e continuidade de funções de várias variáveis reais. Derivadas parciais e funções diferenciáveis, Gradiente e Operador de Laplace. Máximos e mínimos de funções de várias variáveis e aplicações. Multiplicadores de Lagrange. Séries e sequências infinitas. Séries de potências. Séries de Taylor. Testes de convergência para séries de potência."/>
        <s v="Funções, Funções Afim, Quadráticas, Exponenciais, Logarítmicas e Trigonométricas. Limite e continuidade de funções de uma variável real. Derivada de funções de uma variável real. Teorema do Valor Médio. Aplicações de Derivadas. Regra de L’Hôpital. Antiderivada - Integral Indefinida. Integral de Riemann – Integral definida. Teorema Fundamental do Cálculo. Métodos de Integração: substituição, por partes, frações parciais e integrais trigonométricas. Aplicações da integral definida."/>
        <s v="Funções. Limites e Continuidade. Derivada. Regras de derivação. Derivadas das funções elementares. Derivadas sucessivas. Teorema do valor médio. Aplicações da derivada. Conceito de integral. Integral definida e indefinida. Propriedades da integral. Teorema fundamental do cálculo. Técnicas de integração."/>
        <s v="Fundamento de Modelagem de Dados e Análise de Sistemas. Modelagem Orientada a Objetos. Análise e especificação de requisitos. Modelagem de sistemas orientados a objetos utilizando diagramas UML. Ferramentas CASE na Modelagem de Objetos em UML."/>
        <s v="Fundamentos da Engenharia de Software; Produto e Processo de Software; Definição de Processo de Software; Estudo dos Ciclos de Vida do desenvolvimento de Software; Design e Arquitetura de Software; Gestão de Configuração de Software; Estudo de Modelos de processos formais; Estudo de Métodos Ágeis; Manutenção e Evolução de Software"/>
        <s v="Fundamentos da qualidade de software. Inspeções e revisões. Processos de desenvolvimento de software. Qualidade do processo. Qualidade do produto. Padrões. Processos de gerência da qualidade de software. Métricas da qualidade de software Inspeção de software. Princípios e técnicas de testes de software: teste de unidade; teste de integração; teste de regressão. Desenvolvimento orientado a testes. Automação dos testes. Geração de casos de teste. Teste de interfaces humanas. Teste de aplicações para a web. Testes alfas, beta e de aceitação. Ferramentas de testes. Planos de testes. Gerenciamento do processo de testes. Registro e acompanhamento de problemas."/>
        <s v="Fundamentos da teoria geral de sistemas. Definição de sistemas e subsistemas. Tipos de Sistemas. O pensamento sistêmico. Enfoque sistêmico: tempo, planejamento. Sistema organizacional e o subsistema de Organização e Métodos. Modelagem de sistemas. Processo de construção de modelos. Validação. Métodos avançados de modelagem."/>
        <s v="Fundamentos de Auditoria de Sistemas de Informações. Auditoria de Sistemas de Informações e de Sistemas em Desenvolvimento. Auditoria de Segurança. Padrões COBIT e ITL. Controles gerais em ambiente de Tecnologia de Informações. Técnicas de controles internos para software. Técnicas de auditoria assistidas por computador. Auditoria de segurança em ambiente de redes e Internet. Certificação de sistemas e de software. Introdução à Segurança da informação, Planejamento de Contingência e Continuidade de Negócios, Políticas e Normas em Segurança e Auditoria da Informação, Segurança em Aplicações, Segurança de Operações, Segurança de Redes e Telecomunicações."/>
        <s v="Fundamentos de IHC. Fatores Humanos, Ergonomia. Aspectos Cognitivos. Fatores Tecnológicos. Histórico, Evolução e Tipos de IHC. Aceitabilidade. Definição de Usabilidade. Paradigmas da Comunicação IHC. Diretrizes para o Design de interfaces. Avaliação de interfaces. Teste de Usabilidade. Perspectivas e discussões na área de pesquisa. Construção e Avaliação de projeto IHC."/>
        <s v="Fundamentos de qualidade de processo através dos modelos CMMI, MPS.BR e norma NBR ISO/IEC 12207. Fundamentação teórica sobre verificação, validação e testes; Processo de operação. Papéis da operação. Implantação de sistemas. Procedimentos de teste no ambiente operacional. Treinamento de usuários."/>
        <s v="Fundamentos em comportamento organizacional. Motivação. Relações interpessoais, com ênfase no processo de interação analista-usuário. Trabalho em equipe. Liderança e comunicação. O papel do agente de mudanças. Cultura organizacional. Aprendizagem Organizacional. Teorias e técnicas para tratamento de conflito e negociação."/>
        <s v="Gerência de projetos de software. Garantia da Qualidade de software. Gerência de configuração de software. Paradigmas de Desenvolvimento e Manutenção de software. Teste de software (verificação , Validação e Testes). Documentação. Ferramentas CASE no desenvolvimento, teste e documentação. Considerações práticas: métodos e técnicas para Engenharia de Software. Metodologias Ágeis (SCRUM, Kanban)."/>
        <s v="Governança Corporativa e Governança de TI. Modelos de apoio para Governança de TI: COBIT (Control Objectives for Information and Related Technology). ITIL (Information Technology Infrastructure Library). Six Sigma. BSC (Balanced Scorecard)."/>
        <s v="Governança de TI e objetivos estratégicos do negócio. O Planejamento Estratégico de Tecnologia da Informação (PETI). Elaboração de portfólio de TI. Responsabilidade e estruturas de decisão. Modelos e Normas relativos à Governança de TI. Modelos de relacionamentos com usuários, clientes e fornecedores. Gestão do desempenho da TI. Análise da gestão de serviços e outsourcing. Implantação das melhores práticas de mercado: ITIL e COBIT. Conformidade regulatória versus Tecnologia da Informação."/>
        <s v="Gramáticas regulares, Sensíveis ao contexto, Livres de contexto, Irrestritas; Conceituação de tradutores: compiladores, interpretadores e montadores; Fases de um compilador; Análise léxica; Análise sintática; Análise semântica; Tratamento e recuperação de erros; Geração e Otimização de Código Intermediário; Tabela de símbolos; Ambientes de runtime; Ambiente de interpretação."/>
        <s v="História da Computação. Introdução à organização de computadores. Princípios básicos de funcionamento de um computador. Aspectos de um projeto de computador: conjunto de instruções; Organização funcional; Sistemas de memória; Estruturas de barramento e comunicação com periféricos; Características internas da Unidade Central de Processamento, Técnicas de bufferização de instruções e pipeline; Sistema de entrada/saída. Unidade central de processamento e seus componentes, ciclo de busca e execução, aspectos de projetos de UCP, organização de pipelines, processadores superescalares)."/>
        <s v="História da inteligência artificial. Agentes Inteligentes. Resolução de problemas. Computação evolucionária. Redes neurais artificiais."/>
        <s v="História das questões étnico-raciais no Brasil. Educação para as relações étnico-raciais. Conceitos de raça e etnia, mestiçagem, racismo e racialismo, preconceito e discriminação. Configurações dos conceitos de raça, etnia e cor no Brasil: entre as abordagens acadêmicas e sociais. Cultura e História afro-brasileira e indígena. Políticas afirmativas, discriminação positiva e militância de resistência à discriminação racial e à exclusão dos negros no que tange ao acesso aos bens materiais e simbólicos produzidos no Brasil."/>
        <s v="História dos computadores. Componentes básicos do hardware computador e suas conexões. Modelo de um sistema de computação. Conceitos sobre software. Sistemas de Medida. Sistemas de numeração e transformações de bases numéricas. Noções de aritmética computacional. Conceitos de lógica digital. Representação de símbolos/caracteres. Conceitos básicos de linguagem de programação."/>
        <s v="História dos Sistemas Operacionais, Processos e Threads, Gerenciamento de Memória, Sistema de Entrada e Saída, Sistema de Arquivo e Estudo comparativo entre Sistemas Operacionais existentes."/>
        <s v="Histórico da evolução dos computadores digitais e sistemas de software, organização estruturada de computadores, organização dos componentes principais de um computador (arquitetura Von Neumman): Unidade Central de Processamento, memória e unidade de E/S, programação em linguagem de máquina (assembly)."/>
        <s v="Histórico e evolução da Internet. Principais Ferramentas atuais e recursos da Internet. Navegação Web e Web 2.0. Projeto e Geração de Websites. Comandos da Linguagem HTML e CSS. Design de interface na Web. Comandos da Linguagem JavaScript. Gerenciadores de Conteúdo."/>
        <s v="Histórico e evolução da robótica. Componentes e aspectos construtivos de sistemas robóticos. Aplicações da robótica. Interação e comunicação de robôs com o meio. Programação de robôs. Noções de Robótica Móvel."/>
        <s v="Histórico; Definições e Conceitos; Equipamentos gráficos de entrada e Saída; Sistemas de Coordenadas; Representação vetorial e matricial; Primitivas gráficas (algoritmos: Linhas, circunferências, Polígonos,); Transformações geométricas. Modelagem de objetos sólidos."/>
        <s v="Implementação de um sistema computacional já modelado e documentado em UML, MER e aplicação de teste de software."/>
        <s v="Indução e Recursão. Teoria de Conjuntos: conjuntos, cardinalidade, função, relação, ordem e reticulados. Teoria dos Números: MDC, teste de primos, modularidade. Combinatória: permutação, combinação, recorrência. Comportamento Assintótico."/>
        <s v="Informática Básica: Aspectos introdutórios de sistemas operacionais, internet e ambientes de programação. Editores de texto e planilhas eletrônicas. Softwares de apresentação e ambiente de rede Internet. Informática Aplicada: História da computação, sua evolução tecnológica e gerações de computadores (válvulas, transístores e chips), sistemas de numeração (decimal, binário, hexadecimal, octal), transformações de bases numéricas. Sistemas de Medida (bits, Bytes, KB, MB, GB, TB, etc.). Arquitetura de Von Neumann. Conceituação e diferenciação entre hardware e Software. Conceituação, tipos e gerações de linguagens de programação. Diferenciação de compiladores, interpretadores e montadores (Assembly). Tipos de Software: Sistemas Operacionais e seus tipos, Aplicativos e outros. Informática no meio ambiente: contribuições e impacto ambiental."/>
        <s v="Iniciação e desenvolvimento de projeto de pesquisa/implementação sobre uma temática de Análise e Desenvolvimento de Sistemas."/>
        <s v="Inspeção de Software. Princípios e Técnicas de Testes de Software: Testes Funcionais e Não Funcionais; Testes de Unidade; Testes de Integração; Testes de Regressão. Desenvolvimento Orientado a Testes. Automação de Testes. Geração de Casos de Teste. Testes de Interfaces Humanas. Testes alfa, beta e de aceitação. Ferramentas e Frameworks de Testes de Software. Planos de Testes. Gerenciamento do Processo de Testes."/>
        <s v="Instalação e configuração de Sistemas Operacionais Servidores; Instalação e configuração de servidores: servidores web (protocolo HTTP), servidores de arquivos (protocolo SMB e FTP), servidores DHCP, servidores proxy, servidores de e-mail (protocolos SMTP, POP3, IMAP), servidores de impressão; Configuração de Firewall; Instalação e configuração de serviços de acesso remoto (protocolo VNC e SSH)."/>
        <s v="Interação Humano-Computador: Desafios e Objetivos. Princípios de Projetos de Interface. Usabilidade de Aplicativos para Internet. Paradigmas e Metodologias para Design de Interfaces. Avaliação e Validação de Interfaces Humano-Computador; Ergonomia aplicada à informática; Ergonomia e informática: conceitos, objetivos e características, Psicologia cognitiva aplicada a interação homem-computador, Ergonomia cognitiva: conceito e aplicação da navegabilidade. Interface e Usabilidade Intrínseca; Conceitos de Usabilidade, Critérios Ergonômicos de Usabilidade, Métodos e Técnicas de Usabilidade Intrínseca. Acessibilidade na Web; Conceito e importância da Acessibilidade, Principais recomendações e diretrizes de Acessibilidade, interfaces para dispositivos móveis; usabilidade universal. Interface e Usabilidade Extrínseca; Introdução ao delineamento de pesquisa e redação técnica, Navegabilidade e o Projeto de Desenvolvimento de Sistemas, Métodos e técnicas de avaliação e (re)concepção de interfaces."/>
        <s v="Interpretação de textos técnicos de informática a partir do desenvolvimento de estratégias de leitura e do estudo de tópicos gramaticais sistematizados referentes à linguagem tecnológica específica."/>
        <s v="Interpretar textos técnicos de informática a partir do desenvolvimento de habilidades de leitura e do estudo de itens gramaticais sistematizados referentes à linguagem tecnológica específica, com vistas à aquisição e aplicação de vocabulário técnico próprio da área"/>
        <s v="Introdução a Auditoria e Segurança de Sistemas. Metodologias de Auditoria. Gestão de Riscos. Modelo de Plano de Contingência. Normas NBR ISO/IEC n 27001:2006 e n 27002:2005. Norma Ambiental ABNT NBR ISO 14001. Desenvolvimento Seguro de Aplicações: SDL, CLASP. Engenharia Social. Segurança de Redes de Computadores: Firewall, Sistemas de Detecção de Intrusão, Honeypot, Antivírus, NAT, VPN. Introdução a Criptografia. Sistemas Criptográficos Simétricos e de Chave Pública. Certificação Digital. Algoritmos RSA, AES e RC4. Hashes Criptográficos: Algoritmos MD-5 e SHa1."/>
        <s v="Introdução à ciência do ambiente; Legislação ambiental; Instrumentos básicos da política ambiental; Licenciamento ambiental – licença prévia, licença de instalação e licença de funcionamento; Poluição atmosférica, poluição hídrica, poluição sonora, poluição do solo, poluição radioativa térmica controle da poluição industrial; Auditorias Ambientais; ISO 14000; Estudo de impacto ambiental – EIA e relatório de impacto ambiental – RIMA; Impactos ambientais dos principais processamentos industriais, suas medidas mitigadoras e de acompanhamento. Plano de controle ambiental – PCA e Plano de gestão ambiental – PGA."/>
        <s v="Introdução à Engenharia de Software (Visão Geral); Metodologias de desenvolvimento de software; Planejamento e gerenciamento de Software (Técnicas); Processos do ciclo de vida do Software; Garantia da qualidade, Teste, Revisão e Manutenção de Software; Ferramentas CASE."/>
        <s v="Introdução à Engenharia de Software. Conceituação e contextualização da Engenharia de Software. Conceituação de Produto e Processo de Software. Ciclo de Vida do Software. Comparação entre os Paradigmas de Desenvolvimento Software. Elicitação de requisitos; identificação das fontes de informação; técnicas de elicitação; modelagem; técnicas de modelagem; análise de requisitos; validação e verificação; gerência de requisitos; certificação e padrões internacionais; ferramentas."/>
        <s v="Introdução à Engenharia de Software. Processos de Software Ciclo de Vida do Desenvolvimento de Software. Princípios de modelagem. Engenharia de Requisitos."/>
        <s v="Introdução à estrutura de dados. Estruturas de dados tradicionais. Listas. Métodos de ordenação e Pesquisa. Desenvolvimento, implementação e testes de programas usando tais estruturas em aplicações específicas."/>
        <s v="Introdução a Inteligência Artificial; Solução de Problemas: Busca, Busca Informada; Representação do Conhecimento; Sistema de Raciocínio Lógico: Sistema de programação em lógica, Regras de Produção, Sistemas de Frames e Redes Semânticas; Conhecimento e Raciocínio com Ingredientes de Incerteza; Planejamento;Aprendizagem; Tópicos Recentes em Inteligência Artificial."/>
        <s v="Introdução à lógica proposicional. Conceituação de algoritmo. Tipos de dados. Variáveis simples. Expressões e operadores aritméticos, relacionais e lógicos. Estruturas básicas de programação: sequenciais, condicionais e de repetição."/>
        <s v="Introdução à otimização e à pesquisa operacional. Programação Linear: modelos e técnicas de resolução. Análise de Decisões. Algoritmos genéticos aplicados à otimização."/>
        <s v="Introdução à redes; Tipos de redes, Redes Cliente/Servidor: tipos de servidores. Classificação, Componentes de uma rede, Transmissão de dados. Protocolos; Conceitos básicos, O modelo OSI: Camada 7 - Aplicação, Camada 6 - Apresentação, Camada 5 - Sessão, Camada 4 - Transporte, Camada 3 - Rede, Camada 2 - Link de Dados, Camada1 - Física, Padão IEEE 802. TCP/IP; Fundamentos: Camada de Aplicação, Camada de Transporte, Camada de Internet, Camada de Interface com a Rede. Endereçamento IP: Máscara de rede. Protocolos: IP, ICMP, UDP, TCP, Protocolos de Aplicação: DNS, TELNET, FTP, SMTP e HTTP. Outros Protocolos. Cabeamento; Cabo Coaxial, Par Trançado e Fibra Óptica. Redes sem Fio. Arquiteturas de Redes Locais: Ethernet, Token Ring, FDDI. Equipamentos de Redes: Repetidores e Hubs, Pontes e Switches, Roteadores. Sustentabilidade e Meio Ambiente: protocolos eficientes para comunicação em redes sem fio"/>
        <s v="Introdução a Sistemas de Banco de Dados e a Sistemas de Gerenciamento de Banco de Dados. Abstração. Visões. Modelagem de Dados. Modelo Relacional. Álgebra Relacional. Normalização. Introdução ao SQL."/>
        <s v="Introdução à sociologia do trabalho. Divisão do trabalho e capitalismo. Metamorfoses do trabalho. O trabalho e as formações urbanas. Trabalho e a relação campo/cidade. O trabalho e a organização do espaço no campo e na cidade. Trabalho e movimentos sociais. Mundialização do capital, migrações e trabalho."/>
        <s v="Introdução ao ambiente móvel. Configuração do ambiente de desenvolvimento. A plataforma de desenvolvimento. Componentes de tela. Deploy da aplicação. Testes. Componentes de layout. Banco de dados móvel: local e remoto. Persistência de dados. Componentes personalizados."/>
        <s v="Introdução ao Ciclo de Vida do Sistema de Software e ao Processo de Desenvolvimento de Software - Fase Requisitos; Conceitos sobre Requisitos; Requisitos de Sistema e Requisitos de Software (Funcionais e Não-Funcionais); Técnicas de Levantamento de Requisitos; Gerência de Requisitos; CASE para Requisitos; Documentação da Visão."/>
        <s v="Introdução ao desenvolvimento de aplicações web. Estudo da arquitetura web, prototipação e criação de páginas estáticas e dinâmicas com ferramentas de desenvolvimento utilizando HTML, CSS, DOM, AJAX, JAVASCRIPT e XML."/>
        <s v="Introdução ao paradigma de orientação a objetos, história, motivações; conceitos básicos de Orientação a Objetos e UML (atributos/propriedades, classes, associações), técnicas de identificação de classes (substantivos e verbos no documento de requisitos), técnicas OO (herança, encapsulamento, polimorfismo), Diagramas da UML (Estruturais, Comportamentais e Interação). Estudo de Caso."/>
        <s v="Introdução ao Sistema de Gerenciamento de Banco de Dados, restrições de integridade (introdução), disco, gerenciador de armazenamento, organização de arquivos, arquivos de índice, ordenação de arquivos em disco, implementação de operadores relacionais. Características do SGBD: tipos de objetos, armazenamento de dados; Linguagem de descrição e manipulação de objetos (inserção, alteração, exclusão, consulta), comandos para controle de integridade e de segurança dos dados; Comunicação entre a aplicação (“front- end”) e o SGBD."/>
        <s v="Introdução ao uso de modelos, metodologias, técnicas e ferramentas de análise e projeto de sistemas (paradigma estruturado e/ou paradigma orientado a objetos e/ou metodologia ágil)."/>
        <s v="Introdução aos conceitos relacionados a lógica de programação, algoritmos, compilação e interpretação de programas de computadores, natureza e tipos dos dados (constantes, variáveis, numéricos, literais e lógicos). Algoritmos (‘Portugol’): expressões aritméticas, lógicas e literais; comando para declaração de variáveis; comandos para entrada e saída de dados; comandos de atribuição; estrutura seqüencial dos comandos (“top-down”); estruturas condicionais e de repetição. Implementação de Algoritmos para resolução de problemas. Introdução de conceitos básicos de programação: transcrição de algoritmos para uma linguagem de programação e compilação; domínio de uma linguagem de programação: sinaxe, semântica e compilação; desenvolvimento de programas para resolução de problemas."/>
        <s v="Introdução aos Filtros Digitais. Noções de Percepção Visual Humana. Amostragem e Quantização de Imagens. Histogramas. Transformadas de Imagens. Realce. Morfologia Matemática. Filtragem e Restauração. Reconstrução Tomográfica de Imagens. Compressão com perdas (DCT, Quantização vetorial), Compressão Sem Perdas (LZW, Huffman, Aritmético). Análise no Domínio da Frequência. Noções de Visão Computacional."/>
        <s v="Introdução aos Sistemas Computacionais: importância da informática na atualidade, dado e informação, conceitos de computador e computação, tipos de dados primitivos, medidas de armazenamento; Histórico dos Computadores: as gerações de computadores; Tipos de Computadores; Arquiteturas RISC e CISC; Sistemas de Numeração: binário, octal, decimal e hexadecimal; Software: conceitos, softwares básicos - BIOS, Drivers e Sistemas Operacionais, softwares aplicativos e utilitários, compiladores e linguagens de programação; Hardware: periféricos de E/S, componentes internos: placa-mãe e barramentos, CPU (UC, ULA, registradores, cache), hierarquia de memória, placas de rede, som e vídeo, HD, drives ópticos, fontes e gabinetes; Redes de Computadores e Internet: topologias e protocolos, serviços da Internet; Bancos de Dados: conceitos básicos; Segurança de Sistemas: ameaças, segurança física, segurança lógica e criptografia; Resíduos eletrônicos e responsabilidade social e ambiental."/>
        <s v="Introdução aos sistemas de informação, sistemas de informação nas organizações, sistemas de informação e a tecnologia da informação, comércio eletrônico e comércio móvel, sistemas empresariais, sistemas de apoio à decisão, gestão do conhecimento, custo/ valor e qualidade da informação, vantagem competitiva de informação."/>
        <s v="Introdução aos Sistemas Operacionais (Histórico, Conceito, Classificação e Estrutura). Processos e Threads. Escalonamento de Processos. Concorrência e Sincronização de Processos. Alocação de Recursos e Deadlocks. Gerenciamento de Memória. Memória Virtual. Sistema de Arquivos. Gerenciamento de Dispositivos de entrada/saída. Estudos de Casos: Linux e Windows."/>
        <s v="Introdução às Redes de Computadores. Princípios de transmissão e comunicação de dados. Camada Física. Camada de Enlace. Camada de Rede. Camada de Transporte. Camada de Aplicação."/>
        <s v="Introdução às teorias da administração. Escola clássica de administração. Contextualização, o movimento da administração científica, gestão administrativa, teoria da burocracia. Escola comportamental. Novas Abordagens da TGA. Conceitos gerais de empreendedorismo. Características do espírito empreendedor. Empreendedorismo no Brasil. Oportunidades de negócios. Plano de Negócios."/>
        <s v="Introdução dos aspectos históricos, filosóficos e legais na construção da cidadania do surdo. Os aspectos legais que reconhece a LIBRAS como língua. Esclarecimento sobre o profissional intérprete de LIBRAS. Ética profissional. A relevância da LIBRAS para o surdo. Alfabeto manual. Pronomes. Substantivos. Numerais ordinais e cardinais. Calendário (noção de tempo). Expressão facial. Diálogo em libras. Identificação pessoal. Saudações."/>
        <s v="Introdução e caracterização de sistemas distribuídos; Modelos de sistemas distribuídos: Middleware e arquiteturas de sistemas distribuídos; Modelos de sistemas distribuídos: Arquitetura P2P e requisitos de projeto para arquiteturas distribuídas. Comunicação Inter-processo: API Java UDP e TCP. Comunicação Inter-processo: representação externa de dados e empacotamento. Comunicação Inter-processo: comunicação clienteservidor – protocolo requisição/resposta. Comunicação em Grupo – multicast IP; Middleware: objetos distribuídos; Middleware: Implementação de RMI, RPC e modelo de eventos; Java Message Services (JMS): Conceitos, arquitetura e protocolos. Transações distribuídas"/>
        <s v="Leitura, compreensão e produção de textos da área: níveis de compreensão de leitura. Texto dissertativo de caráter científico. Texto informativo técnico. Normas gramaticais usuais; concordância nominal e verbal. Estudo da estrutura e tipologia de textos: elementos do discurso e da textualidade. Coesão e coerência textuais. Gênero Textuais: síntese, resumo, fichamento, resenha, artigo acadêmico e relatório técnico."/>
        <s v="Limite e continuidade de funções de uma variável real. Derivada. Aplicações."/>
        <s v="Limite e continuidade de funções; estudo das derivadas; aplicação das derivadas; funções inversas. Primitivas; Integração definida; Técnicas de integração; Cálculo de áreas; cálculo de volumes; Cálculo de comprimento de arco; Formas indeterminadas; Integrais impróprias."/>
        <s v="Limites e continuidade, derivadas, aplicações das derivadas. Introdução às Integrais."/>
        <s v="Linguagem e processo de comunicação. Elementos estruturais do texto oral e escrito. Prática de leitura e produção. Usos e funções da linguagem. Os vários níveis de leitura."/>
        <s v="Linguagens Simbólicas. Resolução de Problemas por meio de Busca. Esquemas para representação do conhecimento: lógicos, em rede, estruturados e procedurais. Formalismos para a representação de conhecimento incerto. Conjuntos e Lógica Fuzzy. Redes Neurais. Busca com Heurística. Computação Evolutiva."/>
        <s v="Lógica formal; Conectivos e valores lógicos; Tautologias; Argumentos válidos; regras de dedução para lógica proposicional; Métodos dedutivos e outras regras; Quantificadores e predicados; Validade. Programação lógica (PROLOG);"/>
        <s v="Lógica Proposicional e de Predicados. Linguagem Proposicional e de Primeira Ordem. Sistemas Dedutivos Básicos. Tabelas Verdade e Estruturas de Primeira Ordem. Funções e Formas Booleanas, Álgebra Booleana, Minimização de Funções Booleanas. Métodos de Prova. Iteração, Indução, Recursão e Redução. Análise Combinatória."/>
        <s v="Matrizes e Determinantes. Sistemas Lineares. Espaços Vetoriais, Dependência e Independência Linear, Bases e Dimensão. Transformações Lineares, Injetividade e Sobrejetividade. Teorema do Núcleo e da Imagem. Autovalores e Autovetores."/>
        <s v="Matrizes. Sistemas de Equações Lineares. Determinante. Matriz Inversa."/>
        <s v="Método dos mínimos quadrados: modelos de programação linear; problema da análise de atividades; problema da dieta; problema do transporte; problema da designação; solução gráfica; limitações da programação linear. Método Simplex. Algoritmos especiais: problema do transporte; problema da designação. Dualidade. Análise pós-otimização. Teoria das Filas. Simulação."/>
        <s v="Metodologias de desenvolvimento de software orientado a objetos. Arquitetura de software. Padrões de desenho e análise de software orientado a objetos. Anti-padrões. Refatoramento: técnicas sistemáticas para melhorar o desenho de software pré-existente. Linguagens, sistemas e aplicações orientados a objetos. Tecnologia de componentes."/>
        <s v="Métricas de Software. Reengenharia e Engenharia Reversa. Padrões de Desenvolvimento. Documentação de Software."/>
        <s v="Modelagem de Bancos de Dados; Gerência de Banco de Dados em SGBDs; SGBDs livres e proprietários; Gatilhos; Procedimentos Armazenados; Visões; Funções; Aperfeiçoamento e Otimização de Consultas; Garantia de integridade de dados em SGBDs; Backup, restauração, exportação e importação de dados; Gestão de segurança em SGBDs; Gestão de desempenho de SGBDs. Datamining e Business Inteligence."/>
        <s v="Modelagem e implementação de um projeto prático que integra métodos e técnicas de análise de sistemas (levantamento de requisitos, especificação, .modelagem e projeto de aplicações em sistemas de informação)."/>
        <s v="Modelo Conceitual para Compugrafia Interativa. Terminologia e Classificação. Introdução à Computação Gráfica através de pacotes independentes de dispositivo. Tecnologia básica de hardware e software. Equipamentos de entrada e saída. Primitivas gráficas. Estruturas matriciais e vetoriais. Algoritmos básicos. Transformações Geométricas. Projeções. Visualização em 3D. Padronização. Sistemas Gráficos padrões. Modelos e Hierarquias de objetos. Interface Homem-máquina. Cores e texturas. Realismo. Rendering. Curvas e superfícies. Modelamento de sólidos. Animação. Tecnologias e aplicações multimídia. Hardware e software para multimídia. Representação e Processamento de Áudio - Música e Voz, Imagem e Vídeo. Multimídia na Internet. Ergonomia de interfaces multimídia. Ferramentas de desenvolvimento. Gerência de produto multimídia. Direções do futuro - Tendências."/>
        <s v="Modularização, procedimentos e funções. Recursividade. Registros, arquivos. Desenvolvimento de software com uma linguagem de programação. Aplicações em linguagem de programação C ou similar."/>
        <s v="Mundo do trabalho nas concepções clássicas e contemporâneas da Sociologia. Trabalho e força de trabalho. Tecnologia, novos modelos de gestão e processos de trabalho: Fordismo-taylorismo; Toyotismo; produção flexível. Reestruturação produtiva. Divisão sexual do trabalho e relações étnicoraciais. Meio ambiente e capitalismo. Movimentos sociais."/>
        <s v="não informado"/>
        <s v="Noções básicas de funções, vetores e matrizes. Matemática discreta. Estatística e probabilidade. A utilização do software Geogebra para o aprendizado de funções elementares."/>
        <s v="Noções de amostragem. Estatística descritiva. Probabilidades. Distribuições de probabilidade. Inferência estatística. Correlações e Regressão."/>
        <s v="Noções de Análise Estruturada, análise orientada a objetos, Requisitos, engenharia de requisitos, UML: casos de uso."/>
        <s v="Noções de hardware de dispositivos móveis (celulares, PDAs e sensores). Ambientes, tecnologias e ferramentas para desenvolvimento de software para dispositivos móveis. Prática de desenvolvimento de uma aplicação para dispositivos móveis."/>
        <s v="Noções de Lógica. Introdução a Algoritmos. Conceitos Básicos. Resolução de problemas utilizando algoritmos e raciocínio lógico. Tipos de Dados. Variáveis e Constantes. Expressões e Operadores. Estruturas de Controle: Estruturas Básicas, Estruturas Condicionais e Estruturas de Repetição. Estruturas Básicas de Dados: Vetores e Matrizes."/>
        <s v="Noções gerais das organizações. Empreendedorismo no cenário competitivo. Empregabilidade, Empreendedor e Intraempreendedor. Ideias e Oportunidades de negócio. Inovação e Incubação. Startups e Projetos Digitais. Relações interpessoais. Cliente, qualidade e competitividade. Plano de negócios. Análise de viabilidade econômico-financeira. Aspectos legais e ambientais."/>
        <s v="O computador como recurso tecnológico no processo de ensino/aprendizagem, seu uso, formas de aplicação na educação. Avaliação de softwares educacionais. Desenvolvimento de projetos de aprendizagem com abordagem em: processos educativos mediados por tecnologias, tecnologias e suas implicações na educação, gestão da comunicação e das mídias no ambiente escolar e uso das tecnologias da comunicação e informação (TICs). Políticas de informática na educação. Educação a distância (EAD)."/>
        <s v="O conceito de Administração. A evolução das escolas do pensamento administrativo. As atividades do processo administrativo: planejamento, organização, direção e controle. Visão Geral da Estrutura Organizacional; Centralização e descentralização administrativa. Gestão de Pessoas."/>
        <s v="O conceito e os objetivos da gerência de projetos. Abertura e definição do escopo de um projeto. Planejamento de um projeto. Execução, acompanhamento e controle de um projeto. Revisão e avaliação de um projeto. Fechamento de um projeto. Metodologias, técnicas e ferramentas da gerência de projetos tradicional e ágil."/>
        <s v="O conceito e os objetivos da gerência de projetos. Análise de viabilidade de projetos. Abertura e definição do escopo de um projeto. Planejamento de um projeto. Execução, acompanhamento e controle de um projeto. Revisão e avaliação de um projeto. Encerramento do projeto. Metodologias, técnicas e ferramentas da gerência de projetos. Modelo de gerenciamento de projeto do Project Management Institute (Gerenciamento da Integração de Projetos, Gerenciamento do Escopo, Gerenciamento do Tempo, Gerenciamento de Custos, Gerenciamento de Riscos, Gerenciamento de Recursos Humanos, Gerenciamento de Aquisição/Contratação, Gerenciamento de Compras, Gerenciamento da Comunicação, Gerência de Qualidade)."/>
        <s v="O contexto organizacional e os desafios para a Administração da Tecnologia da Informação. Os efeitos da TI sobre a eficácia e competitividade. Objetivos de uma organização de TI. Estruturação Organizacional e Física da área de TI. Planejamento da área de TI. Implementação e gestão de infraestrutura (Recursos de Hardware e Software). Mapeamento de processos organizacionais. Organização da função Administração da TI. Gestão das operações de TI. Gestão do processo de desenvolvimento de software. Gestão de terceirização e parcerias em planejamento de TI. Gestão de negócios baseados em informações e TI."/>
        <s v="O empreendedor, os empreendimentos, o novo empreendimento, o produto e a venda, a organização da produção, o empreendimento e as pessoas, o empreendimento e o meio ambiente, o empreendimento e o dinheiro, plano de negócios, a prática da inovação, estratégias empreendedoras."/>
        <s v="O histórico e o conceito de qualidad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Modelos de qualidade de software: ISO9000, CMM, CMMI, SPICE."/>
        <s v="O perfil do empreendedor. Estudo de mecanismos e procedimentos para lançamento de uma empresa no mercado. Inovação tecnológica na geração de novos produtos e negócios. Sistemas de Gerenciamento, técnicas de negociação e legislação específica. Marketing e competitividade. Sistema de Produção. Sistema de Recursos"/>
        <s v="O que é Educação. Teoria da aprendizagem. Componentes do processo de ensino aprendizagem. A didática em questão. Didática e formação de professores. Pressupostos epistemológicos da avaliação no sistema escolar. Análise de necessidades na formação inicial e continuada de professores. Reflexão, ação-investigação. Profissão docente. Ensino de química: fundamentos e métodos."/>
        <s v="Organização de Computadores: Memórias, Unidades Centrais de Processamento, Entrada e Saída. Linguagens de Montagem. Modos de Endereçamento, Conjunto de Instruções. Mecanismos de Interrupção e de Exceção. Barramento, Comunicações, Interfaces e Periféricos. Organização de Memória. Memória Auxiliar. Arquiteturas RISC e CISC. Pipeline. Paralelismo de Baixa Granularidade. Processadores Superescalares e Superpipeline. Multiprocessadores. Multicomputadores. Arquiteturas Paralelas e não Convencionais."/>
        <s v="Organização de Computadores. Conjunto de Instruções. Mecanismos de Interrupção e de Exceção. Barramento. Comunicações. Interfaces e Periféricos. Hierarquia de Memória. Arquiteturas verdes."/>
        <s v="Os conceitos, objetivos, funções e componentes dos sistemas de informação. Os tipos de sistemas de informação. Estudo do papel estratégico da informação e dos sistemas de informação nas organizações, bem como o processo de planejamento, de desenvolvimento, de qualidade da informação e da integração de sistemas. As dimensões tecnológica, organizacional e humana dos sistemas de informação."/>
        <s v="Os tópicos serão definidos pelo professor ao ministrar a disciplina, enfocando os principais temas atuais da área"/>
        <s v="Otimização de Consultas; Estruturas de Arquivos e Armazenamento; Indexação e Hashing; Transação e Controle de Concorrência; Sistemas de Recuperação de Falhas; Armazenamento baseado em arquivos XML; Sistemas Gerenciadores de Bancos de Dados não Relacionais (NoSQL)."/>
        <s v="Padrões de projeto (design patterns), aplicações de padrões de projeto, frameworks, estudos de caso."/>
        <s v="Paradigma de aplicações para a Web. Plataformas para desenvolvimento de aplicações Web. Aspectos fundamentais ao desenvolvimento de aplicações Web. Interfaces Gráficas para Web. Linguagem de programação aliada a um sistema de gerenciamento de banco de dados. Desenvolvimento de aplicações WEB com interação a um banco de dados relacional."/>
        <s v="Paradigmas/Modelos de Linguagens de Programação; Paradigma Funcional; Paradigma Lógico; Paradigma Concorrente;"/>
        <s v="Permitir aos alunos o desenvolvimento de interfaces computacionais de fácil utilização, atraentes, intuitivas e que respeitam regras essenciais de interação com o usuário."/>
        <s v="Pesquisa científica. Tipos de pesquisa. O processo de pesquisa e seu significado. Técnicas e dinâmicas de estudo. O trabalho científico. Orientação metodológica. Pesquisa e produção de conhecimento científico. Orientações em projetos."/>
        <s v="Pesquisa e conhecimento científicos. Tipos de pesquisa. Métodos e abordagens de pesquisa. Escrita de trabalhos científicos. Normas, padrões e estrutura da produção científica. Ética na pesquisa. Projeto de pesquisa. Planejamento e uso de ferramentas computacionais de apoio à pesquisa."/>
        <s v="Planejamento do processo de construção de software; Gestão do processo de Construção de software; Métricas e Estimativas para Software. Gerência de configuração; Prática de construção de software. Prática de gerência de projeto de software"/>
        <s v="Ponteiros, Alocação dinâmica de memória, Tipos abstratos de Dados, Listas e suas generalizações: tipos de listas, operações e implementação. Pilhas e filas: tipos, implementação. Algoritmos de Pesquisa e Ordenação Simples: bolha, inserção e seleção. Notação e Análise Assintótica. Árvores binárias e balanceamento."/>
        <s v="Portas Lógicas. Análise e Projeto de Circuitos Combinacionais. Minimização por Mapa de Karnaugh. Teorema de De Morgan. Decodificadores. Codificadores. Sinal de Relógio. Multiplexadores. Demultiplexadores. Circuitos aritméticos. Análise e Síntese de Circuitos Sequenciais. Latches e Flip-Flops. Minimização de Estado. Registradores. Registradores de Deslocamento. Memória."/>
        <s v="Principais questões ambientais no Brasil e no mundo. Conceitos básicos sobre impactos ambientais. Preservação dos recursos naturais. Serviços ambientais. Evolução histórica do conceito de Desenvolvimento Sustentável. Conceito dos 3Rs. Gestão Ambiental Pública e Empresarial. Planejamento Ambiental. Importância da Gestão Ambiental e a ISO 14.000. Legislação ambiental. Avaliação de impactos ambientais de projetos tecnológicos. Gestão ambiental de empresas de Tecnologia da Informação."/>
        <s v="Princípios básicos da interação homem-computador. Fundamentos teóricos em IHC. Fundamentos de engenharia de software para construção e layout de interfaces. Ergonomia de software. Acessibilidade e usabilidade de sistemas de informação."/>
        <s v="Princípios de Análise de Algoritmos: Análise Empírica, Análise Matemática, Análise Assintótica, Notação O, Recursão: Algoritmos recursivos, Programação Dinâmica, Ordenação, Grafos, Árvores, Busca: Texto, Linear, Binária, Árvore de busca binária (ABB), Balancemento de ABB, Hashing. Coleta de Lixo (garbage collection)."/>
        <s v="Princípios de projeto de software. O contexto do design no ciclo de vida do software. Processos de design: arquitetura e detalhamento. Arquitetura de software (definição, principais estruturas). Padrões macroarquiteturais (estilos de arquitetura). Padrões micro-arquiteturais (padrões de projeto ou design patterns). Aspectos notáveis de design (concorrência, controle de eventos, distribuição, tratamento de exceções, tolerância a falhas, interface e persistência). Modelagem e notações para projeto estático (estrutura) e dinâmico (comportamento) de software. Padrões de projeto GOF. Considerações práticas: desenvolvimento e documentação de software design. Normas e padrões pertinentes."/>
        <s v="Problemas de modelagem de software: diversidade de artefatos, dificuldade na formalização de modelos, lacuna semântica entre requisitos e implementação. Revisão de processos de desenvolvimento. Variedade de linguagens de modelagem: UML, Diagramas estruturados, notações formais (algébricas, lógicas, operacionais). Paradigmas de Implementação: Procedimental-OOAspectos-Features. Modelagem com UML. Casos de Usos, Atividades, Classes, Seqüência e Colaboração, Concorrência, Estados, Componentes e Implantação, OCL, Metamodelos. MDA’s. BPEL4WS. Modelos de Análise. Padrões de Análise. Ferramentas de gestão de requisitos. Rastreabilidade de Requisitos. Modelos de Projeto. Linguagens de descrição de arquitetura. Padrões de Projeto e Arquitetura. Frameworks e Componentes de Software. Tecnologia de Componentes."/>
        <s v="Processo de Desenvolvimento de Software. Metodologia de Análise Orientada a Objetos. Notação UML. Técnicas para extração e reconhecimento de objetos e classes do mundo real em elementos de software. Conceitos de orientação a objetos - objetos e operações, mensagens, métodos, estados; Tipos e classes; Polimorfismo; identificação de objetos; Abstrações, Generalização, sub-classes e instanciação; herança; Encapsulamento; Abstração de Agregação, listas, conjuntos, arranjos e &quot;bags&quot;; Abstração de Composição, Objeto complexo, propagação. Programação orientada a objetos - Aplicações dos Conceitos a linguagens de programação orientadas a objetos. Construtores e Destrutores; os conceitos de ligação dinâmica e polimorfismo aplicados a linguagens de programação; Herança múltipla. Aplicações. Estudos de caso."/>
        <s v="Processo de tomada de decisão nas organizações. Modelo de tomada de decisão. Ambiente e ferramentas para construção de Sistemas de Informação para apoio à decisão. Inteligência nos Negócios: Data Warehouse, Data Mart, Data Mining, CRM e ferramentas de apoio à decisão. Metodologia para construção de sistemas de apoio à decisão. Implementação de sistemas de apoio à decisão."/>
        <s v="Processos: Introdução ao Conceito de Processo, Comunicação entre Processos. Introdução aos Sistemas Distribuídos: Objetivos, Aspectos de projeto, Escalabilidade. Comunicação nos Sistemas Distribuídos: Modelo ClienteServidor, Introdução aos Protocolos da Internet, Chamada Remota a Procedimentos, RMI, Sockets. Sincronização em Sistemas Distribuídos: Sincronização através de clock, Exclusão mútua, Algoritmos eletivos, Transações atômicas, Deadlocks. Suporte a Threads: Conceitos, Multithreading. Serviço de Nomes e Diretórios Distribuídos. Sistemas de Arquivos Distribuídos. Principais sistemas de arquivos distribuídos. Componentes para Computação Distribuída – CORBA, DCOM, J2EE."/>
        <s v="Programação orientada a objeto: conceituação, classes, herança, sobrecarga de métodos, sobrecarga de operadores. Linguagem de modelagem unificada – UML."/>
        <s v="Programação web dinâmica avançada com J2EE incluindo Containers, Servlets, Java Server Pages (JSP), JSF, MVC, Cookies, Sessões, JAAS e Filtros, acesso a Banco de Dados com JDBC, frameworks de persistência objeto-relacional e web services."/>
        <s v="Projeto de Redes. Endereços Estáticos e Dinâmicos. Configuração de Redes Locais. Instalação e Configuração de Servidores: Web, Banco de Dados, NFS, DNS, Samba, E-mail. Gerência de Redes. Programas para Filtragem de Pacotes e Aplicativos. Ferramentas para Monitoramento de Redes."/>
        <s v="Projeto predominantemente prático que envolva os conteúdos ministrados nas principais disciplinas do 1 período letivo do curso. Políticas de educação ambiental."/>
        <s v="Projeto predominantemente prático que envolva os conteúdos ministrados nas principais disciplinas do 2 período letivo do curso."/>
        <s v="Projeto predominantemente prático que envolva os conteúdos ministrados nas principais disciplinas do 3 período letivo do curso."/>
        <s v="Projeto predominantemente prático que envolva os conteúdos ministrados nas principais disciplinas do 4 período letivo do curso."/>
        <s v="Prospecção de projeto de sistema de informação, levantamento de requisitos, análise e documentação UML, modelagem de diagrama de entidade e relacionamento (DER), modelo de entidade e relacionamento (MER) e planejamento de teste de software."/>
        <s v="Realização de monografia sobre uma temática de Informática"/>
        <s v="Realização de monografia sobre uma temática de Informática."/>
        <s v="Recursividade, criação e tratamento de exceções, bibliotecas, operação com arquivos, ambientes de programação, debugação, programação visual, conexão com banco de dados, conexão entre aplicativos em rede."/>
        <s v="Recursividade; Paradigma e conceitos de orientação a objeto: abstração; classe e objeto; atributos e métodos; mensagens; construtores e destrutores; modificadores de acesso; encapsulamento; herança; composição; interfaces; polimorfismo; Linguagem de Programação: implementação em laboratório de programação."/>
        <s v="Redação e normatização de relatórios de Pesquisa: Monografia, Relatório técnico-científico, Artigo; Organização e estruturação de apresentação de pesquisa."/>
        <s v="Redes de Computadores (Introdução, Histórico e Usos). Hardware de Rede (Meios de Transmissão, Escalas, Topologias). Software de Rede (Camadas, Serviços, Protocolos, Interfaces). Modelo de Referência OSI. Pilha de Protocolos TCP/IP. Cabeamento Estruturado. Redes sem fio (Padrões, Tecnologias e Segurança)."/>
        <s v="Redes de Computadores (MAN, WAN, LAN, PAN). Modelo de Referência OSI da ISO. Arquitetura de Redes TCP/IP. Redes públicas de comunicação de dados (tipos, padrões, utilização). Interligação de redes. Protocolos. Projeto de Redes."/>
        <s v="Reflexão estratégica: missão, valores e a conquista da visão alternativa. Instrumentos de reformulação estratégica: diálogo estratégico, análises ambientais e organizacionais, cenários e futuros alternativos e as intenções estratégicas. Monitoramento de fatores controláveis e incontroláveis: reconhecimento de fatores críticos, identificação de oportunidades e ameaças e redefinição de pistas estratégicas. Decisões estratégicas: as relações da instituição com a comunidade"/>
        <s v="Reflexões sobre os aspectos e características da formação cultural brasileira: história e memória dos povos afro-brasileiros e indígenas. Conceitos de raça e etnia, mestiçagem, racismo e racialismo, preconceito e discriminação. As diversidades culturais delineadas através das singularidades na língua, na religião, e nas artes . O legado dos povos africanos e indígenas. Políticas de Ações Afirmativas e Discriminação Positiva – a questão das cotas."/>
        <s v="Reutilização de software. Principais padrões de projeto definidos pelo GOF (Gang of Four). Persistência. Programação em camadas. Modelo MVC (Model View Controller). Padrões GRASP (General Responsibility Assignment Software Patterns)."/>
        <s v="Segurança em aplicações Web. Servidores de Aplicação. Desenvolvimento de aplicações Web utilizando frameworks para interfaces ricas, controle e ciclo de vida de objetos. Utilização de padrões para construção de aplicações Web."/>
        <s v="Servidor de arquivos, impressão, usuários/autenticação, proxy e aplicações. Instalação de servidores. Administração de servidores. Segurança de servidores."/>
        <s v="Significado das informações do demonstrativo de resultado. Custeio por contribuição versus custeio por absorção. Análise custo-volume-lucro: ponto de equilíbrio, metas de vendas com objetivo de lucro. Decisão de preço quando varia o preço do insumo. Decisão de aceitar ou rejeitar uma proposta. Decisão de preço considerando o retorno sobre o investimento. Retirar ou adicionar um produto de linha. Decisão de comprar ou fazer."/>
        <s v="Sistemas Dicotômicos; Operações Lógicas sobre Proposições; Tabela-Verdade; Relações de Implicação e Equivalência; Argumento Válido; Técnicas Dedutivas; Quantificadores; Álgebra de Boole; Funções Booleanas; Formas Normais; Minimização de Funções; Portas Lógicas."/>
        <s v="Sistemas Gerenciadores de Banco de Dados: arquitetura, gerenciamento de transações, controle de concorrência, recuperação, processamento e otimização de consultas; PL/SQL. Banco de Dados Semi-Estruturados: NoSQL."/>
        <s v="Sistemas lineares, matrizes, determinantes, espaços vetoriais, transformações lineares, autovalores e autovetores."/>
        <s v="Sistemas operacionais: conceitos básicos e evolução; níveis de hardware, software; tipos de sistemas operacionais; Gerência de processos; threads; interrupções; Gerência de memória; Gerência de arquivos; Sistemas de entrada e saída."/>
        <s v="Sociedade do conhecimento. Gestão do capital intelectual/ativos intangíveis. Tipos de conhecimento. Base de Conhecimentos. Modelos de gestão e organização baseados em conhecimento. Organização de aprendizagem e aprendizagem organizacional. Tecnologias para gestão do conhecimento. Inovação."/>
        <s v="Sociologia como ciência. Origem e desenvolvimento da sociologia: dos clássicos aos contemporâneos. Temas da sociologia com enfoque na tecnologia e na cultura. O Trabalho no capitalismo e as mudanças recentes nas relações de trabalho no mundo globalizado e na sociedade informacional."/>
        <s v="Técnicas de Projeto: Divisão e Conquista, Guloso, Backtracking; Programação Dinâmica. Branch and Bound. Branch and Cut. Casamento de Padrões. Não determinismo em problemas de decisão. Classes de Problemas P, NP, NP-Completo e NP-Difícil. Redução"/>
        <s v="Tecnologia da informação: conceitos e evolução. Administração do conhecimento. Planejamento em tecnologia da informação. Pesquisa operacional. Tecnologias aplicadas a sistemas de informação empresariais. Efeitos da tecnologia da informação sobre a Internet."/>
        <s v="Tecnologia e Sociedade. Tecnologia e Necessidades Sociais. A tecnologia e suas múltiplas dimensões. Produção e difusão das tecnologias. Tecnologia e dependência. Ampliação de possibilidades tecnológicas. Tecnologia e mudança social. Tecnologia, sociedade e a questão ambiental."/>
        <s v="Tecnologias da Informação para Desenvolvimento de Sistemas em Internet. Instalação e Configuração de Servidor Web; Linguagens de programação no ambiente Web. Aplicações: e-commerce, e-business. Integração com Banco de Dados."/>
        <s v="Tecnologias para desenvolvimento de aplicações ricas para internet. Planejamento e estrutura de uma aplicação rica. Integração entre tecnologias. Mapeamento de objetos."/>
        <s v="Teoria de projeto de bancos de dados, processamento de consultas e atualizações. Funções, gatilhos e procedimentos armazenados. Organização de Dados e Estruturas de Armazenamento. Transações. Controle de concorrência. Recuperação após falhas. Segurança."/>
        <s v="Tipos abstratos de dados; Listas; Listas encadeadas; Pilhas; Filas; Deque; Métodos e Algoritmos de Busca e Ordenação; Árvores;"/>
        <s v="Tipos de enlace, códigos, sinalizações, modos, meios de transmissão e topologias. Protocolos e serviços de comunicação. Modelo conceitual ISO/OSI e suas camadas. Pilha de protocolos TCP/IP e suas camadas. Interconexão de redes. Planejamento e gerência de redes. Segurança de sistemas interligados e autenticação. Monitoração. Avaliação de Desempenho: teoria das filas e cadeias de Markov."/>
        <s v="Tópico variável em computação segundo tendências atuais na área."/>
        <s v="Tópicos de matemática Fundamental. Polinômios. Conjuntos Numéricos: números naturais, inteiros, racionais e reais. Indução Matemática. Relações. Introdução às funções. Função afim. Função quadrática. Função Modular. Funções Compostas e Inversas. Funções Trigonométricas e suas inversas."/>
        <s v="Transformações Geométricas em Duas e Três Dimensões: Coordenadas Homogêneas e Matrizes de Transformação. Transformação entre Sistemas de Coordenadas 2D e Recorte. Transformações de Projeção Paralela e Perspectiva. Câmera Virtual. Transformação entre Sistemas de Coordenadas 3D. Definição de Objetos e Cenas Tridimensionais: Modelos Poliedrais e Malhas de Polígonos. O Processo de “Rendering”: Fontes de Luz, Remoção de Linhas e Superfícies Ocultas, Modelos de Tonalização (“Shading”). Aplicação de Texturas. Técnicas de Antialiasing. Rasterização. Z-Buffer. Raytracing."/>
        <s v="Transição da fase de análise para projeto, UML, refinamento de casos de uso, diagrama de classes, diagrama de sequência, diagrama de objetos, diagrama de pacotes, diagrama de instalação, diagrama de máquinas de estados, diagrama de atividades, diagramas de comunicação, diagramas de componentes, colaborações."/>
        <s v="Tratamento de exceções; programação em camadas; pacotes; expressões regulares; interface gráfica com o usuário; manipulação de arquivos; Conexão com Banco de Dados; Programação de Meta Dados. Linguagem de Programação: implementação em laboratório de programação."/>
        <s v="Um resgate conceitual e histórico dos modelos de gestão de pessoas. Os processos na área de gestão de pessoas: Recrutamento e Seleção; Cargos e Salários; Treinamento e Desenvolvimento (T&amp;D); Plano de Carreira; Avaliação de Desempenho; Benefícios Sociais; Saúde e Segurança no Trabalho. Perspectivas e tendências da gestão de pessoas."/>
        <s v="Uma revisão sobre Metodologia de Desenvolvimento de Software e Ciclo de Vida de Software. Elicitação de Requisitos. UML 2.X (Diagrama de Caso de Uso, Diagrama de Classes, Diagrama de Atividades). Detalhamento de Casos de Uso. Estimativa de esforço por pontos de caso de uso. Ferramentas CASE para análise e Projeto de Software."/>
        <s v="Utilização de Banco de Dados e Interfaces gráficas. Desenvolvimento em Camadas (MVC). Utilização de Frameworks de Persistência. Criação de Softwares Completos. Implantação de Sistemas."/>
        <s v="Variáveis compostas homogêneas: vetores unidimensionais e multidimensionais. Variáveis compostas heterogêneas: estruturas. Ponteiros. Alocação dinâmica de memória para variáveis simples, compostas homogêneas e compotas heterogêneas. Modularização no nível de funções: definição, declaração, chamada, parâmetros por valor, parâmetros por referência, vetores como parâmetro, retorno. Modularização no nível de arquivos-fonte e bibliotecas de funções."/>
        <s v="Vetores no R2 e no R3, produtos escalar, vetorial e misto. Cônicas. Coordenadas polares. Conjuntos."/>
        <s v="Visão geral da engenharia de software, suas subáreas, objetivos, desafios e propostas correntes. Dificuldades essenciais e acidentais da Engenharia de Software. Caracterização de software (produto e processo). Modelos Prescritivos de Processos de Desenvolvimento de Software. Gerência de projetos de software. Garantia da Qualidade de software. Gerência de configuração de software. Paradigmas de Desenvolvimento e Manutenção de software. Ferramentas de apoio à Engenharia de Software (CASE). Considerações práticas: métodos e técnicas para Engenharia de Software."/>
        <s v="Visão geral de qualidade. Processo de software. Produto de Software. Qualidade de produto de software. Avaliação de qualidade de produto de software. Norma ISO 9126 para qualidade de produto. Avaliação de qualidade de processo de software. Melhoria de processo de software. Modelos Capability Maturity Model (CMM), Software Process Improvement and Capability Determination (SPICE) e Melhoria de Processo de Software Brasileiro (MPS.Br) para avaliação e melhoria de processo de software. Norma ISO 9000-3 - &quot;Diretrizes para Aplicação da ISO 9001 ao Desenvolvimento, Fornecimento e Manutenção de Software&quot;. Planejamento para melhoria de processo de software: gerenciamento de configuração, garantia de qualidade, planejamento e acompanhamento de projetos, gerenciamento de requisitos, gerenciamento de subcontratados."/>
        <s v="Visão geral de redes de computadores. Topologias. Transmissão de dados. Meios Físicos. Introdução ao modelo OSI. Visão geral da Arquitetura Internet TCP/IP. Camada de aplicação: características e protocolos. Camada de transporte: serviços, protocolos UDP e TCP. Camada de rede: modelos de serviços de rede, princípios de roteamento e de endereçamento. Camada de enlace: serviços e funcionalidades."/>
        <s v="Visão geral e funcionalidades dos Sistemas Operacionais, Processos e threads, Gerenciamento do Processador, Gerenciamento da Memória, Sistemas de Arquivos, Gerenciamento de Dispositivos. Administração de Sistemas Operacionais de Código Aberto."/>
        <s v="Visão geral sobre dispositivos móveis: Comparação entre dispositivos de sensoriamento, celulares, tablets e computadores convencionais; Visão geral sobre as plataformas de desenvolvimento mais utilizada. Requisitos e desafios para computação móvel. Arquitetura de Software Móvel. Comunicação para Software móvel. Middleware e frameworks para Computação Móvel. Sensibilidade ao contexto e adaptação. Plataforma Android. Activities e Intents. Interfaces e Layouts. Services. Localização e Mapas. Sensores disponíveis. Programação Multiplataforma."/>
        <s v="Visão geral sobre IA. Introdução à programação em IA. Representação do conhecimento. Resolução de problemas. Métodos de busca. Raciocínio com incerteza: noções sobre redes bayesianas e lógica fuzzy. Aprendizagem. Noções sobre algoritmos genéticos e redes neurais artificiais."/>
        <s v="Visão sistêmica das organizações. Plano de negócios simplificado. Estudo dos mecanismos e procedimentos para criação de empresas. Síndrome do empregado sem visão sistêmica. Perfil do empreendedor. Depoimentos de empreendedores. Características de um empreendedor. Sistemas de gerenciamento de empresas e técnicas de negociação. Qualidade e competitividade. Marketing. Formação de uma microempresa. Modelagem financeira de um plano de negócio. A matriz FOFA. A descoberta dos nichos. O plano de negócio completo. Avaliação de mercado. Aplicação dos conhecimentos adquiridos na graduação para montar uma microempresa. Estudos de caso."/>
      </sharedItems>
    </cacheField>
    <cacheField name="OBJETIVO" numFmtId="0">
      <sharedItems containsBlank="1" count="251" longText="1">
        <s v=" Apresentar ao aluno as principais concepções sobre arquitetura de software para Sistemas de Informação, localizar o projeto de arquitetura no processo de desenvolvimento de software, apresentar os padrões de&#10;projeto aplicados ao desenvolvimento de software contemporâneo (Padrões GOF)."/>
        <s v=" Capacitar o acadêmico para instalar e configurar servidores de rede que provêm serviços básicos (web,&#10;arquivos, DHCP, proxy, e-mail, impressão, firewall e acesso remoto) à organizações que utilizam computadores em seus processos cotidianos;"/>
        <s v=" Capacitar o aluno a conhecer a natureza de um requisito de software, as técnicas utilizadas para eliciá-los, as classificações existentes na literatura, as boas práticas para negociação, análise e documentação de requisitos, os processos de engenharia de requisitos existentes na literatura, e uma experiência de condução de processo&#10;de engenharia de requisitos no contexto da norma IEEE 830."/>
        <s v=" Capacitar o aluno para garantir qualidade dentro do processo de desenvolvimento de software, tanto no&#10;âmbito do produto quanto no âmbito do processo, apresentar ao aluno os processos de garantia de qualidade segundo as normas de qualidade amplamente disseminadas."/>
        <s v=" Capacitar o aluno para o desenvolvimento de aplicações web dinâmico."/>
        <s v=" Compreender o trabalho em sua relação como constituído por e constituinte das variadas formações sociais, econômicas e culturais. Entender a dinâmica entre mundo do trabalho e os espaços sociais. Apreender a relação entre a divisão social do trabalho e a dinâmica campo/cidade. Compreender a mundialização do capital e suas relações com o trabalho. Contextualizar criticamente o trabalho do profissional no mundo do&#10;trabalho e o seu papel na produção do espaço social."/>
        <s v=" Conhecer as principais técnicas para elaboração de layout de páginas; Identificar características&#10;de usabilidade de interfaces; Compreender os procedimentos e técnicas para o desenvolvimento de sites para internet;"/>
        <s v=" Conhecer os conceitos de raça e etnia, mestiçagem, racismo e racialismo, fricção interétnica, preconceito e discriminação no Brasil. Examinar sob a ótica das relações interétnicas a sociedade colonial e nacional no Brasil desde a conquista até a atualidade. Discutir as raízes do preconceito de cor no Brasil. Re-significar as culturas afro-brasileira e indígena, reconhecendo a sua presença de forma positivada em todos os segmentos sociais do Brasil: arte, política, economia, ciências. Apresentar e analisar as políticas de ação afirmativas e a importância dos movimentos de resistência no combate à discriminação e denúncia de práticas&#10;discriminatórias."/>
        <s v=" Exercitar ferramentas da pesquisa científica e aprofundar conhecimentos relativos à Informática."/>
        <s v=" Habilitar o aluno na área de segurança e auditoria de sistemas. Conhecer os aspectos, visão geral, políticas e&#10;privacidade em segurança de sistemas. Competências em mecanismos de garantia de segurança, planejamento de contingência organizacional e aplicação de softwares para auditoria de sistemas."/>
        <s v=" Habilitar o aluno para trabalhar com computação gráfica e sistemas multimídias. Competências para trabalhar com hardware e software em computação gráfica. Conhecimentos em tecnologias e aplicações multimídia."/>
        <s v=" Motivar e despertar nos alunos as habilidades necessárias para gerenciar projetos sob todos os prismas desta&#10;atividade: projeto, orçamento, tempo, esforço, pessoas, qualidade, riscos, aquisições, integração e demais atividades."/>
        <s v=" Propiciar ao aprendiz recursos para ler e compreender textos escritos em língua inglesa por meio do&#10;reconhecimento e do emprego de estratégias de leitura, bem como expressar essa compreensão em língua materna tanto através do uso da habilidade de produção oral quanto escrita."/>
        <s v=" Proporcionar ao acadêmico conteúdos básicos sobre tendências atuais na área de Tecnologia da Informação."/>
        <s v=" Proporcionar oportunidade de desenvolver conhecimento e de reflexões sobre a problemática social e ambiental nas empresas sob os enfoques técnico e humano."/>
        <s v="- Auxiliar no desenvolvimento de uma visão empreendedora;&#10;- Levar o aluno a compreender a importância de planejamento para o sucesso de empreendimentos;&#10;- Simular a prática de criação de plano de negócios"/>
        <s v="- Compreender a arquitetura e funcionamento dos sistemas operacionais.&#10;- Compreender o funcionamento dos sistemas de arquivos.&#10;- Compreender o funcionamento de processos de threads"/>
        <s v="- Compreender os processos de segurança da informação;&#10;- Aprender a projetar uma política de backup.&#10;- Associar as ameaças de segurança da informação aos controles utilizados para reduzir os riscos;&#10;- Compreender o funcionamento e a utilização da criptografia;&#10;- Compreender o funcionamento dos controles de segurança em redes de computadores."/>
        <s v="- Dominar conceitos básicos que definem a área de conhecimento da Sociologia e seu objeto;&#10;- Definir e contextualizar o trabalho como dimensão ontológica na formação dos seres humanos e da sociedade;&#10;- Identificar e caracterizar os modelos de organização do trabalho e da produção nos diferentes contextos sociais;&#10;- Relacionar Cultura, Trabalho e desenvolvimento tecnológico no contexto das relações sociais."/>
        <s v="- Entender o funcionamento do protocolo XHTML e do conteúdo hipermídia.&#10;- Capacitar o aluno a desenvolver documentos hipermídia utilizando XHTML e CSS.&#10;- Capacitar o aluno a desenvolver scripts utilizado javascript.&#10;- Capacitar o aluno a desenvolver aplicações web utilizando a tecnologia JAVA."/>
        <s v="- Estudar e comparar algoritmos de ordenação mais conhecidos&#10;- Estimar e comparar tempos de execução de algoritmos&#10;- Dominar o conhecimento de organização de tabelas hash e seu uso para acesso a dados&#10;- Compreender estrutura de grafos e seu uso em algoritmos clássicos"/>
        <s v="- Iniciar o graduando em trabalho de pesquisa, estimulando suas capacidades investigativa e produtiva e contribuindo para sua formação profissional, científica e sócio-política.&#10;- Conhecer os princípios e passos fundamentais da metodologia e da pesquisa científica;&#10;- Elaborar projeto de pesquisa&#10;- Interpretar, redigir e avaliar trabalhos científicos de acordo com as normas técnicas;"/>
        <s v="- Introduzir o aluno no universo do Direito;&#10;- Correlacionar o Direito com outras Ciências;&#10;- Levar o aluno a sentir a presença do Direito em temas díspares como Medicina, Artes. Informática, etc;&#10;- Capacitar o aluno enquanto cidadão a reconhecer seus direitos, estando consciente de seus&#10;deveres;&#10;- Levar o aluno a compreender sua importância como cidadão na evolução e transformação social,&#10;como agente receptor mas também modificador de direitos;&#10;- Perceber valores éticos;&#10;- Apresentar ao aluno o Sistema Jurídico Brasileiro;&#10;- Levar ao aluno o conhecimento de leis específicas no âmbito da Informática."/>
        <s v="- Oportunizar o desenvolvimento de competências, habilidades e estratégias para recepção e produção de textos técnicos;&#10;- No plano linguístico da recepção, propiciar condições para o desenvolvimento de competências, Habilidades e estratégias linguístico-textuais e discursivas de compreensão e interpretação de textos técnicos da área;&#10;- No plano linguístico da produção, propiciar condições para o desenvolvimento de competências, habilidades e estratégias na produção de esquemas, descrições técnicas, resumos, resenhas, fichamentos e relatórios referentes à área."/>
        <s v="- Proporcionar ao aluno a capacidade de aplicação de técnicas de modelagem;&#10;- Capacitar o aluno a modelar a análise e projeto de sistemas utilizando UML;"/>
        <s v="- Proporcionar ao aluno uma visão da importância dos sistemas de informação nas organizações;&#10;- Levar o aluno a compreensão dos principais tipos de sistemas de informação;&#10;- Abordar sobre questões tecnológicas e sociais aplicáveis aos sistemas de informação."/>
        <s v="• Interpretar e aplicar as práticas e disciplinas de governança de TI em diferentes ambientes de trabalho;&#10;• Definir estratégias para planejamento de governança de TI;&#10;• Estabelecer processos para institucionalizar as práticas de governança de TI."/>
        <s v="Acima de tudo, motivar os alunos criando vínculos em áreas que mais se identificam. Proporcionar uma visão geral do funcionamento do computador nos mais diversos ambientes. Ressaltar a importância da ciência da computação na sociedade e como ela a transforma. Esclarecer como os problemas do cotidiano são resolvidos com a computação."/>
        <s v="Administrar e otimizar bases de dados, além de entender as estruturas básicas para funcionamento de um SGBD"/>
        <s v="Adquirir habilidades para gerenciar projetos de software, além de analisar, projetar, verificar, validar e manter sistemas de software; Habilitar o aluno para escolher, utilizar e definir modelos, técnicas e ferramentas para auxiliar o processo como produto."/>
        <s v="Adquirir informações essenciais e levar ao aluno uma visão geral, conhecer e analisar os principais modelos e abordagens para o Projeto de software. Detalhar as funções do software sem adentrar nas especificidades das tecnologias que serão usadas na implementação do software. Incentivar o trabalho em equipe."/>
        <s v="Ambientar o estudante com recursos, restrições, ambientes, ferramentas e tecnologias pertinentes a dispositivos móveis, bem como o desenvolvimento de software para tais dispositivos."/>
        <s v="Analisar a maneira como as habilidades e as competências podem ser desenvolvidas e geridas, de modo que a empresa possa, no ambiente de negócios, atingir os resultados."/>
        <s v="Analisar problemas e elaborar algoritmos para sua solução de forma clara e precisa. Utilizar uma linguagem para implementar os algoritmos elaborados. Compilar programas escritos em linguagem específica."/>
        <s v="Ao final da disciplina o aluno deverá ser capaz de executar e finalizar um projeto de pesquisa que resultará no trabalho final de conclusão de curso, sob orientação de um docente responsável cumprindo todas as etapas de um trabalho científico."/>
        <s v="Aplicar as técnicas de levantamento de requisitos, análise e documentação necessários para desenvolvimento de sistemas de informação."/>
        <s v="Aplicar conceitos de Conjuntos, Contagem, Permutações e Combinatória de modo a: Desenvolver a capacidade de analisar, conjecturar, experimentar e questionar processos físicos, naturais, sociais, econômicos e culturais, para a produção de argumentações logicamente consistentes; Perceber, reconhecer e utilizar os princípios aditivos e multiplicativos de contagem na resolução de situações-problema; Contrapor diferentes modelos matemáticos na solução de uma situação-problema específica."/>
        <s v="Aplicar conceitos fundamentais necessários para design e avaliação de Interação Homem Computador&#10;(IHC). Identificação dos aspectos humanos, aspectos tecnológicos, modelos cognitivos envolvidos no projeto de IHC. Construir projetos de IHC com a utilização de ferramentas de suporte."/>
        <s v="Aplicar ferramentas e técnicas matemáticas para resolução de problemas reais com ênfase na área de informática.&#10;Capacitar os estudantes para utilização de ferramentas e técnicas estatísticas relacionando tais conteúdos às necessidades dos acadêmicos."/>
        <s v="Aplicar na prática todo o ciclo de vida de desenvolvimento de software, os métodos e técnicas de análise e projeto de sistemas vistos em análise de projeto de sistema I."/>
        <s v="Aplicar os conhecimentos de programação linear na solução de problemas de otimização combinatória existentes nas mais variadas áreas do conhecimento, em espacial a logística e otimização de processos."/>
        <s v="Aplicar técnicas e conceitos envolvidos no desenvolvimento, estilização e manipulação de documentos estruturados para web."/>
        <s v="Apoiar o estudante durante o projeto e a implementação do seu Trabalho de Conclusão de Curso de acordo com o pré-projeto desenvolvido na disciplina Trabalho de Conclusão de Curso I."/>
        <s v="Apoiar o estudante na definição do seu orientador e do tema do Trabalho de Conclusão de Curso&#10;(TCC). Apoiar o estudante durante as etapas de levantamento de requisitos e análise do projeto, assim como a redação do projeto descrevendo as etapas realizadas."/>
        <s v="Aprender e aplicar práticas de testes atuais utilizadas em ambientes de produção de software."/>
        <s v="Aprender os principais conceitos que envolvem a produção de interfaces visuais entre humanos e computadores."/>
        <s v="Apresentar a definição, os fundamentos e as arquiteturas de sistemas distribuídos e paralelos, coerência de cache e tolerância a falhas."/>
        <s v="Apresentar a importância da informação para a gestão das empresas. Ter uma visão global da tecnologia da informação e dos sistemas de informação, permitindo levantar problemas organizacionais e avaliar soluções através da escolha adequada de tecnologias disponíveis no mercado."/>
        <s v="Apresentar ao aluno a visão geral de todas as fases de um projeto, desde sua escolha, passando pelo planejamento, execução e controle até seu encerramento."/>
        <s v="Apresentar ao aluno as principais tarefas desempenhadas pelos sistemas operacionais, capacitando-o no entendimento dos principais conceitos envolvidos no projeto e funcionamento destes sistemas."/>
        <s v="Apresentar ao aluno os conceitos fundamentais de Sistemas Operacionais e o funcionamento do Sistema Operacional sob uma ótica de arquitetura de software, apresentando-o os componentes principais de umsoftware desta natureza, como cada componente funciona e como sua interação culmina no seu&#10;funcionamento."/>
        <s v="Apresentar ao aluno soluções não algébricas de problemas matemáticos através de métodos numéricos, fazendo uso de ferramentas de Cálculo Diferencial e Integral e da Álgebra Linear."/>
        <s v="Apresentar ao discente, com um nível de detalhamento que lhe proporcione uma visão mais explícita, o importante instrumento de administração que é o planejamento estratégico."/>
        <s v="Apresentar conceito sobre o processo de Engenharia de Software. Entender processos, metodologias, técnicas e ferramentas utilizadas durante o processo de construção de software."/>
        <s v="Apresentar conceitos básicos de Estatística, mostrando, por meio de aplicações e exemplos, as potencialidades do uso desta ciência, tanto no resumo e na apresentação dos dados, como na formulação de hipóteses sobre conjuntos maiores de dados (populações) quando apenas partes destes conjuntos (as amostras) foram estudadas. Apresentar conceitos básicos e teóricos de Probabilidade e relacioná-los aos estudos estatísticos aplicados. Desenvolver habilidades para a aplicação dos métodos estatísticos e&#10;probabilísticos à resolução de problemas ligados à computação."/>
        <s v="Apresentar conceitos básicos sobre requisitos de software; Executar elicitação de requisitos;&#10;Utilizar ferramentas CASE para auxílio à elicitação de requisitos."/>
        <s v="Apresentar conceitos do desenvolvimento de aplicações e aprender utilizar uma linguagem de programação aliada a um sistema de gerenciamento de banco de dados no desenvolvimento de aplicações WEB."/>
        <s v="Apresentar conceitos essenciais sobre inteligência artificial, destacando resolução de problemas, métodos de busca, resolução de problemas intensivo em conhecimento e aprendizagem. Motivar a utilização desses conceitos em aplicações para apoio à tomada de decisão em domínios complexos sem incerteza ou com tratamento aproximado da incerteza."/>
        <s v="Apresentar e analisar os principais modelos e abordagens para Análise e Projeto de software. Ser capaz de desenvolver um produto de software confiável e de qualidade, elaborando documentação adequada."/>
        <s v="Apresentar e aplicar estruturas de dados de maneira prática. Estudar algoritmos recursivos e suas aplicações. Analisar métodos de ordenação clássicos, estudando sua complexidade."/>
        <s v="Apresentar e compreender o desenvolvimento e a utilização de sistemas de Banco de Dados (BD). Aprender os conceitos que envolvem o projeto a modelagem de bancos de dados seguindo o modelo relacional."/>
        <s v="Apresentar e discutir os princípios básicos de projeto orientado a objetos que regem e fundamentam os padrões de projeto. Relacionar os padrões de projeto com os padrões/estilos arquiteturais e idiomas de programação. Apresentar os padrões de projeto mais comuns, suas motivações, benefícios,&#10;consequências e aplicações. Promover vivências práticas acerca dos padrões apresentados."/>
        <s v="Apresentar o histórico e o conceito de qualidade de software. Métricas de qualidade de software. Normas de qualidade de software. Técnicas de garantia da qualidade de software. Teste de software: conceitos, tipos e aplicação no contexto da qualidade. Modelos de melhoria do processo de software. Planejamento de sistemas de qualidade de software. Apresentar os modelos de qualidade de software: ISO9000, CMM, CMMI, SPICE."/>
        <s v="Apresentar os conceitos básicos da área de inteligência artificial e algumas das principais técnicas utilizadas atualmente. Desenvolver e aplicar estas técnicas para solucionar problemas&#10;reais."/>
        <s v="Apresentar os conceitos básicos de Orientação a Objetos (OO) para os discentes da disciplina; Introduzir&#10;técnicas fundamentais de OO; Introduzir técnicas de identificação de elementos do paradigma OO e análise orientada a objetos; Apresentar os diagramas da UML; Prover experiência com a utilização destes diagramas."/>
        <s v="Apresentar os conceitos básicos sobre as arquiteturas de sistemas distribuídos e as principais tecnologias utilizadas na construção desses sistemas. Aplicar as tecnologias estudadas para&#10;solucionar problemas reais."/>
        <s v="Apresentar os conceitos fundamentais e técnicos básicos de projeto de arquiteturas e organização de computadores. Capacitar o aluno a avaliar e comparar diferentes arquiteturas e a diagnosticar problemas relacionados ao desempenho de sistemas computacionais."/>
        <s v="Apresentar os fundamentos básicos de administração de um SGBD; Praticar a linguagem de definição de dados por meio de projetos práticos de banco de dados, e conhecer novas características da linguagem de consulta à base de dados; Capacitar o aluno a manipular eficientemente as informações armazenadas em um banco de dados."/>
        <s v="Apresentar os fundamentos dos circuitos combinacionais e sequenciais e dos métodos para minimização de funções dando condições para que o aluno desenvolva as habilidades necessárias para projeto e análise de arquiteturas básicas de computadores. Construir o pensamento abstrato na resolução de problemas lógicos."/>
        <s v="Apresentar os principais conceitos relacionados à educação ambiental, socieo-ambiental e química."/>
        <s v="Apresentar os principais conceitos relacionados à Governança de TI e sua necessidade atual nas empresas. Cobit, ITIL,"/>
        <s v="Apresentar os principais conceitos relativos ao desenvolvimento de software voltado para dispositivos móveis, desde os requisitos e desafios desse tipo de software, passando pela sua arquitetura e mecanismos de comunicação até uma discussão sobre plataformas de desenvolvimento. Apresentar conceitos relativos à Computação Ubíqua e Pervasiva."/>
        <s v="Apresentar técnicas implementadas internamente em sistemas de gerenciamento de bancos de dados, incluindo processamento de consultas e controle de transações, além de conceitos e técnicas de bancos de dados distribuídos e não convencionais e uma visão das tendências atuais da pesquisa e das aplicações de bancos de dados. Ao final da disciplina, o aluno deverá ser capaz de entender e avaliar as técnicas utilizadas por sistemas de gerenciamento de bancos de dados, sendo capaz de utilizá-lo de forma eficiente além de acompanhar a evolução dessa tecnologia."/>
        <s v="Apresentar uma comunicação introdutória em LIBRAS."/>
        <s v="Aprofundar o estudo de integrais e séries de cálculo."/>
        <s v="Articular a teoria e a prática, valorizando a investigação individual e coletiva, a partir de um espaço interdisciplinar de aplicação dos conhecimentos aprendidos sobre desenvolvimento de sistemas e aspectos correlatos, para a resolução de problemas específicos."/>
        <s v="Capacitar o aluno a compreender de forma abrangente a organização e arquitetura dos computadores modernos. Definir os conceitos básicos relacionados à estrutura e funcionamento dos computadores digitais. Compreender o funcionamento dos&#10;microcomputadores e periféricos a partir da análise de seus componentes"/>
        <s v="Capacitar o aluno a compreender os conceitos envolvidos, as habilidades e competências requeridas, as atividades envolvidas no processo de Governança de TI. Além disso, o aluno deverá reconhecer padrões, modelos, diretrizes, orientações e práticas envolvidas na Governança de TI."/>
        <s v="Capacitar o aluno a desenvolver interfaces de comunicação entre o computador e o ser humano, de forma a abranger de melhor maneira os conceitos e relações humanas com os aspectos da tecnologia."/>
        <s v="Capacitar o aluno a desenvolver softwares de modo profissional, utilizando das principais linguagens de programação orientadas a objetos disponíveis no mercado, capacitando para interação com: sistemas&#10;gerenciadores de bancos de dados através de tecnologias correlatas, explorando os recursos da mesma como: entrada e saída de dados (bancos de dados, relatórios, componentes disponíveis e interfaces)."/>
        <s v="Capacitar o aluno a dominar os conceitos e técnicas importantes relacionadas à interação entre o homem e os computadores, de forma a estarem aptos a desenvolver interfaces reais."/>
        <s v="Capacitar o aluno a empregar conceitos, metodologias, técnicas e ferramentas para a análise do processo decisório nas organizações e no desenvolvimento de sistemas de apoio à decisão."/>
        <s v="Capacitar o aluno a entender o funcionamento de diversas tecnologias de redes de computadores, incluindo equipamentos e aplicações, o Modelo Conceitual ISO/OSI e a arquitetura TCP/IP."/>
        <s v="Capacitar o aluno a entender os conceitos fundamentais de Sistemas Gerenciadores de Banco de Dados. Permitindo que o aluno possa conhecer e aplicas técnicas de implementação de um Sistema de Gerenciado de Banco de Dados para gerenciar: transações, concorrência, recuperação, segurança e integridade."/>
        <s v="Capacitar o aluno a interpretar textos técnicos de informática na língua inglesa."/>
        <s v="Capacitar o aluno a reconhecer e operar com funções algébricas e transcendentes, representar graficamente as funções, analisar tais gráficos e apresentar conclusões sobre seu comportamento. Incentivar o desenvolvimento da abstração de conceitos computáveis. Associar a prática desses conhecimentos na Computação."/>
        <s v="Capacitar o aluno a resolução de problemas específicos do cálculo diferencial e integral, trabalhosos ou impossíveis de resolver com as ferramentas teóricas."/>
        <s v="Capacitar o aluno a utilizar os principais padrões de projeto.&#10;- Compreender os diagramas UML dos principais padrões de projeto.&#10;- Capacitar o aluno a projeto, criar e implementar um padrão de projeto para um determinado domínio."/>
        <s v="Capacitar o aluno ao entendimento da linguagem da matemática contemporânea, usando para isso estudos da teoria descritiva dos conjuntos, relações e funções e indução matemática, no intuito de fortalecer a comunicação formal matemática. Ainda, estabelecer paralelos entre a álgebra de conjuntos, o cálculo proposicional e o cálculo de predicados. É importante que se apresente o relacionamento dos conceitos desta disciplina com várias outras, de forma que o aluno possa visualizar suas características e suas aplicações na computação."/>
        <s v="Capacitar o aluno em noções de redes e tipo de redes além de conhecimento na modelo OSI. Habilidades para trabalhar com equipamento de redes como repetidores, Hubs, pontes e Switches e roteadores."/>
        <s v="Capacitar o aluno no reconhecimento de IA através da apresentação e sedimentação dos conceitos, aspectos e metodologias. Possibilitar uma visão inovadora e conhecimento de técnicas computacionais avançadas e não convencionais através da análise de dados existentes para construção de modelos e hipóteses preditores. Mostrar aplicações de modelos em que a concepção surge da forma de pensamento humano, como Computação Evolutiva e Redes Neurais."/>
        <s v="Capacitar o aluno para leitura e escrita de textos em língua inglesa da área de informática."/>
        <s v="Capacitar o aluno para:&#10;- Atuar na gerência e coordenação de projetos que envolvam processos de software.&#10;- Planejar, desenvolver, e acompanhar projetos de software de acordo com as necessidades e com os&#10;objetivos do mundo real em que o software irá atuar&#10;- Analisar a viabilidade de um produto de software."/>
        <s v="Capacitar o aluno para:&#10;- Compreender e desenvolver aplicações utilizando conceitos avançados de orientação a objetos;&#10;- Desenvolver aplicações utilizando a arquitetura em camadas;&#10;- Implementar aplicações com interfaces gráficas."/>
        <s v="Capacitar o aluno para:&#10;- Compreender os fundamentos de qualidade de processo de software através de modelos e normas;&#10;- dominar os conceitos fundamentais de Verificação, Validação e Testes;&#10;- dominar o processo de operação e os papéis pertinentes ao suporte operacional aos usuários;&#10;- analisar formas de implantação de software;&#10;- desenvolver treinamentos e suporte aos usuários e clientes."/>
        <s v="Capacitar o aluno para:&#10;- Compreensão o paradigma de programação orientado a objetos;&#10;- Desenvolver aplicações utilizando técnicas de programação orientado a objetos;&#10;- Criar e manipular arquivos."/>
        <s v="Capacitar o aluno para:&#10;- Conhecer os principais conceitos de gerenciamento de construção de software;&#10;- Planejar e executar projetos de construção de software;&#10;- Dominar a gestão do processo de construção de software;&#10;- Conhecer modelos e métricas de estimativas para o software;&#10;- Capacitar-se para realizar com êxito a Gerência de Projetos."/>
        <s v="Capacitar o aluno para:&#10;- Solucionar problemas através da construção de algoritmos e implementação de programas.&#10;- Conhecer os principais conceitos, estruturas e comandos utilizados em linguagens de programação.&#10;- Definir estratégias para melhorar a eficiência de um programa."/>
        <s v="Capacitar o aluno para: Conhecer os conceitos básicos de algoritmos, introduzindo as técnicas e metodologias básicas para construção e interpretação de algoritmos e programas simples; Compreender os processos básicos para a elaboração de programas computacionais. Definir estruturas de dados para melhorar a eficiência e capacidade de um programa."/>
        <s v="Capacitar o estudante a ter uma atitude empreendedora e iniciar um novo negócio."/>
        <s v="Capacitar profissionais para o desenvolvimento de aplicativos móveis com persistência e comunicação de dados, usando recursos nativos da plataforma, bem como componentes personalizados."/>
        <s v="Competências para trabalhar em programação com bibliotecas, operação com arquivos, vários ambientes de programação, criar programas com interface gráfica, realizar conexão entre um aplicativo e um banco de dados e conectar aplicativos em rede."/>
        <s v="Compreender a arquitetura e a organização dos computadores. Identificar e classificar os componentes de hardware quanto à função, modelo e tecnologia. Entender o funcionamento de cada componente de hardware e a relação dentre eles. Compreender as tendências tecnológicas e noções de desempenho de computadores. Executar as técnicas de montagem e manutenção de componentes. Diagnosticar problemas no hardware."/>
        <s v="Compreender a estrutura básica do computador: seus componentes de hardware e software. Compreender diferentes sistemas de numeração. Conhecer os principais tipos de linguagens de programação. Capacitar o aluno na utilização, instalação e configuração de sistemas operacionais&#10;populares."/>
        <s v="Compreender a estrutura lógica de uma linguagem de programação; Elaborar algoritmos a partir da descrição textual de pequenos problemas;&#10;Desenvolver programas em uma linguagem de programação procedural de alto nível;&#10;Selecionar estruturas de dados simples para a implementação dos programas;&#10;Elaborar algoritmos específicos para a solução de problemas numéricos e não numéricos;&#10;Desenvolver programas, dentro de suas atividades acadêmicas e profissionais; Utilizar ferramentas para o desenvolvimento de programas."/>
        <s v="Compreender a importância dos sistemas operacionais em relação aos sistemas computacionais, discernindo suas funções com desempenho, viabilidade e segurança, e administrando essas funções nos principais sistemas operacionais utilizados no mercado."/>
        <s v="Compreender as principais estruturas de dados, algoritmos de pesquisa, algoritmos de ordenação e acesso à memória secundária. Habilitar o aluno a empregar estes conceitos na resolução de problemas&#10;computacionais práticos."/>
        <s v="Compreender as relações entre as tecnologias e a educação numa perspectiva epistemológica. Analisar a relação existente entre Educação, Comunicação e Mídias, identificando as implicações pedagógicas dessa relação para a formação de um sujeito crítico e autônomo. Refletir sobre as relações existentes entre Educação, Comunicação e Mídias e o uso de recursos tecnológicos comunicacionais no processo ensino-aprendizagem. Analisar as políticas de informática na educação bem como o desenvolvimento da Educação a Distância."/>
        <s v="Compreender como uma sequência finita de passos é processada por um computador produzindo uma saída, trabalhar o raciocínio lógico, estimular o desenvolvimento de diversas formas de soluções de problemas, apresentar os princípios norteadores para solução sistemática de problemas, induzir o pensamento crítico e a abstração, promover o autodidatismo e independência."/>
        <s v="Compreender como:&#10;- pessoas, processos e problemas devem ser gerenciados durante um projeto de software;&#10;- uma equipe de software pode gerar estimativas confiáveis de trabalho, custo e duração do projeto;&#10;- aplicar técnicas corretas em determinado projeto; selecionar tarefas corretas;&#10;- criar cronograma de projeto;&#10;- a manutenção e reengenharia de software são importantes."/>
        <s v="Compreender conceitos básicos de lógica formal; Compreender conceitos de lógica proposicional; Compreender e aplicar métodos dedutivos; Implementar em linguagem PROLOG;"/>
        <s v="Compreender conceitos de Organização de computadores pessoais bem como sua arquitetura. Fornecer o suporte para que o aluno tome contato com as técnicas de projeto de um sistema computacional."/>
        <s v="Compreender o conceito de algoritmos e programação de computadores. Aplicar as técnicas e os&#10;recursos básicos de programação na construção de algoritmos simples para resolver problemas reais, utilizando uma linguagem de programação específica."/>
        <s v="Compreender o conceito de tipo abstrato de dados; Compreender as estruturas do tipo lista, pilha e fila; Compreender e aplicar métodos de busca e ordenação; Compreender as estruturas do tipo árvore; Implementar estruturas de dados usando uma linguagem de programação;"/>
        <s v="Compreender o posicionamento ético do profissional da informática. Proporcionar discussão sobre legislação aplicada à informática. Identificar e apontar soluções para os problemas jurídicos surgidos com uso crescente da tecnologia da informação."/>
        <s v="Compreender o processo de desenvolvimento de software. Esse processo envolve desde a concepção, desenvolvimento, implementação e manutenção do software, até o uso de ferramentas, procedimentos e documentos relacionados a esse processo."/>
        <s v="Compreender o significado de um experimento aleatório e apresentar as ferramentas que podem ser utilizadas na determinação de informações referentes ao experimento estocástico em questão.&#10;Analisar a influência do conhecimento prévio de dados na probabilidade de ocorrência de um evento.&#10;Identificar, manipular, quantificar e interpretar criticamente os diferentes métodos de enumeração.&#10;Trabalhar no desenvolvimento de habilidades tanto de identificar as variáveis aleatórias a serem estudadas como em caracterizá-las utilizando a Teoria Clássica de Probabilidade.&#10;Trabalhar no desenvolvimento de habilidades de reconhecer um gráfico, uma tabela estatística e fazer uma análise dos dados ali apresentados."/>
        <s v="Compreender o valor das informações como um ativo de qualquer ambiente, desenvolvendo a capacidade de reconhecer riscos e ameaças, minimizando-os, apresentando soluções adequadas. Adquirir noções para realização e tratamento em um ambiente de auditoria de sistemas, almejando soluções computacionais mais robustas e confiáveis."/>
        <s v="Compreender os aspectos básicos das redes de computadores, transmissão e comunicação de dados, assim como arquitetura TCP/IP, implementações infraestruturais, tanto de redes cabeadas como redes wireless; sempre abordando, com visão profissional, teoria e prática a fim de abordar redes robustas."/>
        <s v="Compreender os conceitos de hash, casamento de padrões, compressão de dados; Compreender e aplicar grafos; Executar análise da complexidade de tempo e espaço em algoritmos; Utilizar técnicas computacionais&#10;para escrever algoritmos eficientes; Implementar estruturas de dados usando uma linguagem de programação;"/>
        <s v="Compreender os conceitos de variáveis compostas, alocação dinâmica de memória e modularização. Aplicar as técnicas e os recursos de programação relacionados a estes conceitos na construção de algoritmos para resolver problemas reais, utilizando uma linguagem de programação específica."/>
        <s v="Compreender os conceitos fundamentais da Administração para a aplicação e contextualização em sua área de formação profissional, desenvolvendo através de uma análise das principais teorias da administração, uma visão crítica e fundamentada em princípios científicos da administração e incentivar a visão empreendedora com base no desenvolvimento do plano de negócios."/>
        <s v="Compreender os conceitos relativos à abordagem sistêmica, o conceito e características de sistemas de informação; Reconhecer os diferentes tipos de sistemas de informação a partir da identificação de suas características particulares. Permitir ao aluno que ele tenha uma visão abrangente e atualizada sobre os diversos tipos de sistemas de informação e sua importância para as organizações."/>
        <s v="Compreender os principais conceitos de Segurança da Informação e da Auditoria de Sistemas, bem como auditoria ambiental dentro das empresas. Estudar os controles em sistemas de informações gerenciais e de aplicações. Elaborar um plano de contingência de Sistemas de Informação. Observar aspectos especiais como vírus, fraudes, acesso não-autorizado e outros riscos."/>
        <s v="Compreender os principais conceitos envolvidos numa Rede de Computadores baseada nos protocolos TCP/IP, as tecnologias mais utilizadas e também os padrões e protocolos de comunicação mais importantes. Conhecer uma visão geral das normas técnicas aplicadas no mercado, cabeamento,&#10;equipamentos de rede."/>
        <s v="Compreender os processos inerentes à criação e funcionamento de um Sistema Operacional. Utilizar API para gerência de arquivos em sistemas operacionais; Implementar comunicação entre processos."/>
        <s v="Compreender princípios, técnicas e conceitos aplicados ao gerenciamento e controle da qualidade e do teste de software. Garantir uma melhor preparação para a produção de software com alta qualidade."/>
        <s v="Compreender textos, manuais, helps e terminologia técnica da área de informática."/>
        <s v="Conhecer as especificações básicas de sistemas de softwares distribuídos, identificar benefícios resultantes de sua utilização e reconhecer e utilizar arquiteturas e produtos atuais em conformidade com as especificações de sistemas distribuídos."/>
        <s v="Conhecer e aplicar os principais conceitos, técnicas e características básicas dos Sistemas de Banco de Dados. Desenvolver Bancos de Dados que atendam, de forma conceitualmente correta, às necessidades do mercado de trabalho."/>
        <s v="Conhecer e utilizar estruturas de dados simples (vetores, matrizes, registros), escopo de variáveis, modularização, passagem de parâmetros, e armazenamento em arquivos."/>
        <s v="Conhecer fundamentos sobre o desenvolvimento de aplicações cliente/servidor. Criar e alterar Websites com HTML, desenvolver padrões de apresentação com CSS e de interação com JavaScript."/>
        <s v="Conhecer normas de segurança, avaliar riscos, analisar e reconhecer vulnerabilidades, conhecer defesas contra ataques e invasões a fim de garantir a segurança de sistemas de informação, inclusive aqueles&#10;que funcionam em rede."/>
        <s v="Conhecer os conceitos básicos relacionados com a pesquisa científica na área de Ciência da Computação, bem como a metodologia para a condução das atividades de pesquisa e os padrões e formatos para a produção dos resultados científicos."/>
        <s v="Conhecer os fundamentos da legislação aplicada à área de informática e promover o debate sobre a ética nas relações profissionais."/>
        <s v="Conhecer os principais aspectos que envolvem a administração de recursos de uma rede de computadores."/>
        <s v="Conhecimento em fundamentos, definição e arquiteturas de sistemas distribuídos e paralelos. Conhecimento de coerência de cache. Competências para projeto e gerência de sistemas distribuídos."/>
        <s v="Consolidar os conhecimentos adquiridos no curso na elaboração de um projeto de grande relevância acadêmica."/>
        <s v="Consolidar os conhecimentos adquiridos no curso na execução de um projeto de grande relevância acadêmica."/>
        <s v="Contextualizar os aspectos históricos e legais da vida social e educacional do surdo. Apresentar e discutir a cultura e os conceitos que envolvem a pessoa surda. Construir enunciados com o uso apropriado da gramática e dos conceitos linguísticos. Romper o paradigma da exclusão e promover a inclusão social e educacional do surdo em sala de aula."/>
        <s v="Contextualizar os aspectos históricos, culturais e as relações étnico-raciais dos indígenas e afro-descendentes brasileiros bem como suas diversidades."/>
        <s v="Contribuir para o desenvolvimento da capacidade empreendedora através de atividades teóricas e práticas. Mostrar a importância das inovações para a competitividade das organizações empresariais na atual conjuntura. Apresentar os principais conceitos, princípios, fontes e características das inovações. Estudar as tendências do mercado de startups."/>
        <s v="Dar aos alunos uma visão geral de Redes de Computadores englobando conceitos básicos, tecnologias de transmissão de dados, topologias, hardware e software&#10;utilizados, arquiteturas, serviços e normas técnicas. Dominar os conceitos básicos de redes de computadores e modelo de interconexão de computadores."/>
        <s v="Demonstrar, discutir e ensinar sobre o significado da ciência, da pesquisa, dos estudos, do método científico e de tópicos relacionados para a construção dos conhecimentos necessários à formação de um graduado. Ensinar sobre a formalização de um trabalho científico, principalmente o trabalho de conclusão de curso, a monografia e o artigo científico."/>
        <s v="Desenvolver a capacidade de raciocínio crítico, lógico e dedutivo, utilizado no estudo do desenvolvimento e sua variação, tendo como objetivo deste estudo os espaços vetoriais e as transformações lineares entre eles."/>
        <s v="Desenvolver a habilidade de resolver um problema escolhendo o paradigma de programação mais apropriado, que minimize o tempo de programação e execução. Utilizar as tautologias de Matemática Discreta em linguagens lógicas, como uma das soluções para o aprendizado de máquina. Explorar as vantagens das linguagens funcionais. Introduzir os conceitos de programação paralela e seu uso em operações de entrada e saída e fornecer uma base para disciplinas que utilizaram o conceito de concorrência na resolução otimizada de problemas, como Projeto Avançado de Algoritmos, Sistemas Operacionais, Inteligência Artificial, Processamento de Imagens e Computação Gráfica."/>
        <s v="Desenvolver critérios que levem o aluno a refletir sobre os elementos que caracterizam a formação cultural brasileira, bem como desenvolver a visão crítica em relação às singularidades relativas aos elementos culturais dos povos afro-brasileiros e indígenas."/>
        <s v="Desenvolver e concluir projeto de pesquisa/implementação sobre uma temática de Análise e Desenvolvimento de Sistemas."/>
        <s v="Desenvolver habilidades de cálculo e raciocínio, bem como revisar e aprofundar conteúdos matemáticos. Identificar diferenças e analisar diferentes tipos de funções, suas características, expressão gráfica e aplicações; Revisar conhecimentos relativos às sequências, progressões numéricas e análise combinatória&#10;tendo em vista o cálculo de probabilidades."/>
        <s v="Desenvolver maior autonomia do aluno na leitura e compreensão de textos em inglês da área de conhecimento do curso, conscientizando-o sobre os processos envolvidos na atividade de leitura. Aumentar a competência linguística do aluno para que ele possa reconhecer estruturas gramaticais, textuais e características da língua-alvo em textos de diversos gêneros, estimulando-o a manter o interesse pelo aprendizado do idioma para utilizá-lo como ferramenta de trabalho."/>
        <s v="Desenvolver o raciocínio lógico na investigação e desenvolvimento de soluções para problemas resolvíveis por meio de algoritmos computacionais aplicando os conceitos fundamentais da programação estruturada."/>
        <s v="Desenvolver o raciocínio lógico.&#10;- Desenvolver uma mentalidade alicerçada no rigor e na observação.&#10;- Expressar-se com objetividade clareza e precisão&#10;- Utilizar mecanismos lógicos para realizar processos indutivos e dedutivos&#10;- Utilizar mecanismos lógicos nos processos de prova construtiva, indutiva e por negação ou absurdo&#10;- Aplicar a lógica proposicional e booleana na resolução de problemas."/>
        <s v="Desenvolver sistemas e aplicações específicos para o ambiente Web."/>
        <s v="Dominar conceitos básicos de lógica matemática, álgebra de boole e circuitos lógicos."/>
        <s v="Dominar os conceitos básicos de Sistemas Operacionais e suas funções essenciais."/>
        <s v="Elaborar projetos que se enquadrem nas áreas de atuação do Bacharel em Sistemas de Informação;&#10;- Desenvolver capacidade de leitura e síntese de texto científico;&#10;- Desenvolver escrita formal para elaboração de projetos e monografias;&#10;- Praticar a apresentação em público."/>
        <s v="Empregar as principais estruturas de dados e algoritmos de pesquisa e de ordenação na resolução de problemas computacionais práticos."/>
        <s v="Enfatizar a importância das gramáticas na construção de um raciocínio lógico, na especificação de linguagens, e na análise sintática.&#10;Por meio de tradutores/compiladores de linguagens permitir que um código fonte seja analisado sintetizando, ou não, um código alvo. O conhecimento desta disciplina é diretamente aplicado na área de construção automática de códigos fonte."/>
        <s v="Entender conceitos fundamentais para definição e administração de uma base de dados."/>
        <s v="Entender e aplicar os conceitos fundamentais do desenvolvimento orientado a objetos."/>
        <s v="Entender e aplicar os conceitos que regem a transmissão de dados e as redes de computadores."/>
        <s v="Estudar conceitos avançados de organização e arquitetura de computadores de forma a capacitar o aluno para projeto e desenvolvimento de novas arquiteturas e tecnologias computacionais."/>
        <s v="Estudar conceitos de amostragem, estatística descritiva, inferência estatística e probabilidades."/>
        <s v="Estudar e utilizar conceitos e ferramentas úteis para o desenvolvimento de aplicações orientadas a objetos."/>
        <s v="Estudar e utilizar conceitos e ferramentas úteis para o desenvolvimento de aplicações para Web com interfaces ricas."/>
        <s v="Estudar os fundamentos da ética, da moral e dos valores, bem como suas aplicações práticas; oferecendo ferramentas para um exercício profissional social e moralmente responsável. Identificar e apontar soluções&#10;para os problemas jurídicos surgidos com uso crescente da tecnologia da informação."/>
        <s v="Executar tarefas utilizando o método dos quadrados mínimos. Método Simplex. Algoritmos especiais: problema do transporte; problema da designação. Dualidade. Análise pós-otimização. Teoria das Filas. Simulação."/>
        <s v="Fazer com que o aluno compreenda os conceitos de Matemática Financeira utilizados no mundo econômico financeiro, desenvolvendo no aluno a capacidade de resolver problemas no contexto da realidade brasileira."/>
        <s v="Fornecer ao acadêmico, conceitos sobre Computação e os Computadores (histórico, arquitetura e tipos); Obter familiaridade com termos técnicos da área de Informática; Capacitar o acadêmico para realizar conversões entre os diferentes tipos de bases numéricas utilizadas na informática; Compreender a diferença entre Hardware, Software e Peopleware (e suas especificidades) como partes de um Sistema Computacional; Conhecer basicamente o funcionamento de Redes de Computadores e Bancos de Dados e de métodos de&#10;Segurança da Informação."/>
        <s v="Fornecer ao aluno o conhecimento necessário para:&#10;- Dominar os conceitos fundamentais de bancos de dados;&#10;- Conhecer os principais modelos de dados usados no projeto e na implementação de bancos de&#10;dados;&#10;- Desenvolver processos de projeto conceitual e lógico de bancos de dados."/>
        <s v="Fornecer ao aluno o conhecimento necessário para:&#10;- Dominar os conceitos fundamentais de estrutura de bancos de dados;&#10;- Apresentar as principais estruturas de dados e suas implementações, em termos de representação física e algoritmos de manipulação, guiando-se pelo conceito de tipos abstratos de dados;&#10;- Possibilitar aos alunos a utilização otimizada das diversas estruturas de dados apresentadas, levando em consideração o problema a ser resolvido ou otimizado, e&#10;também o contexto no qual ocorre esse problema."/>
        <s v="Fornecer ao aluno o entendimento básico de micro e macro economia para ajudar no desenvolvimento das competências gerenciais."/>
        <s v="Fornecer ao aluno os fundamentos teóricos e práticos quanto aos elementos, às aplicações, à modelagem, ao controle e à programação de robôs. Utilizar a programação de computadores para criar aplicações digitais e robóticas."/>
        <s v="Fornecer ao aluno uma visão científica global da física. Permitir a compreensão das leis da Física por meio da experimentação. Correlacionar aplicações tecnológicas com elementos da Física. Possibilitar abrangência e conhecimento das bases teóricas, científicas e tecnológicas da Física relacionadas à área de Computação."/>
        <s v="Fornecer ao aluno uma visão da importância e do impacto dos avanços tecnológicos nas relações sociais. Apresentar ao aluno questões sociológicas e éticas suscitadas pelo desenvolvimento da Computação, oferecendo as mesmas ferramentas para a análise das perspectivas de futuro das sociedades automatizadas. Conscientizar os alunos sobre a importância da ética e do direito autoral na Ciência da Computação."/>
        <s v="Fornecer ao discente estrutura para construção de software com alta qualidade, apresentando métodos, ferramentas e procedimentos da Engenharia de Software. Entender como a Engenharia de Software ajuda as organizações a desenvolver sistemas de acordo com os custos, prazos, recursos e qualidade planejadas."/>
        <s v="Fornecer os conceitos da Álgebra que são diretamente aplicados na Computação. Desenvolver os conceitos fundamentais da Álgebra Linear. Habilitar o estudante para a compreensão e utilização de métodos básicos necessários à resolução de problemas computacionais, que podem ser modelados matematicamente."/>
        <s v="Fornecer os conhecimentos para definir formalmente um problema e suas instâncias, provando sistematicamente que uma dada solução está correta analisando todo o espectro da entrada. Utilizar Autômatos e a Máquina de Turing na prova da existência, ou não, de soluções para certos problemas. O conteúdo desta disciplina auxiliará na visão sistêmica de soluções de problemas tratados nas disciplinas de Inteligência artificial, Projeto Avançado de Algoritmos."/>
        <s v="Fornecer subsídios para o aluno conhecer e compreender os conceitos básicos da área de computação, como a organização de um computador, forma com que os dados são representados e processados, noções sobre linguagens de programação, dentre outros."/>
        <s v="Fornecer uma visão geral das atividades, técnicas, métodos e ferramentas que auxiliam o processo de desenvolvimento de software; Identificar, descrever e comparar os modelos de processo de desenvolvimento de software, o seu ciclo de vida e metodologias de análise/projeto e gerenciamento da&#10;qualidade de software."/>
        <s v="Fortalecer as competências básicas em matemática e geometria analítica, necessárias para o curso de Ciência da Computação. Garantir que competências de matemática trabalhadas no Ensino Médio sejam, também, fortalecidas."/>
        <s v="Geral&#10;- Proporcionar ao aluno o acesso ao processo de análise sociológica do fenômeno tecnológico na sociedade moderna&#10;Específicos&#10;- Introduzir uma discussão geral sobre a relação tecnologia e sociedade.&#10;- Proporcionar ferramentas sociológicas para a análise do fenômeno tecnológico e entender suas necessidades sociais.&#10;- Contribuir para uma visão fundamentada dos processos tecnológicos e de suas múltiplas dimensões.&#10;- Proporcionar uma visão dos processos engendradores da desigualdade social, apresentando as características do processo de produção das tecnologias.&#10;- Proporcionar uma visão dos processos sociais engendradores de dependência.&#10;- Proporcionar uma visão fundamentada sobre possibilidades e brechas de mudanças abertas pela tecnologia na modernidade.&#10;- Identificar as relações da ciência, tecnologia e sociedade no que diz respeito à questão ambiental, desenvolvimento sustentável, sustentabilidade e Educação Ambiental."/>
        <s v="Habilitar o aluno para o desenvolvimento web com estudos sobre a arquitetura web e desenvolvimento de aplicações web utilizando ferramentas específicas."/>
        <s v="Habilitar o estudante na programação orientada a objeto utilizando uma ou mais linguagens de programação. Apresentar ao aluno os conceitos básicos de análise e projeto orientados a objeto para o&#10;desenvolvimento de sistemas de informação."/>
        <s v="Habilitar para a programação orientada a objetos; Construção de programas orientados a objetos."/>
        <s v="Identificar aspectos históricos, legais, culturais, conceituais, gramaticais e linguísticos da Língua Brasileira de Sinais (LIBRAS). Utilizar com propriedade a LIBRAS na comunicação com o surdo. Contribuir para a inclusão social do surdo."/>
        <s v="Identificar aspectos históricos, legais, culturais, conceituais, gramaticais e linguísticos da Língua Brasileira de Sinais (LIBRAS). Utilizar com propriedade a LIBRAS para a comunicação com o surdo. Contribuir para a&#10;inclusão social do surdo."/>
        <s v="Identificar conceitos e técnicas de orientação a objetos, classes de objetos a partir de entidades do mundo real aplicadas em uma linguagem de programação orientada a objetos."/>
        <s v="Identificar, compreender e empregar as noções do cálculo diferencial e integral em áreas afins. Aplicar os conceitos do cálculo diferencial e integral para analisar, interpretar criticamente dados e resolver problemas. Fazer observações sistemáticas de aspectos qualitativos e geométricos de fatos e/ou objetos, selecionando-os, organizando-os e produzindo informações. Utilizar conceitos matemáticos, bem como instrumentos tecnológicos disponíveis para resolver situações-problema, sabendo validar estratégias e resultados, Caracterizar as propriedades matemáticas e relacionar seus elementos."/>
        <s v="Identificar, compreender e empregar o conceito do cálculo diferencial e integral em áreas afins; aplicar os conceitos do cálculo diferencial e integral para analisar, interpretar criticamente dados e resolver problemas; fazer observações sistemáticas de aspectos quantitativos, qualitativos e geométricos de fatos e/ou objetos, selecionando-os, organizando-os e produzindo informações; analisar e retirar informações relevantes de uma situação real fazendo o uso do conhecimento matemático para interpretá-las e avaliá-las criticamente; utilizar conceitos matemáticos, bem como instrumentos tecnológicos disponíveis para resolver situações-problema, sabendo validar estratégias e resultados; caracterizar as&#10;propriedades matemáticas e relacionar seus elementos."/>
        <s v="Implementar conceitos de orientação a objetos impactando na mudança de paradigma de programação, usando algumas das principais linguagens de programação Orientada a Objetos disponíveis no mercado, capacitando o aluno no desenvolvimento de softwares."/>
        <s v="Implementar um projeto de estudo de caso completo."/>
        <s v="Implementar um sistema de informação com teste de integração do sistema."/>
        <s v="Implementar um sistema de informação."/>
        <s v="Iniciar e desenvolver projeto de pesquisa/implementação sobre uma temática de Análise e Desenvolvimento de Sistemas."/>
        <s v="Iniciar o graduando em trabalho de pesquisa, estimulando suas capacidades investigativa e produtiva e contribuindo para sua formação profissional, científica e sociopolítica; conhecer os princípios e passos fundamentais da metodologia e da pesquisa científica; elaborar projeto de pesquisa e; interpretar, redigir e avaliar trabalhos científicos de acordo com as normas técnicas."/>
        <s v="Introduzir a análise do custo de execução de algoritmos considerando o tempo e o uso de memória. Demonstrar aplicações de estruturas de dados em função do problema. Incentivar o autodidatismo."/>
        <s v="Introduzir ao acadêmico os conceitos necessários sobre bancos de dados e os Sistemas Gerenciadores de Bancos de Dados; Permitir ao aluno assimilar conhecimentos fundamentais em BDs, incluindo modelos de dados, arquitetura de SGBDs, acesso a BDs, segurança, integridade, controle de concorrência, processamento de transações e recuperação após falhas de BDs; Capacitar o aluno a projetar BDs relacionais para aplicações e compreender os princípios de organização dos dados; Habilitar o aluno a criar fisicamente esses BDs sobre SGBDs relacionais e acessa-los de maneira adequada via linguagem SQL."/>
        <s v="Introduzir ao estudante os conceitos básicos da Língua Brasileira de Sinais (LIBRAS)."/>
        <s v="Introduzir as várias aplicabilidades do processamento digital de Imagens tanto em aplicações comercias quanto científicas. Utilizar as técnicas de realce de imagens na recuperação ou processamento posterior de imagens digitais. Valorizar a contribuição da codificação de dados no armazenamento e transmissão das informações. Identificar as características singulares de uma imagem, identificando objetos, movimento e outros padrões."/>
        <s v="Introduzir conceitos fundamentais da análise de sistemas relacionados com a Modelagem Orientada a Objetos, capacitando o aluno a modelar aplicações utilizando diagramas UML (versão adequada/atual)."/>
        <s v="Introduzir o acadêmico aos conceitos sobre a gerência de um banco de dados em um SGBD; Propiciar uma visão sobre a gestão de um Banco de Dados em um SGBD, tendo o aluno condições de garantir o correto funcionamento do banco de dados, bem como garantir um correto acesso e manipulação do BD pelos&#10;usuários e programas clientes, mediante procedimentos armazenados, gatilhos e funções."/>
        <s v="Introduzir os conceitos básicos da teoria geral dos sistemas e seu emprego na área de Tecnologia de Informação e da Análise e Desenvolvimento de Sistemas. Preparar o aluno para aplicar os conceitos de Sistemas de Informação, inseridos na tecnologia e no ambiente da aplicação. Discutir o uso estratégico dos sistemas de informação."/>
        <s v="Introduzir princípios e técnicas de planejamento e formulação de pesquisa cientifica e do&#10;desenvolvimento tecnológico. Desenvolver atitudes orientadas para o rigor científico e para o planejamento de pesquisa e desenvolvimento tecnológico."/>
        <s v="Ler e interpretar textos científicos e tecnológicos relacionados às questões sociais. Articular os diversos conhecimentos da área numa perspectiva interdisciplinar e aplicá-los na compreensão de questões do cotidiano. Compreender conceitos, procedimentos e estratégias matemáticas que permitam adquirir uma formação geral, base da formação profissional e de prosseguimento de estudos. Aplicar conhecimentos matemáticos para interpretar, criticar e resolver problemas acadêmicos e do cotidiano."/>
        <s v="Levar o aluno a compreender a legislação aplicada à área informática e promover o debate sobre a ética nas relações profissionais e sociais."/>
        <s v="não informado"/>
        <s v="O curso visa apresentar Arquiteturas, Serviços e Protocolos para sistemas de redes móveis sem fio."/>
        <s v="O curso visa apresentar as tecnologias mais atuais da computação, no âmbito de Sistemas Distribuídos e Engenharia de Software. Dentre elas, apresentamos a computação em nuvem, internet das coisas, computação ubíqua, computação autonômica e engenharia dirigida por modelos."/>
        <s v="O curso visa utilizar apresentar paradigmas de comunicação entre processos (IPC) e comunicação entre objetos (RMI), programação de aplicações cliente/servidor em uma rede de computadores com sockets e TCP/IP, sincronização em sistemas&#10;distribuídos, comunicação em grupo, plataformas de Middleware e tratamentos de tolerância a falhas."/>
        <s v="O curso visa utilizar apresentar paradigmas de comunicação entre processos (IPC) e comunicação entre objetos (RMI), programação de aplicações cliente/servidor em uma rede de computadores com sockets e TCP/IP, sincronização em sistemas distribuídos, comunicação em grupo, plataformas de Middleware e tratamentos de tolerância a falhas."/>
        <s v="Objetiva apresentar aos alunos os conceitos e princípios Básicos sobre governança corporativa e ambiental."/>
        <s v="Objetivos&#10;Analisar técnicas de elaboração e apresentação de trabalhos científicos, normas, modelos. Elaborar textos científicos e pesquisa voltada a área profissional."/>
        <s v="Oferecer ao aluno domínio nos principais conceitos e técnicas da Computação Gráfica 2D e 3D. Analisar vantagens e desvantagens, áreas de utilização, padrões e tendências. Capacitar o aluno no uso de softwares comercias que envolvam técnicas de Computação Gráfica."/>
        <s v="Oferecer aos alunos uma visão panorâmica dos principais temas abordados pela Sociologia do Trabalho e a relação com a sociedade globalizada. Instrumentalizar os alunos para que eles sejam capazes de fazer reflexões sobre a conjuntura social do mundo do trabalho. Refletir sobre as tecnologias na sociedade informacional. Apresentar os diferentes debates sobre a cultura na contemporaneidade."/>
        <s v="Oportunizar aos discentes um espaço de desenvolvimento das competências e habilidades linguístico-discursivas, interativa e textual, de forma que o ensino da língua portuguesa – leitura, análise, interpretação e produção de textos – possa se constituir em um espaço privilegiado para a formação integral do graduando."/>
        <s v="Permitindo ao aluno manipular estruturas de dados avançadas, de forma que o mesmo consiga entender o funcionamento de diversas estruturas e suas complexidades. Ainda, capacitar o aluno a analisar e construir estruturas de dados adequadas para aplicações específicas."/>
        <s v="Permitir ao aluno compreender os conceitos fundamentais sobre Banco de Dados como ferramenta para armazenar e manipular dados. Fazendo-o construir um projeto de banco de dados, de forma que o mesmo consiga distinguir e utilizar de forma adequada os modelos de dados conceituais, lógicos e implementação para a abordagem relacional. Além disso, é necessário que o aluno utilize um Sistema Gerenciador de Banco de Dados durante a disciplina e explore a linguagem SQL."/>
        <s v="Permitir ao estudante inter-relacionar os conteúdos ministrados nas principais disciplinas do 1 período letivo do curso."/>
        <s v="Permitir ao estudante inter-relacionar os conteúdos ministrados nas principais disciplinas do 2 período letivo do curso."/>
        <s v="Permitir ao estudante inter-relacionar os conteúdos ministrados nas principais disciplinas do 3 período letivo do curso."/>
        <s v="Permitir ao estudante inter-relacionar os conteúdos ministrados nas principais disciplinas do 4 período letivo do curso."/>
        <s v="Permitir o aluno conhecer as fases principais de mineração de dados: coleta, limpeza, análise e inferência de informação. Dessa forma, é necessário apresentar várias das técnicas de mineração de dados, discutir detalhes da sua utilização e analisar campos de aplicações onde essas técnicas são utilizadas."/>
        <s v="Permitir o desenvolvimento de sistemas para o ambiente Web com interface rica que proporcione uma experiência interativa similar a um sistema no ambiente desktop."/>
        <s v="Permitir o desenvolvimento de sistemas para o ambiente Web com interface rica, que proporcionem uma experiência interativa com seus usuários e que sejam capazes de manipular informações em banco de dados."/>
        <s v="Permitir o estudo prático de construção de algoritmos por meio da implementação de programas em linguagens de programação imperativa. Introduzir e fundamentalizar o conceito de sintaxe de linguagens como pilar da programação. Incentivar o autodidatismo e independência na correção de erros. Promover o primeiro contato com ambientes de desenvolvimento estimulando o uso dos recursos que facilitem a programação."/>
        <s v="Permitir que o aluno continue a construção da competência de elaboração de algoritmos, mas agora dentro do paradigma orientado a objetos. Capacitar os discentes na criação de códigos de fácil reutilização\manutenção\compreensão. Incentivar o trabalho em equipe. Motivar os alunos por meio da construção de aplicações visuais. Incentivar o autodidatismo."/>
        <s v="Possibilitar que o aluno tenha contato com tecnologias de desenvolvimento de software com base na Web, explorando as características dessas tecnologias, entendendo seu funcionamento e aplicação. Verificar na prática o desenvolvimento de aplicações para a Web com base nas metodologias e técnicas apresentadas."/>
        <s v="Preparar os alunos para assumirem um espírito empreendedor; capacitar os participantes com um conjunto de técnicas, metodologias e ferramentas ligadas ao empreendedorismo."/>
        <s v="Produzir modelos ou representações de software robustos e práticos, explorando: conceitos e princípios aplicáveis a todo projeto de software, elementos dos modelos do projeto e o impacto dos padrões no processo do projeto. Implementar um projeto de estudo de caso completo."/>
        <s v="Programação utilizando as linguagens específicas de diferentes sistemas de bancos de dados em evidência no mercado de trabalho. Compreender sistemas cuja programação é dividida em duas ou mais camadas utilizando, para tanto, o sistemas de banco de dados e suas potencialidades como uma destas camadas de codificação."/>
        <s v="Propiciar ao aluno o estudo da didática e situá-la no contexto de práticas pedagógicas."/>
        <s v="Propiciar aos discentes conhecimentos básicos de computação como: Hardware e Software, unidades básicas do computador, meios de armazenagem e funcionamento geral; Sistema Operacional, Aplicativos, Compiladores e Interpretadores, sistemas de numeração e unidades de medida.&#10;Ambientar os discentes a um Sistema Operacional: configuração do ambiente de trabalho, manipulação de arquivos, pastas e unidades de disco. Capacitar dos discentes na criação, edição e montagem de: textos, planilhas e apresentações em formato eletrônico. Exploração dos recursos de rede Internet: navegação e configuração básica. Informática versos meio ambiente."/>
        <s v="Propiciar o aprendizado dos conceitos de limite e derivada de funções de uma variável real. Desenvolver a habilidade de implementação desses conceitos e técnicas em problemas nos quais eles se constituem os modelos mais adequados."/>
        <s v="Propiciar o conhecimento do cálculo infinitesimal para o desenvolvimento de habilidades necessárias para o futuro do curso de Ciências da Computação. Desenvolver a capacidade para a resolução de problemas envolvendo funções de várias variáveis."/>
        <s v="Proporcionar ao aluno uma visão sobre sistemas e requisitos;&#10;- Capacitar o aluno levantar e modelar requisitos de sistema;&#10;- Levar o aluno a compreender a diferença entre paradigmas de análise e projeto de sistemas;&#10;- Proporcionar ao aluno uma visão sobre as principais tendências com relação aos paradigmas de análise e projeto de sistemas;"/>
        <s v="Proporcionar oportunidade de desenvolver conhecimento e de reflexões sobre a problemática social e ambiental nas empresas sob os enfoques técnico e humano."/>
        <s v="Proporcionar oportunidade de desenvolver conhecimento e reflexões sobre a problemática ambiental no futuro profissional despertando valores éticos e de formação da cidadania. Compreender e usar de modo sustentável os complexos sistemas ambientais dos quais fazemos parte."/>
        <s v="Representar as instâncias de um problema por meio de grafos e resolvê-lo de forma eficiente, evidenciando a importância desta estrutura para várias áreas da computação, como Otimização de Sistemas e Inteligência Artificial."/>
        <s v="Sintetizar cenas a partir de dados para uso em aplicações de entretenimento e simulação. Construir cenas artificias com alta fidelidade, programaticamente, permitindo iteração em tempo real. Fornecer a base para a construção de motores de jogos e aplicações de Realidade Virtual."/>
        <s v="Sistemas lineares: perceber a eficiência computacional do escalonamento e a importância teórica da Regra de Cramer. Matrizes: perceber a utilidade das matrizes para representar uma quantidade grande de informação e também para simplificar as notações matemáticas. Determinantes: Perceber a importância teórica dos determinantes; eles fornecem uma condição necessária e suficiente para que uma matriz seja invertível e também tornam a expressão de áreas e volumes mais sintéticas. Espaços Vetoriais: saber os principais exemplos de espaços vetoriais tais como R2 e R3 bem como a interpretação geométrica dos seus subespaços. Desenvolver o raciocínio espacial. Transformações lineares: perceber a conexão natural das transformações lineares com as matrizes e com os espaços vetoriais. Autovalores e autovetores: saber uma das aplicações mais importantes dos determinantes, que é a obtenção do polinômio característico de um operador, cujas raízes reais (autovalores) permitem escrever a matriz do operador de uma forma mais simples."/>
        <s v="Tornar o aluno apto a utilizar modelos de processo de desenvolvimento de software, fazê-lo conhecer e delimitar as etapas do processo de desenvolvimento, conhecer os diferentes tipos de processos, as atividades associadas ao desenvolvimento em especial no tocante à qualidade do produto e do processo e às atividades de gerência do processo, apresentar uma visão geral da área e propor experiência prática de condução de projeto. Apresentá-lo a pirâmide da engenharia de software de Pressman (ferramentas, métodos, processos e&#10;qualidade) e conscientizá-lo da relação entre estes elementos."/>
        <s v="Trabalhar a capacidade de analisar o comportamento de uma fonte de informação discreta, relacionando seu comportamento com modelos matemáticos concretos, de forma a compreender como dados isolados se relacionam quando analisados em um contexto macro. Com o auxílio da Linguagem R identificar padrões de distribuição em dados discretos. O conhecimento adquirido nesta disciplina possui direta aplicação em teoria da informação, mineração de dados, criptografia e na análise e validação de dados oriundos de pesquisas."/>
        <s v="Tratar da contabilidade de custos para o desenvolvimento de sistemas gerenciais, apontando o desempenho econômico das empresas e a vantagem competitiva relevante ao cenário gerencial."/>
        <s v="Utilização de conceitos e técnicas relacionadas à estatística, as quais o aluno utilizará como subsídio para assuntos correlatos."/>
        <s v="Utilizar as técnicas avançadas de projeto de algoritmos para a diminuição da complexidade de tempo em certos problemas."/>
        <s v="Utilizar os conceitos e as técnicas de Matemática Básica para descrever e aplicar nos problemas do seu cotidiano. Desenvolver a linguagem Matemática como forma universal de expressão da Ciência."/>
        <s v="Utilizar técnicas e conceitos envolvidos na instalação, administração e operação dos principais serviços na Internet, utilizando os principais sistemas operacionais do mercado."/>
        <s v=" Entender a questão do negro brasileiro.&#10; Refletir os diferente conceitos de raça e etnia&#10; Problematizar o racismo a brasileira&#10; Relativizar o outro &quot;índio&quot; nos seus aspectos: políticos, sociais, econômicos e culturais."/>
        <s v=" Propiciar a aquisição de uma visão histórica a respeito da organização do mundo do trabalho;&#10; Proporcionar ao aluno o acesso ao processo de análise sociológica do fenômeno&#10;tecnológico na sociedade moderna &#10; Oportunizar o estudo e a problematização da inovação tecnológica e seus desdobramentos no mundo do trabalho;&#10; Identificar as interconexões entre tecnologia e gestão no mundo do trabalho;&#10; Compreender as transformações no mundo do trabalho, refletindo a divisão sexual do trabalho;&#10; Proporcionar uma visão fundamentada sobre os movimentos sociais e sua relação com o&#10;mundo do trabalho."/>
        <m/>
      </sharedItems>
    </cacheField>
    <cacheField name="habilidades" numFmtId="0">
      <sharedItems containsBlank="1" count="34" longText="1">
        <s v="Aplicar os princípios de interação humanocomputador para avaliar e construir uma grande variedade de produtos incluindo interface do usuário, páginas WEB, sistemas multimídia e sistemas móveis. Resolver problemas usando ambientes de programação."/>
        <s v="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
        <s v="Avaliar criticamente projetos de sistemas de computação. Empregar metodologias que visem garantir critérios de qualidade ao longo de todas as etapas de desenvolvimento de uma solução computacional. Tomar decisões e inovar, com base no conhecimento do funcionamento e das características técnicas de hardware e da infraestrutura de software dos sistemas de computação, consciente dos aspectos éticos, legais e dos impactos ambientais decorrentes. Ser capaz de realizar trabalho cooperativo e entender os benefícios que este pode produzir. Escolher e aplicar boas práticas e técnicas que conduzam ao raciocínio rigoroso no planejamento, na execução e no acompanhamento, na medição e gerenciamento geral da qualidade de sistemas computacionais. Gerenciar projetos de desenvolvimento de sistemas computacionais."/>
        <s v="Conceber soluções computacionais a partir de decisões, visando o equilíbrio de todos os fatores envolvidos. Analisar quanto um sistema baseado em computadores atende os critérios definidos para seu uso corrente e futuro (adequabilidade)."/>
        <s v="Conceber soluções computacionais a partir de decisões, visando o equilíbrio de todos os fatores envolvidos. Aplicar os princípios de gerência, organização e recuperação da informação de vários tipos, incluindo texto, imagem, som e vídeo."/>
        <s v="Conceber soluções computacionais a partir de decisões, visando o equilíbrio de todos os fatores envolvidos.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plicar os princípios de gerência, organização e recuperação da informação de vários tipos, incluindo texto imagem som e vídeo."/>
        <s v="Conceber soluções computacionais a partir de decisões, visando o equilíbrio de todos os fatores envolvidos.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Conhecer os limites da computação. Compreender e explicar as dimensões quantitativas de um problema.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Avaliar criticamente projetos de sistemas de computação"/>
        <s v="Conhecer os limites da comput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 Conceber soluções computacionais a partir de decisões, visando o equilíbrio de todos os fatores envolvidos. Identificar e analisar requisitos e especificações para problemas específicos e planejar estratégias para suas soluções."/>
        <s v="Conhecer os limites da computação. Identificar problemas que tenham solução algorítmica. Compreender e explicar as dimensões quantitativas de um problema. Resolver problemas usando ambientes de programação."/>
        <s v="Dominar as ferramentas matemáticas necessárias para a pesquisa e desenvolvimento em computação. Compreender e explicar as dimensões quantitativas de um problema."/>
        <s v="Dominar as ferramentas matemáticas necessárias para a pesquisa e desenvolvimento em computação. Compreender e explicar as dimensões quantitativas de um problema. Gerir a sua própria aprendizagem e desenvolvimento, incluindo a gestão de tempo e competências organizacionais;"/>
        <s v="Identificar e analisar requisitos e especificações para problemas específicos e planejar estratégias para suas soluções. Analisar quanto um sistema baseado em computadores atende os critérios definidos para seu uso corrente e futuro. Avaliar criticamente projetos de sistemas de computação. Preparar e apresentar seus trabalhos e problemas técnicos e suas soluções para audiências diversas, em formatos apropriados (oral e escrito). Ser capaz de realizar trabalho cooperativo e entender os benefícios que este pode produzir"/>
        <s v="Identificar problemas que tenham solução algorítmica. Compreender e explicar as dimensões quantitativas de um problema. Compreender os fatos essenciais, os conceitos, os princípios e as teorias relacionadas à Ciência da Computação para o desenvolvimento de software e hardware e suas aplicações."/>
        <s v="Identificar problemas que tenham solução algorítmica. Preparar e apresentar seus trabalhos e problemas técnicos e suas soluções para audiências diversas, em formatos apropriados (oral e escrito). Avaliar criticamente projetos de sistemas de computação. Identificar e analisar requisitos e especificações para problemas específicos e planejar estratégias para suas soluções."/>
        <s v="Reconhecer a importância do pensamento computacional no cotidiano e sua aplicação em circunstâncias apropriadas e em domínios diversos."/>
        <s v="Reconhecer a importância do pensamento computacional no cotidiano e sua aplicação em circunstâncias apropriadas e em domínios diversos.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Empreender e exercer liderança, coordenação e supervisão na sua área de atuação profissional. Ser capaz de realizar trabalho cooperativo e entender os benefícios que este pode produzir"/>
        <s v="Reconhecer a importância do pensamento computacional no cotidiano e sua aplicação em circunstâncias apropriadas e em domínios diversos. Tomar decisões e inovar, com base no conhecimento do funcionamento e das características técnicas de hardware e da infraestrutura de software dos sistemas de computação, consciente dos aspectos éticos, legais e dos impactos ambientais decorrentes. Conceber soluções computacionais a partir de decisões visando o equilíbrio de todos os fatores envolvidos. Preparar e apresentar seus trabalhos e problemas técnicos e suas soluções para audiências diversas, em formatos apropriados (oral e escrito)."/>
        <s v="Resolver problemas usando ambientes de programação. Aplicar os princípios de gerência, organização e recuperação da informação de vários tipos, incluindo texto imagem som e vídeo."/>
        <s v="Resolver problemas usando ambientes de programação. Aplicar os princípios de gerência, organização e recuperação da informação de vários tipos, incluindo texto imagem som e vídeo. Reconhecer a importância do pensamento computacional no cotidiano e sua aplicação em circunstâncias apropriadas e em domínios diversos."/>
        <s v="Resolver problemas usando ambientes de programação. Aplicar os princípios de interação humanocomputador para avaliar e construir uma grande variedade de produtos incluindo interface do usuário, páginas WEB, sistemas multimídia e sistemas móveis."/>
        <s v="Resolver problemas usando ambientes de programação. Aplicar os princípios de interação humanocomputador para avaliar e construir uma grande variedade de produtos incluindo interface do usuário, páginas WEB, sistemas multimídia e sistemas móveis. Identificar e gerenciar os riscos que podem estar envolvidos na operação de equipamentos de computação (incluindo os aspectos de dependabilidade e segurança)."/>
        <s v="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Aplicar os princípios de gerência, organização e recuperação da informação de vários tipos, incluindo texto imagem som e vídeo. Especificar, projetar, implementar, manter e avaliar sistemas de computação, empregando teorias, práticas e ferramentas adequadas."/>
        <s v="Resolver problemas usando ambientes de programação. Aplicar temas e princípios recorrentes, como abstração, complexidade, princípio de localidade de referência (caching), compartilhamento de recursos, segurança, concorrência, evolução de sistemas, entre outros, e reconhecer que esses temas e princípios são fundamentais à área de Ciência da Computação. Tomar decisões e inovar, com base no conhecimento do funcionamento e das características técnicas de hardware e da infraestrutura de software dos sistemas de computação, consciente dos aspectos éticos, legais e dos impactos ambientais decorrentes. Identificar e gerenciar os riscos"/>
        <s v="Resolver problemas usando ambientes de programação. Compreender os fatos essenciais, os conceitos, os princípios e as teorias relacionadas à Ciência da Computação para o desenvolvimento de software e hardware e suas aplicações. Reconhecer a importância do pensamento computacional no cotidiano e sua aplicação em circunstâncias apropriadas e em domínios diversos."/>
        <s v="Resolver problemas usando ambientes de programação. Escolher e aplicar boas práticas e técnicas que conduzam ao raciocínio rigoroso no planejamento, na execução e no acompanhamento, na medição e gerenciamento geral da qualidade de sistemas computacionais."/>
        <s v="Resolver problemas usando ambientes de programação. Identificar e analisar requisitos e especificações para problemas específicos e planejar estratégias para suas soluções. Conceber soluções computacionais a partir de decisões visando o equilíbrio de todos os fatores envolvidos."/>
        <s v="Resolver problemas usando ambientes de programação. Identificar problemas que tenham solução algorítmica. Compreender os fatos essenciais, os conceitos, os princípios e as teorias relacionadas à Ciência da Computação para o desenvolvimento de software e hardware e suas aplicações. Gerir a sua própria aprendizagem e desenvolvimento, incluindo a gestão de tempo e competências organizacionais;"/>
        <s v="Resolver problemas usando ambientes de programação. Reconhecer a importância do pensamento computacional no cotidiano e sua aplicação em circunstâncias apropriadas e em domínios diversos. Aplicar os princípios de gerência, organização e recuperação da informação de vários tipos, incluindo texto imagem som e vídeo."/>
        <s v="Resolver problemas usando ambientes de programação. Tomar decisões e inovar, com base no conhecimento do funcionamento e das características técnicas de hardware e da infraestrutura de software dos sistemas de computação, consciente dos aspectos éticos, legais e dos impactos ambientais decorrentes"/>
        <s v="Tomar decisões e inovar, com base no conhecimento do funcionamento e das características técnicas de hardware e da infraestrutura de software dos sistemas de computação, consciente dos aspectos éticos, legais e dos impactos ambientais decorrentes. Compreender os fatos essenciais, os conceitos, os princípios e as teorias relacionadas à Ciência da Computação para o desenvolvimento de software e hardware e suas aplicações."/>
        <m/>
      </sharedItems>
    </cacheField>
    <cacheField name="CURSO" numFmtId="0">
      <sharedItems count="3">
        <s v="BCC"/>
        <s v="BSI"/>
        <s v="TADS"/>
      </sharedItems>
    </cacheField>
    <cacheField name="CAMPUS" numFmtId="0">
      <sharedItems count="7">
        <s v="ANÁPOLIS"/>
        <s v="FORMOSA"/>
        <s v="GOIÂNIA"/>
        <s v="INHUMAS"/>
        <s v="JATAÍ"/>
        <s v="LUZIANIA"/>
        <s v="URUAÇU"/>
      </sharedItems>
    </cacheField>
    <cacheField name="PER" numFmtId="0">
      <sharedItems containsMixedTypes="1" containsNumber="1" containsInteger="1" minValue="1" maxValue="8" count="9">
        <n v="1"/>
        <n v="2"/>
        <n v="3"/>
        <n v="4"/>
        <n v="5"/>
        <n v="6"/>
        <n v="7"/>
        <n v="8"/>
        <s v="Não informado"/>
      </sharedItems>
    </cacheField>
    <cacheField name="COD" numFmtId="0">
      <sharedItems count="309">
        <s v="DPAA-1.086"/>
        <s v="DPAA-1.206"/>
        <s v="DPAA-1.217"/>
        <s v="DPAA-2.001"/>
        <s v="DPAA-2.038"/>
        <s v="DPAA-2.086"/>
        <s v="DPAA-2.319"/>
        <s v="DPAA-4.025"/>
        <s v="DPAA-4.116"/>
        <s v="DPAA-4.134"/>
        <s v="DPAA-4.304"/>
        <s v="DPAA-4.306"/>
        <s v="DPAA-4.314"/>
        <s v="DPAA-4.317"/>
        <s v="DPAA-4.323"/>
        <s v="DPAA-4.363"/>
        <s v="DPAA-4.365"/>
        <s v="DPAA-4.367"/>
        <s v="DPAA-4.368"/>
        <s v="DPAA-4.381"/>
        <s v="DPAA-4.382"/>
        <s v="DPAA-4.383"/>
        <s v="DPAA-4.390"/>
        <s v="DPAA-4.392"/>
        <s v="DPAA-4.393"/>
        <s v="DPAA-4.394"/>
        <s v="DPAA-4.395"/>
        <s v="DPAA-4.396"/>
        <s v="DPAA-4.397"/>
        <s v="DPAA-4.398"/>
        <s v="DPAA-4.399"/>
        <s v="DPAA-4.400"/>
        <s v="DPAA-4.401"/>
        <s v="DPAA-4.402"/>
        <s v="DPAA-4.403"/>
        <s v="DPAA-4.404"/>
        <s v="DPAA-4.405"/>
        <s v="DPAA-4.406"/>
        <s v="DPAA-4.407"/>
        <s v="DPAA-4.408"/>
        <s v="DPAA-4.409"/>
        <s v="DPAA-4.410"/>
        <s v="DPAA-4.411"/>
        <s v="DPAA-4.412"/>
        <s v="DPAA-4.452"/>
        <s v="DPAA-4.454"/>
        <s v="DPAA-4.455"/>
        <s v="DPAA-A.004"/>
        <s v="DPAA-A.076"/>
        <s v="DPAA-A.092"/>
        <s v="DPAA-A.290"/>
        <s v="DPAA-A.307"/>
        <s v="DPAA-A.409"/>
        <s v="DPAA-A.410"/>
        <s v="DPAA-A.411"/>
        <s v="DPAA-A.412"/>
        <s v="DPAA-A.413"/>
        <s v="DPAA-A.414"/>
        <s v="DPAA-A.415"/>
        <s v="DPAA-A.416"/>
        <s v="DPAA-A.417"/>
        <s v="DPAA-A.418"/>
        <s v="DPAA-A.419"/>
        <s v="DPAA-A.420"/>
        <s v="DPAA-A.421"/>
        <s v="DPAA-A.422"/>
        <s v="DPAA-A.423"/>
        <s v="DPAA-A.424"/>
        <s v="DPAA-A.425"/>
        <s v="DPAA-A.426"/>
        <s v="DPAA-A.427"/>
        <s v="DPAA-A.428"/>
        <s v="DPAA-A.429"/>
        <s v="DPAA-A.430"/>
        <s v="DPAA-A.431"/>
        <s v="DPAA-A.432"/>
        <s v="DPAA-A.433"/>
        <s v="DPAA-A.434"/>
        <s v="DPAA-A.435"/>
        <s v="DPAA-A.436"/>
        <s v="DPAA-A.437"/>
        <s v="DPAA-A.438"/>
        <s v="DPAA-A.439"/>
        <s v="DPAA-A.440"/>
        <s v="DPAA-A.441"/>
        <s v="DPAA-A.442"/>
        <s v="DPAA-A.443"/>
        <s v="DPAA-A.444"/>
        <s v="DPAA-A.445"/>
        <s v="DPAA-A.446"/>
        <s v="DPAA-A.447"/>
        <s v="DPAA-A.448"/>
        <s v="DPAA-A.449"/>
        <s v="DPAA-A.450"/>
        <s v="DPAA-A.451"/>
        <s v="DPAA-A.454"/>
        <s v="DPAA-A.69"/>
        <s v="DPAA-F.317"/>
        <s v="DPAA-F.318"/>
        <s v="DPAA-F.319"/>
        <s v="DPAA-F.320"/>
        <s v="DPAA-F.321"/>
        <s v="DPAA-F.322"/>
        <s v="DPAA-F.323"/>
        <s v="DPAA-F.345"/>
        <s v="DPAA-F.356"/>
        <s v="DPAA-F.357"/>
        <s v="DPAA-F.358"/>
        <s v="DPAA-F.359"/>
        <s v="DPAA-F.360"/>
        <s v="DPAA-F.369"/>
        <s v="DPAA-F.370"/>
        <s v="DPAA-F.371"/>
        <s v="DPAA-F.372"/>
        <s v="DPAA-F.373"/>
        <s v="DPAA-F.374"/>
        <s v="DPAA-F.375"/>
        <s v="DPAA-F.434"/>
        <s v="DPAA-F.435"/>
        <s v="DPAA-F.437"/>
        <s v="DPAA-F.438"/>
        <s v="DPAA-F.439"/>
        <s v="DPAA-F.440"/>
        <s v="DPAA-F.441"/>
        <s v="DPAA-F.442"/>
        <s v="DPAA-F.443"/>
        <s v="DPAA-F.445"/>
        <s v="DPAA-F.446"/>
        <s v="DPAA-F.447"/>
        <s v="DPAA-F.448"/>
        <s v="DPAA-F.449"/>
        <s v="DPAA-F.450"/>
        <s v="DPAA-F.451"/>
        <s v="DPAA-F.452"/>
        <s v="DPAA-F.465"/>
        <s v="DPAA-F.498"/>
        <s v="DPAA-F.499"/>
        <s v="DPAA-J.080"/>
        <s v="DPAA-J.1033"/>
        <s v="DPAA-J.1034"/>
        <s v="DPAA-J.1037"/>
        <s v="DPAA-J.1038"/>
        <s v="DPAA-J.1039"/>
        <s v="DPAA-J.1040"/>
        <s v="DPAA-J.1041"/>
        <s v="DPAA-J.1042"/>
        <s v="DPAA-J.1043"/>
        <s v="DPAA-J.1044"/>
        <s v="DPAA-J.1045"/>
        <s v="DPAA-J.1046"/>
        <s v="DPAA-J.1047"/>
        <s v="DPAA-J.1048"/>
        <s v="DPAA-J.1050"/>
        <s v="DPAA-J.1051"/>
        <s v="DPAA-J.1053"/>
        <s v="DPAA-J.1054"/>
        <s v="DPAA-J.1055"/>
        <s v="DPAA-J.1056"/>
        <s v="DPAA-J.1057"/>
        <s v="DPAA-J.1059"/>
        <s v="DPAA-J.1060"/>
        <s v="DPAA-J.1061"/>
        <s v="DPAA-J.1062"/>
        <s v="DPAA-J.1064"/>
        <s v="DPAA-J.1065"/>
        <s v="DPAA-J.1066"/>
        <s v="DPAA-J.1067"/>
        <s v="DPAA-J.1068"/>
        <s v="DPAA-J.1069"/>
        <s v="DPAA-J.1070"/>
        <s v="DPAA-J.1071"/>
        <s v="DPAA-J.1072"/>
        <s v="DPAA-J.1073"/>
        <s v="DPAA-L.020"/>
        <s v="DPAA-L.060"/>
        <s v="DPAA-L.187"/>
        <s v="DPAA-L.193"/>
        <s v="DPAA-L.197"/>
        <s v="DPAA-L.201"/>
        <s v="DPAA-L.207"/>
        <s v="DPAA-L.295"/>
        <s v="DPAA-L.296"/>
        <s v="DPAA-L.315"/>
        <s v="DPAA-L.316"/>
        <s v="DPAA-L.317"/>
        <s v="DPAA-L.318"/>
        <s v="DPAA-L.320"/>
        <s v="DPAA-L.321"/>
        <s v="DPAA-L.322"/>
        <s v="DPAA-L.323"/>
        <s v="DPAA-L.328"/>
        <s v="DPAA-L.329"/>
        <s v="DPAA-L.330"/>
        <s v="DPAA-L.331"/>
        <s v="DPAA-L.336"/>
        <s v="DPAA-L.337"/>
        <s v="DPAA-L.338"/>
        <s v="DPAA-L.339"/>
        <s v="DPAA-L.340"/>
        <s v="DPAA-L.345"/>
        <s v="DPAA-L.347"/>
        <s v="DPAA-L.348"/>
        <s v="DPAA-L.350"/>
        <s v="DPAA-L.351"/>
        <s v="DPAA-L.352"/>
        <s v="DPAA-L.353"/>
        <s v="DPAA-L.354"/>
        <s v="DPAA-L.355"/>
        <s v="DPAA-L.356"/>
        <s v="DPAA-L.357"/>
        <s v="DPAA-L.358"/>
        <s v="DPAA-L.359"/>
        <s v="DPAA-U.014"/>
        <s v="DPAA-U.203"/>
        <s v="DPAA-U.255"/>
        <s v="DPAA-U.256"/>
        <s v="DPAA-U.257"/>
        <s v="DPAA-U.269"/>
        <s v="DPAA-U.270"/>
        <s v="DPAA-U.273"/>
        <s v="DPAA-U.279"/>
        <s v="DPAA-U.280"/>
        <s v="DPAA-U.282"/>
        <s v="DPAA-U.283"/>
        <s v="DPAA-U.284"/>
        <s v="DPAA-U.286"/>
        <s v="DPAA-U.287"/>
        <s v="DPAA-U.289"/>
        <s v="DPAA-U.290"/>
        <s v="DPAA-U.305"/>
        <s v="DPAA-U.309"/>
        <s v="DPAA-U.310"/>
        <s v="DPAA-U.313"/>
        <s v="DPAA-U.366"/>
        <s v="DPAA-U.367"/>
        <s v="DPAA-U.368"/>
        <s v="DPAA-U.369"/>
        <s v="DPAA-U.370"/>
        <s v="DPAA-U.371"/>
        <s v="DPAA-U.372"/>
        <s v="DPAA-U.373"/>
        <s v="DPAA-U.374"/>
        <s v="DPAA-U.375"/>
        <s v="DPAA-U.376"/>
        <s v="DPAA-U.377"/>
        <s v="DPAA-U.378"/>
        <s v="DPAA-U.379"/>
        <s v="DPAA-U.380"/>
        <s v="DPAA-U.381"/>
        <s v="DPAA-U.382"/>
        <s v="DPAA-U.383"/>
        <s v="DPAA-U.384"/>
        <s v="DPAA-U.385"/>
        <s v="DPAA-U.386"/>
        <s v="DPAAIN.100"/>
        <s v="DPAAIN.101"/>
        <s v="DPAAIN.102"/>
        <s v="DPAAIN.103"/>
        <s v="DPAAIN.104"/>
        <s v="DPAAIN.105"/>
        <s v="DPAAIN.106"/>
        <s v="DPAAIN.107"/>
        <s v="DPAAIN.108"/>
        <s v="DPAAIN.109"/>
        <s v="DPAAIN.136"/>
        <s v="DPAAIN.207"/>
        <s v="DPAAIN.218"/>
        <s v="DPAAIN.219"/>
        <s v="DPAAIN.220"/>
        <s v="DPAAIN.221"/>
        <s v="DPAAIN.222"/>
        <s v="DPAAIN.223"/>
        <s v="DPAAIN.224"/>
        <s v="DPAAIN.225"/>
        <s v="DPAAIN.226"/>
        <s v="DPAAIN.227"/>
        <s v="DPAAIN.228"/>
        <s v="DPAAIN.229"/>
        <s v="DPAAIN.230"/>
        <s v="DPAAIN.231"/>
        <s v="DPAAIN.232"/>
        <s v="DPAAIN.233"/>
        <s v="DPAAIN.234"/>
        <s v="DPAAIN.75"/>
        <s v="DPAAIN.76"/>
        <s v="DPAAIN.77"/>
        <s v="DPAAIN.78"/>
        <s v="DPAAIN.79"/>
        <s v="DPAAIN.80"/>
        <s v="DPAAIN.81"/>
        <s v="DPAAIN.82"/>
        <s v="DPAAIN.83"/>
        <s v="DPAAIN.84"/>
        <s v="DPAAIN.85"/>
        <s v="DPAAIN.86"/>
        <s v="DPAAIN.87"/>
        <s v="DPAAIN.89"/>
        <s v="DPAAIN.91"/>
        <s v="DPAAIN.92"/>
        <s v="DPAAIN.93"/>
        <s v="DPAAIN.94"/>
        <s v="DPAAIN.95"/>
        <s v="DPAAIN.96"/>
        <s v="DPAAIN.97"/>
        <s v="DPAAIN.98"/>
        <s v="DPAAIN.99"/>
        <s v="LUZ.002"/>
        <s v="LUZ.005"/>
        <s v="NÃO INFORMADO"/>
      </sharedItems>
    </cacheField>
    <cacheField name="Formação" numFmtId="0">
      <sharedItems count="5">
        <s v="Formação Básica"/>
        <s v="Formação Complementar"/>
        <s v="Formação Humanística"/>
        <s v="Formação Suplementar"/>
        <s v="Formação Tecnológica"/>
      </sharedItems>
    </cacheField>
    <cacheField name="Núcleo FORMAÇÃO" numFmtId="0">
      <sharedItems count="18">
        <s v="Disciplinas Optativas"/>
        <s v="Formação Básica"/>
        <s v="Formação Complementar"/>
        <s v="Formação Humanística"/>
        <s v="Formação Suplementar"/>
        <s v="Formação Tecnológica"/>
        <s v="Meio Ambiente"/>
        <s v="Núcleo Básico"/>
        <s v="Núcleo Básico / Humanidades"/>
        <s v="Núcleo Básico/ Matemática"/>
        <s v="Núcleo Básico/Computação"/>
        <s v="Núcleo Básico/Matemática"/>
        <s v="Núcleo Complementar"/>
        <s v="Núcleo Específico"/>
        <s v="Núcleo Profissionalizante"/>
        <s v="Núcleo Profissionalizante e Específico"/>
        <s v="sem classificação"/>
        <s v="TCC"/>
      </sharedItems>
    </cacheField>
    <cacheField name="OPTATIVA" numFmtId="0">
      <sharedItems count="2">
        <s v="N"/>
        <s v="S"/>
      </sharedItems>
    </cacheField>
    <cacheField name="Período Letivo Inicial" numFmtId="0">
      <sharedItems count="5">
        <s v="2013/1"/>
        <s v="2014/1"/>
        <s v="2015/1"/>
        <s v="2016/1"/>
        <s v="2017/2"/>
      </sharedItems>
    </cacheField>
    <cacheField name="Data PPC" numFmtId="0">
      <sharedItems containsSemiMixedTypes="0" containsNonDate="0" containsDate="1" containsString="0" minDate="1905-07-10T00:00:00" maxDate="2019-03-01T00:00:00" count="7">
        <d v="1905-07-10T00:00:00"/>
        <d v="2014-12-01T00:00:00"/>
        <d v="2015-04-01T00:00:00"/>
        <d v="2015-09-01T00:00:00"/>
        <d v="2015-10-01T00:00:00"/>
        <d v="2018-03-01T00:00:00"/>
        <d v="2019-03-01T00:00:00"/>
      </sharedItems>
    </cacheField>
    <cacheField name="BIBLIO" numFmtId="0">
      <sharedItems count="295" longText="1">
        <s v=" Básica&#10;ALENCASTRO, Luiz Felipe. O trato dos viventes. Formação do Brasil no Atlântico Sul, séculos XVI e&#10;XVII. São Paulo: Companhia das Letras, 2000.&#10;MUNANGA, Kabengele. O negro no Brasil de hoje. São Paulo: Global, 2006.&#10;RIBEIRO, Darcy. Os índios e a civilização: a integração das populações indígenas no Brasil Moderno. Companhia das Letras. São Paulo, 1996.&#10;SCHWARCZ, Lilia Moritz. O Espetáculo das Raças: cientistas, instituições e questão racial no Brasil 1870-1930. São Paulo, Companhia das Letras, 2001.&#10;Complementar&#10;BRASIL. Conselho Nacional de Educação. Conselho Pleno. Parecer CNE/CP3/2004 – Diretrizes Curriculares para a Educação das Relações Étnico-Raciais e para o Ensino de História e Cultura AfroBrasileira e Africana. Brasília, MEC, 2004."/>
        <s v=" Básica&#10;ANDRADE, M. A. Introdução à metodologia do trabalho científico: elaboração de trabalhos na graduação. 9. ed. São Paulo: Atlas, 2009.&#10;BOOTH, W. C.; COLOMB, G. G.; WILLIAMS, J. A arte da pesquisa. São Paulo: Martins Fontes, 2008. TACHIZAWA, T.; MENDES, G. Como fazer monografia na prática. 12. ed. Rio de Janeiro: FGV, 2006.&#10;Complementar&#10;De acordo com o projeto específico de cada TCC e indicações do professor-orientador."/>
        <s v=" Básica&#10;ANDRADE, M. A. Introdução à metodologia do trabalho científico: elaboração de trabalhos na graduação. 9. ed. São Paulo: Atlas, 2009.&#10;BOOTH, W. C.; COLOMB, G. G.; WILLIAMS, J. A arte da pesquisa. São Paulo: Martins Fontes, 2008. TACHIZAWA, T.; MENDES, G. Como fazer monografia na prática. 12ª ed. Rio de Janeiro: FGV, 2006.&#10;Complementar&#10;De acordo com o projeto específico de cada TCC e indicações do professor-orientador."/>
        <s v=" Básica&#10;AZEVEDO, Eduardo. Computação Gráfica – Teoria e prática. 1ª Edição. Editora Câmpus. 2003. FOLEY; Van Dam; Feiner; Hughes. Computer Graphics - Principles and Practice. 3ª Edição. AddisonWesley. 2013.&#10;FILHO, W. P. P. Multimídia: Conceitos e Aplicações. Rio de Janeiro: Livros Técnicos e Científicos, 2000.·&#10;Complementar&#10;NEWMAN; Sproull. Principles of Interactive Computer Graphics. MC Graw-Hill. TORI; Arakaki; Massola; Filgueiras. Fundamentos de Computação Gráfica. Editora LTC. 1987.&#10;BUGAY, E. L. e ULBRICHT, V. R. Hipermídia.. Florianópolis: Bookstore, 2000. WOLFGRAM, D. E. Criando em multimídia. Rio de Janeiro: Câmpus, 1994.&#10;BRITO, ALAN. Blender 3D – Guia do usuário. 4ª Ed. Novatec, 2010.&#10;GONZALES, RAFAEL e WOODS, RICHARD. Processamento Digital de Imagens. 3ª Edição. São Paulo: Pearson, 2010."/>
        <s v=" Básica&#10;BERGAMACHI, R.I.; MARTINS, R. Discursos atuais sobre a surdez. Canoas: La Salle, 1996. Disponível em http: //www.ines.gov.br/paginas/revista/debate3.htm.&#10;CAPOVILLA, Fernando C.; RAPHAEL, Walquiria D. Dicionário Enciclopédico Ilustrado Trilingue da Língua de Sinais Brasileira. 3. ed.São Paulo: Edusp, 2001.&#10;FELIPE, Tânia A. Libras em contexto. Brasília Editor: MEC/SEESP N Edição: 7 Ano: 2010.&#10;Complementar&#10;BRASIL. Lei n.° 10.436, de 24 de abril de 2002. Dispõe sobre a Língua Brasileira de Sinais - Libras e dá outras providências. Disponível em: &lt;http: //planalto.gov.br/CCIVIL_03/LEIS/2002/L10436.htm&gt;. Acesso em 04 out. 2012.&#10;BRASIL. Decreto n.° 5626, de 22 de dezembro de 2005. Regulamenta a Lei no 10.436, de 24 de abril de 2002, que dispõe sobre a Língua Brasileira de Sinais - Libras, e o art. 18 da Lei no 10.098, de 19 de dezembro de 2000. &lt;http: //www.planalto.gov.br/ccivil_03/_ato2004-2006/2005/decreto/d5626.htm&gt;. Acesso em 04 out. 2012.&#10;BRITO, Lucinda Ferreira. Por uma gramática de línguas de sinais. Rio de Janeiro: Editora Tempo Brasileiro, 1995."/>
        <s v=" Básica&#10;BOOCH, Grady, RUMBAUGH, James e JACOBSON, Ivar. UML Guia do usuário. Ed. Câmpus ou User's Guide - Addison Wesley.&#10;GAMMA, Helm, Johnson, Vlissides. Padrões de Projeto. Ed. Bookman.&#10;PRESSMAN, R. S. Engenharia de Software: uma abordagem profissional. 7ª Edição, McGrawHillBookman, Porto Alegre, 2011.&#10;Complementar&#10;SILVEIRA, et al. Introdução à Arquitetura e Design de Software. Rio de Janeiro - Edi Câmpus, 2012. MENDES, Antonio. Arquitetura de Software. Câmpus, 2002.&#10;WAZLAWICK, Raul Sidnei. Análise e Projeto de Sistemas de Informação Orientado a Objetos. Rio de Janeiro: Elsevier, 2004.&#10;SOMMERVILLE, I. Engenharia de Software. 9ª Edição, Ed. Pearson Prentice Hall, São Paulo, 2011.&#10;Fowler, M.; UML Essencial . Um breve guia para a linguagem padrão de modelagem de objetos; Bookman; 2000."/>
        <s v=" Básica&#10;BURNETT, Steve; PAINE, Stephen. Criptografia e segurança: o guia oficial RSA. Rio de Janeiro: Elsevier, 2002.&#10;CENTRO DE ESTUDOS, RESPOSTA E TREINAMENTO DE INCIDENTE DE SEGURANÇA NO&#10;BRASIL. Cartilha de segurança para Internet: versão 3.1. São Paulo: Comitê Gestor da Internet no Brasil, 2006.&#10;THOMPSON, Marco Aurélio. Proteção e segurança na Internet. São Paulo: Érica, 2002."/>
        <s v=" Básica&#10;CORMEN T. H., LEISERSON C. E., RIVEST R. L.,STEIN C..; Algoritmos: Teoria e Prática. Editora Câmpus, Tradução da 3ª ed. americana, São Paulo-SP, 2012.&#10;LAFORE, Robert. Estruturas de Dados e Algoritmos em Java. Editora: Ciência Moderna, 2005.&#10;AARON M. Tenenbaum, YEDIDYAH Langsam, MOSHE J. Augenstein. Estruturas de Dados Usando C. Editora Pearson, 1995.&#10;Complementar&#10;MANBER, Udi. Introduction to Algorithms, a creative approach. Addison-Wesley, EUA, 2nd edition, 1989.&#10;EDELWEISS N., Galante R. Estruturas de Dados. Editora Bookman, Série livros didáticos informática UFRS, 2009.&#10;TOSCANI L. V., Veloso P. A. S. Projeto e Complexidade de algoritmos. Editora Bookman, Série livros didáticos informática UFRS.&#10;SILVA, Osmar Quirino. Estrutura de dados e Algoritmos usando C – Fundamentos e aplicações. 1ª Edição. Editora Ciencia Moderna. 2007.&#10;ASCENIO, Ana Fernanda Gomes. Estrutura de Dados. 1ª Edição. Editora Pearson. 2011. CELES, Waldemar; et al. Introdução a Estrutura de Dados. 1ª Edição. Editora Câmpus. 2005.&#10;SZWARCFITER, Jaime Luis; MARKEZON, Lilian. Estrutura de Dados e seus Algoritmos. 3ª Edição.&#10;Editora LTC. 2010."/>
        <s v=" Básica&#10;COULOURIS G.; DOLLIMORE J.; KINDBERG T. Sistemas Distribuídos: Conceitos e Projeto. 4ª ed. São Paulo: Bookman, 2007.&#10;TANENBAUM A. S.; STEEN M. V. Sistemas distribuídos: princípios e paradigmas. 2ª ed. São Paulo: Pearson, 2007.&#10;TANENBAUM A. S.; WETHERALL D. J. Redes de Computadores. 5ª ed. São Paulo: Pearson, 2011.&#10;Complementar&#10;MORIMOTO, C. E. Redes: guia prático. 2ª ed. Porto Alegre: GdHPress, 2011. TORRES, G. Redes de Computadores 2ª ed. Porto Alegre: Rio de Janeiro, 2009. KUROSE, J. F. Redes de Computadores e a Internet. 5ª ed. São Paulo: Pearson, 2010.&#10;RIBEIRO, Uira. Sistemas Distribuídos: Desenvolvimento aplicações de alta performance no Linux. Editora Axcel. 2005.&#10;MARQUES, José Alves; GUEDES, Paulo. Tecnologia de Sistemas Distribuídos. 1ª Edição. Editora Fca – Editora de Informática. 1998.&#10;ALBUQUERQUE, Fernando. TCP/IP Internet: Programação de sistemas distribuídos –"/>
        <s v=" Básica&#10;CRAVEN, M. Reading Keys - Introducing, developing and extending. Oxford: Macmillan, 2003. MUNHOZ, R. Inglês Instrumental. Volumes I, II e III. São Paulo: Textonovo, 2004.&#10;TORRES, Décio. Inglês com textos para Informática. Salvador: O autor, 2001.&#10;Complementar&#10;DIAS, R. Reading Critically in English. Belo Horizonte: UFMG, 2002. EASTWOOD, J. Oxford Practice Grammar. Oxford: Oxford University Press, 2003.&#10;FERRARI, M.; RUBIN, S. G. Inglês: de olho no mundo do trabalho. São Paulo: Scipione, 2007. GUANDALINI, E. O. Técnicas de leitura em inglês I e II. São Paulo: Textonovo, 2002.&#10;GUERIOS, F.; CORTIANO, E.; RIGONI, F. Keys. São Paulo: Saraiva, 2006.&#10;HARDING, K. English for Specific Purposes. Oxford: Oxford Universtiy Press, 2008."/>
        <s v=" Básica&#10;DATE, J.C. Introdução A Sistemas de Bancos de Dados. Rio de Janeiro, editora Elsevier, 2003, 14ª reimpressão.&#10;GONZAGA, Jorge Luiz. Dominando o PostgreSQL. Ciência Moderna, 2007.&#10;MANZANO, Jose Augusto N. G. Microsoft SQL Server 2008 Express. Brasil, Érica, 2009.&#10;Complementar&#10;ULLMAN, Larry. PHP 6 e MySQL 5 para Web Sites Dinâmicos. Ciência Moderna, 2008.&#10;SILBERSCHATZ, Abrahan, KORTH, Henry F. e SUDARSHAN, S. Sistema de Banco de Dados. Rio de Janeiro, ed. Elsevier, 2006, 3ª reimpressão.&#10;DATE, J. C. Introdução A Sistemas de Bancos de Dados. Rio de Janeiro, Editora Elsevier, 2003, 14ª reimpressão.&#10;MACHADO, F. N. Banco de Dados: Projeto e Implementação. São Paulo: Érica, 2004.400p.&#10;BAPTISTA, Luciana F. Linguagem SQL - Guia Prático de Aprendizagem. São Paulo: Érica, 2011. 160 p. MILANI, Andre. MYSQL - Guia do Programador. Ed. 1. Novatec, 2006.&#10;NAVATHE, Elmasri. Sistemas de Bancos de Dados. Editora Pearson, 2011, São Paulo, 6ª Edição."/>
        <s v=" Básica&#10;DEITEL, P.J., DEITEL, H.M.,”, “Java – Como Programar 8ª. Edição, Bookman,2010.&#10;SANTOS, Rafael. Introdução à Programação Orientada a objetos usando Java. Editora Câmpus. 2013.&#10;SCHILDT , Herbert; SKRIEN , Dale. Programação com Java - Uma Introdução Abrangente. Ed Mcgraw Hill. 2013&#10;Complementar&#10;FREEMAN, E., FREEMAN, E., Use a Cabeça Padrões de Projetos. 2ª ed., Altabooks, 2007 SINTES, A., Aprenda Programação Orientada a Objetos em 21 dias. Makron Books, 2002. SIERRA, K.; BATES, B., Use a Cabeça! Java. Rio de Janeiro, AltaBooks. 2005.&#10;BARNES, David J.; BARNES, David J.; KOLLING, Michael. Programação Orientada a Objetos com Java. Editora Prentice Hall. 4ª Ed. 2009.&#10;ECKLEL, Bruce. Thinking in Java, Ed 4. Prentice Hall, 2006. FURGERI , Sérgio. Java 7 - Ensino Didático. Editora Érica. 2012.&#10;MANZANO , José Augusto N. G.; JUNIOR , Roberto Affonso da Costa. Java 7 - Programação de Computadores - Guia Prático de Introdução, Orientação e Desenvolvimento. Editora Érica. 2011"/>
        <s v=" Básica&#10;DURKHEIM, Émile. Da divisão do trabalho social. São Paulo: Martins Fontes, 1999. MARX, Karl. O Capital. São Paulo: Abril Cultural, 1983.&#10;WEBER, Max. Ensaios de Sociologia. Rio de Janeiro: Zahar, 1982.&#10;Complementar&#10;ADORNO, Theodor. Capitalismo Tardio ou Sociedade Industrial? In: COHN, Gabriel (Org): Col. Grandes Cientistas Sociais. São Paulo: Ática, 1986 a, p. 62-75.&#10;ANTUNES, Ricardo. Adeus ao Trabalho? As Metamorfoses e a Centralidade do Mundo do Trabalho. Campinas: Ed. Cortez/Ed. da UNICAMP, 1995.&#10;BAUMAN, Zygmunt. Globalização: as consequências humanas. Rio de Janeiro: Jorge Zahar, 2002. HARVEY, David. A condição pós-moderna. São Paulo: Loyola, 1992.&#10;SANTOS, Boaventura de Souza (Org.). A globalização e as ciências sociais. São Paulo: Cortez, 2002. SANTOS, Milton. A urbanização brasileira. São Paulo: Hucitec, 1993.&#10;GIDDENS, Anthony. Sociologia. 4 ed. Porto Alegre: Artmed, 2005."/>
        <s v=" Básica&#10;GANDELMAN, H. De Gutenberg à Internet: Direitos autorais na era digital. Rio de Janeiro: Record, 1997. VÁSQUEZ, Adolfo Sánchez. Ética. Rio de Janeiro: Editora Civilização Brasileira, 2006.&#10;CAMARGO, M. Fundamentos de ética geral e profissional. 6ª Edição. São Paulo: Vozes, 2009.&#10;Complementar: BERTRAND, André. A proteção jurídica dos programas de computador. Porto Alegre: Livraria do Advogado, 1996.&#10;BITTAR, Carlos Alberto. Direito de Autor. 4ª Ed. Rio de Janeiro: Forense, 2003. TENÓRIO, I.S. Direito e Cibernética. Rio de Janeiro: Ed. Rio, 1975&#10;LUCCA, NEWTON DE. SIMÃO FILHO, ADALBERTO. Direito &amp; Internet - Aspectos Jurídicos Relevantes. São Paulo: EDIPRO, 2000.&#10;ORRICO, Hugo. Pirataria de software. São Paulo: MM Livros, 2004. PEREIRA, O. O que é moral. São Paulo: Brasiliense, 2004.&#10;VALLS, Á. L. M. O que é ética. São Paulo: Brasiliense, 2008.&#10;MARTINS, Sergio Pinto. Instituições de Direito Público e Privado. 6ª ed. São Paulo: Atlas, 2006."/>
        <s v=" Básica&#10;GERSTING, Judith L. Fundamentos Matemáticos para a Ciência da Computação, 5ª edição, Editora LTC, 2004.&#10;BISPO, C. A. F., CASTANHEIRA, L. B., FILHO, O. M. S. Introdução à Lógica Matemática. Editora CENGAGE Learning. 2011.&#10;CLOCKSIN W. F., MELLISH C. S. Programming in Prolog. Editora Springer, 5ª Edição, 2013.&#10;Complementar&#10;STERLING L., Shapiro E. The Art of Prolog, Second Edition: Advanced Programming Techniques (Logic Programming). 2ª Edição, The MIT Press, 1994.&#10;FARRER, Harry et al. Programação Estruturada de Computadores: Algoritmos Estruturados. 3ª Edição, Editora LTC, 1999.&#10;MANZANO, José A. Navarro Garcia; OLIVEIRA, Jayr Figueiredo. Estudo Dirigido de Algoritmos. Érica Editora, 1997.&#10;DAMAS Luís. Linguagem C, 10ª edição, Editora LTC, 2007.&#10;FILHO, Edgard de Alencar. Iniciação à lógica matemática. 18ª Edição. Editora Nobel. 2006.&#10;FAVARO, Silvio; FILHO, Osmir Kmeteuk. Noções de lógica e matemática básica. 1ª Edição. Ciencia Moderna."/>
        <s v=" Básica&#10;GONÇALVES, E. Desenvolvendo Aplicações Web com JSP, SERVELTS, JAVASERVER FACES, HIBERNATE, EJB 3 PERSISTANCE E AJAX; Rio de Janeiro: Ciência Moderna, 2007.&#10;TERUEL , Evandro Carlos. Arquitetura De Sistemas Para Web Com Java Utilizando Design Patterns E Frameworks. Editora Ciência Moderna. 2012.&#10;BASHAM, Brian. Use a Cabeça: Servlets e JSP. 2ª Ed. Editora Alta Books.&#10;Complementar&#10;TERUEL , Evandro Carlos. Web Total - Desenvolva Sites com Tecnologias de Uso Livre. Editora Érica. 2009.&#10;MALKS, D.; ALUR, D.; CRUPI, J. Core J2EE Patterns - As Melhores Práticas e Estratégias de"/>
        <s v=" Básica&#10;GUIDORIZZI, Hamilton L., Um curso de Cálculo, vol. 1. Editora LTC. STEWART, James. Cálculo – Vol. 1, Editora Cengage Learning.&#10;ÁVILA, Geraldo S.S. Cálculo 1: Funções de uma variável. Editora LTC, 6ª Edição, 1994.&#10;Complementar&#10;LEITHOLD, L. O Cálculo com Geometria Analítica. Editora Harbra - SP.&#10;SWOKOWSKI, E. W. Cálculo com Geometria Analítica - Ed. McGraw-Hill Ltda – SP – Vol. 1. SIMMONS, G.F. Cálculo com Geometria Analítica - Ed. McGraw -Hill - SP - 1987 – Vol. 1.&#10;LEWIS, K. Cálculo e Álgebra Linear - LTC Volumes 1 e 2.&#10;PENNEY,E. D., EDWARDS, JR.C.H. - Cálculo com Geometria Analítica - Prentice Hall do Brasil - Volumes I e II."/>
        <s v=" Básica&#10;HOLLIDAY, Charles. Cumprindo o prometido: casos de sucesso de desenvolvimento sustentável. Rio de Janeiro : Campus, 2002.&#10;TAKESHY, Tachizawa. Gestão ambiental e responsabilidade social corporativa. São Paulo : Atlas, 2002.&#10;TAKESHY, Tachizawa. Organizações não governamentais e terceiro setor. São Paulo : Atlas, 2002.&#10;Complementar&#10;CALLENBACH, Ernest, et. al. Gerenciamento ecológico São Paulo : Cultrix/Amana, 1993."/>
        <s v=" Básica&#10;IEZZI, G. Fundamentos de Matemática Elementar. Vol. 1. São Paulo: Atual, 2005. IEZZI, G. Fundamentos de Matemática Elementar. Vol. 2. São Paulo: Atual, 2005. IEZZI, G. Fundamentos de Matemática Elementar. Vol. 5. São Paulo: Atual, 2005.&#10;Complementar&#10;DANTE, L.R. Matemática: Contextos e Aplicações. Vol. Único. São Paulo: Ática, 2011; GIOVANNI, J.R. e BONJORNO, J.R. Matemática Completa. Vol. Único. São Paulo: FTD, 2005; IEZZI, G. Matemática: Ciências e Aplicações. Vol. Único. São Paulo: Atual, 2010.&#10;MORGADO, A. C.; CARVALHO, P. C.; PITOMBEIRA, J.C.; FERNANDEZ, P. Análise Combinatória e&#10;Probabilidade. Coleção Professor de Matemática - Sociedade Brasileira de Matemática.&#10;BIANCHINI, E. e PACCOLA, H. Curso de Matemática. Vol. Único. Moderna, 2008."/>
        <s v=" Básica&#10;KUROSE, J. F. Redes de Computadores e a Internet. 5ª ed. São Paulo: Pearson, 2010. TANENBAUM A. S.; WETHERALL D. J. Redes de Computadores. 5ª ed. São Paulo: Pearson, 2011. TORRES, G. Redes de Computadores. 2ª ed. Porto Alegre: Rio de Janeiro, 2009.&#10;Complementar&#10;COULOURIS G.; DOLLIMORE J.; KINDBERG T. Sistemas Distribuídos: Conceitos e Projeto. 4. ed. São Paulo: Bookman, 2007.&#10;TANENBAUM A. S.; STEEN M. V. Sistemas distribuídos: princípios e paradigmas. 2. ed. São Paulo: Pearson, 2007&#10;MORIMOTO, C. E. Redes: guia prático. 2ª ed. Porto Alegre: GdHPress, 2011.&#10;ANDERSON, Al; et al. Rede de Computadores – Use a cabeça. 2ª Edição. Editora Alta Books. 2010. MORAES, Alexandre Fernandes de. Rede de Computadores – Fundamentos. 6ª Edição. Editora Érica. ALENCAR, Marcelo Sampaio de. Engenharia de Redes de Computadores. 1ª Edição. Editora Érica. 2012.&#10;GIAVAROTO, Sílvio César Roxo. Backtrack Linux – Auditoria e Teste de Invasão em Redes de"/>
        <s v=" Básica&#10;LARMAN, Graig. Utilizando UML e padrões. Porto Alegre: Bookman, 2000.&#10;WAZLAWICK, Raul Sidnei. Análise e Projeto de Sistemas de Informação Orientado a Objetos. Rio de Janeiro: Elsevier, 2004.&#10;BOOCH, G.; Rumbaugh J.; Jacobson I.; UML Guia do Usuário; Ed. Câmpus; 2006.&#10;Complementar&#10;FOWLER, M.; UML Essencial – Um breve guia para a linguagem padrão de modelagem de objetos. Bookman; 2000.&#10;PENDER, Tom; UML a Bíblia; Editora Câmpus; 2004.&#10;GUEDES, Gilleanes T. A. UML 2 : uma abordagem prática - 2. ed. -- São Paulo : Novatec Editora, 2011.&#10;MCLAUGHLIN, Brett; POLLICE, Gary; WEST, David. Use a Cabeça! Análise e Projeto Orientado a Objetos. 1ª Ed. Rio de Janeiro: Alta Books, 2007.&#10;HORSTMANN, Cay. Padrões e Projeto Orientados a Objetos. 2 Ed. Porto Alegre: Bookman, 2007."/>
        <s v=" Básica&#10;LAUDON, K. C.; LAUDON, J. P. Sistemas de informações gerenciais: administrando a empresa digital. 5ª ed. São Paulo: Pearson, 2004.&#10;O’BRIEN, James A. Sistemas de Informação e as Decisões Gerenciais na Era da Internet. São Paulo: Ed. Saraiva,2001.&#10;STAIR, R. M., REYNOLDS, G. W. Princípios de sistemas de informação. São Paulo: Pioneira. Thomson Learning, 2006.&#10;Complementar&#10;TURBAN, E., RAINER JR., R. L., POTTER, R. E. Administração de Tecnologia da Informação: teoria e prática. 3ª ed. Rio de Janeiro. Ed. Câmpus.&#10;BEUREM, IM. Gerenciamento da informação: um recurso estratégico no recurso de gestão empresarial. São Paulo, Atlas, 1998.&#10;REZENDE, D. A.; Abreu, A. F. Tecnologia da Informação Aplicada a Sistemas de Informação Empresariais. 2ª ed.: São Paulo, Atlas, 2001.&#10;AUDY, Jorge Luis Nicolas. Fundamentos de Sistemas de Informação. Bookman. ENGE, Erich et al. A arte de SEO. 2ª edição. Editora Novatec. São Paulo-SP, 2012.&#10;ZENONE, L. C. Customer Relationship Management (CRM). Editora Novatec, São Paulo-SP, 2011"/>
        <s v=" Básica&#10;MAGALHÃES, M. N.; LIMA, A. C. P.; Noções de Probabilidade e Estatítica 5ª Ed. Edusp, São Paulo, 2004.&#10;BARBETTA, P. A.; REIS, M. M.; BORNIA, A. C. Estatística para cursos de engenharia e informática. Atlas, 2004.&#10;MORETTIN, P. A.; BUSSAB, W. O. Estatística básica. 5ª ed. São Paulo: Saraiva, 2006.&#10;Complementar&#10;CRESPO, A. A. Estatística fácil. 17ª ed. São Paulo: Saraiva, 1999. SPIEGEL, M. R. Estatística. 3ªed. São Paulo: Makron Books, 1993.&#10;COSTA NETO, P. L. O. Estatística. 16ª ed. São Paulo: Ed. Edgard Blücher,1998. TRIOLA, M. F. Introdução à estatística. [il]. 7ª ed. Rio de Janeiro: LTC, 1999. LAPPONI, J. C. Estatística usando Excel. 4ª ed. Rio de Janeiro: Elsevier, 2005."/>
        <s v=" Básica&#10;MARCONI, M. A.; LAKATOS, E. M. Metodologia científica. 6. ed. rev. e ampl. São Paulo: Atlas, 2006. SEVERINO, A. J. Metodologia do trabalho científico. 22. ed. São Paulo: Cortez, 2005.&#10;WAZLAWICK, R. S. Metodologia de pesquisa para ciência da computação, Editora Elsevier, 2009.&#10;Complementar&#10;        . NBR 10520. Informação e documentação: citações em documentos Rio de Janeiro: ABNT, 2002.&#10;        . NBR 6023. Informação e documentação: referências; elaboração. Rio de Janeiro: ABNT, 2002.&#10;        . NBR 6028. Informação e documentação: resumo, apresentação: Rio de Janeiro ABNT, 2003.&#10;ABNT. Associação Brasileira de Normas Técnicas. NBR 14724. Informação e documentação. Trabalhos acadêmicos: apresentação. Rio de Janeiro: ABNT, 2002.&#10;CERVO, A. L.; BERVIAN, P. A. Metodologia científica para usos de estudantes universitários. São Paulo: Mac Graw-Hill, 1996.&#10;KÖCHE, J. C. Fundamentos de metodologia científica. 20ª ed. atual. São Paulo: Vozes, 2002. VIEGAS, W. Fundamentos lógicos da metodologia científica. 3ª ed. rev. Brasília, Editora UNB, 2007."/>
        <s v=" Básica&#10;MORIMOTO, C. E. Servidores Linux: guia prático. 1ª ed. Porto Alegre: GdHPress, 2008. MORIMOTO, C. E. Redes: guia prático. 2ª ed. Porto Alegre: GdHPress, 2011.&#10;TORRES, G. Redes de Computadores 2ª ed. Porto Alegre: Rio de Janeiro, 2009.&#10;Complementar&#10;SCHRODER, C. Redes Linux: Livro de Receitas. 1ª ed. Rio de Janeiro: Alta Books, 2009. KUROSE, J. F. Redes de Computadores e a Internet. 5ª ed. São Paulo: Pearson, 2010.&#10;TANENBAUM A. S.; WETHERALL D. J. Redes de Computadores. 5ª ed. São Paulo: Pearson, 2011.&#10;COULOURIS G.; DOLLIMORE J.; KINDBERG T. Sistemas Distribuídos: Conceitos e Projeto. 4ª ed. São Paulo: Bookman, 2007.&#10;TANENBAUM A. S.; STEEN M. V. Sistemas distribuídos: princípios e paradigmas. 2ª ed. São Paulo: Pearson, 2007."/>
        <s v=" Básica&#10;NAVATHE, S.; ELMASRI, R. Sistemas de banco de dados. 4ª ed. São Paulo: Pearson, 2005. 744p DATE, C. J. Introdução a sistema de banco de dados. 8ª ed. São Paulo: Câmpus, 2004. 900p.&#10;SILBERSCHATZ A.; KORTH G. F.; SUDARSHAN S. Sistema de banco de dados. 5ª ed. São Paulo: Câmpus, 2006. 805p.&#10;COUGO, Paulo. Modelagem Conceitual e Projeto de Banco de Dados. Rio de Janeiro: Elsevier, 1997.&#10;Complementar&#10;MACHADO, F. N. Banco de Dados: Projeto e Implementação. São Paulo: Érica, 2004.400p.&#10;BAPTISTA, Luciana F. Linguagem SQL - Guia Prático de Aprendizagem. São Paulo: Érica, 2011. 160 p. ULLMAN, Larry. PHP 6 e MySQL 5 para Web Sites Dinâmicos. Ciência Moderna, 2008.&#10;GEIGHLEY, Lynn. Use a Cabeça! SQL. Editora alta book, São Paulo, 2ª Edição, 2012.&#10;MACHADO, Felipe, ABREU, Mauricio. Projeto de Banco de Dados, uma visão prática. 16ª edição, editora Érica. São Paulo, 2009.&#10;ANGELOTTI, Elaini Simoni. Banco de Dados. Editora do Livro Técnico, curitiva 2010. JOBSTRAIBIZER, Flávia. Criação de Banco de dados com MySQL. Editora Digerati books, São Paulo, 2010.&#10;NETO, Álvaro Pereira. PosgtreSQlTécnicas avançadas: Soluções Para Desenvolvedores e"/>
        <s v=" Básica&#10;NILSEN, Jacob. Projetando websites. São Paulo: Editora Câmpus, 2000.&#10;ROCHA, Heloisa Vieira e BARANAUSKAS, M. Cecília. Design e Avaliação de Interfaces HumanoComputador. São Paulo: Escola de Computação da USP, 2000.&#10;CASTELLS, Manuel. A galáxia da Internet: reflexões sobre a Internet, os negócios e a sociedade. Rio de Janeiro: Jorge Zahar, 2003.&#10;Complementar&#10;GUÉRIN, F., LAVILLE, A., DANIELLOU, François, DURAFFOURG, J. &amp; KERGUELEN, A.&#10;Compreender o trabalho para transformá-lo. A prática da Ergonomia (tradução de L. Sznelwar et al.). São Paulo: Edgar Blücher, 2001.&#10;JOHNSON, Steven. Cultura da interface: como o computador transforma nossa maneira de criar e comunicar. Rio de Janeiro: Jorge Zahar, 2001.&#10;SILVINO,Alexandre Magno Dias. Ergonomia cognitiva e exclusão digital: a competência como elemento de (re)concepção de interfaces gráficas. Tese de Doutorado, Universidade de Brasília, Brasília, 2004.&#10;PRESSMAN, Roger S. Engenharia de Software. Rio de Janeiro: McGraw-Hill. 2002.&#10;WILLIANS, Robin ; TOLLETT, John. Web design para não-designers. Ciência Moderna, São Paulo, 2001."/>
        <s v=" Básica&#10;PMI. Um guia de conhecimento em gerenciamento de projetos. Guia PMBOK. 4ª ed. EUA: Project Management Institute. 2008.&#10;PRESSMAN, R. S. Engenharia de Software: uma abordagem profissional. 7ª Edição, McGrawHillBookman, Porto Alegre, 2011.&#10;SOMMERVILLE, I. Engenharia de software. 9ª Edição, Ed. Pearson Prentice Hall, São Paulo, 2011.&#10;Complementar&#10;VERZUH, Eric. MBA Compacto: Gestão de Projetos. 5ª ed. Rio de Janeiro: Câmpus, 2000. 398 p.&#10;SANTOS, J. A. e CARVALHO, H. G. RBC – Referencial Brasileiro de Competências em Gerenciamento de Projetos (Brazilian National Competence Baseline), ABGP. Curitiba, 2005 (disponível www.abgp.org.br).&#10;KERZNER, Harold. Project Management: A Systems Approach to Planning, Scheduling, and Controlling, 8ª edição, Editora Jonh Wiley &amp; Sons, Inc, 2001.&#10;ISO/IEC 12207: 1995. Information technology – Software life cycle processes.&#10;SOFTEX. MPS.BR. Melhoria de Processo do Software Brasileiro: Guia Geral. SOFTEX, 2011. Disponível em http: //www.softex.br/mpsbr/_guias/default.asp (25 de fevereiro de 2012)"/>
        <s v=" Básica&#10;PRESSMAN, R. S. Engenharia de Software: uma abordagem profi.sional, 7ª Edição, McGrawHillBookman, Porto Alegre, 2011.&#10;SOMMERVILLE, I. Engenharia de Software. 9ª Edição, Ed. Pearson Prentice Hall, São Paulo, 2011.&#10;G. Kotonya and I. SOMMERVILLE. Requirements Engineering: processes and techniques. John Wiley &amp; Sons. 1998."/>
        <s v=" Básica&#10;PRESSMAN, R. S. Engenharia de Software: uma abordagem profissional, 7ª Edição, McGrawHillBookman, Porto Alegre, 2011.&#10;SOMMERVILLE, I. Engenharia de software. 9ª Edição, Ed. Pearson Prentice Hall, São Paulo, 2011. PFLEEGER, S. L., Engenharia de Software, Teoria e Prática. Pearson Brasil, 2004.&#10;Complementar&#10;PETERS, J.F., PEDRYCZ, W. Engenharia de software: teoria e prática, Editora Câmpus, Rio de Janeiro, 2001.&#10;PAULA FILHO, “Engenharia de Software – Fundamentos, Métodos e Padrões”, LTC, 2001; GAMMA, HELM, JOHSON, VLISSIDES, “Padrões de Projeto”, Bookman, 2000.&#10;WAZLAWICK, Raul Sidnei. Análise e Projeto de Sistemas de Informação Orientado a Objetos. Rio de Janeiro: Elsevier, 2004..&#10;Carvalho, A.M.B.R. and Chiossi, T.C.S. Uma Introdução a Engenharia de Software. Editora da Unicamp, 2001."/>
        <s v=" Básica&#10;ROCHA, A. R; MALDONADO, J. C.; WEBER, K. C. Qualidade de Software: teoria e prática. São Paulo: Prentice-Hall, 2001. 303 p. ISBN 85-87918-54-0.&#10;WEBER, Kival Chaves; ROCHA, Ana Regina Cavalcanti da; NASCIMENTO, Célia Joseli Do. Qualidade e produtividade em software. 4ª ed. São Paulo: Makron, 2001. 188 p. ISBN 85-346-1322-2.&#10;PRESSMAN, R. S. Engenharia de Software: uma abordagem profissional. 7ª Edição, McGrawHillBookman, Porto Alegre, 2011.&#10;Complementar&#10;ASSOCIAÇÃO BRASILEIRA DE NORMAS TÉCNICAS. NBRISO/IEC9126-1 Engenharia de software&#10;- Qualidade de produto - Parte 1: Modelo de qualidade. 2003.&#10;ISO/IEC 12207: 1995 – Information technology – Software life cycle processes.&#10;SOFTEX. MPS.BR – Melhoria de Processo do Software Brasileiro: Guia Geral. SOFTEX, 2011. Disponível em http: //www.softex.br/mpsbr/_guias/default.asp (25 de fevereiro de 2012).&#10;PAULK, M. C., WEBER, C. V., CURTIS, B., CHRISSIS, M. B. The Capability Maturity Model: Guidelines for Improving the Software Process. [S. L.]: Addison-Wesley, 1995, 441p. 4 exemplares.&#10;ARNOLD, Kenneth L. O guia gerencial para a ISO 9000. Rio de Janeiro: Câmpus, 1994. ASSOCIAÇÃO BRASILEIRA DE NORMAS TÉCNICAS. NBR ISO 8402."/>
        <s v=" Básica&#10;SCHILDT, Herbert. C completo e total. LOCAL: Makron Books, 1997.&#10;DEITEL, H. M., DEITEL, P. J. Java: Como programar. 8ª ed., Pearson Prentice Hall, 2010.&#10;JAMSA, Kris; KLANDER, Lars . Programando em C/C++: A Bíblia 1ª ed., Makron Books. 1997.&#10;Complementares&#10;LECHETA, Ricardo R. Desenvolvendo para Windows 8. Ed Novatec. 2013.&#10;MENDES, Douglas Rocha. Programação Java em Ambiente Distribuído. Ed Novatec. 2011 BAUER, Christian, KING, Gavin. Java Persistance com Hibernate. Ed. Ciência Moderna. 2007.&#10;GONCALVES, Edson. Dominando Eclipse - Tudo que o desenvolvedor Java precisa para criar Aplicativos para Desktop. Ed Ciencia Moderna. 2006.&#10;GONCALVES, Edson Dominando Netbeans Construa Aplicativos Java Tanto Em Desktop, Como Para Web. Ed. Ciencia Moderna. 2006&#10;DEITEL, H. M.. C++ como programar. Editora Pearson Prentice Hall, 5ª Edição.2006."/>
        <s v=" Básica&#10;SILVA, Mauricio Samy. Criando sites com HTML. Editora Novatec. 2008.&#10;DUCKETT, Jon. Introdução à Programação web com HTML, XHTML e CSS. 2 Edição. Editora Ciência Moderna.&#10;GOODMAN, Danny. Javascript - A Bíblia. Ed. Campus Elsevier, 2001, ISBN: 8535208283.&#10;Complementar&#10;COLLISON, Simon . Desenvolvendo CSS na Web. Editora Alta Books. 2008.&#10;SILVA, Mauricio Samy. HTML5 - A Linguagem de Marcação que Revolucionou a Web. Editora Novatec. 2011.&#10;HOGAN, Brian P. Web Design para Desenvolvedores - Um Guia para as Ferramentas e Técnicas de Desing Para Programadores. Editora Ciência Moderna. 2011.&#10;ITTS-MOULTIS, N &amp; Kirk, C. XML Black Book. Makron Books, São Paulo, 2000. ISBN 85-346-1262-5 (Tradução Ariovaldo Griesi)&#10;MAHEMOFF, Michael . Padrões de Projetos AJAX. Editora Alta Books. 2007.&#10;KING , Andrew B. Otimização de Website - O Guia Definitivo. Editora Alta Books. 2009.&#10;FREEMAN Elisabeth; FREEMAN, Eric. Use a Cabeça: HTML com CSS &amp; XHTML. 2ª Edição. Editora"/>
        <s v=" Básica&#10;TANENBAUM, A. S. Sistemas Operacionais Modernos. PRENTICE-HALL, 2001.&#10;OLIVEIRA, R. S. CARISSIMI, A. S. E TOSCANI, S.S. Sistemas Operacionais. Porto Alegre, Editora Sagra Luzzato, 2ª. Edição, 2001.&#10;MACHADO, F. E MAIA, L. P. Arquitetura de Sistemas Operacionais. Rio De Janeiro, LTC, 1997.&#10;Complementar.&#10;SHAY, W. Sistemas Operacionais. Makron Books, 1996.&#10;DAVIS, W. Sistemas Operacionais,: uma visão sistemática Câmpus, 1991.&#10;SILBERSCHATZ, Avi &amp; GALVIN, Peter. Sistemas Operacionais Conceitos. Prentice-Hall. 2005.&#10;DEITEL, H. M., DEITEL, P.J., CHOFINES, D.R. Sistemas Operacionais. São Paulo: Pearson PrenticceHall, 2005.&#10;TANENBAUM, Andrew; Woodhull, Albert. Sistemas Operacionais, Projeto e Implementação. Bookman. 2008. 992 p."/>
        <s v=" Básica&#10;TANENBAUM, Andrew S. Organização Estruturada de Computadores. 2ª Edição. Rio de Janeiro. Ed. LTC, 2001.&#10;STALLINGS, W. Arquitetura e Organização de Computadores. 5ª ed, São Paulo, Prentice Hall, 2003. MONTEIRO M. A. Introdução à Organização de Computadores. 5ª ed, Editora LTC, 2007.&#10;Complementares&#10;WEBER, Raul Fernand. Fundamentos de Arquitetura de Computadores. Porto Alegre. Ed. Sagra Luzzato, 2001.&#10;PATTERSON, D. A.; HENESSY, J. L. Organização e Projeto de Computadores: a interface hardware/software. 3ª edição, São Paulo, Câmpus Elsevier, 2005.&#10;TORRES, G. Montagem de Micros - Para Autodidatas, Estudantes e Técnicos. São Paulo: Nova Terra, 2010."/>
        <s v=" Básica&#10;Variável. A bibliografia deve ser definida de acordo com o tema a ser ministrado."/>
        <s v=" Básica e Complementar&#10;Variável. A bibliografia deve ser definida de acordo com o tema a ser ministrado."/>
        <s v=" Básica:&#10;ABLESON, W. F. et al. Android em Ação. 3. ed. Rio de Janeiro: Campus, 2012. MEDNIEKS, Z. et al. Programando o Android. São Paulo: Novatec, 2012.&#10;PILONE, D.; PILONE, T. Use a cabeça!: desenvolvendo para iPhone. Rio de Janeiro: Alta Books, 2011.&#10; @Complementar:&#10;FAIRBAIRN, C. K.; FAHRENKRUG, J.; RUFFENACH, C. Objective-C Fundamental.&#10;São Paulo: Novatec, 2012.&#10;LECHETA, R. R. Google Android para Tablets. São Paulo: Novatec, 2012.&#10;MARK, D.; LAMARCHE, J. Dominando o desenvolvimento no Iphone: Explorando o SDK do iOS. São Paulo: Alta Books, 2014.&#10;MUCHOW, J. W. Core J2ME: tecnologia e MIDP. São Paulo: Pearson, 2004. SIMON, J. Head first android development. São Paulo: O’Reilly Media, 2012."/>
        <s v=" Básica:&#10;ALMEIDA, J. R. de. Gestão ambiental: para o desenvolvimento sustentável. Rio de Janeiro: Thex, 2010.&#10;CARVALHO, I. Educação ambiental: a formação do sujeito ecológico. 6. ed. São Paulo: Cortez, 2012.&#10;OLIVEIRA, G. S. de. Conservação do meio ambiente, aquecimento global e desafios para o século 21. São Paulo: Barsa Planeta, 2010.&#10; @Complementar:&#10;BARCELOS, V.; ZAKRZEVSKIS, B. (Orgs.). Sociedade e meio ambiente: a educação ambiental em debate. 7. ed. São Paulo: Cortez, 2012.&#10;BEGON, M., TOWNSEND, C. R.; HARPER, J. L. Ecologia: de indivíduos a ecossistemas.&#10;4. ed. Porto Alegre: Artmed, 2007.&#10;KINDEL, E. A. I. (Org.). Educação ambiental: da teoria à prática. Porto Alegre: Mediação, 2012.&#10;PHILIPPI JR., A.; ROMÉRO, M. de A.; BRUNA, G. C. (Eds.). Curso de gestão&#10;ambiental. 2. ed. Barueri: Manole, 2014.&#10;REIGOTA, M. O que é educação ambiental. 2. ed. São Paulo: Brasiliense, 2009."/>
        <s v=" Básica:&#10;ANDRADE, A.; ROSSETTI, J. P. Governança corporativa: fundamentos, desenvolvimento e tendências. 6. ed. São Paulo: Atlas, 2012.&#10;FERNANDES, A. A.; ABREU, V. F. Implantando a governança de TI: da estratégia à gestão dos processos e serviços. 3. ed. Rio de Janeiro: Brasport, 2012.&#10;WEILL, P.; ROSS, J. W. Governança de TI: tecnologia da informação. São Paulo: Makron Books, 2006.&#10; @Complementar:&#10;ALBERTIN, R. M. M.; ALBERTIN, A. L. Estratégias de Governança de Tecnologia da Informação. Rio de Janeiro: Campus, 2009.&#10;GASPAR, M.; GOMEZ, T.; MIRANDA, Z. T.I.: mudar e inovar resolvendo conflitos com ITIL. São Paulo: Senac, 2010.&#10;LAUDON, K. C.; LAUDON, J. P. Sistemas de informação gerenciais. 11. ed. São Paulo: Prentice Hall, 2014.&#10;MAGALHÃES, I. Gerenciamento de serviços de TI na prática: Uma abordagem com base na ITIL. São Paulo: Novatec, 2007.&#10;O´BRIEN, J. A. Sistemas de Informação e as decisões gerenciais na era da internet. 3. ed. São Paulo: Saraiva, 2010."/>
        <s v=" Básica:&#10;ANDRADE, M. A. Introdução à metodologia do trabalho científico: elaboração de trabalhos na graduação. 10. ed. São Paulo: Atlas, 2010.&#10;BOOTH, W. C.; COLOMB, G. G.; WILLIAMS, J. A arte da pesquisa. 2. ed. São Paulo: Martins Fontes, 2005.&#10;TACHIZAWA, T.; MENDES, G. Como fazer monografia na prática. 12. ed. Rio de Janeiro: FGV, 2006.&#10; @Complementar:*&#10;ALVES, M. Como escrever teses e monografias: um roteiro passo a passo. Rio de Janeiro: Elsevier, 2007.&#10;BARROS, A. J. da S.; LEHFELD, N. A. de S. Fundamentos de metodologia científica. São Paulo: Pearson Prentice Hall, 2007.&#10;MARCONI, M. de A.; LAKATOS, E. M. Metodologia científica. São Paulo: Atlas, 2010.&#10;            . Metodologia do trabalho científico: procedimentos básicos, pesquisa&#10;bibliográfica, projeto e relatório, publicações e trabalhos científicos. 7. ed. rev. amp. São Paulo: Atlas, 2007.&#10;SEVERINO, A. J. Metodologia do trabalho científico. São Paulo: Cortez, 2007.&#10;*De acordo com o projeto específico de cada TCC e indicações do professor-orientador."/>
        <s v=" Básica:&#10;ANDRADE, M. M. de. Língua Portuguesa: Noções Básicas para Cursos Superiores. 9. ed. São Paulo: Atlas, 2010.&#10;KOCH, I. G. V. A coesão textual. 21. ed. São Paulo: Contexto, 2009.&#10;OLIVEIRA, J. L. de. Texto acadêmico: técnicas de redação e de pesquisa científica. 5. ed. Petrópolis: Vozes, 2008.&#10; @Complementar:&#10;FARACO, C. A. Prática de texto: para estudantes universitários. 20. ed. Petrópolis: Vozes, 2011.&#10;MARTINS, M. H. O que é leitura. 19. ed. São Paulo: Brasiliense, 1994. MEDEIROS, J. B. Português instrumental. 9. ed. São Paulo: Atlas, 2010.&#10;SAVIOLI, F. P.; FIORIN, J. L. Para entender o texto: leitura e redação. 17. ed. São Paulo: Ática, 2007.&#10;SOLÉ, I. Estratégias de leitura. 6. ed. Porto Alegre: Artmed, 1998."/>
        <s v=" Básica:&#10;ANTUNES, R. Os sentidos do trabalho: ensaio sobre a afirmação e a negação do trabalho. São Paulo: Boitempo, 1999.&#10;CASTELLS, M. A sociedade em rede. Vol. I. São Paulo: Paz e Terra, 1999. GIDDENS, A. Sociologia. 6. ed. Porto Alegre: Artmed: 2012.&#10; @Complementar:&#10;BAUMAN, Z. Modernidade Líquida. São Paulo: Zahar, 2001.&#10;BERGER, P.; LUCKMANN, T. A construção social da realidade: tratado de sociologia do conhecimento. São Paulo: Vozes, 2014.&#10;FORACCHI, M. M.; MARTINS, J. S. Sociologia e Sociedade. São Paulo: LTC, 1977. GIDDENS, A. As consequências da modernidade. São Paulo: Unesp, 1991.&#10;LARAIA, R. B. Cultura: um conceito antropológico. São Paulo: Zahar, 1986."/>
        <s v=" Básica:&#10;ASCENCIO, A. F. G.; CAMPOS, E. A. V. Fundamentos da programação de computadores. 3. ed. São Paulo: Pearson, 2012.&#10;FORBELLONE, A. L.; EBERSPÄCHER, H. F. Lógica de programação: A construção de algoritmos e estruturas de dados. 3. ed. São Paulo: Prentice Hall Brasil, 2005.&#10;MANZANO, J. A. N. G.; OLIVEIRA, J. F. Estudo dirigido de algoritmos. 13. ed. São Paulo. Érica, 2010.&#10; @Complementar:&#10;CORMEN, T. H. et al. Algoritmos: teoria e prática. 3. ed. Rio de Janeiro: Campus. 2012. FARRER, H. Algoritmos estruturados. 3.ed.. Rio de Janeiro: LTC, 1999.&#10;GUIMARÃES, Â. de M. Algoritmos e estruturas de dados. 28. ed. Rio de Janeiro: LTC, 2013.&#10;PUGA, S.; GERSON RISSETTI, S. Lógica de programação e estruturas de dados: com aplicações em Java. 2. ed. São Paulo: Pearson Prentice Hall, 2009.&#10;SOARES, M. et al. Algoritmos e Lógica de Programação. 2. ed. São Paulo: Cengage, 2005."/>
        <s v=" Básica:&#10;ASCENCIO, A. F. G.; CAMPOS, E. A. V. Fundamentos da programação de computadores. 3. ed. São Paulo: Pearson, 2012.&#10;FORBELLONE, A. L.; EBERSPÄCHER, H. F. Lógica de programação: A construção de algoritmos e estruturas de dados. 3. ed. São Paulo: Prentice Hall Brasil, 2012.&#10;MANZANO, J. A. N. G.; OLIVEIRA, J. F. Estudo dirigido de algoritmos. 13. ed. São Paulo: Érica, 2010.&#10; @Complementar:&#10;CORMEN, T. H. et al. Algoritmos: teoria e prática. 3. ed. Rio de Janeiro: Campus, 2012. FARRER, H. Algoritmos estruturados. 3.ed. Rio de Janeiro: LTC, 1999.&#10;GUIMARÃES, A. de M. Algoritmos e estruturas de dados. Rio de Janeiro: LTC, 2013.&#10;PUGA, S.; RISSETTI, G. Lógica de programação e estruturas de dados: com aplicações em Java. 2. ed. São Paulo: Pearson Prentice Hall, 2009.&#10;SOARES, M. V. et al. Algoritmos e Lógica de Programação. 3. ed. São Paulo: Cengage, 2005."/>
        <s v=" Básica:&#10;BARBOSA, S. D. J.; SILVA, B. S. da. Interação humano-computador. Rio de Janeiro: Campus, 2010.&#10;CYBIS, W.; BETIOL, A. H.; FAUST, R. Ergonomia e usabilidade: conhecimentos, métodos e aplicações. 2. ed. São Paulo: Novatec, 2010.&#10;ROGERS, Y.; SHARP, H. PREECE, J. J.; Design de Interação: além da interação homemcomputador. 3. ed. São Paulo: Bookman, 2013.&#10; @Complementar:&#10;DIAS, C. Usabilidade na web: criando portais mais acessíveis. 2. ed. Rio de Janeiro: Alta Books, 2007.&#10;KALBACH, J. Design de navegação web. São Paulo: Bookman, 2009.&#10;KRUG, S. Não me faça pensar: uma abordagem de bom senso à usabilidade na web. 2. ed. Rio de Janeiro: Alta Books, 2008.&#10;NIELSEN, J.; LORANGER, H. Projetando websites com usabilidade. Rio de Janeiro: Campus, 2007.&#10;NIELSEN, J.; TAHIR, M. Home Page usabilidade. Rio de Janeiro: Campus, 2002."/>
        <s v=" Básica:&#10;BARGER, R. N. Ética na Computação: uma abordagem baseada em casos. Rio de Janeiro: LTC, 2011.&#10;PAESANI, L. M. Direito de informática: comercialização e desenvolvimento internacional do software. 9. ed. São Paulo: Atlas, 2014.&#10;VIEIRA, J. L. (Org.). Crimes na Internet: interpretados pelos tribunais; repertório de jurisprudência e legislação. São Paulo: EDIPRO, 2009.&#10; @Complementar:&#10;BITTAR, C. A. Direito de autor. 4. Ed. Rio de Janeiro: Forense, 2003.&#10;BRASIL. Lei n 12.965, de 23 de abril de 2014. Estabelece princípios, garantias, direitos e deveres para o uso da Internet no Brasil. Disponível em:&#10;&lt;http://www.planalto.gov.br/ccivil_03/_ato2011-2014/2014/lei/l12965.htm&gt;. Acesso em: 17 nov. 2016.&#10;NOGUEIRA, S. D. Crimes de Informática. 2. ed. Leme: BH Editora, 2009.&#10;SARLET, I. W. Direitos Fundamentais, Informática e Comunicação. Porto Alegre: Livraria do Advogado, 2007.&#10;WENDT, E. Crimes Cibernéticos: ameaças e procedimentos de investigação. Rio de Janeiro: Brasport, 2012."/>
        <s v=" Básica:&#10;BARNES, D. J.; KÖLLING, M. Programação orientada a objetos com Java: uma introdução prática usando o Bluej. 4. ed. São Paulo: Pearson Prentice Hall, 2008.&#10;COELHO, A. Java com orientação a objetos. Rio de Janeiro: Ciência Moderna, 2012. DEITEL, H. M.; DEITEL, P. J. Java: como programar. 8. ed. Porto Alegre: Pearson&#10;Education do Brasil, 2010.&#10; @Complementar:&#10;ARNOLD, K.; GOSLING, J.; HOLMES, D. A Linguagem de programação Java. 4. ed. Porto Alegre: Bookman, 2007.&#10;BARNES, D. J. Programação orientada a objetos com Java: uma introdução prática usando o BlueJ. 4. ed. São Paulo. Pearson Prentice Hall, 2008.&#10;DEITEL, H. M.; DEITEL, P. J. C++: como programar. 5. ed. nova ed. atual. São Paulo: Pearson Prentice Hall, 2006.&#10;FURGERI, S. Java 6: Ensino Didático. São Paulo: Érica, 2010.&#10;MANZANO, J. A. G.; COSTA JUNIOR, R. A. Java 7- programação de computadores: guia prático de introdução, orientação e desenvolvimento. São Paulo: Érica, 2011."/>
        <s v=" Básica:&#10;BARTIÉ, A. Garantia da Qualidade de Software: adquirindo maturidade organizacional. Rio de Janeiro: Campus, 2002.&#10;BECK, K. TDD – Desenvolvimento Guiado por Testes. Porto Alegre: Bookman, 2010.&#10;PRESSMAN, R. S. Engenharia de software: uma abordagem profissional. 7. ed. São Paulo: Pearson, 2011.&#10; @Complementar:&#10;KOSCIANSKI, A. SOARES, M.S. Qualidade de Software. 2. ed. São Paulo: Novatec, 2007.&#10;MOLINARI, L. Gerência de configuração: técnicas e práticas no desenvolvimento do software. 4. ed. Florianópolis: Visual Books, 2007.&#10;            . Testes de Software: produzindo sistemas melhores e mais confiáveis. 4. ed. São Paulo: Érica, 2011.&#10;RIOS, E.; MOREIRA, T. Teste de Software. 3. ed. Rio de Janeiro: Alta Books, 2013. SAMPAIO, C. Qualidade de Software na Prática. Rio de Janeiro: Ciência Moderna, 2014."/>
        <s v=" Básica:&#10;BEZERRA, E. Princípios de análise e projeto de sistemas com UML: um guia prático para modelagem de sistemas orientados a objetos através da linguagem de modelagem unificada. 2. ed. rev. atual. Rio de Janeiro: Elsevier, 2014.&#10;BOOCH, G.; RUMBAUGH, J.; JACOBSON, I. UML: guia do usuário. Rio de Janeiro: Elsevier, 2005.&#10;LIMA, A. da S. UML 2.0: do requisito à solução. 4. ed. São Paulo: Érica, 2009.&#10; @Complementar:&#10;BLAHA, M.; RUMBAUGH, J. Modelagem e projetos baseados em objetos com UML 2.&#10;2. ed. Rio de Janeiro: Elsevier, 2006.&#10;DENNIS, A. Análise e projeto de sistemas. 5. ed. Rio de Janeiro: LTC, 2014. GUEDES, G. T. A. UML: uma abordagem prática. São Paulo: Novatec, 2009. LIMA, A. S. UML 2.0: do requisito à solução. 4. ed. São Paulo: Érica, 2009.&#10;SILVA, N. P. da. Projeto e desenvolvimento de sistemas. 7. ed. rev. e atual. [S.l.]: Érica, 1998."/>
        <s v=" Básica:&#10;BITTENCOURT, G. Inteligência artificial: fundamentos e prática. Florianópolis: Ed. da UFSC, 2001.&#10;ROSA, J. L. G. Fundamentos da Inteligência Artificial. Rio de Janeiro. LTC, 2011. RUSSELL, S.; NORVIG, P. Inteligência Artificial. Rio de Janeiro: Campus, 2013.&#10; @Complementar:&#10;COPPIN, N. B. Inteligência artificial. Rio de Janeiro. LTC, 2010.&#10;FERNANDES, A. M. da R. Inteligência artificial: noções gerais. Florianópolis: Visual Books, 2005.&#10;HAYKIN, S. Neural networks and learning machines. 3. ed. São Paulo. Prentice Hall, 2008.&#10;RICH, E. Inteligência artificial. São Paulo: Makron Books, 1994.&#10;SILVA, I. N. da; SPATTI, D. H.; FLAUZINO, R. A. Redes Neurais Artificiais Para Engenharia e Ciências Aplicadas. São Paulo: Artliber, 2010."/>
        <s v=" Básica:&#10;BOLDRINI, J. L. et al. Álgebra linear. 3. ed. rev. ampl. Rio de Janeiro: LTC, 1986.&#10;KOLMAN, B.; HILL, D. R. Introdução à álgebra linear com aplicações. 8. ed. Rio de Janeiro: LTC. 2006.&#10;LAY, D. C. Álgebra Linear e suas Aplicações. Rio de Janeiro: LTC, 1999.&#10; @Complementar:&#10;COELHO, F. U. Um curso de álgebra linear. 2. ed. Edusp. São Paulo. 2010. DOMINGUES, H. Álgebra Linear e aplicações. 2. ed. São Paulo: Atual, 1995. LEON, Steven J. Álgebra linear com aplicações. LTC, Rio de Janeiro, 2014.&#10;LIMA, E. L. Álgebra Linear. Rio de Janeiro: Instituto de Matemática Pura e Aplicada, 1996.&#10;STEINBRUCH, A.; WINTERLE, P. Álgebra Linear. 2. ed. São Paulo: McGraw-Hill, 1987."/>
        <s v=" Básica:&#10;BRASIL. Estatuto da Igualdade Racial. Brasília-DF, 2003.&#10;BRASIL, MINISTÉRIO DA EDUCAÇÃO. Diretrizes Curriculares para a Educação das Relações Étnico-Raciais e para o Ensino de História e Cultura Afro-Brasileira. Parecer CNE/CP3/2004.&#10;OLIVEIRA, I. de (Org.). Relações raciais e educação: novos desafios. Rio de Janeiro: DP&amp;A, 2003.&#10; @Complementar:&#10;BANDEIRA, M. de L. Antropologia: Diversidade e Educação. Fascículos 3 e 4. 2. ed. rev. Cuiabá: EDUFMT, 2000.&#10;Boletim DIEESE, Ed. Especial – A desigualdade racial no mercado de trabalho. Novembro, 2002.&#10;JACCOUD, L. de B.; BEGHIN, N. Desigualdades raciais no Brasil: um balanço da intervenção governamental. Brasília, Ipea, 2002.&#10;MEC/SECAD. Educação anti-racista: caminhos abertos pela Lei Federal n 10.639/03 – Secretaria de Educação Continuada, Alfabetização e Diversidade. 2005, Brasília-DF&#10;RICARDO, C. A. (Ed.). Povos Indígenas no Brasil: 1996-2000. São Paulo: Instituto Socioambiental, 2000."/>
        <s v=" Básica:&#10;CAPOVILLA, F. C.; RAPHAEL, W. D. Dicionário Enciclopédico Ilustrado Trilíngüe da Língua de Sinais Brasileira. v. 1. Sinais de A a H. São Paulo: Editora da Universidade de São Paulo, 2012.&#10;CAPOVILLA, F. C.; RAPHAEL, W. D. Dicionário Enciclopédico Ilustrado Trilíngüe da Língua de Sinais Brasileira. v. 2. Sinais de I a Z. São Paulo: Editora da Universidade de São Paulo, 2012.&#10;QUADROS, R. M. de; KARNOPP, L. Língua de sinais brasileira: estudos linguísticos. Porto Alegre: ArtMed, 2004.&#10;SACKS, O.; MOTTA, L. T. Vendo vozes: uma viagem ao mundo dos surdos. São Paulo: Companhia de Bolso, 2010.&#10; @Complementar:&#10;BRASIL. Decreto 5.626 de 22 de dezembro de 2005. Brasília Editor: MEC N Edição: Ano: 2005.&#10;BRITO, L. F. Por uma gramática de língua de sinais. Rio de Janeiro: Tempo Brasileiro, 1995.&#10;COUTINHO, D. LIBRAS e Língua Portuguesa: Semelhanças e diferenças. João Pessoa: Arpoador, 2000.&#10;FELIPE, T. A. Libras em contexto. 7. ed. Brasília: MEC/SEESP, 2007. GESSER, A. LIBRAS: que língua é essa? São Paulo: Parábola, 2009. LABORIT, E. O. O Voo da Gaivota. Paris: Copyright Éditions, 1994.&#10;QUADROS, R. M. de; KARNOPP, L. B. Língua de sinais brasileira: estudo linguísticos. Porto alegre: Artmed, 2004.&#10;SKLIAR, C. A Surdez: um olhar sobre as diferenças. 6. ed. Porto Alegre: Mediação, 2012. STRNADOVÁ, V. Como é ser surdo. Petrópolis: Babel, 2000."/>
        <s v=" Básica:&#10;CARVALHO, A. C. P. L. de; LORENA, A. C. Introdução à Computação: Hardware, Software e Dados. LTC, 2016.&#10;MANZANO, A. L. N. G.; MANZANO, M. I. N. G. Estudo dirigido de informática básica. 7. ed. São Paulo: Érica, 2007.&#10;MARÇULA, M; FILHO, A. P. B. Informática: conceitos e aplicações. 4. ed. São Paulo: Érica, 2014.&#10; @Complementar:&#10;BROOKSHEAR, J. G. Ciência da Computação: uma visão abrangente. 11. ed. Porto Alegre: Bookman, 2013.&#10;FEDELI, R. D.; POLLONI, E. G. F.; PERES, F. E. Introdução à Ciência da Computação.&#10;2. ed. São Paulo: Cengage Learning, 2010.&#10;GERSTING, J. L. Fundamentos matemáticos para a ciência da computação. 7. ed. Rio de Janeiro: LTC, 2016.&#10;MONTEIRO, M. Introdução à organização de computadores. 5. Ed. Rio de Janeiro: LTC, 2007.&#10;VELLOSO, F. de C. Informática: conceitos básicos. 10. ed. Rio de Janeiro: Elsevier, 2017."/>
        <s v=" Básica:&#10;CASSARRO, A. C. Sistemas de informações para tomada de decisões. 4. ed. rev. atual. São Paulo: Cengage, 2011.&#10;LAUDON, K. C. Sistemas de Informação Gerenciais. 11. ed. São Paulo: Pearson Prentice Hall, 2014.&#10;STAIR, R. M.; Reynolds, G. W. Princípios de sistemas de informação. 3. ed. São Paulo: Cengage, 2015.&#10; @Complementar:&#10;ARAÚJO JÚNIOR, R. H. de. Precisão no processo de busca e recuperação da informação. Brasília: Thesaurus, 2011.&#10;CORTÊS, P. L. Administração de Sistemas de Informação. São Paulo: Saraiva, 2008.&#10;LAUDON, K. C. Gerenciamento de Sistemas de Informação. 7. ed. São Paulo: Pearson Prentice Hall, 2007.&#10;O'BRIEN, J. A. Sistemas de informação e as decisões gerenciais na era da Internet. 3. ed. São Paulo: Saraiva, 2010.&#10;SILVA, N. P. da. Análise e estruturas de sistemas de informação. São Paulo: Érica, 2007."/>
        <s v=" Básica:&#10;CASTRO, E.; HYSLOP, B. HTML 5 e CSS 3: guia prático e visual. Rio de Janeiro: Alta Books, 2014.&#10;GONÇALVES, E. Desenvolvendo aplicações web com jsp, servlets, javaserver faces, hibernate, ejb 3 persistence e ajax. Rio de Janeiro: Moderna, 2007.&#10;MILANI, A. Construindo aplicações web com PHP e MySQL. São Paulo: Novatec, 2010.&#10; @Complementar:&#10;DALL'OGLIO, P. PHP: programando com orientação a objetos. 2. ed. São Paulo: Novatec, 2009.&#10;DEITEL, H. M. Java: como programar. 8. ed. Porto Alegre: Bookman. 2010.&#10;NIEDERAUER, J. PHP para quem conhece PHP. 4. ed. São Paulo: Novatec, 2013.&#10;SOARES, W. PHP 5: conceitos, programação e integração com banco de dados. 5. ed. São Paulo: Érica, 2008.&#10;TODD, N.; SZOLKOWSKI, M. Java server pages: guia do desenvolvedor. Rio de Janeiro. Elsevier, 2003.&#10;TONSIG, S. L. PHP com Ajax na Web 2.0: com muitos exemplos práticos! Rio de Janeiro: Ciência Moderna, 2007."/>
        <s v=" Básica:&#10;CASTRO, E.; HYSLOP, B. HTML 5 e CSS 3. 7. ed. Rio de Janeiro: Alta Books, 2014.&#10;DALL'OGLIO, P. PHP: programando com orientação a objetos. 2. ed. São Paulo: Novatec, 2009.&#10;MANZANO, J. A. Guia de orientação e desenvolvimento de sites: HTML, SHTML, CSS e JavaScript/JScript. 2. ed. São Paulo: Érica, 2008.&#10; @Complementar:&#10;DEITEL, H. M. Java: como programar. 8 ed. Porto Alegre: Bookman. 2010.&#10;GONÇALVES, E. Desenvolvendo aplicações web com JSP, servlets, javaserver faces, hibernate, ejb 3 persistence e ajax. Rio de Janeiro: Moderna, 2007.&#10;            . Dominando Java Server Faces e Facelets utilizando Spring 2.5, Hibernate e JPA. Rio de Janeiro: Ciência Moderna, 2008.&#10;NIEDERAUER, J. PHP para quem conhece PHP. 4. ed. São Paulo: Novatec, 2013.&#10;SILVA, M. S. HTML 5: a linguagem de marcação que revolucionou a web. São Paulo. Novatec, 2011.&#10;TODD, N.; SZOLKOWSKI, M. Java server pages: guia do desenvolvedor. Rio de Janeiro. Elsevier, 2003."/>
        <s v=" Básica:&#10;CHIAVENATO, I. Introdução à teoria geral da administração. 9. ed. Rio de Janeiro: Elsevier, 2014.&#10;DORNELAS, J. C. A. Empreendedorismo: transformando idéias em negócios. 5. ed. Rio de Janeiro: Elsevier, 2014.&#10;MAXIMIANO, A. C. A. Introdução à administração. 8. ed. rev. amp. São Paulo: Atlas, 2011.&#10; @Complementar:&#10;CARAVANTES, G. R.; PANNO, C. C. KLOECKNER, M. C. Administração: teorias e processo. São Paulo. Pearson Prentice Hall, 2005.&#10;DEGEN,R,J. O empreendedor: empreender como opção de carreira. São Paulo: Pearson Prentice Hall. 2009&#10;DOLABELA, F. O Segredo de Luísa. São Paulo: Sextante: 2008.&#10;GUAUTHIER, Fernando Álvaro Ostini. Empreendedorismo. Curitiba: Ao Livro Técnico, 2010.&#10;SILVA, A.T. da S. Administração básica. 6. ed. rev. amp. São Paulo: Atlas 2011."/>
        <s v=" Básica:&#10;COULOURIS, G.; DOLLIMORE, J.; KINDBERG, T. Sistemas Distribuídos: conceitos e projeto. 5. ed. Porto Alegre: Bookman, 2013.&#10;DEITEL, H. M.; DEITEL, P. J. Java: como programar. 8. ed. São Paulo: Pearson Prentice Hall, 2010.&#10;TANENBAUM, A. S.; STEEN, M. Van. Sistemas Distribuídos: princípios e paradigmas. 2. ed. São Paulo: Prentice-Hall Brasil, 2007.&#10; @Complementar:&#10;Distributed Computing Journal. Springer. ISSN: 0178-2770 (print version), ISSN: 1432- 0452 (electronic version).&#10;IEEE Transactions on Parallel and Distributed Systems. IEEE Computer Society. ISSN: 1045-9219.&#10;Journal of Parallel and Distributed Systems. Elsevier. ISSN: 0743- 7315.&#10;KUROSE, J. F.; ROSS, K. W. Redes de Computadores e a Internet: uma Abordagem Topdown. 6. ed. São Paulo: Pearson Addison Wesley, 2013.&#10;TANENBAUM, A. S. Sistemas Operacionais Modernos. 4. ed. São Paulo: Pearson, 2016."/>
        <s v=" Básica:&#10;DATE, C. J. Introdução a sistemas de bancos de dados. 8. ed. Rio de Janeiro: Campus, 2004.&#10;ELMASRI, R.; NAVATHE, S. B. Sistemas de banco de dados. 6. ed. São Paulo. PearsonAddison-Wesley, 2011.&#10;SILBERSCHATZ, A.; KORTH, H. F.; SUDARSHAN, S. Sistema de banco de dados. Rio de Janeiro: Campus, 2006.&#10; @Complementar:&#10;ALVES, W. P. Banco de dados: teoria e desenvolvimento. São Paulo: Érica, 2009. BEIGHLEY L. Use a Cabeça! SQL. Rio de Janeiro: Alta Books, 2010.&#10;GILLENSON, M. L. Introdução à gerência de banco de dados. Rio de Janeiro: LTC, 2009.&#10;RAMAKRISHNAN, R.; GEHRKE, J. Sistemas de gerenciamentos de bancos de dados. 3. ed. Rio de Janeiro: McGraw Hill Brasil, 2008.&#10;XAVIER, F. da S. V.; PEREIRA, L. B. R. SQL dos conceitos às consultas complexas. Rio de Janeiro: Ciência Moderna, 2009."/>
        <s v=" Básica:&#10;DEITEL, H. M.; DEITEL, P. J. Java: como programar. 10. ed. São Paulo: Pearson Prentice Hall, 2016.&#10;GONÇALVES, E. Desenvolvendo aplicações web com JSP, servlets, javaserver faces, hibernate, ejb 3 persistence e ajax. Rio de Janeiro: Moderna, 2007.&#10;ABLESON, W. F. et al. Android em Ação. 3. ed. Rio de Janeiro: Campus, 2012.&#10; @Complementar:&#10;MARK, D.; LAMARCHE, J. Dominando o desenvolvimento no Iphone: Explorando o SDK do iOS. São Paulo: Alta Books, 2014.&#10;NIEDERAUER, J. PHP para quem conhece PHP. 4. ed. São Paulo: Novatec, 2013.&#10;MILANI, A. Construindo aplicações web com PHP e MySQL. 2. ed. São Paulo: Novatec, 2016.&#10;CASTRO, E.; HYSLOP, B. HTML 5 e CSS 3. 7. ed. Rio de Janeiro: Alta Books, 2014.&#10;JACOBI, J.; FALLOWS, J. R. Pro JSF e AJAX: construindo componentes ricos para a internet. Tradução Cleuton Sampaio de Melo Jr. 4. ed. Rio de Janeiro: Ciência Moderna. 2007."/>
        <s v=" Básica:&#10;DEITEL, P. J. Java: como programar. 8. ed. São Paulo: Pearson Prentice Hall, 2010.&#10;HORSTMANN, C. S.; CORNELL, G. Core Java: fundamentos. v. 1. 8. ed. São Paulo: Pearson, 2009.&#10;SERSON, R. R. Programação orientada a objetos com Java 6: curso universitário. Rio de Janeiro: Brasport, 2007.&#10; @Complementar:&#10;ARNOLD, K.; GOSLING, J.; HOLMES, D. A linguagem de programação Java. 4. ed. Porto Alegre: Bookman, 2007.&#10;COELHO, A. Java com orientação a objetos. Rio de Janeiro: Ciência Moderna, 2012.&#10;DEITEL, H. M.; DEITEL, P. J. C++: como programar. 5. ed. nova ed. atual. São Paulo: Pearson Prentice Hall, 2006.&#10;FURGERI, S. Java 6: ensino didático: desenvolvendo e implementando aplicações. 2. ed. São Paulo: Érica, 2010.&#10;MANZANO, J. A. N. G.; COSTA, JÚNIOR, R. A. da C. Java SE 7: programação de computadores, guia prático de introdução, orientação e desenvolvimento. São Paulo: Érica, 2011.&#10;SIERRA, K.; BATES, B. Use a cabeça! Java. 2. ed. Rio de Janeiro: Alta Books, 2010."/>
        <s v=" Básica:&#10;DELGADO, J. Arquitetura de computadores. 5. ed. Rio de Janeiro: LTC, 2017.&#10;MONTEIRO, M. Introdução à organização de computadores. 5. ed. Rio de Janeiro: LTC, 2007.&#10;STALLINGS, W. Arquitetura e Organização de Computadores. 8. ed. São Paulo: Pearson, 2010.&#10; @Complementar:&#10;PATTERSON, D. A.; HENNESSY, J. L. Organização e projeto de computadores: a interface hardware/software. 4. ed. Rio de Janeiro: Elsevier, 2014.&#10;MORIMOTO, C. A. Hardware II: O Guia Definitivo. Porto Alegre: Sulina, 2010.&#10;TANENBAUM, A. S. Organização estruturada de computadores. 5. ed. São Paulo: Prentice Hall, 2009.&#10;TORRES, G. Hardware: versão revista e atualizada. Rio de Janeiro: Novaterra, 2013. VASCONCELOS, L. Hardware na prática. 4. ed. LVC, 2014."/>
        <s v=" Básica:&#10;DENNIS, A.; WIXON, B. H.; ROTH, R. M. Análise e Projeto de Sistemas. 5. ed. Rio de Janeiro: LTC, 2014.&#10;GAMMA, E. et al. Padrões de Projeto: soluções reutilizáveis de software orientado a objetos. Porto Alegre: Bookman, 2000.&#10;PRESSMAN, R. S. Engenharia de software: uma abordagem profissional. 7. ed. São Paulo: Pearson, 2011.&#10; @Complementar:&#10;BEZERRA, E. Princípios de análise e projeto de sistemas com UML: um guia prático para modelagem de sistemas orientados. 2. ed. Rio de Janeiro: Elsevier, 2007.&#10;FREEMAN, E. Use a Cabeça! Padrões de Projeto. 2. ed. Rio de Janeiro: Alta Books. 2007.&#10;SOMMERVILLE, I. Engenharia de software. 8. ed. São Paulo: Pearson. 2009.&#10;WAZLAWICK, R. S. Análise e projeto de sistemas de informação orientado a objetos. 2. ed. Rio de Janeiro: Campus, 2010.&#10;WEST, D.; MCLAUGHLIN, B.; POLLICE, G. Use a Cabeça! Análise e Projeto Orientado a Objeto. Rio de Janeiro: Alta Books. 2007."/>
        <s v=" Básica:&#10;FERREIRA, F. N. F. Política de segurança da informação: guia prático para elaboração e implementação. 2. ed. Rio de Janeiro: Ciência Moderna, 2008.&#10;IMONIANA, J. O. Auditoria de sistemas de informação. 3. ed. São Paulo: Atlas, 2016.&#10;LYRA, M. R. Segurança e auditoria em sistemas de informação. Rio de Janeiro: Ciência Moderna, 2009.&#10; @Complementar:&#10;HOGLUND, G.; MCGRAW, G. Como quebrar códigos: a arte de explorar (e proteger) software. São Paulo: Pearson, 2006.&#10;MANOTTI, A. Auditoria de Sistemas - Curso Prático. Rio de Janeiro: Ciência Moderna, 2010.&#10;SCHMIDT, P. Fundamentos de auditoria de sistemas. São Paulo: Atlas, 2006.&#10;SILVA, G. M. da. Segurança em sistemas Linux: conceitos e um prático passo a passo. Rio de Janeiro: Ciência Moderna, 2008.&#10;STALLINGS, W. Criptografia e segurança de redes: princípios e práticas. 4. ed. São Paulo: Pentice Hall, 2008."/>
        <s v=" Básica:&#10;FLEMMING, D.; GONÇALVES, M. Cálculo A: limite, derivação e integração. 6. ed. rev. amp. São Paulo: Pearson Prentice Hall, 2006.&#10;GUIDORIZZI, H. L. Um curso de cálculo. 5. ed. v. 1. Rio de Janeiro: LTC, 2001. LEITHOLD, L. O Cálculo com geometria analítica. 3. ed. v. 1. São Paulo: Harbra. 1994.&#10; @Complementar:&#10;ÁVILA, G. S. S. Cálculo das funções de uma variável. v. 1. Rio de Janeiro: LTC, 2008.&#10;HOFFMANN, L. D. Cálculo: Um curso moderno e suas aplicações. v. 1. Rio de Janeiro: LTC, 2011.&#10;LARSON, R. Cálculo. Vol. 1, São Paulo: McGraw-Hill, 2006. STEWART, J. Cálculo. Vol. 1, São Paulo: Cengage Learning, 2008. THOMAS, G. B. Cálculo. Vol. 1, São Paulo: Addison Wesley, 2002."/>
        <s v=" Básica:&#10;GIL, A. C. Como elaborar projetos de pesquisa. 5. ed. São Paulo: Atlas, 2010.&#10;MARCONI, M. de A.; LAKATOS, E. M. Metodologia científica. 5. ed. rev. amp. São Paulo: Atlas, 2007.&#10;MARCONI, M. de A.; LAKATOS, E. M. Metodologia do trabalho científico: procedimentos básicos, pesquisa bibliográfica, projeto e relatório, publicações e trabalhos científicos. 7. ed. rev. amp. São Paulo: Atlas, 2007.&#10; @Complementar:&#10;BOOTH, W. C.; COLOMB, G. G.; WILLIAMS, J. M. A arte da pesquisa. Tradução Henrique A. Rego Monteiro. São Paulo: Martins Fontes, 2005.&#10;CRUZ, A. da C. Elaboração de referências: NBR 6023/2002. 2. ed. Rio de Janeiro: Interciência, 2007.&#10;GIL, A. C. Métodos e técnicas de pesquisa social. 6. ed. São Paulo: Atlas, 2008.&#10;KOCHE, J. C. Fundamentos de metodologia científica: teoria da ciência e iniciação à pesquisa. 33. ed. Petrópolis: Vozes, 2013.&#10;SEVERINO, A. J. Metodologia do trabalho científico. 23. ed. rev. atual. São Paulo: Cortez, 2007."/>
        <s v=" Básica:&#10;GUIMARÃES, A. M. Algoritmos e estruturas de dados. Rio de Janeiro: LTC, 2013.&#10;PEREIRA, S. L. Estrutura de dados fundamentais: conceitos e aplicações. 12. ed. rev. e atual. São Paulo. Érica, 2009.&#10;VELOSO, P. A. S. Estrutura de dados. Rio de Janeiro. Campus. 2000.&#10; @Complementar:&#10;CELES, W.; CERQUEIRA, R. F. G.; RANGEL, J. L. M. Introdução a estrutura de dados: com Técnicas de Programação em C. 2. ed. Rio de Janeiro: Campus, 2016.&#10;DROZDEK, A. Estrutura de dados e algoritmos em C++. São Paulo. Thomson Pioneira, 2002.&#10;LAFORE, R. Estruturas de dados e algoritmos em Java. 2. ed. Rio de Janeiro. Ciência Moderna, 2004.&#10;PUGA, Sandra, G. R. Lógica de programação e estrutura de dados, com aplicações em Java. 2. ed. São Paulo: Prentice Hall, 2008.&#10;TENEMBAUM, A. M.; LANGSAM, Y.; AUGENSTEIM, M. J. Estruturas de dados&#10;usando C. São Paulo. Pearson, 2010."/>
        <s v=" Básica:&#10;HAZZAN, Samuel. Fundamentos de matemática elementar 5: Combinatória Probabilidade. 7. ed. São Paulo: Atual, 2004.&#10;LARSON, R.; FARBER, B. Estatística aplicada. 4. ed. São Paulo: Pearson Prentice Hall, 2010.&#10;TOLEDO, G. L. Estatística básica. 2. ed. São Paulo: Atlas, 2010.&#10; @Complementar:&#10;BUSSAB, W. O.; MORETTIN, P. A. Estatística básica. 8. ed. São Paulo: Saraiva, 2013.&#10;CRESPO, A. A. Estatística fácil. 19. ed. atual. São Paulo: Saraiva, 2009. DOWNING, D.; CLARK, J. Estatística aplicada. 3. ed. São Paulo: Saraiva, 2011. FONSECA, J. S.; MARTINS, G. A. Curso de estatística. São Paulo: Atlas, 2006.&#10;MONTGOMERY, D. C.; RUNGER, G. C. Estatística aplicada e probabilidade para engenheiros. 5. ed. Rio de Janeiro: LTC, 2012."/>
        <s v=" Básica:&#10;HEUSER, C. A. Projeto de banco de dados. 6. ed. Porto Alegre: Instituto de Informática da UFRGS, 2009.&#10;SETZER, V. W.; SILVA, F. S. C. da. Bancos de dados: aprenda o que são, melhore seu conhecimento, construa os seus. São Paulo: Edgard Blücher, 2005.&#10;XAVIER, F. da S. V.; PEREIRA, L. B. R. SQL: dos conceitos às consultas complexas. Rio de Janeiro: Ciência Moderna: 2009.&#10; @Complementar:&#10;DAMAS, L. SQL: Structured query language. 6. ed. Rio de Janeiro. LTC: 2007.&#10;DATE, C. J. Introdução a sistemas de banco de dados. 8. ed. Rio de Janeiro: Campus. 2004.&#10;MACHADO, F. N. R.; ABREU, M. P. de. Projeto de banco de dados: uma visão prática.&#10;16. ed. São Paulo: Érica, 2010.&#10;SILBERSCHATZ, A.; KORTH, H. F; SUDARSHAN, S. Sistema de banco de dados. 5. ed. São Paulo: Makron Books, 2006.&#10;TEORY, T. J.; LIGHSTONE, S.; NADEAU, T. Projeto e modelagem de banco de dados.&#10;2. ed. Rio de Janeiro: Campus, 2014."/>
        <s v=" Básica:&#10;KUROSE, J. F.; ROSS, K. W. Redes de computadores e a internet: uma abordagem topdown. 5. ed. São Paulo: Pearson, 2010.&#10;MACHADO, F. B.; MAIA, L. P. Arquitetura de redes de computadores. 2. ed. Rio de Janeiro: LTC, 2013.&#10;TORRES, G. Redes de computadores. 2. ed. rev. atual. Rio de Janeiro: Nova Terra, 2014.&#10; @Complementar:&#10;ALENCAR, M. S. Engenharia de redes de computadores. São Paulo: Érica, 2012. COMER, D. E. Interligação de redes com TCP/IP. 5. ed. Rio de Janeiro: Campus, 2015.&#10;FILIPPETTI, M. A. CCNA 5.0: guia de estudo completo. Florianópolis: Visual Books, 2014.&#10;SOUSA, L. B. TCP/IP &amp; conectividade em redes: guia prático. 5 ed. São Paulo: Érica, 2009.&#10;TANENBAUM, A. S.; WETHERALL, D. Redes de computadores. 5. ed. São Paulo: Pearson, 2011."/>
        <s v=" Básica:&#10;MARTINS, J. C. C. Gestão de Projetos de Desenvolvimento de Software. Rio de Janeiro: Brasport, 2002.&#10;MIGUEL, A. Gestão de Projectos de Software. 3. ed. Lisboa: FCA, 2008.&#10;PRESSMAN, R. S. Engenharia de software: uma abordagem profissional. 7. ed. São Paulo: Pearson, 2011.&#10; @Complementar:&#10;MENDES, A. Custo de Software: planejamento e gestão. Rio de Janeiro: Campus, 2013.&#10;NOGUEIRA, M. Engenharia de Software: um framework. Rio de Janeiro: Ciência Moderna, 2009.&#10;PFLEEGER, S. L. Engenharia de software: teoria e prática. 2. ed. São Paulo: Pearson Prentice Hall, 2007.&#10;SOMMERVILLE, I. Engenharia de software. 8. ed. São Paulo: Pearson. 2009.&#10;VILLEGAS, M. et al. Histórias de Aprendizagem em Projeto de Software: da teoria à prática. Brasília: EdUCB, 2008."/>
        <s v=" Básica:&#10;MATARIC, M. Introdução à robótica. São Paulo: Saraiva, 2015.&#10;OSÓRIO, F.; PRESTES, E.; ROMERO, R. A. F. Robótica Móvel. São Paulo: Saraiva, 2015.&#10;ROSÁRIO, J. M. Princípios de mecatrônica. São Paulo: Saraiva, 2015.&#10; @Complementar:&#10;BERNAL, P. S. M. Gerenciamento de Projetos na Prática: implantação, metodologia e ferramentas. São Paulo: Saraiva, 2015.&#10;CRAIG, J. J. Robótica. 3. ed. São Paulo: Pearson, 2012.&#10;NIKU, S. B. Introdução à robótica: análise, controle, aplicações. 2. ed. Rio de Janeiro: LTC, 2013.&#10;WINDERSON, E. dos S.; GORGULHO JÚNIOR, J. H. C. Robótica Industrial: fundamentos, tecnologias, programação e simulação. São Paulo: Erica, 2015.&#10;PAZOS, F. Automação de sistemas &amp; robótica. Rio de Janeiro: Axcel, 2002."/>
        <s v=" Básica:&#10;PFLEEGER, S. L. Engenharia de software: teoria e prática. 2 ed. São Paulo: Pearson Prentice Hall, 2007.&#10;PRESSMAN, R. S. Engenharia de software. 7. ed. Porto Alegre: AMGH, 2011. SOMMERVILLE, I. Engenharia de software. 9. ed. São Paulo: Pearson. 2011.&#10; @Complementar:&#10;HIRAMA, K. Engenharia de software: qualidade e produtividade com tecnologia. Rio de Janeiro: Campus, 2011.&#10;LUCENA, G. F. T. Sistemática de qualidade total: TQM sobre a Rup para melhoria contínua de processos em desenvolvimento de software. Rio de Janeiro: Ciência Moderna, 2007&#10;MENDES, A. Custo de software: planejamento e gestão. Rio de Janeiro: Elsevier, 2014.&#10;PAULA FILHO, W. de P. Engenharia de software: fundamentos, métodos e padrões. 4. ed. Rio de Janeiro: LTC, 2009.&#10;WAZLAWICK, R. S. Engenharia de Software: conceitos e práticas. Rio de Janeiro: Campus, 2013."/>
        <s v="1. ABRAHAM SILBERSCHATZ, PETER BAER GALVIN e GREG GAGNE. Fundamentos de Sistemas Operacionais. LTC. (2014).&#10;2. IDA M. FLYNN. Introdução Aos Sistemas Operacionais. São Paulo: Cengage Learning. (2002).&#10;3. ANDREW S. TANEMBAUM. Sistemas Operacionais Modernos. Pearson. (2009)."/>
        <s v="1. ÁLVARO PEREIRA NETO. Postgresql: Técnicas Avançadas. São Paulo: Érica. (2007).&#10;2. ABRAHAM SILBERSCHATZ e HENRY F. KORTH, S. SUDARSHAN. Sistema de Banco de Dados. Rio de Janeiro: Elsevier. (2012)."/>
        <s v="1. AMADO L. CERVO, PEDRO ALCINO BERVIAN e ROBERTO da SILVA. Metodologia Científica. Pearson. (2012).&#10;2. RAUL SIDNE WAZLAWICK. Metodologia de Pesquisa Para Ciência da Computação. Elsevier. (2014).&#10;3. ALINE DRESCH. design Science Research. Método de Pesquisa Para Avanço da Ciência e Tecnologia. Bookman. (2014)."/>
        <s v="1. ARAÚJO, C. H. dos S.; PEIXOTO, J. Educação a distância e a docência no modelo da Universidade Aberta do Brasil. In: ZANATTA, B. A.; ARAÚJO, D. S.; BALDINO,&#10;J. M. Temas de educação: olhares que se entrecruzam. Goiânia: Ed. Da PUC Goiás, 2012;&#10;2. FISCHER, Rosa Maria Bueno. Mídia, máquinas de imagens e práticas pedagógicas.&#10;Rev. Bras. Educ., Rio de Janeiro , v. 12, n. 35, ago. 2007;&#10;3. KENSKI, Vani Moreira. Educação e tecnologias: o novo ritmo da informação. Campinas: Papiruas, 2007;"/>
        <s v="1. ARENALES, S., Cálculo numérico: aprendizagem com apoio de software, São Paulo: Thomson Learning, 2008;&#10;2. FRANCO, N. B. Cálculo numérico. São Paulo, Pearson Prentice Hall, 2006;&#10;3. RUGGIERO, M. A. G. e LOPES, V. L. da R. Cálculo numérico: aspectos teóricos e computacionais, São Paulo, Makron Books, 1996;"/>
        <s v="1. BEHROUZ A. FOROUZAN E FIROUZ MOSHARRAF. Fundamentos da Ciência da Computação. Cengage Learning. (2011).&#10;2. FEDELI R. D. POLLONI E. G. F. PERES, F. E.. Introdução à Ciência da Computação. Cengage Learning. (2010).&#10;3. J. GLENN BROOKSHEAR. Ciência da Computação. Uma Visão Abrangente. Bookman. (2013)."/>
        <s v="1. BOLDRINI, JOSÉ LUIZ COSTA, SUELI I. RODRIGUES FIGUEIREDO, VERA LúCIAWETZLER E HENRY G.. Álgebra linear. São Paulo: Harbr. (1984);&#10;2. ISABEL CRISTINA DE OLIVEIRA NAVARRO ESPINOSA, LAURA MARIA DA CUNHA CANTO OLIVA BISCOLLA, PLINIO BARBIERI FILHO E ANNIBAL HETEM JUNIOR. Álgebra Linear Para Computação. LTC. (2007).&#10;3. ALFREDO STEINBRUCH, PAULO WINTERLE. Algebra Linear. Pearson Education. ()."/>
        <s v="1. BRITO, L. F. Por uma gramática de língua de sinais. Rio de Janeiro: Tempo Brasileiro,1995;&#10;2. FELIPE, T.; MONTEIRO, M. S. Libras em contexto: curso básico. Brasília: Ministério da Educação e do Desporto/Secretaria de Educação Especial, 2001;&#10;3. GÓES, M. C. R. de. Linguagem, surdez e educação. Campinas, SP: Ed. Autores Associados, 1999."/>
        <s v="1. CANDAU, Vera Maria (Org). A didática em questão. 28. Ed. Petrópolis, RJ: Vozes, 2008;&#10;2. CAMPOS, M.C.C.; NIGRO, R.G. Didática de ciências: o ensino aprendizagem como investigação;&#10;3. LIBÂNEO, José Carlos. Didática. Coleção Magistério, 1989."/>
        <s v="1. CARLOS ALBERTTO HEUSER, SAGRA-DC LUZZATO. Modelagem Conceitual e Projeto de Bancos de Dados. Cengage Learning. (2005)."/>
        <s v="1. CARLOS ANDRÉ REIS PINHEIRO. Inteligência Analítica: Mineração de Dados e descoberta de Conhecimento. Rio de Janeiro: Ciência Moderna. (2008).&#10;2. STUART RUSSELL e PETER NORVIG. Inteligência Artificial. Câmpus. (2015).&#10;3. KATTI FACELI, ANA CAROLINA LORENA, JOÃO GAMA e ANDRÉ C. P. L. F. de CARVALHO. Inteligência Artificial: Uma Abordagem de Aprendizado de Máquina. LTC. (2011)."/>
        <s v="1. DAVID A. PATTERSON. Organização e Projeto de Computadores: a Interface Hardware/Software. Rio de Janeiro: Elsevier. (2005)."/>
        <s v="1. DAVID A. PATTERSON. Organização e Projeto de Computadores: a Interface Hardware/Software. Rio de Janeiro: Elsevier. (2005).&#10;2. WILLIAM STALLINGS. Arquitetura e Organização de Computadores. Pearson. (2017).&#10;3. ANDREW S. TANENBAUM. Organização Estruturada de Computadores. São Paulo: Prentice Hall. (2009)."/>
        <s v="1. DIVA MARÍLIA FLEMMING e MIRIAN BUSS GONÇALVES. Cálculo B. Funções de Várias Variáveis, Integrais Múltiplas, Integrais Curvilíneas e de Superfície. Pearson Prentice Hall. (2007).&#10;2. JAMES STEWART. Cálculo. Vol. Ii. São Paulo: Cengage Learning. (2017).&#10;3. LOUIS LEITHOLD. O Cálculo com Geometria Analítica, Vol. 2,. Harbra. (1994)."/>
        <s v="1. DOUGLAS E. COMER. Redes de Computadores e Internet. Bookman. (2016).&#10;2. ANDREW S. TANENBAUM. Redes de Computadores. Pearson. (2011)."/>
        <s v="1. EDWARD R. SCHEINERMAN. Matemática Discreta - Uma Introdução - 3ª Edição. Cengage Learning. (2016).&#10;2. PAULO BLAUTH MENEZES. Matemática Discreta Para Computação e Informática. Amgh Editora. (2013).&#10;3. CLIFFORD STEIN, ROBERT L. DRYSDALE E KENNETH BOGART. Matemática Discreta Para Ciências da Computação. Bookman. (2013)."/>
        <s v="1. FERRARI, R. Empreendedorismo para computação, 1. ed., Câmpus, 2009, ISBN: 9788535234176;&#10;2. LOZINSKY, S. Implementando empreendedorismo na sua empresa, 1. ed., M. Books, 2009, ISBN: 9788576800767;&#10;3. RIES. E. A Startup Exuta - Como os Empreendedores Atuais Utilizam a Inovação Contínua para criar empresas extremamente bem-sucedidas. Editora Leya Brasil, 2012, ISBN: 9788581780139."/>
        <s v="1. FLEMING, D. M. e GONÇALVES, M. B. Cálculo B São Paulo: Pearson Prentice Hall, 2007;&#10;2. GUIDORIZZI, H. L. Um curso de cálculo. Vol. III. São Paulo: L.T.C., 2011;&#10;3. GUIDORIZZI, H. L. Um curso de cálculo. Vol. IV. São Paulo: L.T.C., 2011."/>
        <s v="1. FRANK LUNA. Introduction To 3D Game Programming With Directx 12. Mercury Learning &amp; Information. (2016).&#10;2. PAWEL LAPINSKI. Vulkan Cookbook. Packt. (2017).&#10;3. JOÃO MAdeIRAS PEREIRA, JOÃO BRISSON, ANTÓNIO COELHO, ALFREDO FERREIRA E MÁRIO RUI GOMES. Introdução à Computação Gráfica. FCA. (2018)."/>
        <s v="1. FREdeRICK S. HILLIER e GERALD J. LIEBERMAN. Introdução à Pesquisa Operacional.. McGraw Hill Brasil. (2013).&#10;2. EDUARDO LEOPOLDINO de ANDRAde. Introdução à Pesquisa Operacional. LTC. (2015).&#10;3. ELIZABETH GOLDBARG, MARCO GOLDBARG E HENRIQUE LUNA. Otimização Combinatória e Meta-Heurísticas. Algoritmos e Aplicações. CÂMPUS. (2015)."/>
        <s v="1. GENE KIM, JEZ HUMBLE, PATRICK deBOIS, JOHN WILLIS e JOÃO TOrTELLO. Manual de devops. Como Obter Agilidade, Confiabilidade e Segurança em Organizações Tecnológicas. Alta Books. (2018)."/>
        <s v="1. GENÉSIO LIMA DOS REIS E VALDIR VILMAR DA SILVA. Geometria analítica. Rio de Janeiro : LTC. (1996).&#10;2. PAULO BOULOS E IVAN DE CAMARGO. Geometria analítica: um tratamento vetorial.. Pearson. (2004).&#10;3. PAULO WINTERLE. Vetores e Geometria Analítica. São Paulo : Pearson Education. (2014)."/>
        <s v="1. HERCH MOYSÉS NUSSENZVEIG. Curso de física básica: 2 : fluídos, oscilações, ondas e calor. São Paulo: Blucher. (2014)."/>
        <s v="1. IAN SOMMERVILLE. Engenharia de Software. Addison-Wesley. (2011)."/>
        <s v="1. IVAN VELEIJE IDOETA e FRANCISCO GABRIEL CAPUANO. Elementos de Eletrônica Digital. São Paulo: Érica. (2009).&#10;2. VOLNEI PEDRONI. Eletrônica Digital Moderna e Vhdl. Elsevier Acadêmico. (2010).&#10;3. RONALD J. TOCCI, NEAL S. WIDMER e GREGORY L. MOSS. Sistemas Digitais&#10;- Princípios e Aplicações. Pearson. (2011)."/>
        <s v="1. JAMES STEWART. Cálculo - Volume 1. Cengage Learning. (2017).&#10;2. DIVA MARÍLIA FLEMMING e MIRIAN BUSS GONÇALVES. Cálculo a - Funções, Limite, derivação e Integração. São Paulo: Pearson Education. (2006).&#10;3. LOUIS LEITHOLD. O Cálculo com Geometria Analítica, Vol. 1. Harbra. (1994)."/>
        <s v="1. JOHN E. HOPCROFT, RAJEEV MOTWANI e JEFFREY D. ULLMAN. Introdução à Teoria de Autômatos, Linguagens e Computação . Câmpus. (2002).&#10;2. MICHAEL SIPSER. Introdução à Teoria da Computação. Thomson Learning. (2007).&#10;3. THOMAS H. CORMEN, CHARLES E. LEISERSON, RONALD L. RIVEST e CLIFFORD STEIN. Algoritmos: Teoria e Prática. Elsevier. (2012)."/>
        <s v="1. JOSÉ ALVES MARQUES e PAULO GUEdeS. Tecnologia de Sistemas Distribuídos. FCA. (2003).&#10;2. GEORGE COULOURIS, J. DOLLIMORE, T. KINDBERG e G. BLAIR. Sistemas Distribuídos. Conceitos e Projeto. Bookman. (2013).&#10;3. HIdeTO SAITO. Kubernetes Cookbook. Packt. (2018)."/>
        <s v="1. LEANDRO AUGUSTO da SILVA, SARAJANE MARQUES PERES e CLODIS BOSCARIOLI. Introdução à Mineração de Dados;. Elsevier Academic. (2017).&#10;2. TREVOR HASTIE, ROBERT TIBSHIRANI, JEROME FRIEDMAN. The Elements Of Statistical Learning: Data Mining, Inference, And Prediction, Second Edition. Springer. (2009).&#10;3. LEANDRO NUNES de CASTRO SILVA e DANIEL GOMES FERRARI. Introdução a Mineração de Dados. Saraiva. (2017)."/>
        <s v="1. LEONARDO MOLINARI. Testes de Aplicações Mobile. Qualidade e desenvolvimento em Aplicativos Móveis. Érica. (2017).&#10;2. WILLIAM PEREIRA. desenvolvendo Aplicações com Xamarin. Novatec. (2017).&#10;3. RICARDO R. LECHETA. Android Essencial. novatec. (2016)."/>
        <s v="1. LUIZ GONZAGA MORETTIN. Estatística Básica: Probabilidade e Inferência. Pearson Prentice Hall. (2009).&#10;2. GEORGE CASELLA e ROGER L. BERGER. Inferência Estatística. Cengage Learning. (2010).&#10;3. LARSON e FARBER. Estatística Aplicada. Pearson. (2010)."/>
        <s v="1. MANUEL CASTELLS, CARLOS NELSON COUTINHO e LEANDRO KONdeR. a Sociedade em Rede. Paz e Terra. (2005).&#10;2. PAULO CÉSAR MASIERO. Ética em Computação. EDUSP. (2018).&#10;3. MARIA HELENA SILVEIRA BONILLA e NELSON de LUCA PRETTO. Inclusão Digital: Polêmica Contemporânea. EDUFBA. (2011)."/>
        <s v="1. MARCO ANTONIO FURLAN DE SOUZA E MARCELO MARQUES GOMES. Algoritimos e Lógica de Programação. São Paulo: Cengage Learning. (2011).&#10;2. MARCO MEDINA. Algoritmos e programação: teoria e prática. São Paulo: Novatec. (2006).&#10;3. HARRY FARRER. Algoritmos estruturados: programação estruturada de computadores.. Rio de Janeir: oLTC. (1999)."/>
        <s v="1. MARINA de ANDRAde MARCONI e EVA MARIA LAKATOS. Fundamentos de Metodologia Científica. Atlas. (2010).&#10;2. AMADO L. CERVO, PEDRO ALCINO BERVIAN e ROBERTO da SILVA. Metodologia Científica. Pearson. (2012)."/>
        <s v="1. MARINA de ANDRAde MARCONI e EVA MARIA LAKATOS. Fundamentos de Metodologia Científica. Atlas. (2010).&#10;2. AMADO L. CERVO, PEDRO ALCINO BERVIAN e ROBERTO da SILVA. Metodologia Científica. Pearson. (2012).&#10;3. RAUL SIDNE WAZLAWICK. Metodologia de Pesquisa Para Ciência da Computação. Elsevier. (2014)."/>
        <s v="1. MCANLIS, ALEKS HAEKY E JOHN BROOKS. Understanding Compression. O'Really. (2016).&#10;2. ALEKSEI SPIZHEVOI E ALEKSANDR RYBNIKOV. Opencv 3 Computer Vision With Python Cookbook: Leverage The Power Of Opencv 3 And Python To Build Computer Vision Applications. Packt Publishing. (2018).&#10;3. RAFAEL C. GONZALEZ e RICHARD C. WOODS. Processamento Digital de Imagens. Pearson. (2009)."/>
        <s v="1. PAULO OSWALDO BOAVENTURA NETTO e SAMUEL JURKIEWICZ. Grafos: Introdução e Prática.. Blucher. (2017).&#10;2. THOMAS H. CORMEN, CHARLES E. LEISERSON, RONALD L. RIVEST e CLIFFORD STEIN. Algoritmos:Teoria e Prática. Elsevier. (2012).&#10;3. PAULO OSWALDO BOAVENTURA NETTO. Grafos - Teoria, Modelos, Algoritmos. Blucher. (2012)."/>
        <s v="1. PEDRO REIS SANTOS E THIBAULT LANGLOIS. Compiladores da Teoria à Prática. LTC. (2018).&#10;2. KEITH D. COOPER. Construindo Compiladores. Elsevier Campus. (2013).&#10;3. JOHN E. HOPCROFT, RAJEEV MOTWANI e JEFFREY D. ULLMAN. Introdução à Teoria de Autômatos, Linguagens e Computação . Câmpus. (2002)."/>
        <s v="1. RAUL WAZLAWICK. Análise e design Orientados a Objetos Para Sistemas de Informação. Elsevier. (2014).&#10;2. ERICH GAMMA. Padrões de Projetos. Bookman. (2000).&#10;3. PETER JANDL JUNIOR. Java Guia do Programador. Novatec. (2015)."/>
        <s v="1. REGIANE AUGUSTO de MATTOS. História e Cultura Afro-Brasileira. Contexto. (2012).&#10;2. MARCUS VINICIUS FONSECA, CAROLINA MOSTARO NEVES da SILVA e ALEXSANDRA BORGES FERNANdeS. Relações Étnico-Raciais e Educação No Brasil. Mazza. (2015).&#10;3. NILMA LINO GOMES. Cultura Negra e Identidades. Um Olhar Além Das Fronteiras. Educação e Relações Raciais. Autêntica. (2007)."/>
        <s v="1. RICARDO R. LECHETA. Web Services Restful. Novatec. (2015)."/>
        <s v="1. ROBERT W. SEBESTA. Conceitos de Linguagens de Programação. Bookman. (2018).&#10;2. MAURICIO AYALA. Fundamentos da Programação Lógica e Funcional. O Princípio de Resolução e a Teoria de Reescrita. Editora Unb. (2014).&#10;3. WILLIAM KENNEDY. Go em Ação. Novatec. (2016)."/>
        <s v="1. RODRIGO DE BARROS PAES. Introdução à Programação com a Linguagem C (Português). Novatec. (2016).&#10;2. NÍVIO ZIVIANNE. Projeto de algoritmos: com implementações em Java e C++. São Paulo: Cengage Learnin. (2007).&#10;3. VILMAR PEDRO VOTRE. C++ Explicado e Aplicado. Alta Books. (2016)."/>
        <s v="1. SELMA ARENALES e ARTUR DAREZZO. Cálculo Numérico: Aprendizagem com Apoio de Software. São Paulo: Cengage Learning. (2015).&#10;2. CAMPOS FILHO. Algoritmos Numéricos. LTC. (2007).&#10;3. STEVEN C. CHAPRA. Métodos Numéricos Para Engenharia. McGraw-Hill. (2016)."/>
        <s v="1. THOMAS H. CORMEN, CHARLES E. LEISERSON, RONALD L. RIVEST e CLIFFORD STEIN. Algoritmos:Teoria e Prática. Elsevier. (2012).&#10;2. ANDRÉ BACKES. Estrutura de Dados descomplicada em Linguagem C. Elsevier. (2016)."/>
        <s v="1. THOMAS H. CORMEN, CHARLES E. LEISERSON, RONALD L. RIVEST e CLIFFORD STEIN. Algoritmos:Teoria e Prática. Elsevier. (2012).&#10;2. ANDRÉ BACKES. Estrutura de Dados descomplicada em Linguagem C. Elsevier. (2016).&#10;3. NÍVIO ZIVIANNE. Projeto de Algoritmos: com Implementações em Java e C++. São Paulo: Cengage Learnin. (2007)."/>
        <s v="1. THOMAS H. CORMEN, CHARLES E. LEISERSON, RONALD L. RIVEST e CLIFFORD STEIN. Algoritmos:Teoria e Prática. Elsevier. (2012).&#10;2. ELIZABETH GOLDBARG, MARCO GOLDBARG E HENRIQUE LUNA. Otimização Combinatória e Meta-Heurísticas. Algoritmos e Aplicações. CÂMPUS. (2015).&#10;3. PAULO OSWALDO BOAVENTURA NETTO e SAMUEL JURKIEWICZ. Grafos: Introdução e Prática.. Blucher. (2017)."/>
        <s v="1. YVONNE ROGERS, HELEN SHARP e JENNY PREECE. design de Interação: Além da Interação Humano - Computador. Bookman. (2015).&#10;2. JENIFER TIDWELL. designing Interfaces: Patterns For Effective Interaction design. O'Really. (2011).&#10;3. WALTER CYBIS, ADRIANA H. BETIOL e RICHARD FAUST. design Centrado No Usuário. Elsevier - Campus. (2013)."/>
        <s v="1.A.S.Tanenbaum,M.V.Steen.Sistemasdistribuídos:princípioseparadigmas.EditoraPearson.2007.&#10;2.G.F.Coulouris,J.Dollimore,T.Kindberg.Sistemasdistribuídos:conceitoseprojeto.EditoraBookman.2013.&#10;3.H.M.Deitel.Sistemasoperacionais.3ªedição.EditoraPearson.2008."/>
        <s v="1.ARTERO,AlmirOlivette.Inteligênciaartificial:teóricaeprática.SãoPaulo:LivrariadaFísica,2009.&#10;2.I.N.Silva,D.H.Spatti,R.A.Flauzino.RedesNeuraisArtificiaisParaEngenhariaeCiênciasAplicadas–CursoPrático,EditoraArtliber,2010.&#10;3.HAYKIN,SimonS.Redesneurais:principioseprática.PortoAlegre:Bookman,2001."/>
        <s v="A.S.Tanenbaum.OrganizaçãoEstruturadadeComputadores.EditoraPearson.2007.&#10;VELLOSO,FernandodeCastro.Informática:conceitosbásicos.RiodeJaneiro:Elsevier,2011.391p&#10;E.Nemeth,G.Snyder,T.R.Hein.ManualCompletodoLinux.EditoraPearson.2007."/>
        <s v="A.S.Tanenbaum.SistemasOperacionaisModernos.EditoraPearson.2009.&#10;A.S.Tanenbaum,A.S.Woodhull.SistemasOperacionais:ProjetoeImplementação.EditoraBookman.2008.&#10;OLIVEIRA,RômuloSilvade.Sistemasoperacionais.PortoAlegre:Bookman,2010.374p."/>
        <s v="A.Shalloway,J.R.Trott.ExplicandoPadrõesdeProjeto.EditoraBookman.2004.&#10;E.Freeman,E.Freeman,K.Sierra,B.Bates.UseaCabeçaPadrõesdeProjeto.EditoraAltaBooks.2007.&#10;DEITEL,H.M.Java:comoprogramar.SãoPaulo:PearsonEducationdoBrasil,2008.1110p."/>
        <s v="A.Silberschatz,H.F.Korth,S.Sudarshan.SistemadeBancodeDados.EditoraCampus.2006.&#10;DATE,C.J.Introduçãoasistemasdebancosdedados.RiodeJaneiro:Elsevier,2004.865p.&#10;Elmasri,S.B.Navathe.SistemasdeBancodeDados:FundamentoseAplicações.EditoraLTC.2000."/>
        <s v="A.Silberschatz,H.F.Korth,S.Sudarshan.SistemadeBancodeDados.EditoraCampus.2006.&#10;DATE,C.J.Introduçãoasistemasdebancosdedados.RiodeJaneiro:Elsevier,2004.865p.&#10;R.Elmasri,S.B.Navathe.SistemasdeBancodeDados:FundamentoseAplicações.EditoraLTC.2000."/>
        <s v="ANDRADE,MariaMargaridade.Introduçãoàmetodologiadotrabalhocientífico:elaboraçãodetrabalhosnagraduação.SãoPaulo:Atlas,2009.160p.&#10;BIANCHETTI,Lucídio.Atramadoconhecimento:teoria,métodoseescritaemciênciaepesquisa.Campinas:Papirus,2012.334p.(Papiruseducação).ISBN9788530808709.&#10;VANOYE,Francis.Usosdalinguagem:problemasetécnicasnaproduçãooraleescrita.SãoPaulo:MartinsFontes,2010.327p.ISBN978-85-336-2355-2."/>
        <s v="ASCENCIO,AnaFernandaGomes.Fundamentosdaprogramaçãodecomputadores:algoritmos,Pascal,C++(padrãoANSI)eJAVA.3.ed.SãoPaulo:PearsonEducationdoBrasil,2012.&#10;GUIMARÃES,ÂngelodeMoura.Algoritmoseestruturasdedados.RiodeJaneiro:LTC,2008.&#10;SALVETTI,D.D.;BARBOSA,L.M.Algoritmos.2ªedição.SãoPaulo:PearsonEducationdoBrasil,2004"/>
        <s v="AZEVEDO, Thales de. Democracia Racial: Ideologia e realidade. Petrópolis: Vozes, 1975.&#10;BANDEIRA, Maria de Lourdes. Antropologia. Diversidade e Educação. Fascículos 3 e 4, 2 ed. rev. Cuiabá, EDUFMT, 2000.&#10;                        Território Negro em Espaço Branco: Estudo Antropológico de Vila Bela. Editora Brasiliense. São Paulo, SP, l988.&#10;Boletim DIEESE, Ed. Especial – A desigualdade racial no mercado de trabalho, Novembro, 2002.&#10;BRASIL. Constituição da República Federativa do Brasil; 1999. 11. Ed. Brasília: Câmara dos Deputados, Coordenação de Publicações, 1999."/>
        <s v="BÁSICA&#10;1. Barnes, David J. Programacao orientada a objetos com Java / 4. ed.&#10;2. Deitel, H. M. Java : como programar / 6. ed. Assuntos Java - Linguagem de programação.&#10;3. Evandro Manara Miletto; Silvia de Castro Bertagnolli. Desenvolvimento de Software II Introdução ao Desenvolvimento Web com HTML, CSS, JavaScript e PHP - Série Tekne. Bookman&#10;COMPLEMENTAR&#10;4. CHAN, Mark C. Java 1001 Dicas de Programacao / 1.ed. .&#10;5. WALACE SOARES. PHP 5 - CONCEITOS, PROGRAMAÇÃO E INTEGRAÇÃO COM BANCO DE DADOS. Erica&#10;6. CARLOS A. J. OLIVIERO. FAÇA UM SITE PHP 5.2 COM MYSQL 5.0 - COMÉRCIO ELETRÔNICO - ORIENTADO POR PROJETO. ERICA&#10;7. JOSÉ AUGUSTO N. G. MANZANO. ESTUDO DIRIGIDO DE MICROSOFT VISUAL C#® EXPRESS 2013. Erica.&#10;8. John Sharp, Microsoft Visual C# 2013. Bookman"/>
        <s v="BÁSICA&#10;1. CARVALHO, Alex Moreira, Aprendendo metodologia científica: uma orientação para os alunos de graduação. São Paulo: O Nome da Rosa, 2006, 125 p.&#10;2. GIL, Antônio Carlos, Como elaborar projetos de pesquisa. 5. ed. , 3. Reimpressão, 2010.&#10;3. WAZLAWICK , Raul Sidnei, Metodologia de pesquisa para ciência da computação. Campus.&#10;COMPLEMENTAR&#10;4. FLICK, U., Desenho Da Pesquisa Qualitativa. Penso, 2009.&#10;5. Köche, José Carlos, Fundamentos de metodologia científica: teoria da ciência e iniciação à pesquisa. 33. ed. 2013.&#10;6. CARVALHO, Maria Cecilia M. de, Construindo o saber: metodologia científica: fundamentos e técnicas, 2005.&#10;7. CRESWELL, J. W., Projeto de Pesquisa: métodos qualitativo, quantitativo e misto. 3 ed., Porto AlegreE: ARTMED, 296 p., 2010.&#10;8. BASTOS, L. R. et al., Manual para elaboração de projetos, relatórios de pesquisa, teses, dissertações e monografias. Rio de Janeiro: LTC, 2004"/>
        <s v="BÁSICA&#10;1. CARVALHO, Alex Moreira, Aprendendo metodologia científica: uma orientação para os alunos de graduação. São Paulo: O Nome da Rosa, 2006, 125 p.&#10;2. GIL, Antônio Carlos, Como elaborar projetos de pesquisa. 5. ed. , 3. Reimpressão, 2010.&#10;3. WAZLAWICK , Raul Sidnei, Metodologia de pesquisa para ciência da computação. Campus.&#10;COMPLEMENTAR&#10;4. FLICK, U., Desenho Da Pesquisa Qualitativa. Penso, 2009.&#10;5. Köche, José Carlos, Fundamentos de metodologia científica: teoria da ciência e iniciação à pesquisa. 33. ed. 2013.&#10;6. CARVALHO, Maria Cecilia M. de, Construindo o saber: metodologia científica: fundamentos e técnicas, 2005.&#10;7. CRESWELL, J. W., Projeto de Pesquisa: métodos qualitativo, quantitativo e misto. 3 ed., Porto AlegreE: ARTMED, 296 p., 2010.&#10;8. BASTOS, L. R. et al., Manual para elaboração de projetos, relatórios de pesquisa, teses, dissertações e monografias. Rio de Janeiro: LTC, 2004."/>
        <s v="BÁSICA&#10;1. CRESPO, Antônio Arnot. Estatística fácil. 18. ed. São Paulo (SP): Saraiva, 2002.&#10;2. LAPPONI, Juan Carlos. Estatística usando Excel. São Paulo (SP): Padrão Livraria e Editora LTDA, 2000.&#10;3. SILVA, Ermes Medeiros da. et. al. Estatística: para os cursos de economia administração e ciências contábeis. 2. ed. São Paulo (SP): Atlas, 1997.&#10;COMPLEMENTAR&#10;4. DOWNING, Douglas; CLARK, Jeffrey. Estatística aplicada. São Paulo: Saraiva, 1999.&#10;5. FREUND, Johon E. Estatística aplicada: economia, administração e contabilidade. Porto Alegre: Bookeseller, 2000.&#10;6. MONTEIRO FILHO, Gercino. Estatística prática para administração e contábeis. Goiânia: Gráfica e Editora Vieira, 1999.&#10;7. SPIEGEL, Murray Ralph. Estatística. 3. ed. São Paulo (SP): Makron Books, 1993.&#10;8. MORETTIN, Pedro A., BUSSAB, Wilton O. Estatística Básica. 1 ed., São Paulo, Ed. Atual, 1986."/>
        <s v="BÁSICA&#10;1. DATE, C.J. Introdução a Sistemas de Bancos de Dados, 2ª Edição, Editora Campus, Rio de Janeiro, 2003.&#10;2. SOUZA, T.H. SQL Avançado e Teoria Relacional. Editora Ciência Moderna.&#10;3. GONZAGA, Jorge Luiz. Dominando o PostgreSQL. Editora Ciência Moderna.&#10;COMPLEMENTAR&#10;4. ALVES, William Pereira. Fundamentos de Banco de Dados. 1ª Edição, Editora Érica, São Paulo, 2004.&#10;5. MACHADO, F. N. R. Projeto de Banco de Dados: uma visão prática. 11ª Edição, Editora: Érica, São Paulo, 2002.&#10;6. ANGELOTTI, E.S. Banco de Dados. 1ª Edição, Editora Livro Técnico, Curitiba, 2010.&#10;7. TEOREY T, LIGHTSTONE S, NADEAU T. Projeto e Modelagem de Bancos de Dados. Editora Campus.&#10;8. ALVES, William Pereira. Banco de Dados: Teoria e Desenvolvimento. Editora Érica, São Paulo."/>
        <s v="BÁSICA&#10;1. de Souza, João Nunes. Lógica para Ciência da Computação. Editora Campus.&#10;2. da Silva, Flávio Soares Corrêa, Finger, Marcelo e de Melo, Ana Cristina Vieira. Lógica&#10;para Computação. Thomson Learning.&#10;3. Daghlian, Jacob, Lógica e Álgebra de Boole. 4a edição, Atlas, S. A . São Paulo&#10;4. Carlos Alberto F. Bispo, Luiz B. Castanheira e Oswaldo Melo S. Filho. INTRODUÇÃO À LÓGICA MATEMÁTICA. Cengage.&#10;COMPLEMENTAR&#10;5. Michael Huth, Mark Ryan. Lógica em Ciência da Computação. LTC.&#10;6. Stan Baronett. Lógica - Uma Introdução Voltada para as Ciências. Bookman. (Bibliografia Complementar)7. GERSTING, J. L.; Fundamentos Matemáticos para a Ciência da Computação – LTC.&#10;8. GRAHAM, R. L., KNUTH, D. E. &amp; PATASHNIK, O.; Matemática Concreta – Fundamentos para a Ciência da Computação. LTC."/>
        <s v="BÁSICA&#10;1. Fábio Vinícius Primak. Decisões com BI (Business Intelligence). 1a ed., Ed. Ciência Moderna, 2008.&#10;2.Fábio Vinícius Primak, Decisões com B.I. (Business Intelligence), Ciência Moderna (Bibliografía Básica)&#10;3. Efraim Turban; Ramesh Sharda; Jay E. Aronson; David King, Business Intelligence Um enfoque gerencial para a inteligência do negócio, Bookman&#10;COMPLEMENTAR&#10;4. Robert S. Kaplan, David P. Norton; A EXECUÇÃO PREMIUM - A OBTENÇÃO DE VANTAGEM COMPETITIVA ATRAVÉS DO VÍNCULO DA ESTRATÉGIA COM AS OPERAÇÕES DO NEGÓCIO; Campus.&#10;5. MORGAN, G. Imagens da Organização – Edição Executiva. Atlas.&#10;6. Fabiane Braga; Elisabeth Gomes , COMO TRANSFORMAR INFORMAÇÃO EM UM NEGÓCIO LUCRATIVO, ELSEVIER &#10;7. OLIVEIRA, Djalma Pinho Rebouças de, Planejamento Estratégico - Conceitos, Metodologia e Práticas, Atlas (Complementar)&#10;8. Robert S. Kaplan, David P. Norton, A ESTRATÉGIA EM AÇÃO: BALANCED SCORECARD, Campus."/>
        <s v="BÁSICA&#10;1. FERNANDES, Aguinaldo Aragon &amp; ABREU, Vladmir Ferraz de. Implantando a Governança de TI, Brasport, 2008.&#10;2. BAUER, Ruben. Gestão da mudança: caos e complexidade nas organizações. São Paulo: Atlas S/A, 1999.&#10;3. REYNOLDS, George W.. Princípios de sistemas de informação: uma abordagem gerencial. 6. ed. São Paulo: Cengage Learning, 2008.&#10;COMPLEMENTAR:&#10;4. ALBERTIN, Alberto Luiz. Administração de informática: funções e fatores críticos de sucesso. 5. ed. São Paulo: Atlas S/A, 2004.&#10;5. HELDMAN, Kim. Gerência de projetos: guia para o exame oficial do PMI. Rio Janeiro: Elsevier, 2006.&#10;6. Weill, Peter; Ross, Jeanne W. Governança de TI tecnologia da informação: Como as empresas com maior desempenho administram os direitos decisórios da TI na busca de resultados superiores; São Paulo: M. Books, 2005."/>
        <s v="BÁSICA&#10;1. GEORGE F. LUGER, INTELIGÊNCIA ARTIFICIAL, 6ED, Pearson&#10;2. Carvalho, André; Inteligência Artificial - Uma Abordagem de Aprendizado de Máquina. LTC&#10;3. João Luís Garcia Rosa, Fundamentos da Inteligência Artificial, LTC,&#10;COMPLEMENTAR&#10;4. Coppin, Inteligência Artificial, LTC&#10;5. Isaías Lima Carlos A. M. Pinheiro Flávia A. Oliveira Santos , INTELIGÊNCIA ARTIFICIAL, Campus&#10;6. Stuart Russell, Peter Norvig , INTELIGÊNCIA ARTIFICIAL, Campus,&#10;7. Braga/ Carvalho/ Ludermir, Redes Neurais Artificiais - Teoria e Aplicações, LTC&#10;8. Ricardo Linden, Algoritmos Genéticos, Editora Ciência Moderna"/>
        <s v="BÁSICA&#10;1. GERSTING, J. L.; Fundamentos Matemáticos para a Ciência da Computação&#10;– LTC.&#10;2. GRAHAM, R. L., KNUTH, D. E. &amp; PATASHNIK, O.; Matemática Concreta – Fundamentos para a Ciência da Computação. LTC.&#10;3. SCHEINERMAN, E. R.; Matemática Discreta: Uma Introdução – THOMPSON.&#10;COMPLEMENTAR&#10;4. ROSEN, K. H.; Matemática Discreta e suas aplicações, McGraw-Hill.&#10;5. Menezes, Paulo Blauth. Matemática Discreta Para Computação e Informática - 4ª Ed. 2013 - Vol. 16. Bookman.&#10;6. Seymour Lipschutz; Marc Lipson, Matemática Discreta - Coleção Schaum. Bookman.&#10;7. CLIFFORD STEIN, ROBERT L. DRYSDALE E KENNETH BOGART. MATEMÁTICA DISCRETA PARA CIÊNCIAS DA COMPUTAÇÃO. Pearson.&#10;8. De Maio. Fundamentos de Matemática-Algebra Estruturas Algebricas e Matemática Discreta. LTC."/>
        <s v="BÁSICA&#10;1. Guia PMBOK - 5ª Edição – A Guide to the Project Management Body of Knowledge, 2012.&#10;2. VARGAS, Ricardo Viana. Gereciamento de Projetos: estabelecendo diferenciais. competitivos. Editora Brasport: Rio de Janeiro, 7ª edição, 2009.&#10;3. HELDMAN, Kim. Gerência de Projetos: guia para o exame oficial do PMI. Editora Elsevier: Rio de Janeiro, 2009.&#10;COMPLEMENTAR&#10;4. VARGAS, Ricardo Viana. Manual Prático do Plano de Projetos. Editora Brasport: Rio de Janeiro, 2005.&#10;5. VIEIRA, Marconi Fábio. Gerenciamento de Projetos de Tecnologia da Informação. Editora Elsevier: São Paulo, 2007.&#10;6. PHILIPS, Joseph. Gerência de Projetos de Tecnologia da Informação. Editora Campus: Rio de Janeiro, 2003&#10;7. LEWIS, James P. Como Gerenciar Projetos com Eficácia. Editora Campus: Rio de Janeiro, 2000.&#10;8. Mário Henrique Trentim. GERENCIAMENTO DE PROJETOS: Guia para as Certificações CAPM® E PMP®. Atlas"/>
        <s v="BÁSICA&#10;1. HENRIQUES; ANDRADE, M. M. Língua portuguesa: noções básicas para cursos superiores. São Paulo: Atlas, 1999.&#10;2. FIORIN, José Luiz; SAVIOLI, Francisco Platão Para entender o texto. 16. ed. São Paulo: Ática, 2002.&#10;3. VALENÇA, A. M. MACEDO. Roteiro de redação. São Paulo: Scipione, 2004.&#10;COMPLEMENTAR&#10;4. ALMEIDA, N. Mendes de. Gramática metódica da língua portuguesa. São Paulo: Saraiva, 2001.&#10;5. CEREJA, W. R.; MAGALHÃES, T. C. Texto e interação: uma proposta de produção textual a partir dos gêneros e projetos. São Paulo: Atual, 2000.&#10;6. FARACO, C. ALBERTO; TEZZA, Cristóvão. Prática de texto para estudantes universitários. 25. ed. Petrópolis: Vozes, 2006.&#10;7. HOUAISS, Antônio. Dicionário da Língua Portuguesa, 2001.&#10;8. PAULINO, G. et al. Tipos de texto, modos de leitura. Belo Horizonte: Formato Editorial, 2001."/>
        <s v="BÁSICA&#10;1. Hirama, Kechi. Engenharia De Software - Qualidade E Produtividade Com Tecnologia. Campus.&#10;2. BARTIÉ, Alexandre. Garantia de Qualidade de Software - práticas de Engenharia de Software aplicadas à sua empresa. Campus.&#10;COMPLEMENTAR&#10;3. DELAMARO, M. E., MALDONADO, J. C., JINO, M. Introdução ao Teste de Software. Editora Elsevier.&#10;4. Molinari, Leonardo. Testes de software - Produzindo sistemas melhores e mais confiáveis. Erica.&#10;5. MOLINARI, L. Cortes, M. L., Chiossi, T. C. Modelos de Qualidade.Ed da Unicamp.&#10;6. Molinari, Leonardo , INOVAÇÃO E AUTOMAÇÃO DE TESTES DE SOFTWARE, Erica.&#10;7. Bastos, A., Rios E., MOREIRA, T.; Base de Conhecimento Em Teste de Software, Martins fontes.&#10;8. COCKBURN, A.; Escrevendo Casos de Uso Eficazes - Um Guia para Desenvolvedores de Software. Bookman."/>
        <s v="BÁSICA&#10;1. HISRICH, R.; PETERS, M. Empreendedorismo. São Paulo: Bookman, 2004.&#10;2. LONGENECKER et al. Administração de pequenas empresas. São Paulo: Makron, 1997.&#10;3. DOLABELA, F. O segredo de Luísa. São Paulo: Cultura, 2000.&#10;COMPLEMENTAR&#10;4. ENDEAVOR. Como fazer uma empresa dar certo em um país incerto. Rio de Janeiro: Campus, 2005.&#10;5. FILION, Dolabela et al. Boa idéia! E agora? São Paulo: Cultura, 2000.&#10;6. TIMMONS, J.; ZACHARAKIS, A.; SPINELLI, S. Business plans that work. São Paulo: McGraw Hill, 2004.&#10;7. DORNELAS, Jose Carlos Assis. Empreendedorismo: transformando idéias em negócios. Rio de Janeiro, Ed. Campus, 2001.&#10;8. MAXIMIANO, Antonio Cesar Amaru. Administração para empreendedores.&#10;Ed. Pearson, 2006."/>
        <s v="BÁSICA&#10;1. James Rumbaugh, Grady Booch, Ivar Jacobson. UML - GUIA DO USUÁRIO, TRADUÇÃO DA SEGUNDA EDIÇÃO. Campus.&#10;2. Craig, L. Utilizando UML e Padrões. Ed. Bookman.&#10;3. Barnes, David J. Programacao orientada a objetos com Java / 4. ed.&#10;COMPLEMENTAR&#10;4. Santos, Rafael. Título Introducao a programacao orientada a objetos usando o Java.&#10;5. Deitel, H. M. Java : como programar / 6. ed. Assuntos Java - Linguagem de programação.&#10;6. CHAN, Mark C. Java 1001 Dicas de Programacao / 1.ed. .&#10;7. Kendall Scott. O Processo Unificado Explicado: UML. Bookman.&#10;8. Sierra, Kathy. Use a cabeca ! [livro] : Java / 2 ed."/>
        <s v="BÁSICA&#10;1. James Rumbaugh, Grady Booch, Ivar Jacobson. UML - GUIA DO USUÁRIO, TRADUÇÃO DA SEGUNDA EDIÇÃO. Campus.&#10;2. Raul Sidnei Wazlawick. ANÁLISE E PROJETO DE SISTEMAS DE INFORMAÇÃO ORIENTADOS A OBJETOS, 2/E. Campus.&#10;3. Cougo, Paulo. Modelagem Conceitual. Campus.&#10;COMPLEMENTAR&#10;4. Craig, L. Utilizando UML e Padrões. Ed. Bookman.&#10;5. Kendall Scott. O Processo Unificado Explicado: UML. Bookman.&#10;6. Alan Dennis, Barbara Haley, Roberta M. Roth. Análise e Projeto de Sistemas 5 Edição. LTC&#10;7. Christopher P. Gane, Trish Sarson. Análise Estruturada de Sistemas. LTC&#10;8. Eduardo Bezerra. PRINCÍPIOS DE ANÁLISE E PROJETO DE SISTEMAS COM UML - 3.ED. Campus."/>
        <s v="BÁSICA&#10;1. KUROSE, James F. Redes de Computadores e a Internet: uma nova abordagem.. SP, Ed. Addison Wesley.&#10;2. TANENBAUM, Andrew. Redes de Computadores. 4ª ed., RJ, Ed. Campus.&#10;3. Comer, Douglas. Redes de Computadores e Internet. 4ª ed., Porto Alegre, Ed. Bookman.&#10;COMPLEMENTAR&#10;4. Forouzan, Behrouz A. Comunicacao de dados e redes de computadores / 4. ed.&#10;5. Soares, luiz fernando g. Redes de Computadores : das LANs, MANs e WANs as redes ATM / 2.ed. (Bibliografia Complementar)&#10;6. Lopes, Raquel Vigolvino. Melhores praticas para gerentes de redes de computadores.&#10;7. Hallberg, Bruce A. Networking : redes de computadores teoria e pratica.&#10;8. TEIXEIRA JUNIOR, Jose Helvecio. Redes de Computadores; servicos, administracao e seguranca / 1.ed."/>
        <s v="BÁSICA&#10;1. Liliana Minardi Paesani O DIREITO NA SOCIEDADE DA INFORMAÇÃO. Atlas&#10;2. Liliana Minardi Paesani. DIREITO E INTERNET: Liberdade de Informação, Privacidade e Responsabilidade Civil. Atlas. (Bbliografia Básica)&#10;3. Aspectos Jurídicos do Comercio Eletrônico Finkelstein, Maria Eugenia Reis Porto Alegre–RS Thomson –IOB 2004.&#10;COMPLEMENTAR&#10;4. Direitos fundamentais, informática e comunicação algumas aproximações SARLET, Ingo Wolfgang 1ª Livraria do advogado 2006.&#10;5. Ética em computação MASIERO, PAULO CESAR SP USP 2000.&#10;6. Coletânea de Legislação de Comunicação Social Bitelli, Marcos Alberto Sant´Anna São Paulo Revista dos Tribunais.&#10;7. Liliana Minardi Paesani. Comercialização e Desenvolvimento Internacional do Software. Atlas&#10;8. Liliana Minardi Paesani. O DIREITO NA SOCIEDADE DA INFORMAÇÃO II - V. 2.&#10;9. Liliana Minardi Paesani. MANUAL DE PROPRIEDADE INTELECTUAL. Atlas"/>
        <s v="BÁSICA&#10;1. MANZANO, Jose Augusto N. G. Algoritmos: logica para desenvolvimento de programação. Erica: São Paulo, 2012.&#10;2. Bruno Feijó, Esteban Clua, Flávio S. Correa da Silva. INTRODUÇÃO À CIÊNCIA DA COMPUTAÇÃO COM JOGOS - APRENDENDO A PROGRAMAR COM ENTRETENIMENTO, Campus&#10;3.Paulo Feofiloff, Algoritmos em Linguagem C, Elsevier.&#10;COMPLEMENTAR&#10;4. Nina Edelweiss; Maria Aparecida Castro Livi, Algoritmos e Programação com Exemplos em Pascal e C - Vol. 23 Série Livros Didáticos Informática UFRGS. Bookman.&#10;5. DIRCEU DOUGLAS SALVETTI, LISBETE MADSEN BARBOSA. Algoritmos. Pearson&#10;6. ASCENCIO, Ana Fernanda Gomes. Fundamentos de Programação de Computadores: Algoritmos, Pascal, C/C++ (padrao ansi) e Java. 3 ed. Pearson Education do Brasil: São Paulo, 2012.&#10;7. Cormen, Thomas H. et. al. Algoritmos. Editora Campus, 2012.&#10;8. ZIVIANI, Nivio. Projeto de Algoritmos: com implementação em pascal e C. 3 ed., Cengage Learning: São Paulo, 2012."/>
        <s v="BÁSICA&#10;1. MEREDITH, Jack R.. Administração de projetos: uma abordagem gerencial.&#10;4. ed. Rio de Janeiro: Livraria Canuto, c2003.&#10;2. NADLER, David A.; GERSTEIN, Marc S.; SHAW, Robert B. Arquitetura organizacional: a chave para a mudança empresarial. 8.ed. Rio de Janeiro: Campus, 1993.&#10;3. VARGAS, Ricardo Viana. Manual prático do plano de projeto: utilizando o PMBOK 2000. Rio de Janeiro: Brasport, 2003. 210p&#10;COMPLEMENTAR&#10;4. APPLEGATE, L. M.; McFARLAN, W. F.; McKENNEY, J. L. Corporate Information Systems Management. 5. ed. Irwin McGraw-Hill, 1999.&#10;5. MAÑAS, A. V. Administração de sistemas de informação. São Paulo: Érica, 1999"/>
        <s v="BÁSICA&#10;1. NONAKA, Ikujiro; TAKEUCHI, Hirotaka. Criação de Conhecimento na Empresa: como as empresas japonesas geram a dinâmica. Editora Campus.&#10;2. ROSINI, Alessandro Marco. ADMINISTRAÇÃO DE SISTEMAS DE INFORMAÇÃO – e a gestão do conhecimento – 2ª edição revista e ampliada. Congage Learning.&#10;3. ALMEIDA, Mário de Souza; FREITAS, Cláudia Regina; SOUZA, Irineu Manoel de. Gestão do Conhecimento para Tomada de Decisão. Editora Atlas.&#10;COMPLEMENTAR&#10;4. CARVALHO, Fábio Câmara Araújo de. Gestão do Conhecimento. Editora Pearson do Brasil.&#10;5. SILVA FILHO, Cândido Ferreira de. Tecnologia da Informação para a Gestão do Conhecimento: teoria e estudos em organizações. Editora Alinea. (existem 2 exemplares na biblioteca)&#10;6. Hirotaka Takeuchi; Ikujiro Nonaka, Gestão do Conhecimento, Bookman.&#10;7. DAVENPORT, Thomas H.; PRUSAK, Laurence. Conhecimento Empresarial: como as organizações gerenciam o seu capital. Editora Elsevier.&#10;8. Maria Tereza Leme Fleury e Moacir de Miranda Oliveira Jr., GESTÃO ESTRATÉGICA DO CONHECIMENTO, Editora Atlas."/>
        <s v="BÁSICA&#10;1. Patrícia Belfiore ; Luiz Paulo Fávero ; PESQUISA OPERACIONAL PARA CURSOS DE ENGENHARIA ELSEVIER.&#10;2. Goldbarg, M.; luna, H. P. L.; Otimização Combinatória e Programação Linear. Campus, 2000.&#10;3. Hillier, F. S. e Lieberman, G. J. Introdução à Pesquisa Operacional – 8th Ed., McGraw-Hill, 2006.&#10;COMPLEMENTAR&#10;4. Marins, F. A. S. Introdução à Pesquisa Operacional. Editora Cultura Acadêmica, 2011. (Download)&#10;5. GERSON LACHTERMACHER,PESQUISA OPERACIONAL 4ª EDIÇÃO NA TOMADA DE DECISÕES, PEARSON&#10;6. Eduardo Leopoldino de Andrade, Introdução à Pesquisa Operacional - Métodos e Modelos para Análise de Decisões , LTC&#10;7. Emerson C. Colin, Pesquisa Operacional-170 Aplicações em Estratégia, Finanças, Logística, Produção, Marketing e Vendas, LTC&#10;8. Taha, H. A ., Pesquisa Operacional – 8a. Ed, Pearson/Prentice Hall, 2008."/>
        <s v="BÁSICA&#10;1. PAULA FILHO, Wilson de Pádua. Engenharia de software: fundamentos, métodos e padrões. LTC. .&#10;2. SOMMERVILLE, Ian. Engenharia de software. 8.ed.Pearson..&#10;3. SAMPAIO, Cleuton. Qualidade de Software na Prática - Como reduzir o custo de manutenção de software com a análise de código. Ciência Moderna.&#10;COMPLEMENTAR&#10;4. BARTIÉ, Alexandre. Garantia de Qualidade de Software - práticas de Engenharia de Software aplicadas à sua empresa. Campus.&#10;5. Hirama, Kechi. Engenharia De Software - Qualidade E Produtividade Com Tecnologia. Campus.&#10;6. COCKBURN, A.; Escrevendo Casos de Uso Eficazes - Um Guia para Desenvolvedores de Software. Bookman.&#10;7. PRESSMAN, Roger S. Engenharia de Software, Bookman."/>
        <s v="BÁSICA&#10;1. PRESSMAN, Roger S. Engenharia de Software, Bookman.&#10;2. SOMMERVILLE, Ian. Engenharia de software. 8.ed.Pearson..&#10;3. MACHADO, Felipe Nery. Análise e Gestão de Requisitos de Software: onde nascem os sistemas. Editora Érica.&#10;COMPLEMENTAR&#10;4. LIMA, Adilson da Silva. Especificações Técnicas de Software. Editora Érica&#10;5. Hirama, Kechi. Engenharia De Software - Qualidade E Produtividade Com Tecnologia. Campus.&#10;6. BOOCH, Grady. UML: guia do usuário. Editora Elsevier: Rio de Janeiro, 13ª edição, 2000.&#10;7. Eduardo Bezerra. PRINCÍPIOS DE ANÁLISE E PROJETO DE SISTEMAS COM UML - 3.ED. Campus.&#10;8. Raul Sidnei Wazlawick. ANÁLISE E PROJETO DE SISTEMAS DE INFORMAÇÃO ORIENTADOS A OBJETOS, 2/E. Campus."/>
        <s v="BÁSICA&#10;1. PRESSMAN, Roger S. Engenharia de Software: uma abordagem profissional. Editora McGraw Hill.&#10;2. SOMMERVILLE, Ian. Engenharia de Software. Editora Pearson Education.&#10;3. Alan Dennis, Barbara Haley, Roberta M. Roth. Análise e Projeto de Sistemas 5 Edição. LTC&#10;COMPLEMENTAR&#10;4. WAZLAWICK, Raul Sidnei. Análise e Projeto de Sistemas de Informação Orientados a Objetos. Editora Campus. .&#10;5. SILVEIRA, Paulo; SILVEIRA, Guilherme; MOREIRA, Guilherme; STEPPAT, Nico; KUNG, Fábio, LOPES, Sérgio. Introdução à Arquitetura e Design de Software. Editora Campus.&#10;6. Eduardo Bezerra. PRINCÍPIOS DE ANÁLISE E PROJETO DE SISTEMAS COM UML - 3.ED. Campus."/>
        <s v="BÁSICA&#10;1. RIBEIRO, Osni Moura. Contabilidade intermediária, São Paulo, Saraiva, 2005.&#10;2. FEA/USP. Equipe de Professores da FEA/USP (Org.) Contabilidade introdutória: livro texto e de exercícios. 8. ed. São Paulo: Atlas, 1993.&#10;3. MARION, José C. Contabilidade empresarial. São Paulo: Atlas, 2005.&#10;COMPLEMENTAR&#10;4. IUDÍCIBUS, Sérgio de; MARION, José C. Manual de contabilidade para não contadores. São Paulo: Atlas, 2006.&#10;5. CHING, Hong Yuh, MARQUES, Fernando, PRADO, Lucilene. Contabilidade &amp; finanças para não especialistas. São Paulo: Pearson Education, 2003.&#10;6. FIPECAFI/USP. Manual de contabilidade das sociedades por ações: aplicável às demais sociedades. 6 ed. São Paulo: Atlas, 2003.&#10;7. PEREZ JR., José Hernandez, BEGALLI, Glaucos Antonio. Elaboração das demonstrações contábeis. 3. ed. São Paulo: Atlas, 2002.&#10;8. NAGATSUKA, Divane Alves da Silva, TELES, Egberto Lucena. Manual de contabilidade introdutória. São Paulo: Thomson, 2002."/>
        <s v="BÁSICA&#10;1. Roberto Hoffmann, Andreas. Sistema de Informação: Fundamentos: do Sistema de Informações Gerenciais-SIG ao Planejamento de Recursos Empresariais-ERP. 1ª Ed. Editora Juruá.&#10;2. Ralph Stair, George W. Reynolds. Princípios de Sistemas de Informação. 9 ed. Ed. Thomson Learning.&#10;3. Vico Manas, Antônio. Administração de Sistemas de Informação. Editora Erica.&#10;COMPLEMENTAR&#10;4. Edmir Parada Vasques Prado, Cesar Alexandre de Souza. Fundamentos de Sistemas de Informação. Campus.&#10;5. Alessandro Marco Rosini e Angelo Palmisano. ADMINISTRAÇÃO DE SISTEMAS DE INFORMAÇÃO – e a gestão do conhecimento – 2ª edição revista e ampliada. CENGAGE.&#10;6. JAMES A. O´BRIEN, GEORGE M. MARAKAS. Administração de Sistemas de Informação. 15ª ed., Ed. McGrawHill.&#10;7. LAUDON, K.; LAUDON, J. Management information systems. 6. ed. Prentice Hall, 1999.&#10;8. CRUZ, T. Sistemas de informações gerenciais. São Paulo: Atlas, 2000"/>
        <s v="BÁSICA&#10;1. S. D. J. BARBOSA, INTERAÇÃO HUMANO-COMPUTADOR, Edição: 1. Campus Elsevier.&#10;2. T. Neil, Padrões De Design Para Aplicativos Móveis, Edição: 1ª. NovateC.&#10;3. J. Preece, Y. Rogers, and H. Sharp, Design De Interação, Edição: 3a. Bookman, 2013.&#10;COMPLEMENTAR&#10;4. S. Krug, Não Me Faça Pensar. Alta Books, 2008.&#10;5. J. Nielsen, Usabilidade Móvel, Edição: 1a. Elsevier Acadêmico.&#10;6. S. Krug, Simplificando Coisas que Parecem Complicadas. Alta Books.&#10;7. R. Unger and C. Chandler, O Guia Para Projetar UX. Alta Books.&#10;8 .D. A. Norman, Design Emocional. Por que Adoramos (Ou Detestamos) os Objetos do Dia-a-Dia, Edição: 1a. Rocco."/>
        <s v="BÁSICA&#10;1. SILVA, Cylon Gonçalves (coord.). Ciência, Tecnologia e Inovação: desafio para a sociedade brasileira – livro. São Paulo: Academia Brasileira de Ciências. 2001.&#10;2. FERRETTI, Celso João, ZIBAS (Org.). Novas tecnologias, trabalho e educação — um debate multidisciplinar. Petrópolis: Vozes, 1994.&#10;3. PINTO, Álvaro Vieira. O Conceito de Tecnologia. Rio de Janeiro: Contraponto, 2005.&#10;Bibliografia Complementar&#10;COMPLEMENTAR&#10;4. MORAIS, Regis de. Filosofia da ciência e da tecnologia: Introdução metodológica e critica. 7ª ed. Campinas, SP : Papirus, 1988.&#10;5. CARVALHO, Adelson Siqueira (Org). Educação e Tecnologia - um percurso interinstitucional. Rio de Janeiro: Essentia, 2011.&#10;6. FARIA, Roberto Mendonça. Ciência, Tecnologia e Inovação para um Brasil Competitivo. SBPC: São Paulo, 2011&#10;7. ROCHA NETO, I. Gestão de organizações: pensamento científico, inovação, ciência e tecnologia, auto-organização, complexidade e caos, ética e dimensão humana. São Paulo: Atlas, 2003&#10;8. TIGRE, Paulo Bastos. Gestão da Inovação: a economia da tecnologia no Brasil. Rio de Janeiro: Elsevier, 2006."/>
        <s v="BÁSICA&#10;1. SILVA, Cylon Gonçalves (coord.). Ciência, Tecnologia e Inovação: desafio para a sociedade brasileira – livro. São Paulo: Academia Brasileira de Ciências. 2001.&#10;2. FERRETTI, Celso João, ZIBAS (Org.). Novas tecnologias, trabalho e educação — um debate multidisciplinar. Petrópolis: Vozes, 1994.&#10;3. PINTO, Álvaro Vieira. O Conceito de Tecnologia. Rio de Janeiro: Contraponto, 2005.&#10;COMPLEMENTAR&#10;4. MORAIS, Regis de. Filosofia da ciência e da tecnologia: Introdução metodológica e critica. 7ª ed. Campinas, SP : Papirus, 1988.&#10;5. CARVALHO, Adelson Siqueira (Org). Educação e Tecnologia - um percurso interinstitucional. Rio de Janeiro: Essentia, 2011.&#10;6. FARIA, Roberto Mendonça. Ciência, Tecnologia e Inovação para um Brasil Competitivo. SBPC: São Paulo, 2011&#10;7. ROCHA NETO, I. Gestão de organizações: pensamento científico, inovação, ciência e tecnologia, auto-organização, complexidade e caos, ética e dimensão humana. São Paulo: Atlas, 2003&#10;8. TIGRE, Paulo Bastos. Gestão da Inovação: a economia da tecnologia no Brasil. Rio de Janeiro: Elsevier, 2006."/>
        <s v="BÁSICA&#10;1. TANEMBAUM, Andrew. Sistemas Operacionais Modernos. Rio de Janeiro: Livros Técnicos e Científicos Ed., 1992.&#10;2. Coulouris, G., Dollimore, J. e Kindberg, T.. Sistemas Distribuídos: Conceitos e Projetos. 5a Edição. Bookman.&#10;3. TANENBAUM, A. S.; STEEN, M. V.. Distributed systems: principles and paradigms. 2.ed. São Paulo: Prentice Hall, 2002.&#10;COMPLEMENTAR&#10;4. DEITEL, H. M.; DEITEL, P. J. Java: como programar. 4. ed. Porto Alegre (RS): Bookeseller, 2003.&#10;5. TEIXEIRA, José Helvécio. et al. Do mainframe para a computação distribuída&#10;- simplificando a transição. Rio de Janeiro:Infobook, 1996.&#10;6. KUROSE, James F. Redes de Computadores e a Internet: uma nova abordagem.. SP, Ed. Addison Wesley.&#10;7. TANENBAUM, Andrew. Redes de Computadores. 4ª ed., RJ, Ed. Campus.&#10;8. Comer, Douglas. Redes de Computadores e Internet. 4ª ed., Porto Alegre, Ed. Bookman."/>
        <s v="BÁSICA&#10;1. TANENBAUM, A. S. Organização Estruturada de Computadores.&#10;2. STALLINGS, W. Arquitetura e Organização de Computadores, 8ª ed., Ed. Pearson.&#10;3. Irv Englander, A Arquitetura de Hardware Computacional, Software de Sistema e Comunicação em Rede. LTC.&#10;COMPLEMENTAR&#10;4. Nicholas Carter. Arquitetura de Computadores. Bookman.&#10;5. WEBER, R. F. Arquitetura de Computadores Pessoais. Vol. 6, ed. Bookman.&#10;6. Murdocca, Miles. Introdução a arquitetura de computadores.&#10;7. Monteiro, Mário A. Introdução a organização de computadores / 4. ed.&#10;8. LORIN, Harold. Introdução a Arquitetura e Organização de Computadores&#10;/ 1.ed."/>
        <s v="BÁSICA&#10;1. TANENBAUM, A. S. SISTEMAS OPERACIONAIS MODERNOS. 3. ed. São Paulo: Pearson/Prentice-Hall.&#10;2. SILBERSCHATZ, Abraham; GALVIN, Peter.; GAGNE, Greg., Fundamentos de Sistemas Operacionais. 6a edição. LTC .&#10;3. Machado, Francis Berenger. Arquitetura de sistemas operacionais / 3.ed.&#10;COMPLEMENTAR&#10;4. Laureano, Marcos Aurelio Pchek. Sistemas operacionais.Editora do Livro Tecnico.&#10;5. Deitel, H. M. Sistemas operacionais / 3. ed. PEARSON EDUCATION DO BRASIL.&#10;6. CORTES, Pedro Luiz. Sistemas operacionais : fundamentos.&#10;7. OLIVEIRA, Romulo Silva de. Sistemas operacionais / 4. ed.Bookman.&#10;8. Flynn, Ida M. Título Introducao aos Sistemas Operacionais. Pioneira Thonson Learning."/>
        <s v="BÁSICA&#10;1. TANENBAUM, Andrenw S.. Redes de computadores. Rio de Janeiro: Campus, 2003.&#10;2. KUROSE, F.J. and ROSS W.K , Redes de computadores e a Internet. Addison Wesley, 2003&#10;3. SCHMIDT, Paulo; SANTOS, Jose Luiz dos; ARIMA, Carlos Hideo.&#10;Fundamentos de Auditoria de Sistemas Rio de Janeiro, Atlas , 2006.&#10;COMPLEMENTAR&#10;4. SÊMOLA, M. Gestão da segurança da informação: uma visão executiva. Rio de Janeiro: Campus, 2003.&#10;5. DIAS, Cláudia. Segurança e auditoria da tecnologia da informação. Axcel Books, 2000.&#10;6. MOREIRA, Nilton Stringasci. Segurança mínima: uma visão corporativa da segurança de&#10;informações. Rio de Janeiro, Axcel Books, 2001.&#10;7. ONOME, Joshua. Auditoria de Sistemas de Informações Rio de Janeiro,Atlas, 2005&#10;8. CAMPOS, A.L.N. Sistema de Segurança da Informação: Controlando os Riscos. Visual Books, 2005."/>
        <s v="BÁSICA&#10;1. Wirth, Niklaus, Algoritmos e Estruturas de Dados&#10;2. Pereira, Silvio Lago. Título Estruturas de dados fundamentais : conceitos e aplicações / 12. ed.&#10;3. Veloso, Paulo. Estrutura de dados&#10;COMPLEMENTAR&#10;4. Waldemar Celes, Renato Fontoura de Gusmão Cerq, José Lucas Mourão Rangel Netto. UMA INTRODUÇÃO, COM TÉCNICAS DE PROGRAMAÇÃO EM C. Campus.&#10;5. Roberto Ferrari, Marcela Xavier Ribeiro, Rafael Loosli Dias, Mauricio Falvo.&#10;Estrutura de Dados com Jogos. Campus.&#10;6. Michael T. Goodrich; Roberto Tamassia. Estruturas de Dados &amp; Algoritmos em Java. Bookman.&#10;7. Cormen, Thomas H. et. al. Algoritmos. Editora Campus, 2012.&#10;8. ZIVIANI, Nivio. Projeto de Algoritmos: com implementação em pascal e C. 3 ed., Cengage Learning: São Paulo, 2012."/>
        <s v="BÁSICA&#10;1. Wirth, Niklaus, Algoritmos e Estruturas de Dados&#10;2. Pereira, Silvio Lago. Título Estruturas de dados fundamentais : conceitos e aplicações / 12. ed.&#10;3. Veloso, Paulo. Estrutura de dados.&#10;COMPLEMENTAR&#10;4. Waldemar Celes, Renato Fontoura de Gusmão Cerq, José Lucas Mourão Rangel Netto. UMA INTRODUÇÃO, COM TÉCNICAS DE PROGRAMAÇÃO EM C. Campus.&#10;5. Roberto Ferrari, Marcela Xavier Ribeiro, Rafael Loosli Dias, Mauricio Falvo. Estrutura de Dados com Jogos. Campus&#10;6. Michael T. Goodrich; Roberto Tamassia. Estruturas de Dados &amp; Algoritmos em Java. Bookman .&#10;7. Cormen, Thomas H. et. al. Algoritmos. Editora Campus, 2012.&#10;8. ZIVIANI, Nivio. Projeto de Algoritmos: com implementação em pascal e C. 3 ed., Cengage Learning: São Paulo, 2012."/>
        <s v="BÁSICA&#10;1. Wirth, Niklaus, Algoritmos e Estruturas de Dados&#10;2. Pereira, Silvio Lago. Título Estruturas de dados fundamentais : conceitos e aplicacoes / 12. ed.&#10;3. Veloso, Paulo. Estrutura de dados.&#10;COMPLEMENTAR&#10;4. Waldemar Celes, Renato Fontoura de Gusmão Cerq, José Lucas Mourão Rangel Netto. UMA INTRODUÇÃO, COM TÉCNICAS DE PROGRAMAÇÃO EM C. Campus.&#10;5. Roberto Ferrari, Marcela Xavier Ribeiro, Rafael Loosli Dias, Mauricio Falvo. Estrutura de Dados com Jogos. Campus.&#10;6. Michael T. Goodrich; Roberto Tamassia. Estruturas de Dados &amp; Algoritmos em Java. Bookman 163&#10;7. Cormen, Thomas H. et. al. Algoritmos. Editora Campus, 2012.&#10;8. ZIVIANI, Nivio. Projeto de Algoritmos: com implementação em pascal e C. 3 ed., Cengage Learning: São Paulo, 2012."/>
        <s v="BÁSICA&#10;MACEDO, R. K., “Gestão ambiental: os instrumentos básicos para a gestão ambiental de territórios e de unidades produtivas”, Rio de Janeiro, ABES/AIDIS, 1994.&#10;SOUA, M.P., “Instrumentos de gestão ambiental: fundamentos e práticas”, São Carlos/SP, Editora Riani Costa, 2000.&#10;MOTA, S. “Introdução à engenharia ambiental”, Rio de Janeiro, ABES/AIDIS, 1997.&#10;COMPLEMENTAR&#10;BRANCO, Samuel Murgel &amp; ROCHA, A.A. Ecologia ambiental; Ciências do ambiente para universitários, São Paulo, CETESB, 1980.&#10;SANTOS, M. C. C. L., Crimes Contra o Meio Ambiente, Editora: Juarez de Oliveira, Edição : 3 / 2002.&#10;DEREZEN, O., Direito Ambiental - Meio Ambiente no Brasil - Série Legislação, Editora: Copola, Edição:1/2002.&#10;ROCCO, R., Legislação Brasileira do Meio Ambiente, Editora: Dp&amp;a, Edição : 1/ 2002.&#10;CAMARGO, A.; CAPOBIANCO, J. P. R.; OLIVEIRA, J. A. P. de, Meio Ambiente&#10;– Brasil, Edição : 1 / 2002. - VIOLA, E. J., Meio Ambiente; Desenvolvimento e Cidadania, Editora: Cortez, Edição : 3/2001.&#10;Legislações Federais e Estaduais do Meio Ambiente."/>
        <s v="Básica&#10;SCHILDT, Herbert. C completo e total. Makron Books, 1997.&#10;CORMEN, T. H.; et al.. Algoritmos - Teoria e Prática. 1ª ed., Rio de Janeiro: Câmpus, 2002. JAMSA, Kris; KLANDER, Lars . Programando em C/C++: A Bíblia. 1ª ed., Makron Books. 1997. Complementar&#10;FORBELLONE, André Luiz Villar; Eberspächer, Henri Frederico. Lógica de Programação. 2ª ed. São&#10;Paulo: Makron Books, 2000;&#10;MANZANO, J. A. N. G.; OLIVEIRA, J. F. de. Algoritmos: Lógica para Desenvolvimento de Programação de Computadores. 23ª ed. São Paulo: Érica, 2010.&#10;MIZRAHI, V. Treinamento em linguagem C. 2ª ed. Pearson. 2008.&#10;KERNIGHAN, Brian W.; Ritchie, Dennis M. C: A Linguagem de Programação. 16ª ed. Câmpus, 1986. FARRER, Harry. Algoritmos Estruturados. 3ª Ed. LTC. Rio de Janeiro, 1999.&#10;GUIMARÃES, Ângelo de Moura. Algoritmos e Estrutura de dados 28 Ed. LTC. Rio de Janeiro 1994;"/>
        <s v="Básica&#10; FILHO, EDGARD DE A. Iniciação à Lógica Matemática, Editora: Nobel – São Paulo. Ano: 2002. (ISBN: 9788521304036)&#10; DAGHILIAN, JACOB. Lógica e Álgebra de Boole, Editora: Atlas – São Paulo. Ano: 1995. Edição: 4.(ISBN: 9788522412563)&#10; SILVA, F. C. ; FINGER, M. ; MELO, A. C. V. . Lógica para Computação. 1. ed. São Paulo: Thomson Learning, 2006. v. 1. 232 p&#10;Complementar&#10; BISPO, Carlos Alberto Ferreira; Castanheira, Luiz Batista; FILHO, Oswaldo Melo Souza. Introdução à&#10; Lógica Matemática. Editora Cengage Learning: 1ª Edição. São Paulo, 2011. (ISBN: 9788522111268)&#10; GERSTING, JUDITH L. Fundamentos Matemáticos para a Ciência da Computação. Editora: LTC. , Edição: 5 Rio de Janeiro, 2004. (ISBN: 9788521614227)&#10; FILHO, Osmir Kmeteuk &amp; FÁVARO, Sílvio. Noções de Lógica e Matemática Básica. Editora Ciência Moderna: 1ª Edição. Rio de Janeiro, 2005. (ISBN: 8573934409)&#10; Watanabe, Oswaldo K. – Iniciação à Lógica Matemática – Editora: Alexa Cultural, 1ª Edição, 2010 (ISBN: 8563354019)&#10; Morais, José Luiz de – Matemática e Lógica para Concursos – Editora Saraiva, 1ª Edição 2012, (ISBN: 9788502131347)"/>
        <s v="Básica:&#10; Morettin, Luiz Gonzaga; Estatística Básica – Volume1 – Probabilidade – 7ª edição, São Paulo: Pearson Education do Brasil, 1999.&#10; Morettin, Pedro Alberto; Bussab, Wilton O. , Estatística Básica, 6ª ed. – São Paulo : Saraiva, 2010.&#10; Moore, David S.; A Estatistica Básica e sua prática, 3ª ed. – Rio de Janeiro: LTC, 2005.&#10;Complementar:&#10; Hines, Willian W. [et. al.] - Probabilidade e Estatística na engenharia ; tradução Vera Regina Lima de Faria e Flores; revisão técnica Ana Maria Lima de Farias – Rio de Janeiro : LTC, 2006.&#10; Fonseca, Jairo Simon da – Curso de Estatística – 6 ed. - 10 reimpr. - São Paulo: Atlas, 2006&#10; Morettin, Luiz Gonzaga; Estatística Básica – Volume2 – Inferência – 7ª edição, São Paulo: Makron Books, 2000.&#10; DAVID M. LEVINE ...[et al.]; Estatística: teoria e aplicações, tradução Teresa Cristina Padilha de Souza&#10;– Rio de Janeiro: LTC, 2008.&#10; Oliveira, Magno Alves; Probabilidade e Estaíistica: um curso introdutório; Brasilia (DF) - Editora IFB, 2011."/>
        <s v="Bibliografia Básica&#10;BULGER, A.; CHÉREL, A. O novo inglês sem esforço. São Paulo: EPU, 2006.&#10;CRUZ, D. T.; SILVA, A. V. Inglês com textos para informática. Salvador: O Autor, 2001. DIAS, R. Inglês instrumental – leitura crítica: uma abordagem construtivista. Ed.&#10;Experimental. Belo Horizonte: UFMG, 1990.&#10;GLENDINNING, E. H.; MCEWAN, J. Basic English for computing: Teacher’s Book. Oxford: Oxford University Press, 2008.&#10; Complementar:&#10;EVARISTO, S. et al. Leitura instrumental: estratégias de leitura. Teresina: Halley, 1996. FREEDMAN, A. Dicionário de informática. São Paulo: Makron Books. 1995.&#10;GALLO, L. R. Inglês instrumental para informática: módulo I. São Paulo: Ícone, 2008.&#10;LAGE. H. L. et al. Leitura de textos em inglês: Uma Abordagem Instrumental. Belo Horizonte: Edição dos autores, 1992.&#10;MURPHY, R. Grammar in use. 4 ed. Cambridge: Cambridge University Press. 2012."/>
        <s v="Bibliografia Básica&#10;DEMANA, F. D. et al. Pré-cálculo. São Paulo: Addison Wesley, 2009.&#10;IEZZI, G. Fundamentos de matemática elementar: Conjuntos e funções. v. 1. São Paulo: Atual, 2013.&#10;IEZZI, G. Fundamentos de matemática elementar: Trigonometria. v. 3. São Paulo: Atual, 2009.&#10; Complementar:&#10;FLEMMING, D.; GONÇALVES, M. Cálculo A: limite, derivação e integração. 6. ed. rev. amp. São Paulo: Pearson Prentice Hall, 2006.&#10;GUIDORIZZI, H. L. Um curso de cálculo. 5. ed. v. 1. Rio de Janeiro: LTC, 2001.&#10;HOFFMANN, L. D. Cálculo: um curso moderno e suas aplicações. Vol. 1.Rio de Janeiro: LTC, 1999.&#10;LEITHOLD, L. O Cálculo com geometria analítica. 3. ed. v. 1. São Paulo: Harbra. 1994. THOMAS, G. B. Cálculo. vol. 1. São Paulo: Addison Wesley, 2002."/>
        <s v="Bibliografia Básica&#10;MOTA FILHO, J. E. Descobrindo o Linux: entenda o sistema operacional. 3 ed. São Paulo. Novatec, 2012.&#10;MACHADO, F. B.; MAIA, L. P. Fundamentos de sistemas operacionais. Rio de Janeiro: LTC, 2011.&#10;            . Arquitetura de sistemas operacionais. 5. ed. Rio de Janeiro: LTC, 2013.&#10; Complementar:&#10;DEITEL, H. M.; DEITEL, P. J.; CHOFFNES, D. R. Sistemas operacionais. 3. ed. São Paulo: Pearson, 2005.&#10;FLYNN, I.; MCHOES, A. M. Introdução aos sistemas operacionais. São Paulo: Cengage Learning, 2002.&#10;NEMETH, E.; SNYDER, G.; HEIN, T. R. Manual completo do Linux: guia do administrador. 2. ed. São Paulo: Pearson, 2007.&#10;SILBERSCHATZ, A.; GALVIN, P. B.; GAGNE, G. Fundamentos de sistemas operacionais. 8. ed. Rio de Janeiro: LTC, 2013.&#10;TANENBAUM, A. S. Sistemas operacionais modernos. 3. ed. São Paulo: Pearson, 2009."/>
        <s v="Bibliografia Básica&#10;      AZEVEDO, Thales de. Democracia Racial: Ideologia e realidade. Petrópolis: Vozes, 1975.&#10;      BANDEIRA, Maria de Lourdes. Antropologia. Diversidade e Educação. Fascículos 3 e 4, 2 ed. rev. Cuiabá, EDUFMT, 2000.&#10;      Território  Negro  em  Espaço  Branco:  Estudo  Antropológico  de  Vila  Bela.  Editora  Brasiliense.  São Paulo, SP, l988.&#10;Bibliografia Complementar&#10;      CARNEIRO, M. L. Fucci. O Racismo na História do Brasil. São Paulo, Ática, 1998&#10;      MENDONÇA,  Renato.  A  influência  africana  no  Português  do  Brasil.  (4a.  ed.)  Rio  de  Janeiro,  Civ. Bras., 1973.&#10;      MOURA, Clóvis. História do Negro no Brasil. São Paulo, Ed.Ática, 1989.&#10;      RICARDO,   Carlos  Alberto  (editor).   Povos   Indígenas   no   Brasil,   1996-2000,   São   Paulo:  Instituto Socioambiental, 2000.&#10;      OLIVEIRA,  Iolanda  de (org.).  Relações raciais  e  educação:  novos  desafios.  Rio  de  Janeiro,  DP&amp;A, 2003."/>
        <s v="Bibliografia Básica&#10;      BAIRD, C.; CANN, M. Química Ambiental. 2. ed. Porto Alegre: Bookman, 2011.&#10;      LOUREIRO,  C.  F.  B.  Trajetória  e  Fundamentos  da  Educação  Ambiental.  São  Paulo:  Cortez, 2004.&#10;      PORTO-GONÇALVES, C. W. O desafio ambiental. 2. ed. Rio de Janeiro: Record, 2011.&#10;      ROCHA, J. C. Introdução à química ambiental.   Porto Alegre: Bookman, 2004.&#10;Bibliografia Complementar&#10;      DERISIO, J. C. Introdução ao Controle de Poluição Ambiental. 2. ed. São Paulo: Signus, 2000.&#10;      FREIRE, P. Pedagogia da autonomia: saberes necessários à prática educacional. 34. ed. Rio de Janeiro: Paz e Terra, 1996.&#10;      LAYRARGUES,  P.P.  A  cortina  de  fumaça:  o  discurso  empresarial  verde  e  a  ideologia  da racionalidade econômica. São Paulo: Annablueme, 1998.&#10;      LEFF,  E.  Ecologia,  Capital  e  Cultura:  a  territorialização  da  racionalidade  ambiental.  Petrópolis,  RJ: Vozes, 2009.&#10;      LEFF, E. Epistemologia Ambiental. 5. ed. São Paulo: Cortez, 2010.&#10;      CARDOSO, A. A.; ROCHA, J.C.;  ROSA, H. A.  Introdução  à Química Ambiental. 2ª. ed. Porto Alegre: Bookman, 2009.&#10;      TOZONI-REIS,  M.F.  de  C.  Educação  Ambiental:  natureza,  razão  e  história.  Campinas,  SP,  Autores Associados: 2004.&#10;      VILCHES, A.; GIL, D. Construyamos un futuro sostenible. Madrid: Cambridge University Press, 2003."/>
        <s v="Bibliografia básica&#10;      Coulouris,  G.  Dollimore,  J.  Kindberg,  T.  Sistemas  Distribuídos:  Conceitos  e  Projeto.  Quinta  Edição, 2011.&#10;      Zhang,   Qi,   Lu   Cheng,   and   Raouf   Boutaba.   &quot;Cloud   computing:   state-of-the-art   and   research challenges.&quot; Journal of internet services and applications 1.1 (2010): 7-18.&#10;      Atzori,  Luigi,  Antonio  Iera,  and  Giacomo  Morabito.  &quot;The  internet  of  things:  A  survey.&quot;  Computer networks 54.15 (2010): 2787-2805.&#10;Bibliografia Complementar&#10;      Weiser, Mark. &quot;The computer for the 21st century.&quot; Scientific american 265.3 (1991): 94-104.&#10;      Huebscher, Markus C., and Julie A. McCann. &quot;A survey of autonomic computing—degrees, models, and applications.&quot; ACM Computing Surveys (CSUR) 40.3 (2008): 7.&#10;      Blair, Gordon, Nelly Bencomo, and Robert B. France. &quot;Models@ run. time.&quot; Computer 42.10 (2009): 22- 27.&#10;      Garrison,  Gary,  Sanghyun  Kim,  and  Robin  L.  Wakefield.  &quot;Success  factors  for  deploying  cloud computing.&quot; Communications of the ACM 55.9 (2012): 62-68.&#10;      Kent, Stuart. &quot;Model driven engineering.&quot; Integrated formal methods. Springer Berlin Heidelberg, 2002."/>
        <s v="Bibliografia Básica&#10; ALMEIDA, M. I. R. Manual de planejamento estratégico. São Paulo: Atlas, 2006.&#10; FERNANDES, Bruno Henrique Rocha; BERTON, Luiz Hamilton. Administração estratégica : da competência empreendedora à avaliação de desempenho. São Paulo : Saraiva, 2005.&#10; OLIVEIRA, Djalma de Pinho Rebouças de. Planejamento Estratégico: Conceitos, Metodologia, Práticas. São Paulo: Atlas, 2007.&#10;Bibliografia Complementar&#10; HiTT, Michael A.; IRELAND, R. Duane; HOSKISSON, Robert. E. Administração estratégica. São Paulo: Pioneira, 2003.&#10; CHIAVENATO, Idalberto; SAPIRO, Arão. Planejamento estratégico. 2ª ed. Rio de Janeiro: Campus, 2009&#10; MINTZBERG, Henry. AHLSTRAND, B. LAMPEL, J. Safári de Estratégia: um roteiro pela selva do planejamento estratégico. Porto Alegre : Bookman, 2000.&#10; PORTER, Michael E. Estratégia Competitiva: técnicas para análise de indústrias e da concorrência. 7ª Edição. Rio de Janeiro : Campus, 1986.&#10; SERRA, F. A. R. TORRES, M. C. S. e TORRES, A. P. Administração Estratégica: conceitos, roteiro prático e casos. Rio de Janeiro : Reichamnn e Affonso Editores, 2004."/>
        <s v="Bibliografia Básica&#10; ANDRADE, Adriana; ROSSETTI, José Paschoal. Governança Corporativa: fundamentos, desenvolvimento e tendências. São Paulo: Atlas, 2004.&#10; Da SILVA, Edson Cordeiro. Governança corporativa nas empresas: Guia prático de orientação para acionistas e Conselho de Administração. São Paulo: Atlas, 2006.&#10; SILVEIRA, ALEXANDRE DI MICELI DA, Governança corporativa no Brasil e no mundo : teoria e prática. São Paulo: Elsevier, 2010&#10; ASHLEY, P. A., Ética e Responsabilidade Social nos Negócios, São Paulo: Saraiva, 2005.&#10;Bibliografia Complementar&#10; BORGES, Luiz Ferreira Xavier; SERRÃO, Carlos Fernando de Barros. Aspectos de Governança Corporativa Moderna no Brasil. Revista do BNDES, Rio de Janeiro, v.12, n.24, pág.: 111-148, dez. 2005. Disponível em: http://www.bndes.gov.br&#10; INSTITUTO BRASILEIRO DE GOVERNANÇA CORPORATIVA. Código das Melhores Práticas de Governança Corporativa. Disponível em: http://www.ibgc.org.br/CodigoMelhoresPraticas.aspx. Acesso em 15/03/2009, 2009.&#10; OLIVEIRA, Djalma Pinho Rebouças de. Governança corporativa na prática: Integrando acionistas, conselho de administração e diretoria executiva na geração de resultados. São Paulo: Atlas, 2006&#10;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10; VALENTE, P. G. Governança Corporativa - a Capacitação Básica do Conselheiro. 1ª Ed. Rio de Janeiro: LTC, 2010."/>
        <s v="Bibliografia Básica&#10; ANDRADE, Adriana; ROSSETTI, José Paschoal. Governança Corporativa: fundamentos, desenvolvimento e tendências. São Paulo: Atlas, 2004.&#10; SILVEIRA, ALEXANDRE DI MICELI DA, Governança corporativa no Brasil e no mundo : teoria e prática. São Paulo: Elsevier, 2010.&#10; INSTITUTO BRASILEIRO DE GOVERNANÇA CORPORATIVA. Código das Melhores Práticas de Governança Corporativa. Disponível em: http://www.ibgc.org.br/CodigoMelhoresPraticas.aspx. Acesso em 15/03/2009, 2009.&#10;Bibliografia Complementar&#10; BORGES, Luiz Ferreira Xavier; SERRÃO, Carlos Fernando de Barros. Aspectos de Governança Corporativa Moderna no Brasil. Revista do BNDES, Rio de Janeiro, v.12, n.24, pág.: 111-148, dez. 2005. Disponível em: http://www.bndes.gov.br.&#10; SILVEIRA, Alexandre di Miceli. Governança Corporativa e Estrutura de Propriedade: determinantes e relação com o desempenho das empresas no Brasil. Tese de Doutorado do Programa de PósGraduação da Faculdade de Economia, Administração e Contabilidade (FEA) da Universidade de São Paulo (USP). São Paulo, 2004.&#10; LAUDON, K. C.; LAUDON, J. P. Sistemas de Informação Gerenciais. 7ª Edição. Editora Prentice Hall, 2009.&#10; TURBAN, E.; RAINER JR, R. K.; POTTER, R. E. Administração de Tecnologia da Informação: Teoria e Prática. Rio de Janeiro: Campus, 2003.&#10; OLIVEIRA, D. de P. R. de. Sistemas de informações gerenciais: estratégicas táticas operacionais.14ª edição. Editora Atlas, 2011."/>
        <s v="Bibliografia Básica&#10; BASHAM, B.; SIERRA, K. Use a Cabeça! Servlets &amp; JSP. Editora Alta Books. 2a. Edição 34&#10; Silveira, P.; Silveira, G.; Lopes, S.; Moreira, G.; Steppat, N.; Kung, F. Introdução à Arquitetura e Design de Software -Uma Visão sobre a Plataforma Java -2011. Elsevier, 2011.&#10; Magri, J. A.; Programação WEB com Plataforma JAVA: fundamentos e Desenvolvimento de Aplicações. 1a. edição; Editora Érica, 2014&#10;Bibliografia Complementar&#10; Arun Gupla; Java EE 7 Enssentials: Enterprise Developer Handbook. O'REILLY, 2013.&#10; Burke, Bill; Enterprise JavaBeans 3.0; Tradução Sandra Figueiredo &amp; Carlos Schafranski; revisão técnica Nivaldo Foresti. São Paulo, Pearson Prentice Hall, 2007.&#10; Shklar, L.; Rosen, R. Web Application Architecture: Principles, Protocols and Practices. Second Edition, 2011&#10; Robert, C. M. Java Application Architecture: Modularity Patterns with Examples Using OSGI. Prenctice Hall, 2012&#10; GONÇALVES, E. Desenvolvendo Aplicações Web com JSP, SERVELTS, JAVASERVER FACES, HIBERNATE, EJB 3 PERSISTANCE E AJAX; Rio de Janeiro: Ciência Moderna, 2007."/>
        <s v="Bibliografia Básica&#10; Bates, Bert; Sierra, Kathy. Use a Cabeça! - Java. Editora: Starlin Alta Consult. 2a. Edição, 2007.&#10; Deitel. Java como Programar - 8ª Ed. Prentice Hall – Br&#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
        <s v="Bibliografia Básica&#10; Bates, Bert; Sierra, Kathy. Use a Cabeça! - Java. Editora: Starlin Alta Consult. 2a. Edição, 2007.&#10; Deitel. Java como Programar - 8ª Ed. Prentice Hall – Br&#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10; SOMMERVILLE, Ian. 9ª Edição. Editora Pearson Brasil, 2011."/>
        <s v="Bibliografia Básica&#10; BERNARDI, Luis Antonio. Manual de empreendedorismo e gestão: fundamentos, estratégias e&#10; dinâmicas. São Paulo: Atlas, 2007.&#10; DORNELAS, José Carlos Assis. Empreendedorismo: transformando idéias em negócios. Rio de Janeiro: Campus, 2003.&#10; DRUCKER, P. F.; Inovação e espírito empreendedor (entrepreneurship): prática e princípios. São Paulo: Pioneira Thomson Learning, 2003.&#10;Bibliografia Complementar&#10; CHIAVENATO, I. Empreendedorismo: dando asas ao espírito empreendedor. 3. ed. São Paulo: Saraiva, 2008.&#10; HASHIMOTO, Marcos. Espírito empreendedor nas organizações. São Paulo: Saraiva, 2005.&#10; OLIVEIRA, Djalma de Pinho Rebouças. Planejamento Estratégico: conceitos, metodologias e práticas. São Paulo: Saraiva, 2000.&#10; SALIM, C. S. Introdução ao empreendedorismo: despertando a atitude empreendedora. Rio de Janeiro: Elsevier, 2010.&#10; STAL, Eva; SBRAGIA, Roberto; CAMPANARIO, Milton de A.; ANDREASSI, Tales. Inovação. São Paulo: Clio, 2006."/>
        <s v="Bibliografia Básica&#10; BRUNI, Adriano L.; FAMA, Rubens. Gestão de custos e formação de preços. 3ed. São Paulo: Atlas, 2004.&#10; MARTINS, Eliseu. Contabilidade de custos. 9. ed. São Paulo: Atlas, 2008.&#10; MEGLIORINI, Evandir. Custos. São Paulo: Makron, 2000.&#10;Bibliografia Complementar&#10; BORNIA, Antonio Cezar. Análise gerencial de custos – aplicação em empresas modernas. Porto Alegre: Bookman Companhia, 2001.&#10; CREPALDI, S. A. Curso básico de contabilidade de custos. 5. ed. São Paulo:Atlas, 2010.&#10; LEONE, George S. G. Custos – planejamento, implantação e controle. 3ed. São Paulo: Atlas, 2000.&#10; PEREZ JR., J. H.; OLIVEiRA, L. M.; COSTA, R. G. Gestão estratégica custos. 6. ed. São Paulo: Atlas, 2006.&#10; OLIVEIRA, Luis M. de; PEREZ JR, José Hernandez; COSTA, Rogério G. Gestão estratégica de custos.&#10;4ed. São Paulo: Atlas, 2005."/>
        <s v="Bibliografia Básica&#10; Cabral, P. A nova lei de direitos autorais na era digital. Rio de Janeiro. Record, 1997.&#10; Bittar, E. C. B. Curso de Ética Jurídica– Ética Geral e Profissional.4ª Edição, São Paulo, Saraiva, 2007.&#10; Lucca, Newton de Simão Filho, Adalberto. Direito &amp; Internet – Aspectos Jurídicos Relevantes. São Paulo. Edipro, 2000.&#10;Bibliografia complementar&#10; Correa, G. T. Aspectos Jurídicos da Internet. 3ª Edição., São Paulo, Saraiva, 2007;&#10; Gonçalves, C. R. Responsabilidade Civil, 10ª Edição, São Paulo, Saraiva, 2007.&#10; Zuliani, E. S. Responsabilidade Civil na Internet e nos demais meios de comunicação. São Paulo. Saraiva, 2007;&#10; Paesani, L. M. Direito de Informática, 6ª Edição, São Paulo, Atlas, 2007.&#10; Lucca, Newton de Simão Filho, Adalberto. Direito &amp; Internet – Aspectos Jurídicos Relevantes. São Paulo. Edipro, 2000."/>
        <s v="Bibliografia Básica&#10; CAPOVILLA, F. C.; RAPHAEL, W. D. Dicionário enciclopédico ilustrado trilingue da língua de sinais brasileira. São Paulo: Edusp, 2001.&#10; GESSER, A. LIBRAS: que língua é essa? São Paulo: Parábola, 2009.&#10; QUADROS, R. M.; KARNOPP, L. B. Língua de sinais brasileira: estudos linguísticos. Porto Alegre: Artmed, 2004.&#10;Bibliografia Complementar&#10; BRASIL. Lei n.° 10.436, de 24 de abril de 2002. Dispõe sobre a Língua Brasileira de Sinais - LIBRAS e dá outras providências. Disponível em:&lt;http://planalto.gov.br/CCIVIL_03/LEIS/2002/L10436.htm&gt;. Acesso em 19 ago. 2013.&#10; BRASIL. Decreto n.° 5626, de 22 de dezembro de 2005. Regulamenta a Lei no 10.436, de 24 de abril de 2002, que dispõe sobre a Língua Brasileira de Sinais - LIBRAS, e o art. 18 da Lei n. 10.098, de 19 de dezembro de 2000. Disponível em:&lt;http://www.planalto.gov.br/ccivil_03/_ato2004- 2006/2005/decreto/d5626.htm&gt;. Acesso em 19 ago. 2013.&#10; BRITO, L. F. Por uma gramática de línguas de sinais. Rio de Janeiro: Tempo Brasileiro, 1995.&#10; FELIPE, Tânia A. Libras em contexto. Brasília Editor: MEC/SEESP, 2010.&#10; QUADROS, R. M. O tradutor de língua brasileira de sinais e língua portuguesa. 2. ed. Brasília:Ministério da Educação, Secretaria de Educação Especial, 2007. Disponível em:&#10;&lt;http://portal.mec.gov.br/seesp/arquivos/pdf/tradutorlibras.pdf&gt;. Acesso em: 19 ago. 2013.&#10; SECRETARIA DE EDUCAÇÃO DO ESTADO DE GOIÁS. Centro de capacitação de profissionais da educação e de atendimento às pessoas com surdez. Apostila de LIBRAS I, II, III,77 IV. Goiânia, 2011. Disponível em:&lt;http://cascursolibrasgoias.blogspot.com.br/2012/03/httpuploadstation.html&gt;. Acesso em 19 ago. 2013."/>
        <s v="Bibliografia Básica&#10; COMER, D. Redes de Computadores e Internet. Bookman, 2007.&#10; FONTES, Edison. Políticas e Normas para a Segurança da Informação. Brasport, 2006.&#10; IMONIANA, Joshua Onome. Auditoria de Sistemas de Informação. 2a Edição, 2008.&#10; KUROSE, J e Ross, K. W. Redes de Computadores e a Internet: uma Abordagem Top-down, 5a. Edição, Pearson Addison-Wesley, 2010.&#10; Norma Ambiental ABNT NBR ISO 14001, https://www.iso.org/obp/ui/#iso:std:iso:14001:ed-2:v1:en&#10;Bibliografia Complementar&#10; FERREIRA, Rubem E. Linux – Guia do Administrador do Sistema. 2ª Edição, Editora Novatec, 2008.&#10; LYRA, Mauricio R. Segurança e Auditoria em Sistemas de Informação. Editora Ciência Moderna 2009.&#10; PRITCHARD, S.; PESSANHA, Bet. Al. Certificação Linux LPI – Nível 2: Exame 201 e 202. Alta Books, 2007.&#10; PRITCHARD, S.; PESSANHA, Bet. Al. Certificação Linux LPI – Nível 1: Exame 101 e 102. Alta Books, 2007.&#10; TANENBAUM, Andrew S. Redes de Computadores. 5ª Edição, Pearson Education, 2011."/>
        <s v="Bibliografia Básica&#10; COMER, Douglas G. Redes de Computadores e Internet. 4ª Edição, Editora Bookman, 2007.&#10; KUROSE, J e Ross, K. W. Redes de Computadores e a Internet: uma Abordagem Top-down. 5a. Edição, Pearson Addison-Wesley, 2010.&#10; TANENBAUM, A. S. Redes de Computadores. Elsevier, 2011 – 5a. Edição.&#10;Bibliografia Complementar:&#10; DANTAS, Mario. Redes de Comunicação Computadores: Abordagem Quantitativa. Editora Visual Books, 2010.&#10; MORAES, Alexandre F. Redes de Computadores: Fundamentos. 6ª Edição, Editora Erica, 2009.&#10; MORIMOTO, Carlos. Redes: Guia Prático. Editora GDH Press e Sul Editores , 2011.&#10; PINHEIRO, Jose Mauricio S. Guia Completo de Cabeamento de Redes. Editora Elsevier, 2003.&#10; SOUSA, Lindeberg B. Redes de Computadores: Guia Total. Editora Erica, 2010."/>
        <s v="Bibliografia básica&#10; Coulouris, G. Dollimore, J. Kindberg, T. Sistemas Distribuídos: Conceitos e Projeto. Quinta Edição, 2011.&#10; Rocha, Mauro Nacif. “Simulação e Gerenciamento de Unidades Móveis em Ambientes de Comunicação sem Fio”. Tese de Doutorado. UFMG, Abril de 2001.&#10; Aljadhai, AbdulRahman. A Framework for Adaptive and Predictive QoS Support in Wireless and Mobile Networks. Ph.D. Thesis. Computer Science Department, University of Pittsburgh, Abril de 1999.&#10;Bibliografia Complementar&#10; Redes de Computadores e a Internet, Uma abordagem Top-Down (Quinta Edição), Autores: James F. Kurose &amp; Keith W. Ross, Editora: Addison Wesley.&#10; Next Generation Mobile Networks and Ubiquitous Computing. Autor: Samuel Pierre, Editora: IGI Global, First Edition&#10; Sistemas Distribuídos: Conceitos e Projeto (Quinta Edição), Autores: Coulouris, G. Dollimore, J. Kindberg, T.&#10; Redes de Computadores (Quinta Edição), Autor: Tanenbaum, Andrew S. Editora: Pearson&#10; Redes de Computadores, Uma abordagem Top-Down, Autor: Behrouz A. Forouzan. Editora: Bookman&#10; Redes de Computadores e Internet, Autor: Douglas E. Comer, Editora: Bookman&#10; Chan, Jonathan, S. Zhou, and Aruna Seneviratne. &quot;A QoS adaptive mobility prediction scheme for wireless networks.&quot; Global Telecommunications Conference, 1998. GLOBECOM 1998. The Bridge to Global Integration. IEEE. Vol. 3. IEEE, 1998."/>
        <s v="Bibliografia Básica&#10; CYBIS, Walter. Ergonomia e usabilidade: conhecimentos, métodos e aplicações, Ed. Novatec, São Paulo, 2010.&#10; PREECE, Jennifer. Design de interação: além da interação homem computador. Ed. Bookman, Porto Alegre, 2005&#10; Williams, Robin. Design para quem não é Designer: Noções de planejamento visual, Ed. Callis, São Paulo, 2009&#10;Bibliografia Complementar&#10; BARBOSA, S.D.J.; SILVA, B.S. INTERAÇÃO HUMANO-COMPUTADOR;RIO DE JANEIRO: CAMPUS / ELSEVIER, 2010.&#10; PATTERSON, David A. Organização e projeto de computadores: a interface.&#10; NIEDERST, Jennifer. Aprenda Web Design, Ed. Ciência Moderna, São Paulo, 2002&#10; PREECE, Jennifer. Design de Interação: Além da interação homem computador, Ed. Bookman, São Paulo, 2005&#10; Abordagem ergonômica para IHC, apostila de curso,Laboratório de Utilizabilidade INE/UFSC, Florianópolis, Brasil - http://www.labiutil.inf.ufsc.br/apostila - LabIUtil (2000)."/>
        <s v="Bibliografia Básica&#10; DESSLER, Gary. Administração de Recursos Humanos. São Paulo: Pearson, 2008.&#10; LACOMBE, FRANCISCO. Recursos Humanos: Princípios e Tendências. São Paulo: Saraiva, 2008.&#10; VERGARA, Sylvia Constant. Gestão de pessoas. São Paulo: Atlas, 2005&#10;Bibliografia Complementar&#10; ARAÚJO, Luis César G. de. Gestão de pessoas: estratégias e integração organizacional. São Paulo: Atlas, 2006.&#10; DECENZO, D. A.; ROBBINS, S. P. Administração de recursos humanos. Rio de Janeiro: LTC, 2001.&#10; GIL, ANTONIO CARLOS. Gestão de Pessoas - Enfoque nos Papéis Profissionais. São Paulo: Atlas, 2007.&#10; SOTO, Eduardo. Comportamento organizacional: o impacto das emoções. São Paulo: Pioneira Thomson Learning, 2002.&#10; WAGNER III, John A. e HOLLENBECK, John R.. Comportamento organizacional: criando vantagem competitiva. São Paulo: Saraiva, 1999."/>
        <s v="Bibliografia Básica&#10; FARRER, Harry. Algoritmos Estruturados. 3ª ed. Rio de Janeiro: LTC – Livros Técnicos e Científicos Editora, 1999.&#10; FORBELLONE, André Luiz Villar; Eberspächer, Henri Frederico. Lógica de Programação. 2ª ed. São Paulo: Makron Books, 2000.&#10; MANZANO, José Augusto N. G. Estudo Dirigido de Algoritmos. São Paulo: Érica Editora, 1997.&#10; KERNIGHAN, Brian W.; Ritchie, Dennis M. C: A Linguagem de Programação. 16ª ed. Campus, 1986.&#10;Bibliografia Complementar&#10; MOKARZEL, Fábio C.; SOMA, Nei Y. Introdução à Ciência da Computação. Rio de Janeiro: Elsevier, 2008.&#10; MEDINA, Marco; FERTIG, Cristina. Algoritmos e programação: teoria e prática. 1ª ed. São Paulo: Novatec Editora, 2006.&#10; JUNIOR, Dilermano et. al. Algoritmos e Programação de Computadores. São Paulo: Elsevier Academic, 2014. ISBN: 9788535250329.&#10; TONET, Bruno. Software VisuAlg 2.0. NAPRO – Núcleo de Apoio à Aprendizagem de Programação. UCS&#10;– Universidade de Caxias do Sul. Disponível em: http://www.cefetsp.br/edu/adolfo/disciplinas/lpro/materiais/visualg.pdf. Acessado em: 22/06/2009.&#10; TONET, Bruno; KOLIVER, Cristian. Introdução aos Algoritmos. NAPRO – Núcleo de Apoio à Aprendizagem de Programação. UCS – Universidade de Caxias do Sul. Disponível em: http://www.cefetsp.br/edu/adolfo/disciplinas/lpro/materiais/Linguagem_Visualg2.0.pdf. Acessado em: 22/06/2009."/>
        <s v="Bibliografia Básica&#10; FERREIRA, Rubem E. Linux – Guia do Administrador do Sistema. 2ª Edição, Editora Novatec, 2008.&#10; KUROSE, J e Ross, K. W. Redes de Computadores e a Internet: uma Abordagem Top-down, 5a. Edição, Pearson Addison-Wesley, 2010.&#10; TANENBAUM, A. S. Redes de Computadores. Elsevier, 2011 – 5a. Edição.&#10;Bibliografia Complementar&#10; DANTAS, Mario. Redes de Comunicação Computadores: Abordagem Quantitativa. Editora Visual Books, 2010.&#10; LIMA, João Paulo. Administração de Redes Linux. Editora Terra, 2003.&#10; MORAES, Alexandre F. Redes de Computadores: Fundamentos. 6ª Edição, Editora Erica, 2009.&#10; PRITCHARD, S.; PESSANHA, Bet. Al. Certificação Linux LPI – Nível 2: Exame 201 e 202. Alta Books, 2007.&#10; PRITCHARD, S.; PESSANHA, Bet. Al. Certificação Linux LPI – Nível 1: Exame 101 e 102. Alta Books, 2007."/>
        <s v="Bibliografia Básica&#10; FIGUEIREDO, Wilma. A Produção Social da Tecnologia. São Paulo: EPU, 1989.&#10; RAMOS, Alexandre e OLIVEIRA, Régia. Indivíduos, sociedade, tecnologia: as manifestações nas ruas das cidades brasileiras e as redes sociais. Revista Tecnologia e Sociedade, Curitiba, n. 20, jul./dez. 2014.&#10; CAMPOS, Fernando Rossetto Gallego. Ciência, tecnologia e sociedade. Florianópolis: Publicações do IF-SC, 2010.&#10;Bibliografia Complementar&#10; BAZZO, Walter A. Ciência, Tecnologia e Sociedade e o contexto da educação tecnológica. Florianópolis: UFSC, 1998.&#10; BENAKOUCHE, Tamara. Tecnologia é Sociedade: Contra a Noção de Impacto Tecnológico. Cadernos de Pesquisa, n 17, setembro de 1999.&#10; POSTMAN, Neil. Tecnopólio: A rendição da cultura à tecnologia. São Paulo: Nobel, 1994.&#10; CAMPOS. Fernando Rossetto Gallego, Ciência, tecnologia e sociedade. Florianópolis : Publicações do IF-SC, 2010.&#10; COSCARELLI, Carla Viana (Org.). Novas Tecnologias, novos textos, novas formas de pensar. Belo Horizonte: Autêntica, 2002."/>
        <s v="Bibliografia Básica&#10; Frank H. P. Fitzek e Frank Reichert, Mobile Phone Programming and its Application to Wireless Networking,, Springer, 2007.&#10; Wei-Meng Lee; Introdução ao Desenvolvimento de Aplicativos para o Android. Editora: Ciência Moderna, 1a. edição, 2011.&#10; Lee, ValentinoScheider, HeatherSchell, Robbie; Aplicações Móveis - Arquitetura, Projeto e Desenvolvimento. Pearson Education, 2005&#10;Bibliografia Complementar&#10; Sing Li and Jonathan Knudsen, Beginning J2ME: From Novice to Professional, APress, 3rd edition, 2005.&#10; Jonathan Knudsen, Kicking Butt with MIDP and MSA: Creating Great Mobile Applications, PrenticeHall, 2008.&#10; Andy Wigley et al., Microsoft® Mobile Development Handbook, Microsoft Press, 2007.&#10; Lyza Danger Gardner, Jason Grigsby; Use a Cabeça! Mobile Web. Alta Books, 2013.&#10; Carreira, Vitor Fonseca, Nuno Marcelino, Luis Reis, Catarina Silva; Desenvolvimento em IOS - iPhone, iPad e iPod Touch - Curso Completo - 3d. Edição, 2013."/>
        <s v="Bibliografia Básica&#10; GALLO, Ligia Pazera. Inglês instrumental para informática: modulo I. São Paulo: Icone, 2008.&#10; MUNHOZ, Rosângela. Inglês instrumental: estratégias de leitura; modulo I. São Paulo: Textonovo, 2005.&#10; SAWAYA, Márcia Regina. Dicionário de informática e internet: inglês-português. 3. ed. São Paulo: Nobel, 2005.&#10;Bibliografia Complementar&#10; LAROUSSE. Dicionário Larousse: inglês-português. São Paulo: Larousse, 2005.&#10; MICHAELIS. Dicionário escolar: inglês-português, português-inglês. São Paulo: Melhoramentos, 2009.&#10; MUNHOZ, Rosângela. Inglês instrumental: estratégias de leitura; modulo II. São Paulo: Textonovo, 2005.&#10; TORRES, Nelson. Gramática prática da língua inglesa: o inglês descomplicado. 10. ed. São Paulo: Saraiva, 2007.&#10; WATKINS, Michael. Gramática da Língua Inglesa. São Paulo: Ática, 2002."/>
        <s v="Bibliografia Básica&#10; KÖCHE, José Carlos. Fundamentos de Metodologia Científica. São Paulo, Editora Vozes, 20a ed. Atualizada, 2002.&#10; MARCONI, Marina de Andrade; LAKATOS, Eva Maria. Metodologia Científica. São Paulo, Atlas, 6a edição revista e ampliada, 2006.&#10; SEVERINO, Antônio Joaquim. Metodologia do Trabalho Científico. São Paulo, Cortez, 22a ed. revista e ampliada, 2002.&#10;Bibliografia Complementar&#10; ANDRADE, Maria Margarida de. Introdução à metodologia do trabalho científico. São Paulo, Atlas, 1994.&#10; ASSOCIAÇÃO BRASILEIRA DE NORMAS TÉCNICAS, RJ. Apresentação de Trabalhos Acadêmicos. Rio de Janeiro, 2005.&#10; DEMO, Pedro. Metodologia científica em Ciências Sociais. São Paulo, Editora Atlas, 30 ed.,2009.&#10; PEREIRA, José Matias. Manual de Metodologia de Pesquisa Científica. São Paulo, Editora Atlas, 20 ed.,2010.&#10; VIEGAS, Waldyr. Fundamentos lógicos da metodologia científica. Brasília, Editora UNB, 30 ed. Revista, 2007."/>
        <s v="Bibliografia Básica&#10; KORTH, HENRY F.; SILBERSCHATS A. Sistemas de Banco de Dados. 5 Edição. Campus 2006.&#10; ELMASRI, RAMEZ E. Sistemas de Banco de Dados. 4 Edição. Addison Wesley BRA 2005.&#10; Ducroquet, SimonFinocchio Júnior, José. Projeto e Modelagem de Banco de Dados 2a. Edição 2014.&#10;Bibliografia Complementar&#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Cukier, Kenneth; Mayer-Schonberer, Viktor. Big Data – Como Extrair Volume. Editora Campus. 1a. Edição, 2013"/>
        <s v="Bibliografia Básica&#10; KORTH, HENRY F.; SILBERSCHATS A. Sistemas de Banco de Dados. 5 Edição. Campus 2006.&#10; ELMASRI, RAMEZ E. Sistemas de Banco de Dados. 4 Edição. Addison Wesley BRA 2005.&#10; Ducroquet, SimonFinocchio Júnior, José. Projeto e Modelagem de Banco de Dados 2a. Edição 2014.&#10;Bibliografia Complementar&#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Machado, Felipe Nery Rodrigues. Banco de Dados. Projeto e Implementação. Editora Érica. 2a. Edição, 2010."/>
        <s v="Bibliografia Básica&#10; Koscianski, A. Qualidade de Software: aprenda as metodologias e técnicas mais modernas para o desenvolvimento de software. Editora Novatec. São Paulo, 2ª Edição, 2007.&#10; Pressman, R. S. Engenharia de Software. 7ª Edição. Editora Mcgraw Hill – Artmed, 2011.&#10; Sommerville, I. Engenharia de Software. 9ª Edição. Editora Pearson Brasil, 2011.&#10;Bibliografia Complementar&#10; Junior, H. E. Engenharia de Software na Prática. Editora Novatec, 2010.&#10; Hirama, K. Engenharia de Software: Qualidade e Produtividade com Tecnologia. Editora Elselvier, 2011.&#10; Karam, O. Fundamentos de Engenharia de Software. 2ª Edição, 2013.&#10; Molinari, L. Inovação e Automação de Testes de Software. Editora Érica, 2010.&#10; Bastos, A. Base de Conhecimento em Teste de Software. 3ª Edição. Editora Martins, 2012."/>
        <s v="Bibliografia Básica&#10; MACHADO, F. B. e MAIA, L. P. Arquitetura de Sistemas Operacionais. 4ª Edição, LTC, 2007.&#10; TANENBAUM, A. S. Sistemas Operacionais Modernos. 3ª Edição, Prentice-Hall, 2010.&#10; STUART, Brian l.Princípios de Sistemas Operacionais: Projetos e Aplicações. Editora Cengage Learning, 2011.&#10;Bibliografia Complementar&#10; DEITEL, H. M. Sistemas Operacionais. 3ª Edição, Editora Pearson, 2008.&#10; FLYNN, Ida M. Introdução aos Sistemas Operacionais. Editora Cengage Learning , 2008.&#10; PRITCHARD, S. e PESSANHA, Bet. Al. Certificação Linux LPI – Nível 1: Exame 101 e 102. Alta Books, 2007.&#10; SILBERSCHATZ, A. Sistemas Operacionais com Java. Tradução de Daniel Vieira, 7ª ed., 2008.&#10; TANENBAUM, Andrew S.Sistemas Operacionais: Projeto e Implementação. 2ª Edição, Editora Bookman, 2008."/>
        <s v="Bibliografia Básica&#10; Michael Blaha, James Rumbaugh. Modelagem e Projetos Baseados em Objetos com UML 2. 2ed. Campus&#10; Bates, Bert; Sierra, Kathy. Use a Cabeça! - Java. Editora: Starlin Alta Consult. 2a. Edição, 2007.&#10; Deitel. Java como Programar - 8ª Ed. Prentice Hall - Br&#10;Bibliografia Complementar&#10; Luckow, Decio Heinzelmann; Melo, Alexandre Altair De. Programação Java Para a Web. Editora Novatec. 1a. Edição, 2010.&#10; Moreira Neto, Oziel.; Entendendo e Dominando o Java para Internet. Editora Digerati. 1a. Edição, 2006.&#10; Gonçalves, Edson.; Dominando Eclipse. 1a. Edição, 2006.&#10; Speegle, Gregory D.; Practical Guide for Java Programmers. Morgan Kaufmann. 1a. Edição.&#10; Konda, Madhusudhan.; Introdução ao Hibernate. Novatec. 1a. Edição, 2014."/>
        <s v="Bibliografia Básica&#10; MILANI, André. Construindo aplicações Web com PHP e MySQL. São Paulo: Novatec Editora, 2010.&#10; DALL`OGLIO, Pablo. PHP: programando com orientação a objetos. São Paulo: Novatec Editora, 2. ed., 2009.&#10; WELLING, Luke; THOMSON, Laura. PHP e MySQL: Desenvolvimento WEB. Rio de Janeiro: Editora Campus, 2005.&#10;Bibliografia Complementar&#10; CABRAL, Elymar P.; BRITO, Mírian Cristiane A; de SOUZA, Rodolfo G.; da SILVA, Edimar W. P., RAMOS, Asafe S. Aplicações WEB com PHP. Instituto Federal de Ensino, Pesquisa e Tecnologia de Goiás – Campus Inhumas.&#10; MELONI, Julie C. Fundamentos de PHP. Rio de Janeiro: Editora Ciência Moderna, 2000.&#10; DALL`OGLIO, Pablo. Criando Relatórios com PHP. São Paulo: Novatec Editora, 2011.&#10; MILANI, André. Mysql: guia do programador. São Paulo: Novatec Editora, 2006.&#10; MARCONDES, Christian Alfim. HTML 40 Fundamental: a base de programação para web. São Paulo: Érica Editora, 2009."/>
        <s v="Bibliografia Básica&#10; MONTEIRO, Mário A. Introdução à Organização de Computadores. Rio de Janeiro: LTC, 2007. 708 p. Insular, 1997. 104 p.&#10; TANENBAUM, Andrew S. Organização Estruturada de Computadores. 5 ed. São Paulo: Pearson, 2007.&#10; WEBER, Raul Fernando. Fundamentos de Arquitetura de Computadores. São Paulo: Bookman, 2012.&#10;Bibliografia Complementar&#10; STALLINGS, William. Arquitetura e organização de computadores. 5. ed. São Paulo: Prentice-Hall, 2002.&#10; STALLINGS, William. Arquitetura e organização de computadores: projeto para o desempenho. 5. ed. São Paulo: Prentice-Hall, 2002.&#10; MURDOCCA, Miles. Introdução a arquietura de computadores. Rio de Janeiro: Elsevier, 2000.&#10; HENNESSY, John. Arquitetura de Computadores: uma abordagem quantitativa. Rio de Janeiro: Elsevier, 2008.&#10; PEREZ, Camila Ceccatto da Silva. Manutenção completa em computadores. São Paulo: Viena, 2014."/>
        <s v="Bibliografia Básica&#10; Pereira Alves, William, Informática Fundamental - Introdução ao Processamento de Dados. 1 ed. Editora Érica.&#10; Guimaraes, Angelo de Moura. Introducao a ciência da Computação. Editora LTC, Rio de Janeiro. 2009.&#10; Peter, Norton. Introdução à Informática. Editora Pearson. São Paulo. 2009.&#10; PORTO-GONÇALVES, C. W. O desafio ambiental. 2. ed. Rio de Janeiro: Record, 2011.&#10; Norma Ambiental ABNT NBR ISO 14001, https://www.iso.org/obp/ui/#iso:std:iso:14001:ed-2:v1:en&#10;Bibliografia Complementar&#10; Marçula, Marcelo e Filho, Pio Armando Benini, Informática - Conceitos e Aplicações, 3 ed. Editora Érica.&#10; Broffice.org 2.0 : Guia Pratico de Aplicação. Manzano, Jose Augusto Navarro Garcia. Editora Érica. São Paulo 2006.&#10; STALLINGS, William. Arquitetura e organização de computadores. 5. ed. São Paulo: Prentice-Hall, 2002.&#10; Principios de Sistemas Operacionais: Projetos e Aplicações. Stuart, Brian l. Editora Cengage Learning. São Paulo. 2011&#10; Comandos Linux: Prático e Didático. Lunardi, Marco Agisander. Editora Ciência Moderna. Rio de Janeiro. 2009.&#10; ASHLEY, P. A., Ética e Responsabilidade Social nos Negócios, São Paulo: Saraiva, 2005."/>
        <s v="Bibliografia Básica&#10; PINHO, Diva Benevides &amp; VASCONCELLOS, M.A.S. Manual de economia – equipe de professores da USP. São Paulo: Editora Saraiva, 5ª edição, 2006&#10; TROSTER, Roberto Luis. e MOCHÓN MORCILLO, F. Introdução à economia. São Paulo: Pearson, 2007.&#10; VASCONCELLOS, Marco Antonio S. Economia: micro e macro. 4.ed. São Paulo: Atlas, 2007.&#10;Bibliografia Complementar&#10; LANZANA, Antonio E.T. Economia Brasileira: Fundamentos e Atualidades. 2 ed. São Paulo: Atlas, 2002.&#10; MOCHON, Francisco. Princípios de economia. São Paulo: Editora Pearson, 1ª edição, 2007&#10; PASSOS, Carlos Roberto Martins e NOGAMI Otto. Princípios de economia. 4 ed. São Paulo: Thomson Learning, 2003.&#10; SILVA, César Roberto Leite da &amp; LUIZ, Sinclayr. Economia e Mercados. São Paulo: Editora Saraiva, 19ª edição, 2010.&#10; VASCONCELLOS, Marco Antônio Sandoval de; ENRIQUEZ GARCIA, Manuel. Fundamentos de economia. 2 ed. São Paulo: Saraiva, 2006"/>
        <s v="Bibliografia Básica&#10; PRESSMAN, R. S. Engenharia de Software. 7ª edição. Editora Mcgraw Hill – Artmed, 2011.&#10; SOMMERVILLE, I. 9ª Edição. Editora Pearson Brasil, 2011.&#10; REZENDE, Denis Alcides. Engenharia de Software e Sistemas de Informação. Editora Brasport: Rio de Janeiro, 2ª edição, 2002.&#10; KORTH, HENRY F.; SILBERSCHATS A. Sistemas de Banco de Dados. 5 Edição. Campus 2006.&#10; ELMASRI, RAMEZ E. Sistemas de Banco de Dados. 4 Edição. Addison Wesley BRA 2005.&#10; Ducroquet, SimonFinocchio Júnior, José. Projeto e Modelagem de Banco de Dados 2a. Edição 2014.&#10; Michael Blaha, James Rumbaugh. Modelagem e Projetos Baseados em Objetos com UML 2. 2ed. Campus&#10; SILVA, R. P. Como modelar com UML2. Editora Visual Books, 2009.&#10;Bibliografia Complementar&#10; SCHACH, S.R., Engenharia de Software: os paradigmas clássico &amp; orientado a objetos. 1ª edição. Mcgraw-Hill, 2009.&#10; PFLEEGER, S. L., Engenharia de Software - Teoria e Prática, 2a edição, Prentice Hall, 2003.&#10; PAULA FILHO, W. de P., Engenharia de Software: Fundamentos, Métodos e Padrões, 3a edição, LTC, 2009.&#10; WAZLAWICK, R. Engenharia de software: conceitos e práticas. Editora Capus, Rio de Janeiro, 2013.&#10; Engholm Júnior, H. Engenharia de software na prática. Novatec, 2010.&#10; C. J. Date. Introdução a Sistemas de Bancos de Dados – 8a. Edição.&#10; Beighley, Lynn. Use a Cabeça Sql. Starlin Alta Consult. 1a. Edição, 2008.&#10; N. P. Álvaro. Postgresal: Técnicas Avançadas Versões Open Source 7.X. Editora Érica. 1a. Edição.&#10; Alves, William Pereira. Banco de Dados. Teoria e Desenvolvimento. Editora Érica. 1a. Edição, 2009.&#10; Machado, Felipe Nery Rodrigues. Banco de Dados. Projeto e Implementação. Editora Érica. 2a. Edição, 2010."/>
        <s v="Bibliografia Básica&#10; SAMANEZ, Carlos Patrício. Matemática Financeira – Aplicações à Análise de Investimentos. 3ª ed. São Paulo: Pearson, 2004.&#10; VIEIRA SOBRINHO, José Dutra. Matemática Financeira. São Paulo: Atlas, 2000.&#10; HISCHFELD, HENRIQUE; Engenharia Econômica e análise de custos – 7 ed – São Paulo, Atlas, 2013&#10;Bibliografia Complementar&#10; ASSAF NETO, Alexandre. Matemática Financeira e suas Aplicações. 6ª ed. São Paulo: Atlas, 2001.&#10; PUCCINI, Abelardo de Lima. Matemática Financeira Objetiva e Aplicada. São Paulo: Saraiva, 2001.&#10; SHINODA, Carlos. Matemática Financeira para usuários do Excel. São Paulo: Atlas, 1998.&#10; TOSI, ARMANDO JOSÉ – Matemática Financeira com utilização do Excel 2000 – 3 ed – São Paulo: Atlas, 2008&#10; ARAÚJO, CARLOS ROBERTO VIEIRA – Matemática Financeira: o uso das minicalculadoras HP-12C e HP-19BII – São Paulo: Altas, 1992.&#10; TORRES, OSWALDO FADIGAS FONTES. Fundamentos da engenharia econômica e da análise econômica de projetos – São Paulo: Thomson Learning, 2006."/>
        <s v="Bibliografia Básica&#10; SCHEINERMAN, E. R., Matemática Discreta: uma introdução. São Paulo: Cengage Learning, 2011.&#10; GERSTING, J. L., Fundamentos Matemáticos para a Ciência da Computação – Um Tratamento Moderno de Matemática Discreta. 5ª edição. Editora LTC. Rio de Janeiro, 2008.&#10; MENEZES, P. B., Matemática Discreta para Computação e Informática, 2 ed., Editora Sagra Luzzatto. São Paulo, 2005.&#10;Bibliografia Complementar&#10; MORGADO, A. C. (et. al). Análise Combinatória e Probabilidade: com soluções dos exercícios, Coleção do Professor de Matemática. 9 ed. Rio de Janeiro: SBM, 1991.&#10; HUNTER, D. J., Fundamentos de Matemática Discreta, 1 ed., Editora LTC. Rio de Janeiro, 2011.&#10; De MAIO, W. Fundamentos de Matemática Álgebra: Estruturas Algébricas e Matemática Discreta, 1 ed. Editora LTC, 2011.&#10; GIOVANNI, J. R. Matemática, 2° grau: progressões, matrizes, analise combinatória, geometria. São Paulo: FTD, 1992.&#10; GRAHAM, R. L.; KNUTH, O. P.; PATASHNIK, O., Matemática Concreta – Fundamentos para Ciência da Computação, 2 ed., Rio de Janeiro: LTC, 1995."/>
        <s v="Bibliografia Básica&#10; Sistemas Distribuídos: Conceitos e Projeto (Quinta Edição), Autores: Coulouris, G. Dollimore, J. Kindberg, T.&#10; Sistemas Distribuídos: Princípios e Paradigmas (2 Edição), Autor: Andrew S. Tanenbaum, Editora: Prentice Hall.&#10; Coulouris, G. Dollimore, J. Kindberg, T. Sistemas Distribuídos: Conceitos e Projeto. Quinta Edição, 2011.&#10;Tanenbaum, Andrew S. Sistemas Distribuídos. Terceira Edição, 2002.&#10;Bibliografia complementar&#10; Enterprise Integration Patterns: Designing, Building, and Deploying Messaging Solutions (1nd Edition), Autores: Gregor Hohpe &amp; Bobby Woolf, Editora: Addison-Wesley.&#10; Next Generation Mobile Networks and Ubiquitous Computing. Autor: Samuel Pierre, Editora: IGI Global, First Edition.&#10; Scalable Internet Architectures (1nd Edition), Autor: Theo Schlossnagle, Editora: Sams.&#10; Redes de Computadores (Quinta Edição), Autor: Tanenbaum, Andrew S. Editora: Pearson.&#10; Redes de Computadores, Uma abordagem Top-Down, Autor: Behrouz A. Forouzan. Editora: Bookman.&#10; The Internet of Things, from RFID to the Next-Generation Pervasive Networked Systems, Autores: Lu Yan, Yan Zhang, Laurence T. Yang, Huansheng Ning. Editora: Auerbach Publications.&#10; Redes de Computadores e a Internet, Uma abordagem Top-Down (5 Edição), Autores: James F. Kurose &amp; Keith W. Ross, Editora: Addison Wesley."/>
        <s v="Bibliografia Básica&#10; TAHA, H. A. Pesquisa Operacional. 8. Ed. São Paulo: Pearson, 2008.&#10; ARENALES, M. [et al.]. Pesquisa Operacional: para os cursos de Engenharia. Rio de Janeiro: Campus Elsevier, 2007.&#10; SILVA, E. M. Pesquisa operacional para os cursos de: economia, administração, ciências contábeis. 4.ed. Sao Paulo : Atlas, 2009.&#10;Bibliografia Complementar&#10; PASSOS, E. J. P. F. [et al.]. Programação Linear como Instrumento de Pesquisa Operacional. 1.ed. São Paulo: Atlas, 2008.&#10; LOESCH, C.; HEIN, N. Pesquisa Operacional – Fundamentos e Modelos. 1.ed. São Paulo: Saraiva, 2009.&#10; HILLIER, F. S.; LIEBERMAN, G. J. Introdução à pesquisa operacional. 8.ed. Porto Alegre: Bookman, 2010.&#10; MOREIRA, D. A. Pesquisa operacional: curso introdutório. 2 ed. rev. e atual Sao Paulo : Cengage Learning, 2010.&#10; BRONSON, R. Pesquisa operacional. Sao Paulo : McGraw-Hill, 1985."/>
        <s v="Bibliografia Básica&#10; WASLAWICK, R. S. Análise e Projeto de Sistemas de Informação Orientados a Objetos. Editora Campus, 2004.&#10; SILVA, R. P. Como modelar com UML2. Editora Visual Books, 2009.&#10; BLAHA, M. Modelagem e projetos baseados em objetos cm UML2. Editora Elsevier, 2006.&#10;Bibliografia Complementar:&#10; FOWLER, M. UML essencial: um breve guia para linguagem-padrão de modelagem de objetos. Editora Bookman, 2005.&#10; LIMA, A. S. UML 2.3: do requisito à solução. Editora Érica, 2011.&#10; SBROCCO, J. H. T. de C. UML 2.3 – teoria e prática. 1ª Edição. Editora Érica, 2011.&#10; PRESSMAN, R. S. Engenharia de Software. 7ª edição. Editora Mcgraw Hill – Artmed, 2011.&#10; SOMMERVILLE, I. 9ª Edição. Editora Pearson Brasil, 2011."/>
        <s v="Bibliografia Básica ABNT – Associação Brasileira de Normas Técnicas. Disponível em &lt; http://www.abnt.org.br/ DEMO, Pedro. Metodologia do conhecimento científico. São Paulo: Atlas, 2000.&#10;GALLIANO, A. Guilherme. O Método Científico - Teoria e Prática. São Paulo, Habra Ltda,&#10;1986 Bibliografia Complementar KÖCHE, José Carlos. Fundamentos de Metodologia Científica. São Paulo, Editora Vozes, 20a ed. Atualizada, 2002.&#10;LAVILLE, Christian; DIONNE, Jean. A construção do saber: manual de metodologia da pesquisa em ciências humanas. Porto Alegre: Artmed; Belo Horizonte: UFMG, 1999.&#10;MARCONI, Marina de Andrade; LAKATOS, Eva Maria. Metodologia Científica. São Paulo, Atlas, 6a edição revista e ampliada, 2006.&#10;RICHARDSON, Robert Jarry. Pesquisa social: métodos e técnicas. São Paulo: Atlas, 1999.&#10;SEVERINO, Antônio Joaquim. Metodologia do Trabalho Científico. São Paulo, Cortez, 22ª ed. revista e ampliada, 2002.&#10;VIEGAS, Waldyr. Fundamentos lógicos da metodologia científica. Brasília, Editora UNB, 3a ed. Revista, 2007."/>
        <s v="Bibliografia Básica ALBUQUERQUE, José Lima. Gestão ambiental e responsabilidade social: conceitos, ferramentas e aplicações. São Paulo: Editora Atlas, 2009.&#10;DIAS, Reinaldo. Gestão ambiental : responsabilidade social e sustentabilidade. 2. ed. , rev. atual. São Paulo : ATLAS, 2011.&#10;ROSA, André Henrique. FRACETO, Leonardo Fernandes. Meio ambiente e sustentabilidade. Porto Alegre : Bookman, 2012. Bibliografia Complementar IBAMA. Avaliação de impacto ambiental: agentes sociais, procedimentos e ferramentas. Brasília, Instituto Brasileiro do Meio Ambiente e dos Recursos Renováveis, 1995.&#10;HOLLIDAY, Charles. Cumprindo o prometido: casos de sucesso de desenvolvimento sustentável. Rio de Janeiro: Editora Campus, 2002.&#10;NAÇÕES UNIDAS. Agenda 21 da Conferência das Nações Unidas sobre Meio Ambiente e Desenvolvimento.&#10;TAKESHY, Tachizawa. Organizações não governamentais e terceiro setor. São Paulo: Atlas, 2002.&#10;TAKESHY, Tachizawa. Gestão ambiental e responsabilidade social corporativa. São Paulo: Editora Atlas, 2002."/>
        <s v="Bibliografia Básica ANDRADE, M. M., HENRIQUES, A. Língua Portuguesa: noções básicas para cursos superiores. 9.ed. São Paulo: Atlas, 2010&#10;FIORIN, J. L.; SAVIOLI, F. P. Para entender o texto: leitura e redação. 17. ed. São Paulo: Ática, 2007.&#10;MARTINS, D. M.; ZILBERGNOP, L.S. português instrumental. de acordo com as atuais normas da ABNT / 29. ed. São Paulo : ATLAS, 2010 . Bibliografia Complementar UFPR; BIBLIOTECA CENTRAL. Normas para apresentação de trabalhos. Curitiba: Universidade Federal do Paraná, 2005. (v. 2 e 5)&#10;FAVERO, Leonor Lopes. Coesão e coerência textuais. 11. ed. São Paulo: Ática, 2006.&#10;GARCIA, O. M. Comunicação em prosa moderna: aprenda a escrever aprendendo a pensar. 25. ed. Rio de Janeiro: FGV, 2006.&#10;KOCH, Ingedore Grunfeld Villaça. ELIAS, Vanda Maria. Ler e compreender os sentidos do texto. 2 ed. São Paulo: Contexto, 2007.&#10;MEDEIROS, João Bosco. Redação científica: a prática de fichamentos, resumos, resenhas. 8. ed. São Paulo: Atlas, 2006..&#10;VANOYE. Francis. Usos da Linguagem: problemas e técnicas na produção de textos. 11 ed. Martins Fontes, 1998.&#10;FIORIN, José Luiz &amp; SAVIOLI, Francisco Platão. Lições de texto: leitura e redação. São Paulo: Martins Fontes"/>
        <s v="Bibliografia Básica BARBOSA, Simone Diniz Junqueira. Interação Humano-Computador. Campus, 2010.&#10;ROCHA, Heloisa Vieira da. Design e Avaliação de Interfaces Humano-Computador. NIED, 2001.&#10;BENYON, DAVID. Interação Humano-Computador. Pearson, 2011. Bibliografia Complementar SHNEIDERMAN, B. Designing the User-interface. 2 ed. Addison Wesley, 1992.&#10;BAECKER, R.M.; GRUDIN, T.; BRIXTON, W. A.; GREENBERG, S. Readings in&#10;Hunan Computer Interation: Toward the year 2000, 2a edição, Morgan Kaufmann, 1995.&#10;DIX,A.;FINLAY,J.; ABOWD,G.; BEALE,R. - Human-Computer Interaction.2a edição, Prentice-Hall, 1998.&#10;NIELSEN, J. Usability Engineering. Academic Press, 1993.&#10;PREECE, J.; ROGERS, Y.; SHARP, H. - Interaction Design (Paperback), Wiley; 1 edition (January 17, 2002), 544 pages, ISBN: 0471492787."/>
        <s v="Bibliografia Básica BARROS, A. J.; LEHFELD, N. S. Fundamentos de metodologia. São Pulo, McGraw-Hill, 1986.&#10;CARVALHO, M. C. M. Construindo o saber: metodologia científica - fundamentos e técnicas. 5ª ed. Campinas (SP), Papirus, 1995.&#10;HEAT, O. V. S. A Estatística na pesquisa científica. São Paulo, EPU, 1981.&#10;LAKATOS, E. M.; MARCONI, M. A.Fundamentos de metodologia científica. São Paulo, Atlas, 1985.&#10;REY, L. Planejar e redigir trabalhos científicos. São Paulo, Editora Edgard Blücher Ltda., 19878.&#10;RUDIO, F. V. Introdução ao projeto de pesquisa científica . Petrópolis, Vozes, 1994. Bibliografia Complementar ASSOCIAÇÃO BRASILEIRA DE NORMAS TÉCNICAS. Informação e&#10;documentação.Disponível em: http://www.abnt.org.br/default.asp?resolucao 1024X768&#10;            . NBR 14724: Informação e documentação: trabalhos acadêmicos: apresentação. Rio de Janeiro, 2005. 9 p.&#10;            . NBR 6028: Informação e documentação: resumo: apresentação. Rio de Janeiro, 2003. 2 p.&#10;            . NBR 10520: Informação e documentação: citações em documentos: apresentação. Rio de Janeiro, 2002. 7 p.&#10;            . NBR 6023: Informação e documentação: referências: apresentação. Rio de Janeiro, 2002. 24 p."/>
        <s v="Bibliografia Básica CERVO, Amado L. Metodologia científica. 6. ed. São Paulo : Pearson Prentice Hall, 2007. BOAVENTURA, Edivaldo M.. Metodologia da pesquisa: monografia, dissertação, tese. São Paulo: Atlas, 2004. 160p&#10;PES. A pesquisa em ensino de ciências no Brasil e suas metodologias. / organizadoras Flávia Maria Teixeira dos Santos, Ileana Maria Greca. 2. ed. , rev.Ijuí : Unijui, 2011.&#10;RUDIO, Franz V. Introdução ao projeto de pesquisa científica. 34. ed. Petrópolis: Vozes, 2007.&#10;KÖCHE, José C. Fundamentos de metodologia científica:teoria da ciência e iniciação à pesquisa. 23. ed. Petrópolis: Vozes, 2006. 182 p.&#10;MAGALHÃES, Gildo. Introdução à metodologia da pesquisa: caminhos da ciência e tecnologia. São Paulo: Ática, 2005. 263 p. Bibliografia Complementar RUDIO, Franz V. Introdução ao projeto de pesquisa científica. 34. ed. Petrópolis: Vozes, 2007. 144 p.&#10;LAKATOS, Eva M; MARCONI, Marina A. Fundamentos de metodologia científica. 6. ed. São Paulo: Atlas, 2005. 315 p&#10;FRANÇA, Júnia L.; VASCONCELLOS, Ana C.; MAGALHÃES, M.H.A.; BORGES,&#10;S.M. (Colab.) Manual para normalização de publicações técnico-científicas.&#10;8. ed., rev. e ampl. Belo Horizonte: UFMG, 2007. 255 p&#10;SALOMON, Délcio V. Como fazer uma monografia. 11. ed. São Paulo: Martins Fontes, 2004. 425 p.&#10;BARROS, Aidil J.S.; LEHFELD, N.A.S. Fundamentos de metodologia científica: um guia para a iniciação científica. 2. ed. São Paulo: Makron, 2000. xvi,122 p"/>
        <s v="Bibliografia Básica Coulouris, G. [ET. al]. Sistemas Distribuídos : conceitos e projeto 5 Ed. Porto Alegre : Bookman, 2013.&#10;Tanenbaum, A., S. Sistemas Distribuídos: Princípios e Paradigmas, 2 Ed. Prentice Hall.&#10;ALBUQUERQUE, Fernando. TCP/IP Internet : programacao de sistemas distribuidos: HTML, JAVASCRIPT E JAVA. Rio de Janeiro : AXCEL BOOKS. Bibliografia Complementar COSTA, Daniel Gouveia. Java em rede: recursos avançados de programação. Rio de Janeiro: Brasport, 2008. 324 p.&#10;COSTA, Daniel Gouveia. Java em Rede: Programação distribuida na internet. Rio de Janeiro. Brasport, 2008&#10;SOUSA, Lindeberg Barros de. Projetos e implementação de redes: fundamentos, soluções, arquiteturas e planejamento. 2. ed. , 2. reimp. São Paulo: Érica, 2010. 320 p., il.&#10;SANTOS JÚNIOR, Alfredo Luiz dos. Integração de sistemas com Java. Rio de Janeiro: Brasport, 2007. 128 p., il., 22 cm.&#10;TANENBAUM, Andrew S. Sistemas operacionais modernos. 3. ed. São Paulo: Pearson Prentice Hall, 2009. 653 p., il. Bibliografia: p. 625 - 638. ISBN&#10;9788576052371.&#10;Hohpe, G. [ET. al]. Enterprise Integration Patterns: Designing, Building, and Deploying Messaging Solutions (1nd Edition). Addison-Wesley.&#10;Hansmann, U.[ET. AL]. Pervasive Computing: The Móbile World. 2nd Edition. Springer Professional Computing."/>
        <s v="Bibliografia Básica DAGHLIAN, Jacob, Lógica e Álgebra de Boole, São Paulo : Atlas, 2010.&#10;SOUZA, João Nunes de. Lógica para ciência da computação. Editora Campus, 2002.&#10;TOCCI, Ronald J. Sistemas digitais: princípios e aplicações`. 10. ed. São Paulo : Pearson Prentice Hall, 2010. Bibliografia Complementar SILVA, Flávio Soares da, FINGER, Marcelo, MELO, Ana Cristina Vieira de. Lógica para Computação. Thomson Pioneira, 2006.&#10;ABE, Jair Minoro, SCALZITTI, Alexandre, SILVA FILHO, João Inácio da. Introdução à lógica para a ciência da computação. Arte &amp; Ciência, 2001.&#10;SOUZA, João Nunes de. Lógica para ciência da computação : uma introdução concisa. Rio de Janeiro : ELSEVIER, 2008."/>
        <s v="Bibliografia Básica DRUCKER, Peter F. Inovação e Espírito Empreendedor – Prática e Princípios. Cengage Learning, 2010.&#10;Kahney, Leander. A cabeça de Steve Jobs : as lições do líder da empresa mais revolucionária do mundo. 2. ed. Rio de Janeiro : Agir, 2009.&#10;Gauthier, Fernando Alvaro Ostini. Empreendedorismo. Curitiba : Livro Técnico., 2010. Bibliografia Complementar BERNARDES, Cyro. Você pode criar empresas. São Paulo: Saraiva, 2009. DOLABELA, Fernando. O Segredo de Luísa. Rio de Janeiro: Sextante, 2008. DORNELAS, Jose Carlos Assis. Empreendedorismo na prática – mitos e verdades do empreendedor de sucesso. Elsevier/Campus: Rio de Janeiro, 2007.&#10;TIMMONS; Jeffry A.; DORNELAS, José carlos Assis; SPINELLI, Stephen. A criação de novos negócios – empreendedorismo para o século 21. Editora: Campus. 2010. DORNELAS, José Carlos Assis. Empreendedorismo: transformando idéias em negócios. 5. ed. Rio de Janeiro: Emprende; LTC, 2014. 267 p., il. Bibliografia: p. [247]-251. ISBN 9788521624974."/>
        <s v="Bibliografia Básica FARRER, Harry. Algoritmos estruturados: programação estruturada de computadores. 3. ed. , reimpr. Rio de Janeiro: LTC, 2011. 284 p., il. Bibliografia: p.282.&#10;ZIVIANI, Nivio. Projeto de algoritmos: com implementações em Pascal e C. 3. ed. , rev. e ampl. São Paulo: Cengage Learning, 2010. 639 p., il. Inclui bibliografia e índice.&#10;EDELWEISS, Nina. Algoritmos e programação: com exemplos em Pascal e C. Porto Alegre: Bookman, 2014. 446 p., il. (Livros Didáticos Informática UFGRS, v. 23). Bibliografia Complementar MANZANO, José Augusto N. G. Algoritmos: lógica para desenvolvimento de programação de computadores. 26. ed. , rev. São Paulo: ERICA, 2012. 328 p., il., 25 cm.&#10;PEREIRA, Silvio do Lago. Algoritmos e lógica de programação em C: uma abordagem didática. 1. ed. , 2. reimpr. São Paulo: ERICA, 2012. 190 p., il., 23 cm.&#10;MEDINA, Marco. Algoritmos e programação: teoria e prática. 2. ed. São Paulo: Novatec, 2006. 384 p., il., 24 cm.&#10;ASCENCIO, Ana Fernanda Gomes. Fundamentos da programação de computadores: algoritmos, Pascal, C/C++ (padrão ANSI) e Java. 3. ed. São Paulo: Pearson Prentice Hall, 2012. 569 p., il. Inclui índice e Bibliografia: p. [429]-430."/>
        <s v="Bibliografia Básica FERNANDES, Aguinaldo Aragon &amp; ABREU, Vladmir Ferraz de. Implantando a Governança de TI, Brasport, 2008.&#10;WEILL, Peter, ROSS, Jeanne W. Governança de TI, tecnologia da informação: como as empresas com melhor desempenho administram os direitos decisórios de TI na busca por resultados superiores. M. Books do Brasil. São Paulo, 2006.&#10;SILVA, André L. C. da. Governança Corporativa e Sucesso Empresarial - Melhores Práticas para Aumentar o Valor da Firma, 2006. Bibliografia Complementar FERNANDES, Aguinaldo Aragon &amp; ABREU, Vladmir Ferraz de. Implantando a Governança de TI, Brasport, 2008.&#10;WEILL, Peter, ROSS, Jeanne W. Governança de TI, tecnologia da informação: como as empresas com melhor desempenho administram os direitos decisórios de TI na busca por resultados superiores. M. Books do Brasil. São Paulo, 2006.&#10;SILVA, André L. C. da. Governança Corporativa e Sucesso Empresarial - Melhores Práticas para Aumentar o Valor da Firma, 2006.&#10;Bibliografia Complementar:&#10;MAGALHÃES, Ivan L., PINHEIRO, Walfrido B. Gerenciamento de Serviços de TI na Prática: Uma abordagem com base na ITIL. M. Books do Brasil. São Paulo, 2006.&#10;ISO/IEC 38500 - IT Governance Standard&#10;ISACA/COBIT - Control Objectives for Information and related Technologies ITGI/VAL IT - Enterprise Value: Governance of IT Investiments&#10;Governança de TI: Metodologias, Frameworks e Melhores Práticas - Ricardo Mansur"/>
        <s v="Bibliografia Básica FONTES, Edison. Clicando com segurança : tratando as questões atuais da proteção da informação na organização e na família. Rio de Janeiro : Brasport, 2011.&#10;LYRA, Maurício Rocha. Segurança e auditoria em sistemas de informação. Rio de Janeiro : Ciência Moderna, 2008.&#10;MORAES, Alexandre Fernades de. Segurança em redes : fundamentos. 1. ed. São Paulo : ERICA, 2010.&#10;ABNT/NBR ISO/IEC 27001:2005 - Tecnologia da informação - técnicas de segurança - sistemas de gerência da segurança da informação.&#10;ABNT/NBR ISO/IEC 27002:2005 - Tecnologia da informação - Técnicas de segurança - Código de pratica para a gestão da segurança da informação.&#10;ABNT/NBR ISO/IEC 27005:2008 - Tecnologia da Informação – Técnicas de Segurança –&#10;Gestão de Riscos de Segurança da Informação. Bibliografia Complementar FERREIRA, Fernando N. F. Segurança da Informação. 1ª ed. Ed. Ciência Moderna, Rio de Janeiros, 2003.&#10;MARTINS, J. C. C. Gestão de projetos de Segurança da Informação. 1ª ed. Ed. Brasport, Rio de Janeiros, 2003.&#10;SÊMOLA, Marcos. Gestão da Segurança da Informação – Uma visão executiva.&#10;1ª ed. Ed. Campus, Rio de Janeiros, 2002.&#10;FERREIRA, Fernando. Política de Segurança da Informação. Guia prático para elaboração e implementação. 2ª edição, Editora Ciência Moderna, 2009.&#10;Brasil. Presidência da República. Gabinete de Segurança Institucional. Departamento de Segurança da Informação e Comunicações. Livro verde : segurança cibernética no Brasil organização Claudia Canongia e Raphael Mandarino Junior. – Brasília: GSIPR/SE/DSIC, 2010. 63 p. Disponível em http://dsic.planalto.gov.br/documentos/publicacoes/1_Livro_Verde_SEG_CIBER.pdf"/>
        <s v="Bibliografia Básica FOWLER, Martin. UML Essencial. 3ª Ed. Bookman, 2005.&#10;LARMAN, Craig. Utilizando UML e padrões : uma introdução à análise e ao projeto orientados a objetos e ao desenvolvimento iterativo. 3. ed. Porto Alegre : Bookman, 2007.&#10;DENNIS, Alan. WIXOM, Barbara H. Análise e Projeto de Sistemas. 2ª Ed. LTC, 2012. Bibliografia Complementar SOMMERVILLE, Ian. Engenharia de Software. 8ª Ed. Pearson Addison-Wesley, 2007.&#10;BOOCH, Grady; JACOBSON, Ivar; RUMBAUGH, James. Uml - Guia do Usuario. Tradução da 2ª Edição. Editora Elsevier, 2006.&#10;BEZERRA, Eduardo. Princípios de análise e projeto de sistemas UML: Um guia prático para modelagem de sistemas. 2ª Ed. Editora Campus, 2006.&#10;WAZLAWICK, Raul Sidnei. Análise e projeto de sistemas de informação orientados a objetos. 2. ed. Rio de Janeiro: ELSEVIER, 2011. 330 p., il. Possui índice e bibliografia.&#10;LIMA, Adilson da Silva. UML 2.3: do requisito à solução. São Paulo: Érica, 2013. 368 p."/>
        <s v="Bibliografia Básica FREYRE, Gilberto. Casa Grande e Senzala. Brasília: Ed. UNB, 2007.&#10;MUNANGA, Kabengele. Negritude: usos e sentidos. 3ª ed. São Paulo: Ática, 2009.&#10;TELLES, Edward. Racismo à brasileira: uma nova perspectiva sociológica. Rio de Janeiro: Ed. Relume Dumará, 2005. Bibliografia Complementar COELHO, Wilma de Nazaré Baía. A cor ausente: um estudo sobre a presença do negro na formação de professores – Pará, 1970 – 1989. 2ª ed. Belo Horizonte/Mazza, 2009.&#10;HARRIS, Marvin. Padrões Raciais nas Américas. Rio de Janeiro, Civilização Brasileira, 1967. p.. IBSN 768-45-9657-025-9. Available from SciELO Books.&#10;HASENBALG, Carlos. Discriminação e desigualdades raciais no Brasil (online). Belo Horizonte: Ed. UFMG, 2005. p. IBSN 977-75-7964-013-5. Available from SciELO Books.&#10;LARKIN NASCIMENTO, Matrizes africanas do ativismo negro no Brasil. São Paulo: Selo Negro, 2008.&#10;RODRIGUES, RN. Os africanos no Brasil [online]. Rio de Janeiro: Centro Edelstein de Pesquisas Sociais, 2010. 303 p. ISBN: 978-85-7982-010-6. Available from SciELO Books&#10;PAIXÃO, Marcelo Jorge de P. Desigualdades raciais no Brasil; análise de indicadores quantitativos e qualitativos. Rio de Janeiro: Universidade Federal do Rio de Janeiro, Instituto de Economia, 2006. In: DEBATES DO PROGRAMA DE AÇÕES AFIRMATIVAS DA UNIVERSIDADE FEDERAL DE SÃO CARLOS, out. 2006.&#10;Disponível em: http://www2.ufscar.br/interface_frames/index.php?link http://www.acoesafirmativas.ufscar.br"/>
        <s v="Bibliografia Básica FURGERI, Sérgio. Java 7: ensino didático. 2. ed. São Paulo: ERICA, 2012. 320 p., il. Bibliografia. ISBN 9788536502786.&#10;ANDERSON, Julie. Java 6: uma abordagem ativa de aprendizado. 2. ed. Rio de Janeiro: LTC, 2010. il. ISBN 9788521617228.&#10;COSTA, Daniel Gouveia. Java em rede: recursos avançados de programação.&#10;Rio de Janeiro: Brasport, 2008. 324 p. ISBN 9788574523699. Bibliografia Complementar INTRODUÇÃO a arquitetura e design de software: uma visão sobre a plataforma Java. Rio de Janeiro: ELSEVIER, 2012. 257 p., il., 25 cm. ISBN 9788535250299.&#10;SANTOS JÚNIOR, Alfredo Luiz dos. Integração de sistemas com Java. Rio de Janeiro: Brasport, 2007. 128 p., il., 22 cm. ISBN 9788574523255.&#10;DEITEL, Paul J. Java: como programar. 8. ed. São Paulo: Pearson, 2010. xxix, 1144, il., 28 cm. Inclui índice. ISBN 9788576055631.&#10;HUBBARD, John R. Teoria e problemas da programação com Java. 2. ed. Porto Alegre: Bookman, 2006. 328 p., il., 28 cm. ISBN 97858536307121.&#10;ARNOLD, Ken. A linguagem de programação Java. 4. ed. Porto Alegre: Bookman, 2008. 798 p., il., 25 cm. ISBN 9788560031641."/>
        <s v="Bibliografia Básica Heldman, Kim. Gerência de projetos : guia para o exame oficial do PMI. 5. ed. Rio de Janeiro : CAMPUS, 2009.&#10;Project Management Institute. Um guia do conhecimento em gerenciamento de projetos (guia PMBOK). 5. ed. São Paulo : SARAIVA, 2013.&#10;Vieira, Marconi Fábio. Gerenciamento de projetos de tecnologia da informação. 2. ed.&#10;Rio de Janeiro : CAMPUS, 2007. Bibliografia Complementar PRADO, D., Gerenciamento de Projetos nas Organizações, EDG, 2ªed., 2003 VERZUH, E., MBA Compacto, gestão de projetos, Campus, 8ª ed., 2000&#10;DINSMORE, P. C. &amp; CAVALIERI, A., Como se Tornar um Profissional em Gerenciamento de Projetos, Qualitymark, 2003&#10;Project Management Institute. Um guia do conjunto de conhecimentos em Gerenciamento de projetos. Disponível em&lt;http://www.pmi.org.&gt;&#10;MOLINARI, Leonardo. Gestão de projetos: técnicas e práticas com ênfase em web. 1. ed. São Paulo: Érica, 2011. 382 p., il., 25 cm. ISBN 978853650058.&#10;OLIVEIRA GUILHERME BUENO DE. MS project 2010 e gestão de projetos. São Paulo: Pearson, 2011. 286 p., il., 24 cm. ISBN 9788576059523."/>
        <s v="Bibliografia Básica HEUSER, Carlos Alberto. Projeto de Banco de Dados. Editora bookman. 6° edição. 2009&#10;DATE, Christopher J. Introdução a Sistemas de Bancos de Dados. Editora Campus. 8° edição.&#10;ELMASRI, Ramez, NAVATHE, Shamkant B. Sistemas de Banco de Dados 6° edição. São Paulo : Pearson Addison Wesley, 2011 Bibliografia Complementar ROB, Peter, CORONEL, Carlos. Sistemas de Bancos de Dados: Projeto, Implementação e Administração. Editora Cengage Learning. 8° edição.&#10;SILBERSCHATZ, Abraham; KORTH, Henry F., SUDARSHAN, S. Sistema de Banco de Dados. Editora Campus. 6° edição.&#10;RAMAKRISHNAN, Raghu, GEHRKE, Johannes. Sistemas de Gerenciamento de Banco de Dados. Editora Mc Graw Hill. 3° edição.&#10;MACHADO &amp; ABREU. Projeto de Banco de Dados – Uma visão prática. Editora Érica. 17° edição.&#10;PUGA, Sandra. Banco de dados: implementação em SQL, PL/SQL e Oracle 11g. São Paulo: Pearson, 2014. 328 p., il., 23 cm. ISBN 9788581435329."/>
        <s v="Bibliografia Básica HEUSER, Carlos Alberto. Projeto de Banco de Dados. Editora Sagra Luzzattto, 6ª Edição, 2009.&#10;DATE, Christopher J. Introdução a Sistemas de Bancos de Dados. Editora Campus, 8ª Edição, 2004.&#10;Elmasri, Ramez.. Sistemas de banco de dados. 6. ed. São Paulo : Pearson Addison Wesley, 2011. Bibliografia Complementar SETZER, Waldemar. Bancos de Dados: Conceitos, Modelos, Gerenciadores, Projeto Lógico, Projeto Físico. Editora Edgard Blucher, RJ, 3ª Edição, 1989.&#10;ELMASRI, Ramez, NAVATHE, Shamkant B. Sistemas de Banco de Dados: Fundamentos e Aplicações. Addison Wesley Bra, 4ª Edição, 2005.&#10;SILBERSCHATZ, Abraham; KORTH, Henry F., SUDARSHAN, S. Sistema de Banco de Dados. 5.ed. Campus, 2006&#10;MACHADO &amp; ABREU. Projeto de Banco de Dados – Uma visão prática. São Paulo: Érica. LIESSE, E. SQL – Guia de Consulta Rápida, Novatec."/>
        <s v="Bibliografia Básica Idalberto Chiavenato. Introdução à Teoria Geral da Administração 7a Edição - RJ: Campus, 2004. 0 volumes&#10;Antonio Cesar Amaru Maximiano. Introdução à Administração . 2a Edição - SP: Atlas, 2011. 0 volumes&#10;Leon C. Megginson. Administração conceitos e aplicações. 4a Edição - SP: Harbra, 1998. Bibliografia Complementar Thomas Bateman e Scott A. Snell. Administrando - Contruindo Vantagem Competitiva. Editora Atlas&#10;Antônio de Lima Ribeiro. Teoria da Administração. 2a Edição Editora Saraiva, 2004. James A. F. Stoner, R. Edward Freeman. Administração. 5a Edição Editora LTC.&#10;CHIAVENATO, Idalberto. Administração: teoria, processo e prática. 5. ed. Barueri: Manole, 2014. 469 p., il. ISBN 9788520436714.&#10;GAUTHIER, Fernando Alvaro Ostini. Empreendedorismo. Curitiba: Livro Técnico., 2010. 120 p., il. Bibliografia: p. 118-120. ISBN 9788563687173."/>
        <s v="Bibliografia Básica IEZZI, G; Murakami, C; Machado, N.J – Fundamentos de Matemática Elementar, Volume 1 – Conjuntos e Funções; São Paulo, Editora Atual – 2004.&#10;IEZZI, G; Murakami, C; Machado, N.J – Fundamentos de Matemática Elementar, Volume&#10;3 - Trigonometria; São Paulo, Editora Atual – 2004.&#10;IEZZI, G e outros (8ª edição): Fundamentos de Matemática Elementar – vol. 2 – Logaritmos; Ed. Atual, 2004; Bibliografia Complementar LIMA, E.L., CARVALHO, P. C. P, e outros (9ª edição); A Matemática do Ensino Médio – vol. 1,2 e 3; SBM; Rio de Janeiro, 2006;&#10;DANTE, LUIZ ROBERTO. Matemática, volume único (1ª edição); Ática; São Paulo, 2005;&#10;IEZZI, G e outros (8ª edição): Fundamentos de Matemática Elementar – vol. 5 ; Ed. Atual, 2004;&#10;IEZZI, G e outros (8ª edição): Fundamentos de Matemática Elementar – vol. 6 – Números Complexos, Polinômios e Equações; Ed. Atual, 2004;&#10;IEZZI, G e outros (8ª edição): Fundamentos de Matemática Elementar – vol. 7 – Geometria Analítica; Ed. Atual, 2004;"/>
        <s v="Bibliografia Básica LARMAN, Craig. Utilizando   UML   e   padrões : uma introdução à análise e ao projeto orientados a objetos e ao desenvolvimento iterativo / 3. ed.&#10;DENNIS, Alan. WIXOM, Barbara H. Análise e Projeto de Sistemas. 2ª Ed. LTC, 2012.&#10;SOMMERVILLE, Ian. Engenharia de Software. 8ª Ed. Pearson Addison-Wesley, 2007. Bibliografia Complementar BOOCH, Grady; JACOBSON, Ivar; RUMBAUGH, James. Uml - Guia do Usuario. Tradução da 2ª Edição. Editora Elsevier, 2006.&#10;BEZERRA, Eduardo. Princípios de análise e projeto de sistemas UML: Um guia prático para modelagem de sistemas. 2ª Ed. Editora Campus, 2006.&#10;DENNIS, Alan. WIXOM, Barbara H. Análise e Projeto de Sistemas. 2ª Ed. LTC, 2012. FOWLER, Martin. UML Essencial. 3ª Ed. Bookman, 2005.&#10;MACHADO, Felipe Nery Rodrigues. Análise e gestão de requisitos de software: onde nascem os sistemas. 2. ed. São Paulo: Érica, 2014. 288 p., il., 25 cm. Bibliografia: p. 279-284. ISBN 9788536503622."/>
        <s v="Bibliografia Básica LARMAN, Graig. Utilizando UML e Padrões:Uma introdução a análise e projetos orientados a objetos. Porto Alegre: Bookman, 3a Edição, 2007.&#10;SHALLOWAY, Alan. Explicando padrões de projeto: uma nova perspectiva em projeto orientado a objeto. Porto Alegre: Bookman, 2004. 328 p.&#10;MARINESCU, Floyd. Padrões de projeto EJB: padrões avançados, processos e idiomas. Porto Alegre: Bookman, 2004. 220 p. Bibliografia Complementar GAMMA; HELM; JOHNSON; VLISSIDES. Padrões de Projeto: Soluções Reutilizáveis de Software Orientado a Objetos. Bookman, 2000&#10;SHALLOWAY, Alan. Desing Patterns Exaplained. 2A Edição. Ed. Pearson, 2005.&#10;HELDMAN, Kim. Gerência de projetos: guia para o exame oficial do PMI. 5. ed. Rio de Janeiro: CAMPUS, 2009. 632 p., il., 24 cm. ISBN 9788535235685.&#10;DINSMORE, Paul Campbell. Gerenciamento de projetos: como gerenciar seu projeto com qualidade, dentro dos prazos e custos previstos. 1. ed. Rio de Janeiro: Quality Mark, 2012. 150 p., il., 25 cm. ISBN 9788573037395.&#10;VIEIRA, Marconi Fábio. Gerenciamento de projetos de tecnologia da&#10;informação. 2. ed. Rio de Janeiro: CAMPUS, 2007. 485 p., il. ISBN 9788535222739."/>
        <s v="Bibliografia Básica LAUDON, Kenneth C.; LAUDON, Jane P. Sistemas de informação gerenciais: Administrando a empresa digital. 5ª Edição. Prentice Hall, 2006.&#10;CHIAVENATO, Adalberto. Administração nos novos tempos. 2ª Edição. Campus, 2005.&#10;REZENDE, Denis A. Tecnologia da Informação aplicada a sistemas de informação empresariais. 3ª Edição. Atlas, 2003. Bibliografia Complementar BAUER, Ruben. Gestão da mudança: caos e complexidade nas organizações. São Paulo: Atlas S/A, 1999.&#10;REYNOLDS, George W.. Princípios de sistemas de informação: uma abordagem gerencial. 6. ed. São Paulo: Cengage Learning, 2008.&#10;CHIAVENATO, Idalberto. Administração de empresas. McGraw-Hill, 1982.&#10;STAIR, Ralph M. Princípios de sistemas de informação: uma abordagem gerencial. Pioneira Thomson Learnig, 2006.&#10;ARAUJO, Luis Cesar G. de. Organização, sistemas e métodos e as tecnologias de gestão organizacional: arquitetura organizacional, benchmarking, empowerment, gestão pela qualidade total, reengenharia. 5. ed. , revista e ampliada. São Paulo: Atlas, 2011. v. 1 . 328 p. Bibliografia: 313."/>
        <s v="Bibliografia Básica LEITHOLD, Louis. O Cálculo com Geometria Analítica, Vol. 1, Editora Harbra LTDA STWEART, J. Cálculo v.1, 6. ed. Pioneira Thompson Learning, 2009.&#10;IEZZI, G; Murakami, C; Machado, N.J – Fundamentos de Matemática Elementar, Volume 8; São Paulo, Editora Atual – 2005.&#10;GONÇALVES, Mirian Buss. Cálculo A: Funções, Limite, Derivação e Integração. Editora Prentice Hal, 2007. Bibliografia Complementar APOSTOL, Tom M – Cálculo, Vol.1, 2ª Ed, Editora Reverte Brasil.&#10;ANTON, Howard; Cálculo - Um novo horizonte; vol. 1; 6ª edição; Ed. Bokkman&#10;SWOKOWSKI, Earl.- Cálculo com Geometria Analítica, Vol. 1, 2ª edição, Editora Makron Books, 1994&#10;MUNEM, Mustafa A. , Foulis, David J. Cálculo Vol. 1 e 2, Editora Guanabara Dois.&#10;GUIDORIZZI, H. L – Um Curso de Cálculo, Volume 1*, 5ª Ed, Rio de Janeiro, Editora LTC, 2003;&#10;LIMA, Elon Lages – Análise Real, Volume 1 – Funções de Uma Váriavel, 10ª Ed., Rio de Janeiro: IMPA, 2009;&#10;LIMA, Elon Lages – Um Curso de Análise, Volume 1, 11ª Ed., Rio de Janeiro: IMPA, 2009."/>
        <s v="Bibliografia Básica LIMA, E. L - Álgebra Linear. Oitava Edição. Coleção Matemática Universitária, IMPA, 2014. LIMA, E. L – Geometria Analítica e Álgebra Lionear. Segunda Edição. Rio de Janeiro : IMPA, 2011.&#10;STEINBRUCH, A., WINTERLE, P. - Geometria Analítica. McGraw-Hill. São Paulo: 2006. Bibliografia Complementar BUENO, H. P. - Álgebra Linear: Um Segundo Curso. Quarta Edição. SBM. Rio de Janeiro: 2006.&#10;COELHO, F. U., LOURENÇO, M. L. -Um Curso de Álgebra linear. Segunda Edição. Edusp: 2007.&#10;HOFFMAN, K., KUNZE, R. A. - Álgebra linear. Prentice-Hall Internacional. Madrid: 1973. LIPSCHUTZ, S. - Álgebra linear. McGraw-Hill do Brasil. São Paulo: 1972.&#10;EDWARDS , C. H. Jr., PENNEY, D. E. - Introdução à Álgebra Linear. Prentice-Hall do Brail. Rio de janeiro 1998."/>
        <s v="Bibliografia Básica MACHADO, Francis Berenger. Arquitetura de sistemas operacionais. 3ª Edição. Rio de Janeiro.Ed. LTC, 1998.&#10;TANENBAUM, Andrew S. Sistemas Operacionais Modernos. 3ª edição. Editora Prentice Hall, 2010.&#10;SILBERSCHATZ, Abraham. Fundamentos de Sistemas Operacionais. 8ª Edição, Editora LTC, 2010. Bibliografia Complementar DEITEL, Harvey M.; DEITEL, Paul J; CHOFFNES, D. R. Sistemas operacionais. São Paulo: Pearson, 2005.&#10;MACHADO, Francis Berenger; MAIA, Luiz Paulo. Arquitetura de sistemas operacionais. 4. ed. Rio de Janeiro: LTC, 2002.&#10;MANZANO, André Luiz N. G. Estudo dirigido de Microsoft Windows 7 Ultimate. São Paulo: Érica, 2010. 24cm., il. Inclui índice. ISBN 9788536502663.&#10;SOARES, Walace. Linux: fundamentos. 1. ed. São Paulo: Érica, 2010. 206 p., il., 25 cm. ISBN 9788536503219.&#10;STUART, Brian L. Principios de sistemas operacionais: projetos e aplicações. São Paulo: Cengage Learning, 2011. 655 p., il., 26 cm. ISBN 9788522107339."/>
        <s v="Bibliografia Básica Marx, Karl, 1818-1883. Contribuição à crítica da economia política. 4. ed. São Paulo&#10;: MARTINS FONTES, 2011.&#10;SALES, Telma Bessa. A reestruturação produtiva e os trabalhadores da Volkswagen, In: Trabalho e reestruturação produtiva: o caso da Volkswagen em São Bernardo do Campo. São Paulo: FAPESP, Annablume, 2002, pp.61-98.&#10;HARVEY, David et al. Occupy: movimentos de protesto que tomaram as ruas. São Paulo: Boitempo, Carta Maior, 2012, pp.15-26. Bibliografia Complementar ALVES, Giovanni. O enigma do precariado e a nova temporalidade histórica do capital, partes I e II, In: http://boitempoeditorial.wordpress.com/2012/05/14/o-enigma-do-precariadoe-a-nova-temporalidade-historica-do-capital-parte-1/. Acesso em 20/01/2013. http://boitempoeditorial.wordpress.com/2012/06/11/o-enigma-do-precariado-e-a-novatemporalidade-historica-do-capital-parte-2/ . Acesso em 20/01/2013.&#10;ANTUNES, Ricardo. Adeus ao Trabalho? , Ensaio sobre as metamorfoses e a centralidade do mundo do trabalho. São Paulo, Cortez Editora/ Ed. Unicamp, 1995.&#10;                                  Os Sentidos do trabalho: ensaio sobre a afirmação e a negação do trabalho. São Paulo: Boitempo, 2000.&#10;ENGELS, Friedrich. Sobre o papel do trabalho na transformação do macaco em homem, In: Obras Escolhidas. Vol. 2. São Paulo: Editora Alfa-Ômega, 1982.&#10;GRAMSCI, Antônio. Americanismo e Fordismo, In: Maquiavel, a política e o Estado Moderno. Rio de Janeiro: Civilização Brasileira, 1984.&#10;HABERMAS, Jürgen. Ciência e técnica como ideologia. São Paulo: Abril, 1980.&#10;LEITE, Márcia. O futuro do trabalho: novas tecnologias e subjetividade operária. São Paulo: Scritta, 1994."/>
        <s v="Bibliografia Básica O'BRIEN, James A. Sistemas de Informação e as Decisões Gerenciais na Era da Internet. São Paulo Ed. Saraiva, 2001.&#10;STAIR, R.M. Principios de sistemas de informação: uma abordagem gerencial. 2ª ed.: Rio de Janeiro.&#10;BEUREM, IM. Gerenciamento da informação: um recurso estratégico no recurso de gestão empresarial. São Paulo, Atlas, 1998. Bibliografia Complementar O’Brien, J. A.; Marakas, G. M. Administração de Sistemas de Informação, 13ª ed. São Paulo: McGraw-Hill, 2007.&#10;AUDY, Jorge Luis Nicolas; CIDRAL, Alexandre; DE ANDRADE, Gilberto Keller. Fundamentos de Sistemas de Informação. Editora Artmed. 2007.&#10;STAIR, Ralph M. REYNOLDS, George W. Princípios de sistemas de informação. 9ª Ed. Cengage Learning, 2011.&#10;REZENDE, Denis Alcides. Sistemas de informações organizacionais : guia prático para projetos em cursos de administração, contabilidade e informática&#10;4. ed. São Paulo : ATLAS, 2010.&#10;ANDERSON, CHRIS. A cauda longa – do mercado de massa para o mercado de nicho. Editora Campus, 2006.&#10;IMONIANA, Joshua Onome. Auditoria de sistemas de informação. 2. ed. São Paulo: Atlas, 2010. 207 p., i. Bibliogŕafia: 205. ISBN 9788522450022."/>
        <s v="Bibliografia Básica Oliveira, Ramon de. Informática educativa : dos planos e discursos a sala de aula. 17. ed. Campinas : PAPIRUS, 2012."/>
        <s v="Bibliografia Básica PAESANI, L. M. Direito de Informática: comercialização e desenvolvimento internacional do software. 8ª Ed. Atlas, 2012.&#10;PAESANI, L. M. Direito e Internet: liberdade de informação, privacidade e responsabilidade civil. 5ª Ed. Atlas, 2012.&#10;WENDT, Emerson. Crimes Cibernéticos: ameaças e procedimentos de investigação. Editora Brasport. 2012. Bibliografia Complementar CAVALCANTI, Augusto Sherman. O Novo Modelo de Contratação de Soluções de TI Pela Administração Pública. Editora Fórum. 2013.&#10;NERO, Patrícia Aurélia Del. Propriedade Intelectual&#10;LUCCA, Newton de. Direito &amp; internet: aspectos jurídicos relevantes. [S.l.: s.n.]. v. 2&#10;. 718 p., Il. Bibliografia: 716. ISBN 9788576743027.&#10;MORI, Michele Keiko. Direito à intimidade versus informática. Curitiba: JURUA, 2010. 121 p. ISBN 85-7394-791-8.&#10;ALMEIDA FILHO, José Carlos de Araújo. Manual de informatica juridica e direito da informatica. AUTOR SECUNDARIO Aldemario Araujo Castro. Rio de Janeiro: FORENSE. 371 p. ISBN 85-309-1919-x."/>
        <s v="Bibliografia Básica PRESSMAN, Roger S. Engenharia de Software. São Paulo : Pearson, 2011. SOMMERVILLE, Ian. Engenharia de Software. São Paulo : Pearson Addison Wesley, 2009.&#10;GOMES, André Faria Agile : desenvolvimento de software com entregas frequentes e foco novalor do negócio. São Paulo : Casa do código, 2012. Bibliografia Complementar P. Bourque and R.E. Fairley, eds., SWEBOK - Guide to the Software Engineering Body of Knowledge, Version 3.0, IEEE Computer Society, 2014. Disponível em: http://www.swebok.org&#10;FILHO, Wilson de Padua Paula. Engenharia de Software Fundamentos, Métodos e Padrões. Editora LTC, 3a edição, 2009.&#10;NOGUEIRA, Marcelo. Engenharia de Software. Editora Ciência Moderna, 1a Edição, 2009.&#10;PHAM, Andrew. Scrum em ação : gerenciamento e desenvolvimento Ágil de projetos de software. São Paulo : Novatec Editora : Cengage Learning, 2011.&#10;Teles, Vinícius M. Extreme Programming: Aprenda como encantar seus usuários desenvolvendo software com agilidade e alta qualidade. São Paulo, SP: novatec 2 ed. 2004&#10;Goes. Wilson M.Aprenda UML por meio de estudos de caso.São Paulo, SP: novatec. 2004.&#10;Guedes, Gilleanes T. A. UML 2: uma abordagem prática. 2.ed. São Paulo: Novatec Editora, 2011. ISBN: 978-85-7522-281-2"/>
        <s v="Bibliografia Básica PRIMAK, F.V. Decisões com BI. Ed. Ciência Moderna, 1 ed., 2008.&#10;TURBAN, E.; Tecnologia da informação para gestão. 8ª ed. Porto Alegre: Bookman, 2013.&#10;MACHADO, Felipe N. R.; Tecnologia e Projeto de Data WareHouse. 6ª ed. Editora Erica, 2014. Bibliografia Complementar CASSARRO A. Carlos; Sistemas de Informações para Tomada de Decisões. 4ª ed. Editora, Cengage Learning, 2011&#10;CRUZ Tadeu; Sistema de Informações Gerenciais. 4ª ed. Editora Atlas, 2014. LAUDON Kenneth C.;LAUDONJane P.; Sistemas de Informação Gerenciais. 11ª ed. Editora Pearson Education, 2014&#10;FUNDAMENTOS de sistemas de informação. Rio de Janeiro: Elsevier: Campus, c2014. 299 p. ISBN 9788535274356.&#10;REZENDE, Denis Alcides. Sistemas de informações organizacionais: guia prático para projetos em cursos de administração, contabilidade e informática. 4. ed. São Paulo: Atlas, 2010. 139 p., il. Possui bibliografia. ISBN 9788522460915.&#10;O'BRIEN, James A. Sistemas de informação e as decisões gerenciais na era da Internet. 3. ed. [S.l.: s.n.]. 431 p., Il: color. Contém bibliografia:B1-B10. ISBN 9788502098343."/>
        <s v="Bibliografia Básica SCHILDT, Herbert. Programação com Java: uma introdução abrangente. Porto Alegre: AMGH ed., 2013. xxiv, 1128p., il., 25 cm. ISBN 9788580552676.&#10;ANDERSON, Julie. Java 6: uma abordagem ativa de aprendizado. 2. ed. Rio de Janeiro: LTC, 2010. il. ISBN 9788521617228.&#10;COSTA, Daniel G. Java: dicas e truques : mais de 100 dicas e truques para todos os níveis de programação. Rio de Janeiro: Brasport, 2009. 340 p., il. ISBN 9788574524085. Bibliografia Complementar SANTOS, Rafael. Introdução à programação orientada a objetos usando Java. Rio de Janeiro: CAMPUS, 2003. 319 p., il., 24 cm.&#10;ARNOLD, Ken. A linguagem de programação Java. 4. ed. Porto Alegre: Bookman, 2008. 798 p., il., 25 cm..&#10;HORSTMANN, Cay S. Core Java: volume I : fundamentos. 8. ed. São Paulo: Pearson, 2009. 383 p., il. Inclui índice.&#10;MANZANO, José Augusto N. G. Java SE 7: Programação de computadores , guia prático de introdução, orientação e desenvolvimento. 1. ed. São Paulo: ERICA, 2011. 384 p., il., 25 cm.&#10;DEITEL, Paul J. Java: como programar. 8. ed. São Paulo: Pearson, 2010. xxix, 1144, il., 28 cm. Inclui índice."/>
        <s v="Bibliografia Básica SPIEGEL, Murray R. Probabilidade e Estatística., São Paulo : Pearson, 2004.&#10;MEYER, Paul L. Probabilidade : aplicações à estatística., 2. ed. Rio de Janeiro : LTC, 2011.&#10;Albuquerque, José Paulo de Almeida e. Probabilidade, variáveis aleatórias e processos estocásticos. Rio de Janeiro : PUC Rio : INTERCIENCIA, 2008 Bibliografia Complementar Introdução a Teoria de Probabilidade. Hoel, Port and Stone. Editora Interciência ltda.&#10;OLIVEIRA, Magno Alves de. Probabilidade e estatística: um curso introdutório. Brasília: IFB, 2011. 166 p., il., 24 cm. (Novos Autores da Educação Profissional e Tecnológica). Bibliografia: p. 163-166.&#10;PROBABILIDADE e estatística para engenharia e ciências. 8. ed. São Paulo: Pearson, 2009. 491 p., il. Inclui bibliografia e indice.&#10;MENDES, Flávia Cesar Teixeira. Probabilidade para engenharias. Rio de Janeiro: LTC, 2010. 250 p., il., 23 cm.&#10;MENDES, Flávia Cesar Teixeira. Probabilidade para engenharias. Rio de Janeiro: LTC, 2010. 250 p., il., 23 cm."/>
        <s v="Bibliografia Básica STALLINGS, William. Arquitetura e organização de computadores. Prentice Hall, 8ª Edição.São Paulo : Pearson, 2010.&#10;Carter, Nicholas. Teoria e problemas de arquitetura de computadores Porto Alegre : Bookman, 2003&#10;WEBER, Raul Fernand. Fundamentos de Arquitetura de Computadores. Porto Alegre. Ed. Sagra Luzzato, 2001 Bibliografia Complementar PATTERSON, David A.; HENESSY, John L. Organização e Projeto de Computadores: a interface hardware/software. 3ª edição, São Paulo, Campus Elsevier, 2005.&#10;PARHAMI, Behrooz. Arquitetura de computadores: de microprocessadores a supercomputadores. São Paulo: Mc Graw Hill, 2007. 560 p., il. ISBN 9788577260256.&#10;NULL, Linda. Princípios básicos de arquitetura e organização de computadores. 2. ed. Porto Alegre: Bookman, 2010. 821 p., il. ISBN 9788577807376.&#10;PAIXÃO, Renato Rodrigues. Montagem e configuração de computadores: guia prático. 1. ed. , 2. reimpr. São Paulo: Érica, 2012. 304 p., il., 28 cm. ISBN 9788536503196."/>
        <s v="Bibliografia Básica SZWARCFITER, Jayme Luiz. Estrutura de dados e seus algoritmos. 3. ed. Rio de Janeiro: LTC, 2010. 302 p., il., 24 cm. ISBN 9788521617501.&#10;EDELWEISS, Nina Estruturas de dados.Porto Alegre : Bookman, 2009.&#10;LAFORE, Robert. Estruturas de Dados e Algoritmos em Java. Editora: Ciência Moderna, 2005. Bibliografia Complementar TENENBAUM Aaron M., LANGSAM, Yedidyah., AUGENTEIN, Moshe J. Estruturas de dados usando C. Editora Pearson Education do Brasil, 2010.&#10;DROSDEK, Adam. Estrutura de dados e algoritmos em C++. Editora Cengage Learning, 2002.&#10;MANBER, Udi. Introduction to Algorithms, a creative approach. Addison-Wesley, EUA, 2nd edition, 1989.&#10;TOSCANI, Laira V. Complexidade de algoritmos: análise, projeto e métodos. 3. ed. Porto Alegre: Bookman, 2012.&#10;GOODRICH, Michael T. Estruturas de dados e algoritmo em java. 5. ed. Porto Alegre: Bookman, 2013. 713 p., il., 21 cm."/>
        <s v="Bibliografia Básica T. H. Cormen, C. E. Leiserson, R. L. Rivest, and C. Stein. Algoritmos: Teoria e prática. Editora Campus, Tradução da 3ª edição americana, São Paulo-SP, 2012.&#10;EDELWEISS, Nina. Estruturas de dados. Porto Alegre : Bookman, 2009.&#10;Szwarcfiter, Jayme Luiz. Estrutura de dados e seus algoritmos 3. ed. Rio de Janeiro : LTC, 2010. Bibliografia Complementar LAFORE, Robert. Estruturas de Dados e Algoritmos em Java. Editora: Ciência Moderna, 2005.&#10;TENENBAUM Aaron M., LANGSAM, Yedidyah., AUGENTEIN, Moshe J. Estruturas de dados usando C. Editora Pearson Education do Brasil, 2010.&#10;GUIMARÃES, Ângelo de Moura. Algoritmos e estruturas de dados. 33. reimpr. Rio de Janeiro: LTC, 2011. 216 p.&#10;FORBELLONE, André Luiz Villar. Lógica de programação: a construção de algorítmos e estruturas de dados . 3. ed. São Paulo: Pearson Prentice Hall, 2005. 218 p.&#10;PUGA, Sandra. Lógica de programação e estruturas de dados: com aplicações em Java. 2. ed. São Paulo: Pearson Prentice Hall, 2009. 262 p.,&#10;JOYANES AGUILAR, Luis. Fundamentos de programação: algoritmo, estrutura de dados e objetos. São Paulo: Mc Graw Hill, 2008."/>
        <s v="Bibliografia Básica TANENBAUM. Andrew S. Redes de Computadores. 5. ed. São Paulo : Pearson, 2011.&#10;KUROSE, J.F; Ross, K.W, Redes de Computadores e a Internet uma abordagem top-down. / 6. ed. São Paulo : Pearson Education do Brasil, 2013.&#10;MORAES, Alexandre Fernandes de. Redes sem fio : instalação, configuração e segurança, fundamentos. 1. ed. São Paulo : ERICA, 2010. Bibliografia Complementar CARLOS, E. Morimoto. Redes, Guia Prático. GDH Press e Sul Editores, 2008.&#10;SOARES, Luis Fernando Gome. Redes de Computadores - Das LAN’s, MAN’s e WAN’s às Redes ATM&#10;MAIA, Luiz Paulo. Arquitetura de redes de computador. Rio de Janeiro: LTC, 2011. 230 p., il., 28 cm. ISBN 9788521616825.&#10;MARIN, Paulo S. Cabeamento estruturado: desvendando cada passo: do projeto à instalação. 3. ed. , rev. e ampl. São Paulo: Érica, 2010. 336 p., il. ISBN 9788536502076.&#10;ROCHOL, Juergen. Comunicação de dados. Porto Alegre: Bookman, 2012. 366 p., il., 22 cm. (Livros Didáticos Informática UFGRS, 22). ISBN 9788540700376.&#10;WHITE, Curt M. Redes de computadores e comunicação de dados. São Paulo: Cengage Learning, 2012. 406 p., il., 28 cm. ISBN 9788522110472"/>
        <s v="Bibliografia Básica TEAM, CMMI Product. CMMI® for Development, Version 1.3, Improving processes for developing better products and services. no. CMU/SEI-2010-TR-&#10;033. Software Engineering Institute, 2010. Disponível em: http://www.sei.cmu.edu/reports/10tr033.pdf.&#10;SOFTEX, Associação para Promoção da Excelência do Software Brasileiro. MPS.BR&#10;- Melhoria de Processo do Software Brasileiro - Guia Geral MPS de Software:2012, 2012. Disponível em: http://www.softex.br/wpcontent/uploads/2013/07/MPS.BR_Guia_Geral_Software_2012-c-ISBN-1.pdf.&#10;PEZZÈ, Mauro; YOUNG, Michal. Teste e análise de software: processos, princípios e técnicas. Bookman, 2008.&#10;PRESSMAN, Roger S. Engenharia de software, Uma abordagem profissional, 7ª edição. McGraw Hill Brasil, 2011.&#10;SOMMERVILLE, Ian. Engenharia de Software, 9ª edição. Pearson Education – Br, 2011.&#10;Dinsmore, Paul Campbell. Gerenciamento de projetos : como gerenciar seu projeto com qualidade, dentro dos prazos e custos previstos. 1. ed. Rio de Janeiro : Quality Mark, 2012. Bibliografia Complementar ABNT NBR. ISO/IEC 12207:2009 - Engenharia de sistemas e software - Processos de ciclo de vida de software, 2009.&#10;DELAMARO, Márcio Eduardo; MALDONADO, José Carlos; JINO, Mario. Introdução ao teste de software. Elsevier, 2007.&#10;KOSCIANSKI, André; SOARES, Michel dos Santos. Qualidade de Software, 2ª edição. Editora Novatec, 2007.&#10;PRESSMAN, Roger S. Engenharia de software, Uma abordagem profissional, 7ª edição. McGraw Hill Brasil, 2011.&#10;SOMMERVILLE, Ian. Engenharia de Software, 9ª edição. Pearson Education – Br, 2011."/>
        <s v="Bibliografia Básica TORRES, Décio. Inglês.com.textos para informática. Salvador: Disal, 2001&#10;FREEDMAN, A. Dicionário de informática. São Paulo: Makron Books.&#10;MURPHY, Raymond. English grammar in use: A self study reference and practice book for elementary student of english. 3. ed. São Paulo: CAMBRIDGE UNIVERSITY PRESS, 2004. 379 p., il., 379 cm. Bibliografia Complementar HEWINGS, Martin. Advanced grammar in use: A self study reference and practice book for advanced students of english. 2. ed. São Paulo: CAMBRIDGE UNIVERSITY PRESS, 2010. 294 p., il., 25 cm.&#10;WRIGHT, Andrew. Games for language learning. 3. ed. , reimpr. São Paulo: CAMBRIDGE UNIVERSITY PRESS, 2008. 193 p., il., 22 cm. (Cambridge handbooks for language teachers). Inclui bibliografia e índice.&#10;MURPHY, Raymond. Essential grammar in use: A self study reference and practice book for elementary student of english. 3. ed. São Paulo: CAMBRIDGE UNIVERSITY PRESS, 2007. il.&#10;MUNHOZ, Rosângela. Inglês instrumental: estratégias de leitura : módulo I. São Paulo: Textonovo, 2004. 2 v., il., 26 cm.&#10;. MUNHOZ, Rosângela. Inglês instrumental: estratégias de leitura : módulo II. São Paulo: Textonovo, 2004. 2 v., il.&#10;GALLO, Lígia Razerra. Inglês instrumental para informática: módulo I. São Paulo: Ícone, 2008. 170 p., il. Inclui bibliografia e índice."/>
        <s v="Bibliografia Básica WELLING, Luke. Php e MySQL: desenvolvimento web. Rio de Janeiro: ELSEVIER, 2005. ROBBINS, Jennifer Niederst. Aprendendo web design: guia para iniciantes. 3. ed. Porto Alegre: Bookman, 2010. 478 p., il., 24 cm.&#10;SILVA, Maurício Samy. Construindo sites com CSS e (X)HTML: sites controlados por folhas em estilo cascata. 1. ed. São Paulo: Novatec, 2011. 446 p.&#10;BRITO, Diego. Criação de sites na era da web 2.0. Rio de Janeiro: Brasport, 2011. 200 p.,&#10;il., 23 cm. Bibliografia Complementar SILVA, Maurício Samy. JavaScript: Guia do programador. São Paulo: Novatec, c2010. 604 p&#10;WELLING, Luke. Php e MySQL: desenvolvimento web. Rio de Janeiro: ELSEVIER, 2005. 712 p&#10;NIELSEN, Jakob. Usabilidade na web: projetando websites com qualidade. Rio de Janeiro: ELSEVIER, 2007. 406 p.&#10;RAHMEL, Dan. Dominando Joomla!: do iniciante ao profissional. Rio de Janeiro: Alta Books, 2010. 414 p.&#10;THOMAS, Dave. Desenvolvimento Web ágil com Rails. 2. ed. Porto Alegre: Bookman, 2008. 680 p."/>
        <s v="Bibliografia Básica:&#10; DELAMARO, M. E.; MALDONADO, J. C.; JINO, M. Introdução ao teste de software. 1ª Edição. Editora Elsevier, 2007.&#10; MOLINARI, L. Inovação e automação de testes de software. 1ª edição. Editora Érica, 2010.&#10; PEZZÉ, M.; YOUNG, M. Teste e análise de software: processos, princípios e técnicas. 1ª edição. Editora Artmed, 2008.&#10;Bibliografia Complementar:&#10; RIOS, E.; MOREIRA, T. Teste de software. 2ª edição. Alta Books, 2006.&#10; Rios, E.; Bastos, A.; Cristalli, R.; Moreira, T. Base de conhecimento em teste de software. 2ª edição. Martins Editora, 2007.&#10; RIOS, E. Análise de riscos em projetos de testes de software. 1ª edição. Editora Alta Books, 2006.&#10; Norma ISO/IEC 29119 Software Testing. The new international software testing standard.&#10; PRESSMAN, Roger S. Engenharia de Software. 7ª edição. Editora Mcgraw Hill – Artmed, 2011.&#10; SOMMERVILLE, Ian. 9ª Edição. Editora Pearson Brasil, 2011."/>
        <s v="Bibliografia Básica:&#10; Guia PMBOK - 5ª Edição – A Guide to the Project Management Body of Knowledge, 2012.&#10; VARGAS, R. Manual prático do plano de projeto. Brasport, 2004.&#10; MARTINS, José Carlos Cordeiro. Gerenciando projetos de desenvolvimento de software com PMI, RUP e UML, Rio de Janeiro: Brasport, 2007.&#10;Bibliografia Complementar:&#10; NOCÊRA, R. J. Gerenciamento de Projetos: Teoria e Prática, São Paulo: Editora do autor, 2009.&#10; MENEZES, L. C. de M. Gestão de projetos. 2ª edição. Editora Atlas, 2003.&#10; VALERIANO, D. L. Gerenciamento estratégico e administração por projetos. Prentice Hall, 2001.&#10; VARGAS, R. V. - Gerenciamento de Projetos - 6a. edição, , Brasport, 2005.&#10; VIEIRA, Marconi Fábio. Gerenciamento de Projetos de Tecnologia da Informação. Editora Elsevier: São Paulo, 2007."/>
        <s v="Bibliografia Básica:&#10; LAFORE, Robert. Estruturas de Dados &amp; Algoritmos em Java – 2ª edição. Rio de Janeiro, editora Ciência Moderna, 2004.&#10; SILVA, O.Q. Estrutura de Dados e Algoritmos Usando C. Rio de Janeiro, editora Ciência Moderna, 2007.&#10; SILVA, Osmar Quirino da. Estrutura de Dados e Algoritmos Usando C: Fundamentos e Aplicações. São Paulo, editora Ciência Moderna, 2007.&#10;Bibliografia Complementar:&#10; TENENBAUM, A. M. Estrutura de Dados usando C. São Paulo, editora Pearson, 2005.&#10; VELOSO, Paulo. Estrutura de Dados. Rio de Janeiro. Editora Elsevier, 1983.&#10; FORBELLONE, André Luiz Villar. Lógica de Programação: A Construção de Algoritmos e Estrutura de Dados. São Paulo, editora Pearson, 2008.&#10; WIRTH, Niklaus. Algoritmos e Estruturas de Dados. Rio de Janeiro, editora LTC, 2008.&#10; PUGA, Sandra. Lógica de Programação e Estruturas de Dados com Aplicações em Java. São Paulo, editora Pearson, 2010."/>
        <s v="Bibliografia Básica:&#10; LAUDON, Kenneth C. Sistemas de Informação Gerenciais, Ed. Pearson, São Paulo, 2008&#10; TURBAN, Efrain. Administração de tecnologia da informação teoria e prática. Ed. Elsevier, Rio de Janeiro, 2005&#10; LAUDON, Kenneth C. Sistemas de informação gerencial: administrando a empresa digital, Ed. Pearson, São Paulo, 2004&#10;Bibliografia Complementar:&#10; STAIR, Halph M. Princípios de sistemas de informação: uma abordagem gerencial, Ed. Pioneira Thonson Learning, São Paulo, 2006&#10; LAUDON, Kenneth C. Sistemas de informação gerencial: administrando a empresa digital, Ed. Pearson, São Paulo, 2004.&#10; PACHECO, Marco Aurélio Cavalcanti (Org.). Sistemas inteligentes de apoio a decisão: analise econômica de projetos de desenvolvimento de campos de petróleo. Ed. Interciência, Rio de Janeiro, 2007.&#10; GOMES, Carlos Francisco Simões, GOMES,Luiz Flavio Autran Monteiro Gomes. Tomada de decisão gerencial: Enfoque Multicritério, Ed. Atlas, São Paulo, 2006.&#10; DE SORDI, José Osvaldo. Administração da informação: fundamentos e práticas para uma nova gestão do conhecimento. Ed. Saraiva, São Paulo, 2008"/>
        <s v="Bibliografia Básica:&#10; PRESSMAN, R. S. Engenharia de Software. 7ª edição. Editora Mcgraw Hill – Artmed, 2011.&#10; SOMMERVILLE, I. 9ª Edição. Editora Pearson Brasil, 2011.&#10; REZENDE, Denis Alcides. Engenharia de Software e Sistemas de Informação. Editora Brasport: Rio de Janeiro, 2ª edição, 2002.&#10;Bibliografia Complementar:&#10; SCHACH, S.R., Engenharia de Software: os paradigmas clássico &amp; orientado a objetos. 1ª edição. Mcgraw-Hill, 2009.&#10; PFLEEGER, S. L., Engenharia de Software - Teoria e Prática, 2a edição, Prentice Hall, 2003.&#10; PAULA FILHO, W. de P., Engenharia de Software: Fundamentos, Métodos e Padrões, 3a edição, LTC, 2009.&#10; WAZLAWICK, R. Engenharia de software: conceitos e práticas. Editora Capus, Rio de Janeiro, 2013.&#10; Engholm Júnior, H. Engenharia de software na prática. Novatec, 2010."/>
        <s v="Bibliografia Básica:&#10; PRESSMAN, Roger S. Engenharia de Software: uma abordagem profissional. Editora McGraw Hill, 7ª edição, 2011.&#10; SOMMERVILLE, Ian. Engenharia de Software. Editora Pearson Education, 9ª edição, 2011.&#10; DENNIS, Alan; WIXON, Barbara Haley; ROTH, Roberta M. Análise e Projeto de Sistemas. Editora LTC: Rio de Janeiro, 5ª edição, 2014.&#10;Bibliografia Complementar:&#10; WAZLAWICK, Raul Sidnei. Análise e Projeto de Sistemas de Informação Orientados a Objetos.&#10;Editora Campus, 2ª edição, 2010.&#10; KANAT-ALEXANDER, Max. As Leis Fundamentais do Projeto de Software. Editora Novatec, 2012.&#10; PFLEEGER, Shari Lawrence. Engenharia de Software: teoria e prática. Editora Pearson/Prentice Hall, 2ª edição, 2003.&#10; SILVA, R. P. Como modelar com UML2. Editora Visual Books, 2009.&#10; BLAHA, M. Modelagem e projetos baseados em objetos com UML2. Editora Elsevier, 2006."/>
        <s v="Bibliografia Básica:&#10; SOMMERVILLE, Ian, Engenharia de Software, 8ª edição, São Paulo: Pearson, 2007.&#10; DENNIS, Alan, Análise e Projeto de Sistemas, 2ª edição, Rio de Janeiro: LTC, 2011.&#10; GUEDES, Gilleanes T. A., Uml 2: uma abordagem pratica – São Paulo: Novatec, 2011.&#10;Bibliografia Complementar:&#10; BLAHA, Michael, Modelagem e projetos baseados em objetos com uml 2, 2ªedição, Rio de Janeiro: Elsevier, 2006.&#10; BOOCH, Grady, Uml: guia do usuário - Rio de Janeiro: Campus, 2005.&#10; FOWLER, Martin, Uml essencial: um breve guia para linguagem - padrao de modelagem de objetos, Porto Alegre: Bookman, 2005.&#10; SILVA, Ricardo Pereira E., Como modelar com uml 2, Florianópolis: Visual Books, 2009.&#10; WAZLAWICK, Raul Sidnei, Analise e projeto de sistema de informação orientados a objetos,&#10;2ªedição, Rio de Janeiro: Elsevier, 2006."/>
        <s v="C.E.Morimoto.ServidoresLinux–GuiaPrático.EditoraSulina.2010.&#10;R.E.Ferreira.LinuxGuiadoAdministradordoSistema.EditoraNovatec.2008.&#10;M.A.Lunard.ComandosLinux–PráticoeDidático.EditoraCiênciaModerna.2006."/>
        <s v="CARVALHO,AlexMoreira.Aprendendometodologiacientífica:umaorientaçãoparaosalunosdegraduação.SãoPaulo:ONomedaRosa,2006.125p.&#10;DEMO,Pedro.Pesquisa:princípiocientíficoeeducativo.SãoPaulo:Cortez,2011.124p.&#10;GIL,AntonioCarlos.Comoelaborarprojetosdepesquisa.SãoPaulo:Atlas,2002.175p."/>
        <s v="CARVALHO,AlexMoreira.Aprendendometodologiacientífica:umaorientaçãoparaosalunosdegraduação.SãoPaulo:ONomedaRosa,2006.125p.&#10;DEMO,Pedro.Pesquisa:princípiocientíficoeeducativo.SãoPaulo:Cortez,2011.124p.(ESCILA,V.14).ISBN978-85-249-1685-4.&#10;ANDRADE,MariaMargaridade.Introduçãoàmetodologiadotrabalhocientífico:elaboraçãodetrabalhos"/>
        <s v="CLOT,Yves.AFunçãopsicológicadotrabalho.Petrópolis:Vozes,2007.222p.&#10;VIDAL,AntonioGeraldodaRocha.Sociedadedainformação:osdesafiosdaeradacolaboraçãoedagestãodoconhecimento.SãoPaulo:Saraiva,2008.258p.&#10;D.L.Polizeli,A.M.Ozaki.SociedadedaInformação–OsdesafiosdaeradacolaboraçãoedaGestãodoConhecimento.EditoraSaraiva.2008."/>
        <s v="CONCI,Aura.Computaçãográfica:geraçãodeimagens.RiodeJaneiro:Elsevier,2003.353p.&#10;HETEMJUNIOR,Annibal.Computaçãográfica.RiodeJaneiro:LTC,2014.161p.,il.(Fundamentosdeinformática).&#10;AMMERAAL,Leen.Computaçãográficaparaprogramadoresjava.Riode&#10;Janeiro:LTC,2008.217p."/>
        <s v="CONVERSE,Tim.PHP:abíblia.RiodeJaneiro:Elsevier,2003.868p.ISBN85-352-1130-6.&#10;D.M.Geary.DominandoJavaServerPagesAvançado.EditoraCiênciaModerna.2002.&#10;J.Niederauer.WebInterativacomAjaxePHP.EditoraNovatec.2007."/>
        <s v="CONVERSE,Tim.PHP:abíblia.RiodeJaneiro:Elsevier,2003.868p.ISBN85-352-1130-6.&#10;KURNIAWAN,Budi.JavaparaaWebcomServlets,JSPeEJB.RiodeJaneiro:CiênciaModerna,2002.807p.&#10;WalaceSoares.PHP5:Conceitos,ProgramaçãoeIntegraçãocomBancodeDados.EditoraÉrica.2008."/>
        <s v="DEITEL,H.M.Java:comoprogramar.SãoPaulo:PearsonEducationdoBrasil,2008.1110p.&#10;HORSTMANN,CayS.Corejava2:volumeII-recursosavançados.SãoPaulo:MakronBooks,2001.v.2&#10;SANTOS,CiroMeneses.DesenvolvimentodeaplicaçõescomerciaiscomJavaeNetBeans.RiodeJaneiro:CiênciaModerna,2010.190p."/>
        <s v="F.N.F.Ferreira,M.T.Araújo.Políticadesegurançadainformação:GuiapráticoparaelaboraçãoeImplementação.EditoraCiênciaModerna.2008.&#10;NAKAMURA,EmílioTissato.Segurançaderedesemambientescooperativos.SãoPaulo:Novatec,2007.v.1.482p.&#10;K.Ross,J.F.Kurose.RedesdeComputadoreseaInternet.EditoraPearson.2010."/>
        <s v="FREEMAN,Eric.Useacabeça:padrõesdeprojetos.RiodeJaneiro:AltaBooks,2009.478p.(Useacabeça).&#10;MCLAUGHLIN,Brett.Useacabeça:análiseeprojetoorientadoaoobjeto.RiodeJaneiro:AltaBooks,2007.441p.(Useacabeça).&#10;FREEMAN,Elisabeth.Useacabeça!HTMLcomCSSeXHTML.RiodeJaneiro:AltaBooks,"/>
        <s v="GAUTHIER,FernandoAlvaroOstini.Empreendedorismo.AutorsecundárioMarceloMacedo,SilvestreLabiakJúnior.Curitiba:EditoradoLivroTecnico,2010.120p.&#10;FERRARI,Roberto.Empreendedorismoparacomputação:criandonegociosdetecnologia.RiodeJaneiro:Elsevier,2010.164p.&#10;DORNELAS,JoséCarlosAssis.Empreendedorismo:transformandoidéiasemnegócios.RiodeJaneiro:Elsevier,2008.232p."/>
        <s v="J.Nielsen.UsabilidadenaWEB.EditoraElsevier.2007.&#10;KRUG,Steve.Nãomefaçapensar:umaabordagemdebomsensoàusabilidadenaWEB.RiodeJaneiro:AltaBooks,2008.201p.&#10;CIBYS,Walter.Ergonomiaeusabilidade:conhecimentos,métodoseaplicações.SãoPaulo:Novatec,2010.422p."/>
        <s v="K.Ross,J.F.Kurose.RedesdeComputadoreseaInternet.EditoraPearson.2010.&#10;A.S.Tanenbaum.RedesdeComputadores,EditoraPearson.2011.&#10;C.E.Morimoto.Redes–GuiaPrático.EditoraSulina.2011."/>
        <s v="Língua Brasileira de Sinais. Brasília Editor: SEESP/MEC N Edição: Ano: 1998BRITO, Lucinda Ferreira. Por uma gramática de línguas de sinais. Local: Rio de Janeiro Editor: Tempo Brasileiro N Edição: Ano: 1995&#10;COUTINHO, Denise. LIBRAS e Língua Portuguesa: Semelhanças e diferenças. Local: João Pessoa Editor: Arpoador N Edição: Ano: 2000.&#10;FELIPE, Tânia A. Libras em contexto. Brasília Editor: MEC/SEESP N Edição: 7 Ano: 2007. LABORIT, Emanuelle Obra: O Vôo da Gaivota. Paris Editor: Copyright&#10;Éditions N Edição: Ano: 1994."/>
        <s v="Livros e artigos relativos ao tema."/>
        <s v="MANZANO,JoséAugustoN.G.Guiadeorientaçãoedesenvolvimentodesites:HTML,XHTML,CSS,JavaScript/JScript.SãoPaulo:Érica,2010.382p.&#10;CASTRO,Elizabeth.HTML5eCSS3.RiodeJaneiro:AltaBooks,2014.xxiv,552p.&#10;KRUG,Steve.Nãomefaçapensar:umaabordagemdebomsensoàusabilidadenaWEB.RiodeJaneiro:AltaBooks,2008.201p."/>
        <s v="MCLAUGHLIN,Brett.Useacabeça:análiseeprojetoorientadoaoobjeto.RiodeJaneiro:AltaBooks,2007.441p.(Useacabeça).&#10;ANDERSON,Al.Useacabeça:redesdecomputadores.2AutorRyanBenedetti.RiodeJaneiro:AltaBooks,2011.497p.l.Us&#10;BEIGHLEY,Lynn.Useacabeça:SQL.RiodeJaneiro:AltaBooks,2008.454p.(Useacabeça)."/>
        <s v="MOORE,D.AEstatísticaBásicaesuaprática.1ªed.RiodeJaneiro:LTC,2005.&#10;BARBETTA,PedroAlberto.Estatística:paracursosdeengenhariaeinformática.SãoPaulo:Atlas,2010.410p.&#10;FINNEY,RossL.CálculodeGeorgeB.ThomasJr.V.1.SãoPaulo:PearsonEducationdoBrasil,2006.v.1.660p."/>
        <s v="MURPHY,Raymond.Englishgrammarinuse:aself-studyreferenceandpracticebookforintermediatestudentsofenglish.Cambridge[Inglaterra]:CambridgeUniversityPress,2009.379p.&#10;CRUZ,DécioTorres.Inglês.com.textosparainformática.Barueri:Disal,2006.189p.&#10;SANTIAGO.Infotech:englishforcomputerusers.Cambridge[Inglaterra]:CambridgeUniversityPress,1997.152p.(Student'sbook)."/>
        <s v="Não informado"/>
        <s v="P.Cabral.Anovaleidedireitosautorais.EditoraSagra.1999.&#10;PAESANI,LilianaMinardi.Odireitonasociedadedainformação.SãoPaulo:Atlas,2007.333p.&#10;PAESANI,LilianaMinardi.OdireitonasociedadedainformaçãoII.SãoPaulo:Atlas,2009.302p."/>
        <s v="PRESSMAN,RogerS.EngenhariadeSoftware.SãoPaulo:MakronBooks,2010.1056p.&#10;WAZLAWICK,RaulSidnei.Análiseeprojetodesistemasdeinformaçãoorientadosaobjetos.RiodeJaneiro:Elsevier,2004.298p.(Campus).ISBN85-352-1564-6.&#10;BOOCH,Grady.UML:guiadousuário.RiodeJaneiro:Elsevier,2005.474p.ISBN85-352-1784-3."/>
        <s v="PRINCIPAL&#10;1. LAUDON, Kenneth C.; LAUDON, Jane P. Sistemas de informação gerenciais: Administrando a empresa digital. Prentice Hall.&#10;2. CHIAVENATO, Adalberto. Administração nos novos tempos. Campus.&#10;3. REZENDE, Denis A. Tecnologia da Informação aplicada a sistemas de informação empresariais. Atlas.&#10;COMPLEMENTAR&#10;4. Thomas S. Bateman; Scott A. Snell. Administração. McGraw-Hill.&#10;5. Tadeu Cruz. SISTEMAS DE INFORMAÇÕES GERENCIAIS: Tecnologias Da Informação e as Organizações do Século XXI &amp; Introdução ao BPM &amp; BPMS Introdução ao CMM-I. Atlas.&#10;6. Alberto Luiz Albertin, Rosa Maria de Moura Albertin. TECNOLOGIA DA INFORMAÇÃO E DESEMPENHO EMPRESARIAL: As Dimensões de seu Uso e sua Relação com os Benefícios de Negócios. Atlas.&#10;7. Gareth R. Jones; Jennifer M. George. Fundamentos da Administração Contemporânea. Bookman&#10;8. Filipe SOBRAL, ADMINISTRAÇÃO - TEORIA E PRÁTICA NO CONTEXTO BRASILEIRO. Pearson."/>
        <s v="QUADROS,RoniceMüllerde.Línguadesinais:instrumentosdeavaliação.PortoAlegre:Artmed,2011.159p.&#10;QUADROS,RoniceMüllerde.Línguadesinaisbrasileira:estudoslinguísticos.PortoAlegre:Artmed,2004.221p.&#10;CAPOVILLA,FernandoCésar.Novodeit-libras:dicionárioenciclopédico:ilustradotrilínguedalínguadesinaisbrasileira:"/>
        <s v="R.Elmasri,S.B.Navathe.SistemasdeBancodeDados:FundamentoseAplicações.EditoraLTC.2000&#10;CORMEN,T.H.;LEISERSON,C.E.;RIVEST,R.L.;STEIN,C.Algoritmos.EditoraCampus.2002.&#10;R.S.Pressman.EngenhariadeSoftware.EditoraPearson.2008."/>
        <s v="SALVETTI,D.D.;BARBOSA,L.M.Algoritmos.2ªedição.SãoPaulo:PearsonEducationdoBrasil,2004&#10;FARRER,H.Algoritmosestruturados:programaçãoestruturadadecomputadores.RiodeJaneiro:LTC,1999.&#10;MANZANO,J.A.N.G.Algoritmos:lógicaparadesenvolvimentodeprogramaçãodecomputadores.SãoPaulo:Érica,2009."/>
        <s v="SANTOS,Rafael.IntroduçãoàprogramaçãoorientadaaobjetosusandoJava.RiodeJaneiro:Elsevier,2003.319p.&#10;SINTES,Tony.Aprendaprogramaçãoorientadaaobjetosem21dias.SãoPaulo:PearsonEducationdoBrasil,2002.693p.&#10;GUEDES,GilleanesT.A.UML2:umaabordagemprática.SãoPaulo:Novatec,2009.485p."/>
        <s v="SOMMERVILLE,Ian.Engenhariadesoftware.SãoPaulo:PearsonAddisonWesley,2007.552p.&#10;GUEDES,GilleanesT.A.UML2:umaabordagemprática.SãoPaulo:Novatec,2009.485p.&#10;WAZLAWICK,RaulSidnei.Análiseeprojetodesistemasdeinformaçãoorientadosaobjetos.RiodeJaneiro:Elsevier,2004.298p.(Campus).ISBN85-352-1564-6."/>
        <s v="VELLOSO,FernandodeCastro.Informática:conceitosbásicos.RiodeJaneiro:Elsevier,2011.391p&#10;SALVETTI,D.D.;BARBOSA,L.M.Algoritmos.2ªedição.SãoPaulo:PearsonEducationdoBrasil,2004&#10;BARBETTA,PedroAlberto.Estatística:paracursosdeengenhariaeinformática.SãoPaulo:Atlas,2010.410p."/>
        <s v="W.P.PaulaFilho.EngenhariadeSoftware:Fundamentos,MétodosePadrões.LTCEditora.2011.&#10;I.Somerville.EngenhariadeSoftware.Pearson.2009.&#10;R.S.Wazlawick.AnáliseeProjetodeSistemasdeInformaçãoOrientadosaObjetos.EditoraCampus.2010."/>
        <s v="ZIVIANI,N.Projetodealgoritmos:comimplementaçõesemPascaleC.2ªedição.SãoPaulo:Thomson,2005,c2004.552p.&#10;EDELWEISS,N.;GALANR.Estruturasdedados.PortoAlegre:Bookman,2009.261p.&#10;CELES,W.;CERQUEIRA,R.;RANGEL,J.L.Introduçãoaestruturasdedados:comtécnicasdeprogramaçãoemC.RiodeJaneiro:Elsevier,2004.294p."/>
      </sharedItems>
    </cacheField>
    <cacheField name="COMPLE" numFmtId="0">
      <sharedItems containsBlank="1" containsMixedTypes="1" containsNumber="1" containsInteger="1" minValue="0" maxValue="0" count="82" longText="1">
        <n v="0"/>
        <s v="&quot; 1. NEWTON JOSÉ VIEIRA&#10;. Introdução Aos Fundamentos da Computação : Linguagens e Máquinas. thomson. (2006).&quot;&#10;2. HARRY R. LEWIS.. Elementos de Teoria da Computacao. Bookman. (2000).&#10;3. TIARAJÚ ASMUZ DIVERIO. Teoria da Computação : Máquinas Universais e Computatibilidade. Sagra Luzzatto,. (2003).&#10;4. PEDRO REIS SANTOS E THIBAULT LANGLOIS. Compiladores da Teoria à Prática. LTC. (2018).&#10;5. KEITH D. COOPER. Construindo Compiladores. Elsevier Campus. (2013)."/>
        <s v="&quot; 1. NEWTON JOSÉ VIEIRA. Introdução Aos Fundamentos da Computação : Linguagens e Máquinas. thomson. (2006).&quot;&#10;2. ALFRED V. AHO. Compiladores: Principios, Tecnicas e Ferramentas.. Pearson. (2008).&#10;3. ANA MARIA de ALENCAR PRICE. Implementação de Linguagens de Programação&#10;: Compiladores. sagra Luzzato. (2001).&#10;4. PAULO B. MENEZES . Linguagens Formais e Autômatos - Volume 3. Bookman. (2002).&#10;5. MICHAEL SIPSER. Introdução à Teoria da Computação. Thomson Learning. (2007)."/>
        <s v="1. ADILSON da SILVA LIMA. Especificações Técnicas de Software. Erica. (2016).&#10;2. IAN SOMMERVILLE. Engenharia de Software. Addison-Wesley. (2011).&#10;3. FELIPE NERY RODRIGUES MACHADO. Análise e Gestão de Requisitos de Software: Onde Nascem Os Sistemas. Saraiva. (2016).&#10;4. ALAN deNNIS. Análise e Projeto de Sistemas. LTC. (2014).&#10;5. RICARDO PEREIRA e SILVA. Como Modelar com Uml 2. Visual Books. (2009)."/>
        <s v="1. ALBERT PAUL MALVINO. Eletronica Digital : Principios e Aplicacoes, Logica Sequencial. McGraw-Hill. (1988).&#10;2. HERBERT TAUB. Circuitos Digitais e Microprocessadores. Makron Books. (1984).&#10;3. RONALD J. TOCCI, NEAL S. WIDMER e GREGORY L. MOSS. Sistemas Digitais&#10;: Principios e Aplicacoes. Pearson Prentice Hall. (2007).&#10;4. ANTONIO CARLOS de LOURENÇO. Circuitos Digitais. Érica. (2012).&#10;5. JOAO BATISTA de AZEVEDO JUNIOR. Ttl/Cmos; Teoria e Aplicacao em Circuitos Digitais. Érica. (1992)."/>
        <s v="1. ALEXEY IZMAILOV. Otimização : Volume 2. IMPA. (2007).&#10;2. JOHN P. BURGESS. Computabilidade e Lógica. UNESP. (2013).&#10;3. ANDRÉ BACKES. Estrutura de Dados Descomplicada em Linguagem C. Elsevier. (2016).&#10;4. ANGELO de MOURA GUIMARÃES. Algorítmos e Estruturas de Dados. LTC. (1997).&#10;5. TIARAJÚ ASMUZ DIVERIO. Teoria da Computação : Máquinas Universais e Computatibilidade. Sagra Luzzatto,. (2003)."/>
        <s v="1. ANDRÉ BACKES. Estrutura de Dados Descomplicada em Linguagem C. Elsevier. (2016).&#10;2. HUMBERTO MARTINS BENEDUZZI. Logica e linguagem de 87ntrodução87 : 87ntrodução ao desenvolvimento de software . Curitiba : Livro Técnico. (2010).”&#10;3. ANA FERNANDA GOMES ASCENCIO. Fundamentos da programação de computadores: algoritmos, Pascal, C/C++ (padrão ANSI) e Java.. Pearson. (2012).&#10;4. PETER JANDL JUNIOR. Java: como programar.. Pearson. (2010).&#10;5. FÁBIO JUNIOR ALVES. Introdução à linguagem de programação python. Rio de Janeiro: Ciência Moderna. (2013)."/>
        <s v="1. ANDREW S. TANEMBAUM. Sistemas Operacionais Modernos. Pearson. (2009).&#10;2. ABRAHAM SILBERSCHATZ, PETER BAER GALVIN e GREG GAGNE. Fundamentos de Sistemas Operacionais. LTC. (2015).&#10;3. IDA M. FLYNN. Introdução Aos Sistemas Operacionais. Cengage Learning. (2002).&#10;4. ANDREW S. TANEMBAUM. Sistemas Distribuídos: Princípios e Paradigmas. Pearson Prentice Hall. (2007).&#10;5. MAARTEN VAN STEEN e ANDREW S TANENBAUM. Distributed Systems. Online-Free. (2017)."/>
        <s v="1. ANTONIO CARLOS GIL. Como Elaborar Projetos de Pesquisa. Atlas. (2017).&#10;2. JOSÉ MAURÍCIO S. PINHEIRO. da Iniciação Cientifica Ao Tcc : Uma Abordagem Para Cursos de Tecnologia. Ciência Moderna. (2010).&#10;3. MARIA MARGARIDA de ANDRAde. Introdução à Metodologia do Trabalho Científico : Elaboração de Trabalhos Na Graduação.. Atlas. (2010).&#10;4. WAYNE C. BOOTH, GREGORY G. COLOMB e JOSEPH M. WILLIAMS. a Arte da Pesquisa. Martins Fontes. (2005).&#10;5. DÉSIRÉE MOTTA-ROTH e GRACIELA RABUSKE HENDGES. Produção Textual Na Universidade. Parábola Editorial. (2010)."/>
        <s v="1. BARROSO, LEONIDAS CONCEIÇÃO, Cálculo Numérico com Aplicações, 2ª Edição, São Paulo: Editora Harbra, 1987;&#10;2. BURIAN, REINALDO e LIMA, ANTÔNIO CARLOS DE, Fundamentos de informática - cálculo numérico, Rio de Janeiro: LTC, 2007;&#10;3. PAZ, ÁLVARO PUGA, Cálculo Numérico, 2ª Edição, São Paulo: Editora LCTE, 2013;&#10;4. ROQUE, WALDIR L., Introdução ao Cálculo Numérico, São Paulo: Editora Atlas, 2000;&#10;5. SPERANDIO, D., MENDES J. T. e MONKEN E SILVA, L. H. Cálculo numérico: Características Matemáticas. São Paulo: Pearson Prentice Hall, 2003;"/>
        <s v="1. BELLONI, Maria Luiza. Educação a distância. Campinas: Autores associados, 2008;&#10;2. BUSARELLO, Raul Inácio; BIEGING, Patrícia; ULBRICHT, Vania Ribas (organizadores). Mídias e educação: novos olhares para a aprendizagem sem fronteira. São Paulo: Pimenta cultura, 2013;&#10;3. KENSKI, Vani Moreira. Em foco: educação e tecnologias. Red. Educação e Pesquisa, 2005;&#10;4. PAIS, Luiz Carlos. Educação escolar e as tecnologias da informática. Autêntica editora, 2005;"/>
        <s v="1. BRASIL. Ministério da Educação. Secretaria de Educação Especial. Ensino de língua portuguesa para surdos: caminhos para a prática pedagógica, v. 1. Brasília – DF: MEC/SEESP; 2002;&#10;2. CAPOVILLA, F. C.; RAPHAEL, W. D. Dicionário enciclopédico ilustrado trilíngue dalíngua de sinais brasileira. São Paulo: Ed. USP, 2001;&#10;3. CAPOVILLA, F. C.; RAPHAEL, W. D. (Ed.). Enciclopédia da língua de sinais brasileira.v. 1 e 2. São Paulo: Ed. USP, 2004;&#10;4. GESSER, A. Libras? Que língua é essa? Crenças e preconceitos em torno da língua de sinais e da realidade surda. São Paulo: Parábola, 2009;&#10;5. QUADROS, R. M. de. Educação de surdos: a aquisição da linguagem. Porto Alegre: Artes Médicas, 1997."/>
        <s v="1. CARLOS ALBERTTO HEUSER, SAGRA-DC LUZZATO. Modelagem Conceitual e Projeto de Bancos de Dados. Cengage Learning. (2005).&#10;2. FELIPE NERY RODRIGUES MACHADO. Banco de Dados : Projeto e Implementação. Érica. (2014).&#10;3. WILLIAM PEREIRA ALVES. Banco de Dados : Teoria e desenvolvimento. Érica. (2009).&#10;4. CARLOS ALBERTTO HEUSER. Projeto de Banco de Dados. Bookman. (2008).&#10;5. PAULO SERGIO COUGO. Modelagem Conceitual e Projeto de Banco de Dados. Elsevier. (1997).&#10;6. LYNN BEIGHLEY. Use a Cabeça! : Sql. Alta Books. (2010)."/>
        <s v="1. DORNELAS, Jose Carlos Assis. Empreendedorismo: transformando ideias em negócios. 2ª Edição. Rio de Janeiro: Câmpus, 2005, ISBN: 9788521624974;&#10;2. Adams, Robert; Dornelas, Jose Carlos Assis; Spinelli, Stephen. A Criação de Novos Negócios - Empreendedorismo Para o Século XXI, 2ª Edição. Editora Câmpus, 2014, ISBN: 9788535264586;&#10;3. Blank, Steve; Dorf, Bob. Startup - Manual do Empreendedor - o Guia Passo A Passo Para Construir Uma Grande Empresa. Editora Alta Books, 2014, ISBN: 9788576087823;&#10;4. SEBRAE. Como Elaborar um Plano de Negócio. Brasília, 2013."/>
        <s v="1. ELIANA GONÇALVES COSTA ANdeRI e MIRZA SEABRA TOSCHI. Inclusão Digital e Social : Conhecimento e Cidadania. UEG. (2016).&#10;2. ANDRÉA POLETTO SONZA. Acessibilidade e Tecnologia Assistiva : Pensando a Inclusão Sociodigital de Pnes. Bento Gonçalves. (2016).&#10;3. LILIANA MINARDI PAESANI. Direito e Internet : Liberdade de Informação, Privacidade e Responsabilidade Civil. Atlas. (2016)."/>
        <s v="1. ERWIN KREYSZIG. Matemática Superior Para Engenharia. LTC. (2012).&#10;2. TIARAJÚ ASMUZ DIVERIO. Teoria Dos Grafos; Algoritmos. LTC. (1973).&#10;3. SAMUEL JURKIEWVICZ. Grafos : Uma Introducao. MEC. (1951).&#10;4. ANA FERNANDA GOMES ASCENCIO. Fundamentos da programação de computadores: algoritmos, Pascal, C/C++ (padrão ANSI) e Java. Pearson. (2012).&#10;5. NÍVIO ZIVIANNE. Projeto de Algoritmos: com Implementações em Java e C++. São Paulo: Cengage Learnin. (2007)."/>
        <s v="1. FELIPE NERY RODRIGUES MACHADO. Banco de Dados : Projeto e Implementação. Érica. (2014).&#10;2. WILLIAM PEREIRA ALVES. Banco de Dados : Teoria e desenvolvimento. Érica. (2009).&#10;3. C. J. DATE. Introdução a Sistemas de Bancos de Dados. Elsevier. (2003).&#10;4. MAURÍCIO PEREIRA BORGES JÚNIOR.. Aplicativos Móveis : Aplicativos Para Dispositivos Móveis, Usando C#.Net com a Ferramenta Visual Studio.Net e com Banco de Dados Mysql e Sql Server. Ciência Moderna. (2005).&#10;5. CARLOS ANDRÉ REIS PINHEIRO. Inteligência Analítica: Mineração de Dados e descoberta de Conhecimento. Rio de Janeiro: Ciência Moderna. (2008)."/>
        <s v="1. FREIRE, Paulo. Pedagogia da Autonomia: saberes necessários à prática educativa. Rio de Janeiro: Paz e Terra, 1996;&#10;2. BRANDÃO, Carlos Rodrigues. O que é educação;&#10;3. PILETTI, Claudino. Didática geral. São Paulo: Ática, 2010 (Série Educaçao)."/>
        <s v="1. GABRIEL TORRES. Hardware: Curso Completo. Axcel Books. (2001).&#10;2. RAUL FERNANDO WEBER. Fundamentos de Arquitetura de Computadores. Bookman. (2012).&#10;3. WILLIAM STALLINGS. Arquitetura e Organizacao de Computadores: Projeto Para O desempenho. Prentice Hall. (2009).&#10;4. IRV ENGLANdeR. a Arquitetura de Hardware Computacional, Software de Sistema e Comunicação em Rede : Uma Abordagem da Tecnologia da Informação. LTC. (2011).&#10;5. CARLOS RIBEIRO JOSÉ deLGADO. Arquitetura de Computadores. LTC. (2009)."/>
        <s v="1. GLEY FABIANO CARDOSO XAVIER. Lógica de programação. São Paulo: Senac. (2011).&#10;2. SANDRA PUGA. Lógica de programação e estruturas de dados: com aplicações em Java. 2. São Paulo: Prentice Hall. (2009).&#10;3. ANDRÉ LUIZ VILLAR FORBELLONE. Lógica de programação: a construção de algorítmos e estruturas de dados. São Paulo: Prentice Hall. (2005).&#10;4. JOSÉ AUGUSTO N. G MANZANO. Algoritmos : técnicas de programação. São Paulo : Érica. (2014).&#10;5. JOSÉ AUGUSTO N. G MANZANO. Algoritmos : lógica para desenvolvimento de programação de computadores. São Paulo : Érica. (2014)."/>
        <s v="1. HAMILTON LUIZ GUIDORIZZI. Um Curso de Cálculo V. 1. Grupo Gen-LTC. (2011).&#10;2. GEORGE B. THOMAS e WEIR HASS GIORDANO. Cálculo Vol. 1. Pearson. (2012).&#10;3. ANGELA ROCHA DOS SANTOS. Aprendendo Cálculo com Maple : Cálculo de Uma Variável. LTC. (2002).&#10;4. IEZZI, G., MURAKAMI, C., &amp; MACHADO, N. J.. Fundamentos de Matemática Elementar, 8: Limites, derivadas, Noções de Integral.. Atual. (2013).&#10;5. GEORGE F. SIMMONS. Cálculo com Geometria Analítica. Makron Books. (1987)."/>
        <s v="1. HAMILTON LUIZ GUIDORIZZI. Um Curso de Cálculo, Vol. 2.. LTC. (2011)."/>
        <s v="1. HUGH D. YOUNG. Física I : mecânica. São Paulo: Addison Wesley. (2016).&#10;2. HUGH D. YOUNG. Física II : termodinâmica e ondas. São Paulo: Addison Wesley. (2008).&#10;3. DAVID HALLIDAY. Fundamentos de física [livro] : volume 3 : eletromagnetismo. Rio de Janeiro: LTC. (2010).&#10;4. HUGH D YOUNG. Física IV : ótica e física moderna. São Paulo: Liv da Física. (2010).&#10;5. PAUL G. HEWITT. Física conceitual. Porto Alegre: Bookman. (2015)."/>
        <s v="1. JENNY PREECE, HELEN SHARP e YVONNE ROGERS. Interaction design - Beyond Human Computer Interaction. John Wiley &amp; Sons, Inc. (2015).&#10;2. FÁBIO JUNIOR ALVES. Introdução à Linguagem de Programação Python. Rio de Janeiro: Ciência Moderna. (2013).&#10;3. JAKOB NIELSEN e HOA LORANGER. Usabilidade Na Web : Projetando Websites com Qualidade. Elsevier. (2007).&#10;4. JOSÉ ANTONIO MACHADO do NASCIMENTO. Avaliação de Usabilidade Na Internet. Thesaurus. (2010).&#10;5. PABLO DALL'OGLIO. Php : Programando com Orientação a Objetos. Novated. (2009)."/>
        <s v="1. JOÃO PAVÃO MARTINS. Programação em Python. Introdução à Programação Utilizando Múltiplos Paradigmas. Ist Press. (2014)."/>
        <s v="1. JUDITH L. GERSTING. Fundamentos Matemáticos Para a Ciência da Computação : Um Tratamento Moderno de Metemática Discreta. LTC. (2014).&#10;2. EDGARD de ALENCAR FILHO. Iniciação à Lógica Matemática. Nobel. (2009).&#10;3. CARLOS ALBERTO F. BISPO, LUIZ B. CASTANHEIRA e OSWALDO MELO S. FILHO. Introdução à Lógica Matemática. Nobel. (2009).&#10;4. JACOB DAGHLIAN. Logica e Algebra de Boole. Atlas. (1995).&#10;5. GEORGE S. BOOLOS, JOHN P. BURGESS e RICHARD C. JEFFREY. Computabilidade e Lógica. UNESP. (2012)."/>
        <s v="1. LEITHOLD, L. O Cálculo com Geometria Analítica. Volume II. São Paulo: Editora Harbra, 1994;&#10;2. MUNEM, M. A.; FOULIS, D. J. Cálculo. Volume 2. Rio de Janeiro: LTC, 1982;&#10;3. SIMMONS, G.F. Cálculo com Geometria Analítica - Volume 2. São Paulo: Ed. McGraw –Hill,1987;&#10;4. STEWART, J. Cálculo. vol. II, 5ª edição. São Paulo: Editora Pioneira, 2006;&#10;5. SWOKOWSKI, E. W. Cálculo com Geometria Analítica - Volume 2. São Paulo: Ed. McGraw-Hill Ltda, 1983;&#10;6. PENNEY,E. D., EDWARDS, JR.C.H. Cálculo com Geometria Analítica - Volumes 2. São Paulo: Prentice Hall do Brasil;&#10;7. WEIR, M. D. et al. Cálculo. v.2. São Paulo: Pearson Addison Wesley, 2009."/>
        <s v="1. LEONIDAS CONCEIÇAO BARROSO. Cálculo Numérico com Aplicações. Harbra. (1987).&#10;2. NEIde BERTOLDI FRANCO. Cálculo Numérico. Pearson. (2009).&#10;3. MÁRCIA A. GOMES RUGGIERO. Cálculo Numérico : Aspectos Teóricos e Computacionais. Pearson. (1996).&#10;4. STEVEN C. CHAPRA, RAYMOND P. CANALE,. Métodos Numéricos Para Engenharia. McGraw-Hill: Bookman. (2008)."/>
        <s v="1. LIPSCHUTZ, SEYMOUR . Álgebra linear 4. ed.. Porto Alegre: Bookman. (2011).&#10;2. SUELI I. RODRIGUES COSTA. Algebra Linear . Harbra. (2001).&#10;3. PAULO SÉRGIO QUILELLI CORRÊA. Álgebra linear e geometria analítica. Interciência. (2006).&#10;4. STEVEN J. LEON. Álgebra linea. Elon Lages Lima. (2014).&#10;5. SERGE LANG. Algebra Linear. Ciência Moderna. (2003)."/>
        <s v="1. MARIA de LOURdeS MAGALHAES. Introdução à Pesquisa Operacional. Livros Técnicos e Científicos. (2007).&#10;2. DANIEL AUGUSTO MOREIRA. Pesquisa Operacional : Curso Introdutório. Cengage Learning. (2017).&#10;3. ERMES MEdeIROS da SILVA. Pesquisa Operacional : Programação Linear, Simulação. Atlas. (2017).&#10;4. ALEXEY IZMAILOV. Otimização : Volume 1. IMPA. (2009).&#10;5. ALEXEY IZMAILOV. Otimização : Volume 2. IMPA. (2007)."/>
        <s v="1. MCGAVREN JAY. Use a Cabeça! Ruby. Alta Books. (2016).&#10;2. DANIEL LI. Building Enterprise Javascript Applications. Packt Publishing. (2018).&#10;3. POLLYANA FERRARI. Hipertexto, Hipermídia: As Novas Ferramentas de Comunicação Digital. Contexto. (2007).&#10;4. BRYAN BASHAM. Use a Cabeça!: Servlets e Jsp. Alta Books. (2008).&#10;5. CHARLES R. PORTWOOD II. Mastering Yii. Packt Publishing. (2016)."/>
        <s v="1. MICHAEL BLAHA e JAMES RUMBAUGH. Modelagem e Projetos Baseados em Objetos com Uml 2. Elsevier - Campus. (2006).&#10;2. ADILSON da SILVA LIMA. Especificações Técnicas de Software. Erica. (2016).&#10;3. FELIPE NERY RODRIGUES MACHADO. Análise e Gestão de Requisitos de Software: Onde Nascem Os Sistemas. Saraiva. (2016).&#10;4. ALAN deNNIS. Análise e Projeto de Sistemas. LTC. (2014).&#10;5. RICARDO PEREIRA e SILVA. Como Modelar com UML 2. Visual Books. (2009)."/>
        <s v="1. MICHAEL DAWSON. Beginning C++ Game Programming. Editora Thomson. (2004).&#10;2. DAVE ASTLE. Beginning Opengl Game Programming. Editora Thomson. (2004)."/>
        <s v="1. MICHAEL DAWSON. Beginning C++ Game Programming. Editora Thomson. (2004).&#10;2. DAVE ASTLE. Beginning Opengl Game Programming. Editora Thomson. (2004).&#10;3. MCANLIS, ALEKS HAEKY E JOHN BROOKS. Understanding Compression. O'Really. (2016).&#10;4. ALEKSEI SPIZHEVOI E ALEKSANDR RYBNIKOV. Opencv 3 Computer Vision With Python Cookbook: Leverage The Power Of Opencv 3 And Python To Build Computer Vision Applications. Packt Publishing. (2018).&#10;5. RAFAEL C. GONZALEZ e RICHARD C. WOODS. Processamento Digital de Imagens. Pearson. (2009)."/>
        <s v="1. PABLO DALL'OGLIO. Php : Programando com Orientação a Objetos. Novated. (2009).&#10;2. JOÃO PAVÃO MARTINS. Programação em Python. Introdução à Programação Utilizando Múltiplos Paradigmas. Ist Press. (2014).&#10;3. PETER JANDL JUNIOR. Java: Como Programar. Pearson. (2010).&#10;4. ROBERTO RUBINSTEIN SERSON. Programação Orientada a Objetos com Java 6: Curso Universitário. Brasport. (2007).&#10;5. KATHY SIE. Use a Cabeça: Java. Alta Books. (2010)."/>
        <s v="1. PAUL L. MEYER. Probabilidade: Aplicações à Estatística. LTC. (2011).&#10;2. MURRAY RALPH SPIEGEL. Probabilidade e Estatistica. Pearson Education. (1978).&#10;3. JAY L. deVORE. Probabilidade e Estatística Para Engenharia e Ciências. Cengage Learning. (2015).&#10;4. RONALD E. WALPOLE. Probabilidade e Estatística Para Engenharia e Ciências. Pearson. (2009).&#10;5. DOUGLAS C. MONTGOMERY. Estatística Aplicada e Probabilidade Para Engenheiros. LTC. (2016)."/>
        <s v="1. PAULO SÉRGIO QUILELLI CORRÊA. Álgebra linear e geometria analítica. Interciência. (2006)."/>
        <s v="1. PETER JANDL JUNIOR. Java: Como Programar.. Pearson. (2010).&#10;2. ANGELO de MOURA GUIMARÃES. Algorítmos e Estruturas de Dados. LTC. (1997).&#10;3. NIKLAUS WIRTH. Algoritmos e Estruturas de Dados. LTC. (2012).&#10;4. ANA FERNANDA GOMES ASCENCIO. Estrutura de Dados : Algoritmos, Análise da Complexidade e Implementações em Java e C/C++. Pearson Education do Brasi. (2010).&#10;5. VILMAR PEDRO VOTRE. C++ Explicado e Aplicado. Alta Books. (2016)."/>
        <s v="1. REGINA LÚCIA SUCUPIRA PEDROZA. Relações Interpessoais : Abordagem Psicológica. UFMT. (2012).&#10;2. JORDÃO HORTA NUNES e ET AL. Trabalho, Gênero e Serviços [Livro] : Aproximações Sociológicas. Fino Traço. (2016).&#10;3. NILMA LINO GOMES. Práticas Pedagógicas de Trabalho com Relações Étnico-Raciais Na Escola Na Perspectiva da Lei N 10.639/03. MEC. (2012).&#10;4. RUSSEL G. HAMILTON.. Literatura Africana Literatura Necessária I - Angola [Livro]. Lisboa. (1975).&#10;5. ANTONIO SÉRGIO ALFREDO GUIMARÃES. Racismo e Antirracismo No Brasil. Ed 34. (2012)."/>
        <s v="1. RICARDO R. LECHETA. desenvolvendo Para Iphone e Ipad: Aprenda a desenvolver Aplicativos Utilizando Ios Sdk 6 Edição. Campus. (2018).&#10;2. JAKOB NIELSEN. Usabilidade Móvel. Campus. (2014)."/>
        <s v="1. ROBERTO G. a VEIGA. Comandos do Linux: Guia de Consulta Rápida. Novatec. (2004).&#10;2. CARLOS E. MORIMOTO. Servidores Linux: Guia Prático. Porto Alegre. (2009).&#10;3. MARCOS AURELIO PCHEK LAUREANO. Sistemas Operacionais. Curitiba: Livro Tecnico. (2010).&#10;4. ANDREW S. TANEMBAUM. Sistemas Operacionais: Projeto e Implementacao. Bookman. (2006).&#10;5. FRANCIS BERENGER MACHADO e L. P. MAIA. Arquitetura de Sistemas Operacionais. LTC. (2005)."/>
        <s v="1. RONALD J. TOCCI, NEAL S. WIDMER E GREGORY L. MOSS. Sistemas Digitais&#10;- Princípios e Aplicações. Pearson. (2011).&#10;2. IDA M. FLYNN. Introdução aos sistemas operacionais. São Paulo: Cengage Learning. (2002).&#10;3. WILLIAM STALLINGS. Arquitetura e organização de computadores. Pearson. (2010).&#10;4. ANGELO DE MOURA GUIMARÃES. Introdução à Ciência da Computação. Rio de Janeiro: LTC, 2001. (2001).&#10;5. FABIO C. MOKARZEL E NEI Y. SOMA.. Introdução à Ciência da Computação. São Paulo: Campus. (2008)."/>
        <s v="1. RONALDO GOLDSCHIMIDT. Dataminig : Um Guia Prático. Elsevier. (2007)."/>
        <s v="1. TREVOR HASTIE, ROBERT TIBSHIRANI, JEROME FRIEDMAN. The Elements Of Statistical Learning: Data Mining, Inference, And Prediction, Second Edition. Springer. (2009).&#10;2. JOÃO LUÍS GRACIA ROSA. Fundamentos da Inteligência Artificial. LTC. (2011).&#10;3. LUCAS GEORGE. Inteligência Artificial. Pearson Education do Brasil. (2013).&#10;4. ALMIR OLIVETTE ARTERO. Inteligência Artificial : Teórica e Prática. Livraria da Física. (2009).&#10;5. BLAY WHITBY. Inteligência Artificial : Um Guia Para Iniciantes. Mandras. (2004)."/>
        <s v="1. WILLIAM STALLINGS. Criptografia e Segurança de Redes: Princípios e Práticas. Pentice Hall. (2008).&#10;2. ALEXANDRE FERNANdeS de MORAES. Redes Sem Fio: Instalação, Configuração e Segurança, Fundamentos. Érica. (2010).&#10;3. LUCIANO GONÇALVES CARVALHO. Segurança de Redes. Ciência Moderna. (2005).&#10;4. IRV ENGLANdeR. a Arquitetura de Hardware Computacional, Software de Sistema e Comunicação em Rede : Uma Abordagem da Tecnologia da Informação. LTC. (2011).&#10;5. LINdeBERG BARROS de SOUSA. Redes de Computadores : Guia Total. Érica. (2009)."/>
        <s v="1.H.M.Deitel,P.J.Deitel.Java:comoprogramar.EditoraPearson.2010.&#10;2.A.S.Tanenbaum.Sistemasoperacionaismodernos.EditoraPearson.2003.&#10;3.ÖZSU,M.Tamer.PrincípiosdeSistemasdeBancosdeDadosDistribuídos.RiodeJaneiro:Campus,2001.&#10;4.TAURION,Cezar.Cloudcomputing:computaçãoemnuvem:transformandoomundodatecnologiadainformação.RiodeJaneiro:Brasport,2009.&#10;5.COSTA,DanielGouveia.Javaemrede:programaçãodistribuídanaInternet.RiodeJaneiro:Brasport,2008."/>
        <s v="1.J.L.G.Rosa.Fundamentosdainteligênciaartificial.RiodeJaneiro:LTC,2014.&#10;2.K.Faceli.Inteligênciaartificial:umaabordagemdeaprendizadodemáquina.RiodeJaneiro:LTC,2011.&#10;3.A.P.Braga.Redesneuraisartificiais–teoriaeaplicações.2ªedição.EditoraLTC.2014.&#10;4.A.M.R.Fernandes.InteligênciaArtificial:noçõesgerais.Florianópolis:VisualBooks,2003.&#10;5.CAMPOS,MarioCesarM.Massade.Sistemasinteligentesemcontroleeautomaçãodeprocessos.RiodeJaneiro:CiênciaModerna,2004."/>
        <s v="A.S.Tanenbaum,A.S.Woodhull.SistemasOperacionais:ProjetoeImplementação.EditoraBookman.2008.&#10;D.A.Patterson,J.L.Hennessy.OrganizaçãoeProjetodeComputadores:AInterfaceHardware/Software.EditoraLTC.2000.&#10;FARRER,H.Algoritmosestruturados:programaçãoestruturadadecomputadores.RiodeJaneiro:LTC,1999.&#10;WAZLAWICK,RaulSidnei.Metodologiadepesquisaparaciênciadacomputação.RiodeJaneiro:Campus,2008.159p.&#10;MANZANO,J.A.N.G.Algoritmos:lógicaparadesenvolvimentodeprogramaçãodecomputadores.SãoPaulo:Érica,2009."/>
        <s v="A.S.Tanenbaum.SistemasOperacionaisModernos.EditoraPearson.2009.&#10;A.S.Tanenbaum,A.S.Woodhull.SistemasOperacionais:ProjetoeImplementação.EditoraBookman.2008.&#10;R.E.Ferreira.Linux:GuiadoAdministradordoSistema.EditoraNovatec.2008.&#10;N.Mathew,R.Stones.ProfessionalLinuxProgramando.EditoraMakronBooks.2002.&#10;D.A.Patterson,J.L.Hennessy.OrganizaçãoeProjetodeComputadores:AInterfaceHardware/Software.EditoraLTC.2000."/>
        <s v="A.Silberschatz,P.B.Galvin,G.Gagne.SistemasOperacionaiscomJava.EditoraCampus.2008.&#10;LAUREANO,MarcosAurelioPchek.Sistemasoperacionais.Curitiba:EditoradoLivroTecnico,2010.&#10;H.M.Deitel,P.J.Deitel,D.R.Choffnes.SistemasOperacionais.EditoraPrentice-Hall.2005.&#10;MACHADO,FrancisB.Arquiteturadesistemasoperacionais.4ed.RiodeJaneiro:LTC,2008.308p.&#10;MARÇULA,Marcelo.Informática:conceitoseaplicações.SãoPaulo:Érica,2010."/>
        <s v="ARNAVAT,AntoniaRigo.Comoelaborareapresentartesesetrabalhosdepesquisa.PortoAlegre:Artmed,2006.158p.&#10;MARCONI,MarinadeAndrade.Metodologiadotrabalhocientífico:procedimentosbásicos,pesquisabibliográfica,projetoerelatórioepublicaçõesdetrabalhoscientíficos.SãoPaulo:Atlas,2012.225p.ISBN978-85-224-48784.&#10;MEDEIROS,ClaudiaBauzer.Computação:oterceiropilar.Rev.USP,SãoPaulo,n.89,maio2011.Disponívelem&amp;lt;http://rusp.scielo.br/scielo.php?script sci_arttext&amp;amp;pid S0103-99892011000200010&amp;amp;lng pt&amp;amp;nrm iso&amp;gt;.acessosem07abr.2017.&#10;PINHEIRO,JoséMaurício.DainiciaçãocientificaaoTCC:umaabordagemparacursosdetecnologia.&#10;SERRANEGRA,CarlosAlberto.Manualdetrabalhosmonográficosdegraduação,especialização,mestradoedoutorado.SãoPaulo:Atlas,2009.218p.ISBN85-224-3792-0."/>
        <s v="ASSOCIAÇÃOBRASILEIRADENORMAS.NBR15287:Informaçãoedocumentação:ProjetodePesquisa;RiodeJaneiro,2011.&#10;BASTOS,LíliadaRocha.Manualparaaelaboraçãodeprojetoserelatóriosdepesquisas,teses,dissertaçõesemonografias.RiodeJaneiro:LTC,2004.222p.&#10;PINHEIRO,JoséMaurício.DainiciaçãocientificaaoTCC:umaabordagemparacursosdetecnologia.RiodeJaneiro:CiênciaModerna,2010.161p.&#10;RUIZ,JoãoÁlvaro.Metodologiacientífica:guiaparaeficiêncianosestudos.SãoPaulo:Atlas,2010.180p.&#10;WAZLAWICK,RaulSidnei.Metodologiadepesquisaparaciênciadacomputação.RiodeJaneiro:Campus,2008.159p."/>
        <s v="BEIGHLEY,Lynn.USeacabeça:SQL.RiodeJaneiro:AltaBooks,2008.454p.(Useacabeça).&#10;GARCIA,Malina,Hector.Implementaçãodesistemasdebancosdedados.RiodeJaneiro:Campus,2001.685p.&#10;HEUSER,CarlosAlberto.Projetodebancodedados.PortoAlegre:Bookman,2009.2v.&#10;TEOREY,Toby.Projetoemodelagemdebancosdedados.RiodeJaneiro:Elsevier,2007.276p.ISBN85-352-2114-x.&#10;KROENKE,DavidM.Bancodedados:fundamentos,projetoeimplementação.RiodeJaneiro:LTC,1999.382p."/>
        <s v="BRENER,Jayme.1929:acrisequemudouomundo.SãoPaulo:Ática,1998.48p.(RetrospectivadoséculoXX).&#10;SHAPIRO,Carl.Aeconomiadainformação:comoosprincípioseconômicosseaplicamàeradainternet.1.ed.RiodeJaneiro:Elsevier,c1999.395p.,il.,22cm.Bibliografiap.375-379.ISBN9788535204483.&#10;ANTUNES,Ricardo.Adeusaotrabalho?Ensaiossobreasmetamorfoseseacentralidadedomundodotrabalho.SãoPaulo:Ed.Cortez/Ed.Unicamp,1995&#10;FORACCHI,Marialice.MARTINS,JosédeSouza(Coautor).Sociologiaesociedade:leiturasdeintroduçãoàsociologia.1ed.32reimp.RiodeJaneiro:LTC,2014.308p.&#10;RATTNER,Henrique.TecnologiaeSociedade.RevistaEspaçoAcadêmico.Ano04,num.48,maiode2005."/>
        <s v="C.E.Morimoto.Redes–GuiaPrático.EditoraSulina.2011.&#10;K.Ross,J.F.Kurose.RedesdeComputadoreseaInternet.EditoraPearson.2010.&#10;A.S.Tanenbaum.RedesdeComputadores,Editora:Pearson.5ªEdição.Ano:2011.&#10;G.Torres.RedesdeComputadores–VersãoRevisadaeAtualizada.EditoraNovaterra.2009.&#10;C.Brasil.Guiainternetdeconectividade.EditoraSenac.2002."/>
        <s v="CARISSIMI,AlexandredaSilva.Redesdecomputadores.PortoAlegre:Bookman,2009.391p.,il.(LivrosdidáticosinformáticaUFRGS,20).&#10;FARREL,Adrian.Ainterneteseusprotocolos:umaanálisecomparativa.RiodeJaneiro:Elsevier,2005.572p.&#10;R.S.Pressman.EngenhariadeSoftware.EditoraPearson.2008&#10;CORMEN,T.H.;LEISERSON,C.E.;RIVEST,R.L.;STEIN,C.Algoritmos.EditoraCampus.2002.&#10;R.Elmasri,S.B.Navathe.SistemasdeBancodeDados:FundamentoseAplicações.EditoraLTC.2000."/>
        <s v="CHESWICK,WilliamR.Firewallsesegurançanainternet:repelindoohackerardiloso.PortoAlegre:Bookman,2005.400p.ISBN85-363-0429-4.&#10;FONTES,Edison.Segurançadainformação:ousuáriofazadiferença.SãoPaulo:Saraiva,&#10;PINHEIRO,JoséMaurício.Biometrianossistemascomputacionais:vocêéasenha.RiodeJaneiro:CiênciaModerna,2008.193p.&#10;CARVALHO,LucianoGonçalves.Segurançaderedes.RiodeJaneiro:CiênciaModerna,2005.79p.&#10;RUFINO,NelsonMurilodeOliveira.Segurançaemredessemfio:aprendaaprotegersuasinformaçõesemambientesWi-FieBluetooth.SãoPaulo:Novatec,2007.206p."/>
        <s v="CORMEN,T.H.;LEISERSON,C.E.;RIVEST,R.L.;STEIN,C.Algorítmos:teoriaeprática.RiodeJaneiro:Elsevier,2002.916p.&#10;LAFORE,R.Estruturasdedados&amp;algorítmos.RiodeJaneiro:CiênciaModerna,2004.702p.&#10;ASCENCIO,A.F.Fundamentosdaprogramaçãodecomputadores:algoritmos,Pascal,C++(padrãoANSI)eJAVA.3ªedição.SãoPaulo:PearsonEducationdoBrasil,2012.569p.&#10;SALVETTI,D.D.;BARBOSA,L.M.Algoritmos.2ªedição.SãoPaulo:PearsonEducationdoBrasil,2004.273p.&#10;DROZDEK,A.EstruturadedadosealgorítmosemC++.SãoPaulo:CengageLearning,2009.579p."/>
        <s v="CORMEN,T.H.Algoritmos:TeoriaePrática.1ªedição.RiodeJaneiro:Campus-Elsevier,2002.&#10;FORBELLONE,A.L.V.Lógicadeprogramação:aconstruçãodealgoritmoseestruturasdedados.SãoPaulo:PearsonEducationdoBrasil,2008.&#10;EDELWEISS,N.Estruturasdedados.PortoAlegre:Bookman,2009.&#10;LOPES,A.IntroduçãoàProgramação:500AlgoritmosResolvidos.SãoPaulo:ElsevierEditora,2002.&#10;MEDINA,Marco.Algoritmoseprogramação:teoriaeprática.SãoPaulo:Novatec,2006.384p."/>
        <s v="CORMEN,ThomasH.Algoritmos:teoriaeprática.RiodeJaneiro:Campus,2002.&#10;DROZDEK,Adam.EstruturadedadosealgoritmosemC++.SãoPaulo:CengageLearning,2009.&#10;FARRER,H.Algoritmosestruturados:programaçãoestruturadadecomputadores.RiodeJaneiro:LTC,1999.&#10;FORBELLONE,A.L.V.Lógicadeprogramação:aconstruçãodealgoritmoseestruturasdedados.SãoPaulo:PearsonEducationdoBrasil,2008.&#10;LOPES,A.IntroduçãoàProgramação:500AlgoritmosResolvidos.SãoPaulo:ElsevierEditora,2002."/>
        <s v="DALL'OGLIO,Pablo.PHP:programandocomorientaçãoaobjetos.SãoPaulo:Novatec,2009.574p&#10;GEARY,DavidM.Dominandojavaserverpagesavançado.RiodeJaneiro:CiênciaModerna,2002.430p.&#10;NIEDERAUER,Juliano.WebinterativacomAjaxePHP.SãoPaulo:Novatec,2007.287p..&#10;ManualdoPHPhttp://php.net/manual/pt_BR/index.php&#10;JavaEEDocumentationhttp://www.oracle.com/technetwork/java/javaee/documentation/index.html"/>
        <s v="DEITEL,H.M.Java:comoprogramar.SãoPaulo:PearsonEducationdoBrasil,2008.1110p.&#10;ANSELMO,Fernando.Aplicandológica,orientadaaobjetosemjava.Florianópolis:VisualBooks,2005.178p.&#10;BORATTI,IsaiasCamilo.ProgramaçãoorientadaaobjetosemJava.Florianópolis:VisualBooks,2007.310p.&#10;SUNMICROSYSTEMS.TheJavaTutorial.Disponívelemhttp://www.oracle.com/technetwork/java/index.html&#10;SUNMICROSYSTEMS.APIDocumentation.Disponívelemhttp://java.sun.com/docs/api."/>
        <s v="FERREIRA,SimoneBacellarLeal.e-Usabilidade.RiodeJaneiro:LTC,2008.179p.&#10;NASCIMENTO,JoséAntonioMachadodo.Avaliaçãodeusabilidadenainternet.Brasília:Thesaurus,2010.v.1.141p.&#10;J.A.M.doNascimento.AvaliaçãodaUsabilidadenaInternet.EditoraThesaurus.2010.&#10;NIELSEN,Jakob.Homepageusabilidade:50websitesdesconstruidos.RiodeJaneiro:Campus,2002.315p.&#10;DIAS,Claúdia.UsabilidadenaWeb:criandoportaismaisacessíveis.RiodeJaneiro:AltaBooks,2006.296p.&#10;J.A.M.doNascimento.AvaliaçãodaUsabilidadenaInternet.EditoraThesaurus.2010.&#10;NIELSEN,Jakob.Homepageusabilidade:50websitesdesconstruidos.RiodeJaneiro:Campus,2002.315p.&#10;DIAS,Claúdia.UsabilidadenaWeb:criandoportaismaisacessíveis.RiodeJaneiro:AltaBooks,2006.296p."/>
        <s v="FIGUEIRA,AlexandredosSantos.Materialdeapoioparaoaprendizadodelibras.SãoPaulo:Phorte,2011.&#10;SACKS,OliverW.Vendovozes:umaviagemaomundodossurdos.SãoPaulo:CompanhiadeBolso,2010.215p.&#10;SKLIAR,Carlos.ASurdez:umolharsobreasdiferenças.PortoAlegre:Mediação,2010.&#10;SILVA,IvaniRodrigues.Cidadania,surdezelinguagem:desafioserealidades.SãoPaulo:Plexus,2003.&#10;BOTELHO,Paula.Linguagemeletramentonaeducaçãodossurdos:ideologiasepráticaspedagógicas.4.BeloHorizonte:Autêntica,2002.158p.,il.(Trajetória).&#10;F.J.Q.deFigueiredo.Aprendendocomoserros:umaperspectivacomunicativadeensinodelínguas.EditoradaUFG.2002."/>
        <s v="FOWLER,Martin.UMLessencial:umbreveguiaparaalinguagem-padrãodemodelagemdeobjetos.PortoAlegre:Bookman,2005.160p.&#10;PRESSMAN,RogerS.EngenhariadeSoftware.SãoPaulo:MakronBooks,2010.1056p.&#10;PAULAFILHO,WilsondePádua.Engenhariadesoftware:fundamentos,métodosepadrões.RiodeJaneiro:LTC,2009.1248p.&#10;BOOCH,Grady.UML:guiadousuário.RiodeJaneiro:Elsevier,2005.474p.ISBN85-352-1784-3.&#10;BEZERRA,Eduardo.PrincípiosdeanáliseeprojetodesistemascomUML.RiodeJaneiro:Elsevier,2007.369p."/>
        <s v="G.T.A.Guedes.UML2:Umaabordagemprática.EditoraNovatec.2009.&#10;KASCIANSKI,Andre.Qualidadedesoftware:aprendaasmetodologiasetécnicasmaismodernasparaodesenvolvimentodesoftware.SãoPaulo:Novatec,2007.395p.&#10;D.Pilone,R.Miles.UseaCabeça!DesenvolvimentodeSoftware.EditoraAltaBooks.2008.&#10;R.S.Pressman.EngenhariadeSoftware.EditoraPearson.2008.&#10;A.Carvalho,T.Chiossi.IntroduçãoàEngenhariadeSoftware.EditoradaUNICAMP.2001."/>
        <s v="GALLO,LígiaRazerra.Inglêsinstrumentalparainformática:móduloI.SãoPaulo:Ícone,2008.170p.&#10;S.R.Esteras.Infotech:EnglishforComputerUsers.EditoraCambridgeUniversity.1997.&#10;STEINBERG,Martha.Pronúnciadoinglês:norte-americano.2.SãoPaulo:Ática,1993.80p.&#10;DIXSON,RobertJames.GradedExercisesinEnglish.RiodeJaneiro:AoLivroTécnico,2004.215p.&#10;RICHARDS,JackC.Newinterchange:englishforinternationalcommunicationworkbook.Cambridge[Inglaterra]:CambridgeUniversityPress,2001.v.1.96p."/>
        <s v="GONÇALVES,Edson.Dominandonetbeans.RiodeJaneiro:CiênciaModerna,2006.362p.&#10;PUGA,Sandra.LógicadeprogramaçãoeestruturasdedadoscomaplicaçõesemJAVA.SãoPaulo:PearsonEducationdoBrasil,2011.262p.&#10;METSKER,StevenJohn.PadrõesdeprojetoemJava.PortoAlegre:Bookman,2004.407p.&#10;MACHADO,FelipeNeryRodrigues.Projetodebancodedados:umavisãoprática.16.ed.2.Reimpressão.SãoPaulo:Érica,2010.318p.&#10;(documentaçãodabibliotecagráficaJAVAFX)http://docs.oracle.com/javafx/2/api/index.html&#10;(documentaçãodabibliotecagráficaSWING)&#10;https://docs.oracle.com/javase/7/docs/api/javax/swing/package-summary.html"/>
        <s v="HIRATA,AndreiInoue.Desenvolvendogamescomunity3D3.0:spaceinvasion.RiodeJaneiro:CiênciaModerna,2011.149p.&#10;3DSMax9:práticoeilustrado.SãoPaulo:Érica,2008.558p.&#10;NOVAK,Jeannie.Desenvolvimentodegames.SãoPaulo:CengageLearning,2010.443p.&#10;MARCELO,Antonio.Designdejogos:fundamentos.RiodeJaneiro:Brasport,2009.164p.&#10;HARBOUR,JonathanS.Programaçãodegamescomjava.SãoPaulo:CengageLearning,2010.417p.&#10;TutoriaisUNITY3D:https://unity3d.com/pt&#10;IntroduçãoàOpenGL:http://www.inf.pucrs.br/~manssour/OpenGL/Tutorial.html"/>
        <s v="LEVINE,DavidM.Estatística:teoriaeaplicaçõesusandooMicrosoftExcelemportuguês.RiodeJaneiro:LTC,2012.804p.&#10;GERSTING,JudithL.Fundamentosmatemáticosparaaciênciadacomputação:umtratamentomodernodematemáticadiscreta.RiodeJaneiro:[s.n.],2004.597p.&#10;LAY,DavidC.Álgebralinearesuasaplicações.RiodeJaneiro:LTC,2013.445p.&#10;LANG,S.Álgebralinear.RiodeJaneiro:CiênciaModerna,2003.&#10;GRAHAM,R.Matemáticaconcreta:fundamentosparaciênciadacomputação.RiodeJaneiro:LTC,1995."/>
        <s v="MARCONI,MarinadeAndrade.Metodologiadotrabalhocientífico:procedimentosbásicos,pesquisabibliográfica,projetoerelatórioepublicaçõesdetrabalhoscientíficos.SãoPaulo:Atlas,2012.225p.ISBN978-85-224-48784.&#10;PINHEIRO,JoséMaurício.DainiciaçãocientificaaoTCC:umaabordagemparacursosdetecnologia.RiodeJaneiro:CiênciaModerna,2010.161p.&#10;APPOLINÁRIO,Fabio.Metodologiadaciência:filosofiaepráticadapesquisa.SãoPaulo:CengageLearning,2009.209p.&#10;WAZLAWICK,RaulSidnei.Metodologiadepesquisaparaciênciadacomputação.RiodeJaneiro:Campus,2008.159p.&#10;ARNAVAT,AntoniaRigo.Comoelaborareapresentartesesetrabalhosdepesquisa.PortoAlegre:Artmed,2006.158p."/>
        <s v="Não informado"/>
        <s v="PADRÕESdeprojetoemjava.PortoAlegre:Bookman,2004.407p&#10;HORSTMANN,CayS.Corejava2:volumeII-recursosavançados.SãoPaulo:MakronBooks,2001.v.2.823p.&#10;HORSTMANN,CayS.Padrõeseprojetosorientadosaobjetos.PortoAlegre:Bookman,2007.423p.&#10;PREISS,BrunoR.Estruturasdedadosealgoritmos:padrõesdeprojetosorientadosaobjetoscomjava.RiodeJaneiro:Elsevier,2000.566p.&#10;GAMMA,Erich(Coautor).Padrõesdeprojeto:soluçõesreutilizáveisdesoftwareorientadoaobjetos.PortoAlegre:Bookman,2000.364p."/>
        <s v="PALADINO,GinaGulineli.Empreendimentosinovadores:relatosdeumajornadanaEuropa.Brasília:IELNacional,2003.65p.&#10;RAMAL,Silvina.Comotransformarseutalentoemumnegóciodesucesso:gestãodenegóciosparapequenosempreendimentos.RiodeJaneiro:Elsevier,2006.196p.&#10;CLEMENTE,Armando.Planejamentodonegócio:comotransformaridéiasemrealizações.Brasília:Sebrae,2004.142p.&#10;SOUZA,César.Vocêédotamanhodosseussonhos:umpasso-a-passoparafazeraconteceretersucessonotrabalhoenavidapessoal.RiodeJaneiro:Agir,2009.207p.&#10;ROSA,CláudioAfránio.Comoelaborarumplanodenegócio.Brasília:Sebrae,2007.120p."/>
        <s v="Peterson,LarryL.Redesdecomputadores:umaabordagemdesistemas.RiodeJaneiro:Elsevier,2013.Traduçãoda5ªedição.&#10;ANDERSON,Al.Useacabeça:redesdecomputadores.2AutorRyanBenedetti.RiodeJaneiro:AltaBooks,2011.497p.,il.ISBN9788576084488.&#10;G.Torres.RedesdeComputadores–VersãoRevisadaeAtualizada.EditoraNovaterra.2009.&#10;CARISSIMI,AlexandredaSilva.Redesdecomputadores.PortoAlegre:Bookman,2009.391p.,il.(LivrosdidáticosinformáticaUFRGS,20).&#10;FARREL,Adrian.Ainterneteseusprotocolos:umaanálisecomparativa.RiodeJaneiro:Elsevier,2005.572p."/>
        <s v="PRESSMAN,RogerS.EngenhariadeSoftware.SãoPaulo:MakronBooks,2010.1056p.&#10;WAZLAWICK,RaulSidnei.Análiseeprojetodesistemasdeinformaçãoorientadosaobjetos.RiodeJaneiro:Elsevier,2004.298p.(Campus).&#10;DATE,C.J.Introduçãoasistemasdebancosdedados.RiodeJaneiro:Elsevier,2004.865p.&#10;Elmasri,S.B.Navathe.SistemasdeBancodeDados:FundamentoseAplicações.EditoraLTC.2000.&#10;ZIVIANI,N.Projetodealgoritmos:comimplementaçõesemPascaleC.2ªedição.SãoPaulo:Thomson,2005,c2004.552p."/>
        <s v="SILVA,MaurícioSamy.ConstruindositescomCSSe(X)HTML:sitescontroladosporfolhasdeestiloemcascata.SãoPaulo:Novatec,2009.446p.&#10;TERUEL,EvandroCarlos.HTML5:guiaprático.SãoPaulo:Érica,2011.304p.&#10;FERREIRA,SimoneBacellarLeal.e-Usabilidade.RiodeJaneiro:LTC,2008.179p.&#10;MARCONDES,ChristianAlfim.HTML4.0fundamental:abasedaprogramaçãoparaaweb.SãoPaulo:Érica,2012.270p.&#10;BOOTSTRAP.APIDocumentation.Disponívelemhttp://getbootstrap.com/docs/4.1/getting-started/introduction/"/>
        <s v="SOMMERVILLE,Ian.Engenhariadesoftware.SãoPaulo:PearsonAddisonWesley,2007.552p.&#10;PAGE-JONES,Meilir.FundamentosdodesenhoorientadoaobjetocomUML.SãoPaulo:PearsonEducationdoBrasil,2001.462p.&#10;FOWLER,Martin.UMLessencial:umbreveguiaparaalinguagem-padrãodemodelagemdeobjetos.PortoAlegre:Bookman,2005.160p.&#10;PAULAFILHO,WilsondePádua.Engenhariadesoftware:fundamentos,métodosepadrões.RiodeJaneiro:LTC,2009.1248p.&#10;KRUCHTEN,Philippe.IntroduçãoaoRUP-RationalUnifiedProcess.RiodeJaneiro:CiênciaModerna,2004.255p.ISBN85-7393-275-9."/>
        <s v="T.Teorey,S.Lightstone,T.Nadeau.ProjetoeModelagemdeBancodeDados.EditoraCampus.&#10;R.Elmasri,S.B.Navathe.SistemasdeBancodeDados.EditoraPearson.2011.&#10;C.J.Date.IntroduçãoaSistemasdeBancosdeDados.EditoraCampus.2000.&#10;P.Dalton.MSSQLServer7BlackBook.EditoraMakronBooks.&#10;A.P.Neto.PostgreSQL:TécnicasAvançadas–VersõesOpenSource7.xe8.x.EditoraÉrica.2007."/>
        <s v="VALLE,ReginaRibeiro.E-dicas:odireitonasociedadedainformação.SãoPaulo:UsinadoLivro,2005.292p.ISBN85-88964-07-4.&#10;ASPECTOSjurídicosdainternet.SãoPaulo:Saraiva,2002.133p.&#10;MORI,MicheleKeiko.Direitoàintimidadeversusinformática.Curitiba:Juruá,2010.121p.&#10;MarcoCivildaInternet-LEIN12.965,DE23DEABRILDE2014.-http://www.planalto.gov.br/ccivil_03/_ato2011-2014/2014/lei/l12965.htm&#10;EISENBERG,José.Ademocraciadepoisdoliberalismo:ensaiossobreética,direitoepolítica.RiodeJaneiro:RELUMEDUMARA,2003.210p."/>
        <s v="WATRALL,Ethan.Useacabeça!webdesign.RiodeJaneiro:AltaBooks,2009.472p.&#10;SUNMICROSYSTEMS.TheJavaTutorial.Disponívelemhttp://www.oracle.com/technetwork/java/index.html&#10;SUNMICROSYSTEMS.APIDocumentation.Disponívelemhttp://java.sun.com/docs/api.&#10;TERUEL,EvandroCarlos.HTML5:guiaprático.SãoPaulo:Érica,2011.304p.&#10;FERREIRA,SimoneBacellarLeal.e-Usabilidade.RiodeJaneiro:LTC,2008.179p.&#10;MARCONDES,ChristianAlfim.HTML4.0fundamental:abasedaprogramaçãoparaaweb.SãoPaulo:Érica,2012.270p."/>
        <m/>
      </sharedItems>
    </cacheField>
    <cacheField name="CH-CT" numFmtId="0">
      <sharedItems containsBlank="1" containsMixedTypes="1" containsNumber="1" containsInteger="1" minValue="27" maxValue="54" count="20">
        <n v="27"/>
        <n v="39"/>
        <n v="54"/>
        <s v="27/36 aulas"/>
        <s v="54 /72 aulas"/>
        <s v="54/72 aulas"/>
        <s v="81/108 aulas"/>
        <s v="AT: 0 AL: 0 AD: 81 Total: 81 (108 aulas)"/>
        <s v="AT: 0 AL: 54 AD: 54 Total: 108 (144 aulas)"/>
        <s v="AT: 13,5 AL: 40,5 AD: 0 Total: 54 (72 aulas)"/>
        <s v="AT: 27 AL: 27 AD: 0 Total: 54 (72 aulas)"/>
        <s v="AT: 27 AL: 54 AD: 0 Total: 81 (108 aulas)"/>
        <s v="AT: 40,5 AL: 13,5 AD: 0 Total: 54 (72 aulas)"/>
        <s v="AT: 40,5 AL: 40,5 AD: 0 Total: 81 (108 aulas)"/>
        <s v="AT: 41,5 AL: 13,5 AD: 0 Total: 54 (72 aulas)"/>
        <s v="AT: 42 AL: 12 AD: 0 Total: 54 (72 aulas)"/>
        <s v="AT: 54 AL: 0 AD: 0 Total: 54 (72 aulas)"/>
        <s v="AT: 54 AL: 27 AD: 0 Total: 81 (108 aulas)"/>
        <s v="Não se aplica"/>
        <m/>
      </sharedItems>
    </cacheField>
    <cacheField name="T" numFmtId="0">
      <sharedItems containsString="0" containsBlank="1" containsNumber="1" containsInteger="1" minValue="0" maxValue="54" count="18">
        <n v="0"/>
        <n v="9"/>
        <n v="11"/>
        <n v="12"/>
        <n v="15"/>
        <n v="16"/>
        <n v="18"/>
        <n v="19"/>
        <n v="21"/>
        <n v="22"/>
        <n v="27"/>
        <n v="36"/>
        <n v="39"/>
        <n v="42"/>
        <n v="43"/>
        <n v="45"/>
        <n v="54"/>
        <m/>
      </sharedItems>
    </cacheField>
    <cacheField name="P" numFmtId="0">
      <sharedItems containsBlank="1" containsMixedTypes="1" containsNumber="1" containsInteger="1" minValue="0" maxValue="45" count="19">
        <n v="0"/>
        <n v="6"/>
        <n v="8"/>
        <n v="9"/>
        <n v="11"/>
        <n v="12"/>
        <n v="15"/>
        <n v="18"/>
        <n v="27"/>
        <n v="32"/>
        <n v="35"/>
        <n v="36"/>
        <n v="38"/>
        <n v="39"/>
        <n v="42"/>
        <n v="43"/>
        <n v="45"/>
        <s v="Não se aplica"/>
        <m/>
      </sharedItems>
    </cacheField>
    <cacheField name="co-req" numFmtId="0">
      <sharedItems containsBlank="1" count="6">
        <s v="Cálculo I"/>
        <s v="Matemática Computacional"/>
        <s v="Sem co-requisitos"/>
        <s v="TCC II"/>
        <s v="Trabalho de Conclusão de Curso II"/>
        <m/>
      </sharedItems>
    </cacheField>
  </cacheFields>
</pivotCacheDefinition>
</file>

<file path=xl/pivotCache/pivotCacheRecords1.xml><?xml version="1.0" encoding="utf-8"?>
<pivotCacheRecords xmlns="http://schemas.openxmlformats.org/spreadsheetml/2006/main" xmlns:r="http://schemas.openxmlformats.org/officeDocument/2006/relationships" count="305">
  <r>
    <x v="143"/>
    <x v="2"/>
    <x v="1"/>
    <x v="31"/>
    <x v="0"/>
    <x v="11"/>
    <x v="12"/>
    <x v="1"/>
    <x v="57"/>
    <x v="0"/>
    <x v="223"/>
    <x v="22"/>
    <x v="0"/>
    <x v="0"/>
    <x v="2"/>
    <x v="68"/>
    <x v="4"/>
    <x v="13"/>
    <x v="0"/>
    <x v="3"/>
    <x v="6"/>
    <x v="113"/>
    <x v="30"/>
    <x v="18"/>
    <x v="17"/>
    <x v="18"/>
    <x v="2"/>
  </r>
  <r>
    <x v="45"/>
    <x v="3"/>
    <x v="0"/>
    <x v="29"/>
    <x v="0"/>
    <x v="11"/>
    <x v="13"/>
    <x v="0"/>
    <x v="24"/>
    <x v="1"/>
    <x v="14"/>
    <x v="32"/>
    <x v="2"/>
    <x v="1"/>
    <x v="3"/>
    <x v="133"/>
    <x v="0"/>
    <x v="8"/>
    <x v="0"/>
    <x v="1"/>
    <x v="4"/>
    <x v="17"/>
    <x v="79"/>
    <x v="18"/>
    <x v="17"/>
    <x v="18"/>
    <x v="5"/>
  </r>
  <r>
    <x v="187"/>
    <x v="4"/>
    <x v="3"/>
    <x v="46"/>
    <x v="0"/>
    <x v="11"/>
    <x v="13"/>
    <x v="1"/>
    <x v="77"/>
    <x v="2"/>
    <x v="43"/>
    <x v="32"/>
    <x v="2"/>
    <x v="4"/>
    <x v="4"/>
    <x v="159"/>
    <x v="4"/>
    <x v="14"/>
    <x v="0"/>
    <x v="2"/>
    <x v="5"/>
    <x v="262"/>
    <x v="50"/>
    <x v="7"/>
    <x v="17"/>
    <x v="18"/>
    <x v="5"/>
  </r>
  <r>
    <x v="155"/>
    <x v="7"/>
    <x v="0"/>
    <x v="46"/>
    <x v="1"/>
    <x v="5"/>
    <x v="13"/>
    <x v="0"/>
    <x v="24"/>
    <x v="3"/>
    <x v="68"/>
    <x v="32"/>
    <x v="1"/>
    <x v="3"/>
    <x v="5"/>
    <x v="276"/>
    <x v="1"/>
    <x v="2"/>
    <x v="1"/>
    <x v="0"/>
    <x v="3"/>
    <x v="175"/>
    <x v="79"/>
    <x v="18"/>
    <x v="17"/>
    <x v="18"/>
    <x v="5"/>
  </r>
  <r>
    <x v="113"/>
    <x v="0"/>
    <x v="1"/>
    <x v="46"/>
    <x v="0"/>
    <x v="11"/>
    <x v="13"/>
    <x v="1"/>
    <x v="45"/>
    <x v="4"/>
    <x v="199"/>
    <x v="32"/>
    <x v="2"/>
    <x v="4"/>
    <x v="0"/>
    <x v="136"/>
    <x v="0"/>
    <x v="7"/>
    <x v="0"/>
    <x v="2"/>
    <x v="5"/>
    <x v="263"/>
    <x v="69"/>
    <x v="15"/>
    <x v="17"/>
    <x v="18"/>
    <x v="5"/>
  </r>
  <r>
    <x v="114"/>
    <x v="2"/>
    <x v="0"/>
    <x v="46"/>
    <x v="0"/>
    <x v="11"/>
    <x v="13"/>
    <x v="1"/>
    <x v="45"/>
    <x v="5"/>
    <x v="246"/>
    <x v="32"/>
    <x v="1"/>
    <x v="2"/>
    <x v="2"/>
    <x v="4"/>
    <x v="3"/>
    <x v="4"/>
    <x v="0"/>
    <x v="4"/>
    <x v="1"/>
    <x v="133"/>
    <x v="79"/>
    <x v="2"/>
    <x v="17"/>
    <x v="18"/>
    <x v="5"/>
  </r>
  <r>
    <x v="168"/>
    <x v="0"/>
    <x v="1"/>
    <x v="46"/>
    <x v="0"/>
    <x v="5"/>
    <x v="1"/>
    <x v="1"/>
    <x v="69"/>
    <x v="6"/>
    <x v="18"/>
    <x v="32"/>
    <x v="1"/>
    <x v="5"/>
    <x v="0"/>
    <x v="177"/>
    <x v="2"/>
    <x v="3"/>
    <x v="0"/>
    <x v="0"/>
    <x v="2"/>
    <x v="239"/>
    <x v="79"/>
    <x v="4"/>
    <x v="17"/>
    <x v="18"/>
    <x v="5"/>
  </r>
  <r>
    <x v="184"/>
    <x v="7"/>
    <x v="1"/>
    <x v="46"/>
    <x v="1"/>
    <x v="11"/>
    <x v="13"/>
    <x v="1"/>
    <x v="76"/>
    <x v="7"/>
    <x v="246"/>
    <x v="32"/>
    <x v="1"/>
    <x v="2"/>
    <x v="7"/>
    <x v="44"/>
    <x v="4"/>
    <x v="5"/>
    <x v="1"/>
    <x v="4"/>
    <x v="1"/>
    <x v="274"/>
    <x v="79"/>
    <x v="4"/>
    <x v="17"/>
    <x v="18"/>
    <x v="5"/>
  </r>
  <r>
    <x v="185"/>
    <x v="7"/>
    <x v="1"/>
    <x v="46"/>
    <x v="1"/>
    <x v="11"/>
    <x v="13"/>
    <x v="1"/>
    <x v="76"/>
    <x v="8"/>
    <x v="246"/>
    <x v="32"/>
    <x v="1"/>
    <x v="2"/>
    <x v="7"/>
    <x v="45"/>
    <x v="4"/>
    <x v="5"/>
    <x v="1"/>
    <x v="4"/>
    <x v="1"/>
    <x v="274"/>
    <x v="79"/>
    <x v="4"/>
    <x v="17"/>
    <x v="18"/>
    <x v="5"/>
  </r>
  <r>
    <x v="186"/>
    <x v="7"/>
    <x v="1"/>
    <x v="46"/>
    <x v="1"/>
    <x v="11"/>
    <x v="12"/>
    <x v="1"/>
    <x v="76"/>
    <x v="9"/>
    <x v="246"/>
    <x v="32"/>
    <x v="1"/>
    <x v="2"/>
    <x v="7"/>
    <x v="46"/>
    <x v="4"/>
    <x v="5"/>
    <x v="1"/>
    <x v="4"/>
    <x v="1"/>
    <x v="274"/>
    <x v="79"/>
    <x v="4"/>
    <x v="17"/>
    <x v="18"/>
    <x v="5"/>
  </r>
  <r>
    <x v="26"/>
    <x v="3"/>
    <x v="1"/>
    <x v="46"/>
    <x v="0"/>
    <x v="11"/>
    <x v="5"/>
    <x v="1"/>
    <x v="7"/>
    <x v="10"/>
    <x v="66"/>
    <x v="32"/>
    <x v="1"/>
    <x v="5"/>
    <x v="3"/>
    <x v="174"/>
    <x v="4"/>
    <x v="5"/>
    <x v="0"/>
    <x v="0"/>
    <x v="2"/>
    <x v="230"/>
    <x v="79"/>
    <x v="4"/>
    <x v="17"/>
    <x v="18"/>
    <x v="5"/>
  </r>
  <r>
    <x v="38"/>
    <x v="0"/>
    <x v="1"/>
    <x v="39"/>
    <x v="0"/>
    <x v="5"/>
    <x v="12"/>
    <x v="1"/>
    <x v="3"/>
    <x v="11"/>
    <x v="104"/>
    <x v="16"/>
    <x v="0"/>
    <x v="0"/>
    <x v="0"/>
    <x v="52"/>
    <x v="0"/>
    <x v="10"/>
    <x v="0"/>
    <x v="3"/>
    <x v="6"/>
    <x v="105"/>
    <x v="19"/>
    <x v="18"/>
    <x v="17"/>
    <x v="18"/>
    <x v="2"/>
  </r>
  <r>
    <x v="6"/>
    <x v="0"/>
    <x v="1"/>
    <x v="46"/>
    <x v="0"/>
    <x v="11"/>
    <x v="12"/>
    <x v="1"/>
    <x v="3"/>
    <x v="12"/>
    <x v="95"/>
    <x v="32"/>
    <x v="1"/>
    <x v="5"/>
    <x v="0"/>
    <x v="178"/>
    <x v="0"/>
    <x v="1"/>
    <x v="0"/>
    <x v="0"/>
    <x v="2"/>
    <x v="222"/>
    <x v="79"/>
    <x v="4"/>
    <x v="17"/>
    <x v="18"/>
    <x v="5"/>
  </r>
  <r>
    <x v="57"/>
    <x v="2"/>
    <x v="2"/>
    <x v="46"/>
    <x v="0"/>
    <x v="3"/>
    <x v="12"/>
    <x v="1"/>
    <x v="17"/>
    <x v="13"/>
    <x v="58"/>
    <x v="32"/>
    <x v="1"/>
    <x v="3"/>
    <x v="2"/>
    <x v="260"/>
    <x v="0"/>
    <x v="1"/>
    <x v="0"/>
    <x v="0"/>
    <x v="3"/>
    <x v="256"/>
    <x v="79"/>
    <x v="18"/>
    <x v="17"/>
    <x v="18"/>
    <x v="5"/>
  </r>
  <r>
    <x v="97"/>
    <x v="0"/>
    <x v="2"/>
    <x v="39"/>
    <x v="0"/>
    <x v="11"/>
    <x v="13"/>
    <x v="1"/>
    <x v="37"/>
    <x v="14"/>
    <x v="221"/>
    <x v="28"/>
    <x v="0"/>
    <x v="0"/>
    <x v="0"/>
    <x v="54"/>
    <x v="0"/>
    <x v="10"/>
    <x v="0"/>
    <x v="3"/>
    <x v="6"/>
    <x v="115"/>
    <x v="6"/>
    <x v="18"/>
    <x v="17"/>
    <x v="18"/>
    <x v="2"/>
  </r>
  <r>
    <x v="161"/>
    <x v="4"/>
    <x v="1"/>
    <x v="46"/>
    <x v="0"/>
    <x v="11"/>
    <x v="13"/>
    <x v="1"/>
    <x v="65"/>
    <x v="15"/>
    <x v="128"/>
    <x v="32"/>
    <x v="2"/>
    <x v="4"/>
    <x v="4"/>
    <x v="158"/>
    <x v="4"/>
    <x v="14"/>
    <x v="0"/>
    <x v="2"/>
    <x v="5"/>
    <x v="269"/>
    <x v="55"/>
    <x v="11"/>
    <x v="17"/>
    <x v="18"/>
    <x v="5"/>
  </r>
  <r>
    <x v="171"/>
    <x v="1"/>
    <x v="0"/>
    <x v="46"/>
    <x v="0"/>
    <x v="11"/>
    <x v="1"/>
    <x v="1"/>
    <x v="69"/>
    <x v="16"/>
    <x v="246"/>
    <x v="32"/>
    <x v="1"/>
    <x v="2"/>
    <x v="1"/>
    <x v="1"/>
    <x v="2"/>
    <x v="3"/>
    <x v="0"/>
    <x v="4"/>
    <x v="1"/>
    <x v="159"/>
    <x v="79"/>
    <x v="2"/>
    <x v="17"/>
    <x v="18"/>
    <x v="5"/>
  </r>
  <r>
    <x v="163"/>
    <x v="7"/>
    <x v="1"/>
    <x v="46"/>
    <x v="0"/>
    <x v="11"/>
    <x v="13"/>
    <x v="1"/>
    <x v="75"/>
    <x v="17"/>
    <x v="246"/>
    <x v="32"/>
    <x v="1"/>
    <x v="5"/>
    <x v="7"/>
    <x v="206"/>
    <x v="4"/>
    <x v="5"/>
    <x v="0"/>
    <x v="0"/>
    <x v="2"/>
    <x v="241"/>
    <x v="79"/>
    <x v="4"/>
    <x v="17"/>
    <x v="18"/>
    <x v="5"/>
  </r>
  <r>
    <x v="188"/>
    <x v="7"/>
    <x v="1"/>
    <x v="46"/>
    <x v="0"/>
    <x v="11"/>
    <x v="13"/>
    <x v="1"/>
    <x v="77"/>
    <x v="18"/>
    <x v="34"/>
    <x v="32"/>
    <x v="1"/>
    <x v="5"/>
    <x v="7"/>
    <x v="208"/>
    <x v="3"/>
    <x v="4"/>
    <x v="0"/>
    <x v="0"/>
    <x v="2"/>
    <x v="217"/>
    <x v="79"/>
    <x v="4"/>
    <x v="17"/>
    <x v="18"/>
    <x v="5"/>
  </r>
  <r>
    <x v="59"/>
    <x v="4"/>
    <x v="1"/>
    <x v="46"/>
    <x v="0"/>
    <x v="11"/>
    <x v="13"/>
    <x v="1"/>
    <x v="17"/>
    <x v="19"/>
    <x v="20"/>
    <x v="32"/>
    <x v="1"/>
    <x v="5"/>
    <x v="4"/>
    <x v="196"/>
    <x v="0"/>
    <x v="1"/>
    <x v="0"/>
    <x v="0"/>
    <x v="2"/>
    <x v="248"/>
    <x v="79"/>
    <x v="4"/>
    <x v="17"/>
    <x v="18"/>
    <x v="5"/>
  </r>
  <r>
    <x v="59"/>
    <x v="2"/>
    <x v="1"/>
    <x v="17"/>
    <x v="0"/>
    <x v="3"/>
    <x v="12"/>
    <x v="1"/>
    <x v="17"/>
    <x v="20"/>
    <x v="212"/>
    <x v="29"/>
    <x v="0"/>
    <x v="0"/>
    <x v="2"/>
    <x v="63"/>
    <x v="0"/>
    <x v="10"/>
    <x v="0"/>
    <x v="3"/>
    <x v="6"/>
    <x v="117"/>
    <x v="37"/>
    <x v="18"/>
    <x v="17"/>
    <x v="18"/>
    <x v="2"/>
  </r>
  <r>
    <x v="99"/>
    <x v="7"/>
    <x v="1"/>
    <x v="46"/>
    <x v="1"/>
    <x v="11"/>
    <x v="3"/>
    <x v="1"/>
    <x v="38"/>
    <x v="21"/>
    <x v="246"/>
    <x v="32"/>
    <x v="1"/>
    <x v="2"/>
    <x v="7"/>
    <x v="6"/>
    <x v="4"/>
    <x v="5"/>
    <x v="1"/>
    <x v="4"/>
    <x v="1"/>
    <x v="273"/>
    <x v="79"/>
    <x v="4"/>
    <x v="17"/>
    <x v="18"/>
    <x v="5"/>
  </r>
  <r>
    <x v="99"/>
    <x v="4"/>
    <x v="1"/>
    <x v="39"/>
    <x v="1"/>
    <x v="11"/>
    <x v="3"/>
    <x v="1"/>
    <x v="38"/>
    <x v="22"/>
    <x v="71"/>
    <x v="15"/>
    <x v="0"/>
    <x v="0"/>
    <x v="4"/>
    <x v="49"/>
    <x v="1"/>
    <x v="12"/>
    <x v="1"/>
    <x v="3"/>
    <x v="6"/>
    <x v="81"/>
    <x v="11"/>
    <x v="18"/>
    <x v="17"/>
    <x v="18"/>
    <x v="5"/>
  </r>
  <r>
    <x v="162"/>
    <x v="5"/>
    <x v="1"/>
    <x v="29"/>
    <x v="0"/>
    <x v="5"/>
    <x v="13"/>
    <x v="1"/>
    <x v="65"/>
    <x v="23"/>
    <x v="9"/>
    <x v="32"/>
    <x v="2"/>
    <x v="1"/>
    <x v="5"/>
    <x v="128"/>
    <x v="4"/>
    <x v="15"/>
    <x v="0"/>
    <x v="1"/>
    <x v="4"/>
    <x v="6"/>
    <x v="79"/>
    <x v="18"/>
    <x v="17"/>
    <x v="18"/>
    <x v="5"/>
  </r>
  <r>
    <x v="138"/>
    <x v="4"/>
    <x v="1"/>
    <x v="46"/>
    <x v="0"/>
    <x v="11"/>
    <x v="13"/>
    <x v="1"/>
    <x v="57"/>
    <x v="24"/>
    <x v="246"/>
    <x v="32"/>
    <x v="1"/>
    <x v="2"/>
    <x v="4"/>
    <x v="30"/>
    <x v="4"/>
    <x v="5"/>
    <x v="0"/>
    <x v="4"/>
    <x v="1"/>
    <x v="131"/>
    <x v="79"/>
    <x v="4"/>
    <x v="17"/>
    <x v="18"/>
    <x v="5"/>
  </r>
  <r>
    <x v="99"/>
    <x v="5"/>
    <x v="1"/>
    <x v="46"/>
    <x v="1"/>
    <x v="6"/>
    <x v="3"/>
    <x v="1"/>
    <x v="38"/>
    <x v="25"/>
    <x v="135"/>
    <x v="32"/>
    <x v="1"/>
    <x v="3"/>
    <x v="5"/>
    <x v="271"/>
    <x v="4"/>
    <x v="5"/>
    <x v="1"/>
    <x v="0"/>
    <x v="3"/>
    <x v="186"/>
    <x v="79"/>
    <x v="18"/>
    <x v="17"/>
    <x v="18"/>
    <x v="5"/>
  </r>
  <r>
    <x v="99"/>
    <x v="5"/>
    <x v="0"/>
    <x v="29"/>
    <x v="1"/>
    <x v="11"/>
    <x v="3"/>
    <x v="1"/>
    <x v="38"/>
    <x v="26"/>
    <x v="182"/>
    <x v="32"/>
    <x v="2"/>
    <x v="1"/>
    <x v="5"/>
    <x v="103"/>
    <x v="1"/>
    <x v="0"/>
    <x v="1"/>
    <x v="1"/>
    <x v="4"/>
    <x v="4"/>
    <x v="79"/>
    <x v="18"/>
    <x v="17"/>
    <x v="18"/>
    <x v="5"/>
  </r>
  <r>
    <x v="99"/>
    <x v="4"/>
    <x v="0"/>
    <x v="0"/>
    <x v="1"/>
    <x v="11"/>
    <x v="3"/>
    <x v="1"/>
    <x v="38"/>
    <x v="26"/>
    <x v="181"/>
    <x v="32"/>
    <x v="2"/>
    <x v="6"/>
    <x v="4"/>
    <x v="225"/>
    <x v="1"/>
    <x v="2"/>
    <x v="1"/>
    <x v="1"/>
    <x v="0"/>
    <x v="52"/>
    <x v="79"/>
    <x v="17"/>
    <x v="10"/>
    <x v="0"/>
    <x v="5"/>
  </r>
  <r>
    <x v="44"/>
    <x v="7"/>
    <x v="1"/>
    <x v="46"/>
    <x v="0"/>
    <x v="5"/>
    <x v="2"/>
    <x v="1"/>
    <x v="18"/>
    <x v="27"/>
    <x v="22"/>
    <x v="32"/>
    <x v="1"/>
    <x v="5"/>
    <x v="7"/>
    <x v="204"/>
    <x v="2"/>
    <x v="3"/>
    <x v="0"/>
    <x v="0"/>
    <x v="2"/>
    <x v="242"/>
    <x v="79"/>
    <x v="4"/>
    <x v="17"/>
    <x v="18"/>
    <x v="5"/>
  </r>
  <r>
    <x v="162"/>
    <x v="4"/>
    <x v="1"/>
    <x v="0"/>
    <x v="0"/>
    <x v="11"/>
    <x v="13"/>
    <x v="1"/>
    <x v="65"/>
    <x v="28"/>
    <x v="113"/>
    <x v="32"/>
    <x v="2"/>
    <x v="6"/>
    <x v="4"/>
    <x v="243"/>
    <x v="4"/>
    <x v="5"/>
    <x v="0"/>
    <x v="1"/>
    <x v="0"/>
    <x v="64"/>
    <x v="79"/>
    <x v="17"/>
    <x v="10"/>
    <x v="8"/>
    <x v="5"/>
  </r>
  <r>
    <x v="24"/>
    <x v="1"/>
    <x v="1"/>
    <x v="38"/>
    <x v="0"/>
    <x v="11"/>
    <x v="5"/>
    <x v="1"/>
    <x v="7"/>
    <x v="29"/>
    <x v="213"/>
    <x v="23"/>
    <x v="0"/>
    <x v="0"/>
    <x v="1"/>
    <x v="66"/>
    <x v="4"/>
    <x v="13"/>
    <x v="0"/>
    <x v="3"/>
    <x v="6"/>
    <x v="83"/>
    <x v="12"/>
    <x v="18"/>
    <x v="17"/>
    <x v="18"/>
    <x v="2"/>
  </r>
  <r>
    <x v="66"/>
    <x v="2"/>
    <x v="0"/>
    <x v="29"/>
    <x v="0"/>
    <x v="11"/>
    <x v="13"/>
    <x v="0"/>
    <x v="22"/>
    <x v="30"/>
    <x v="118"/>
    <x v="32"/>
    <x v="2"/>
    <x v="1"/>
    <x v="2"/>
    <x v="114"/>
    <x v="4"/>
    <x v="15"/>
    <x v="0"/>
    <x v="1"/>
    <x v="4"/>
    <x v="21"/>
    <x v="79"/>
    <x v="18"/>
    <x v="17"/>
    <x v="18"/>
    <x v="5"/>
  </r>
  <r>
    <x v="64"/>
    <x v="0"/>
    <x v="1"/>
    <x v="46"/>
    <x v="0"/>
    <x v="11"/>
    <x v="13"/>
    <x v="1"/>
    <x v="20"/>
    <x v="31"/>
    <x v="100"/>
    <x v="32"/>
    <x v="2"/>
    <x v="4"/>
    <x v="0"/>
    <x v="137"/>
    <x v="4"/>
    <x v="14"/>
    <x v="0"/>
    <x v="2"/>
    <x v="5"/>
    <x v="123"/>
    <x v="47"/>
    <x v="14"/>
    <x v="17"/>
    <x v="18"/>
    <x v="5"/>
  </r>
  <r>
    <x v="140"/>
    <x v="3"/>
    <x v="1"/>
    <x v="46"/>
    <x v="0"/>
    <x v="3"/>
    <x v="12"/>
    <x v="1"/>
    <x v="57"/>
    <x v="32"/>
    <x v="41"/>
    <x v="32"/>
    <x v="2"/>
    <x v="4"/>
    <x v="3"/>
    <x v="153"/>
    <x v="4"/>
    <x v="14"/>
    <x v="0"/>
    <x v="2"/>
    <x v="5"/>
    <x v="275"/>
    <x v="74"/>
    <x v="8"/>
    <x v="17"/>
    <x v="18"/>
    <x v="5"/>
  </r>
  <r>
    <x v="20"/>
    <x v="3"/>
    <x v="1"/>
    <x v="7"/>
    <x v="0"/>
    <x v="11"/>
    <x v="4"/>
    <x v="1"/>
    <x v="5"/>
    <x v="33"/>
    <x v="157"/>
    <x v="1"/>
    <x v="0"/>
    <x v="0"/>
    <x v="3"/>
    <x v="72"/>
    <x v="0"/>
    <x v="10"/>
    <x v="0"/>
    <x v="3"/>
    <x v="6"/>
    <x v="86"/>
    <x v="18"/>
    <x v="18"/>
    <x v="17"/>
    <x v="18"/>
    <x v="2"/>
  </r>
  <r>
    <x v="32"/>
    <x v="5"/>
    <x v="1"/>
    <x v="12"/>
    <x v="1"/>
    <x v="11"/>
    <x v="6"/>
    <x v="1"/>
    <x v="8"/>
    <x v="34"/>
    <x v="72"/>
    <x v="10"/>
    <x v="0"/>
    <x v="0"/>
    <x v="5"/>
    <x v="50"/>
    <x v="0"/>
    <x v="16"/>
    <x v="1"/>
    <x v="3"/>
    <x v="6"/>
    <x v="91"/>
    <x v="26"/>
    <x v="18"/>
    <x v="17"/>
    <x v="18"/>
    <x v="5"/>
  </r>
  <r>
    <x v="157"/>
    <x v="5"/>
    <x v="1"/>
    <x v="46"/>
    <x v="0"/>
    <x v="11"/>
    <x v="13"/>
    <x v="1"/>
    <x v="63"/>
    <x v="35"/>
    <x v="203"/>
    <x v="32"/>
    <x v="1"/>
    <x v="3"/>
    <x v="5"/>
    <x v="263"/>
    <x v="4"/>
    <x v="5"/>
    <x v="0"/>
    <x v="0"/>
    <x v="3"/>
    <x v="189"/>
    <x v="79"/>
    <x v="18"/>
    <x v="17"/>
    <x v="18"/>
    <x v="5"/>
  </r>
  <r>
    <x v="98"/>
    <x v="5"/>
    <x v="1"/>
    <x v="46"/>
    <x v="0"/>
    <x v="5"/>
    <x v="2"/>
    <x v="1"/>
    <x v="18"/>
    <x v="36"/>
    <x v="130"/>
    <x v="32"/>
    <x v="2"/>
    <x v="4"/>
    <x v="5"/>
    <x v="161"/>
    <x v="0"/>
    <x v="7"/>
    <x v="0"/>
    <x v="2"/>
    <x v="5"/>
    <x v="280"/>
    <x v="77"/>
    <x v="15"/>
    <x v="17"/>
    <x v="18"/>
    <x v="5"/>
  </r>
  <r>
    <x v="50"/>
    <x v="1"/>
    <x v="1"/>
    <x v="46"/>
    <x v="0"/>
    <x v="11"/>
    <x v="13"/>
    <x v="1"/>
    <x v="16"/>
    <x v="37"/>
    <x v="53"/>
    <x v="32"/>
    <x v="1"/>
    <x v="3"/>
    <x v="1"/>
    <x v="288"/>
    <x v="4"/>
    <x v="5"/>
    <x v="0"/>
    <x v="0"/>
    <x v="3"/>
    <x v="258"/>
    <x v="79"/>
    <x v="18"/>
    <x v="17"/>
    <x v="18"/>
    <x v="5"/>
  </r>
  <r>
    <x v="147"/>
    <x v="4"/>
    <x v="1"/>
    <x v="46"/>
    <x v="0"/>
    <x v="11"/>
    <x v="7"/>
    <x v="1"/>
    <x v="59"/>
    <x v="38"/>
    <x v="246"/>
    <x v="32"/>
    <x v="1"/>
    <x v="2"/>
    <x v="4"/>
    <x v="29"/>
    <x v="4"/>
    <x v="5"/>
    <x v="0"/>
    <x v="4"/>
    <x v="1"/>
    <x v="155"/>
    <x v="79"/>
    <x v="4"/>
    <x v="17"/>
    <x v="18"/>
    <x v="5"/>
  </r>
  <r>
    <x v="115"/>
    <x v="0"/>
    <x v="0"/>
    <x v="29"/>
    <x v="0"/>
    <x v="11"/>
    <x v="13"/>
    <x v="1"/>
    <x v="45"/>
    <x v="39"/>
    <x v="139"/>
    <x v="32"/>
    <x v="2"/>
    <x v="1"/>
    <x v="0"/>
    <x v="102"/>
    <x v="0"/>
    <x v="8"/>
    <x v="0"/>
    <x v="1"/>
    <x v="4"/>
    <x v="23"/>
    <x v="79"/>
    <x v="18"/>
    <x v="17"/>
    <x v="18"/>
    <x v="5"/>
  </r>
  <r>
    <x v="48"/>
    <x v="7"/>
    <x v="1"/>
    <x v="46"/>
    <x v="0"/>
    <x v="11"/>
    <x v="13"/>
    <x v="1"/>
    <x v="14"/>
    <x v="40"/>
    <x v="246"/>
    <x v="32"/>
    <x v="1"/>
    <x v="2"/>
    <x v="7"/>
    <x v="42"/>
    <x v="3"/>
    <x v="4"/>
    <x v="0"/>
    <x v="4"/>
    <x v="1"/>
    <x v="144"/>
    <x v="79"/>
    <x v="4"/>
    <x v="17"/>
    <x v="18"/>
    <x v="5"/>
  </r>
  <r>
    <x v="49"/>
    <x v="4"/>
    <x v="1"/>
    <x v="15"/>
    <x v="0"/>
    <x v="11"/>
    <x v="13"/>
    <x v="1"/>
    <x v="15"/>
    <x v="41"/>
    <x v="2"/>
    <x v="32"/>
    <x v="2"/>
    <x v="1"/>
    <x v="4"/>
    <x v="121"/>
    <x v="4"/>
    <x v="15"/>
    <x v="0"/>
    <x v="1"/>
    <x v="4"/>
    <x v="28"/>
    <x v="79"/>
    <x v="18"/>
    <x v="17"/>
    <x v="18"/>
    <x v="5"/>
  </r>
  <r>
    <x v="112"/>
    <x v="3"/>
    <x v="1"/>
    <x v="46"/>
    <x v="0"/>
    <x v="11"/>
    <x v="13"/>
    <x v="1"/>
    <x v="43"/>
    <x v="42"/>
    <x v="163"/>
    <x v="32"/>
    <x v="1"/>
    <x v="3"/>
    <x v="3"/>
    <x v="299"/>
    <x v="1"/>
    <x v="2"/>
    <x v="0"/>
    <x v="0"/>
    <x v="3"/>
    <x v="208"/>
    <x v="79"/>
    <x v="18"/>
    <x v="17"/>
    <x v="18"/>
    <x v="5"/>
  </r>
  <r>
    <x v="166"/>
    <x v="2"/>
    <x v="2"/>
    <x v="3"/>
    <x v="0"/>
    <x v="11"/>
    <x v="13"/>
    <x v="1"/>
    <x v="68"/>
    <x v="43"/>
    <x v="50"/>
    <x v="32"/>
    <x v="2"/>
    <x v="1"/>
    <x v="2"/>
    <x v="106"/>
    <x v="4"/>
    <x v="15"/>
    <x v="0"/>
    <x v="1"/>
    <x v="4"/>
    <x v="33"/>
    <x v="79"/>
    <x v="18"/>
    <x v="17"/>
    <x v="18"/>
    <x v="5"/>
  </r>
  <r>
    <x v="156"/>
    <x v="1"/>
    <x v="1"/>
    <x v="46"/>
    <x v="0"/>
    <x v="11"/>
    <x v="13"/>
    <x v="1"/>
    <x v="62"/>
    <x v="44"/>
    <x v="120"/>
    <x v="32"/>
    <x v="2"/>
    <x v="4"/>
    <x v="1"/>
    <x v="146"/>
    <x v="4"/>
    <x v="14"/>
    <x v="0"/>
    <x v="2"/>
    <x v="5"/>
    <x v="272"/>
    <x v="72"/>
    <x v="13"/>
    <x v="17"/>
    <x v="18"/>
    <x v="5"/>
  </r>
  <r>
    <x v="65"/>
    <x v="6"/>
    <x v="0"/>
    <x v="46"/>
    <x v="0"/>
    <x v="11"/>
    <x v="13"/>
    <x v="1"/>
    <x v="21"/>
    <x v="45"/>
    <x v="167"/>
    <x v="32"/>
    <x v="1"/>
    <x v="3"/>
    <x v="7"/>
    <x v="268"/>
    <x v="1"/>
    <x v="2"/>
    <x v="0"/>
    <x v="0"/>
    <x v="3"/>
    <x v="206"/>
    <x v="79"/>
    <x v="18"/>
    <x v="17"/>
    <x v="18"/>
    <x v="5"/>
  </r>
  <r>
    <x v="94"/>
    <x v="0"/>
    <x v="0"/>
    <x v="29"/>
    <x v="0"/>
    <x v="5"/>
    <x v="6"/>
    <x v="1"/>
    <x v="52"/>
    <x v="46"/>
    <x v="54"/>
    <x v="32"/>
    <x v="2"/>
    <x v="1"/>
    <x v="0"/>
    <x v="100"/>
    <x v="0"/>
    <x v="9"/>
    <x v="0"/>
    <x v="1"/>
    <x v="4"/>
    <x v="22"/>
    <x v="79"/>
    <x v="18"/>
    <x v="17"/>
    <x v="18"/>
    <x v="5"/>
  </r>
  <r>
    <x v="61"/>
    <x v="3"/>
    <x v="0"/>
    <x v="46"/>
    <x v="0"/>
    <x v="11"/>
    <x v="2"/>
    <x v="1"/>
    <x v="18"/>
    <x v="48"/>
    <x v="201"/>
    <x v="32"/>
    <x v="1"/>
    <x v="3"/>
    <x v="3"/>
    <x v="298"/>
    <x v="2"/>
    <x v="3"/>
    <x v="0"/>
    <x v="0"/>
    <x v="3"/>
    <x v="185"/>
    <x v="79"/>
    <x v="18"/>
    <x v="17"/>
    <x v="18"/>
    <x v="5"/>
  </r>
  <r>
    <x v="61"/>
    <x v="3"/>
    <x v="0"/>
    <x v="46"/>
    <x v="0"/>
    <x v="11"/>
    <x v="2"/>
    <x v="1"/>
    <x v="18"/>
    <x v="47"/>
    <x v="246"/>
    <x v="32"/>
    <x v="1"/>
    <x v="2"/>
    <x v="3"/>
    <x v="16"/>
    <x v="2"/>
    <x v="3"/>
    <x v="0"/>
    <x v="4"/>
    <x v="1"/>
    <x v="148"/>
    <x v="79"/>
    <x v="2"/>
    <x v="17"/>
    <x v="18"/>
    <x v="5"/>
  </r>
  <r>
    <x v="107"/>
    <x v="5"/>
    <x v="1"/>
    <x v="46"/>
    <x v="0"/>
    <x v="11"/>
    <x v="13"/>
    <x v="1"/>
    <x v="41"/>
    <x v="49"/>
    <x v="246"/>
    <x v="32"/>
    <x v="1"/>
    <x v="2"/>
    <x v="5"/>
    <x v="34"/>
    <x v="4"/>
    <x v="5"/>
    <x v="0"/>
    <x v="4"/>
    <x v="1"/>
    <x v="153"/>
    <x v="79"/>
    <x v="4"/>
    <x v="17"/>
    <x v="18"/>
    <x v="5"/>
  </r>
  <r>
    <x v="119"/>
    <x v="6"/>
    <x v="2"/>
    <x v="20"/>
    <x v="0"/>
    <x v="11"/>
    <x v="13"/>
    <x v="1"/>
    <x v="46"/>
    <x v="53"/>
    <x v="218"/>
    <x v="4"/>
    <x v="0"/>
    <x v="0"/>
    <x v="6"/>
    <x v="86"/>
    <x v="4"/>
    <x v="13"/>
    <x v="0"/>
    <x v="3"/>
    <x v="6"/>
    <x v="102"/>
    <x v="41"/>
    <x v="18"/>
    <x v="17"/>
    <x v="18"/>
    <x v="2"/>
  </r>
  <r>
    <x v="39"/>
    <x v="2"/>
    <x v="0"/>
    <x v="46"/>
    <x v="0"/>
    <x v="11"/>
    <x v="0"/>
    <x v="1"/>
    <x v="12"/>
    <x v="54"/>
    <x v="246"/>
    <x v="32"/>
    <x v="1"/>
    <x v="2"/>
    <x v="2"/>
    <x v="22"/>
    <x v="3"/>
    <x v="4"/>
    <x v="0"/>
    <x v="4"/>
    <x v="1"/>
    <x v="156"/>
    <x v="79"/>
    <x v="2"/>
    <x v="17"/>
    <x v="18"/>
    <x v="5"/>
  </r>
  <r>
    <x v="24"/>
    <x v="2"/>
    <x v="1"/>
    <x v="46"/>
    <x v="0"/>
    <x v="11"/>
    <x v="5"/>
    <x v="1"/>
    <x v="7"/>
    <x v="51"/>
    <x v="246"/>
    <x v="32"/>
    <x v="1"/>
    <x v="2"/>
    <x v="2"/>
    <x v="17"/>
    <x v="4"/>
    <x v="5"/>
    <x v="0"/>
    <x v="4"/>
    <x v="1"/>
    <x v="135"/>
    <x v="79"/>
    <x v="4"/>
    <x v="17"/>
    <x v="18"/>
    <x v="5"/>
  </r>
  <r>
    <x v="175"/>
    <x v="4"/>
    <x v="1"/>
    <x v="17"/>
    <x v="0"/>
    <x v="11"/>
    <x v="13"/>
    <x v="1"/>
    <x v="73"/>
    <x v="52"/>
    <x v="234"/>
    <x v="25"/>
    <x v="0"/>
    <x v="0"/>
    <x v="4"/>
    <x v="67"/>
    <x v="0"/>
    <x v="10"/>
    <x v="0"/>
    <x v="3"/>
    <x v="6"/>
    <x v="109"/>
    <x v="15"/>
    <x v="18"/>
    <x v="17"/>
    <x v="18"/>
    <x v="2"/>
  </r>
  <r>
    <x v="24"/>
    <x v="1"/>
    <x v="1"/>
    <x v="29"/>
    <x v="0"/>
    <x v="11"/>
    <x v="5"/>
    <x v="0"/>
    <x v="7"/>
    <x v="50"/>
    <x v="193"/>
    <x v="32"/>
    <x v="2"/>
    <x v="1"/>
    <x v="1"/>
    <x v="108"/>
    <x v="4"/>
    <x v="15"/>
    <x v="0"/>
    <x v="1"/>
    <x v="4"/>
    <x v="25"/>
    <x v="79"/>
    <x v="18"/>
    <x v="17"/>
    <x v="18"/>
    <x v="5"/>
  </r>
  <r>
    <x v="78"/>
    <x v="6"/>
    <x v="1"/>
    <x v="46"/>
    <x v="0"/>
    <x v="11"/>
    <x v="0"/>
    <x v="1"/>
    <x v="30"/>
    <x v="55"/>
    <x v="69"/>
    <x v="32"/>
    <x v="1"/>
    <x v="3"/>
    <x v="6"/>
    <x v="265"/>
    <x v="1"/>
    <x v="2"/>
    <x v="0"/>
    <x v="0"/>
    <x v="3"/>
    <x v="179"/>
    <x v="79"/>
    <x v="18"/>
    <x v="17"/>
    <x v="18"/>
    <x v="5"/>
  </r>
  <r>
    <x v="5"/>
    <x v="0"/>
    <x v="2"/>
    <x v="29"/>
    <x v="0"/>
    <x v="11"/>
    <x v="12"/>
    <x v="0"/>
    <x v="3"/>
    <x v="56"/>
    <x v="96"/>
    <x v="32"/>
    <x v="2"/>
    <x v="1"/>
    <x v="0"/>
    <x v="96"/>
    <x v="4"/>
    <x v="15"/>
    <x v="0"/>
    <x v="1"/>
    <x v="4"/>
    <x v="169"/>
    <x v="79"/>
    <x v="18"/>
    <x v="17"/>
    <x v="18"/>
    <x v="5"/>
  </r>
  <r>
    <x v="18"/>
    <x v="1"/>
    <x v="1"/>
    <x v="0"/>
    <x v="0"/>
    <x v="11"/>
    <x v="4"/>
    <x v="1"/>
    <x v="5"/>
    <x v="57"/>
    <x v="99"/>
    <x v="32"/>
    <x v="2"/>
    <x v="6"/>
    <x v="1"/>
    <x v="212"/>
    <x v="0"/>
    <x v="1"/>
    <x v="0"/>
    <x v="1"/>
    <x v="0"/>
    <x v="62"/>
    <x v="79"/>
    <x v="0"/>
    <x v="15"/>
    <x v="3"/>
    <x v="5"/>
  </r>
  <r>
    <x v="173"/>
    <x v="7"/>
    <x v="1"/>
    <x v="46"/>
    <x v="1"/>
    <x v="9"/>
    <x v="1"/>
    <x v="1"/>
    <x v="71"/>
    <x v="58"/>
    <x v="204"/>
    <x v="32"/>
    <x v="1"/>
    <x v="3"/>
    <x v="7"/>
    <x v="278"/>
    <x v="4"/>
    <x v="5"/>
    <x v="1"/>
    <x v="0"/>
    <x v="3"/>
    <x v="176"/>
    <x v="79"/>
    <x v="18"/>
    <x v="17"/>
    <x v="18"/>
    <x v="5"/>
  </r>
  <r>
    <x v="66"/>
    <x v="0"/>
    <x v="1"/>
    <x v="0"/>
    <x v="0"/>
    <x v="11"/>
    <x v="13"/>
    <x v="1"/>
    <x v="22"/>
    <x v="59"/>
    <x v="198"/>
    <x v="32"/>
    <x v="2"/>
    <x v="6"/>
    <x v="0"/>
    <x v="230"/>
    <x v="0"/>
    <x v="1"/>
    <x v="0"/>
    <x v="1"/>
    <x v="0"/>
    <x v="54"/>
    <x v="79"/>
    <x v="0"/>
    <x v="14"/>
    <x v="4"/>
    <x v="5"/>
  </r>
  <r>
    <x v="70"/>
    <x v="5"/>
    <x v="1"/>
    <x v="16"/>
    <x v="0"/>
    <x v="4"/>
    <x v="7"/>
    <x v="1"/>
    <x v="23"/>
    <x v="60"/>
    <x v="105"/>
    <x v="32"/>
    <x v="2"/>
    <x v="6"/>
    <x v="5"/>
    <x v="227"/>
    <x v="4"/>
    <x v="5"/>
    <x v="0"/>
    <x v="1"/>
    <x v="0"/>
    <x v="71"/>
    <x v="79"/>
    <x v="0"/>
    <x v="12"/>
    <x v="6"/>
    <x v="5"/>
  </r>
  <r>
    <x v="102"/>
    <x v="0"/>
    <x v="1"/>
    <x v="0"/>
    <x v="0"/>
    <x v="11"/>
    <x v="13"/>
    <x v="1"/>
    <x v="40"/>
    <x v="61"/>
    <x v="146"/>
    <x v="32"/>
    <x v="2"/>
    <x v="6"/>
    <x v="0"/>
    <x v="231"/>
    <x v="0"/>
    <x v="1"/>
    <x v="0"/>
    <x v="1"/>
    <x v="0"/>
    <x v="43"/>
    <x v="79"/>
    <x v="17"/>
    <x v="9"/>
    <x v="9"/>
    <x v="5"/>
  </r>
  <r>
    <x v="134"/>
    <x v="2"/>
    <x v="1"/>
    <x v="3"/>
    <x v="0"/>
    <x v="11"/>
    <x v="13"/>
    <x v="1"/>
    <x v="55"/>
    <x v="62"/>
    <x v="180"/>
    <x v="32"/>
    <x v="2"/>
    <x v="1"/>
    <x v="2"/>
    <x v="112"/>
    <x v="4"/>
    <x v="15"/>
    <x v="0"/>
    <x v="1"/>
    <x v="4"/>
    <x v="11"/>
    <x v="79"/>
    <x v="18"/>
    <x v="17"/>
    <x v="18"/>
    <x v="5"/>
  </r>
  <r>
    <x v="14"/>
    <x v="3"/>
    <x v="1"/>
    <x v="5"/>
    <x v="0"/>
    <x v="3"/>
    <x v="7"/>
    <x v="1"/>
    <x v="4"/>
    <x v="63"/>
    <x v="225"/>
    <x v="32"/>
    <x v="2"/>
    <x v="6"/>
    <x v="3"/>
    <x v="222"/>
    <x v="4"/>
    <x v="5"/>
    <x v="0"/>
    <x v="1"/>
    <x v="0"/>
    <x v="63"/>
    <x v="79"/>
    <x v="0"/>
    <x v="11"/>
    <x v="7"/>
    <x v="5"/>
  </r>
  <r>
    <x v="154"/>
    <x v="4"/>
    <x v="1"/>
    <x v="0"/>
    <x v="0"/>
    <x v="5"/>
    <x v="12"/>
    <x v="1"/>
    <x v="61"/>
    <x v="64"/>
    <x v="122"/>
    <x v="32"/>
    <x v="2"/>
    <x v="6"/>
    <x v="4"/>
    <x v="223"/>
    <x v="4"/>
    <x v="5"/>
    <x v="0"/>
    <x v="1"/>
    <x v="0"/>
    <x v="48"/>
    <x v="79"/>
    <x v="0"/>
    <x v="13"/>
    <x v="5"/>
    <x v="5"/>
  </r>
  <r>
    <x v="161"/>
    <x v="6"/>
    <x v="1"/>
    <x v="46"/>
    <x v="0"/>
    <x v="11"/>
    <x v="13"/>
    <x v="1"/>
    <x v="65"/>
    <x v="65"/>
    <x v="17"/>
    <x v="32"/>
    <x v="1"/>
    <x v="5"/>
    <x v="6"/>
    <x v="176"/>
    <x v="4"/>
    <x v="5"/>
    <x v="0"/>
    <x v="0"/>
    <x v="2"/>
    <x v="224"/>
    <x v="79"/>
    <x v="4"/>
    <x v="17"/>
    <x v="18"/>
    <x v="5"/>
  </r>
  <r>
    <x v="165"/>
    <x v="7"/>
    <x v="1"/>
    <x v="40"/>
    <x v="0"/>
    <x v="11"/>
    <x v="13"/>
    <x v="1"/>
    <x v="67"/>
    <x v="67"/>
    <x v="46"/>
    <x v="24"/>
    <x v="0"/>
    <x v="0"/>
    <x v="7"/>
    <x v="79"/>
    <x v="4"/>
    <x v="13"/>
    <x v="0"/>
    <x v="3"/>
    <x v="6"/>
    <x v="101"/>
    <x v="7"/>
    <x v="18"/>
    <x v="17"/>
    <x v="18"/>
    <x v="2"/>
  </r>
  <r>
    <x v="128"/>
    <x v="5"/>
    <x v="0"/>
    <x v="37"/>
    <x v="0"/>
    <x v="11"/>
    <x v="13"/>
    <x v="1"/>
    <x v="67"/>
    <x v="66"/>
    <x v="124"/>
    <x v="32"/>
    <x v="2"/>
    <x v="6"/>
    <x v="5"/>
    <x v="249"/>
    <x v="4"/>
    <x v="5"/>
    <x v="0"/>
    <x v="1"/>
    <x v="0"/>
    <x v="58"/>
    <x v="79"/>
    <x v="17"/>
    <x v="7"/>
    <x v="2"/>
    <x v="5"/>
  </r>
  <r>
    <x v="24"/>
    <x v="1"/>
    <x v="1"/>
    <x v="46"/>
    <x v="0"/>
    <x v="11"/>
    <x v="5"/>
    <x v="1"/>
    <x v="7"/>
    <x v="68"/>
    <x v="125"/>
    <x v="32"/>
    <x v="2"/>
    <x v="4"/>
    <x v="1"/>
    <x v="145"/>
    <x v="4"/>
    <x v="14"/>
    <x v="0"/>
    <x v="2"/>
    <x v="5"/>
    <x v="127"/>
    <x v="51"/>
    <x v="9"/>
    <x v="17"/>
    <x v="18"/>
    <x v="5"/>
  </r>
  <r>
    <x v="165"/>
    <x v="4"/>
    <x v="1"/>
    <x v="46"/>
    <x v="1"/>
    <x v="11"/>
    <x v="13"/>
    <x v="1"/>
    <x v="67"/>
    <x v="69"/>
    <x v="64"/>
    <x v="32"/>
    <x v="2"/>
    <x v="4"/>
    <x v="4"/>
    <x v="167"/>
    <x v="4"/>
    <x v="0"/>
    <x v="1"/>
    <x v="2"/>
    <x v="5"/>
    <x v="121"/>
    <x v="44"/>
    <x v="9"/>
    <x v="17"/>
    <x v="18"/>
    <x v="5"/>
  </r>
  <r>
    <x v="165"/>
    <x v="3"/>
    <x v="2"/>
    <x v="4"/>
    <x v="0"/>
    <x v="11"/>
    <x v="13"/>
    <x v="1"/>
    <x v="67"/>
    <x v="70"/>
    <x v="132"/>
    <x v="32"/>
    <x v="2"/>
    <x v="1"/>
    <x v="3"/>
    <x v="116"/>
    <x v="4"/>
    <x v="15"/>
    <x v="0"/>
    <x v="1"/>
    <x v="4"/>
    <x v="8"/>
    <x v="79"/>
    <x v="18"/>
    <x v="17"/>
    <x v="18"/>
    <x v="5"/>
  </r>
  <r>
    <x v="24"/>
    <x v="2"/>
    <x v="1"/>
    <x v="46"/>
    <x v="0"/>
    <x v="11"/>
    <x v="5"/>
    <x v="1"/>
    <x v="7"/>
    <x v="71"/>
    <x v="165"/>
    <x v="32"/>
    <x v="1"/>
    <x v="5"/>
    <x v="2"/>
    <x v="186"/>
    <x v="4"/>
    <x v="5"/>
    <x v="0"/>
    <x v="0"/>
    <x v="2"/>
    <x v="229"/>
    <x v="79"/>
    <x v="4"/>
    <x v="17"/>
    <x v="18"/>
    <x v="5"/>
  </r>
  <r>
    <x v="24"/>
    <x v="2"/>
    <x v="1"/>
    <x v="46"/>
    <x v="0"/>
    <x v="11"/>
    <x v="5"/>
    <x v="1"/>
    <x v="7"/>
    <x v="72"/>
    <x v="154"/>
    <x v="32"/>
    <x v="1"/>
    <x v="3"/>
    <x v="2"/>
    <x v="294"/>
    <x v="4"/>
    <x v="5"/>
    <x v="0"/>
    <x v="0"/>
    <x v="3"/>
    <x v="199"/>
    <x v="79"/>
    <x v="18"/>
    <x v="17"/>
    <x v="18"/>
    <x v="5"/>
  </r>
  <r>
    <x v="104"/>
    <x v="0"/>
    <x v="1"/>
    <x v="46"/>
    <x v="0"/>
    <x v="11"/>
    <x v="13"/>
    <x v="1"/>
    <x v="40"/>
    <x v="73"/>
    <x v="246"/>
    <x v="32"/>
    <x v="1"/>
    <x v="2"/>
    <x v="0"/>
    <x v="19"/>
    <x v="0"/>
    <x v="1"/>
    <x v="0"/>
    <x v="4"/>
    <x v="1"/>
    <x v="136"/>
    <x v="79"/>
    <x v="4"/>
    <x v="17"/>
    <x v="18"/>
    <x v="5"/>
  </r>
  <r>
    <x v="113"/>
    <x v="1"/>
    <x v="1"/>
    <x v="0"/>
    <x v="0"/>
    <x v="11"/>
    <x v="13"/>
    <x v="1"/>
    <x v="45"/>
    <x v="74"/>
    <x v="191"/>
    <x v="32"/>
    <x v="2"/>
    <x v="6"/>
    <x v="1"/>
    <x v="232"/>
    <x v="2"/>
    <x v="3"/>
    <x v="0"/>
    <x v="1"/>
    <x v="0"/>
    <x v="66"/>
    <x v="79"/>
    <x v="17"/>
    <x v="16"/>
    <x v="0"/>
    <x v="5"/>
  </r>
  <r>
    <x v="101"/>
    <x v="0"/>
    <x v="1"/>
    <x v="0"/>
    <x v="0"/>
    <x v="11"/>
    <x v="13"/>
    <x v="1"/>
    <x v="39"/>
    <x v="75"/>
    <x v="211"/>
    <x v="32"/>
    <x v="2"/>
    <x v="6"/>
    <x v="0"/>
    <x v="214"/>
    <x v="2"/>
    <x v="3"/>
    <x v="0"/>
    <x v="1"/>
    <x v="0"/>
    <x v="41"/>
    <x v="79"/>
    <x v="17"/>
    <x v="16"/>
    <x v="0"/>
    <x v="5"/>
  </r>
  <r>
    <x v="145"/>
    <x v="3"/>
    <x v="1"/>
    <x v="34"/>
    <x v="0"/>
    <x v="3"/>
    <x v="12"/>
    <x v="1"/>
    <x v="57"/>
    <x v="76"/>
    <x v="220"/>
    <x v="32"/>
    <x v="2"/>
    <x v="6"/>
    <x v="3"/>
    <x v="240"/>
    <x v="0"/>
    <x v="1"/>
    <x v="0"/>
    <x v="1"/>
    <x v="0"/>
    <x v="55"/>
    <x v="79"/>
    <x v="0"/>
    <x v="5"/>
    <x v="12"/>
    <x v="5"/>
  </r>
  <r>
    <x v="120"/>
    <x v="5"/>
    <x v="1"/>
    <x v="1"/>
    <x v="0"/>
    <x v="5"/>
    <x v="13"/>
    <x v="1"/>
    <x v="49"/>
    <x v="77"/>
    <x v="40"/>
    <x v="3"/>
    <x v="0"/>
    <x v="0"/>
    <x v="5"/>
    <x v="81"/>
    <x v="4"/>
    <x v="13"/>
    <x v="0"/>
    <x v="3"/>
    <x v="6"/>
    <x v="93"/>
    <x v="29"/>
    <x v="18"/>
    <x v="17"/>
    <x v="18"/>
    <x v="2"/>
  </r>
  <r>
    <x v="111"/>
    <x v="0"/>
    <x v="1"/>
    <x v="46"/>
    <x v="0"/>
    <x v="11"/>
    <x v="13"/>
    <x v="1"/>
    <x v="42"/>
    <x v="78"/>
    <x v="242"/>
    <x v="32"/>
    <x v="2"/>
    <x v="6"/>
    <x v="0"/>
    <x v="211"/>
    <x v="0"/>
    <x v="1"/>
    <x v="0"/>
    <x v="1"/>
    <x v="0"/>
    <x v="173"/>
    <x v="79"/>
    <x v="1"/>
    <x v="0"/>
    <x v="17"/>
    <x v="5"/>
  </r>
  <r>
    <x v="110"/>
    <x v="1"/>
    <x v="1"/>
    <x v="46"/>
    <x v="0"/>
    <x v="11"/>
    <x v="13"/>
    <x v="1"/>
    <x v="44"/>
    <x v="79"/>
    <x v="36"/>
    <x v="32"/>
    <x v="1"/>
    <x v="3"/>
    <x v="1"/>
    <x v="290"/>
    <x v="0"/>
    <x v="1"/>
    <x v="0"/>
    <x v="0"/>
    <x v="3"/>
    <x v="209"/>
    <x v="79"/>
    <x v="18"/>
    <x v="17"/>
    <x v="18"/>
    <x v="5"/>
  </r>
  <r>
    <x v="104"/>
    <x v="0"/>
    <x v="1"/>
    <x v="46"/>
    <x v="0"/>
    <x v="11"/>
    <x v="13"/>
    <x v="1"/>
    <x v="40"/>
    <x v="80"/>
    <x v="147"/>
    <x v="32"/>
    <x v="1"/>
    <x v="5"/>
    <x v="0"/>
    <x v="179"/>
    <x v="0"/>
    <x v="1"/>
    <x v="0"/>
    <x v="0"/>
    <x v="2"/>
    <x v="220"/>
    <x v="79"/>
    <x v="4"/>
    <x v="17"/>
    <x v="18"/>
    <x v="5"/>
  </r>
  <r>
    <x v="58"/>
    <x v="1"/>
    <x v="1"/>
    <x v="46"/>
    <x v="0"/>
    <x v="11"/>
    <x v="13"/>
    <x v="1"/>
    <x v="17"/>
    <x v="81"/>
    <x v="246"/>
    <x v="32"/>
    <x v="1"/>
    <x v="2"/>
    <x v="1"/>
    <x v="20"/>
    <x v="0"/>
    <x v="1"/>
    <x v="0"/>
    <x v="4"/>
    <x v="1"/>
    <x v="166"/>
    <x v="79"/>
    <x v="4"/>
    <x v="17"/>
    <x v="18"/>
    <x v="5"/>
  </r>
  <r>
    <x v="68"/>
    <x v="4"/>
    <x v="1"/>
    <x v="15"/>
    <x v="0"/>
    <x v="11"/>
    <x v="0"/>
    <x v="1"/>
    <x v="23"/>
    <x v="82"/>
    <x v="11"/>
    <x v="32"/>
    <x v="2"/>
    <x v="1"/>
    <x v="4"/>
    <x v="122"/>
    <x v="4"/>
    <x v="15"/>
    <x v="0"/>
    <x v="1"/>
    <x v="4"/>
    <x v="27"/>
    <x v="79"/>
    <x v="18"/>
    <x v="17"/>
    <x v="18"/>
    <x v="5"/>
  </r>
  <r>
    <x v="84"/>
    <x v="7"/>
    <x v="1"/>
    <x v="46"/>
    <x v="0"/>
    <x v="5"/>
    <x v="13"/>
    <x v="1"/>
    <x v="66"/>
    <x v="83"/>
    <x v="246"/>
    <x v="32"/>
    <x v="1"/>
    <x v="2"/>
    <x v="7"/>
    <x v="40"/>
    <x v="4"/>
    <x v="5"/>
    <x v="0"/>
    <x v="4"/>
    <x v="1"/>
    <x v="137"/>
    <x v="79"/>
    <x v="4"/>
    <x v="17"/>
    <x v="18"/>
    <x v="5"/>
  </r>
  <r>
    <x v="148"/>
    <x v="4"/>
    <x v="1"/>
    <x v="24"/>
    <x v="0"/>
    <x v="5"/>
    <x v="7"/>
    <x v="1"/>
    <x v="60"/>
    <x v="84"/>
    <x v="73"/>
    <x v="32"/>
    <x v="2"/>
    <x v="6"/>
    <x v="4"/>
    <x v="242"/>
    <x v="4"/>
    <x v="5"/>
    <x v="0"/>
    <x v="1"/>
    <x v="0"/>
    <x v="60"/>
    <x v="79"/>
    <x v="0"/>
    <x v="1"/>
    <x v="16"/>
    <x v="5"/>
  </r>
  <r>
    <x v="82"/>
    <x v="3"/>
    <x v="0"/>
    <x v="29"/>
    <x v="0"/>
    <x v="11"/>
    <x v="13"/>
    <x v="1"/>
    <x v="32"/>
    <x v="85"/>
    <x v="12"/>
    <x v="32"/>
    <x v="2"/>
    <x v="1"/>
    <x v="3"/>
    <x v="119"/>
    <x v="0"/>
    <x v="8"/>
    <x v="0"/>
    <x v="1"/>
    <x v="4"/>
    <x v="9"/>
    <x v="79"/>
    <x v="18"/>
    <x v="17"/>
    <x v="18"/>
    <x v="5"/>
  </r>
  <r>
    <x v="139"/>
    <x v="4"/>
    <x v="1"/>
    <x v="46"/>
    <x v="0"/>
    <x v="11"/>
    <x v="12"/>
    <x v="1"/>
    <x v="57"/>
    <x v="86"/>
    <x v="19"/>
    <x v="32"/>
    <x v="1"/>
    <x v="5"/>
    <x v="4"/>
    <x v="192"/>
    <x v="4"/>
    <x v="5"/>
    <x v="0"/>
    <x v="0"/>
    <x v="2"/>
    <x v="253"/>
    <x v="79"/>
    <x v="4"/>
    <x v="17"/>
    <x v="18"/>
    <x v="5"/>
  </r>
  <r>
    <x v="135"/>
    <x v="2"/>
    <x v="1"/>
    <x v="23"/>
    <x v="0"/>
    <x v="11"/>
    <x v="13"/>
    <x v="1"/>
    <x v="55"/>
    <x v="87"/>
    <x v="186"/>
    <x v="32"/>
    <x v="2"/>
    <x v="6"/>
    <x v="2"/>
    <x v="238"/>
    <x v="0"/>
    <x v="1"/>
    <x v="0"/>
    <x v="1"/>
    <x v="0"/>
    <x v="61"/>
    <x v="79"/>
    <x v="17"/>
    <x v="9"/>
    <x v="9"/>
    <x v="5"/>
  </r>
  <r>
    <x v="170"/>
    <x v="5"/>
    <x v="0"/>
    <x v="44"/>
    <x v="0"/>
    <x v="11"/>
    <x v="13"/>
    <x v="1"/>
    <x v="77"/>
    <x v="88"/>
    <x v="143"/>
    <x v="32"/>
    <x v="2"/>
    <x v="6"/>
    <x v="5"/>
    <x v="228"/>
    <x v="4"/>
    <x v="5"/>
    <x v="0"/>
    <x v="1"/>
    <x v="0"/>
    <x v="40"/>
    <x v="79"/>
    <x v="17"/>
    <x v="10"/>
    <x v="0"/>
    <x v="5"/>
  </r>
  <r>
    <x v="25"/>
    <x v="2"/>
    <x v="2"/>
    <x v="46"/>
    <x v="0"/>
    <x v="11"/>
    <x v="5"/>
    <x v="1"/>
    <x v="7"/>
    <x v="89"/>
    <x v="226"/>
    <x v="32"/>
    <x v="2"/>
    <x v="4"/>
    <x v="2"/>
    <x v="150"/>
    <x v="4"/>
    <x v="14"/>
    <x v="0"/>
    <x v="2"/>
    <x v="5"/>
    <x v="126"/>
    <x v="76"/>
    <x v="12"/>
    <x v="17"/>
    <x v="18"/>
    <x v="5"/>
  </r>
  <r>
    <x v="129"/>
    <x v="4"/>
    <x v="1"/>
    <x v="46"/>
    <x v="0"/>
    <x v="11"/>
    <x v="6"/>
    <x v="1"/>
    <x v="52"/>
    <x v="90"/>
    <x v="246"/>
    <x v="32"/>
    <x v="1"/>
    <x v="2"/>
    <x v="4"/>
    <x v="3"/>
    <x v="0"/>
    <x v="1"/>
    <x v="0"/>
    <x v="4"/>
    <x v="1"/>
    <x v="134"/>
    <x v="79"/>
    <x v="4"/>
    <x v="17"/>
    <x v="18"/>
    <x v="5"/>
  </r>
  <r>
    <x v="158"/>
    <x v="6"/>
    <x v="1"/>
    <x v="46"/>
    <x v="0"/>
    <x v="11"/>
    <x v="13"/>
    <x v="0"/>
    <x v="64"/>
    <x v="91"/>
    <x v="244"/>
    <x v="32"/>
    <x v="1"/>
    <x v="5"/>
    <x v="6"/>
    <x v="202"/>
    <x v="2"/>
    <x v="3"/>
    <x v="0"/>
    <x v="0"/>
    <x v="2"/>
    <x v="226"/>
    <x v="79"/>
    <x v="4"/>
    <x v="17"/>
    <x v="18"/>
    <x v="5"/>
  </r>
  <r>
    <x v="47"/>
    <x v="5"/>
    <x v="0"/>
    <x v="39"/>
    <x v="0"/>
    <x v="5"/>
    <x v="13"/>
    <x v="1"/>
    <x v="64"/>
    <x v="92"/>
    <x v="142"/>
    <x v="17"/>
    <x v="0"/>
    <x v="0"/>
    <x v="6"/>
    <x v="85"/>
    <x v="1"/>
    <x v="12"/>
    <x v="0"/>
    <x v="3"/>
    <x v="6"/>
    <x v="112"/>
    <x v="38"/>
    <x v="18"/>
    <x v="17"/>
    <x v="18"/>
    <x v="2"/>
  </r>
  <r>
    <x v="159"/>
    <x v="4"/>
    <x v="0"/>
    <x v="0"/>
    <x v="1"/>
    <x v="11"/>
    <x v="13"/>
    <x v="1"/>
    <x v="64"/>
    <x v="92"/>
    <x v="142"/>
    <x v="32"/>
    <x v="2"/>
    <x v="6"/>
    <x v="4"/>
    <x v="210"/>
    <x v="1"/>
    <x v="2"/>
    <x v="1"/>
    <x v="1"/>
    <x v="0"/>
    <x v="51"/>
    <x v="79"/>
    <x v="17"/>
    <x v="10"/>
    <x v="0"/>
    <x v="5"/>
  </r>
  <r>
    <x v="159"/>
    <x v="7"/>
    <x v="1"/>
    <x v="46"/>
    <x v="1"/>
    <x v="11"/>
    <x v="13"/>
    <x v="1"/>
    <x v="64"/>
    <x v="92"/>
    <x v="246"/>
    <x v="32"/>
    <x v="1"/>
    <x v="2"/>
    <x v="7"/>
    <x v="13"/>
    <x v="4"/>
    <x v="5"/>
    <x v="1"/>
    <x v="4"/>
    <x v="1"/>
    <x v="130"/>
    <x v="79"/>
    <x v="4"/>
    <x v="17"/>
    <x v="18"/>
    <x v="5"/>
  </r>
  <r>
    <x v="187"/>
    <x v="6"/>
    <x v="1"/>
    <x v="46"/>
    <x v="0"/>
    <x v="11"/>
    <x v="13"/>
    <x v="1"/>
    <x v="77"/>
    <x v="93"/>
    <x v="151"/>
    <x v="32"/>
    <x v="1"/>
    <x v="5"/>
    <x v="6"/>
    <x v="203"/>
    <x v="3"/>
    <x v="4"/>
    <x v="0"/>
    <x v="0"/>
    <x v="2"/>
    <x v="218"/>
    <x v="79"/>
    <x v="4"/>
    <x v="17"/>
    <x v="18"/>
    <x v="5"/>
  </r>
  <r>
    <x v="187"/>
    <x v="6"/>
    <x v="3"/>
    <x v="28"/>
    <x v="0"/>
    <x v="11"/>
    <x v="13"/>
    <x v="1"/>
    <x v="77"/>
    <x v="94"/>
    <x v="133"/>
    <x v="19"/>
    <x v="0"/>
    <x v="0"/>
    <x v="6"/>
    <x v="87"/>
    <x v="3"/>
    <x v="16"/>
    <x v="0"/>
    <x v="3"/>
    <x v="6"/>
    <x v="106"/>
    <x v="0"/>
    <x v="18"/>
    <x v="17"/>
    <x v="18"/>
    <x v="2"/>
  </r>
  <r>
    <x v="188"/>
    <x v="7"/>
    <x v="2"/>
    <x v="46"/>
    <x v="0"/>
    <x v="11"/>
    <x v="13"/>
    <x v="1"/>
    <x v="77"/>
    <x v="95"/>
    <x v="246"/>
    <x v="32"/>
    <x v="1"/>
    <x v="2"/>
    <x v="7"/>
    <x v="43"/>
    <x v="3"/>
    <x v="4"/>
    <x v="0"/>
    <x v="4"/>
    <x v="1"/>
    <x v="132"/>
    <x v="79"/>
    <x v="5"/>
    <x v="17"/>
    <x v="18"/>
    <x v="5"/>
  </r>
  <r>
    <x v="187"/>
    <x v="6"/>
    <x v="2"/>
    <x v="46"/>
    <x v="0"/>
    <x v="11"/>
    <x v="13"/>
    <x v="1"/>
    <x v="77"/>
    <x v="96"/>
    <x v="246"/>
    <x v="32"/>
    <x v="1"/>
    <x v="2"/>
    <x v="6"/>
    <x v="38"/>
    <x v="3"/>
    <x v="4"/>
    <x v="0"/>
    <x v="4"/>
    <x v="1"/>
    <x v="132"/>
    <x v="79"/>
    <x v="5"/>
    <x v="17"/>
    <x v="18"/>
    <x v="5"/>
  </r>
  <r>
    <x v="178"/>
    <x v="5"/>
    <x v="1"/>
    <x v="46"/>
    <x v="0"/>
    <x v="11"/>
    <x v="13"/>
    <x v="1"/>
    <x v="75"/>
    <x v="97"/>
    <x v="246"/>
    <x v="32"/>
    <x v="1"/>
    <x v="2"/>
    <x v="5"/>
    <x v="32"/>
    <x v="4"/>
    <x v="5"/>
    <x v="0"/>
    <x v="4"/>
    <x v="1"/>
    <x v="274"/>
    <x v="79"/>
    <x v="4"/>
    <x v="17"/>
    <x v="18"/>
    <x v="5"/>
  </r>
  <r>
    <x v="33"/>
    <x v="5"/>
    <x v="1"/>
    <x v="1"/>
    <x v="1"/>
    <x v="11"/>
    <x v="8"/>
    <x v="1"/>
    <x v="9"/>
    <x v="98"/>
    <x v="84"/>
    <x v="10"/>
    <x v="0"/>
    <x v="0"/>
    <x v="5"/>
    <x v="51"/>
    <x v="0"/>
    <x v="16"/>
    <x v="1"/>
    <x v="3"/>
    <x v="6"/>
    <x v="78"/>
    <x v="9"/>
    <x v="18"/>
    <x v="17"/>
    <x v="18"/>
    <x v="5"/>
  </r>
  <r>
    <x v="109"/>
    <x v="3"/>
    <x v="1"/>
    <x v="22"/>
    <x v="0"/>
    <x v="5"/>
    <x v="13"/>
    <x v="1"/>
    <x v="49"/>
    <x v="99"/>
    <x v="51"/>
    <x v="9"/>
    <x v="0"/>
    <x v="0"/>
    <x v="3"/>
    <x v="71"/>
    <x v="4"/>
    <x v="13"/>
    <x v="0"/>
    <x v="3"/>
    <x v="6"/>
    <x v="116"/>
    <x v="27"/>
    <x v="18"/>
    <x v="17"/>
    <x v="18"/>
    <x v="0"/>
  </r>
  <r>
    <x v="129"/>
    <x v="4"/>
    <x v="1"/>
    <x v="46"/>
    <x v="0"/>
    <x v="11"/>
    <x v="6"/>
    <x v="1"/>
    <x v="52"/>
    <x v="100"/>
    <x v="112"/>
    <x v="32"/>
    <x v="1"/>
    <x v="5"/>
    <x v="4"/>
    <x v="195"/>
    <x v="0"/>
    <x v="1"/>
    <x v="0"/>
    <x v="0"/>
    <x v="2"/>
    <x v="246"/>
    <x v="79"/>
    <x v="4"/>
    <x v="17"/>
    <x v="18"/>
    <x v="5"/>
  </r>
  <r>
    <x v="56"/>
    <x v="2"/>
    <x v="2"/>
    <x v="17"/>
    <x v="0"/>
    <x v="3"/>
    <x v="12"/>
    <x v="1"/>
    <x v="17"/>
    <x v="101"/>
    <x v="115"/>
    <x v="32"/>
    <x v="2"/>
    <x v="1"/>
    <x v="2"/>
    <x v="110"/>
    <x v="4"/>
    <x v="15"/>
    <x v="0"/>
    <x v="1"/>
    <x v="4"/>
    <x v="7"/>
    <x v="79"/>
    <x v="18"/>
    <x v="17"/>
    <x v="18"/>
    <x v="5"/>
  </r>
  <r>
    <x v="53"/>
    <x v="3"/>
    <x v="1"/>
    <x v="26"/>
    <x v="0"/>
    <x v="5"/>
    <x v="6"/>
    <x v="1"/>
    <x v="52"/>
    <x v="102"/>
    <x v="240"/>
    <x v="32"/>
    <x v="2"/>
    <x v="6"/>
    <x v="3"/>
    <x v="239"/>
    <x v="0"/>
    <x v="1"/>
    <x v="0"/>
    <x v="1"/>
    <x v="0"/>
    <x v="68"/>
    <x v="79"/>
    <x v="17"/>
    <x v="16"/>
    <x v="0"/>
    <x v="5"/>
  </r>
  <r>
    <x v="82"/>
    <x v="0"/>
    <x v="1"/>
    <x v="46"/>
    <x v="0"/>
    <x v="11"/>
    <x v="13"/>
    <x v="1"/>
    <x v="32"/>
    <x v="103"/>
    <x v="89"/>
    <x v="32"/>
    <x v="2"/>
    <x v="4"/>
    <x v="0"/>
    <x v="138"/>
    <x v="0"/>
    <x v="7"/>
    <x v="0"/>
    <x v="2"/>
    <x v="5"/>
    <x v="278"/>
    <x v="65"/>
    <x v="15"/>
    <x v="17"/>
    <x v="18"/>
    <x v="5"/>
  </r>
  <r>
    <x v="166"/>
    <x v="4"/>
    <x v="1"/>
    <x v="17"/>
    <x v="0"/>
    <x v="11"/>
    <x v="13"/>
    <x v="1"/>
    <x v="68"/>
    <x v="104"/>
    <x v="49"/>
    <x v="1"/>
    <x v="0"/>
    <x v="0"/>
    <x v="4"/>
    <x v="69"/>
    <x v="0"/>
    <x v="10"/>
    <x v="0"/>
    <x v="3"/>
    <x v="6"/>
    <x v="74"/>
    <x v="39"/>
    <x v="18"/>
    <x v="17"/>
    <x v="18"/>
    <x v="2"/>
  </r>
  <r>
    <x v="58"/>
    <x v="3"/>
    <x v="1"/>
    <x v="46"/>
    <x v="0"/>
    <x v="3"/>
    <x v="12"/>
    <x v="1"/>
    <x v="17"/>
    <x v="105"/>
    <x v="166"/>
    <x v="32"/>
    <x v="1"/>
    <x v="5"/>
    <x v="3"/>
    <x v="189"/>
    <x v="0"/>
    <x v="1"/>
    <x v="0"/>
    <x v="0"/>
    <x v="2"/>
    <x v="249"/>
    <x v="79"/>
    <x v="4"/>
    <x v="17"/>
    <x v="18"/>
    <x v="5"/>
  </r>
  <r>
    <x v="57"/>
    <x v="2"/>
    <x v="2"/>
    <x v="46"/>
    <x v="0"/>
    <x v="3"/>
    <x v="12"/>
    <x v="1"/>
    <x v="17"/>
    <x v="106"/>
    <x v="102"/>
    <x v="32"/>
    <x v="2"/>
    <x v="4"/>
    <x v="2"/>
    <x v="148"/>
    <x v="4"/>
    <x v="14"/>
    <x v="0"/>
    <x v="2"/>
    <x v="5"/>
    <x v="290"/>
    <x v="56"/>
    <x v="12"/>
    <x v="17"/>
    <x v="18"/>
    <x v="5"/>
  </r>
  <r>
    <x v="8"/>
    <x v="1"/>
    <x v="1"/>
    <x v="46"/>
    <x v="0"/>
    <x v="3"/>
    <x v="12"/>
    <x v="1"/>
    <x v="3"/>
    <x v="107"/>
    <x v="126"/>
    <x v="32"/>
    <x v="1"/>
    <x v="3"/>
    <x v="1"/>
    <x v="286"/>
    <x v="0"/>
    <x v="1"/>
    <x v="0"/>
    <x v="0"/>
    <x v="3"/>
    <x v="192"/>
    <x v="79"/>
    <x v="18"/>
    <x v="17"/>
    <x v="18"/>
    <x v="5"/>
  </r>
  <r>
    <x v="166"/>
    <x v="2"/>
    <x v="1"/>
    <x v="46"/>
    <x v="1"/>
    <x v="11"/>
    <x v="13"/>
    <x v="1"/>
    <x v="68"/>
    <x v="108"/>
    <x v="121"/>
    <x v="32"/>
    <x v="2"/>
    <x v="4"/>
    <x v="2"/>
    <x v="166"/>
    <x v="4"/>
    <x v="0"/>
    <x v="1"/>
    <x v="2"/>
    <x v="5"/>
    <x v="124"/>
    <x v="48"/>
    <x v="11"/>
    <x v="17"/>
    <x v="18"/>
    <x v="5"/>
  </r>
  <r>
    <x v="46"/>
    <x v="4"/>
    <x v="0"/>
    <x v="0"/>
    <x v="1"/>
    <x v="5"/>
    <x v="13"/>
    <x v="0"/>
    <x v="24"/>
    <x v="109"/>
    <x v="233"/>
    <x v="32"/>
    <x v="2"/>
    <x v="6"/>
    <x v="4"/>
    <x v="224"/>
    <x v="1"/>
    <x v="2"/>
    <x v="1"/>
    <x v="1"/>
    <x v="0"/>
    <x v="38"/>
    <x v="79"/>
    <x v="17"/>
    <x v="10"/>
    <x v="0"/>
    <x v="5"/>
  </r>
  <r>
    <x v="11"/>
    <x v="3"/>
    <x v="2"/>
    <x v="46"/>
    <x v="0"/>
    <x v="11"/>
    <x v="7"/>
    <x v="1"/>
    <x v="4"/>
    <x v="110"/>
    <x v="187"/>
    <x v="32"/>
    <x v="2"/>
    <x v="4"/>
    <x v="3"/>
    <x v="154"/>
    <x v="4"/>
    <x v="14"/>
    <x v="0"/>
    <x v="2"/>
    <x v="5"/>
    <x v="289"/>
    <x v="64"/>
    <x v="16"/>
    <x v="17"/>
    <x v="18"/>
    <x v="5"/>
  </r>
  <r>
    <x v="82"/>
    <x v="0"/>
    <x v="1"/>
    <x v="46"/>
    <x v="0"/>
    <x v="11"/>
    <x v="13"/>
    <x v="1"/>
    <x v="32"/>
    <x v="111"/>
    <x v="123"/>
    <x v="32"/>
    <x v="1"/>
    <x v="3"/>
    <x v="0"/>
    <x v="283"/>
    <x v="2"/>
    <x v="3"/>
    <x v="0"/>
    <x v="0"/>
    <x v="3"/>
    <x v="196"/>
    <x v="79"/>
    <x v="18"/>
    <x v="17"/>
    <x v="18"/>
    <x v="5"/>
  </r>
  <r>
    <x v="134"/>
    <x v="1"/>
    <x v="2"/>
    <x v="22"/>
    <x v="0"/>
    <x v="11"/>
    <x v="13"/>
    <x v="1"/>
    <x v="55"/>
    <x v="112"/>
    <x v="222"/>
    <x v="26"/>
    <x v="0"/>
    <x v="0"/>
    <x v="1"/>
    <x v="58"/>
    <x v="0"/>
    <x v="10"/>
    <x v="0"/>
    <x v="3"/>
    <x v="6"/>
    <x v="111"/>
    <x v="34"/>
    <x v="18"/>
    <x v="17"/>
    <x v="18"/>
    <x v="2"/>
  </r>
  <r>
    <x v="136"/>
    <x v="3"/>
    <x v="1"/>
    <x v="46"/>
    <x v="0"/>
    <x v="11"/>
    <x v="13"/>
    <x v="1"/>
    <x v="55"/>
    <x v="113"/>
    <x v="155"/>
    <x v="32"/>
    <x v="1"/>
    <x v="3"/>
    <x v="3"/>
    <x v="300"/>
    <x v="4"/>
    <x v="5"/>
    <x v="0"/>
    <x v="0"/>
    <x v="3"/>
    <x v="202"/>
    <x v="79"/>
    <x v="18"/>
    <x v="17"/>
    <x v="18"/>
    <x v="5"/>
  </r>
  <r>
    <x v="62"/>
    <x v="3"/>
    <x v="1"/>
    <x v="39"/>
    <x v="0"/>
    <x v="5"/>
    <x v="1"/>
    <x v="0"/>
    <x v="69"/>
    <x v="114"/>
    <x v="170"/>
    <x v="17"/>
    <x v="0"/>
    <x v="0"/>
    <x v="3"/>
    <x v="90"/>
    <x v="1"/>
    <x v="12"/>
    <x v="0"/>
    <x v="3"/>
    <x v="6"/>
    <x v="104"/>
    <x v="14"/>
    <x v="18"/>
    <x v="17"/>
    <x v="18"/>
    <x v="2"/>
  </r>
  <r>
    <x v="135"/>
    <x v="2"/>
    <x v="1"/>
    <x v="46"/>
    <x v="0"/>
    <x v="11"/>
    <x v="13"/>
    <x v="1"/>
    <x v="55"/>
    <x v="115"/>
    <x v="159"/>
    <x v="32"/>
    <x v="1"/>
    <x v="3"/>
    <x v="2"/>
    <x v="293"/>
    <x v="4"/>
    <x v="5"/>
    <x v="0"/>
    <x v="0"/>
    <x v="3"/>
    <x v="202"/>
    <x v="79"/>
    <x v="18"/>
    <x v="17"/>
    <x v="18"/>
    <x v="5"/>
  </r>
  <r>
    <x v="117"/>
    <x v="0"/>
    <x v="0"/>
    <x v="46"/>
    <x v="0"/>
    <x v="11"/>
    <x v="13"/>
    <x v="1"/>
    <x v="45"/>
    <x v="116"/>
    <x v="208"/>
    <x v="32"/>
    <x v="1"/>
    <x v="3"/>
    <x v="0"/>
    <x v="285"/>
    <x v="0"/>
    <x v="1"/>
    <x v="0"/>
    <x v="0"/>
    <x v="3"/>
    <x v="197"/>
    <x v="79"/>
    <x v="18"/>
    <x v="17"/>
    <x v="18"/>
    <x v="5"/>
  </r>
  <r>
    <x v="60"/>
    <x v="5"/>
    <x v="0"/>
    <x v="0"/>
    <x v="0"/>
    <x v="11"/>
    <x v="2"/>
    <x v="1"/>
    <x v="18"/>
    <x v="117"/>
    <x v="110"/>
    <x v="32"/>
    <x v="2"/>
    <x v="6"/>
    <x v="5"/>
    <x v="245"/>
    <x v="2"/>
    <x v="3"/>
    <x v="0"/>
    <x v="1"/>
    <x v="0"/>
    <x v="46"/>
    <x v="79"/>
    <x v="17"/>
    <x v="10"/>
    <x v="0"/>
    <x v="5"/>
  </r>
  <r>
    <x v="60"/>
    <x v="0"/>
    <x v="0"/>
    <x v="29"/>
    <x v="0"/>
    <x v="11"/>
    <x v="2"/>
    <x v="1"/>
    <x v="18"/>
    <x v="118"/>
    <x v="161"/>
    <x v="32"/>
    <x v="2"/>
    <x v="1"/>
    <x v="0"/>
    <x v="101"/>
    <x v="0"/>
    <x v="8"/>
    <x v="0"/>
    <x v="1"/>
    <x v="4"/>
    <x v="13"/>
    <x v="79"/>
    <x v="18"/>
    <x v="17"/>
    <x v="18"/>
    <x v="5"/>
  </r>
  <r>
    <x v="129"/>
    <x v="4"/>
    <x v="2"/>
    <x v="39"/>
    <x v="0"/>
    <x v="11"/>
    <x v="6"/>
    <x v="1"/>
    <x v="52"/>
    <x v="119"/>
    <x v="238"/>
    <x v="10"/>
    <x v="0"/>
    <x v="0"/>
    <x v="4"/>
    <x v="65"/>
    <x v="0"/>
    <x v="11"/>
    <x v="0"/>
    <x v="3"/>
    <x v="6"/>
    <x v="103"/>
    <x v="35"/>
    <x v="18"/>
    <x v="17"/>
    <x v="18"/>
    <x v="2"/>
  </r>
  <r>
    <x v="80"/>
    <x v="7"/>
    <x v="1"/>
    <x v="46"/>
    <x v="0"/>
    <x v="11"/>
    <x v="0"/>
    <x v="1"/>
    <x v="30"/>
    <x v="120"/>
    <x v="246"/>
    <x v="32"/>
    <x v="1"/>
    <x v="2"/>
    <x v="7"/>
    <x v="41"/>
    <x v="4"/>
    <x v="5"/>
    <x v="0"/>
    <x v="4"/>
    <x v="1"/>
    <x v="138"/>
    <x v="79"/>
    <x v="4"/>
    <x v="17"/>
    <x v="18"/>
    <x v="5"/>
  </r>
  <r>
    <x v="93"/>
    <x v="0"/>
    <x v="1"/>
    <x v="39"/>
    <x v="0"/>
    <x v="5"/>
    <x v="13"/>
    <x v="0"/>
    <x v="20"/>
    <x v="121"/>
    <x v="27"/>
    <x v="6"/>
    <x v="0"/>
    <x v="0"/>
    <x v="0"/>
    <x v="55"/>
    <x v="0"/>
    <x v="10"/>
    <x v="0"/>
    <x v="3"/>
    <x v="6"/>
    <x v="79"/>
    <x v="40"/>
    <x v="18"/>
    <x v="17"/>
    <x v="18"/>
    <x v="2"/>
  </r>
  <r>
    <x v="188"/>
    <x v="7"/>
    <x v="3"/>
    <x v="43"/>
    <x v="0"/>
    <x v="11"/>
    <x v="13"/>
    <x v="1"/>
    <x v="77"/>
    <x v="122"/>
    <x v="134"/>
    <x v="19"/>
    <x v="0"/>
    <x v="0"/>
    <x v="7"/>
    <x v="91"/>
    <x v="3"/>
    <x v="16"/>
    <x v="0"/>
    <x v="3"/>
    <x v="6"/>
    <x v="107"/>
    <x v="0"/>
    <x v="18"/>
    <x v="17"/>
    <x v="18"/>
    <x v="2"/>
  </r>
  <r>
    <x v="174"/>
    <x v="5"/>
    <x v="1"/>
    <x v="35"/>
    <x v="0"/>
    <x v="11"/>
    <x v="13"/>
    <x v="1"/>
    <x v="72"/>
    <x v="123"/>
    <x v="173"/>
    <x v="8"/>
    <x v="0"/>
    <x v="0"/>
    <x v="5"/>
    <x v="76"/>
    <x v="0"/>
    <x v="10"/>
    <x v="0"/>
    <x v="3"/>
    <x v="6"/>
    <x v="100"/>
    <x v="1"/>
    <x v="18"/>
    <x v="17"/>
    <x v="18"/>
    <x v="2"/>
  </r>
  <r>
    <x v="89"/>
    <x v="6"/>
    <x v="1"/>
    <x v="46"/>
    <x v="0"/>
    <x v="11"/>
    <x v="13"/>
    <x v="1"/>
    <x v="34"/>
    <x v="125"/>
    <x v="45"/>
    <x v="32"/>
    <x v="1"/>
    <x v="3"/>
    <x v="7"/>
    <x v="269"/>
    <x v="4"/>
    <x v="5"/>
    <x v="0"/>
    <x v="0"/>
    <x v="3"/>
    <x v="190"/>
    <x v="79"/>
    <x v="18"/>
    <x v="17"/>
    <x v="18"/>
    <x v="5"/>
  </r>
  <r>
    <x v="86"/>
    <x v="2"/>
    <x v="0"/>
    <x v="39"/>
    <x v="0"/>
    <x v="11"/>
    <x v="13"/>
    <x v="1"/>
    <x v="34"/>
    <x v="124"/>
    <x v="78"/>
    <x v="22"/>
    <x v="0"/>
    <x v="0"/>
    <x v="2"/>
    <x v="70"/>
    <x v="0"/>
    <x v="10"/>
    <x v="0"/>
    <x v="3"/>
    <x v="6"/>
    <x v="120"/>
    <x v="23"/>
    <x v="18"/>
    <x v="17"/>
    <x v="18"/>
    <x v="2"/>
  </r>
  <r>
    <x v="127"/>
    <x v="7"/>
    <x v="1"/>
    <x v="46"/>
    <x v="1"/>
    <x v="8"/>
    <x v="13"/>
    <x v="1"/>
    <x v="51"/>
    <x v="126"/>
    <x v="188"/>
    <x v="32"/>
    <x v="1"/>
    <x v="3"/>
    <x v="7"/>
    <x v="275"/>
    <x v="1"/>
    <x v="2"/>
    <x v="1"/>
    <x v="0"/>
    <x v="3"/>
    <x v="181"/>
    <x v="79"/>
    <x v="18"/>
    <x v="17"/>
    <x v="18"/>
    <x v="5"/>
  </r>
  <r>
    <x v="63"/>
    <x v="0"/>
    <x v="1"/>
    <x v="39"/>
    <x v="0"/>
    <x v="11"/>
    <x v="13"/>
    <x v="1"/>
    <x v="19"/>
    <x v="127"/>
    <x v="169"/>
    <x v="11"/>
    <x v="0"/>
    <x v="0"/>
    <x v="0"/>
    <x v="56"/>
    <x v="0"/>
    <x v="11"/>
    <x v="0"/>
    <x v="3"/>
    <x v="6"/>
    <x v="96"/>
    <x v="22"/>
    <x v="18"/>
    <x v="17"/>
    <x v="18"/>
    <x v="2"/>
  </r>
  <r>
    <x v="111"/>
    <x v="0"/>
    <x v="1"/>
    <x v="29"/>
    <x v="0"/>
    <x v="11"/>
    <x v="6"/>
    <x v="1"/>
    <x v="42"/>
    <x v="128"/>
    <x v="144"/>
    <x v="32"/>
    <x v="2"/>
    <x v="1"/>
    <x v="0"/>
    <x v="99"/>
    <x v="0"/>
    <x v="9"/>
    <x v="0"/>
    <x v="1"/>
    <x v="4"/>
    <x v="18"/>
    <x v="79"/>
    <x v="18"/>
    <x v="17"/>
    <x v="18"/>
    <x v="5"/>
  </r>
  <r>
    <x v="77"/>
    <x v="4"/>
    <x v="1"/>
    <x v="46"/>
    <x v="0"/>
    <x v="11"/>
    <x v="0"/>
    <x v="0"/>
    <x v="29"/>
    <x v="129"/>
    <x v="207"/>
    <x v="32"/>
    <x v="1"/>
    <x v="3"/>
    <x v="4"/>
    <x v="253"/>
    <x v="1"/>
    <x v="2"/>
    <x v="0"/>
    <x v="0"/>
    <x v="3"/>
    <x v="178"/>
    <x v="79"/>
    <x v="18"/>
    <x v="17"/>
    <x v="18"/>
    <x v="5"/>
  </r>
  <r>
    <x v="31"/>
    <x v="2"/>
    <x v="1"/>
    <x v="13"/>
    <x v="0"/>
    <x v="11"/>
    <x v="6"/>
    <x v="1"/>
    <x v="8"/>
    <x v="130"/>
    <x v="230"/>
    <x v="10"/>
    <x v="0"/>
    <x v="0"/>
    <x v="2"/>
    <x v="94"/>
    <x v="0"/>
    <x v="11"/>
    <x v="0"/>
    <x v="3"/>
    <x v="6"/>
    <x v="87"/>
    <x v="21"/>
    <x v="18"/>
    <x v="17"/>
    <x v="18"/>
    <x v="2"/>
  </r>
  <r>
    <x v="30"/>
    <x v="1"/>
    <x v="2"/>
    <x v="39"/>
    <x v="0"/>
    <x v="11"/>
    <x v="6"/>
    <x v="1"/>
    <x v="8"/>
    <x v="131"/>
    <x v="83"/>
    <x v="10"/>
    <x v="0"/>
    <x v="0"/>
    <x v="1"/>
    <x v="95"/>
    <x v="0"/>
    <x v="11"/>
    <x v="0"/>
    <x v="3"/>
    <x v="6"/>
    <x v="99"/>
    <x v="20"/>
    <x v="18"/>
    <x v="17"/>
    <x v="18"/>
    <x v="2"/>
  </r>
  <r>
    <x v="29"/>
    <x v="1"/>
    <x v="2"/>
    <x v="46"/>
    <x v="0"/>
    <x v="11"/>
    <x v="6"/>
    <x v="1"/>
    <x v="8"/>
    <x v="132"/>
    <x v="246"/>
    <x v="32"/>
    <x v="1"/>
    <x v="2"/>
    <x v="1"/>
    <x v="5"/>
    <x v="0"/>
    <x v="1"/>
    <x v="0"/>
    <x v="4"/>
    <x v="1"/>
    <x v="167"/>
    <x v="79"/>
    <x v="5"/>
    <x v="17"/>
    <x v="18"/>
    <x v="5"/>
  </r>
  <r>
    <x v="13"/>
    <x v="2"/>
    <x v="1"/>
    <x v="0"/>
    <x v="0"/>
    <x v="3"/>
    <x v="7"/>
    <x v="1"/>
    <x v="4"/>
    <x v="133"/>
    <x v="196"/>
    <x v="32"/>
    <x v="2"/>
    <x v="6"/>
    <x v="2"/>
    <x v="219"/>
    <x v="4"/>
    <x v="5"/>
    <x v="0"/>
    <x v="1"/>
    <x v="0"/>
    <x v="49"/>
    <x v="79"/>
    <x v="0"/>
    <x v="10"/>
    <x v="8"/>
    <x v="5"/>
  </r>
  <r>
    <x v="50"/>
    <x v="5"/>
    <x v="1"/>
    <x v="46"/>
    <x v="0"/>
    <x v="11"/>
    <x v="13"/>
    <x v="1"/>
    <x v="16"/>
    <x v="134"/>
    <x v="90"/>
    <x v="32"/>
    <x v="1"/>
    <x v="5"/>
    <x v="5"/>
    <x v="197"/>
    <x v="4"/>
    <x v="5"/>
    <x v="0"/>
    <x v="0"/>
    <x v="2"/>
    <x v="243"/>
    <x v="79"/>
    <x v="4"/>
    <x v="17"/>
    <x v="18"/>
    <x v="5"/>
  </r>
  <r>
    <x v="154"/>
    <x v="5"/>
    <x v="1"/>
    <x v="46"/>
    <x v="0"/>
    <x v="5"/>
    <x v="12"/>
    <x v="1"/>
    <x v="61"/>
    <x v="135"/>
    <x v="246"/>
    <x v="32"/>
    <x v="1"/>
    <x v="2"/>
    <x v="5"/>
    <x v="33"/>
    <x v="4"/>
    <x v="5"/>
    <x v="0"/>
    <x v="4"/>
    <x v="1"/>
    <x v="143"/>
    <x v="79"/>
    <x v="4"/>
    <x v="17"/>
    <x v="18"/>
    <x v="5"/>
  </r>
  <r>
    <x v="66"/>
    <x v="0"/>
    <x v="1"/>
    <x v="46"/>
    <x v="0"/>
    <x v="11"/>
    <x v="13"/>
    <x v="1"/>
    <x v="22"/>
    <x v="136"/>
    <x v="246"/>
    <x v="32"/>
    <x v="1"/>
    <x v="2"/>
    <x v="0"/>
    <x v="11"/>
    <x v="0"/>
    <x v="1"/>
    <x v="0"/>
    <x v="4"/>
    <x v="1"/>
    <x v="157"/>
    <x v="79"/>
    <x v="4"/>
    <x v="17"/>
    <x v="18"/>
    <x v="5"/>
  </r>
  <r>
    <x v="23"/>
    <x v="6"/>
    <x v="1"/>
    <x v="46"/>
    <x v="0"/>
    <x v="11"/>
    <x v="9"/>
    <x v="1"/>
    <x v="6"/>
    <x v="137"/>
    <x v="246"/>
    <x v="32"/>
    <x v="1"/>
    <x v="2"/>
    <x v="6"/>
    <x v="37"/>
    <x v="4"/>
    <x v="5"/>
    <x v="0"/>
    <x v="4"/>
    <x v="1"/>
    <x v="164"/>
    <x v="79"/>
    <x v="4"/>
    <x v="17"/>
    <x v="18"/>
    <x v="5"/>
  </r>
  <r>
    <x v="89"/>
    <x v="3"/>
    <x v="0"/>
    <x v="46"/>
    <x v="0"/>
    <x v="5"/>
    <x v="13"/>
    <x v="1"/>
    <x v="34"/>
    <x v="138"/>
    <x v="246"/>
    <x v="32"/>
    <x v="1"/>
    <x v="2"/>
    <x v="3"/>
    <x v="26"/>
    <x v="2"/>
    <x v="3"/>
    <x v="0"/>
    <x v="4"/>
    <x v="1"/>
    <x v="158"/>
    <x v="79"/>
    <x v="2"/>
    <x v="17"/>
    <x v="18"/>
    <x v="5"/>
  </r>
  <r>
    <x v="87"/>
    <x v="3"/>
    <x v="1"/>
    <x v="46"/>
    <x v="1"/>
    <x v="11"/>
    <x v="13"/>
    <x v="1"/>
    <x v="34"/>
    <x v="138"/>
    <x v="37"/>
    <x v="32"/>
    <x v="2"/>
    <x v="4"/>
    <x v="3"/>
    <x v="164"/>
    <x v="4"/>
    <x v="0"/>
    <x v="1"/>
    <x v="2"/>
    <x v="5"/>
    <x v="271"/>
    <x v="61"/>
    <x v="11"/>
    <x v="17"/>
    <x v="18"/>
    <x v="5"/>
  </r>
  <r>
    <x v="153"/>
    <x v="6"/>
    <x v="1"/>
    <x v="46"/>
    <x v="0"/>
    <x v="11"/>
    <x v="13"/>
    <x v="1"/>
    <x v="61"/>
    <x v="139"/>
    <x v="92"/>
    <x v="32"/>
    <x v="1"/>
    <x v="5"/>
    <x v="6"/>
    <x v="201"/>
    <x v="4"/>
    <x v="5"/>
    <x v="0"/>
    <x v="0"/>
    <x v="2"/>
    <x v="251"/>
    <x v="79"/>
    <x v="4"/>
    <x v="17"/>
    <x v="18"/>
    <x v="5"/>
  </r>
  <r>
    <x v="34"/>
    <x v="7"/>
    <x v="1"/>
    <x v="46"/>
    <x v="0"/>
    <x v="11"/>
    <x v="0"/>
    <x v="1"/>
    <x v="10"/>
    <x v="140"/>
    <x v="246"/>
    <x v="32"/>
    <x v="1"/>
    <x v="2"/>
    <x v="7"/>
    <x v="39"/>
    <x v="1"/>
    <x v="2"/>
    <x v="0"/>
    <x v="4"/>
    <x v="1"/>
    <x v="150"/>
    <x v="79"/>
    <x v="4"/>
    <x v="17"/>
    <x v="18"/>
    <x v="5"/>
  </r>
  <r>
    <x v="50"/>
    <x v="2"/>
    <x v="1"/>
    <x v="6"/>
    <x v="0"/>
    <x v="11"/>
    <x v="13"/>
    <x v="1"/>
    <x v="16"/>
    <x v="141"/>
    <x v="111"/>
    <x v="2"/>
    <x v="0"/>
    <x v="0"/>
    <x v="2"/>
    <x v="77"/>
    <x v="4"/>
    <x v="13"/>
    <x v="0"/>
    <x v="3"/>
    <x v="6"/>
    <x v="94"/>
    <x v="3"/>
    <x v="18"/>
    <x v="17"/>
    <x v="18"/>
    <x v="2"/>
  </r>
  <r>
    <x v="79"/>
    <x v="5"/>
    <x v="1"/>
    <x v="16"/>
    <x v="0"/>
    <x v="11"/>
    <x v="0"/>
    <x v="1"/>
    <x v="30"/>
    <x v="142"/>
    <x v="75"/>
    <x v="32"/>
    <x v="2"/>
    <x v="6"/>
    <x v="5"/>
    <x v="247"/>
    <x v="4"/>
    <x v="5"/>
    <x v="0"/>
    <x v="1"/>
    <x v="0"/>
    <x v="39"/>
    <x v="79"/>
    <x v="0"/>
    <x v="15"/>
    <x v="3"/>
    <x v="5"/>
  </r>
  <r>
    <x v="78"/>
    <x v="7"/>
    <x v="1"/>
    <x v="46"/>
    <x v="0"/>
    <x v="11"/>
    <x v="0"/>
    <x v="1"/>
    <x v="30"/>
    <x v="143"/>
    <x v="26"/>
    <x v="32"/>
    <x v="1"/>
    <x v="5"/>
    <x v="7"/>
    <x v="209"/>
    <x v="1"/>
    <x v="2"/>
    <x v="0"/>
    <x v="0"/>
    <x v="2"/>
    <x v="223"/>
    <x v="79"/>
    <x v="4"/>
    <x v="17"/>
    <x v="18"/>
    <x v="5"/>
  </r>
  <r>
    <x v="81"/>
    <x v="6"/>
    <x v="1"/>
    <x v="42"/>
    <x v="0"/>
    <x v="11"/>
    <x v="13"/>
    <x v="1"/>
    <x v="31"/>
    <x v="144"/>
    <x v="153"/>
    <x v="30"/>
    <x v="0"/>
    <x v="0"/>
    <x v="6"/>
    <x v="84"/>
    <x v="4"/>
    <x v="13"/>
    <x v="0"/>
    <x v="3"/>
    <x v="6"/>
    <x v="110"/>
    <x v="2"/>
    <x v="18"/>
    <x v="17"/>
    <x v="18"/>
    <x v="2"/>
  </r>
  <r>
    <x v="18"/>
    <x v="1"/>
    <x v="1"/>
    <x v="46"/>
    <x v="0"/>
    <x v="11"/>
    <x v="4"/>
    <x v="1"/>
    <x v="5"/>
    <x v="145"/>
    <x v="74"/>
    <x v="32"/>
    <x v="1"/>
    <x v="5"/>
    <x v="1"/>
    <x v="181"/>
    <x v="0"/>
    <x v="1"/>
    <x v="0"/>
    <x v="0"/>
    <x v="2"/>
    <x v="247"/>
    <x v="79"/>
    <x v="4"/>
    <x v="17"/>
    <x v="18"/>
    <x v="5"/>
  </r>
  <r>
    <x v="83"/>
    <x v="5"/>
    <x v="1"/>
    <x v="46"/>
    <x v="1"/>
    <x v="11"/>
    <x v="13"/>
    <x v="1"/>
    <x v="33"/>
    <x v="146"/>
    <x v="62"/>
    <x v="32"/>
    <x v="2"/>
    <x v="4"/>
    <x v="5"/>
    <x v="170"/>
    <x v="4"/>
    <x v="0"/>
    <x v="1"/>
    <x v="2"/>
    <x v="5"/>
    <x v="122"/>
    <x v="45"/>
    <x v="9"/>
    <x v="17"/>
    <x v="18"/>
    <x v="5"/>
  </r>
  <r>
    <x v="160"/>
    <x v="4"/>
    <x v="0"/>
    <x v="29"/>
    <x v="1"/>
    <x v="11"/>
    <x v="13"/>
    <x v="1"/>
    <x v="64"/>
    <x v="147"/>
    <x v="7"/>
    <x v="32"/>
    <x v="2"/>
    <x v="1"/>
    <x v="4"/>
    <x v="132"/>
    <x v="1"/>
    <x v="0"/>
    <x v="1"/>
    <x v="1"/>
    <x v="4"/>
    <x v="0"/>
    <x v="79"/>
    <x v="18"/>
    <x v="17"/>
    <x v="18"/>
    <x v="5"/>
  </r>
  <r>
    <x v="64"/>
    <x v="0"/>
    <x v="0"/>
    <x v="0"/>
    <x v="0"/>
    <x v="11"/>
    <x v="13"/>
    <x v="1"/>
    <x v="20"/>
    <x v="148"/>
    <x v="174"/>
    <x v="32"/>
    <x v="2"/>
    <x v="6"/>
    <x v="0"/>
    <x v="229"/>
    <x v="0"/>
    <x v="1"/>
    <x v="0"/>
    <x v="1"/>
    <x v="0"/>
    <x v="53"/>
    <x v="79"/>
    <x v="17"/>
    <x v="8"/>
    <x v="1"/>
    <x v="5"/>
  </r>
  <r>
    <x v="166"/>
    <x v="2"/>
    <x v="1"/>
    <x v="46"/>
    <x v="0"/>
    <x v="11"/>
    <x v="13"/>
    <x v="1"/>
    <x v="68"/>
    <x v="149"/>
    <x v="246"/>
    <x v="32"/>
    <x v="1"/>
    <x v="2"/>
    <x v="2"/>
    <x v="7"/>
    <x v="4"/>
    <x v="5"/>
    <x v="0"/>
    <x v="4"/>
    <x v="1"/>
    <x v="163"/>
    <x v="79"/>
    <x v="4"/>
    <x v="17"/>
    <x v="18"/>
    <x v="5"/>
  </r>
  <r>
    <x v="18"/>
    <x v="1"/>
    <x v="1"/>
    <x v="46"/>
    <x v="0"/>
    <x v="11"/>
    <x v="4"/>
    <x v="1"/>
    <x v="5"/>
    <x v="150"/>
    <x v="246"/>
    <x v="32"/>
    <x v="1"/>
    <x v="2"/>
    <x v="1"/>
    <x v="21"/>
    <x v="0"/>
    <x v="1"/>
    <x v="0"/>
    <x v="4"/>
    <x v="1"/>
    <x v="162"/>
    <x v="79"/>
    <x v="4"/>
    <x v="17"/>
    <x v="18"/>
    <x v="5"/>
  </r>
  <r>
    <x v="144"/>
    <x v="2"/>
    <x v="1"/>
    <x v="0"/>
    <x v="0"/>
    <x v="3"/>
    <x v="12"/>
    <x v="1"/>
    <x v="57"/>
    <x v="151"/>
    <x v="127"/>
    <x v="32"/>
    <x v="2"/>
    <x v="6"/>
    <x v="2"/>
    <x v="237"/>
    <x v="0"/>
    <x v="1"/>
    <x v="0"/>
    <x v="1"/>
    <x v="0"/>
    <x v="56"/>
    <x v="79"/>
    <x v="0"/>
    <x v="5"/>
    <x v="12"/>
    <x v="5"/>
  </r>
  <r>
    <x v="95"/>
    <x v="5"/>
    <x v="1"/>
    <x v="23"/>
    <x v="1"/>
    <x v="11"/>
    <x v="13"/>
    <x v="1"/>
    <x v="35"/>
    <x v="152"/>
    <x v="168"/>
    <x v="32"/>
    <x v="2"/>
    <x v="6"/>
    <x v="5"/>
    <x v="248"/>
    <x v="4"/>
    <x v="5"/>
    <x v="1"/>
    <x v="1"/>
    <x v="0"/>
    <x v="72"/>
    <x v="79"/>
    <x v="17"/>
    <x v="10"/>
    <x v="8"/>
    <x v="5"/>
  </r>
  <r>
    <x v="36"/>
    <x v="3"/>
    <x v="1"/>
    <x v="46"/>
    <x v="1"/>
    <x v="11"/>
    <x v="4"/>
    <x v="1"/>
    <x v="11"/>
    <x v="153"/>
    <x v="209"/>
    <x v="32"/>
    <x v="2"/>
    <x v="4"/>
    <x v="3"/>
    <x v="163"/>
    <x v="4"/>
    <x v="0"/>
    <x v="1"/>
    <x v="2"/>
    <x v="5"/>
    <x v="265"/>
    <x v="67"/>
    <x v="8"/>
    <x v="17"/>
    <x v="18"/>
    <x v="5"/>
  </r>
  <r>
    <x v="126"/>
    <x v="6"/>
    <x v="1"/>
    <x v="46"/>
    <x v="1"/>
    <x v="7"/>
    <x v="13"/>
    <x v="1"/>
    <x v="51"/>
    <x v="154"/>
    <x v="189"/>
    <x v="32"/>
    <x v="1"/>
    <x v="3"/>
    <x v="6"/>
    <x v="273"/>
    <x v="4"/>
    <x v="5"/>
    <x v="1"/>
    <x v="0"/>
    <x v="3"/>
    <x v="182"/>
    <x v="79"/>
    <x v="18"/>
    <x v="17"/>
    <x v="18"/>
    <x v="5"/>
  </r>
  <r>
    <x v="110"/>
    <x v="0"/>
    <x v="1"/>
    <x v="46"/>
    <x v="0"/>
    <x v="11"/>
    <x v="13"/>
    <x v="1"/>
    <x v="44"/>
    <x v="155"/>
    <x v="246"/>
    <x v="32"/>
    <x v="1"/>
    <x v="2"/>
    <x v="0"/>
    <x v="12"/>
    <x v="0"/>
    <x v="1"/>
    <x v="0"/>
    <x v="4"/>
    <x v="1"/>
    <x v="140"/>
    <x v="79"/>
    <x v="4"/>
    <x v="17"/>
    <x v="18"/>
    <x v="5"/>
  </r>
  <r>
    <x v="64"/>
    <x v="0"/>
    <x v="0"/>
    <x v="46"/>
    <x v="0"/>
    <x v="1"/>
    <x v="13"/>
    <x v="0"/>
    <x v="20"/>
    <x v="156"/>
    <x v="228"/>
    <x v="32"/>
    <x v="1"/>
    <x v="3"/>
    <x v="0"/>
    <x v="282"/>
    <x v="0"/>
    <x v="1"/>
    <x v="0"/>
    <x v="0"/>
    <x v="3"/>
    <x v="205"/>
    <x v="79"/>
    <x v="18"/>
    <x v="17"/>
    <x v="18"/>
    <x v="5"/>
  </r>
  <r>
    <x v="169"/>
    <x v="4"/>
    <x v="0"/>
    <x v="27"/>
    <x v="0"/>
    <x v="11"/>
    <x v="13"/>
    <x v="1"/>
    <x v="77"/>
    <x v="157"/>
    <x v="190"/>
    <x v="32"/>
    <x v="2"/>
    <x v="6"/>
    <x v="4"/>
    <x v="226"/>
    <x v="4"/>
    <x v="5"/>
    <x v="0"/>
    <x v="1"/>
    <x v="0"/>
    <x v="40"/>
    <x v="79"/>
    <x v="17"/>
    <x v="10"/>
    <x v="0"/>
    <x v="5"/>
  </r>
  <r>
    <x v="177"/>
    <x v="4"/>
    <x v="1"/>
    <x v="46"/>
    <x v="0"/>
    <x v="5"/>
    <x v="12"/>
    <x v="1"/>
    <x v="61"/>
    <x v="158"/>
    <x v="44"/>
    <x v="32"/>
    <x v="1"/>
    <x v="3"/>
    <x v="4"/>
    <x v="255"/>
    <x v="4"/>
    <x v="5"/>
    <x v="0"/>
    <x v="0"/>
    <x v="3"/>
    <x v="254"/>
    <x v="79"/>
    <x v="18"/>
    <x v="17"/>
    <x v="18"/>
    <x v="5"/>
  </r>
  <r>
    <x v="2"/>
    <x v="4"/>
    <x v="2"/>
    <x v="36"/>
    <x v="0"/>
    <x v="11"/>
    <x v="11"/>
    <x v="1"/>
    <x v="1"/>
    <x v="159"/>
    <x v="1"/>
    <x v="32"/>
    <x v="2"/>
    <x v="1"/>
    <x v="4"/>
    <x v="120"/>
    <x v="4"/>
    <x v="15"/>
    <x v="0"/>
    <x v="1"/>
    <x v="4"/>
    <x v="24"/>
    <x v="79"/>
    <x v="18"/>
    <x v="17"/>
    <x v="18"/>
    <x v="5"/>
  </r>
  <r>
    <x v="90"/>
    <x v="3"/>
    <x v="0"/>
    <x v="29"/>
    <x v="0"/>
    <x v="11"/>
    <x v="13"/>
    <x v="1"/>
    <x v="34"/>
    <x v="160"/>
    <x v="6"/>
    <x v="32"/>
    <x v="2"/>
    <x v="1"/>
    <x v="3"/>
    <x v="118"/>
    <x v="4"/>
    <x v="15"/>
    <x v="0"/>
    <x v="1"/>
    <x v="4"/>
    <x v="26"/>
    <x v="79"/>
    <x v="18"/>
    <x v="17"/>
    <x v="18"/>
    <x v="5"/>
  </r>
  <r>
    <x v="82"/>
    <x v="0"/>
    <x v="1"/>
    <x v="46"/>
    <x v="0"/>
    <x v="11"/>
    <x v="13"/>
    <x v="1"/>
    <x v="32"/>
    <x v="161"/>
    <x v="145"/>
    <x v="32"/>
    <x v="2"/>
    <x v="6"/>
    <x v="0"/>
    <x v="213"/>
    <x v="2"/>
    <x v="3"/>
    <x v="0"/>
    <x v="1"/>
    <x v="0"/>
    <x v="172"/>
    <x v="79"/>
    <x v="1"/>
    <x v="0"/>
    <x v="17"/>
    <x v="5"/>
  </r>
  <r>
    <x v="82"/>
    <x v="1"/>
    <x v="1"/>
    <x v="46"/>
    <x v="0"/>
    <x v="11"/>
    <x v="13"/>
    <x v="1"/>
    <x v="32"/>
    <x v="162"/>
    <x v="82"/>
    <x v="32"/>
    <x v="1"/>
    <x v="5"/>
    <x v="1"/>
    <x v="172"/>
    <x v="0"/>
    <x v="1"/>
    <x v="0"/>
    <x v="0"/>
    <x v="2"/>
    <x v="252"/>
    <x v="79"/>
    <x v="4"/>
    <x v="17"/>
    <x v="18"/>
    <x v="5"/>
  </r>
  <r>
    <x v="22"/>
    <x v="6"/>
    <x v="1"/>
    <x v="46"/>
    <x v="0"/>
    <x v="11"/>
    <x v="9"/>
    <x v="0"/>
    <x v="6"/>
    <x v="163"/>
    <x v="119"/>
    <x v="32"/>
    <x v="1"/>
    <x v="3"/>
    <x v="6"/>
    <x v="266"/>
    <x v="4"/>
    <x v="5"/>
    <x v="0"/>
    <x v="0"/>
    <x v="3"/>
    <x v="187"/>
    <x v="79"/>
    <x v="18"/>
    <x v="17"/>
    <x v="18"/>
    <x v="5"/>
  </r>
  <r>
    <x v="71"/>
    <x v="8"/>
    <x v="0"/>
    <x v="46"/>
    <x v="1"/>
    <x v="11"/>
    <x v="13"/>
    <x v="0"/>
    <x v="24"/>
    <x v="164"/>
    <x v="246"/>
    <x v="32"/>
    <x v="1"/>
    <x v="2"/>
    <x v="8"/>
    <x v="304"/>
    <x v="1"/>
    <x v="6"/>
    <x v="1"/>
    <x v="1"/>
    <x v="1"/>
    <x v="168"/>
    <x v="79"/>
    <x v="2"/>
    <x v="17"/>
    <x v="18"/>
    <x v="5"/>
  </r>
  <r>
    <x v="51"/>
    <x v="1"/>
    <x v="1"/>
    <x v="46"/>
    <x v="0"/>
    <x v="11"/>
    <x v="13"/>
    <x v="1"/>
    <x v="16"/>
    <x v="165"/>
    <x v="175"/>
    <x v="32"/>
    <x v="2"/>
    <x v="4"/>
    <x v="1"/>
    <x v="143"/>
    <x v="4"/>
    <x v="14"/>
    <x v="0"/>
    <x v="2"/>
    <x v="5"/>
    <x v="287"/>
    <x v="63"/>
    <x v="13"/>
    <x v="17"/>
    <x v="18"/>
    <x v="5"/>
  </r>
  <r>
    <x v="50"/>
    <x v="3"/>
    <x v="1"/>
    <x v="46"/>
    <x v="0"/>
    <x v="11"/>
    <x v="13"/>
    <x v="1"/>
    <x v="16"/>
    <x v="166"/>
    <x v="246"/>
    <x v="32"/>
    <x v="1"/>
    <x v="2"/>
    <x v="3"/>
    <x v="27"/>
    <x v="0"/>
    <x v="1"/>
    <x v="0"/>
    <x v="4"/>
    <x v="1"/>
    <x v="154"/>
    <x v="79"/>
    <x v="4"/>
    <x v="17"/>
    <x v="18"/>
    <x v="5"/>
  </r>
  <r>
    <x v="50"/>
    <x v="1"/>
    <x v="1"/>
    <x v="0"/>
    <x v="0"/>
    <x v="11"/>
    <x v="13"/>
    <x v="1"/>
    <x v="16"/>
    <x v="167"/>
    <x v="171"/>
    <x v="32"/>
    <x v="2"/>
    <x v="6"/>
    <x v="1"/>
    <x v="218"/>
    <x v="4"/>
    <x v="5"/>
    <x v="0"/>
    <x v="1"/>
    <x v="0"/>
    <x v="73"/>
    <x v="79"/>
    <x v="0"/>
    <x v="16"/>
    <x v="0"/>
    <x v="5"/>
  </r>
  <r>
    <x v="54"/>
    <x v="3"/>
    <x v="1"/>
    <x v="24"/>
    <x v="0"/>
    <x v="11"/>
    <x v="13"/>
    <x v="1"/>
    <x v="17"/>
    <x v="168"/>
    <x v="152"/>
    <x v="32"/>
    <x v="2"/>
    <x v="6"/>
    <x v="3"/>
    <x v="221"/>
    <x v="0"/>
    <x v="1"/>
    <x v="0"/>
    <x v="1"/>
    <x v="0"/>
    <x v="67"/>
    <x v="79"/>
    <x v="17"/>
    <x v="3"/>
    <x v="14"/>
    <x v="5"/>
  </r>
  <r>
    <x v="83"/>
    <x v="6"/>
    <x v="1"/>
    <x v="46"/>
    <x v="0"/>
    <x v="11"/>
    <x v="13"/>
    <x v="1"/>
    <x v="33"/>
    <x v="169"/>
    <x v="246"/>
    <x v="32"/>
    <x v="1"/>
    <x v="2"/>
    <x v="6"/>
    <x v="8"/>
    <x v="4"/>
    <x v="5"/>
    <x v="0"/>
    <x v="4"/>
    <x v="1"/>
    <x v="139"/>
    <x v="79"/>
    <x v="4"/>
    <x v="17"/>
    <x v="18"/>
    <x v="5"/>
  </r>
  <r>
    <x v="9"/>
    <x v="0"/>
    <x v="1"/>
    <x v="46"/>
    <x v="0"/>
    <x v="3"/>
    <x v="12"/>
    <x v="1"/>
    <x v="3"/>
    <x v="170"/>
    <x v="108"/>
    <x v="32"/>
    <x v="2"/>
    <x v="4"/>
    <x v="0"/>
    <x v="140"/>
    <x v="4"/>
    <x v="14"/>
    <x v="0"/>
    <x v="2"/>
    <x v="5"/>
    <x v="285"/>
    <x v="57"/>
    <x v="9"/>
    <x v="17"/>
    <x v="18"/>
    <x v="5"/>
  </r>
  <r>
    <x v="123"/>
    <x v="5"/>
    <x v="1"/>
    <x v="46"/>
    <x v="0"/>
    <x v="11"/>
    <x v="13"/>
    <x v="1"/>
    <x v="49"/>
    <x v="171"/>
    <x v="246"/>
    <x v="32"/>
    <x v="1"/>
    <x v="2"/>
    <x v="5"/>
    <x v="9"/>
    <x v="1"/>
    <x v="2"/>
    <x v="0"/>
    <x v="4"/>
    <x v="1"/>
    <x v="152"/>
    <x v="79"/>
    <x v="4"/>
    <x v="17"/>
    <x v="18"/>
    <x v="5"/>
  </r>
  <r>
    <x v="156"/>
    <x v="1"/>
    <x v="2"/>
    <x v="29"/>
    <x v="0"/>
    <x v="11"/>
    <x v="13"/>
    <x v="0"/>
    <x v="62"/>
    <x v="172"/>
    <x v="87"/>
    <x v="32"/>
    <x v="2"/>
    <x v="1"/>
    <x v="1"/>
    <x v="105"/>
    <x v="4"/>
    <x v="15"/>
    <x v="0"/>
    <x v="1"/>
    <x v="4"/>
    <x v="19"/>
    <x v="79"/>
    <x v="18"/>
    <x v="17"/>
    <x v="18"/>
    <x v="5"/>
  </r>
  <r>
    <x v="24"/>
    <x v="1"/>
    <x v="1"/>
    <x v="0"/>
    <x v="0"/>
    <x v="11"/>
    <x v="5"/>
    <x v="1"/>
    <x v="7"/>
    <x v="173"/>
    <x v="59"/>
    <x v="32"/>
    <x v="2"/>
    <x v="6"/>
    <x v="1"/>
    <x v="215"/>
    <x v="4"/>
    <x v="5"/>
    <x v="0"/>
    <x v="1"/>
    <x v="0"/>
    <x v="69"/>
    <x v="79"/>
    <x v="0"/>
    <x v="7"/>
    <x v="10"/>
    <x v="5"/>
  </r>
  <r>
    <x v="167"/>
    <x v="5"/>
    <x v="0"/>
    <x v="29"/>
    <x v="0"/>
    <x v="5"/>
    <x v="1"/>
    <x v="1"/>
    <x v="69"/>
    <x v="174"/>
    <x v="5"/>
    <x v="32"/>
    <x v="2"/>
    <x v="1"/>
    <x v="5"/>
    <x v="129"/>
    <x v="0"/>
    <x v="8"/>
    <x v="0"/>
    <x v="1"/>
    <x v="4"/>
    <x v="12"/>
    <x v="79"/>
    <x v="18"/>
    <x v="17"/>
    <x v="18"/>
    <x v="5"/>
  </r>
  <r>
    <x v="137"/>
    <x v="4"/>
    <x v="1"/>
    <x v="32"/>
    <x v="1"/>
    <x v="11"/>
    <x v="13"/>
    <x v="1"/>
    <x v="56"/>
    <x v="175"/>
    <x v="97"/>
    <x v="32"/>
    <x v="2"/>
    <x v="6"/>
    <x v="4"/>
    <x v="244"/>
    <x v="4"/>
    <x v="5"/>
    <x v="0"/>
    <x v="1"/>
    <x v="0"/>
    <x v="37"/>
    <x v="79"/>
    <x v="17"/>
    <x v="2"/>
    <x v="15"/>
    <x v="5"/>
  </r>
  <r>
    <x v="49"/>
    <x v="1"/>
    <x v="1"/>
    <x v="46"/>
    <x v="0"/>
    <x v="11"/>
    <x v="13"/>
    <x v="1"/>
    <x v="15"/>
    <x v="176"/>
    <x v="55"/>
    <x v="32"/>
    <x v="1"/>
    <x v="3"/>
    <x v="1"/>
    <x v="287"/>
    <x v="4"/>
    <x v="5"/>
    <x v="0"/>
    <x v="0"/>
    <x v="3"/>
    <x v="260"/>
    <x v="79"/>
    <x v="18"/>
    <x v="17"/>
    <x v="18"/>
    <x v="5"/>
  </r>
  <r>
    <x v="140"/>
    <x v="3"/>
    <x v="2"/>
    <x v="3"/>
    <x v="0"/>
    <x v="3"/>
    <x v="12"/>
    <x v="1"/>
    <x v="57"/>
    <x v="177"/>
    <x v="178"/>
    <x v="32"/>
    <x v="2"/>
    <x v="1"/>
    <x v="3"/>
    <x v="117"/>
    <x v="4"/>
    <x v="15"/>
    <x v="0"/>
    <x v="1"/>
    <x v="4"/>
    <x v="32"/>
    <x v="79"/>
    <x v="18"/>
    <x v="17"/>
    <x v="18"/>
    <x v="5"/>
  </r>
  <r>
    <x v="16"/>
    <x v="2"/>
    <x v="0"/>
    <x v="29"/>
    <x v="0"/>
    <x v="2"/>
    <x v="7"/>
    <x v="1"/>
    <x v="4"/>
    <x v="178"/>
    <x v="63"/>
    <x v="32"/>
    <x v="2"/>
    <x v="1"/>
    <x v="2"/>
    <x v="113"/>
    <x v="4"/>
    <x v="15"/>
    <x v="0"/>
    <x v="1"/>
    <x v="4"/>
    <x v="20"/>
    <x v="79"/>
    <x v="18"/>
    <x v="17"/>
    <x v="18"/>
    <x v="5"/>
  </r>
  <r>
    <x v="25"/>
    <x v="3"/>
    <x v="1"/>
    <x v="46"/>
    <x v="0"/>
    <x v="11"/>
    <x v="5"/>
    <x v="1"/>
    <x v="7"/>
    <x v="179"/>
    <x v="246"/>
    <x v="32"/>
    <x v="1"/>
    <x v="2"/>
    <x v="3"/>
    <x v="24"/>
    <x v="4"/>
    <x v="5"/>
    <x v="0"/>
    <x v="4"/>
    <x v="1"/>
    <x v="135"/>
    <x v="79"/>
    <x v="4"/>
    <x v="17"/>
    <x v="18"/>
    <x v="5"/>
  </r>
  <r>
    <x v="13"/>
    <x v="2"/>
    <x v="1"/>
    <x v="46"/>
    <x v="0"/>
    <x v="3"/>
    <x v="7"/>
    <x v="1"/>
    <x v="4"/>
    <x v="180"/>
    <x v="57"/>
    <x v="32"/>
    <x v="1"/>
    <x v="3"/>
    <x v="2"/>
    <x v="292"/>
    <x v="4"/>
    <x v="5"/>
    <x v="0"/>
    <x v="0"/>
    <x v="3"/>
    <x v="259"/>
    <x v="79"/>
    <x v="18"/>
    <x v="17"/>
    <x v="18"/>
    <x v="5"/>
  </r>
  <r>
    <x v="7"/>
    <x v="0"/>
    <x v="1"/>
    <x v="46"/>
    <x v="0"/>
    <x v="3"/>
    <x v="12"/>
    <x v="1"/>
    <x v="3"/>
    <x v="181"/>
    <x v="33"/>
    <x v="32"/>
    <x v="1"/>
    <x v="3"/>
    <x v="0"/>
    <x v="280"/>
    <x v="0"/>
    <x v="1"/>
    <x v="0"/>
    <x v="0"/>
    <x v="3"/>
    <x v="192"/>
    <x v="79"/>
    <x v="18"/>
    <x v="17"/>
    <x v="18"/>
    <x v="5"/>
  </r>
  <r>
    <x v="130"/>
    <x v="4"/>
    <x v="1"/>
    <x v="19"/>
    <x v="0"/>
    <x v="11"/>
    <x v="13"/>
    <x v="1"/>
    <x v="53"/>
    <x v="182"/>
    <x v="195"/>
    <x v="20"/>
    <x v="0"/>
    <x v="0"/>
    <x v="4"/>
    <x v="75"/>
    <x v="4"/>
    <x v="13"/>
    <x v="0"/>
    <x v="3"/>
    <x v="6"/>
    <x v="108"/>
    <x v="32"/>
    <x v="18"/>
    <x v="17"/>
    <x v="18"/>
    <x v="2"/>
  </r>
  <r>
    <x v="64"/>
    <x v="0"/>
    <x v="2"/>
    <x v="29"/>
    <x v="0"/>
    <x v="0"/>
    <x v="13"/>
    <x v="0"/>
    <x v="20"/>
    <x v="183"/>
    <x v="164"/>
    <x v="32"/>
    <x v="2"/>
    <x v="1"/>
    <x v="0"/>
    <x v="97"/>
    <x v="4"/>
    <x v="15"/>
    <x v="0"/>
    <x v="1"/>
    <x v="4"/>
    <x v="34"/>
    <x v="79"/>
    <x v="18"/>
    <x v="17"/>
    <x v="18"/>
    <x v="5"/>
  </r>
  <r>
    <x v="66"/>
    <x v="2"/>
    <x v="1"/>
    <x v="46"/>
    <x v="0"/>
    <x v="11"/>
    <x v="13"/>
    <x v="1"/>
    <x v="22"/>
    <x v="184"/>
    <x v="25"/>
    <x v="32"/>
    <x v="1"/>
    <x v="5"/>
    <x v="2"/>
    <x v="187"/>
    <x v="0"/>
    <x v="1"/>
    <x v="0"/>
    <x v="0"/>
    <x v="2"/>
    <x v="240"/>
    <x v="79"/>
    <x v="4"/>
    <x v="17"/>
    <x v="18"/>
    <x v="5"/>
  </r>
  <r>
    <x v="166"/>
    <x v="2"/>
    <x v="1"/>
    <x v="46"/>
    <x v="0"/>
    <x v="11"/>
    <x v="13"/>
    <x v="1"/>
    <x v="68"/>
    <x v="185"/>
    <x v="150"/>
    <x v="32"/>
    <x v="1"/>
    <x v="3"/>
    <x v="2"/>
    <x v="295"/>
    <x v="0"/>
    <x v="1"/>
    <x v="0"/>
    <x v="0"/>
    <x v="3"/>
    <x v="201"/>
    <x v="79"/>
    <x v="18"/>
    <x v="17"/>
    <x v="18"/>
    <x v="5"/>
  </r>
  <r>
    <x v="156"/>
    <x v="2"/>
    <x v="1"/>
    <x v="0"/>
    <x v="0"/>
    <x v="11"/>
    <x v="13"/>
    <x v="1"/>
    <x v="62"/>
    <x v="186"/>
    <x v="114"/>
    <x v="32"/>
    <x v="2"/>
    <x v="6"/>
    <x v="2"/>
    <x v="217"/>
    <x v="4"/>
    <x v="5"/>
    <x v="0"/>
    <x v="1"/>
    <x v="0"/>
    <x v="70"/>
    <x v="79"/>
    <x v="0"/>
    <x v="12"/>
    <x v="6"/>
    <x v="5"/>
  </r>
  <r>
    <x v="91"/>
    <x v="5"/>
    <x v="1"/>
    <x v="0"/>
    <x v="0"/>
    <x v="11"/>
    <x v="13"/>
    <x v="1"/>
    <x v="74"/>
    <x v="187"/>
    <x v="117"/>
    <x v="32"/>
    <x v="2"/>
    <x v="6"/>
    <x v="5"/>
    <x v="246"/>
    <x v="2"/>
    <x v="3"/>
    <x v="0"/>
    <x v="1"/>
    <x v="0"/>
    <x v="57"/>
    <x v="79"/>
    <x v="17"/>
    <x v="16"/>
    <x v="0"/>
    <x v="5"/>
  </r>
  <r>
    <x v="100"/>
    <x v="2"/>
    <x v="1"/>
    <x v="46"/>
    <x v="1"/>
    <x v="11"/>
    <x v="13"/>
    <x v="1"/>
    <x v="38"/>
    <x v="188"/>
    <x v="194"/>
    <x v="32"/>
    <x v="2"/>
    <x v="4"/>
    <x v="2"/>
    <x v="165"/>
    <x v="1"/>
    <x v="0"/>
    <x v="1"/>
    <x v="2"/>
    <x v="5"/>
    <x v="283"/>
    <x v="62"/>
    <x v="15"/>
    <x v="17"/>
    <x v="18"/>
    <x v="5"/>
  </r>
  <r>
    <x v="165"/>
    <x v="5"/>
    <x v="1"/>
    <x v="46"/>
    <x v="0"/>
    <x v="11"/>
    <x v="13"/>
    <x v="1"/>
    <x v="67"/>
    <x v="189"/>
    <x v="205"/>
    <x v="32"/>
    <x v="1"/>
    <x v="5"/>
    <x v="5"/>
    <x v="198"/>
    <x v="4"/>
    <x v="5"/>
    <x v="0"/>
    <x v="0"/>
    <x v="2"/>
    <x v="219"/>
    <x v="79"/>
    <x v="4"/>
    <x v="17"/>
    <x v="18"/>
    <x v="5"/>
  </r>
  <r>
    <x v="165"/>
    <x v="6"/>
    <x v="1"/>
    <x v="46"/>
    <x v="0"/>
    <x v="11"/>
    <x v="13"/>
    <x v="1"/>
    <x v="67"/>
    <x v="189"/>
    <x v="206"/>
    <x v="32"/>
    <x v="1"/>
    <x v="3"/>
    <x v="6"/>
    <x v="264"/>
    <x v="0"/>
    <x v="1"/>
    <x v="0"/>
    <x v="0"/>
    <x v="3"/>
    <x v="210"/>
    <x v="79"/>
    <x v="18"/>
    <x v="17"/>
    <x v="18"/>
    <x v="5"/>
  </r>
  <r>
    <x v="101"/>
    <x v="0"/>
    <x v="1"/>
    <x v="46"/>
    <x v="0"/>
    <x v="11"/>
    <x v="13"/>
    <x v="1"/>
    <x v="39"/>
    <x v="190"/>
    <x v="23"/>
    <x v="32"/>
    <x v="1"/>
    <x v="5"/>
    <x v="0"/>
    <x v="302"/>
    <x v="0"/>
    <x v="1"/>
    <x v="0"/>
    <x v="1"/>
    <x v="0"/>
    <x v="215"/>
    <x v="79"/>
    <x v="4"/>
    <x v="17"/>
    <x v="18"/>
    <x v="5"/>
  </r>
  <r>
    <x v="27"/>
    <x v="1"/>
    <x v="1"/>
    <x v="26"/>
    <x v="0"/>
    <x v="11"/>
    <x v="6"/>
    <x v="1"/>
    <x v="8"/>
    <x v="191"/>
    <x v="229"/>
    <x v="32"/>
    <x v="2"/>
    <x v="6"/>
    <x v="1"/>
    <x v="233"/>
    <x v="0"/>
    <x v="1"/>
    <x v="0"/>
    <x v="1"/>
    <x v="0"/>
    <x v="65"/>
    <x v="79"/>
    <x v="17"/>
    <x v="16"/>
    <x v="0"/>
    <x v="5"/>
  </r>
  <r>
    <x v="28"/>
    <x v="1"/>
    <x v="1"/>
    <x v="25"/>
    <x v="0"/>
    <x v="11"/>
    <x v="6"/>
    <x v="1"/>
    <x v="8"/>
    <x v="192"/>
    <x v="184"/>
    <x v="32"/>
    <x v="2"/>
    <x v="1"/>
    <x v="1"/>
    <x v="107"/>
    <x v="0"/>
    <x v="9"/>
    <x v="0"/>
    <x v="1"/>
    <x v="4"/>
    <x v="16"/>
    <x v="79"/>
    <x v="18"/>
    <x v="17"/>
    <x v="18"/>
    <x v="5"/>
  </r>
  <r>
    <x v="28"/>
    <x v="1"/>
    <x v="1"/>
    <x v="46"/>
    <x v="0"/>
    <x v="11"/>
    <x v="6"/>
    <x v="1"/>
    <x v="8"/>
    <x v="193"/>
    <x v="185"/>
    <x v="32"/>
    <x v="1"/>
    <x v="5"/>
    <x v="1"/>
    <x v="183"/>
    <x v="0"/>
    <x v="1"/>
    <x v="0"/>
    <x v="0"/>
    <x v="2"/>
    <x v="236"/>
    <x v="79"/>
    <x v="4"/>
    <x v="17"/>
    <x v="18"/>
    <x v="5"/>
  </r>
  <r>
    <x v="101"/>
    <x v="0"/>
    <x v="1"/>
    <x v="46"/>
    <x v="0"/>
    <x v="11"/>
    <x v="13"/>
    <x v="1"/>
    <x v="39"/>
    <x v="194"/>
    <x v="246"/>
    <x v="32"/>
    <x v="1"/>
    <x v="2"/>
    <x v="0"/>
    <x v="0"/>
    <x v="0"/>
    <x v="1"/>
    <x v="0"/>
    <x v="4"/>
    <x v="1"/>
    <x v="142"/>
    <x v="79"/>
    <x v="4"/>
    <x v="17"/>
    <x v="18"/>
    <x v="5"/>
  </r>
  <r>
    <x v="83"/>
    <x v="5"/>
    <x v="2"/>
    <x v="35"/>
    <x v="0"/>
    <x v="11"/>
    <x v="13"/>
    <x v="1"/>
    <x v="33"/>
    <x v="195"/>
    <x v="88"/>
    <x v="5"/>
    <x v="0"/>
    <x v="0"/>
    <x v="5"/>
    <x v="74"/>
    <x v="4"/>
    <x v="13"/>
    <x v="0"/>
    <x v="3"/>
    <x v="6"/>
    <x v="84"/>
    <x v="42"/>
    <x v="18"/>
    <x v="17"/>
    <x v="18"/>
    <x v="1"/>
  </r>
  <r>
    <x v="104"/>
    <x v="0"/>
    <x v="1"/>
    <x v="29"/>
    <x v="0"/>
    <x v="11"/>
    <x v="13"/>
    <x v="1"/>
    <x v="40"/>
    <x v="196"/>
    <x v="106"/>
    <x v="32"/>
    <x v="2"/>
    <x v="1"/>
    <x v="0"/>
    <x v="98"/>
    <x v="0"/>
    <x v="9"/>
    <x v="0"/>
    <x v="1"/>
    <x v="4"/>
    <x v="14"/>
    <x v="79"/>
    <x v="18"/>
    <x v="17"/>
    <x v="18"/>
    <x v="5"/>
  </r>
  <r>
    <x v="105"/>
    <x v="3"/>
    <x v="1"/>
    <x v="39"/>
    <x v="0"/>
    <x v="11"/>
    <x v="13"/>
    <x v="1"/>
    <x v="40"/>
    <x v="197"/>
    <x v="86"/>
    <x v="13"/>
    <x v="0"/>
    <x v="0"/>
    <x v="3"/>
    <x v="60"/>
    <x v="0"/>
    <x v="11"/>
    <x v="0"/>
    <x v="3"/>
    <x v="6"/>
    <x v="89"/>
    <x v="25"/>
    <x v="18"/>
    <x v="17"/>
    <x v="18"/>
    <x v="2"/>
  </r>
  <r>
    <x v="4"/>
    <x v="0"/>
    <x v="1"/>
    <x v="39"/>
    <x v="0"/>
    <x v="11"/>
    <x v="8"/>
    <x v="1"/>
    <x v="2"/>
    <x v="198"/>
    <x v="172"/>
    <x v="11"/>
    <x v="0"/>
    <x v="0"/>
    <x v="0"/>
    <x v="47"/>
    <x v="0"/>
    <x v="11"/>
    <x v="0"/>
    <x v="3"/>
    <x v="6"/>
    <x v="80"/>
    <x v="28"/>
    <x v="18"/>
    <x v="17"/>
    <x v="18"/>
    <x v="2"/>
  </r>
  <r>
    <x v="92"/>
    <x v="2"/>
    <x v="0"/>
    <x v="0"/>
    <x v="0"/>
    <x v="11"/>
    <x v="8"/>
    <x v="1"/>
    <x v="2"/>
    <x v="199"/>
    <x v="140"/>
    <x v="32"/>
    <x v="2"/>
    <x v="6"/>
    <x v="2"/>
    <x v="236"/>
    <x v="0"/>
    <x v="1"/>
    <x v="0"/>
    <x v="1"/>
    <x v="0"/>
    <x v="50"/>
    <x v="79"/>
    <x v="17"/>
    <x v="10"/>
    <x v="0"/>
    <x v="5"/>
  </r>
  <r>
    <x v="123"/>
    <x v="5"/>
    <x v="1"/>
    <x v="46"/>
    <x v="0"/>
    <x v="11"/>
    <x v="13"/>
    <x v="1"/>
    <x v="49"/>
    <x v="200"/>
    <x v="162"/>
    <x v="32"/>
    <x v="1"/>
    <x v="3"/>
    <x v="5"/>
    <x v="262"/>
    <x v="0"/>
    <x v="1"/>
    <x v="0"/>
    <x v="0"/>
    <x v="3"/>
    <x v="211"/>
    <x v="79"/>
    <x v="18"/>
    <x v="17"/>
    <x v="18"/>
    <x v="5"/>
  </r>
  <r>
    <x v="136"/>
    <x v="4"/>
    <x v="1"/>
    <x v="46"/>
    <x v="0"/>
    <x v="11"/>
    <x v="13"/>
    <x v="1"/>
    <x v="55"/>
    <x v="201"/>
    <x v="246"/>
    <x v="32"/>
    <x v="1"/>
    <x v="2"/>
    <x v="4"/>
    <x v="15"/>
    <x v="0"/>
    <x v="1"/>
    <x v="0"/>
    <x v="4"/>
    <x v="1"/>
    <x v="145"/>
    <x v="79"/>
    <x v="4"/>
    <x v="17"/>
    <x v="18"/>
    <x v="5"/>
  </r>
  <r>
    <x v="52"/>
    <x v="2"/>
    <x v="1"/>
    <x v="46"/>
    <x v="0"/>
    <x v="11"/>
    <x v="13"/>
    <x v="1"/>
    <x v="16"/>
    <x v="202"/>
    <x v="29"/>
    <x v="32"/>
    <x v="2"/>
    <x v="4"/>
    <x v="2"/>
    <x v="149"/>
    <x v="4"/>
    <x v="14"/>
    <x v="0"/>
    <x v="2"/>
    <x v="5"/>
    <x v="281"/>
    <x v="75"/>
    <x v="11"/>
    <x v="17"/>
    <x v="18"/>
    <x v="5"/>
  </r>
  <r>
    <x v="25"/>
    <x v="2"/>
    <x v="2"/>
    <x v="8"/>
    <x v="0"/>
    <x v="11"/>
    <x v="5"/>
    <x v="1"/>
    <x v="7"/>
    <x v="203"/>
    <x v="197"/>
    <x v="32"/>
    <x v="2"/>
    <x v="1"/>
    <x v="2"/>
    <x v="109"/>
    <x v="4"/>
    <x v="15"/>
    <x v="0"/>
    <x v="1"/>
    <x v="4"/>
    <x v="10"/>
    <x v="79"/>
    <x v="18"/>
    <x v="17"/>
    <x v="18"/>
    <x v="5"/>
  </r>
  <r>
    <x v="14"/>
    <x v="3"/>
    <x v="1"/>
    <x v="46"/>
    <x v="0"/>
    <x v="3"/>
    <x v="7"/>
    <x v="1"/>
    <x v="4"/>
    <x v="204"/>
    <x v="39"/>
    <x v="32"/>
    <x v="1"/>
    <x v="3"/>
    <x v="3"/>
    <x v="296"/>
    <x v="4"/>
    <x v="5"/>
    <x v="0"/>
    <x v="0"/>
    <x v="3"/>
    <x v="212"/>
    <x v="79"/>
    <x v="18"/>
    <x v="17"/>
    <x v="18"/>
    <x v="5"/>
  </r>
  <r>
    <x v="37"/>
    <x v="5"/>
    <x v="1"/>
    <x v="29"/>
    <x v="0"/>
    <x v="11"/>
    <x v="4"/>
    <x v="1"/>
    <x v="11"/>
    <x v="205"/>
    <x v="10"/>
    <x v="32"/>
    <x v="2"/>
    <x v="1"/>
    <x v="5"/>
    <x v="127"/>
    <x v="4"/>
    <x v="15"/>
    <x v="0"/>
    <x v="1"/>
    <x v="4"/>
    <x v="3"/>
    <x v="79"/>
    <x v="18"/>
    <x v="17"/>
    <x v="18"/>
    <x v="5"/>
  </r>
  <r>
    <x v="103"/>
    <x v="1"/>
    <x v="1"/>
    <x v="23"/>
    <x v="0"/>
    <x v="11"/>
    <x v="13"/>
    <x v="1"/>
    <x v="40"/>
    <x v="206"/>
    <x v="146"/>
    <x v="32"/>
    <x v="2"/>
    <x v="6"/>
    <x v="1"/>
    <x v="234"/>
    <x v="0"/>
    <x v="1"/>
    <x v="0"/>
    <x v="1"/>
    <x v="0"/>
    <x v="44"/>
    <x v="79"/>
    <x v="17"/>
    <x v="4"/>
    <x v="13"/>
    <x v="5"/>
  </r>
  <r>
    <x v="35"/>
    <x v="1"/>
    <x v="1"/>
    <x v="46"/>
    <x v="0"/>
    <x v="5"/>
    <x v="1"/>
    <x v="0"/>
    <x v="69"/>
    <x v="207"/>
    <x v="245"/>
    <x v="32"/>
    <x v="2"/>
    <x v="4"/>
    <x v="1"/>
    <x v="144"/>
    <x v="0"/>
    <x v="7"/>
    <x v="0"/>
    <x v="2"/>
    <x v="5"/>
    <x v="264"/>
    <x v="52"/>
    <x v="15"/>
    <x v="17"/>
    <x v="18"/>
    <x v="5"/>
  </r>
  <r>
    <x v="169"/>
    <x v="6"/>
    <x v="2"/>
    <x v="46"/>
    <x v="0"/>
    <x v="11"/>
    <x v="10"/>
    <x v="1"/>
    <x v="77"/>
    <x v="208"/>
    <x v="202"/>
    <x v="32"/>
    <x v="1"/>
    <x v="3"/>
    <x v="6"/>
    <x v="267"/>
    <x v="3"/>
    <x v="4"/>
    <x v="0"/>
    <x v="0"/>
    <x v="3"/>
    <x v="279"/>
    <x v="70"/>
    <x v="18"/>
    <x v="17"/>
    <x v="18"/>
    <x v="5"/>
  </r>
  <r>
    <x v="170"/>
    <x v="7"/>
    <x v="2"/>
    <x v="45"/>
    <x v="0"/>
    <x v="11"/>
    <x v="10"/>
    <x v="1"/>
    <x v="77"/>
    <x v="208"/>
    <x v="202"/>
    <x v="32"/>
    <x v="1"/>
    <x v="3"/>
    <x v="7"/>
    <x v="270"/>
    <x v="3"/>
    <x v="4"/>
    <x v="0"/>
    <x v="0"/>
    <x v="3"/>
    <x v="279"/>
    <x v="70"/>
    <x v="18"/>
    <x v="17"/>
    <x v="18"/>
    <x v="5"/>
  </r>
  <r>
    <x v="108"/>
    <x v="0"/>
    <x v="1"/>
    <x v="46"/>
    <x v="0"/>
    <x v="5"/>
    <x v="6"/>
    <x v="1"/>
    <x v="42"/>
    <x v="209"/>
    <x v="38"/>
    <x v="32"/>
    <x v="2"/>
    <x v="4"/>
    <x v="0"/>
    <x v="141"/>
    <x v="0"/>
    <x v="7"/>
    <x v="0"/>
    <x v="2"/>
    <x v="5"/>
    <x v="277"/>
    <x v="68"/>
    <x v="11"/>
    <x v="17"/>
    <x v="18"/>
    <x v="5"/>
  </r>
  <r>
    <x v="129"/>
    <x v="1"/>
    <x v="1"/>
    <x v="46"/>
    <x v="0"/>
    <x v="11"/>
    <x v="6"/>
    <x v="1"/>
    <x v="52"/>
    <x v="210"/>
    <x v="158"/>
    <x v="32"/>
    <x v="1"/>
    <x v="3"/>
    <x v="1"/>
    <x v="291"/>
    <x v="0"/>
    <x v="1"/>
    <x v="0"/>
    <x v="0"/>
    <x v="3"/>
    <x v="171"/>
    <x v="79"/>
    <x v="18"/>
    <x v="17"/>
    <x v="18"/>
    <x v="5"/>
  </r>
  <r>
    <x v="12"/>
    <x v="3"/>
    <x v="1"/>
    <x v="46"/>
    <x v="0"/>
    <x v="11"/>
    <x v="7"/>
    <x v="1"/>
    <x v="4"/>
    <x v="211"/>
    <x v="231"/>
    <x v="32"/>
    <x v="1"/>
    <x v="5"/>
    <x v="3"/>
    <x v="188"/>
    <x v="4"/>
    <x v="5"/>
    <x v="0"/>
    <x v="0"/>
    <x v="2"/>
    <x v="225"/>
    <x v="79"/>
    <x v="4"/>
    <x v="17"/>
    <x v="18"/>
    <x v="5"/>
  </r>
  <r>
    <x v="42"/>
    <x v="7"/>
    <x v="1"/>
    <x v="46"/>
    <x v="1"/>
    <x v="9"/>
    <x v="13"/>
    <x v="1"/>
    <x v="56"/>
    <x v="212"/>
    <x v="31"/>
    <x v="32"/>
    <x v="1"/>
    <x v="3"/>
    <x v="7"/>
    <x v="277"/>
    <x v="4"/>
    <x v="5"/>
    <x v="1"/>
    <x v="0"/>
    <x v="3"/>
    <x v="195"/>
    <x v="79"/>
    <x v="18"/>
    <x v="17"/>
    <x v="18"/>
    <x v="5"/>
  </r>
  <r>
    <x v="6"/>
    <x v="0"/>
    <x v="1"/>
    <x v="46"/>
    <x v="0"/>
    <x v="11"/>
    <x v="12"/>
    <x v="1"/>
    <x v="3"/>
    <x v="213"/>
    <x v="101"/>
    <x v="32"/>
    <x v="1"/>
    <x v="2"/>
    <x v="0"/>
    <x v="10"/>
    <x v="0"/>
    <x v="1"/>
    <x v="0"/>
    <x v="4"/>
    <x v="1"/>
    <x v="149"/>
    <x v="79"/>
    <x v="4"/>
    <x v="17"/>
    <x v="18"/>
    <x v="5"/>
  </r>
  <r>
    <x v="48"/>
    <x v="4"/>
    <x v="1"/>
    <x v="39"/>
    <x v="1"/>
    <x v="11"/>
    <x v="13"/>
    <x v="1"/>
    <x v="14"/>
    <x v="214"/>
    <x v="137"/>
    <x v="18"/>
    <x v="0"/>
    <x v="0"/>
    <x v="4"/>
    <x v="92"/>
    <x v="1"/>
    <x v="12"/>
    <x v="1"/>
    <x v="3"/>
    <x v="6"/>
    <x v="90"/>
    <x v="13"/>
    <x v="18"/>
    <x v="17"/>
    <x v="18"/>
    <x v="5"/>
  </r>
  <r>
    <x v="172"/>
    <x v="4"/>
    <x v="1"/>
    <x v="39"/>
    <x v="1"/>
    <x v="11"/>
    <x v="13"/>
    <x v="1"/>
    <x v="70"/>
    <x v="215"/>
    <x v="103"/>
    <x v="15"/>
    <x v="0"/>
    <x v="0"/>
    <x v="4"/>
    <x v="93"/>
    <x v="1"/>
    <x v="12"/>
    <x v="1"/>
    <x v="3"/>
    <x v="6"/>
    <x v="77"/>
    <x v="10"/>
    <x v="18"/>
    <x v="17"/>
    <x v="18"/>
    <x v="5"/>
  </r>
  <r>
    <x v="3"/>
    <x v="1"/>
    <x v="1"/>
    <x v="46"/>
    <x v="0"/>
    <x v="11"/>
    <x v="0"/>
    <x v="1"/>
    <x v="74"/>
    <x v="216"/>
    <x v="246"/>
    <x v="32"/>
    <x v="1"/>
    <x v="5"/>
    <x v="1"/>
    <x v="182"/>
    <x v="1"/>
    <x v="2"/>
    <x v="0"/>
    <x v="0"/>
    <x v="2"/>
    <x v="231"/>
    <x v="79"/>
    <x v="4"/>
    <x v="17"/>
    <x v="18"/>
    <x v="5"/>
  </r>
  <r>
    <x v="176"/>
    <x v="1"/>
    <x v="1"/>
    <x v="46"/>
    <x v="0"/>
    <x v="11"/>
    <x v="13"/>
    <x v="1"/>
    <x v="74"/>
    <x v="216"/>
    <x v="246"/>
    <x v="32"/>
    <x v="1"/>
    <x v="2"/>
    <x v="1"/>
    <x v="2"/>
    <x v="1"/>
    <x v="2"/>
    <x v="0"/>
    <x v="4"/>
    <x v="1"/>
    <x v="160"/>
    <x v="79"/>
    <x v="4"/>
    <x v="17"/>
    <x v="18"/>
    <x v="5"/>
  </r>
  <r>
    <x v="68"/>
    <x v="5"/>
    <x v="1"/>
    <x v="46"/>
    <x v="0"/>
    <x v="11"/>
    <x v="0"/>
    <x v="1"/>
    <x v="23"/>
    <x v="217"/>
    <x v="48"/>
    <x v="32"/>
    <x v="1"/>
    <x v="3"/>
    <x v="5"/>
    <x v="258"/>
    <x v="1"/>
    <x v="2"/>
    <x v="0"/>
    <x v="0"/>
    <x v="3"/>
    <x v="255"/>
    <x v="79"/>
    <x v="18"/>
    <x v="17"/>
    <x v="18"/>
    <x v="5"/>
  </r>
  <r>
    <x v="69"/>
    <x v="6"/>
    <x v="1"/>
    <x v="46"/>
    <x v="0"/>
    <x v="11"/>
    <x v="0"/>
    <x v="1"/>
    <x v="23"/>
    <x v="218"/>
    <x v="246"/>
    <x v="32"/>
    <x v="1"/>
    <x v="2"/>
    <x v="6"/>
    <x v="36"/>
    <x v="4"/>
    <x v="5"/>
    <x v="0"/>
    <x v="4"/>
    <x v="1"/>
    <x v="141"/>
    <x v="79"/>
    <x v="4"/>
    <x v="17"/>
    <x v="18"/>
    <x v="5"/>
  </r>
  <r>
    <x v="72"/>
    <x v="3"/>
    <x v="1"/>
    <x v="46"/>
    <x v="0"/>
    <x v="11"/>
    <x v="13"/>
    <x v="1"/>
    <x v="25"/>
    <x v="219"/>
    <x v="246"/>
    <x v="32"/>
    <x v="1"/>
    <x v="5"/>
    <x v="3"/>
    <x v="190"/>
    <x v="4"/>
    <x v="5"/>
    <x v="0"/>
    <x v="0"/>
    <x v="2"/>
    <x v="235"/>
    <x v="79"/>
    <x v="4"/>
    <x v="17"/>
    <x v="18"/>
    <x v="5"/>
  </r>
  <r>
    <x v="48"/>
    <x v="7"/>
    <x v="1"/>
    <x v="46"/>
    <x v="0"/>
    <x v="11"/>
    <x v="13"/>
    <x v="0"/>
    <x v="14"/>
    <x v="220"/>
    <x v="15"/>
    <x v="32"/>
    <x v="1"/>
    <x v="5"/>
    <x v="7"/>
    <x v="207"/>
    <x v="1"/>
    <x v="2"/>
    <x v="0"/>
    <x v="0"/>
    <x v="2"/>
    <x v="221"/>
    <x v="79"/>
    <x v="4"/>
    <x v="17"/>
    <x v="18"/>
    <x v="5"/>
  </r>
  <r>
    <x v="153"/>
    <x v="4"/>
    <x v="1"/>
    <x v="46"/>
    <x v="0"/>
    <x v="11"/>
    <x v="13"/>
    <x v="1"/>
    <x v="61"/>
    <x v="221"/>
    <x v="61"/>
    <x v="32"/>
    <x v="1"/>
    <x v="3"/>
    <x v="4"/>
    <x v="254"/>
    <x v="4"/>
    <x v="5"/>
    <x v="0"/>
    <x v="0"/>
    <x v="3"/>
    <x v="200"/>
    <x v="79"/>
    <x v="18"/>
    <x v="17"/>
    <x v="18"/>
    <x v="5"/>
  </r>
  <r>
    <x v="48"/>
    <x v="5"/>
    <x v="1"/>
    <x v="46"/>
    <x v="0"/>
    <x v="11"/>
    <x v="13"/>
    <x v="1"/>
    <x v="14"/>
    <x v="222"/>
    <x v="224"/>
    <x v="32"/>
    <x v="1"/>
    <x v="3"/>
    <x v="5"/>
    <x v="257"/>
    <x v="1"/>
    <x v="2"/>
    <x v="0"/>
    <x v="0"/>
    <x v="3"/>
    <x v="183"/>
    <x v="79"/>
    <x v="18"/>
    <x v="17"/>
    <x v="18"/>
    <x v="5"/>
  </r>
  <r>
    <x v="43"/>
    <x v="5"/>
    <x v="1"/>
    <x v="39"/>
    <x v="1"/>
    <x v="11"/>
    <x v="13"/>
    <x v="1"/>
    <x v="13"/>
    <x v="223"/>
    <x v="227"/>
    <x v="15"/>
    <x v="0"/>
    <x v="0"/>
    <x v="5"/>
    <x v="48"/>
    <x v="1"/>
    <x v="12"/>
    <x v="1"/>
    <x v="3"/>
    <x v="6"/>
    <x v="82"/>
    <x v="17"/>
    <x v="18"/>
    <x v="17"/>
    <x v="18"/>
    <x v="5"/>
  </r>
  <r>
    <x v="19"/>
    <x v="2"/>
    <x v="1"/>
    <x v="39"/>
    <x v="0"/>
    <x v="11"/>
    <x v="4"/>
    <x v="1"/>
    <x v="5"/>
    <x v="225"/>
    <x v="65"/>
    <x v="1"/>
    <x v="0"/>
    <x v="0"/>
    <x v="2"/>
    <x v="62"/>
    <x v="0"/>
    <x v="10"/>
    <x v="0"/>
    <x v="3"/>
    <x v="6"/>
    <x v="85"/>
    <x v="18"/>
    <x v="18"/>
    <x v="17"/>
    <x v="18"/>
    <x v="2"/>
  </r>
  <r>
    <x v="17"/>
    <x v="0"/>
    <x v="1"/>
    <x v="46"/>
    <x v="0"/>
    <x v="11"/>
    <x v="4"/>
    <x v="1"/>
    <x v="5"/>
    <x v="224"/>
    <x v="107"/>
    <x v="32"/>
    <x v="1"/>
    <x v="3"/>
    <x v="0"/>
    <x v="281"/>
    <x v="0"/>
    <x v="1"/>
    <x v="0"/>
    <x v="0"/>
    <x v="3"/>
    <x v="204"/>
    <x v="79"/>
    <x v="18"/>
    <x v="17"/>
    <x v="18"/>
    <x v="5"/>
  </r>
  <r>
    <x v="66"/>
    <x v="1"/>
    <x v="0"/>
    <x v="46"/>
    <x v="0"/>
    <x v="11"/>
    <x v="13"/>
    <x v="1"/>
    <x v="22"/>
    <x v="226"/>
    <x v="47"/>
    <x v="32"/>
    <x v="1"/>
    <x v="3"/>
    <x v="1"/>
    <x v="289"/>
    <x v="0"/>
    <x v="1"/>
    <x v="0"/>
    <x v="0"/>
    <x v="3"/>
    <x v="257"/>
    <x v="79"/>
    <x v="18"/>
    <x v="17"/>
    <x v="18"/>
    <x v="5"/>
  </r>
  <r>
    <x v="182"/>
    <x v="7"/>
    <x v="1"/>
    <x v="39"/>
    <x v="0"/>
    <x v="11"/>
    <x v="13"/>
    <x v="1"/>
    <x v="76"/>
    <x v="227"/>
    <x v="246"/>
    <x v="32"/>
    <x v="0"/>
    <x v="0"/>
    <x v="7"/>
    <x v="88"/>
    <x v="4"/>
    <x v="13"/>
    <x v="0"/>
    <x v="3"/>
    <x v="6"/>
    <x v="279"/>
    <x v="70"/>
    <x v="18"/>
    <x v="17"/>
    <x v="18"/>
    <x v="3"/>
  </r>
  <r>
    <x v="183"/>
    <x v="6"/>
    <x v="1"/>
    <x v="39"/>
    <x v="0"/>
    <x v="11"/>
    <x v="13"/>
    <x v="1"/>
    <x v="76"/>
    <x v="227"/>
    <x v="246"/>
    <x v="32"/>
    <x v="0"/>
    <x v="0"/>
    <x v="7"/>
    <x v="89"/>
    <x v="4"/>
    <x v="13"/>
    <x v="0"/>
    <x v="3"/>
    <x v="6"/>
    <x v="279"/>
    <x v="70"/>
    <x v="18"/>
    <x v="17"/>
    <x v="18"/>
    <x v="4"/>
  </r>
  <r>
    <x v="25"/>
    <x v="3"/>
    <x v="1"/>
    <x v="46"/>
    <x v="0"/>
    <x v="11"/>
    <x v="5"/>
    <x v="1"/>
    <x v="7"/>
    <x v="228"/>
    <x v="28"/>
    <x v="32"/>
    <x v="1"/>
    <x v="3"/>
    <x v="3"/>
    <x v="297"/>
    <x v="4"/>
    <x v="5"/>
    <x v="0"/>
    <x v="0"/>
    <x v="3"/>
    <x v="198"/>
    <x v="79"/>
    <x v="18"/>
    <x v="17"/>
    <x v="18"/>
    <x v="5"/>
  </r>
  <r>
    <x v="133"/>
    <x v="5"/>
    <x v="1"/>
    <x v="46"/>
    <x v="1"/>
    <x v="11"/>
    <x v="13"/>
    <x v="1"/>
    <x v="55"/>
    <x v="229"/>
    <x v="60"/>
    <x v="32"/>
    <x v="2"/>
    <x v="4"/>
    <x v="5"/>
    <x v="169"/>
    <x v="4"/>
    <x v="0"/>
    <x v="1"/>
    <x v="2"/>
    <x v="5"/>
    <x v="125"/>
    <x v="71"/>
    <x v="8"/>
    <x v="17"/>
    <x v="18"/>
    <x v="5"/>
  </r>
  <r>
    <x v="40"/>
    <x v="4"/>
    <x v="1"/>
    <x v="46"/>
    <x v="0"/>
    <x v="5"/>
    <x v="12"/>
    <x v="1"/>
    <x v="57"/>
    <x v="230"/>
    <x v="56"/>
    <x v="32"/>
    <x v="1"/>
    <x v="3"/>
    <x v="4"/>
    <x v="251"/>
    <x v="4"/>
    <x v="5"/>
    <x v="0"/>
    <x v="0"/>
    <x v="3"/>
    <x v="203"/>
    <x v="79"/>
    <x v="18"/>
    <x v="17"/>
    <x v="18"/>
    <x v="5"/>
  </r>
  <r>
    <x v="122"/>
    <x v="3"/>
    <x v="1"/>
    <x v="31"/>
    <x v="0"/>
    <x v="11"/>
    <x v="13"/>
    <x v="1"/>
    <x v="48"/>
    <x v="231"/>
    <x v="141"/>
    <x v="27"/>
    <x v="0"/>
    <x v="0"/>
    <x v="3"/>
    <x v="64"/>
    <x v="0"/>
    <x v="10"/>
    <x v="0"/>
    <x v="3"/>
    <x v="6"/>
    <x v="114"/>
    <x v="24"/>
    <x v="18"/>
    <x v="17"/>
    <x v="18"/>
    <x v="5"/>
  </r>
  <r>
    <x v="85"/>
    <x v="6"/>
    <x v="1"/>
    <x v="46"/>
    <x v="0"/>
    <x v="11"/>
    <x v="13"/>
    <x v="1"/>
    <x v="34"/>
    <x v="232"/>
    <x v="45"/>
    <x v="32"/>
    <x v="1"/>
    <x v="5"/>
    <x v="6"/>
    <x v="200"/>
    <x v="4"/>
    <x v="5"/>
    <x v="0"/>
    <x v="0"/>
    <x v="2"/>
    <x v="216"/>
    <x v="79"/>
    <x v="4"/>
    <x v="17"/>
    <x v="18"/>
    <x v="5"/>
  </r>
  <r>
    <x v="113"/>
    <x v="5"/>
    <x v="1"/>
    <x v="46"/>
    <x v="0"/>
    <x v="11"/>
    <x v="13"/>
    <x v="1"/>
    <x v="45"/>
    <x v="233"/>
    <x v="21"/>
    <x v="32"/>
    <x v="1"/>
    <x v="5"/>
    <x v="5"/>
    <x v="171"/>
    <x v="3"/>
    <x v="4"/>
    <x v="0"/>
    <x v="0"/>
    <x v="2"/>
    <x v="213"/>
    <x v="79"/>
    <x v="4"/>
    <x v="17"/>
    <x v="18"/>
    <x v="5"/>
  </r>
  <r>
    <x v="116"/>
    <x v="2"/>
    <x v="0"/>
    <x v="39"/>
    <x v="0"/>
    <x v="11"/>
    <x v="13"/>
    <x v="1"/>
    <x v="45"/>
    <x v="234"/>
    <x v="129"/>
    <x v="14"/>
    <x v="0"/>
    <x v="0"/>
    <x v="2"/>
    <x v="82"/>
    <x v="1"/>
    <x v="12"/>
    <x v="0"/>
    <x v="3"/>
    <x v="6"/>
    <x v="76"/>
    <x v="8"/>
    <x v="18"/>
    <x v="17"/>
    <x v="18"/>
    <x v="2"/>
  </r>
  <r>
    <x v="68"/>
    <x v="6"/>
    <x v="1"/>
    <x v="46"/>
    <x v="0"/>
    <x v="4"/>
    <x v="7"/>
    <x v="1"/>
    <x v="23"/>
    <x v="235"/>
    <x v="94"/>
    <x v="32"/>
    <x v="1"/>
    <x v="5"/>
    <x v="6"/>
    <x v="175"/>
    <x v="4"/>
    <x v="5"/>
    <x v="0"/>
    <x v="0"/>
    <x v="2"/>
    <x v="228"/>
    <x v="79"/>
    <x v="4"/>
    <x v="17"/>
    <x v="18"/>
    <x v="5"/>
  </r>
  <r>
    <x v="58"/>
    <x v="1"/>
    <x v="1"/>
    <x v="22"/>
    <x v="0"/>
    <x v="11"/>
    <x v="13"/>
    <x v="1"/>
    <x v="17"/>
    <x v="236"/>
    <x v="192"/>
    <x v="21"/>
    <x v="0"/>
    <x v="0"/>
    <x v="1"/>
    <x v="59"/>
    <x v="0"/>
    <x v="10"/>
    <x v="0"/>
    <x v="3"/>
    <x v="6"/>
    <x v="118"/>
    <x v="37"/>
    <x v="18"/>
    <x v="17"/>
    <x v="18"/>
    <x v="2"/>
  </r>
  <r>
    <x v="96"/>
    <x v="1"/>
    <x v="1"/>
    <x v="39"/>
    <x v="0"/>
    <x v="11"/>
    <x v="13"/>
    <x v="1"/>
    <x v="36"/>
    <x v="237"/>
    <x v="67"/>
    <x v="31"/>
    <x v="0"/>
    <x v="0"/>
    <x v="1"/>
    <x v="61"/>
    <x v="0"/>
    <x v="10"/>
    <x v="0"/>
    <x v="3"/>
    <x v="6"/>
    <x v="98"/>
    <x v="4"/>
    <x v="18"/>
    <x v="17"/>
    <x v="18"/>
    <x v="2"/>
  </r>
  <r>
    <x v="71"/>
    <x v="3"/>
    <x v="0"/>
    <x v="46"/>
    <x v="0"/>
    <x v="11"/>
    <x v="13"/>
    <x v="0"/>
    <x v="24"/>
    <x v="238"/>
    <x v="232"/>
    <x v="32"/>
    <x v="1"/>
    <x v="5"/>
    <x v="3"/>
    <x v="191"/>
    <x v="1"/>
    <x v="2"/>
    <x v="0"/>
    <x v="0"/>
    <x v="2"/>
    <x v="214"/>
    <x v="79"/>
    <x v="4"/>
    <x v="17"/>
    <x v="18"/>
    <x v="5"/>
  </r>
  <r>
    <x v="88"/>
    <x v="4"/>
    <x v="1"/>
    <x v="34"/>
    <x v="0"/>
    <x v="11"/>
    <x v="13"/>
    <x v="1"/>
    <x v="34"/>
    <x v="239"/>
    <x v="76"/>
    <x v="32"/>
    <x v="2"/>
    <x v="6"/>
    <x v="4"/>
    <x v="216"/>
    <x v="4"/>
    <x v="5"/>
    <x v="0"/>
    <x v="1"/>
    <x v="0"/>
    <x v="45"/>
    <x v="79"/>
    <x v="0"/>
    <x v="10"/>
    <x v="8"/>
    <x v="5"/>
  </r>
  <r>
    <x v="59"/>
    <x v="2"/>
    <x v="1"/>
    <x v="46"/>
    <x v="0"/>
    <x v="3"/>
    <x v="12"/>
    <x v="1"/>
    <x v="17"/>
    <x v="240"/>
    <x v="246"/>
    <x v="32"/>
    <x v="1"/>
    <x v="2"/>
    <x v="2"/>
    <x v="14"/>
    <x v="0"/>
    <x v="1"/>
    <x v="0"/>
    <x v="4"/>
    <x v="1"/>
    <x v="165"/>
    <x v="79"/>
    <x v="4"/>
    <x v="17"/>
    <x v="18"/>
    <x v="5"/>
  </r>
  <r>
    <x v="21"/>
    <x v="5"/>
    <x v="2"/>
    <x v="14"/>
    <x v="0"/>
    <x v="5"/>
    <x v="7"/>
    <x v="1"/>
    <x v="4"/>
    <x v="241"/>
    <x v="0"/>
    <x v="32"/>
    <x v="2"/>
    <x v="1"/>
    <x v="5"/>
    <x v="125"/>
    <x v="4"/>
    <x v="15"/>
    <x v="0"/>
    <x v="1"/>
    <x v="4"/>
    <x v="5"/>
    <x v="79"/>
    <x v="18"/>
    <x v="17"/>
    <x v="18"/>
    <x v="5"/>
  </r>
  <r>
    <x v="12"/>
    <x v="2"/>
    <x v="1"/>
    <x v="46"/>
    <x v="0"/>
    <x v="11"/>
    <x v="7"/>
    <x v="1"/>
    <x v="4"/>
    <x v="242"/>
    <x v="246"/>
    <x v="32"/>
    <x v="1"/>
    <x v="2"/>
    <x v="2"/>
    <x v="18"/>
    <x v="4"/>
    <x v="5"/>
    <x v="0"/>
    <x v="4"/>
    <x v="1"/>
    <x v="146"/>
    <x v="79"/>
    <x v="3"/>
    <x v="17"/>
    <x v="18"/>
    <x v="5"/>
  </r>
  <r>
    <x v="135"/>
    <x v="3"/>
    <x v="1"/>
    <x v="46"/>
    <x v="0"/>
    <x v="11"/>
    <x v="13"/>
    <x v="1"/>
    <x v="55"/>
    <x v="243"/>
    <x v="246"/>
    <x v="32"/>
    <x v="1"/>
    <x v="2"/>
    <x v="3"/>
    <x v="23"/>
    <x v="4"/>
    <x v="5"/>
    <x v="0"/>
    <x v="4"/>
    <x v="1"/>
    <x v="145"/>
    <x v="79"/>
    <x v="4"/>
    <x v="17"/>
    <x v="18"/>
    <x v="5"/>
  </r>
  <r>
    <x v="164"/>
    <x v="7"/>
    <x v="1"/>
    <x v="46"/>
    <x v="0"/>
    <x v="11"/>
    <x v="13"/>
    <x v="1"/>
    <x v="66"/>
    <x v="244"/>
    <x v="79"/>
    <x v="32"/>
    <x v="1"/>
    <x v="5"/>
    <x v="7"/>
    <x v="205"/>
    <x v="4"/>
    <x v="5"/>
    <x v="0"/>
    <x v="0"/>
    <x v="2"/>
    <x v="244"/>
    <x v="79"/>
    <x v="4"/>
    <x v="17"/>
    <x v="18"/>
    <x v="5"/>
  </r>
  <r>
    <x v="165"/>
    <x v="4"/>
    <x v="1"/>
    <x v="46"/>
    <x v="0"/>
    <x v="11"/>
    <x v="13"/>
    <x v="1"/>
    <x v="67"/>
    <x v="245"/>
    <x v="246"/>
    <x v="32"/>
    <x v="1"/>
    <x v="2"/>
    <x v="4"/>
    <x v="28"/>
    <x v="4"/>
    <x v="5"/>
    <x v="0"/>
    <x v="4"/>
    <x v="1"/>
    <x v="161"/>
    <x v="79"/>
    <x v="4"/>
    <x v="17"/>
    <x v="18"/>
    <x v="5"/>
  </r>
  <r>
    <x v="131"/>
    <x v="3"/>
    <x v="2"/>
    <x v="46"/>
    <x v="0"/>
    <x v="11"/>
    <x v="13"/>
    <x v="1"/>
    <x v="55"/>
    <x v="246"/>
    <x v="179"/>
    <x v="32"/>
    <x v="2"/>
    <x v="4"/>
    <x v="3"/>
    <x v="152"/>
    <x v="4"/>
    <x v="14"/>
    <x v="0"/>
    <x v="2"/>
    <x v="5"/>
    <x v="286"/>
    <x v="60"/>
    <x v="10"/>
    <x v="17"/>
    <x v="18"/>
    <x v="5"/>
  </r>
  <r>
    <x v="141"/>
    <x v="4"/>
    <x v="2"/>
    <x v="33"/>
    <x v="0"/>
    <x v="3"/>
    <x v="12"/>
    <x v="1"/>
    <x v="57"/>
    <x v="247"/>
    <x v="4"/>
    <x v="32"/>
    <x v="2"/>
    <x v="1"/>
    <x v="4"/>
    <x v="123"/>
    <x v="4"/>
    <x v="15"/>
    <x v="0"/>
    <x v="1"/>
    <x v="4"/>
    <x v="15"/>
    <x v="79"/>
    <x v="18"/>
    <x v="17"/>
    <x v="18"/>
    <x v="5"/>
  </r>
  <r>
    <x v="0"/>
    <x v="4"/>
    <x v="1"/>
    <x v="46"/>
    <x v="0"/>
    <x v="11"/>
    <x v="11"/>
    <x v="1"/>
    <x v="0"/>
    <x v="248"/>
    <x v="131"/>
    <x v="32"/>
    <x v="1"/>
    <x v="3"/>
    <x v="4"/>
    <x v="250"/>
    <x v="4"/>
    <x v="5"/>
    <x v="0"/>
    <x v="0"/>
    <x v="3"/>
    <x v="193"/>
    <x v="79"/>
    <x v="18"/>
    <x v="17"/>
    <x v="18"/>
    <x v="5"/>
  </r>
  <r>
    <x v="149"/>
    <x v="0"/>
    <x v="2"/>
    <x v="46"/>
    <x v="0"/>
    <x v="11"/>
    <x v="7"/>
    <x v="0"/>
    <x v="60"/>
    <x v="249"/>
    <x v="214"/>
    <x v="32"/>
    <x v="2"/>
    <x v="4"/>
    <x v="0"/>
    <x v="139"/>
    <x v="4"/>
    <x v="14"/>
    <x v="0"/>
    <x v="2"/>
    <x v="5"/>
    <x v="288"/>
    <x v="46"/>
    <x v="6"/>
    <x v="17"/>
    <x v="18"/>
    <x v="5"/>
  </r>
  <r>
    <x v="150"/>
    <x v="1"/>
    <x v="2"/>
    <x v="46"/>
    <x v="0"/>
    <x v="11"/>
    <x v="7"/>
    <x v="1"/>
    <x v="60"/>
    <x v="250"/>
    <x v="215"/>
    <x v="32"/>
    <x v="2"/>
    <x v="4"/>
    <x v="1"/>
    <x v="147"/>
    <x v="4"/>
    <x v="14"/>
    <x v="0"/>
    <x v="2"/>
    <x v="5"/>
    <x v="276"/>
    <x v="54"/>
    <x v="6"/>
    <x v="17"/>
    <x v="18"/>
    <x v="5"/>
  </r>
  <r>
    <x v="151"/>
    <x v="2"/>
    <x v="2"/>
    <x v="46"/>
    <x v="0"/>
    <x v="11"/>
    <x v="7"/>
    <x v="1"/>
    <x v="60"/>
    <x v="251"/>
    <x v="216"/>
    <x v="32"/>
    <x v="2"/>
    <x v="4"/>
    <x v="2"/>
    <x v="151"/>
    <x v="4"/>
    <x v="14"/>
    <x v="0"/>
    <x v="2"/>
    <x v="5"/>
    <x v="284"/>
    <x v="73"/>
    <x v="6"/>
    <x v="17"/>
    <x v="18"/>
    <x v="5"/>
  </r>
  <r>
    <x v="152"/>
    <x v="3"/>
    <x v="2"/>
    <x v="46"/>
    <x v="0"/>
    <x v="11"/>
    <x v="7"/>
    <x v="1"/>
    <x v="60"/>
    <x v="252"/>
    <x v="217"/>
    <x v="32"/>
    <x v="2"/>
    <x v="4"/>
    <x v="3"/>
    <x v="155"/>
    <x v="4"/>
    <x v="14"/>
    <x v="0"/>
    <x v="2"/>
    <x v="5"/>
    <x v="270"/>
    <x v="78"/>
    <x v="6"/>
    <x v="17"/>
    <x v="18"/>
    <x v="5"/>
  </r>
  <r>
    <x v="125"/>
    <x v="5"/>
    <x v="1"/>
    <x v="46"/>
    <x v="1"/>
    <x v="6"/>
    <x v="13"/>
    <x v="1"/>
    <x v="51"/>
    <x v="253"/>
    <x v="35"/>
    <x v="32"/>
    <x v="1"/>
    <x v="3"/>
    <x v="5"/>
    <x v="272"/>
    <x v="4"/>
    <x v="5"/>
    <x v="1"/>
    <x v="0"/>
    <x v="3"/>
    <x v="207"/>
    <x v="79"/>
    <x v="18"/>
    <x v="17"/>
    <x v="18"/>
    <x v="5"/>
  </r>
  <r>
    <x v="169"/>
    <x v="4"/>
    <x v="1"/>
    <x v="11"/>
    <x v="0"/>
    <x v="11"/>
    <x v="13"/>
    <x v="1"/>
    <x v="77"/>
    <x v="254"/>
    <x v="8"/>
    <x v="32"/>
    <x v="2"/>
    <x v="1"/>
    <x v="4"/>
    <x v="124"/>
    <x v="3"/>
    <x v="17"/>
    <x v="0"/>
    <x v="1"/>
    <x v="4"/>
    <x v="2"/>
    <x v="79"/>
    <x v="18"/>
    <x v="17"/>
    <x v="18"/>
    <x v="5"/>
  </r>
  <r>
    <x v="170"/>
    <x v="5"/>
    <x v="1"/>
    <x v="41"/>
    <x v="0"/>
    <x v="11"/>
    <x v="13"/>
    <x v="1"/>
    <x v="77"/>
    <x v="255"/>
    <x v="8"/>
    <x v="32"/>
    <x v="2"/>
    <x v="1"/>
    <x v="5"/>
    <x v="130"/>
    <x v="3"/>
    <x v="17"/>
    <x v="0"/>
    <x v="1"/>
    <x v="4"/>
    <x v="1"/>
    <x v="79"/>
    <x v="18"/>
    <x v="17"/>
    <x v="18"/>
    <x v="5"/>
  </r>
  <r>
    <x v="118"/>
    <x v="1"/>
    <x v="2"/>
    <x v="3"/>
    <x v="0"/>
    <x v="11"/>
    <x v="13"/>
    <x v="1"/>
    <x v="3"/>
    <x v="256"/>
    <x v="98"/>
    <x v="32"/>
    <x v="2"/>
    <x v="1"/>
    <x v="1"/>
    <x v="111"/>
    <x v="4"/>
    <x v="15"/>
    <x v="0"/>
    <x v="1"/>
    <x v="4"/>
    <x v="31"/>
    <x v="79"/>
    <x v="18"/>
    <x v="17"/>
    <x v="18"/>
    <x v="5"/>
  </r>
  <r>
    <x v="132"/>
    <x v="1"/>
    <x v="1"/>
    <x v="46"/>
    <x v="0"/>
    <x v="11"/>
    <x v="13"/>
    <x v="1"/>
    <x v="54"/>
    <x v="257"/>
    <x v="93"/>
    <x v="32"/>
    <x v="1"/>
    <x v="5"/>
    <x v="1"/>
    <x v="180"/>
    <x v="0"/>
    <x v="1"/>
    <x v="0"/>
    <x v="0"/>
    <x v="2"/>
    <x v="245"/>
    <x v="79"/>
    <x v="4"/>
    <x v="17"/>
    <x v="18"/>
    <x v="5"/>
  </r>
  <r>
    <x v="188"/>
    <x v="5"/>
    <x v="3"/>
    <x v="46"/>
    <x v="0"/>
    <x v="11"/>
    <x v="13"/>
    <x v="1"/>
    <x v="77"/>
    <x v="258"/>
    <x v="42"/>
    <x v="32"/>
    <x v="2"/>
    <x v="4"/>
    <x v="5"/>
    <x v="162"/>
    <x v="4"/>
    <x v="14"/>
    <x v="0"/>
    <x v="2"/>
    <x v="5"/>
    <x v="128"/>
    <x v="49"/>
    <x v="7"/>
    <x v="17"/>
    <x v="18"/>
    <x v="5"/>
  </r>
  <r>
    <x v="156"/>
    <x v="3"/>
    <x v="1"/>
    <x v="46"/>
    <x v="0"/>
    <x v="11"/>
    <x v="13"/>
    <x v="1"/>
    <x v="62"/>
    <x v="259"/>
    <x v="156"/>
    <x v="32"/>
    <x v="1"/>
    <x v="3"/>
    <x v="3"/>
    <x v="301"/>
    <x v="0"/>
    <x v="1"/>
    <x v="0"/>
    <x v="0"/>
    <x v="3"/>
    <x v="188"/>
    <x v="79"/>
    <x v="18"/>
    <x v="17"/>
    <x v="18"/>
    <x v="5"/>
  </r>
  <r>
    <x v="156"/>
    <x v="4"/>
    <x v="1"/>
    <x v="46"/>
    <x v="0"/>
    <x v="11"/>
    <x v="13"/>
    <x v="1"/>
    <x v="62"/>
    <x v="260"/>
    <x v="138"/>
    <x v="32"/>
    <x v="1"/>
    <x v="5"/>
    <x v="4"/>
    <x v="194"/>
    <x v="4"/>
    <x v="5"/>
    <x v="0"/>
    <x v="0"/>
    <x v="2"/>
    <x v="250"/>
    <x v="79"/>
    <x v="4"/>
    <x v="17"/>
    <x v="18"/>
    <x v="5"/>
  </r>
  <r>
    <x v="124"/>
    <x v="6"/>
    <x v="1"/>
    <x v="46"/>
    <x v="0"/>
    <x v="11"/>
    <x v="0"/>
    <x v="1"/>
    <x v="50"/>
    <x v="261"/>
    <x v="52"/>
    <x v="32"/>
    <x v="1"/>
    <x v="3"/>
    <x v="7"/>
    <x v="261"/>
    <x v="1"/>
    <x v="2"/>
    <x v="0"/>
    <x v="0"/>
    <x v="3"/>
    <x v="177"/>
    <x v="79"/>
    <x v="18"/>
    <x v="17"/>
    <x v="18"/>
    <x v="5"/>
  </r>
  <r>
    <x v="159"/>
    <x v="6"/>
    <x v="0"/>
    <x v="46"/>
    <x v="1"/>
    <x v="7"/>
    <x v="13"/>
    <x v="1"/>
    <x v="64"/>
    <x v="262"/>
    <x v="136"/>
    <x v="32"/>
    <x v="1"/>
    <x v="3"/>
    <x v="6"/>
    <x v="274"/>
    <x v="4"/>
    <x v="5"/>
    <x v="1"/>
    <x v="0"/>
    <x v="3"/>
    <x v="174"/>
    <x v="79"/>
    <x v="18"/>
    <x v="17"/>
    <x v="18"/>
    <x v="5"/>
  </r>
  <r>
    <x v="121"/>
    <x v="5"/>
    <x v="1"/>
    <x v="46"/>
    <x v="0"/>
    <x v="11"/>
    <x v="7"/>
    <x v="1"/>
    <x v="47"/>
    <x v="263"/>
    <x v="85"/>
    <x v="32"/>
    <x v="1"/>
    <x v="5"/>
    <x v="5"/>
    <x v="199"/>
    <x v="4"/>
    <x v="5"/>
    <x v="0"/>
    <x v="0"/>
    <x v="2"/>
    <x v="234"/>
    <x v="79"/>
    <x v="4"/>
    <x v="17"/>
    <x v="18"/>
    <x v="5"/>
  </r>
  <r>
    <x v="41"/>
    <x v="5"/>
    <x v="1"/>
    <x v="46"/>
    <x v="0"/>
    <x v="5"/>
    <x v="12"/>
    <x v="1"/>
    <x v="57"/>
    <x v="264"/>
    <x v="160"/>
    <x v="32"/>
    <x v="1"/>
    <x v="3"/>
    <x v="5"/>
    <x v="256"/>
    <x v="4"/>
    <x v="5"/>
    <x v="0"/>
    <x v="0"/>
    <x v="3"/>
    <x v="180"/>
    <x v="79"/>
    <x v="18"/>
    <x v="17"/>
    <x v="18"/>
    <x v="5"/>
  </r>
  <r>
    <x v="1"/>
    <x v="4"/>
    <x v="1"/>
    <x v="46"/>
    <x v="1"/>
    <x v="11"/>
    <x v="11"/>
    <x v="1"/>
    <x v="1"/>
    <x v="265"/>
    <x v="243"/>
    <x v="32"/>
    <x v="2"/>
    <x v="4"/>
    <x v="4"/>
    <x v="168"/>
    <x v="4"/>
    <x v="0"/>
    <x v="1"/>
    <x v="2"/>
    <x v="5"/>
    <x v="261"/>
    <x v="53"/>
    <x v="8"/>
    <x v="17"/>
    <x v="18"/>
    <x v="5"/>
  </r>
  <r>
    <x v="73"/>
    <x v="4"/>
    <x v="1"/>
    <x v="46"/>
    <x v="0"/>
    <x v="11"/>
    <x v="13"/>
    <x v="1"/>
    <x v="26"/>
    <x v="266"/>
    <x v="239"/>
    <x v="32"/>
    <x v="1"/>
    <x v="3"/>
    <x v="4"/>
    <x v="252"/>
    <x v="1"/>
    <x v="2"/>
    <x v="0"/>
    <x v="0"/>
    <x v="3"/>
    <x v="184"/>
    <x v="79"/>
    <x v="18"/>
    <x v="17"/>
    <x v="18"/>
    <x v="5"/>
  </r>
  <r>
    <x v="106"/>
    <x v="0"/>
    <x v="1"/>
    <x v="46"/>
    <x v="0"/>
    <x v="11"/>
    <x v="13"/>
    <x v="1"/>
    <x v="40"/>
    <x v="267"/>
    <x v="149"/>
    <x v="32"/>
    <x v="1"/>
    <x v="3"/>
    <x v="0"/>
    <x v="284"/>
    <x v="0"/>
    <x v="1"/>
    <x v="0"/>
    <x v="0"/>
    <x v="3"/>
    <x v="170"/>
    <x v="79"/>
    <x v="18"/>
    <x v="17"/>
    <x v="18"/>
    <x v="5"/>
  </r>
  <r>
    <x v="25"/>
    <x v="6"/>
    <x v="1"/>
    <x v="9"/>
    <x v="0"/>
    <x v="11"/>
    <x v="5"/>
    <x v="1"/>
    <x v="7"/>
    <x v="268"/>
    <x v="81"/>
    <x v="23"/>
    <x v="0"/>
    <x v="0"/>
    <x v="6"/>
    <x v="78"/>
    <x v="4"/>
    <x v="13"/>
    <x v="0"/>
    <x v="3"/>
    <x v="6"/>
    <x v="75"/>
    <x v="16"/>
    <x v="18"/>
    <x v="17"/>
    <x v="18"/>
    <x v="2"/>
  </r>
  <r>
    <x v="4"/>
    <x v="0"/>
    <x v="1"/>
    <x v="46"/>
    <x v="0"/>
    <x v="11"/>
    <x v="8"/>
    <x v="1"/>
    <x v="2"/>
    <x v="269"/>
    <x v="236"/>
    <x v="32"/>
    <x v="1"/>
    <x v="5"/>
    <x v="2"/>
    <x v="185"/>
    <x v="0"/>
    <x v="1"/>
    <x v="0"/>
    <x v="0"/>
    <x v="2"/>
    <x v="237"/>
    <x v="79"/>
    <x v="4"/>
    <x v="17"/>
    <x v="18"/>
    <x v="5"/>
  </r>
  <r>
    <x v="166"/>
    <x v="2"/>
    <x v="1"/>
    <x v="46"/>
    <x v="0"/>
    <x v="11"/>
    <x v="13"/>
    <x v="1"/>
    <x v="68"/>
    <x v="270"/>
    <x v="16"/>
    <x v="32"/>
    <x v="1"/>
    <x v="5"/>
    <x v="2"/>
    <x v="173"/>
    <x v="4"/>
    <x v="5"/>
    <x v="0"/>
    <x v="0"/>
    <x v="2"/>
    <x v="238"/>
    <x v="79"/>
    <x v="4"/>
    <x v="17"/>
    <x v="18"/>
    <x v="5"/>
  </r>
  <r>
    <x v="75"/>
    <x v="5"/>
    <x v="1"/>
    <x v="46"/>
    <x v="0"/>
    <x v="11"/>
    <x v="0"/>
    <x v="1"/>
    <x v="28"/>
    <x v="271"/>
    <x v="246"/>
    <x v="32"/>
    <x v="1"/>
    <x v="2"/>
    <x v="5"/>
    <x v="31"/>
    <x v="1"/>
    <x v="2"/>
    <x v="0"/>
    <x v="4"/>
    <x v="1"/>
    <x v="151"/>
    <x v="79"/>
    <x v="4"/>
    <x v="17"/>
    <x v="18"/>
    <x v="5"/>
  </r>
  <r>
    <x v="168"/>
    <x v="2"/>
    <x v="0"/>
    <x v="0"/>
    <x v="0"/>
    <x v="5"/>
    <x v="1"/>
    <x v="1"/>
    <x v="69"/>
    <x v="272"/>
    <x v="210"/>
    <x v="32"/>
    <x v="2"/>
    <x v="6"/>
    <x v="2"/>
    <x v="235"/>
    <x v="2"/>
    <x v="3"/>
    <x v="0"/>
    <x v="1"/>
    <x v="0"/>
    <x v="42"/>
    <x v="79"/>
    <x v="17"/>
    <x v="10"/>
    <x v="0"/>
    <x v="5"/>
  </r>
  <r>
    <x v="146"/>
    <x v="3"/>
    <x v="1"/>
    <x v="18"/>
    <x v="0"/>
    <x v="10"/>
    <x v="12"/>
    <x v="1"/>
    <x v="58"/>
    <x v="273"/>
    <x v="241"/>
    <x v="7"/>
    <x v="0"/>
    <x v="0"/>
    <x v="5"/>
    <x v="83"/>
    <x v="0"/>
    <x v="10"/>
    <x v="0"/>
    <x v="3"/>
    <x v="6"/>
    <x v="119"/>
    <x v="5"/>
    <x v="18"/>
    <x v="17"/>
    <x v="18"/>
    <x v="2"/>
  </r>
  <r>
    <x v="76"/>
    <x v="6"/>
    <x v="1"/>
    <x v="46"/>
    <x v="0"/>
    <x v="11"/>
    <x v="13"/>
    <x v="1"/>
    <x v="25"/>
    <x v="274"/>
    <x v="246"/>
    <x v="32"/>
    <x v="1"/>
    <x v="2"/>
    <x v="6"/>
    <x v="35"/>
    <x v="4"/>
    <x v="5"/>
    <x v="0"/>
    <x v="4"/>
    <x v="1"/>
    <x v="282"/>
    <x v="79"/>
    <x v="4"/>
    <x v="17"/>
    <x v="18"/>
    <x v="5"/>
  </r>
  <r>
    <x v="171"/>
    <x v="0"/>
    <x v="0"/>
    <x v="46"/>
    <x v="0"/>
    <x v="11"/>
    <x v="1"/>
    <x v="0"/>
    <x v="69"/>
    <x v="275"/>
    <x v="177"/>
    <x v="32"/>
    <x v="1"/>
    <x v="3"/>
    <x v="0"/>
    <x v="279"/>
    <x v="2"/>
    <x v="3"/>
    <x v="0"/>
    <x v="0"/>
    <x v="3"/>
    <x v="194"/>
    <x v="79"/>
    <x v="18"/>
    <x v="17"/>
    <x v="18"/>
    <x v="5"/>
  </r>
  <r>
    <x v="141"/>
    <x v="4"/>
    <x v="1"/>
    <x v="46"/>
    <x v="0"/>
    <x v="3"/>
    <x v="12"/>
    <x v="1"/>
    <x v="57"/>
    <x v="276"/>
    <x v="148"/>
    <x v="32"/>
    <x v="2"/>
    <x v="4"/>
    <x v="4"/>
    <x v="157"/>
    <x v="4"/>
    <x v="14"/>
    <x v="0"/>
    <x v="2"/>
    <x v="5"/>
    <x v="267"/>
    <x v="59"/>
    <x v="8"/>
    <x v="17"/>
    <x v="18"/>
    <x v="5"/>
  </r>
  <r>
    <x v="142"/>
    <x v="5"/>
    <x v="1"/>
    <x v="46"/>
    <x v="0"/>
    <x v="11"/>
    <x v="12"/>
    <x v="1"/>
    <x v="57"/>
    <x v="277"/>
    <x v="219"/>
    <x v="32"/>
    <x v="2"/>
    <x v="4"/>
    <x v="5"/>
    <x v="160"/>
    <x v="4"/>
    <x v="14"/>
    <x v="0"/>
    <x v="2"/>
    <x v="5"/>
    <x v="266"/>
    <x v="59"/>
    <x v="8"/>
    <x v="17"/>
    <x v="18"/>
    <x v="5"/>
  </r>
  <r>
    <x v="25"/>
    <x v="2"/>
    <x v="1"/>
    <x v="10"/>
    <x v="0"/>
    <x v="11"/>
    <x v="5"/>
    <x v="1"/>
    <x v="7"/>
    <x v="278"/>
    <x v="70"/>
    <x v="32"/>
    <x v="2"/>
    <x v="6"/>
    <x v="2"/>
    <x v="220"/>
    <x v="4"/>
    <x v="5"/>
    <x v="0"/>
    <x v="1"/>
    <x v="0"/>
    <x v="59"/>
    <x v="79"/>
    <x v="17"/>
    <x v="6"/>
    <x v="11"/>
    <x v="5"/>
  </r>
  <r>
    <x v="55"/>
    <x v="1"/>
    <x v="2"/>
    <x v="3"/>
    <x v="0"/>
    <x v="3"/>
    <x v="12"/>
    <x v="1"/>
    <x v="17"/>
    <x v="279"/>
    <x v="109"/>
    <x v="32"/>
    <x v="2"/>
    <x v="1"/>
    <x v="1"/>
    <x v="104"/>
    <x v="4"/>
    <x v="15"/>
    <x v="0"/>
    <x v="1"/>
    <x v="4"/>
    <x v="7"/>
    <x v="79"/>
    <x v="18"/>
    <x v="17"/>
    <x v="18"/>
    <x v="5"/>
  </r>
  <r>
    <x v="156"/>
    <x v="5"/>
    <x v="1"/>
    <x v="21"/>
    <x v="0"/>
    <x v="11"/>
    <x v="13"/>
    <x v="1"/>
    <x v="62"/>
    <x v="280"/>
    <x v="80"/>
    <x v="1"/>
    <x v="0"/>
    <x v="0"/>
    <x v="3"/>
    <x v="73"/>
    <x v="4"/>
    <x v="13"/>
    <x v="0"/>
    <x v="3"/>
    <x v="6"/>
    <x v="88"/>
    <x v="43"/>
    <x v="18"/>
    <x v="17"/>
    <x v="18"/>
    <x v="2"/>
  </r>
  <r>
    <x v="179"/>
    <x v="3"/>
    <x v="0"/>
    <x v="29"/>
    <x v="0"/>
    <x v="11"/>
    <x v="13"/>
    <x v="1"/>
    <x v="75"/>
    <x v="281"/>
    <x v="13"/>
    <x v="32"/>
    <x v="2"/>
    <x v="1"/>
    <x v="3"/>
    <x v="131"/>
    <x v="4"/>
    <x v="15"/>
    <x v="0"/>
    <x v="1"/>
    <x v="4"/>
    <x v="36"/>
    <x v="79"/>
    <x v="18"/>
    <x v="17"/>
    <x v="18"/>
    <x v="5"/>
  </r>
  <r>
    <x v="180"/>
    <x v="4"/>
    <x v="0"/>
    <x v="29"/>
    <x v="1"/>
    <x v="11"/>
    <x v="13"/>
    <x v="1"/>
    <x v="75"/>
    <x v="281"/>
    <x v="13"/>
    <x v="32"/>
    <x v="2"/>
    <x v="1"/>
    <x v="4"/>
    <x v="134"/>
    <x v="4"/>
    <x v="0"/>
    <x v="1"/>
    <x v="1"/>
    <x v="4"/>
    <x v="35"/>
    <x v="79"/>
    <x v="18"/>
    <x v="17"/>
    <x v="18"/>
    <x v="5"/>
  </r>
  <r>
    <x v="181"/>
    <x v="5"/>
    <x v="0"/>
    <x v="29"/>
    <x v="1"/>
    <x v="11"/>
    <x v="13"/>
    <x v="1"/>
    <x v="75"/>
    <x v="281"/>
    <x v="13"/>
    <x v="32"/>
    <x v="2"/>
    <x v="1"/>
    <x v="5"/>
    <x v="135"/>
    <x v="4"/>
    <x v="0"/>
    <x v="1"/>
    <x v="1"/>
    <x v="4"/>
    <x v="35"/>
    <x v="79"/>
    <x v="18"/>
    <x v="17"/>
    <x v="18"/>
    <x v="5"/>
  </r>
  <r>
    <x v="111"/>
    <x v="0"/>
    <x v="1"/>
    <x v="46"/>
    <x v="0"/>
    <x v="11"/>
    <x v="6"/>
    <x v="1"/>
    <x v="42"/>
    <x v="282"/>
    <x v="200"/>
    <x v="32"/>
    <x v="1"/>
    <x v="5"/>
    <x v="0"/>
    <x v="303"/>
    <x v="0"/>
    <x v="1"/>
    <x v="0"/>
    <x v="1"/>
    <x v="0"/>
    <x v="232"/>
    <x v="79"/>
    <x v="4"/>
    <x v="17"/>
    <x v="18"/>
    <x v="5"/>
  </r>
  <r>
    <x v="36"/>
    <x v="5"/>
    <x v="1"/>
    <x v="2"/>
    <x v="0"/>
    <x v="11"/>
    <x v="4"/>
    <x v="1"/>
    <x v="11"/>
    <x v="283"/>
    <x v="235"/>
    <x v="0"/>
    <x v="0"/>
    <x v="0"/>
    <x v="5"/>
    <x v="80"/>
    <x v="4"/>
    <x v="13"/>
    <x v="0"/>
    <x v="3"/>
    <x v="6"/>
    <x v="92"/>
    <x v="33"/>
    <x v="18"/>
    <x v="17"/>
    <x v="18"/>
    <x v="2"/>
  </r>
  <r>
    <x v="147"/>
    <x v="4"/>
    <x v="1"/>
    <x v="46"/>
    <x v="0"/>
    <x v="11"/>
    <x v="7"/>
    <x v="1"/>
    <x v="59"/>
    <x v="284"/>
    <x v="24"/>
    <x v="32"/>
    <x v="1"/>
    <x v="5"/>
    <x v="4"/>
    <x v="193"/>
    <x v="4"/>
    <x v="5"/>
    <x v="0"/>
    <x v="0"/>
    <x v="2"/>
    <x v="233"/>
    <x v="79"/>
    <x v="4"/>
    <x v="17"/>
    <x v="18"/>
    <x v="5"/>
  </r>
  <r>
    <x v="133"/>
    <x v="2"/>
    <x v="1"/>
    <x v="46"/>
    <x v="0"/>
    <x v="11"/>
    <x v="13"/>
    <x v="1"/>
    <x v="54"/>
    <x v="285"/>
    <x v="91"/>
    <x v="32"/>
    <x v="1"/>
    <x v="5"/>
    <x v="2"/>
    <x v="184"/>
    <x v="0"/>
    <x v="1"/>
    <x v="0"/>
    <x v="0"/>
    <x v="2"/>
    <x v="227"/>
    <x v="79"/>
    <x v="4"/>
    <x v="17"/>
    <x v="18"/>
    <x v="5"/>
  </r>
  <r>
    <x v="74"/>
    <x v="5"/>
    <x v="0"/>
    <x v="46"/>
    <x v="0"/>
    <x v="11"/>
    <x v="13"/>
    <x v="1"/>
    <x v="27"/>
    <x v="286"/>
    <x v="32"/>
    <x v="32"/>
    <x v="1"/>
    <x v="3"/>
    <x v="5"/>
    <x v="259"/>
    <x v="1"/>
    <x v="2"/>
    <x v="0"/>
    <x v="0"/>
    <x v="3"/>
    <x v="191"/>
    <x v="79"/>
    <x v="18"/>
    <x v="17"/>
    <x v="18"/>
    <x v="5"/>
  </r>
  <r>
    <x v="15"/>
    <x v="1"/>
    <x v="1"/>
    <x v="39"/>
    <x v="0"/>
    <x v="11"/>
    <x v="7"/>
    <x v="1"/>
    <x v="4"/>
    <x v="287"/>
    <x v="30"/>
    <x v="12"/>
    <x v="0"/>
    <x v="0"/>
    <x v="1"/>
    <x v="57"/>
    <x v="4"/>
    <x v="13"/>
    <x v="0"/>
    <x v="3"/>
    <x v="6"/>
    <x v="97"/>
    <x v="31"/>
    <x v="18"/>
    <x v="17"/>
    <x v="18"/>
    <x v="2"/>
  </r>
  <r>
    <x v="132"/>
    <x v="4"/>
    <x v="1"/>
    <x v="46"/>
    <x v="0"/>
    <x v="11"/>
    <x v="13"/>
    <x v="1"/>
    <x v="55"/>
    <x v="288"/>
    <x v="77"/>
    <x v="32"/>
    <x v="2"/>
    <x v="4"/>
    <x v="4"/>
    <x v="156"/>
    <x v="4"/>
    <x v="14"/>
    <x v="0"/>
    <x v="2"/>
    <x v="5"/>
    <x v="268"/>
    <x v="66"/>
    <x v="8"/>
    <x v="17"/>
    <x v="18"/>
    <x v="5"/>
  </r>
  <r>
    <x v="136"/>
    <x v="3"/>
    <x v="1"/>
    <x v="32"/>
    <x v="0"/>
    <x v="11"/>
    <x v="13"/>
    <x v="1"/>
    <x v="55"/>
    <x v="288"/>
    <x v="183"/>
    <x v="32"/>
    <x v="2"/>
    <x v="6"/>
    <x v="3"/>
    <x v="241"/>
    <x v="0"/>
    <x v="1"/>
    <x v="0"/>
    <x v="1"/>
    <x v="0"/>
    <x v="47"/>
    <x v="79"/>
    <x v="17"/>
    <x v="2"/>
    <x v="15"/>
    <x v="5"/>
  </r>
  <r>
    <x v="10"/>
    <x v="1"/>
    <x v="1"/>
    <x v="46"/>
    <x v="0"/>
    <x v="3"/>
    <x v="12"/>
    <x v="1"/>
    <x v="3"/>
    <x v="289"/>
    <x v="116"/>
    <x v="32"/>
    <x v="2"/>
    <x v="4"/>
    <x v="1"/>
    <x v="142"/>
    <x v="4"/>
    <x v="14"/>
    <x v="0"/>
    <x v="2"/>
    <x v="5"/>
    <x v="129"/>
    <x v="58"/>
    <x v="9"/>
    <x v="17"/>
    <x v="18"/>
    <x v="5"/>
  </r>
  <r>
    <x v="67"/>
    <x v="0"/>
    <x v="1"/>
    <x v="39"/>
    <x v="0"/>
    <x v="5"/>
    <x v="13"/>
    <x v="1"/>
    <x v="42"/>
    <x v="290"/>
    <x v="176"/>
    <x v="11"/>
    <x v="0"/>
    <x v="0"/>
    <x v="0"/>
    <x v="53"/>
    <x v="0"/>
    <x v="11"/>
    <x v="0"/>
    <x v="3"/>
    <x v="6"/>
    <x v="95"/>
    <x v="36"/>
    <x v="18"/>
    <x v="17"/>
    <x v="18"/>
    <x v="2"/>
  </r>
  <r>
    <x v="50"/>
    <x v="3"/>
    <x v="2"/>
    <x v="30"/>
    <x v="0"/>
    <x v="11"/>
    <x v="13"/>
    <x v="1"/>
    <x v="16"/>
    <x v="291"/>
    <x v="237"/>
    <x v="32"/>
    <x v="2"/>
    <x v="1"/>
    <x v="3"/>
    <x v="115"/>
    <x v="4"/>
    <x v="15"/>
    <x v="0"/>
    <x v="1"/>
    <x v="4"/>
    <x v="29"/>
    <x v="79"/>
    <x v="18"/>
    <x v="17"/>
    <x v="18"/>
    <x v="5"/>
  </r>
  <r>
    <x v="153"/>
    <x v="5"/>
    <x v="1"/>
    <x v="15"/>
    <x v="0"/>
    <x v="11"/>
    <x v="13"/>
    <x v="1"/>
    <x v="61"/>
    <x v="292"/>
    <x v="3"/>
    <x v="32"/>
    <x v="2"/>
    <x v="1"/>
    <x v="5"/>
    <x v="126"/>
    <x v="4"/>
    <x v="15"/>
    <x v="0"/>
    <x v="1"/>
    <x v="4"/>
    <x v="30"/>
    <x v="79"/>
    <x v="18"/>
    <x v="17"/>
    <x v="18"/>
    <x v="5"/>
  </r>
  <r>
    <x v="156"/>
    <x v="3"/>
    <x v="1"/>
    <x v="46"/>
    <x v="0"/>
    <x v="11"/>
    <x v="13"/>
    <x v="1"/>
    <x v="62"/>
    <x v="293"/>
    <x v="246"/>
    <x v="32"/>
    <x v="1"/>
    <x v="2"/>
    <x v="3"/>
    <x v="25"/>
    <x v="4"/>
    <x v="5"/>
    <x v="0"/>
    <x v="4"/>
    <x v="1"/>
    <x v="147"/>
    <x v="79"/>
    <x v="4"/>
    <x v="17"/>
    <x v="18"/>
    <x v="5"/>
  </r>
</pivotCacheRecords>
</file>

<file path=xl/pivotCache/pivotCacheRecords2.xml><?xml version="1.0" encoding="utf-8"?>
<pivotCacheRecords xmlns="http://schemas.openxmlformats.org/spreadsheetml/2006/main" xmlns:r="http://schemas.openxmlformats.org/officeDocument/2006/relationships" count="309">
  <r>
    <x v="143"/>
    <x v="2"/>
    <x v="1"/>
    <x v="31"/>
    <x v="0"/>
    <x v="11"/>
    <x v="12"/>
    <x v="1"/>
    <x v="57"/>
    <x v="0"/>
    <x v="227"/>
    <x v="22"/>
    <x v="0"/>
    <x v="0"/>
    <x v="2"/>
    <x v="68"/>
    <x v="4"/>
    <x v="13"/>
    <x v="0"/>
    <x v="3"/>
    <x v="6"/>
    <x v="115"/>
    <x v="30"/>
    <x v="19"/>
    <x v="17"/>
    <x v="18"/>
    <x v="2"/>
  </r>
  <r>
    <x v="45"/>
    <x v="3"/>
    <x v="0"/>
    <x v="29"/>
    <x v="0"/>
    <x v="11"/>
    <x v="13"/>
    <x v="0"/>
    <x v="24"/>
    <x v="1"/>
    <x v="14"/>
    <x v="33"/>
    <x v="2"/>
    <x v="1"/>
    <x v="3"/>
    <x v="134"/>
    <x v="0"/>
    <x v="8"/>
    <x v="0"/>
    <x v="1"/>
    <x v="4"/>
    <x v="17"/>
    <x v="81"/>
    <x v="19"/>
    <x v="17"/>
    <x v="18"/>
    <x v="5"/>
  </r>
  <r>
    <x v="187"/>
    <x v="4"/>
    <x v="3"/>
    <x v="47"/>
    <x v="0"/>
    <x v="11"/>
    <x v="13"/>
    <x v="1"/>
    <x v="77"/>
    <x v="2"/>
    <x v="43"/>
    <x v="33"/>
    <x v="2"/>
    <x v="4"/>
    <x v="4"/>
    <x v="160"/>
    <x v="4"/>
    <x v="14"/>
    <x v="0"/>
    <x v="2"/>
    <x v="5"/>
    <x v="265"/>
    <x v="51"/>
    <x v="8"/>
    <x v="17"/>
    <x v="18"/>
    <x v="5"/>
  </r>
  <r>
    <x v="155"/>
    <x v="7"/>
    <x v="0"/>
    <x v="47"/>
    <x v="1"/>
    <x v="5"/>
    <x v="13"/>
    <x v="0"/>
    <x v="24"/>
    <x v="3"/>
    <x v="69"/>
    <x v="33"/>
    <x v="1"/>
    <x v="3"/>
    <x v="5"/>
    <x v="280"/>
    <x v="1"/>
    <x v="2"/>
    <x v="1"/>
    <x v="0"/>
    <x v="3"/>
    <x v="178"/>
    <x v="81"/>
    <x v="19"/>
    <x v="17"/>
    <x v="18"/>
    <x v="5"/>
  </r>
  <r>
    <x v="113"/>
    <x v="0"/>
    <x v="1"/>
    <x v="47"/>
    <x v="0"/>
    <x v="11"/>
    <x v="13"/>
    <x v="1"/>
    <x v="45"/>
    <x v="4"/>
    <x v="203"/>
    <x v="33"/>
    <x v="2"/>
    <x v="4"/>
    <x v="0"/>
    <x v="137"/>
    <x v="0"/>
    <x v="7"/>
    <x v="0"/>
    <x v="2"/>
    <x v="5"/>
    <x v="266"/>
    <x v="70"/>
    <x v="16"/>
    <x v="17"/>
    <x v="18"/>
    <x v="5"/>
  </r>
  <r>
    <x v="114"/>
    <x v="2"/>
    <x v="0"/>
    <x v="47"/>
    <x v="0"/>
    <x v="11"/>
    <x v="13"/>
    <x v="1"/>
    <x v="45"/>
    <x v="5"/>
    <x v="250"/>
    <x v="33"/>
    <x v="1"/>
    <x v="2"/>
    <x v="2"/>
    <x v="4"/>
    <x v="3"/>
    <x v="4"/>
    <x v="0"/>
    <x v="4"/>
    <x v="1"/>
    <x v="135"/>
    <x v="81"/>
    <x v="3"/>
    <x v="17"/>
    <x v="18"/>
    <x v="5"/>
  </r>
  <r>
    <x v="168"/>
    <x v="0"/>
    <x v="1"/>
    <x v="47"/>
    <x v="0"/>
    <x v="5"/>
    <x v="1"/>
    <x v="1"/>
    <x v="69"/>
    <x v="6"/>
    <x v="18"/>
    <x v="33"/>
    <x v="1"/>
    <x v="5"/>
    <x v="0"/>
    <x v="179"/>
    <x v="2"/>
    <x v="3"/>
    <x v="0"/>
    <x v="0"/>
    <x v="2"/>
    <x v="242"/>
    <x v="81"/>
    <x v="5"/>
    <x v="17"/>
    <x v="18"/>
    <x v="5"/>
  </r>
  <r>
    <x v="184"/>
    <x v="7"/>
    <x v="1"/>
    <x v="47"/>
    <x v="1"/>
    <x v="11"/>
    <x v="13"/>
    <x v="1"/>
    <x v="76"/>
    <x v="7"/>
    <x v="250"/>
    <x v="33"/>
    <x v="1"/>
    <x v="2"/>
    <x v="7"/>
    <x v="44"/>
    <x v="4"/>
    <x v="5"/>
    <x v="1"/>
    <x v="4"/>
    <x v="1"/>
    <x v="278"/>
    <x v="81"/>
    <x v="5"/>
    <x v="17"/>
    <x v="18"/>
    <x v="5"/>
  </r>
  <r>
    <x v="185"/>
    <x v="7"/>
    <x v="1"/>
    <x v="47"/>
    <x v="1"/>
    <x v="11"/>
    <x v="13"/>
    <x v="1"/>
    <x v="76"/>
    <x v="8"/>
    <x v="250"/>
    <x v="33"/>
    <x v="1"/>
    <x v="2"/>
    <x v="7"/>
    <x v="45"/>
    <x v="4"/>
    <x v="5"/>
    <x v="1"/>
    <x v="4"/>
    <x v="1"/>
    <x v="278"/>
    <x v="81"/>
    <x v="5"/>
    <x v="17"/>
    <x v="18"/>
    <x v="5"/>
  </r>
  <r>
    <x v="186"/>
    <x v="7"/>
    <x v="1"/>
    <x v="47"/>
    <x v="1"/>
    <x v="11"/>
    <x v="12"/>
    <x v="1"/>
    <x v="76"/>
    <x v="9"/>
    <x v="250"/>
    <x v="33"/>
    <x v="1"/>
    <x v="2"/>
    <x v="7"/>
    <x v="46"/>
    <x v="4"/>
    <x v="5"/>
    <x v="1"/>
    <x v="4"/>
    <x v="1"/>
    <x v="278"/>
    <x v="81"/>
    <x v="5"/>
    <x v="17"/>
    <x v="18"/>
    <x v="5"/>
  </r>
  <r>
    <x v="26"/>
    <x v="3"/>
    <x v="1"/>
    <x v="47"/>
    <x v="0"/>
    <x v="11"/>
    <x v="5"/>
    <x v="1"/>
    <x v="7"/>
    <x v="10"/>
    <x v="67"/>
    <x v="33"/>
    <x v="1"/>
    <x v="5"/>
    <x v="3"/>
    <x v="176"/>
    <x v="4"/>
    <x v="5"/>
    <x v="0"/>
    <x v="0"/>
    <x v="2"/>
    <x v="233"/>
    <x v="81"/>
    <x v="5"/>
    <x v="17"/>
    <x v="18"/>
    <x v="5"/>
  </r>
  <r>
    <x v="38"/>
    <x v="0"/>
    <x v="1"/>
    <x v="40"/>
    <x v="0"/>
    <x v="5"/>
    <x v="12"/>
    <x v="1"/>
    <x v="3"/>
    <x v="11"/>
    <x v="108"/>
    <x v="16"/>
    <x v="0"/>
    <x v="0"/>
    <x v="0"/>
    <x v="52"/>
    <x v="0"/>
    <x v="10"/>
    <x v="0"/>
    <x v="3"/>
    <x v="6"/>
    <x v="107"/>
    <x v="19"/>
    <x v="19"/>
    <x v="17"/>
    <x v="18"/>
    <x v="2"/>
  </r>
  <r>
    <x v="6"/>
    <x v="0"/>
    <x v="1"/>
    <x v="47"/>
    <x v="0"/>
    <x v="11"/>
    <x v="12"/>
    <x v="1"/>
    <x v="3"/>
    <x v="12"/>
    <x v="97"/>
    <x v="33"/>
    <x v="1"/>
    <x v="5"/>
    <x v="0"/>
    <x v="180"/>
    <x v="0"/>
    <x v="1"/>
    <x v="0"/>
    <x v="0"/>
    <x v="2"/>
    <x v="225"/>
    <x v="81"/>
    <x v="5"/>
    <x v="17"/>
    <x v="18"/>
    <x v="5"/>
  </r>
  <r>
    <x v="57"/>
    <x v="2"/>
    <x v="2"/>
    <x v="47"/>
    <x v="0"/>
    <x v="3"/>
    <x v="12"/>
    <x v="1"/>
    <x v="17"/>
    <x v="13"/>
    <x v="59"/>
    <x v="33"/>
    <x v="1"/>
    <x v="3"/>
    <x v="2"/>
    <x v="264"/>
    <x v="0"/>
    <x v="1"/>
    <x v="0"/>
    <x v="0"/>
    <x v="3"/>
    <x v="259"/>
    <x v="81"/>
    <x v="19"/>
    <x v="17"/>
    <x v="18"/>
    <x v="5"/>
  </r>
  <r>
    <x v="97"/>
    <x v="0"/>
    <x v="2"/>
    <x v="40"/>
    <x v="0"/>
    <x v="11"/>
    <x v="13"/>
    <x v="1"/>
    <x v="37"/>
    <x v="14"/>
    <x v="225"/>
    <x v="29"/>
    <x v="0"/>
    <x v="0"/>
    <x v="0"/>
    <x v="54"/>
    <x v="0"/>
    <x v="10"/>
    <x v="0"/>
    <x v="3"/>
    <x v="6"/>
    <x v="117"/>
    <x v="6"/>
    <x v="19"/>
    <x v="17"/>
    <x v="18"/>
    <x v="2"/>
  </r>
  <r>
    <x v="161"/>
    <x v="4"/>
    <x v="1"/>
    <x v="47"/>
    <x v="0"/>
    <x v="11"/>
    <x v="13"/>
    <x v="1"/>
    <x v="65"/>
    <x v="15"/>
    <x v="132"/>
    <x v="33"/>
    <x v="2"/>
    <x v="4"/>
    <x v="4"/>
    <x v="159"/>
    <x v="4"/>
    <x v="14"/>
    <x v="0"/>
    <x v="2"/>
    <x v="5"/>
    <x v="272"/>
    <x v="56"/>
    <x v="12"/>
    <x v="17"/>
    <x v="18"/>
    <x v="5"/>
  </r>
  <r>
    <x v="171"/>
    <x v="1"/>
    <x v="0"/>
    <x v="47"/>
    <x v="0"/>
    <x v="11"/>
    <x v="1"/>
    <x v="1"/>
    <x v="69"/>
    <x v="16"/>
    <x v="250"/>
    <x v="33"/>
    <x v="1"/>
    <x v="2"/>
    <x v="1"/>
    <x v="1"/>
    <x v="2"/>
    <x v="3"/>
    <x v="0"/>
    <x v="4"/>
    <x v="1"/>
    <x v="161"/>
    <x v="81"/>
    <x v="3"/>
    <x v="17"/>
    <x v="18"/>
    <x v="5"/>
  </r>
  <r>
    <x v="163"/>
    <x v="7"/>
    <x v="1"/>
    <x v="47"/>
    <x v="0"/>
    <x v="11"/>
    <x v="13"/>
    <x v="1"/>
    <x v="75"/>
    <x v="17"/>
    <x v="250"/>
    <x v="33"/>
    <x v="1"/>
    <x v="5"/>
    <x v="7"/>
    <x v="208"/>
    <x v="4"/>
    <x v="5"/>
    <x v="0"/>
    <x v="0"/>
    <x v="2"/>
    <x v="244"/>
    <x v="81"/>
    <x v="5"/>
    <x v="17"/>
    <x v="18"/>
    <x v="5"/>
  </r>
  <r>
    <x v="188"/>
    <x v="7"/>
    <x v="1"/>
    <x v="47"/>
    <x v="0"/>
    <x v="11"/>
    <x v="13"/>
    <x v="1"/>
    <x v="77"/>
    <x v="18"/>
    <x v="34"/>
    <x v="33"/>
    <x v="1"/>
    <x v="5"/>
    <x v="7"/>
    <x v="210"/>
    <x v="3"/>
    <x v="4"/>
    <x v="0"/>
    <x v="0"/>
    <x v="2"/>
    <x v="220"/>
    <x v="81"/>
    <x v="5"/>
    <x v="17"/>
    <x v="18"/>
    <x v="5"/>
  </r>
  <r>
    <x v="59"/>
    <x v="4"/>
    <x v="1"/>
    <x v="47"/>
    <x v="0"/>
    <x v="11"/>
    <x v="13"/>
    <x v="1"/>
    <x v="17"/>
    <x v="19"/>
    <x v="20"/>
    <x v="33"/>
    <x v="1"/>
    <x v="5"/>
    <x v="4"/>
    <x v="198"/>
    <x v="0"/>
    <x v="1"/>
    <x v="0"/>
    <x v="0"/>
    <x v="2"/>
    <x v="251"/>
    <x v="81"/>
    <x v="5"/>
    <x v="17"/>
    <x v="18"/>
    <x v="5"/>
  </r>
  <r>
    <x v="59"/>
    <x v="2"/>
    <x v="1"/>
    <x v="17"/>
    <x v="0"/>
    <x v="3"/>
    <x v="12"/>
    <x v="1"/>
    <x v="17"/>
    <x v="20"/>
    <x v="216"/>
    <x v="30"/>
    <x v="0"/>
    <x v="0"/>
    <x v="2"/>
    <x v="63"/>
    <x v="0"/>
    <x v="10"/>
    <x v="0"/>
    <x v="3"/>
    <x v="6"/>
    <x v="119"/>
    <x v="37"/>
    <x v="19"/>
    <x v="17"/>
    <x v="18"/>
    <x v="2"/>
  </r>
  <r>
    <x v="99"/>
    <x v="7"/>
    <x v="1"/>
    <x v="47"/>
    <x v="1"/>
    <x v="11"/>
    <x v="3"/>
    <x v="1"/>
    <x v="38"/>
    <x v="21"/>
    <x v="250"/>
    <x v="33"/>
    <x v="1"/>
    <x v="2"/>
    <x v="7"/>
    <x v="6"/>
    <x v="4"/>
    <x v="5"/>
    <x v="1"/>
    <x v="4"/>
    <x v="1"/>
    <x v="277"/>
    <x v="81"/>
    <x v="5"/>
    <x v="17"/>
    <x v="18"/>
    <x v="5"/>
  </r>
  <r>
    <x v="99"/>
    <x v="4"/>
    <x v="1"/>
    <x v="40"/>
    <x v="1"/>
    <x v="11"/>
    <x v="3"/>
    <x v="1"/>
    <x v="38"/>
    <x v="22"/>
    <x v="73"/>
    <x v="15"/>
    <x v="0"/>
    <x v="0"/>
    <x v="4"/>
    <x v="49"/>
    <x v="1"/>
    <x v="12"/>
    <x v="1"/>
    <x v="3"/>
    <x v="6"/>
    <x v="82"/>
    <x v="11"/>
    <x v="19"/>
    <x v="17"/>
    <x v="18"/>
    <x v="5"/>
  </r>
  <r>
    <x v="162"/>
    <x v="5"/>
    <x v="1"/>
    <x v="29"/>
    <x v="0"/>
    <x v="5"/>
    <x v="13"/>
    <x v="1"/>
    <x v="65"/>
    <x v="23"/>
    <x v="9"/>
    <x v="33"/>
    <x v="2"/>
    <x v="1"/>
    <x v="5"/>
    <x v="129"/>
    <x v="4"/>
    <x v="15"/>
    <x v="0"/>
    <x v="1"/>
    <x v="4"/>
    <x v="6"/>
    <x v="81"/>
    <x v="19"/>
    <x v="17"/>
    <x v="18"/>
    <x v="5"/>
  </r>
  <r>
    <x v="138"/>
    <x v="4"/>
    <x v="1"/>
    <x v="47"/>
    <x v="0"/>
    <x v="11"/>
    <x v="13"/>
    <x v="1"/>
    <x v="57"/>
    <x v="24"/>
    <x v="250"/>
    <x v="33"/>
    <x v="1"/>
    <x v="2"/>
    <x v="4"/>
    <x v="30"/>
    <x v="4"/>
    <x v="5"/>
    <x v="0"/>
    <x v="4"/>
    <x v="1"/>
    <x v="133"/>
    <x v="81"/>
    <x v="5"/>
    <x v="17"/>
    <x v="18"/>
    <x v="5"/>
  </r>
  <r>
    <x v="99"/>
    <x v="5"/>
    <x v="1"/>
    <x v="47"/>
    <x v="1"/>
    <x v="6"/>
    <x v="3"/>
    <x v="1"/>
    <x v="38"/>
    <x v="25"/>
    <x v="139"/>
    <x v="33"/>
    <x v="1"/>
    <x v="3"/>
    <x v="5"/>
    <x v="275"/>
    <x v="4"/>
    <x v="5"/>
    <x v="1"/>
    <x v="0"/>
    <x v="3"/>
    <x v="189"/>
    <x v="81"/>
    <x v="19"/>
    <x v="17"/>
    <x v="18"/>
    <x v="5"/>
  </r>
  <r>
    <x v="99"/>
    <x v="5"/>
    <x v="0"/>
    <x v="29"/>
    <x v="1"/>
    <x v="11"/>
    <x v="3"/>
    <x v="1"/>
    <x v="38"/>
    <x v="26"/>
    <x v="186"/>
    <x v="33"/>
    <x v="2"/>
    <x v="1"/>
    <x v="5"/>
    <x v="104"/>
    <x v="1"/>
    <x v="0"/>
    <x v="1"/>
    <x v="1"/>
    <x v="4"/>
    <x v="4"/>
    <x v="81"/>
    <x v="19"/>
    <x v="17"/>
    <x v="18"/>
    <x v="5"/>
  </r>
  <r>
    <x v="99"/>
    <x v="4"/>
    <x v="0"/>
    <x v="0"/>
    <x v="1"/>
    <x v="11"/>
    <x v="3"/>
    <x v="1"/>
    <x v="38"/>
    <x v="26"/>
    <x v="185"/>
    <x v="33"/>
    <x v="2"/>
    <x v="6"/>
    <x v="4"/>
    <x v="228"/>
    <x v="1"/>
    <x v="2"/>
    <x v="1"/>
    <x v="1"/>
    <x v="0"/>
    <x v="53"/>
    <x v="81"/>
    <x v="18"/>
    <x v="10"/>
    <x v="0"/>
    <x v="5"/>
  </r>
  <r>
    <x v="44"/>
    <x v="7"/>
    <x v="1"/>
    <x v="47"/>
    <x v="0"/>
    <x v="5"/>
    <x v="2"/>
    <x v="1"/>
    <x v="18"/>
    <x v="27"/>
    <x v="22"/>
    <x v="33"/>
    <x v="1"/>
    <x v="5"/>
    <x v="7"/>
    <x v="206"/>
    <x v="2"/>
    <x v="3"/>
    <x v="0"/>
    <x v="0"/>
    <x v="2"/>
    <x v="245"/>
    <x v="81"/>
    <x v="5"/>
    <x v="17"/>
    <x v="18"/>
    <x v="5"/>
  </r>
  <r>
    <x v="162"/>
    <x v="4"/>
    <x v="1"/>
    <x v="0"/>
    <x v="0"/>
    <x v="11"/>
    <x v="13"/>
    <x v="1"/>
    <x v="65"/>
    <x v="28"/>
    <x v="117"/>
    <x v="33"/>
    <x v="2"/>
    <x v="6"/>
    <x v="4"/>
    <x v="247"/>
    <x v="4"/>
    <x v="5"/>
    <x v="0"/>
    <x v="1"/>
    <x v="0"/>
    <x v="65"/>
    <x v="81"/>
    <x v="18"/>
    <x v="10"/>
    <x v="8"/>
    <x v="5"/>
  </r>
  <r>
    <x v="24"/>
    <x v="1"/>
    <x v="1"/>
    <x v="39"/>
    <x v="0"/>
    <x v="11"/>
    <x v="5"/>
    <x v="1"/>
    <x v="7"/>
    <x v="29"/>
    <x v="217"/>
    <x v="24"/>
    <x v="0"/>
    <x v="0"/>
    <x v="1"/>
    <x v="66"/>
    <x v="4"/>
    <x v="13"/>
    <x v="0"/>
    <x v="3"/>
    <x v="6"/>
    <x v="84"/>
    <x v="12"/>
    <x v="19"/>
    <x v="17"/>
    <x v="18"/>
    <x v="2"/>
  </r>
  <r>
    <x v="66"/>
    <x v="2"/>
    <x v="0"/>
    <x v="29"/>
    <x v="0"/>
    <x v="11"/>
    <x v="13"/>
    <x v="0"/>
    <x v="22"/>
    <x v="30"/>
    <x v="122"/>
    <x v="33"/>
    <x v="2"/>
    <x v="1"/>
    <x v="2"/>
    <x v="115"/>
    <x v="4"/>
    <x v="15"/>
    <x v="0"/>
    <x v="1"/>
    <x v="4"/>
    <x v="21"/>
    <x v="81"/>
    <x v="19"/>
    <x v="17"/>
    <x v="18"/>
    <x v="5"/>
  </r>
  <r>
    <x v="64"/>
    <x v="0"/>
    <x v="1"/>
    <x v="47"/>
    <x v="0"/>
    <x v="11"/>
    <x v="13"/>
    <x v="1"/>
    <x v="20"/>
    <x v="31"/>
    <x v="103"/>
    <x v="33"/>
    <x v="2"/>
    <x v="4"/>
    <x v="0"/>
    <x v="138"/>
    <x v="4"/>
    <x v="14"/>
    <x v="0"/>
    <x v="2"/>
    <x v="5"/>
    <x v="125"/>
    <x v="48"/>
    <x v="15"/>
    <x v="17"/>
    <x v="18"/>
    <x v="5"/>
  </r>
  <r>
    <x v="140"/>
    <x v="3"/>
    <x v="1"/>
    <x v="47"/>
    <x v="0"/>
    <x v="3"/>
    <x v="12"/>
    <x v="1"/>
    <x v="57"/>
    <x v="32"/>
    <x v="41"/>
    <x v="33"/>
    <x v="2"/>
    <x v="4"/>
    <x v="3"/>
    <x v="154"/>
    <x v="4"/>
    <x v="14"/>
    <x v="0"/>
    <x v="2"/>
    <x v="5"/>
    <x v="279"/>
    <x v="76"/>
    <x v="9"/>
    <x v="17"/>
    <x v="18"/>
    <x v="5"/>
  </r>
  <r>
    <x v="20"/>
    <x v="3"/>
    <x v="1"/>
    <x v="7"/>
    <x v="0"/>
    <x v="11"/>
    <x v="4"/>
    <x v="1"/>
    <x v="5"/>
    <x v="33"/>
    <x v="161"/>
    <x v="1"/>
    <x v="0"/>
    <x v="0"/>
    <x v="3"/>
    <x v="73"/>
    <x v="0"/>
    <x v="10"/>
    <x v="0"/>
    <x v="3"/>
    <x v="6"/>
    <x v="87"/>
    <x v="18"/>
    <x v="19"/>
    <x v="17"/>
    <x v="18"/>
    <x v="2"/>
  </r>
  <r>
    <x v="32"/>
    <x v="5"/>
    <x v="1"/>
    <x v="12"/>
    <x v="1"/>
    <x v="11"/>
    <x v="6"/>
    <x v="1"/>
    <x v="8"/>
    <x v="34"/>
    <x v="74"/>
    <x v="10"/>
    <x v="0"/>
    <x v="0"/>
    <x v="5"/>
    <x v="50"/>
    <x v="0"/>
    <x v="16"/>
    <x v="1"/>
    <x v="3"/>
    <x v="6"/>
    <x v="92"/>
    <x v="26"/>
    <x v="19"/>
    <x v="17"/>
    <x v="18"/>
    <x v="5"/>
  </r>
  <r>
    <x v="157"/>
    <x v="5"/>
    <x v="1"/>
    <x v="47"/>
    <x v="0"/>
    <x v="11"/>
    <x v="13"/>
    <x v="1"/>
    <x v="63"/>
    <x v="35"/>
    <x v="207"/>
    <x v="33"/>
    <x v="1"/>
    <x v="3"/>
    <x v="5"/>
    <x v="267"/>
    <x v="4"/>
    <x v="5"/>
    <x v="0"/>
    <x v="0"/>
    <x v="3"/>
    <x v="192"/>
    <x v="81"/>
    <x v="19"/>
    <x v="17"/>
    <x v="18"/>
    <x v="5"/>
  </r>
  <r>
    <x v="98"/>
    <x v="5"/>
    <x v="1"/>
    <x v="47"/>
    <x v="0"/>
    <x v="5"/>
    <x v="2"/>
    <x v="1"/>
    <x v="18"/>
    <x v="36"/>
    <x v="134"/>
    <x v="33"/>
    <x v="2"/>
    <x v="4"/>
    <x v="5"/>
    <x v="162"/>
    <x v="0"/>
    <x v="7"/>
    <x v="0"/>
    <x v="2"/>
    <x v="5"/>
    <x v="284"/>
    <x v="79"/>
    <x v="16"/>
    <x v="17"/>
    <x v="18"/>
    <x v="5"/>
  </r>
  <r>
    <x v="50"/>
    <x v="1"/>
    <x v="1"/>
    <x v="47"/>
    <x v="0"/>
    <x v="11"/>
    <x v="13"/>
    <x v="1"/>
    <x v="16"/>
    <x v="37"/>
    <x v="53"/>
    <x v="33"/>
    <x v="1"/>
    <x v="3"/>
    <x v="1"/>
    <x v="292"/>
    <x v="4"/>
    <x v="5"/>
    <x v="0"/>
    <x v="0"/>
    <x v="3"/>
    <x v="261"/>
    <x v="81"/>
    <x v="19"/>
    <x v="17"/>
    <x v="18"/>
    <x v="5"/>
  </r>
  <r>
    <x v="147"/>
    <x v="4"/>
    <x v="1"/>
    <x v="47"/>
    <x v="0"/>
    <x v="11"/>
    <x v="7"/>
    <x v="1"/>
    <x v="59"/>
    <x v="38"/>
    <x v="250"/>
    <x v="33"/>
    <x v="1"/>
    <x v="2"/>
    <x v="4"/>
    <x v="29"/>
    <x v="4"/>
    <x v="5"/>
    <x v="0"/>
    <x v="4"/>
    <x v="1"/>
    <x v="157"/>
    <x v="81"/>
    <x v="5"/>
    <x v="17"/>
    <x v="18"/>
    <x v="5"/>
  </r>
  <r>
    <x v="115"/>
    <x v="0"/>
    <x v="0"/>
    <x v="29"/>
    <x v="0"/>
    <x v="11"/>
    <x v="13"/>
    <x v="1"/>
    <x v="45"/>
    <x v="39"/>
    <x v="143"/>
    <x v="33"/>
    <x v="2"/>
    <x v="1"/>
    <x v="0"/>
    <x v="103"/>
    <x v="0"/>
    <x v="8"/>
    <x v="0"/>
    <x v="1"/>
    <x v="4"/>
    <x v="23"/>
    <x v="81"/>
    <x v="19"/>
    <x v="17"/>
    <x v="18"/>
    <x v="5"/>
  </r>
  <r>
    <x v="48"/>
    <x v="7"/>
    <x v="1"/>
    <x v="47"/>
    <x v="0"/>
    <x v="11"/>
    <x v="13"/>
    <x v="1"/>
    <x v="14"/>
    <x v="40"/>
    <x v="250"/>
    <x v="33"/>
    <x v="1"/>
    <x v="2"/>
    <x v="7"/>
    <x v="42"/>
    <x v="3"/>
    <x v="4"/>
    <x v="0"/>
    <x v="4"/>
    <x v="1"/>
    <x v="146"/>
    <x v="81"/>
    <x v="5"/>
    <x v="17"/>
    <x v="18"/>
    <x v="5"/>
  </r>
  <r>
    <x v="49"/>
    <x v="4"/>
    <x v="1"/>
    <x v="15"/>
    <x v="0"/>
    <x v="11"/>
    <x v="13"/>
    <x v="1"/>
    <x v="15"/>
    <x v="41"/>
    <x v="2"/>
    <x v="33"/>
    <x v="2"/>
    <x v="1"/>
    <x v="4"/>
    <x v="122"/>
    <x v="4"/>
    <x v="15"/>
    <x v="0"/>
    <x v="1"/>
    <x v="4"/>
    <x v="28"/>
    <x v="81"/>
    <x v="19"/>
    <x v="17"/>
    <x v="18"/>
    <x v="5"/>
  </r>
  <r>
    <x v="112"/>
    <x v="3"/>
    <x v="1"/>
    <x v="47"/>
    <x v="0"/>
    <x v="11"/>
    <x v="13"/>
    <x v="1"/>
    <x v="43"/>
    <x v="42"/>
    <x v="167"/>
    <x v="33"/>
    <x v="1"/>
    <x v="3"/>
    <x v="3"/>
    <x v="303"/>
    <x v="1"/>
    <x v="2"/>
    <x v="0"/>
    <x v="0"/>
    <x v="3"/>
    <x v="211"/>
    <x v="81"/>
    <x v="19"/>
    <x v="17"/>
    <x v="18"/>
    <x v="5"/>
  </r>
  <r>
    <x v="166"/>
    <x v="2"/>
    <x v="2"/>
    <x v="3"/>
    <x v="0"/>
    <x v="11"/>
    <x v="13"/>
    <x v="1"/>
    <x v="68"/>
    <x v="43"/>
    <x v="50"/>
    <x v="33"/>
    <x v="2"/>
    <x v="1"/>
    <x v="2"/>
    <x v="107"/>
    <x v="4"/>
    <x v="15"/>
    <x v="0"/>
    <x v="1"/>
    <x v="4"/>
    <x v="33"/>
    <x v="81"/>
    <x v="19"/>
    <x v="17"/>
    <x v="18"/>
    <x v="5"/>
  </r>
  <r>
    <x v="156"/>
    <x v="1"/>
    <x v="1"/>
    <x v="47"/>
    <x v="0"/>
    <x v="11"/>
    <x v="13"/>
    <x v="1"/>
    <x v="62"/>
    <x v="44"/>
    <x v="124"/>
    <x v="33"/>
    <x v="2"/>
    <x v="4"/>
    <x v="1"/>
    <x v="147"/>
    <x v="4"/>
    <x v="14"/>
    <x v="0"/>
    <x v="2"/>
    <x v="5"/>
    <x v="276"/>
    <x v="74"/>
    <x v="14"/>
    <x v="17"/>
    <x v="18"/>
    <x v="5"/>
  </r>
  <r>
    <x v="65"/>
    <x v="6"/>
    <x v="0"/>
    <x v="47"/>
    <x v="0"/>
    <x v="11"/>
    <x v="13"/>
    <x v="1"/>
    <x v="21"/>
    <x v="45"/>
    <x v="171"/>
    <x v="33"/>
    <x v="1"/>
    <x v="3"/>
    <x v="7"/>
    <x v="272"/>
    <x v="1"/>
    <x v="2"/>
    <x v="0"/>
    <x v="0"/>
    <x v="3"/>
    <x v="209"/>
    <x v="81"/>
    <x v="19"/>
    <x v="17"/>
    <x v="18"/>
    <x v="5"/>
  </r>
  <r>
    <x v="94"/>
    <x v="0"/>
    <x v="0"/>
    <x v="29"/>
    <x v="0"/>
    <x v="5"/>
    <x v="6"/>
    <x v="1"/>
    <x v="52"/>
    <x v="46"/>
    <x v="54"/>
    <x v="33"/>
    <x v="2"/>
    <x v="1"/>
    <x v="0"/>
    <x v="101"/>
    <x v="0"/>
    <x v="9"/>
    <x v="0"/>
    <x v="1"/>
    <x v="4"/>
    <x v="22"/>
    <x v="81"/>
    <x v="19"/>
    <x v="17"/>
    <x v="18"/>
    <x v="5"/>
  </r>
  <r>
    <x v="61"/>
    <x v="3"/>
    <x v="0"/>
    <x v="47"/>
    <x v="0"/>
    <x v="11"/>
    <x v="2"/>
    <x v="1"/>
    <x v="18"/>
    <x v="48"/>
    <x v="205"/>
    <x v="33"/>
    <x v="1"/>
    <x v="3"/>
    <x v="3"/>
    <x v="302"/>
    <x v="2"/>
    <x v="3"/>
    <x v="0"/>
    <x v="0"/>
    <x v="3"/>
    <x v="188"/>
    <x v="81"/>
    <x v="19"/>
    <x v="17"/>
    <x v="18"/>
    <x v="5"/>
  </r>
  <r>
    <x v="61"/>
    <x v="3"/>
    <x v="0"/>
    <x v="47"/>
    <x v="0"/>
    <x v="11"/>
    <x v="2"/>
    <x v="1"/>
    <x v="18"/>
    <x v="47"/>
    <x v="250"/>
    <x v="33"/>
    <x v="1"/>
    <x v="2"/>
    <x v="3"/>
    <x v="16"/>
    <x v="2"/>
    <x v="3"/>
    <x v="0"/>
    <x v="4"/>
    <x v="1"/>
    <x v="150"/>
    <x v="81"/>
    <x v="3"/>
    <x v="17"/>
    <x v="18"/>
    <x v="5"/>
  </r>
  <r>
    <x v="107"/>
    <x v="5"/>
    <x v="1"/>
    <x v="47"/>
    <x v="0"/>
    <x v="11"/>
    <x v="13"/>
    <x v="1"/>
    <x v="41"/>
    <x v="49"/>
    <x v="250"/>
    <x v="33"/>
    <x v="1"/>
    <x v="2"/>
    <x v="5"/>
    <x v="34"/>
    <x v="4"/>
    <x v="5"/>
    <x v="0"/>
    <x v="4"/>
    <x v="1"/>
    <x v="155"/>
    <x v="81"/>
    <x v="5"/>
    <x v="17"/>
    <x v="18"/>
    <x v="5"/>
  </r>
  <r>
    <x v="119"/>
    <x v="6"/>
    <x v="2"/>
    <x v="20"/>
    <x v="0"/>
    <x v="11"/>
    <x v="13"/>
    <x v="1"/>
    <x v="46"/>
    <x v="53"/>
    <x v="222"/>
    <x v="4"/>
    <x v="0"/>
    <x v="0"/>
    <x v="6"/>
    <x v="87"/>
    <x v="4"/>
    <x v="13"/>
    <x v="0"/>
    <x v="3"/>
    <x v="6"/>
    <x v="103"/>
    <x v="42"/>
    <x v="19"/>
    <x v="17"/>
    <x v="18"/>
    <x v="2"/>
  </r>
  <r>
    <x v="39"/>
    <x v="2"/>
    <x v="0"/>
    <x v="47"/>
    <x v="0"/>
    <x v="11"/>
    <x v="0"/>
    <x v="1"/>
    <x v="12"/>
    <x v="54"/>
    <x v="250"/>
    <x v="33"/>
    <x v="1"/>
    <x v="2"/>
    <x v="2"/>
    <x v="22"/>
    <x v="3"/>
    <x v="4"/>
    <x v="0"/>
    <x v="4"/>
    <x v="1"/>
    <x v="158"/>
    <x v="81"/>
    <x v="3"/>
    <x v="17"/>
    <x v="18"/>
    <x v="5"/>
  </r>
  <r>
    <x v="24"/>
    <x v="2"/>
    <x v="1"/>
    <x v="47"/>
    <x v="0"/>
    <x v="11"/>
    <x v="5"/>
    <x v="1"/>
    <x v="7"/>
    <x v="51"/>
    <x v="250"/>
    <x v="33"/>
    <x v="1"/>
    <x v="2"/>
    <x v="2"/>
    <x v="17"/>
    <x v="4"/>
    <x v="5"/>
    <x v="0"/>
    <x v="4"/>
    <x v="1"/>
    <x v="137"/>
    <x v="81"/>
    <x v="5"/>
    <x v="17"/>
    <x v="18"/>
    <x v="5"/>
  </r>
  <r>
    <x v="175"/>
    <x v="4"/>
    <x v="1"/>
    <x v="17"/>
    <x v="0"/>
    <x v="11"/>
    <x v="13"/>
    <x v="1"/>
    <x v="73"/>
    <x v="52"/>
    <x v="238"/>
    <x v="26"/>
    <x v="0"/>
    <x v="0"/>
    <x v="4"/>
    <x v="67"/>
    <x v="0"/>
    <x v="10"/>
    <x v="0"/>
    <x v="3"/>
    <x v="6"/>
    <x v="111"/>
    <x v="15"/>
    <x v="19"/>
    <x v="17"/>
    <x v="18"/>
    <x v="2"/>
  </r>
  <r>
    <x v="24"/>
    <x v="1"/>
    <x v="1"/>
    <x v="29"/>
    <x v="0"/>
    <x v="11"/>
    <x v="5"/>
    <x v="0"/>
    <x v="7"/>
    <x v="50"/>
    <x v="197"/>
    <x v="33"/>
    <x v="2"/>
    <x v="1"/>
    <x v="1"/>
    <x v="109"/>
    <x v="4"/>
    <x v="15"/>
    <x v="0"/>
    <x v="1"/>
    <x v="4"/>
    <x v="25"/>
    <x v="81"/>
    <x v="19"/>
    <x v="17"/>
    <x v="18"/>
    <x v="5"/>
  </r>
  <r>
    <x v="78"/>
    <x v="6"/>
    <x v="1"/>
    <x v="47"/>
    <x v="0"/>
    <x v="11"/>
    <x v="0"/>
    <x v="1"/>
    <x v="30"/>
    <x v="55"/>
    <x v="70"/>
    <x v="33"/>
    <x v="1"/>
    <x v="3"/>
    <x v="6"/>
    <x v="269"/>
    <x v="1"/>
    <x v="2"/>
    <x v="0"/>
    <x v="0"/>
    <x v="3"/>
    <x v="182"/>
    <x v="81"/>
    <x v="19"/>
    <x v="17"/>
    <x v="18"/>
    <x v="5"/>
  </r>
  <r>
    <x v="5"/>
    <x v="0"/>
    <x v="2"/>
    <x v="29"/>
    <x v="0"/>
    <x v="11"/>
    <x v="12"/>
    <x v="0"/>
    <x v="3"/>
    <x v="56"/>
    <x v="98"/>
    <x v="33"/>
    <x v="2"/>
    <x v="1"/>
    <x v="0"/>
    <x v="97"/>
    <x v="4"/>
    <x v="15"/>
    <x v="0"/>
    <x v="1"/>
    <x v="4"/>
    <x v="171"/>
    <x v="81"/>
    <x v="19"/>
    <x v="17"/>
    <x v="18"/>
    <x v="5"/>
  </r>
  <r>
    <x v="18"/>
    <x v="1"/>
    <x v="1"/>
    <x v="0"/>
    <x v="0"/>
    <x v="11"/>
    <x v="4"/>
    <x v="1"/>
    <x v="5"/>
    <x v="57"/>
    <x v="102"/>
    <x v="33"/>
    <x v="2"/>
    <x v="6"/>
    <x v="1"/>
    <x v="214"/>
    <x v="0"/>
    <x v="1"/>
    <x v="0"/>
    <x v="1"/>
    <x v="0"/>
    <x v="63"/>
    <x v="81"/>
    <x v="0"/>
    <x v="15"/>
    <x v="3"/>
    <x v="5"/>
  </r>
  <r>
    <x v="173"/>
    <x v="7"/>
    <x v="1"/>
    <x v="47"/>
    <x v="1"/>
    <x v="9"/>
    <x v="1"/>
    <x v="1"/>
    <x v="71"/>
    <x v="58"/>
    <x v="208"/>
    <x v="33"/>
    <x v="1"/>
    <x v="3"/>
    <x v="7"/>
    <x v="282"/>
    <x v="4"/>
    <x v="5"/>
    <x v="1"/>
    <x v="0"/>
    <x v="3"/>
    <x v="179"/>
    <x v="81"/>
    <x v="19"/>
    <x v="17"/>
    <x v="18"/>
    <x v="5"/>
  </r>
  <r>
    <x v="66"/>
    <x v="0"/>
    <x v="1"/>
    <x v="0"/>
    <x v="0"/>
    <x v="11"/>
    <x v="13"/>
    <x v="1"/>
    <x v="22"/>
    <x v="59"/>
    <x v="202"/>
    <x v="33"/>
    <x v="2"/>
    <x v="6"/>
    <x v="0"/>
    <x v="234"/>
    <x v="0"/>
    <x v="1"/>
    <x v="0"/>
    <x v="1"/>
    <x v="0"/>
    <x v="55"/>
    <x v="81"/>
    <x v="0"/>
    <x v="14"/>
    <x v="4"/>
    <x v="5"/>
  </r>
  <r>
    <x v="70"/>
    <x v="5"/>
    <x v="1"/>
    <x v="16"/>
    <x v="0"/>
    <x v="4"/>
    <x v="7"/>
    <x v="1"/>
    <x v="23"/>
    <x v="60"/>
    <x v="109"/>
    <x v="33"/>
    <x v="2"/>
    <x v="6"/>
    <x v="5"/>
    <x v="230"/>
    <x v="4"/>
    <x v="5"/>
    <x v="0"/>
    <x v="1"/>
    <x v="0"/>
    <x v="72"/>
    <x v="81"/>
    <x v="0"/>
    <x v="12"/>
    <x v="6"/>
    <x v="5"/>
  </r>
  <r>
    <x v="102"/>
    <x v="0"/>
    <x v="1"/>
    <x v="0"/>
    <x v="0"/>
    <x v="11"/>
    <x v="13"/>
    <x v="1"/>
    <x v="40"/>
    <x v="61"/>
    <x v="150"/>
    <x v="33"/>
    <x v="2"/>
    <x v="6"/>
    <x v="0"/>
    <x v="235"/>
    <x v="0"/>
    <x v="1"/>
    <x v="0"/>
    <x v="1"/>
    <x v="0"/>
    <x v="43"/>
    <x v="81"/>
    <x v="18"/>
    <x v="9"/>
    <x v="9"/>
    <x v="5"/>
  </r>
  <r>
    <x v="134"/>
    <x v="2"/>
    <x v="1"/>
    <x v="3"/>
    <x v="0"/>
    <x v="11"/>
    <x v="13"/>
    <x v="1"/>
    <x v="55"/>
    <x v="62"/>
    <x v="184"/>
    <x v="33"/>
    <x v="2"/>
    <x v="1"/>
    <x v="2"/>
    <x v="113"/>
    <x v="4"/>
    <x v="15"/>
    <x v="0"/>
    <x v="1"/>
    <x v="4"/>
    <x v="11"/>
    <x v="81"/>
    <x v="19"/>
    <x v="17"/>
    <x v="18"/>
    <x v="5"/>
  </r>
  <r>
    <x v="14"/>
    <x v="3"/>
    <x v="1"/>
    <x v="5"/>
    <x v="0"/>
    <x v="3"/>
    <x v="7"/>
    <x v="1"/>
    <x v="4"/>
    <x v="63"/>
    <x v="229"/>
    <x v="33"/>
    <x v="2"/>
    <x v="6"/>
    <x v="3"/>
    <x v="225"/>
    <x v="4"/>
    <x v="5"/>
    <x v="0"/>
    <x v="1"/>
    <x v="0"/>
    <x v="64"/>
    <x v="81"/>
    <x v="0"/>
    <x v="11"/>
    <x v="7"/>
    <x v="5"/>
  </r>
  <r>
    <x v="154"/>
    <x v="4"/>
    <x v="1"/>
    <x v="0"/>
    <x v="0"/>
    <x v="5"/>
    <x v="12"/>
    <x v="1"/>
    <x v="61"/>
    <x v="64"/>
    <x v="126"/>
    <x v="33"/>
    <x v="2"/>
    <x v="6"/>
    <x v="4"/>
    <x v="226"/>
    <x v="4"/>
    <x v="5"/>
    <x v="0"/>
    <x v="1"/>
    <x v="0"/>
    <x v="48"/>
    <x v="81"/>
    <x v="0"/>
    <x v="13"/>
    <x v="5"/>
    <x v="5"/>
  </r>
  <r>
    <x v="161"/>
    <x v="6"/>
    <x v="1"/>
    <x v="47"/>
    <x v="0"/>
    <x v="11"/>
    <x v="13"/>
    <x v="1"/>
    <x v="65"/>
    <x v="65"/>
    <x v="17"/>
    <x v="33"/>
    <x v="1"/>
    <x v="5"/>
    <x v="6"/>
    <x v="178"/>
    <x v="4"/>
    <x v="5"/>
    <x v="0"/>
    <x v="0"/>
    <x v="2"/>
    <x v="227"/>
    <x v="81"/>
    <x v="5"/>
    <x v="17"/>
    <x v="18"/>
    <x v="5"/>
  </r>
  <r>
    <x v="165"/>
    <x v="7"/>
    <x v="1"/>
    <x v="41"/>
    <x v="0"/>
    <x v="11"/>
    <x v="13"/>
    <x v="1"/>
    <x v="67"/>
    <x v="67"/>
    <x v="46"/>
    <x v="25"/>
    <x v="0"/>
    <x v="0"/>
    <x v="7"/>
    <x v="80"/>
    <x v="4"/>
    <x v="13"/>
    <x v="0"/>
    <x v="3"/>
    <x v="6"/>
    <x v="102"/>
    <x v="7"/>
    <x v="19"/>
    <x v="17"/>
    <x v="18"/>
    <x v="2"/>
  </r>
  <r>
    <x v="128"/>
    <x v="5"/>
    <x v="0"/>
    <x v="38"/>
    <x v="0"/>
    <x v="11"/>
    <x v="13"/>
    <x v="1"/>
    <x v="67"/>
    <x v="66"/>
    <x v="128"/>
    <x v="33"/>
    <x v="2"/>
    <x v="6"/>
    <x v="5"/>
    <x v="253"/>
    <x v="4"/>
    <x v="5"/>
    <x v="0"/>
    <x v="1"/>
    <x v="0"/>
    <x v="59"/>
    <x v="81"/>
    <x v="18"/>
    <x v="7"/>
    <x v="2"/>
    <x v="5"/>
  </r>
  <r>
    <x v="24"/>
    <x v="1"/>
    <x v="1"/>
    <x v="47"/>
    <x v="0"/>
    <x v="11"/>
    <x v="5"/>
    <x v="1"/>
    <x v="7"/>
    <x v="68"/>
    <x v="129"/>
    <x v="33"/>
    <x v="2"/>
    <x v="4"/>
    <x v="1"/>
    <x v="146"/>
    <x v="4"/>
    <x v="14"/>
    <x v="0"/>
    <x v="2"/>
    <x v="5"/>
    <x v="129"/>
    <x v="52"/>
    <x v="10"/>
    <x v="17"/>
    <x v="18"/>
    <x v="5"/>
  </r>
  <r>
    <x v="165"/>
    <x v="4"/>
    <x v="1"/>
    <x v="47"/>
    <x v="1"/>
    <x v="11"/>
    <x v="13"/>
    <x v="1"/>
    <x v="67"/>
    <x v="69"/>
    <x v="65"/>
    <x v="33"/>
    <x v="2"/>
    <x v="4"/>
    <x v="4"/>
    <x v="169"/>
    <x v="4"/>
    <x v="0"/>
    <x v="1"/>
    <x v="2"/>
    <x v="5"/>
    <x v="123"/>
    <x v="45"/>
    <x v="10"/>
    <x v="17"/>
    <x v="18"/>
    <x v="5"/>
  </r>
  <r>
    <x v="165"/>
    <x v="3"/>
    <x v="2"/>
    <x v="4"/>
    <x v="0"/>
    <x v="11"/>
    <x v="13"/>
    <x v="1"/>
    <x v="67"/>
    <x v="70"/>
    <x v="136"/>
    <x v="33"/>
    <x v="2"/>
    <x v="1"/>
    <x v="3"/>
    <x v="117"/>
    <x v="4"/>
    <x v="15"/>
    <x v="0"/>
    <x v="1"/>
    <x v="4"/>
    <x v="8"/>
    <x v="81"/>
    <x v="19"/>
    <x v="17"/>
    <x v="18"/>
    <x v="5"/>
  </r>
  <r>
    <x v="24"/>
    <x v="2"/>
    <x v="1"/>
    <x v="47"/>
    <x v="0"/>
    <x v="11"/>
    <x v="5"/>
    <x v="1"/>
    <x v="7"/>
    <x v="71"/>
    <x v="169"/>
    <x v="33"/>
    <x v="1"/>
    <x v="5"/>
    <x v="2"/>
    <x v="188"/>
    <x v="4"/>
    <x v="5"/>
    <x v="0"/>
    <x v="0"/>
    <x v="2"/>
    <x v="232"/>
    <x v="81"/>
    <x v="5"/>
    <x v="17"/>
    <x v="18"/>
    <x v="5"/>
  </r>
  <r>
    <x v="24"/>
    <x v="2"/>
    <x v="1"/>
    <x v="47"/>
    <x v="0"/>
    <x v="11"/>
    <x v="5"/>
    <x v="1"/>
    <x v="7"/>
    <x v="72"/>
    <x v="158"/>
    <x v="33"/>
    <x v="1"/>
    <x v="3"/>
    <x v="2"/>
    <x v="298"/>
    <x v="4"/>
    <x v="5"/>
    <x v="0"/>
    <x v="0"/>
    <x v="3"/>
    <x v="202"/>
    <x v="81"/>
    <x v="19"/>
    <x v="17"/>
    <x v="18"/>
    <x v="5"/>
  </r>
  <r>
    <x v="104"/>
    <x v="0"/>
    <x v="1"/>
    <x v="47"/>
    <x v="0"/>
    <x v="11"/>
    <x v="13"/>
    <x v="1"/>
    <x v="40"/>
    <x v="73"/>
    <x v="250"/>
    <x v="33"/>
    <x v="1"/>
    <x v="2"/>
    <x v="0"/>
    <x v="19"/>
    <x v="0"/>
    <x v="1"/>
    <x v="0"/>
    <x v="4"/>
    <x v="1"/>
    <x v="138"/>
    <x v="81"/>
    <x v="5"/>
    <x v="17"/>
    <x v="18"/>
    <x v="5"/>
  </r>
  <r>
    <x v="113"/>
    <x v="1"/>
    <x v="1"/>
    <x v="0"/>
    <x v="0"/>
    <x v="11"/>
    <x v="13"/>
    <x v="1"/>
    <x v="45"/>
    <x v="74"/>
    <x v="195"/>
    <x v="33"/>
    <x v="2"/>
    <x v="6"/>
    <x v="1"/>
    <x v="236"/>
    <x v="2"/>
    <x v="3"/>
    <x v="0"/>
    <x v="1"/>
    <x v="0"/>
    <x v="67"/>
    <x v="81"/>
    <x v="18"/>
    <x v="16"/>
    <x v="0"/>
    <x v="5"/>
  </r>
  <r>
    <x v="101"/>
    <x v="0"/>
    <x v="1"/>
    <x v="0"/>
    <x v="0"/>
    <x v="11"/>
    <x v="13"/>
    <x v="1"/>
    <x v="39"/>
    <x v="75"/>
    <x v="215"/>
    <x v="33"/>
    <x v="2"/>
    <x v="6"/>
    <x v="0"/>
    <x v="216"/>
    <x v="2"/>
    <x v="3"/>
    <x v="0"/>
    <x v="1"/>
    <x v="0"/>
    <x v="41"/>
    <x v="81"/>
    <x v="18"/>
    <x v="16"/>
    <x v="0"/>
    <x v="5"/>
  </r>
  <r>
    <x v="145"/>
    <x v="3"/>
    <x v="1"/>
    <x v="35"/>
    <x v="0"/>
    <x v="3"/>
    <x v="12"/>
    <x v="1"/>
    <x v="57"/>
    <x v="76"/>
    <x v="224"/>
    <x v="33"/>
    <x v="2"/>
    <x v="6"/>
    <x v="3"/>
    <x v="244"/>
    <x v="0"/>
    <x v="1"/>
    <x v="0"/>
    <x v="1"/>
    <x v="0"/>
    <x v="56"/>
    <x v="81"/>
    <x v="0"/>
    <x v="5"/>
    <x v="12"/>
    <x v="5"/>
  </r>
  <r>
    <x v="120"/>
    <x v="5"/>
    <x v="1"/>
    <x v="1"/>
    <x v="0"/>
    <x v="5"/>
    <x v="13"/>
    <x v="1"/>
    <x v="49"/>
    <x v="77"/>
    <x v="40"/>
    <x v="3"/>
    <x v="0"/>
    <x v="0"/>
    <x v="5"/>
    <x v="82"/>
    <x v="4"/>
    <x v="13"/>
    <x v="0"/>
    <x v="3"/>
    <x v="6"/>
    <x v="94"/>
    <x v="29"/>
    <x v="19"/>
    <x v="17"/>
    <x v="18"/>
    <x v="2"/>
  </r>
  <r>
    <x v="111"/>
    <x v="0"/>
    <x v="1"/>
    <x v="47"/>
    <x v="0"/>
    <x v="11"/>
    <x v="13"/>
    <x v="1"/>
    <x v="42"/>
    <x v="78"/>
    <x v="246"/>
    <x v="33"/>
    <x v="2"/>
    <x v="6"/>
    <x v="0"/>
    <x v="213"/>
    <x v="0"/>
    <x v="1"/>
    <x v="0"/>
    <x v="1"/>
    <x v="0"/>
    <x v="175"/>
    <x v="81"/>
    <x v="2"/>
    <x v="0"/>
    <x v="17"/>
    <x v="5"/>
  </r>
  <r>
    <x v="110"/>
    <x v="1"/>
    <x v="1"/>
    <x v="47"/>
    <x v="0"/>
    <x v="11"/>
    <x v="13"/>
    <x v="1"/>
    <x v="44"/>
    <x v="79"/>
    <x v="36"/>
    <x v="33"/>
    <x v="1"/>
    <x v="3"/>
    <x v="1"/>
    <x v="294"/>
    <x v="0"/>
    <x v="1"/>
    <x v="0"/>
    <x v="0"/>
    <x v="3"/>
    <x v="212"/>
    <x v="81"/>
    <x v="19"/>
    <x v="17"/>
    <x v="18"/>
    <x v="5"/>
  </r>
  <r>
    <x v="104"/>
    <x v="0"/>
    <x v="1"/>
    <x v="47"/>
    <x v="0"/>
    <x v="11"/>
    <x v="13"/>
    <x v="1"/>
    <x v="40"/>
    <x v="80"/>
    <x v="151"/>
    <x v="33"/>
    <x v="1"/>
    <x v="5"/>
    <x v="0"/>
    <x v="181"/>
    <x v="0"/>
    <x v="1"/>
    <x v="0"/>
    <x v="0"/>
    <x v="2"/>
    <x v="223"/>
    <x v="81"/>
    <x v="5"/>
    <x v="17"/>
    <x v="18"/>
    <x v="5"/>
  </r>
  <r>
    <x v="58"/>
    <x v="1"/>
    <x v="1"/>
    <x v="47"/>
    <x v="0"/>
    <x v="11"/>
    <x v="13"/>
    <x v="1"/>
    <x v="17"/>
    <x v="81"/>
    <x v="250"/>
    <x v="33"/>
    <x v="1"/>
    <x v="2"/>
    <x v="1"/>
    <x v="20"/>
    <x v="0"/>
    <x v="1"/>
    <x v="0"/>
    <x v="4"/>
    <x v="1"/>
    <x v="168"/>
    <x v="81"/>
    <x v="5"/>
    <x v="17"/>
    <x v="18"/>
    <x v="5"/>
  </r>
  <r>
    <x v="68"/>
    <x v="4"/>
    <x v="1"/>
    <x v="15"/>
    <x v="0"/>
    <x v="11"/>
    <x v="0"/>
    <x v="1"/>
    <x v="23"/>
    <x v="82"/>
    <x v="11"/>
    <x v="33"/>
    <x v="2"/>
    <x v="1"/>
    <x v="4"/>
    <x v="123"/>
    <x v="4"/>
    <x v="15"/>
    <x v="0"/>
    <x v="1"/>
    <x v="4"/>
    <x v="27"/>
    <x v="81"/>
    <x v="19"/>
    <x v="17"/>
    <x v="18"/>
    <x v="5"/>
  </r>
  <r>
    <x v="84"/>
    <x v="7"/>
    <x v="1"/>
    <x v="47"/>
    <x v="0"/>
    <x v="5"/>
    <x v="13"/>
    <x v="1"/>
    <x v="66"/>
    <x v="83"/>
    <x v="250"/>
    <x v="33"/>
    <x v="1"/>
    <x v="2"/>
    <x v="7"/>
    <x v="40"/>
    <x v="4"/>
    <x v="5"/>
    <x v="0"/>
    <x v="4"/>
    <x v="1"/>
    <x v="139"/>
    <x v="81"/>
    <x v="5"/>
    <x v="17"/>
    <x v="18"/>
    <x v="5"/>
  </r>
  <r>
    <x v="148"/>
    <x v="4"/>
    <x v="1"/>
    <x v="24"/>
    <x v="0"/>
    <x v="5"/>
    <x v="7"/>
    <x v="1"/>
    <x v="60"/>
    <x v="84"/>
    <x v="75"/>
    <x v="33"/>
    <x v="2"/>
    <x v="6"/>
    <x v="4"/>
    <x v="246"/>
    <x v="4"/>
    <x v="5"/>
    <x v="0"/>
    <x v="1"/>
    <x v="0"/>
    <x v="61"/>
    <x v="81"/>
    <x v="0"/>
    <x v="1"/>
    <x v="16"/>
    <x v="5"/>
  </r>
  <r>
    <x v="82"/>
    <x v="3"/>
    <x v="0"/>
    <x v="29"/>
    <x v="0"/>
    <x v="11"/>
    <x v="13"/>
    <x v="1"/>
    <x v="32"/>
    <x v="85"/>
    <x v="12"/>
    <x v="33"/>
    <x v="2"/>
    <x v="1"/>
    <x v="3"/>
    <x v="120"/>
    <x v="0"/>
    <x v="8"/>
    <x v="0"/>
    <x v="1"/>
    <x v="4"/>
    <x v="9"/>
    <x v="81"/>
    <x v="19"/>
    <x v="17"/>
    <x v="18"/>
    <x v="5"/>
  </r>
  <r>
    <x v="139"/>
    <x v="4"/>
    <x v="1"/>
    <x v="47"/>
    <x v="0"/>
    <x v="11"/>
    <x v="12"/>
    <x v="1"/>
    <x v="57"/>
    <x v="86"/>
    <x v="19"/>
    <x v="33"/>
    <x v="1"/>
    <x v="5"/>
    <x v="4"/>
    <x v="194"/>
    <x v="4"/>
    <x v="5"/>
    <x v="0"/>
    <x v="0"/>
    <x v="2"/>
    <x v="256"/>
    <x v="81"/>
    <x v="5"/>
    <x v="17"/>
    <x v="18"/>
    <x v="5"/>
  </r>
  <r>
    <x v="135"/>
    <x v="2"/>
    <x v="1"/>
    <x v="23"/>
    <x v="0"/>
    <x v="11"/>
    <x v="13"/>
    <x v="1"/>
    <x v="55"/>
    <x v="87"/>
    <x v="190"/>
    <x v="33"/>
    <x v="2"/>
    <x v="6"/>
    <x v="2"/>
    <x v="242"/>
    <x v="0"/>
    <x v="1"/>
    <x v="0"/>
    <x v="1"/>
    <x v="0"/>
    <x v="62"/>
    <x v="81"/>
    <x v="18"/>
    <x v="9"/>
    <x v="9"/>
    <x v="5"/>
  </r>
  <r>
    <x v="170"/>
    <x v="5"/>
    <x v="0"/>
    <x v="45"/>
    <x v="0"/>
    <x v="11"/>
    <x v="13"/>
    <x v="1"/>
    <x v="77"/>
    <x v="88"/>
    <x v="147"/>
    <x v="33"/>
    <x v="2"/>
    <x v="6"/>
    <x v="5"/>
    <x v="232"/>
    <x v="4"/>
    <x v="5"/>
    <x v="0"/>
    <x v="1"/>
    <x v="0"/>
    <x v="40"/>
    <x v="81"/>
    <x v="18"/>
    <x v="10"/>
    <x v="0"/>
    <x v="5"/>
  </r>
  <r>
    <x v="25"/>
    <x v="2"/>
    <x v="2"/>
    <x v="47"/>
    <x v="0"/>
    <x v="11"/>
    <x v="5"/>
    <x v="1"/>
    <x v="7"/>
    <x v="89"/>
    <x v="230"/>
    <x v="33"/>
    <x v="2"/>
    <x v="4"/>
    <x v="2"/>
    <x v="151"/>
    <x v="4"/>
    <x v="14"/>
    <x v="0"/>
    <x v="2"/>
    <x v="5"/>
    <x v="128"/>
    <x v="78"/>
    <x v="13"/>
    <x v="17"/>
    <x v="18"/>
    <x v="5"/>
  </r>
  <r>
    <x v="129"/>
    <x v="4"/>
    <x v="1"/>
    <x v="47"/>
    <x v="0"/>
    <x v="11"/>
    <x v="6"/>
    <x v="1"/>
    <x v="52"/>
    <x v="90"/>
    <x v="250"/>
    <x v="33"/>
    <x v="1"/>
    <x v="2"/>
    <x v="4"/>
    <x v="3"/>
    <x v="0"/>
    <x v="1"/>
    <x v="0"/>
    <x v="4"/>
    <x v="1"/>
    <x v="136"/>
    <x v="81"/>
    <x v="5"/>
    <x v="17"/>
    <x v="18"/>
    <x v="5"/>
  </r>
  <r>
    <x v="158"/>
    <x v="6"/>
    <x v="1"/>
    <x v="47"/>
    <x v="0"/>
    <x v="11"/>
    <x v="13"/>
    <x v="0"/>
    <x v="64"/>
    <x v="91"/>
    <x v="248"/>
    <x v="33"/>
    <x v="1"/>
    <x v="5"/>
    <x v="6"/>
    <x v="204"/>
    <x v="2"/>
    <x v="3"/>
    <x v="0"/>
    <x v="0"/>
    <x v="2"/>
    <x v="229"/>
    <x v="81"/>
    <x v="5"/>
    <x v="17"/>
    <x v="18"/>
    <x v="5"/>
  </r>
  <r>
    <x v="47"/>
    <x v="5"/>
    <x v="0"/>
    <x v="40"/>
    <x v="0"/>
    <x v="5"/>
    <x v="13"/>
    <x v="1"/>
    <x v="64"/>
    <x v="92"/>
    <x v="146"/>
    <x v="17"/>
    <x v="0"/>
    <x v="0"/>
    <x v="6"/>
    <x v="86"/>
    <x v="1"/>
    <x v="12"/>
    <x v="0"/>
    <x v="3"/>
    <x v="6"/>
    <x v="114"/>
    <x v="38"/>
    <x v="19"/>
    <x v="17"/>
    <x v="18"/>
    <x v="2"/>
  </r>
  <r>
    <x v="159"/>
    <x v="4"/>
    <x v="0"/>
    <x v="0"/>
    <x v="1"/>
    <x v="11"/>
    <x v="13"/>
    <x v="1"/>
    <x v="64"/>
    <x v="92"/>
    <x v="146"/>
    <x v="33"/>
    <x v="2"/>
    <x v="6"/>
    <x v="4"/>
    <x v="212"/>
    <x v="1"/>
    <x v="2"/>
    <x v="1"/>
    <x v="1"/>
    <x v="0"/>
    <x v="52"/>
    <x v="81"/>
    <x v="18"/>
    <x v="10"/>
    <x v="0"/>
    <x v="5"/>
  </r>
  <r>
    <x v="159"/>
    <x v="7"/>
    <x v="1"/>
    <x v="47"/>
    <x v="1"/>
    <x v="11"/>
    <x v="13"/>
    <x v="1"/>
    <x v="64"/>
    <x v="92"/>
    <x v="250"/>
    <x v="33"/>
    <x v="1"/>
    <x v="2"/>
    <x v="7"/>
    <x v="13"/>
    <x v="4"/>
    <x v="5"/>
    <x v="1"/>
    <x v="4"/>
    <x v="1"/>
    <x v="132"/>
    <x v="81"/>
    <x v="5"/>
    <x v="17"/>
    <x v="18"/>
    <x v="5"/>
  </r>
  <r>
    <x v="187"/>
    <x v="6"/>
    <x v="1"/>
    <x v="47"/>
    <x v="0"/>
    <x v="11"/>
    <x v="13"/>
    <x v="1"/>
    <x v="77"/>
    <x v="93"/>
    <x v="155"/>
    <x v="33"/>
    <x v="1"/>
    <x v="5"/>
    <x v="6"/>
    <x v="205"/>
    <x v="3"/>
    <x v="4"/>
    <x v="0"/>
    <x v="0"/>
    <x v="2"/>
    <x v="221"/>
    <x v="81"/>
    <x v="5"/>
    <x v="17"/>
    <x v="18"/>
    <x v="5"/>
  </r>
  <r>
    <x v="187"/>
    <x v="6"/>
    <x v="3"/>
    <x v="28"/>
    <x v="0"/>
    <x v="11"/>
    <x v="13"/>
    <x v="1"/>
    <x v="77"/>
    <x v="94"/>
    <x v="137"/>
    <x v="19"/>
    <x v="0"/>
    <x v="0"/>
    <x v="6"/>
    <x v="88"/>
    <x v="3"/>
    <x v="16"/>
    <x v="0"/>
    <x v="3"/>
    <x v="6"/>
    <x v="108"/>
    <x v="0"/>
    <x v="19"/>
    <x v="17"/>
    <x v="18"/>
    <x v="2"/>
  </r>
  <r>
    <x v="188"/>
    <x v="7"/>
    <x v="2"/>
    <x v="47"/>
    <x v="0"/>
    <x v="11"/>
    <x v="13"/>
    <x v="1"/>
    <x v="77"/>
    <x v="95"/>
    <x v="250"/>
    <x v="33"/>
    <x v="1"/>
    <x v="2"/>
    <x v="7"/>
    <x v="43"/>
    <x v="3"/>
    <x v="4"/>
    <x v="0"/>
    <x v="4"/>
    <x v="1"/>
    <x v="134"/>
    <x v="81"/>
    <x v="6"/>
    <x v="17"/>
    <x v="18"/>
    <x v="5"/>
  </r>
  <r>
    <x v="187"/>
    <x v="6"/>
    <x v="2"/>
    <x v="47"/>
    <x v="0"/>
    <x v="11"/>
    <x v="13"/>
    <x v="1"/>
    <x v="77"/>
    <x v="96"/>
    <x v="250"/>
    <x v="33"/>
    <x v="1"/>
    <x v="2"/>
    <x v="6"/>
    <x v="38"/>
    <x v="3"/>
    <x v="4"/>
    <x v="0"/>
    <x v="4"/>
    <x v="1"/>
    <x v="134"/>
    <x v="81"/>
    <x v="6"/>
    <x v="17"/>
    <x v="18"/>
    <x v="5"/>
  </r>
  <r>
    <x v="178"/>
    <x v="5"/>
    <x v="1"/>
    <x v="47"/>
    <x v="0"/>
    <x v="11"/>
    <x v="13"/>
    <x v="1"/>
    <x v="75"/>
    <x v="97"/>
    <x v="250"/>
    <x v="33"/>
    <x v="1"/>
    <x v="2"/>
    <x v="5"/>
    <x v="32"/>
    <x v="4"/>
    <x v="5"/>
    <x v="0"/>
    <x v="4"/>
    <x v="1"/>
    <x v="278"/>
    <x v="81"/>
    <x v="5"/>
    <x v="17"/>
    <x v="18"/>
    <x v="5"/>
  </r>
  <r>
    <x v="33"/>
    <x v="5"/>
    <x v="1"/>
    <x v="1"/>
    <x v="1"/>
    <x v="11"/>
    <x v="8"/>
    <x v="1"/>
    <x v="9"/>
    <x v="98"/>
    <x v="86"/>
    <x v="10"/>
    <x v="0"/>
    <x v="0"/>
    <x v="5"/>
    <x v="51"/>
    <x v="0"/>
    <x v="16"/>
    <x v="1"/>
    <x v="3"/>
    <x v="6"/>
    <x v="79"/>
    <x v="9"/>
    <x v="19"/>
    <x v="17"/>
    <x v="18"/>
    <x v="5"/>
  </r>
  <r>
    <x v="109"/>
    <x v="3"/>
    <x v="1"/>
    <x v="22"/>
    <x v="0"/>
    <x v="5"/>
    <x v="13"/>
    <x v="1"/>
    <x v="49"/>
    <x v="99"/>
    <x v="51"/>
    <x v="9"/>
    <x v="0"/>
    <x v="0"/>
    <x v="3"/>
    <x v="71"/>
    <x v="4"/>
    <x v="13"/>
    <x v="0"/>
    <x v="3"/>
    <x v="6"/>
    <x v="118"/>
    <x v="27"/>
    <x v="19"/>
    <x v="17"/>
    <x v="18"/>
    <x v="0"/>
  </r>
  <r>
    <x v="129"/>
    <x v="4"/>
    <x v="1"/>
    <x v="47"/>
    <x v="0"/>
    <x v="11"/>
    <x v="6"/>
    <x v="1"/>
    <x v="52"/>
    <x v="100"/>
    <x v="116"/>
    <x v="33"/>
    <x v="1"/>
    <x v="5"/>
    <x v="4"/>
    <x v="197"/>
    <x v="0"/>
    <x v="1"/>
    <x v="0"/>
    <x v="0"/>
    <x v="2"/>
    <x v="249"/>
    <x v="81"/>
    <x v="5"/>
    <x v="17"/>
    <x v="18"/>
    <x v="5"/>
  </r>
  <r>
    <x v="56"/>
    <x v="2"/>
    <x v="2"/>
    <x v="17"/>
    <x v="0"/>
    <x v="3"/>
    <x v="12"/>
    <x v="1"/>
    <x v="17"/>
    <x v="101"/>
    <x v="119"/>
    <x v="33"/>
    <x v="2"/>
    <x v="1"/>
    <x v="2"/>
    <x v="111"/>
    <x v="4"/>
    <x v="15"/>
    <x v="0"/>
    <x v="1"/>
    <x v="4"/>
    <x v="7"/>
    <x v="81"/>
    <x v="19"/>
    <x v="17"/>
    <x v="18"/>
    <x v="5"/>
  </r>
  <r>
    <x v="53"/>
    <x v="3"/>
    <x v="1"/>
    <x v="26"/>
    <x v="0"/>
    <x v="5"/>
    <x v="6"/>
    <x v="1"/>
    <x v="52"/>
    <x v="102"/>
    <x v="244"/>
    <x v="33"/>
    <x v="2"/>
    <x v="6"/>
    <x v="3"/>
    <x v="243"/>
    <x v="0"/>
    <x v="1"/>
    <x v="0"/>
    <x v="1"/>
    <x v="0"/>
    <x v="69"/>
    <x v="81"/>
    <x v="18"/>
    <x v="16"/>
    <x v="0"/>
    <x v="5"/>
  </r>
  <r>
    <x v="82"/>
    <x v="0"/>
    <x v="1"/>
    <x v="47"/>
    <x v="0"/>
    <x v="11"/>
    <x v="13"/>
    <x v="1"/>
    <x v="32"/>
    <x v="103"/>
    <x v="91"/>
    <x v="33"/>
    <x v="2"/>
    <x v="4"/>
    <x v="0"/>
    <x v="139"/>
    <x v="0"/>
    <x v="7"/>
    <x v="0"/>
    <x v="2"/>
    <x v="5"/>
    <x v="282"/>
    <x v="66"/>
    <x v="16"/>
    <x v="17"/>
    <x v="18"/>
    <x v="5"/>
  </r>
  <r>
    <x v="166"/>
    <x v="4"/>
    <x v="1"/>
    <x v="17"/>
    <x v="0"/>
    <x v="11"/>
    <x v="13"/>
    <x v="1"/>
    <x v="68"/>
    <x v="104"/>
    <x v="49"/>
    <x v="1"/>
    <x v="0"/>
    <x v="0"/>
    <x v="4"/>
    <x v="69"/>
    <x v="0"/>
    <x v="10"/>
    <x v="0"/>
    <x v="3"/>
    <x v="6"/>
    <x v="75"/>
    <x v="40"/>
    <x v="19"/>
    <x v="17"/>
    <x v="18"/>
    <x v="2"/>
  </r>
  <r>
    <x v="58"/>
    <x v="3"/>
    <x v="1"/>
    <x v="47"/>
    <x v="0"/>
    <x v="3"/>
    <x v="12"/>
    <x v="1"/>
    <x v="17"/>
    <x v="105"/>
    <x v="170"/>
    <x v="33"/>
    <x v="1"/>
    <x v="5"/>
    <x v="3"/>
    <x v="191"/>
    <x v="0"/>
    <x v="1"/>
    <x v="0"/>
    <x v="0"/>
    <x v="2"/>
    <x v="252"/>
    <x v="81"/>
    <x v="5"/>
    <x v="17"/>
    <x v="18"/>
    <x v="5"/>
  </r>
  <r>
    <x v="57"/>
    <x v="2"/>
    <x v="2"/>
    <x v="47"/>
    <x v="0"/>
    <x v="3"/>
    <x v="12"/>
    <x v="1"/>
    <x v="17"/>
    <x v="106"/>
    <x v="106"/>
    <x v="33"/>
    <x v="2"/>
    <x v="4"/>
    <x v="2"/>
    <x v="149"/>
    <x v="4"/>
    <x v="14"/>
    <x v="0"/>
    <x v="2"/>
    <x v="5"/>
    <x v="294"/>
    <x v="57"/>
    <x v="13"/>
    <x v="17"/>
    <x v="18"/>
    <x v="5"/>
  </r>
  <r>
    <x v="8"/>
    <x v="1"/>
    <x v="1"/>
    <x v="47"/>
    <x v="0"/>
    <x v="3"/>
    <x v="12"/>
    <x v="1"/>
    <x v="3"/>
    <x v="107"/>
    <x v="130"/>
    <x v="33"/>
    <x v="1"/>
    <x v="3"/>
    <x v="1"/>
    <x v="290"/>
    <x v="0"/>
    <x v="1"/>
    <x v="0"/>
    <x v="0"/>
    <x v="3"/>
    <x v="195"/>
    <x v="81"/>
    <x v="19"/>
    <x v="17"/>
    <x v="18"/>
    <x v="5"/>
  </r>
  <r>
    <x v="166"/>
    <x v="2"/>
    <x v="1"/>
    <x v="47"/>
    <x v="1"/>
    <x v="11"/>
    <x v="13"/>
    <x v="1"/>
    <x v="68"/>
    <x v="108"/>
    <x v="125"/>
    <x v="33"/>
    <x v="2"/>
    <x v="4"/>
    <x v="2"/>
    <x v="168"/>
    <x v="4"/>
    <x v="0"/>
    <x v="1"/>
    <x v="2"/>
    <x v="5"/>
    <x v="126"/>
    <x v="49"/>
    <x v="12"/>
    <x v="17"/>
    <x v="18"/>
    <x v="5"/>
  </r>
  <r>
    <x v="46"/>
    <x v="4"/>
    <x v="0"/>
    <x v="0"/>
    <x v="1"/>
    <x v="5"/>
    <x v="13"/>
    <x v="0"/>
    <x v="24"/>
    <x v="109"/>
    <x v="237"/>
    <x v="33"/>
    <x v="2"/>
    <x v="6"/>
    <x v="4"/>
    <x v="227"/>
    <x v="1"/>
    <x v="2"/>
    <x v="1"/>
    <x v="1"/>
    <x v="0"/>
    <x v="38"/>
    <x v="81"/>
    <x v="18"/>
    <x v="10"/>
    <x v="0"/>
    <x v="5"/>
  </r>
  <r>
    <x v="11"/>
    <x v="3"/>
    <x v="2"/>
    <x v="47"/>
    <x v="0"/>
    <x v="11"/>
    <x v="7"/>
    <x v="1"/>
    <x v="4"/>
    <x v="110"/>
    <x v="191"/>
    <x v="33"/>
    <x v="2"/>
    <x v="4"/>
    <x v="3"/>
    <x v="155"/>
    <x v="4"/>
    <x v="14"/>
    <x v="0"/>
    <x v="2"/>
    <x v="5"/>
    <x v="293"/>
    <x v="65"/>
    <x v="17"/>
    <x v="17"/>
    <x v="18"/>
    <x v="5"/>
  </r>
  <r>
    <x v="82"/>
    <x v="0"/>
    <x v="1"/>
    <x v="47"/>
    <x v="0"/>
    <x v="11"/>
    <x v="13"/>
    <x v="1"/>
    <x v="32"/>
    <x v="111"/>
    <x v="127"/>
    <x v="33"/>
    <x v="1"/>
    <x v="3"/>
    <x v="0"/>
    <x v="287"/>
    <x v="2"/>
    <x v="3"/>
    <x v="0"/>
    <x v="0"/>
    <x v="3"/>
    <x v="199"/>
    <x v="81"/>
    <x v="19"/>
    <x v="17"/>
    <x v="18"/>
    <x v="5"/>
  </r>
  <r>
    <x v="134"/>
    <x v="1"/>
    <x v="2"/>
    <x v="22"/>
    <x v="0"/>
    <x v="11"/>
    <x v="13"/>
    <x v="1"/>
    <x v="55"/>
    <x v="112"/>
    <x v="226"/>
    <x v="27"/>
    <x v="0"/>
    <x v="0"/>
    <x v="1"/>
    <x v="58"/>
    <x v="0"/>
    <x v="10"/>
    <x v="0"/>
    <x v="3"/>
    <x v="6"/>
    <x v="113"/>
    <x v="34"/>
    <x v="19"/>
    <x v="17"/>
    <x v="18"/>
    <x v="2"/>
  </r>
  <r>
    <x v="136"/>
    <x v="3"/>
    <x v="1"/>
    <x v="47"/>
    <x v="0"/>
    <x v="11"/>
    <x v="13"/>
    <x v="1"/>
    <x v="55"/>
    <x v="113"/>
    <x v="159"/>
    <x v="33"/>
    <x v="1"/>
    <x v="3"/>
    <x v="3"/>
    <x v="304"/>
    <x v="4"/>
    <x v="5"/>
    <x v="0"/>
    <x v="0"/>
    <x v="3"/>
    <x v="205"/>
    <x v="81"/>
    <x v="19"/>
    <x v="17"/>
    <x v="18"/>
    <x v="5"/>
  </r>
  <r>
    <x v="62"/>
    <x v="3"/>
    <x v="1"/>
    <x v="40"/>
    <x v="0"/>
    <x v="5"/>
    <x v="1"/>
    <x v="0"/>
    <x v="69"/>
    <x v="114"/>
    <x v="174"/>
    <x v="17"/>
    <x v="0"/>
    <x v="0"/>
    <x v="3"/>
    <x v="91"/>
    <x v="1"/>
    <x v="12"/>
    <x v="0"/>
    <x v="3"/>
    <x v="6"/>
    <x v="106"/>
    <x v="14"/>
    <x v="19"/>
    <x v="17"/>
    <x v="18"/>
    <x v="2"/>
  </r>
  <r>
    <x v="135"/>
    <x v="2"/>
    <x v="1"/>
    <x v="47"/>
    <x v="0"/>
    <x v="11"/>
    <x v="13"/>
    <x v="1"/>
    <x v="55"/>
    <x v="115"/>
    <x v="163"/>
    <x v="33"/>
    <x v="1"/>
    <x v="3"/>
    <x v="2"/>
    <x v="297"/>
    <x v="4"/>
    <x v="5"/>
    <x v="0"/>
    <x v="0"/>
    <x v="3"/>
    <x v="205"/>
    <x v="81"/>
    <x v="19"/>
    <x v="17"/>
    <x v="18"/>
    <x v="5"/>
  </r>
  <r>
    <x v="117"/>
    <x v="0"/>
    <x v="0"/>
    <x v="47"/>
    <x v="0"/>
    <x v="11"/>
    <x v="13"/>
    <x v="1"/>
    <x v="45"/>
    <x v="116"/>
    <x v="212"/>
    <x v="33"/>
    <x v="1"/>
    <x v="3"/>
    <x v="0"/>
    <x v="289"/>
    <x v="0"/>
    <x v="1"/>
    <x v="0"/>
    <x v="0"/>
    <x v="3"/>
    <x v="200"/>
    <x v="81"/>
    <x v="19"/>
    <x v="17"/>
    <x v="18"/>
    <x v="5"/>
  </r>
  <r>
    <x v="60"/>
    <x v="5"/>
    <x v="0"/>
    <x v="0"/>
    <x v="0"/>
    <x v="11"/>
    <x v="2"/>
    <x v="1"/>
    <x v="18"/>
    <x v="117"/>
    <x v="114"/>
    <x v="33"/>
    <x v="2"/>
    <x v="6"/>
    <x v="5"/>
    <x v="249"/>
    <x v="2"/>
    <x v="3"/>
    <x v="0"/>
    <x v="1"/>
    <x v="0"/>
    <x v="46"/>
    <x v="81"/>
    <x v="18"/>
    <x v="10"/>
    <x v="0"/>
    <x v="5"/>
  </r>
  <r>
    <x v="60"/>
    <x v="0"/>
    <x v="0"/>
    <x v="29"/>
    <x v="0"/>
    <x v="11"/>
    <x v="2"/>
    <x v="1"/>
    <x v="18"/>
    <x v="118"/>
    <x v="165"/>
    <x v="33"/>
    <x v="2"/>
    <x v="1"/>
    <x v="0"/>
    <x v="102"/>
    <x v="0"/>
    <x v="8"/>
    <x v="0"/>
    <x v="1"/>
    <x v="4"/>
    <x v="13"/>
    <x v="81"/>
    <x v="19"/>
    <x v="17"/>
    <x v="18"/>
    <x v="5"/>
  </r>
  <r>
    <x v="129"/>
    <x v="4"/>
    <x v="2"/>
    <x v="40"/>
    <x v="0"/>
    <x v="11"/>
    <x v="6"/>
    <x v="1"/>
    <x v="52"/>
    <x v="119"/>
    <x v="242"/>
    <x v="10"/>
    <x v="0"/>
    <x v="0"/>
    <x v="4"/>
    <x v="65"/>
    <x v="0"/>
    <x v="11"/>
    <x v="0"/>
    <x v="3"/>
    <x v="6"/>
    <x v="105"/>
    <x v="35"/>
    <x v="19"/>
    <x v="17"/>
    <x v="18"/>
    <x v="2"/>
  </r>
  <r>
    <x v="80"/>
    <x v="7"/>
    <x v="1"/>
    <x v="47"/>
    <x v="0"/>
    <x v="11"/>
    <x v="0"/>
    <x v="1"/>
    <x v="30"/>
    <x v="120"/>
    <x v="250"/>
    <x v="33"/>
    <x v="1"/>
    <x v="2"/>
    <x v="7"/>
    <x v="41"/>
    <x v="4"/>
    <x v="5"/>
    <x v="0"/>
    <x v="4"/>
    <x v="1"/>
    <x v="140"/>
    <x v="81"/>
    <x v="5"/>
    <x v="17"/>
    <x v="18"/>
    <x v="5"/>
  </r>
  <r>
    <x v="93"/>
    <x v="0"/>
    <x v="1"/>
    <x v="40"/>
    <x v="0"/>
    <x v="5"/>
    <x v="13"/>
    <x v="0"/>
    <x v="20"/>
    <x v="121"/>
    <x v="27"/>
    <x v="6"/>
    <x v="0"/>
    <x v="0"/>
    <x v="0"/>
    <x v="55"/>
    <x v="0"/>
    <x v="10"/>
    <x v="0"/>
    <x v="3"/>
    <x v="6"/>
    <x v="80"/>
    <x v="41"/>
    <x v="19"/>
    <x v="17"/>
    <x v="18"/>
    <x v="2"/>
  </r>
  <r>
    <x v="188"/>
    <x v="7"/>
    <x v="3"/>
    <x v="44"/>
    <x v="0"/>
    <x v="11"/>
    <x v="13"/>
    <x v="1"/>
    <x v="77"/>
    <x v="122"/>
    <x v="138"/>
    <x v="19"/>
    <x v="0"/>
    <x v="0"/>
    <x v="7"/>
    <x v="92"/>
    <x v="3"/>
    <x v="16"/>
    <x v="0"/>
    <x v="3"/>
    <x v="6"/>
    <x v="109"/>
    <x v="0"/>
    <x v="19"/>
    <x v="17"/>
    <x v="18"/>
    <x v="2"/>
  </r>
  <r>
    <x v="174"/>
    <x v="5"/>
    <x v="1"/>
    <x v="36"/>
    <x v="0"/>
    <x v="11"/>
    <x v="13"/>
    <x v="1"/>
    <x v="72"/>
    <x v="123"/>
    <x v="177"/>
    <x v="8"/>
    <x v="0"/>
    <x v="0"/>
    <x v="5"/>
    <x v="77"/>
    <x v="0"/>
    <x v="10"/>
    <x v="0"/>
    <x v="3"/>
    <x v="6"/>
    <x v="101"/>
    <x v="1"/>
    <x v="19"/>
    <x v="17"/>
    <x v="18"/>
    <x v="2"/>
  </r>
  <r>
    <x v="89"/>
    <x v="6"/>
    <x v="1"/>
    <x v="47"/>
    <x v="0"/>
    <x v="11"/>
    <x v="13"/>
    <x v="1"/>
    <x v="34"/>
    <x v="125"/>
    <x v="45"/>
    <x v="33"/>
    <x v="1"/>
    <x v="3"/>
    <x v="7"/>
    <x v="273"/>
    <x v="4"/>
    <x v="5"/>
    <x v="0"/>
    <x v="0"/>
    <x v="3"/>
    <x v="193"/>
    <x v="81"/>
    <x v="19"/>
    <x v="17"/>
    <x v="18"/>
    <x v="5"/>
  </r>
  <r>
    <x v="86"/>
    <x v="2"/>
    <x v="0"/>
    <x v="40"/>
    <x v="0"/>
    <x v="11"/>
    <x v="13"/>
    <x v="1"/>
    <x v="34"/>
    <x v="124"/>
    <x v="80"/>
    <x v="22"/>
    <x v="0"/>
    <x v="0"/>
    <x v="2"/>
    <x v="70"/>
    <x v="0"/>
    <x v="10"/>
    <x v="0"/>
    <x v="3"/>
    <x v="6"/>
    <x v="122"/>
    <x v="23"/>
    <x v="19"/>
    <x v="17"/>
    <x v="18"/>
    <x v="2"/>
  </r>
  <r>
    <x v="127"/>
    <x v="7"/>
    <x v="1"/>
    <x v="47"/>
    <x v="1"/>
    <x v="8"/>
    <x v="13"/>
    <x v="1"/>
    <x v="51"/>
    <x v="126"/>
    <x v="192"/>
    <x v="33"/>
    <x v="1"/>
    <x v="3"/>
    <x v="7"/>
    <x v="279"/>
    <x v="1"/>
    <x v="2"/>
    <x v="1"/>
    <x v="0"/>
    <x v="3"/>
    <x v="184"/>
    <x v="81"/>
    <x v="19"/>
    <x v="17"/>
    <x v="18"/>
    <x v="5"/>
  </r>
  <r>
    <x v="63"/>
    <x v="0"/>
    <x v="1"/>
    <x v="40"/>
    <x v="0"/>
    <x v="11"/>
    <x v="13"/>
    <x v="1"/>
    <x v="19"/>
    <x v="127"/>
    <x v="173"/>
    <x v="11"/>
    <x v="0"/>
    <x v="0"/>
    <x v="0"/>
    <x v="56"/>
    <x v="0"/>
    <x v="11"/>
    <x v="0"/>
    <x v="3"/>
    <x v="6"/>
    <x v="97"/>
    <x v="22"/>
    <x v="19"/>
    <x v="17"/>
    <x v="18"/>
    <x v="2"/>
  </r>
  <r>
    <x v="111"/>
    <x v="0"/>
    <x v="1"/>
    <x v="29"/>
    <x v="0"/>
    <x v="11"/>
    <x v="6"/>
    <x v="1"/>
    <x v="42"/>
    <x v="128"/>
    <x v="148"/>
    <x v="33"/>
    <x v="2"/>
    <x v="1"/>
    <x v="0"/>
    <x v="100"/>
    <x v="0"/>
    <x v="9"/>
    <x v="0"/>
    <x v="1"/>
    <x v="4"/>
    <x v="18"/>
    <x v="81"/>
    <x v="19"/>
    <x v="17"/>
    <x v="18"/>
    <x v="5"/>
  </r>
  <r>
    <x v="77"/>
    <x v="4"/>
    <x v="1"/>
    <x v="47"/>
    <x v="0"/>
    <x v="11"/>
    <x v="0"/>
    <x v="0"/>
    <x v="29"/>
    <x v="129"/>
    <x v="211"/>
    <x v="33"/>
    <x v="1"/>
    <x v="3"/>
    <x v="4"/>
    <x v="257"/>
    <x v="1"/>
    <x v="2"/>
    <x v="0"/>
    <x v="0"/>
    <x v="3"/>
    <x v="181"/>
    <x v="81"/>
    <x v="19"/>
    <x v="17"/>
    <x v="18"/>
    <x v="5"/>
  </r>
  <r>
    <x v="31"/>
    <x v="2"/>
    <x v="1"/>
    <x v="13"/>
    <x v="0"/>
    <x v="11"/>
    <x v="6"/>
    <x v="1"/>
    <x v="8"/>
    <x v="130"/>
    <x v="234"/>
    <x v="10"/>
    <x v="0"/>
    <x v="0"/>
    <x v="2"/>
    <x v="95"/>
    <x v="0"/>
    <x v="11"/>
    <x v="0"/>
    <x v="3"/>
    <x v="6"/>
    <x v="88"/>
    <x v="21"/>
    <x v="19"/>
    <x v="17"/>
    <x v="18"/>
    <x v="2"/>
  </r>
  <r>
    <x v="30"/>
    <x v="1"/>
    <x v="2"/>
    <x v="40"/>
    <x v="0"/>
    <x v="11"/>
    <x v="6"/>
    <x v="1"/>
    <x v="8"/>
    <x v="131"/>
    <x v="85"/>
    <x v="10"/>
    <x v="0"/>
    <x v="0"/>
    <x v="1"/>
    <x v="96"/>
    <x v="0"/>
    <x v="11"/>
    <x v="0"/>
    <x v="3"/>
    <x v="6"/>
    <x v="100"/>
    <x v="20"/>
    <x v="19"/>
    <x v="17"/>
    <x v="18"/>
    <x v="2"/>
  </r>
  <r>
    <x v="29"/>
    <x v="1"/>
    <x v="2"/>
    <x v="47"/>
    <x v="0"/>
    <x v="11"/>
    <x v="6"/>
    <x v="1"/>
    <x v="8"/>
    <x v="132"/>
    <x v="250"/>
    <x v="33"/>
    <x v="1"/>
    <x v="2"/>
    <x v="1"/>
    <x v="5"/>
    <x v="0"/>
    <x v="1"/>
    <x v="0"/>
    <x v="4"/>
    <x v="1"/>
    <x v="169"/>
    <x v="81"/>
    <x v="6"/>
    <x v="17"/>
    <x v="18"/>
    <x v="5"/>
  </r>
  <r>
    <x v="13"/>
    <x v="2"/>
    <x v="1"/>
    <x v="0"/>
    <x v="0"/>
    <x v="3"/>
    <x v="7"/>
    <x v="1"/>
    <x v="4"/>
    <x v="133"/>
    <x v="200"/>
    <x v="33"/>
    <x v="2"/>
    <x v="6"/>
    <x v="2"/>
    <x v="222"/>
    <x v="4"/>
    <x v="5"/>
    <x v="0"/>
    <x v="1"/>
    <x v="0"/>
    <x v="49"/>
    <x v="81"/>
    <x v="0"/>
    <x v="10"/>
    <x v="8"/>
    <x v="5"/>
  </r>
  <r>
    <x v="50"/>
    <x v="5"/>
    <x v="1"/>
    <x v="47"/>
    <x v="0"/>
    <x v="11"/>
    <x v="13"/>
    <x v="1"/>
    <x v="16"/>
    <x v="134"/>
    <x v="92"/>
    <x v="33"/>
    <x v="1"/>
    <x v="5"/>
    <x v="5"/>
    <x v="199"/>
    <x v="4"/>
    <x v="5"/>
    <x v="0"/>
    <x v="0"/>
    <x v="2"/>
    <x v="246"/>
    <x v="81"/>
    <x v="5"/>
    <x v="17"/>
    <x v="18"/>
    <x v="5"/>
  </r>
  <r>
    <x v="154"/>
    <x v="5"/>
    <x v="1"/>
    <x v="47"/>
    <x v="0"/>
    <x v="5"/>
    <x v="12"/>
    <x v="1"/>
    <x v="61"/>
    <x v="135"/>
    <x v="250"/>
    <x v="33"/>
    <x v="1"/>
    <x v="2"/>
    <x v="5"/>
    <x v="33"/>
    <x v="4"/>
    <x v="5"/>
    <x v="0"/>
    <x v="4"/>
    <x v="1"/>
    <x v="145"/>
    <x v="81"/>
    <x v="5"/>
    <x v="17"/>
    <x v="18"/>
    <x v="5"/>
  </r>
  <r>
    <x v="66"/>
    <x v="0"/>
    <x v="1"/>
    <x v="47"/>
    <x v="0"/>
    <x v="11"/>
    <x v="13"/>
    <x v="1"/>
    <x v="22"/>
    <x v="136"/>
    <x v="250"/>
    <x v="33"/>
    <x v="1"/>
    <x v="2"/>
    <x v="0"/>
    <x v="11"/>
    <x v="0"/>
    <x v="1"/>
    <x v="0"/>
    <x v="4"/>
    <x v="1"/>
    <x v="159"/>
    <x v="81"/>
    <x v="5"/>
    <x v="17"/>
    <x v="18"/>
    <x v="5"/>
  </r>
  <r>
    <x v="23"/>
    <x v="6"/>
    <x v="1"/>
    <x v="47"/>
    <x v="0"/>
    <x v="11"/>
    <x v="9"/>
    <x v="1"/>
    <x v="6"/>
    <x v="137"/>
    <x v="250"/>
    <x v="33"/>
    <x v="1"/>
    <x v="2"/>
    <x v="6"/>
    <x v="37"/>
    <x v="4"/>
    <x v="5"/>
    <x v="0"/>
    <x v="4"/>
    <x v="1"/>
    <x v="166"/>
    <x v="81"/>
    <x v="5"/>
    <x v="17"/>
    <x v="18"/>
    <x v="5"/>
  </r>
  <r>
    <x v="89"/>
    <x v="3"/>
    <x v="0"/>
    <x v="47"/>
    <x v="0"/>
    <x v="5"/>
    <x v="13"/>
    <x v="1"/>
    <x v="34"/>
    <x v="138"/>
    <x v="250"/>
    <x v="33"/>
    <x v="1"/>
    <x v="2"/>
    <x v="3"/>
    <x v="26"/>
    <x v="2"/>
    <x v="3"/>
    <x v="0"/>
    <x v="4"/>
    <x v="1"/>
    <x v="160"/>
    <x v="81"/>
    <x v="3"/>
    <x v="17"/>
    <x v="18"/>
    <x v="5"/>
  </r>
  <r>
    <x v="87"/>
    <x v="3"/>
    <x v="1"/>
    <x v="47"/>
    <x v="1"/>
    <x v="11"/>
    <x v="13"/>
    <x v="1"/>
    <x v="34"/>
    <x v="138"/>
    <x v="37"/>
    <x v="33"/>
    <x v="2"/>
    <x v="4"/>
    <x v="3"/>
    <x v="166"/>
    <x v="4"/>
    <x v="0"/>
    <x v="1"/>
    <x v="2"/>
    <x v="5"/>
    <x v="275"/>
    <x v="62"/>
    <x v="12"/>
    <x v="17"/>
    <x v="18"/>
    <x v="5"/>
  </r>
  <r>
    <x v="153"/>
    <x v="6"/>
    <x v="1"/>
    <x v="47"/>
    <x v="0"/>
    <x v="11"/>
    <x v="13"/>
    <x v="1"/>
    <x v="61"/>
    <x v="139"/>
    <x v="94"/>
    <x v="33"/>
    <x v="1"/>
    <x v="5"/>
    <x v="6"/>
    <x v="203"/>
    <x v="4"/>
    <x v="5"/>
    <x v="0"/>
    <x v="0"/>
    <x v="2"/>
    <x v="254"/>
    <x v="81"/>
    <x v="5"/>
    <x v="17"/>
    <x v="18"/>
    <x v="5"/>
  </r>
  <r>
    <x v="34"/>
    <x v="7"/>
    <x v="1"/>
    <x v="47"/>
    <x v="0"/>
    <x v="11"/>
    <x v="0"/>
    <x v="1"/>
    <x v="10"/>
    <x v="140"/>
    <x v="250"/>
    <x v="33"/>
    <x v="1"/>
    <x v="2"/>
    <x v="7"/>
    <x v="39"/>
    <x v="1"/>
    <x v="2"/>
    <x v="0"/>
    <x v="4"/>
    <x v="1"/>
    <x v="152"/>
    <x v="81"/>
    <x v="5"/>
    <x v="17"/>
    <x v="18"/>
    <x v="5"/>
  </r>
  <r>
    <x v="50"/>
    <x v="2"/>
    <x v="1"/>
    <x v="6"/>
    <x v="0"/>
    <x v="11"/>
    <x v="13"/>
    <x v="1"/>
    <x v="16"/>
    <x v="141"/>
    <x v="115"/>
    <x v="2"/>
    <x v="0"/>
    <x v="0"/>
    <x v="2"/>
    <x v="78"/>
    <x v="4"/>
    <x v="13"/>
    <x v="0"/>
    <x v="3"/>
    <x v="6"/>
    <x v="95"/>
    <x v="3"/>
    <x v="19"/>
    <x v="17"/>
    <x v="18"/>
    <x v="2"/>
  </r>
  <r>
    <x v="79"/>
    <x v="5"/>
    <x v="1"/>
    <x v="16"/>
    <x v="0"/>
    <x v="11"/>
    <x v="0"/>
    <x v="1"/>
    <x v="30"/>
    <x v="142"/>
    <x v="77"/>
    <x v="33"/>
    <x v="2"/>
    <x v="6"/>
    <x v="5"/>
    <x v="251"/>
    <x v="4"/>
    <x v="5"/>
    <x v="0"/>
    <x v="1"/>
    <x v="0"/>
    <x v="39"/>
    <x v="81"/>
    <x v="0"/>
    <x v="15"/>
    <x v="3"/>
    <x v="5"/>
  </r>
  <r>
    <x v="78"/>
    <x v="7"/>
    <x v="1"/>
    <x v="47"/>
    <x v="0"/>
    <x v="11"/>
    <x v="0"/>
    <x v="1"/>
    <x v="30"/>
    <x v="143"/>
    <x v="26"/>
    <x v="33"/>
    <x v="1"/>
    <x v="5"/>
    <x v="7"/>
    <x v="211"/>
    <x v="1"/>
    <x v="2"/>
    <x v="0"/>
    <x v="0"/>
    <x v="2"/>
    <x v="226"/>
    <x v="81"/>
    <x v="5"/>
    <x v="17"/>
    <x v="18"/>
    <x v="5"/>
  </r>
  <r>
    <x v="81"/>
    <x v="6"/>
    <x v="1"/>
    <x v="43"/>
    <x v="0"/>
    <x v="11"/>
    <x v="13"/>
    <x v="1"/>
    <x v="31"/>
    <x v="144"/>
    <x v="157"/>
    <x v="31"/>
    <x v="0"/>
    <x v="0"/>
    <x v="6"/>
    <x v="85"/>
    <x v="4"/>
    <x v="13"/>
    <x v="0"/>
    <x v="3"/>
    <x v="6"/>
    <x v="112"/>
    <x v="2"/>
    <x v="19"/>
    <x v="17"/>
    <x v="18"/>
    <x v="2"/>
  </r>
  <r>
    <x v="18"/>
    <x v="1"/>
    <x v="1"/>
    <x v="47"/>
    <x v="0"/>
    <x v="11"/>
    <x v="4"/>
    <x v="1"/>
    <x v="5"/>
    <x v="145"/>
    <x v="76"/>
    <x v="33"/>
    <x v="1"/>
    <x v="5"/>
    <x v="1"/>
    <x v="183"/>
    <x v="0"/>
    <x v="1"/>
    <x v="0"/>
    <x v="0"/>
    <x v="2"/>
    <x v="250"/>
    <x v="81"/>
    <x v="5"/>
    <x v="17"/>
    <x v="18"/>
    <x v="5"/>
  </r>
  <r>
    <x v="83"/>
    <x v="5"/>
    <x v="1"/>
    <x v="47"/>
    <x v="1"/>
    <x v="11"/>
    <x v="13"/>
    <x v="1"/>
    <x v="33"/>
    <x v="146"/>
    <x v="63"/>
    <x v="33"/>
    <x v="2"/>
    <x v="4"/>
    <x v="5"/>
    <x v="172"/>
    <x v="4"/>
    <x v="0"/>
    <x v="1"/>
    <x v="2"/>
    <x v="5"/>
    <x v="124"/>
    <x v="46"/>
    <x v="10"/>
    <x v="17"/>
    <x v="18"/>
    <x v="5"/>
  </r>
  <r>
    <x v="160"/>
    <x v="4"/>
    <x v="0"/>
    <x v="29"/>
    <x v="1"/>
    <x v="11"/>
    <x v="13"/>
    <x v="1"/>
    <x v="64"/>
    <x v="147"/>
    <x v="7"/>
    <x v="33"/>
    <x v="2"/>
    <x v="1"/>
    <x v="4"/>
    <x v="133"/>
    <x v="1"/>
    <x v="0"/>
    <x v="1"/>
    <x v="1"/>
    <x v="4"/>
    <x v="0"/>
    <x v="81"/>
    <x v="19"/>
    <x v="17"/>
    <x v="18"/>
    <x v="5"/>
  </r>
  <r>
    <x v="64"/>
    <x v="0"/>
    <x v="0"/>
    <x v="0"/>
    <x v="0"/>
    <x v="11"/>
    <x v="13"/>
    <x v="1"/>
    <x v="20"/>
    <x v="148"/>
    <x v="178"/>
    <x v="33"/>
    <x v="2"/>
    <x v="6"/>
    <x v="0"/>
    <x v="233"/>
    <x v="0"/>
    <x v="1"/>
    <x v="0"/>
    <x v="1"/>
    <x v="0"/>
    <x v="54"/>
    <x v="81"/>
    <x v="18"/>
    <x v="8"/>
    <x v="1"/>
    <x v="5"/>
  </r>
  <r>
    <x v="166"/>
    <x v="2"/>
    <x v="1"/>
    <x v="47"/>
    <x v="0"/>
    <x v="11"/>
    <x v="13"/>
    <x v="1"/>
    <x v="68"/>
    <x v="149"/>
    <x v="250"/>
    <x v="33"/>
    <x v="1"/>
    <x v="2"/>
    <x v="2"/>
    <x v="7"/>
    <x v="4"/>
    <x v="5"/>
    <x v="0"/>
    <x v="4"/>
    <x v="1"/>
    <x v="165"/>
    <x v="81"/>
    <x v="5"/>
    <x v="17"/>
    <x v="18"/>
    <x v="5"/>
  </r>
  <r>
    <x v="18"/>
    <x v="1"/>
    <x v="1"/>
    <x v="47"/>
    <x v="0"/>
    <x v="11"/>
    <x v="4"/>
    <x v="1"/>
    <x v="5"/>
    <x v="150"/>
    <x v="250"/>
    <x v="33"/>
    <x v="1"/>
    <x v="2"/>
    <x v="1"/>
    <x v="21"/>
    <x v="0"/>
    <x v="1"/>
    <x v="0"/>
    <x v="4"/>
    <x v="1"/>
    <x v="164"/>
    <x v="81"/>
    <x v="5"/>
    <x v="17"/>
    <x v="18"/>
    <x v="5"/>
  </r>
  <r>
    <x v="144"/>
    <x v="2"/>
    <x v="1"/>
    <x v="0"/>
    <x v="0"/>
    <x v="3"/>
    <x v="12"/>
    <x v="1"/>
    <x v="57"/>
    <x v="151"/>
    <x v="131"/>
    <x v="33"/>
    <x v="2"/>
    <x v="6"/>
    <x v="2"/>
    <x v="241"/>
    <x v="0"/>
    <x v="1"/>
    <x v="0"/>
    <x v="1"/>
    <x v="0"/>
    <x v="57"/>
    <x v="81"/>
    <x v="0"/>
    <x v="5"/>
    <x v="12"/>
    <x v="5"/>
  </r>
  <r>
    <x v="95"/>
    <x v="5"/>
    <x v="1"/>
    <x v="23"/>
    <x v="1"/>
    <x v="11"/>
    <x v="13"/>
    <x v="1"/>
    <x v="35"/>
    <x v="152"/>
    <x v="172"/>
    <x v="33"/>
    <x v="2"/>
    <x v="6"/>
    <x v="5"/>
    <x v="252"/>
    <x v="4"/>
    <x v="5"/>
    <x v="1"/>
    <x v="1"/>
    <x v="0"/>
    <x v="73"/>
    <x v="81"/>
    <x v="18"/>
    <x v="10"/>
    <x v="8"/>
    <x v="5"/>
  </r>
  <r>
    <x v="36"/>
    <x v="3"/>
    <x v="1"/>
    <x v="47"/>
    <x v="1"/>
    <x v="11"/>
    <x v="4"/>
    <x v="1"/>
    <x v="11"/>
    <x v="153"/>
    <x v="213"/>
    <x v="33"/>
    <x v="2"/>
    <x v="4"/>
    <x v="3"/>
    <x v="165"/>
    <x v="4"/>
    <x v="0"/>
    <x v="1"/>
    <x v="2"/>
    <x v="5"/>
    <x v="268"/>
    <x v="68"/>
    <x v="9"/>
    <x v="17"/>
    <x v="18"/>
    <x v="5"/>
  </r>
  <r>
    <x v="126"/>
    <x v="6"/>
    <x v="1"/>
    <x v="47"/>
    <x v="1"/>
    <x v="7"/>
    <x v="13"/>
    <x v="1"/>
    <x v="51"/>
    <x v="154"/>
    <x v="193"/>
    <x v="33"/>
    <x v="1"/>
    <x v="3"/>
    <x v="6"/>
    <x v="277"/>
    <x v="4"/>
    <x v="5"/>
    <x v="1"/>
    <x v="0"/>
    <x v="3"/>
    <x v="185"/>
    <x v="81"/>
    <x v="19"/>
    <x v="17"/>
    <x v="18"/>
    <x v="5"/>
  </r>
  <r>
    <x v="110"/>
    <x v="0"/>
    <x v="1"/>
    <x v="47"/>
    <x v="0"/>
    <x v="11"/>
    <x v="13"/>
    <x v="1"/>
    <x v="44"/>
    <x v="155"/>
    <x v="250"/>
    <x v="33"/>
    <x v="1"/>
    <x v="2"/>
    <x v="0"/>
    <x v="12"/>
    <x v="0"/>
    <x v="1"/>
    <x v="0"/>
    <x v="4"/>
    <x v="1"/>
    <x v="142"/>
    <x v="81"/>
    <x v="5"/>
    <x v="17"/>
    <x v="18"/>
    <x v="5"/>
  </r>
  <r>
    <x v="64"/>
    <x v="0"/>
    <x v="0"/>
    <x v="47"/>
    <x v="0"/>
    <x v="1"/>
    <x v="13"/>
    <x v="0"/>
    <x v="20"/>
    <x v="156"/>
    <x v="232"/>
    <x v="33"/>
    <x v="1"/>
    <x v="3"/>
    <x v="0"/>
    <x v="286"/>
    <x v="0"/>
    <x v="1"/>
    <x v="0"/>
    <x v="0"/>
    <x v="3"/>
    <x v="208"/>
    <x v="81"/>
    <x v="19"/>
    <x v="17"/>
    <x v="18"/>
    <x v="5"/>
  </r>
  <r>
    <x v="169"/>
    <x v="4"/>
    <x v="0"/>
    <x v="27"/>
    <x v="0"/>
    <x v="11"/>
    <x v="13"/>
    <x v="1"/>
    <x v="77"/>
    <x v="157"/>
    <x v="194"/>
    <x v="33"/>
    <x v="2"/>
    <x v="6"/>
    <x v="4"/>
    <x v="229"/>
    <x v="4"/>
    <x v="5"/>
    <x v="0"/>
    <x v="1"/>
    <x v="0"/>
    <x v="40"/>
    <x v="81"/>
    <x v="18"/>
    <x v="10"/>
    <x v="0"/>
    <x v="5"/>
  </r>
  <r>
    <x v="177"/>
    <x v="4"/>
    <x v="1"/>
    <x v="47"/>
    <x v="0"/>
    <x v="5"/>
    <x v="12"/>
    <x v="1"/>
    <x v="61"/>
    <x v="158"/>
    <x v="44"/>
    <x v="33"/>
    <x v="1"/>
    <x v="3"/>
    <x v="4"/>
    <x v="259"/>
    <x v="4"/>
    <x v="5"/>
    <x v="0"/>
    <x v="0"/>
    <x v="3"/>
    <x v="257"/>
    <x v="81"/>
    <x v="19"/>
    <x v="17"/>
    <x v="18"/>
    <x v="5"/>
  </r>
  <r>
    <x v="2"/>
    <x v="4"/>
    <x v="2"/>
    <x v="37"/>
    <x v="0"/>
    <x v="11"/>
    <x v="11"/>
    <x v="1"/>
    <x v="1"/>
    <x v="159"/>
    <x v="1"/>
    <x v="33"/>
    <x v="2"/>
    <x v="1"/>
    <x v="4"/>
    <x v="121"/>
    <x v="4"/>
    <x v="15"/>
    <x v="0"/>
    <x v="1"/>
    <x v="4"/>
    <x v="24"/>
    <x v="81"/>
    <x v="19"/>
    <x v="17"/>
    <x v="18"/>
    <x v="5"/>
  </r>
  <r>
    <x v="90"/>
    <x v="3"/>
    <x v="0"/>
    <x v="29"/>
    <x v="0"/>
    <x v="11"/>
    <x v="13"/>
    <x v="1"/>
    <x v="34"/>
    <x v="160"/>
    <x v="6"/>
    <x v="33"/>
    <x v="2"/>
    <x v="1"/>
    <x v="3"/>
    <x v="119"/>
    <x v="4"/>
    <x v="15"/>
    <x v="0"/>
    <x v="1"/>
    <x v="4"/>
    <x v="26"/>
    <x v="81"/>
    <x v="19"/>
    <x v="17"/>
    <x v="18"/>
    <x v="5"/>
  </r>
  <r>
    <x v="82"/>
    <x v="0"/>
    <x v="1"/>
    <x v="47"/>
    <x v="0"/>
    <x v="11"/>
    <x v="13"/>
    <x v="1"/>
    <x v="32"/>
    <x v="161"/>
    <x v="149"/>
    <x v="33"/>
    <x v="2"/>
    <x v="6"/>
    <x v="0"/>
    <x v="215"/>
    <x v="2"/>
    <x v="3"/>
    <x v="0"/>
    <x v="1"/>
    <x v="0"/>
    <x v="174"/>
    <x v="81"/>
    <x v="2"/>
    <x v="0"/>
    <x v="17"/>
    <x v="5"/>
  </r>
  <r>
    <x v="82"/>
    <x v="1"/>
    <x v="1"/>
    <x v="47"/>
    <x v="0"/>
    <x v="11"/>
    <x v="13"/>
    <x v="1"/>
    <x v="32"/>
    <x v="162"/>
    <x v="84"/>
    <x v="33"/>
    <x v="1"/>
    <x v="5"/>
    <x v="1"/>
    <x v="174"/>
    <x v="0"/>
    <x v="1"/>
    <x v="0"/>
    <x v="0"/>
    <x v="2"/>
    <x v="255"/>
    <x v="81"/>
    <x v="5"/>
    <x v="17"/>
    <x v="18"/>
    <x v="5"/>
  </r>
  <r>
    <x v="22"/>
    <x v="6"/>
    <x v="1"/>
    <x v="47"/>
    <x v="0"/>
    <x v="11"/>
    <x v="9"/>
    <x v="0"/>
    <x v="6"/>
    <x v="163"/>
    <x v="123"/>
    <x v="33"/>
    <x v="1"/>
    <x v="3"/>
    <x v="6"/>
    <x v="270"/>
    <x v="4"/>
    <x v="5"/>
    <x v="0"/>
    <x v="0"/>
    <x v="3"/>
    <x v="190"/>
    <x v="81"/>
    <x v="19"/>
    <x v="17"/>
    <x v="18"/>
    <x v="5"/>
  </r>
  <r>
    <x v="71"/>
    <x v="8"/>
    <x v="0"/>
    <x v="47"/>
    <x v="1"/>
    <x v="11"/>
    <x v="13"/>
    <x v="0"/>
    <x v="24"/>
    <x v="164"/>
    <x v="250"/>
    <x v="33"/>
    <x v="1"/>
    <x v="2"/>
    <x v="8"/>
    <x v="308"/>
    <x v="1"/>
    <x v="6"/>
    <x v="1"/>
    <x v="1"/>
    <x v="1"/>
    <x v="170"/>
    <x v="81"/>
    <x v="3"/>
    <x v="17"/>
    <x v="18"/>
    <x v="5"/>
  </r>
  <r>
    <x v="51"/>
    <x v="1"/>
    <x v="1"/>
    <x v="47"/>
    <x v="0"/>
    <x v="11"/>
    <x v="13"/>
    <x v="1"/>
    <x v="16"/>
    <x v="165"/>
    <x v="179"/>
    <x v="33"/>
    <x v="2"/>
    <x v="4"/>
    <x v="1"/>
    <x v="144"/>
    <x v="4"/>
    <x v="14"/>
    <x v="0"/>
    <x v="2"/>
    <x v="5"/>
    <x v="291"/>
    <x v="64"/>
    <x v="14"/>
    <x v="17"/>
    <x v="18"/>
    <x v="5"/>
  </r>
  <r>
    <x v="50"/>
    <x v="3"/>
    <x v="1"/>
    <x v="47"/>
    <x v="0"/>
    <x v="11"/>
    <x v="13"/>
    <x v="1"/>
    <x v="16"/>
    <x v="166"/>
    <x v="250"/>
    <x v="33"/>
    <x v="1"/>
    <x v="2"/>
    <x v="3"/>
    <x v="27"/>
    <x v="0"/>
    <x v="1"/>
    <x v="0"/>
    <x v="4"/>
    <x v="1"/>
    <x v="156"/>
    <x v="81"/>
    <x v="5"/>
    <x v="17"/>
    <x v="18"/>
    <x v="5"/>
  </r>
  <r>
    <x v="50"/>
    <x v="1"/>
    <x v="1"/>
    <x v="0"/>
    <x v="0"/>
    <x v="11"/>
    <x v="13"/>
    <x v="1"/>
    <x v="16"/>
    <x v="167"/>
    <x v="175"/>
    <x v="33"/>
    <x v="2"/>
    <x v="6"/>
    <x v="1"/>
    <x v="221"/>
    <x v="4"/>
    <x v="5"/>
    <x v="0"/>
    <x v="1"/>
    <x v="0"/>
    <x v="74"/>
    <x v="81"/>
    <x v="0"/>
    <x v="16"/>
    <x v="0"/>
    <x v="5"/>
  </r>
  <r>
    <x v="54"/>
    <x v="3"/>
    <x v="1"/>
    <x v="24"/>
    <x v="0"/>
    <x v="11"/>
    <x v="13"/>
    <x v="1"/>
    <x v="17"/>
    <x v="168"/>
    <x v="156"/>
    <x v="33"/>
    <x v="2"/>
    <x v="6"/>
    <x v="3"/>
    <x v="224"/>
    <x v="0"/>
    <x v="1"/>
    <x v="0"/>
    <x v="1"/>
    <x v="0"/>
    <x v="68"/>
    <x v="81"/>
    <x v="18"/>
    <x v="3"/>
    <x v="14"/>
    <x v="5"/>
  </r>
  <r>
    <x v="83"/>
    <x v="6"/>
    <x v="1"/>
    <x v="47"/>
    <x v="0"/>
    <x v="11"/>
    <x v="13"/>
    <x v="1"/>
    <x v="33"/>
    <x v="169"/>
    <x v="250"/>
    <x v="33"/>
    <x v="1"/>
    <x v="2"/>
    <x v="6"/>
    <x v="8"/>
    <x v="4"/>
    <x v="5"/>
    <x v="0"/>
    <x v="4"/>
    <x v="1"/>
    <x v="141"/>
    <x v="81"/>
    <x v="5"/>
    <x v="17"/>
    <x v="18"/>
    <x v="5"/>
  </r>
  <r>
    <x v="9"/>
    <x v="0"/>
    <x v="1"/>
    <x v="47"/>
    <x v="0"/>
    <x v="3"/>
    <x v="12"/>
    <x v="1"/>
    <x v="3"/>
    <x v="170"/>
    <x v="112"/>
    <x v="33"/>
    <x v="2"/>
    <x v="4"/>
    <x v="0"/>
    <x v="141"/>
    <x v="4"/>
    <x v="14"/>
    <x v="0"/>
    <x v="2"/>
    <x v="5"/>
    <x v="289"/>
    <x v="58"/>
    <x v="10"/>
    <x v="17"/>
    <x v="18"/>
    <x v="5"/>
  </r>
  <r>
    <x v="123"/>
    <x v="5"/>
    <x v="1"/>
    <x v="47"/>
    <x v="0"/>
    <x v="11"/>
    <x v="13"/>
    <x v="1"/>
    <x v="49"/>
    <x v="171"/>
    <x v="250"/>
    <x v="33"/>
    <x v="1"/>
    <x v="2"/>
    <x v="5"/>
    <x v="9"/>
    <x v="1"/>
    <x v="2"/>
    <x v="0"/>
    <x v="4"/>
    <x v="1"/>
    <x v="154"/>
    <x v="81"/>
    <x v="5"/>
    <x v="17"/>
    <x v="18"/>
    <x v="5"/>
  </r>
  <r>
    <x v="156"/>
    <x v="1"/>
    <x v="2"/>
    <x v="29"/>
    <x v="0"/>
    <x v="11"/>
    <x v="13"/>
    <x v="0"/>
    <x v="62"/>
    <x v="172"/>
    <x v="89"/>
    <x v="33"/>
    <x v="2"/>
    <x v="1"/>
    <x v="1"/>
    <x v="106"/>
    <x v="4"/>
    <x v="15"/>
    <x v="0"/>
    <x v="1"/>
    <x v="4"/>
    <x v="19"/>
    <x v="81"/>
    <x v="19"/>
    <x v="17"/>
    <x v="18"/>
    <x v="5"/>
  </r>
  <r>
    <x v="24"/>
    <x v="1"/>
    <x v="1"/>
    <x v="0"/>
    <x v="0"/>
    <x v="11"/>
    <x v="5"/>
    <x v="1"/>
    <x v="7"/>
    <x v="173"/>
    <x v="60"/>
    <x v="33"/>
    <x v="2"/>
    <x v="6"/>
    <x v="1"/>
    <x v="217"/>
    <x v="4"/>
    <x v="5"/>
    <x v="0"/>
    <x v="1"/>
    <x v="0"/>
    <x v="70"/>
    <x v="81"/>
    <x v="0"/>
    <x v="7"/>
    <x v="10"/>
    <x v="5"/>
  </r>
  <r>
    <x v="167"/>
    <x v="5"/>
    <x v="0"/>
    <x v="29"/>
    <x v="0"/>
    <x v="5"/>
    <x v="1"/>
    <x v="1"/>
    <x v="69"/>
    <x v="174"/>
    <x v="5"/>
    <x v="33"/>
    <x v="2"/>
    <x v="1"/>
    <x v="5"/>
    <x v="130"/>
    <x v="0"/>
    <x v="8"/>
    <x v="0"/>
    <x v="1"/>
    <x v="4"/>
    <x v="12"/>
    <x v="81"/>
    <x v="19"/>
    <x v="17"/>
    <x v="18"/>
    <x v="5"/>
  </r>
  <r>
    <x v="137"/>
    <x v="4"/>
    <x v="1"/>
    <x v="32"/>
    <x v="1"/>
    <x v="11"/>
    <x v="13"/>
    <x v="1"/>
    <x v="56"/>
    <x v="175"/>
    <x v="100"/>
    <x v="33"/>
    <x v="2"/>
    <x v="6"/>
    <x v="4"/>
    <x v="248"/>
    <x v="4"/>
    <x v="5"/>
    <x v="0"/>
    <x v="1"/>
    <x v="0"/>
    <x v="37"/>
    <x v="81"/>
    <x v="18"/>
    <x v="2"/>
    <x v="15"/>
    <x v="5"/>
  </r>
  <r>
    <x v="49"/>
    <x v="1"/>
    <x v="1"/>
    <x v="47"/>
    <x v="0"/>
    <x v="11"/>
    <x v="13"/>
    <x v="1"/>
    <x v="15"/>
    <x v="176"/>
    <x v="55"/>
    <x v="33"/>
    <x v="1"/>
    <x v="3"/>
    <x v="1"/>
    <x v="291"/>
    <x v="4"/>
    <x v="5"/>
    <x v="0"/>
    <x v="0"/>
    <x v="3"/>
    <x v="263"/>
    <x v="81"/>
    <x v="19"/>
    <x v="17"/>
    <x v="18"/>
    <x v="5"/>
  </r>
  <r>
    <x v="140"/>
    <x v="3"/>
    <x v="2"/>
    <x v="3"/>
    <x v="0"/>
    <x v="3"/>
    <x v="12"/>
    <x v="1"/>
    <x v="57"/>
    <x v="177"/>
    <x v="182"/>
    <x v="33"/>
    <x v="2"/>
    <x v="1"/>
    <x v="3"/>
    <x v="118"/>
    <x v="4"/>
    <x v="15"/>
    <x v="0"/>
    <x v="1"/>
    <x v="4"/>
    <x v="32"/>
    <x v="81"/>
    <x v="19"/>
    <x v="17"/>
    <x v="18"/>
    <x v="5"/>
  </r>
  <r>
    <x v="16"/>
    <x v="2"/>
    <x v="0"/>
    <x v="29"/>
    <x v="0"/>
    <x v="2"/>
    <x v="7"/>
    <x v="1"/>
    <x v="4"/>
    <x v="178"/>
    <x v="64"/>
    <x v="33"/>
    <x v="2"/>
    <x v="1"/>
    <x v="2"/>
    <x v="114"/>
    <x v="4"/>
    <x v="15"/>
    <x v="0"/>
    <x v="1"/>
    <x v="4"/>
    <x v="20"/>
    <x v="81"/>
    <x v="19"/>
    <x v="17"/>
    <x v="18"/>
    <x v="5"/>
  </r>
  <r>
    <x v="25"/>
    <x v="3"/>
    <x v="1"/>
    <x v="47"/>
    <x v="0"/>
    <x v="11"/>
    <x v="5"/>
    <x v="1"/>
    <x v="7"/>
    <x v="179"/>
    <x v="250"/>
    <x v="33"/>
    <x v="1"/>
    <x v="2"/>
    <x v="3"/>
    <x v="24"/>
    <x v="4"/>
    <x v="5"/>
    <x v="0"/>
    <x v="4"/>
    <x v="1"/>
    <x v="137"/>
    <x v="81"/>
    <x v="5"/>
    <x v="17"/>
    <x v="18"/>
    <x v="5"/>
  </r>
  <r>
    <x v="13"/>
    <x v="2"/>
    <x v="1"/>
    <x v="47"/>
    <x v="0"/>
    <x v="3"/>
    <x v="7"/>
    <x v="1"/>
    <x v="4"/>
    <x v="180"/>
    <x v="58"/>
    <x v="33"/>
    <x v="1"/>
    <x v="3"/>
    <x v="2"/>
    <x v="296"/>
    <x v="4"/>
    <x v="5"/>
    <x v="0"/>
    <x v="0"/>
    <x v="3"/>
    <x v="262"/>
    <x v="81"/>
    <x v="19"/>
    <x v="17"/>
    <x v="18"/>
    <x v="5"/>
  </r>
  <r>
    <x v="7"/>
    <x v="0"/>
    <x v="1"/>
    <x v="47"/>
    <x v="0"/>
    <x v="3"/>
    <x v="12"/>
    <x v="1"/>
    <x v="3"/>
    <x v="181"/>
    <x v="33"/>
    <x v="33"/>
    <x v="1"/>
    <x v="3"/>
    <x v="0"/>
    <x v="284"/>
    <x v="0"/>
    <x v="1"/>
    <x v="0"/>
    <x v="0"/>
    <x v="3"/>
    <x v="195"/>
    <x v="81"/>
    <x v="19"/>
    <x v="17"/>
    <x v="18"/>
    <x v="5"/>
  </r>
  <r>
    <x v="130"/>
    <x v="4"/>
    <x v="1"/>
    <x v="19"/>
    <x v="0"/>
    <x v="11"/>
    <x v="13"/>
    <x v="1"/>
    <x v="53"/>
    <x v="182"/>
    <x v="199"/>
    <x v="20"/>
    <x v="0"/>
    <x v="0"/>
    <x v="4"/>
    <x v="76"/>
    <x v="4"/>
    <x v="13"/>
    <x v="0"/>
    <x v="3"/>
    <x v="6"/>
    <x v="110"/>
    <x v="32"/>
    <x v="19"/>
    <x v="17"/>
    <x v="18"/>
    <x v="2"/>
  </r>
  <r>
    <x v="64"/>
    <x v="0"/>
    <x v="2"/>
    <x v="29"/>
    <x v="0"/>
    <x v="0"/>
    <x v="13"/>
    <x v="0"/>
    <x v="20"/>
    <x v="183"/>
    <x v="168"/>
    <x v="33"/>
    <x v="2"/>
    <x v="1"/>
    <x v="0"/>
    <x v="98"/>
    <x v="4"/>
    <x v="15"/>
    <x v="0"/>
    <x v="1"/>
    <x v="4"/>
    <x v="34"/>
    <x v="81"/>
    <x v="19"/>
    <x v="17"/>
    <x v="18"/>
    <x v="5"/>
  </r>
  <r>
    <x v="66"/>
    <x v="2"/>
    <x v="1"/>
    <x v="47"/>
    <x v="0"/>
    <x v="11"/>
    <x v="13"/>
    <x v="1"/>
    <x v="22"/>
    <x v="184"/>
    <x v="25"/>
    <x v="33"/>
    <x v="1"/>
    <x v="5"/>
    <x v="2"/>
    <x v="189"/>
    <x v="0"/>
    <x v="1"/>
    <x v="0"/>
    <x v="0"/>
    <x v="2"/>
    <x v="243"/>
    <x v="81"/>
    <x v="5"/>
    <x v="17"/>
    <x v="18"/>
    <x v="5"/>
  </r>
  <r>
    <x v="166"/>
    <x v="2"/>
    <x v="1"/>
    <x v="47"/>
    <x v="0"/>
    <x v="11"/>
    <x v="13"/>
    <x v="1"/>
    <x v="68"/>
    <x v="185"/>
    <x v="154"/>
    <x v="33"/>
    <x v="1"/>
    <x v="3"/>
    <x v="2"/>
    <x v="299"/>
    <x v="0"/>
    <x v="1"/>
    <x v="0"/>
    <x v="0"/>
    <x v="3"/>
    <x v="204"/>
    <x v="81"/>
    <x v="19"/>
    <x v="17"/>
    <x v="18"/>
    <x v="5"/>
  </r>
  <r>
    <x v="156"/>
    <x v="2"/>
    <x v="1"/>
    <x v="0"/>
    <x v="0"/>
    <x v="11"/>
    <x v="13"/>
    <x v="1"/>
    <x v="62"/>
    <x v="186"/>
    <x v="118"/>
    <x v="33"/>
    <x v="2"/>
    <x v="6"/>
    <x v="2"/>
    <x v="220"/>
    <x v="4"/>
    <x v="5"/>
    <x v="0"/>
    <x v="1"/>
    <x v="0"/>
    <x v="71"/>
    <x v="81"/>
    <x v="0"/>
    <x v="12"/>
    <x v="6"/>
    <x v="5"/>
  </r>
  <r>
    <x v="91"/>
    <x v="5"/>
    <x v="1"/>
    <x v="0"/>
    <x v="0"/>
    <x v="11"/>
    <x v="13"/>
    <x v="1"/>
    <x v="74"/>
    <x v="187"/>
    <x v="121"/>
    <x v="33"/>
    <x v="2"/>
    <x v="6"/>
    <x v="5"/>
    <x v="250"/>
    <x v="2"/>
    <x v="3"/>
    <x v="0"/>
    <x v="1"/>
    <x v="0"/>
    <x v="58"/>
    <x v="81"/>
    <x v="18"/>
    <x v="16"/>
    <x v="0"/>
    <x v="5"/>
  </r>
  <r>
    <x v="100"/>
    <x v="2"/>
    <x v="1"/>
    <x v="47"/>
    <x v="1"/>
    <x v="11"/>
    <x v="13"/>
    <x v="1"/>
    <x v="38"/>
    <x v="188"/>
    <x v="198"/>
    <x v="33"/>
    <x v="2"/>
    <x v="4"/>
    <x v="2"/>
    <x v="167"/>
    <x v="1"/>
    <x v="0"/>
    <x v="1"/>
    <x v="2"/>
    <x v="5"/>
    <x v="287"/>
    <x v="63"/>
    <x v="16"/>
    <x v="17"/>
    <x v="18"/>
    <x v="5"/>
  </r>
  <r>
    <x v="165"/>
    <x v="5"/>
    <x v="1"/>
    <x v="47"/>
    <x v="0"/>
    <x v="11"/>
    <x v="13"/>
    <x v="1"/>
    <x v="67"/>
    <x v="189"/>
    <x v="209"/>
    <x v="33"/>
    <x v="1"/>
    <x v="5"/>
    <x v="5"/>
    <x v="200"/>
    <x v="4"/>
    <x v="5"/>
    <x v="0"/>
    <x v="0"/>
    <x v="2"/>
    <x v="222"/>
    <x v="81"/>
    <x v="5"/>
    <x v="17"/>
    <x v="18"/>
    <x v="5"/>
  </r>
  <r>
    <x v="165"/>
    <x v="6"/>
    <x v="1"/>
    <x v="47"/>
    <x v="0"/>
    <x v="11"/>
    <x v="13"/>
    <x v="1"/>
    <x v="67"/>
    <x v="189"/>
    <x v="210"/>
    <x v="33"/>
    <x v="1"/>
    <x v="3"/>
    <x v="6"/>
    <x v="268"/>
    <x v="0"/>
    <x v="1"/>
    <x v="0"/>
    <x v="0"/>
    <x v="3"/>
    <x v="213"/>
    <x v="81"/>
    <x v="19"/>
    <x v="17"/>
    <x v="18"/>
    <x v="5"/>
  </r>
  <r>
    <x v="101"/>
    <x v="0"/>
    <x v="1"/>
    <x v="47"/>
    <x v="0"/>
    <x v="11"/>
    <x v="13"/>
    <x v="1"/>
    <x v="39"/>
    <x v="190"/>
    <x v="23"/>
    <x v="33"/>
    <x v="1"/>
    <x v="5"/>
    <x v="0"/>
    <x v="306"/>
    <x v="0"/>
    <x v="1"/>
    <x v="0"/>
    <x v="1"/>
    <x v="0"/>
    <x v="218"/>
    <x v="81"/>
    <x v="5"/>
    <x v="17"/>
    <x v="18"/>
    <x v="5"/>
  </r>
  <r>
    <x v="27"/>
    <x v="1"/>
    <x v="1"/>
    <x v="26"/>
    <x v="0"/>
    <x v="11"/>
    <x v="6"/>
    <x v="1"/>
    <x v="8"/>
    <x v="191"/>
    <x v="233"/>
    <x v="33"/>
    <x v="2"/>
    <x v="6"/>
    <x v="1"/>
    <x v="237"/>
    <x v="0"/>
    <x v="1"/>
    <x v="0"/>
    <x v="1"/>
    <x v="0"/>
    <x v="66"/>
    <x v="81"/>
    <x v="18"/>
    <x v="16"/>
    <x v="0"/>
    <x v="5"/>
  </r>
  <r>
    <x v="28"/>
    <x v="1"/>
    <x v="1"/>
    <x v="25"/>
    <x v="0"/>
    <x v="11"/>
    <x v="6"/>
    <x v="1"/>
    <x v="8"/>
    <x v="192"/>
    <x v="188"/>
    <x v="33"/>
    <x v="2"/>
    <x v="1"/>
    <x v="1"/>
    <x v="108"/>
    <x v="0"/>
    <x v="9"/>
    <x v="0"/>
    <x v="1"/>
    <x v="4"/>
    <x v="16"/>
    <x v="81"/>
    <x v="19"/>
    <x v="17"/>
    <x v="18"/>
    <x v="5"/>
  </r>
  <r>
    <x v="28"/>
    <x v="1"/>
    <x v="1"/>
    <x v="47"/>
    <x v="0"/>
    <x v="11"/>
    <x v="6"/>
    <x v="1"/>
    <x v="8"/>
    <x v="193"/>
    <x v="189"/>
    <x v="33"/>
    <x v="1"/>
    <x v="5"/>
    <x v="1"/>
    <x v="185"/>
    <x v="0"/>
    <x v="1"/>
    <x v="0"/>
    <x v="0"/>
    <x v="2"/>
    <x v="239"/>
    <x v="81"/>
    <x v="5"/>
    <x v="17"/>
    <x v="18"/>
    <x v="5"/>
  </r>
  <r>
    <x v="101"/>
    <x v="0"/>
    <x v="1"/>
    <x v="47"/>
    <x v="0"/>
    <x v="11"/>
    <x v="13"/>
    <x v="1"/>
    <x v="39"/>
    <x v="194"/>
    <x v="250"/>
    <x v="33"/>
    <x v="1"/>
    <x v="2"/>
    <x v="0"/>
    <x v="0"/>
    <x v="0"/>
    <x v="1"/>
    <x v="0"/>
    <x v="4"/>
    <x v="1"/>
    <x v="144"/>
    <x v="81"/>
    <x v="5"/>
    <x v="17"/>
    <x v="18"/>
    <x v="5"/>
  </r>
  <r>
    <x v="83"/>
    <x v="5"/>
    <x v="2"/>
    <x v="36"/>
    <x v="0"/>
    <x v="11"/>
    <x v="13"/>
    <x v="1"/>
    <x v="33"/>
    <x v="195"/>
    <x v="90"/>
    <x v="5"/>
    <x v="0"/>
    <x v="0"/>
    <x v="5"/>
    <x v="75"/>
    <x v="4"/>
    <x v="13"/>
    <x v="0"/>
    <x v="3"/>
    <x v="6"/>
    <x v="85"/>
    <x v="43"/>
    <x v="19"/>
    <x v="17"/>
    <x v="18"/>
    <x v="1"/>
  </r>
  <r>
    <x v="104"/>
    <x v="0"/>
    <x v="1"/>
    <x v="29"/>
    <x v="0"/>
    <x v="11"/>
    <x v="13"/>
    <x v="1"/>
    <x v="40"/>
    <x v="196"/>
    <x v="110"/>
    <x v="33"/>
    <x v="2"/>
    <x v="1"/>
    <x v="0"/>
    <x v="99"/>
    <x v="0"/>
    <x v="9"/>
    <x v="0"/>
    <x v="1"/>
    <x v="4"/>
    <x v="14"/>
    <x v="81"/>
    <x v="19"/>
    <x v="17"/>
    <x v="18"/>
    <x v="5"/>
  </r>
  <r>
    <x v="105"/>
    <x v="3"/>
    <x v="1"/>
    <x v="40"/>
    <x v="0"/>
    <x v="11"/>
    <x v="13"/>
    <x v="1"/>
    <x v="40"/>
    <x v="197"/>
    <x v="88"/>
    <x v="13"/>
    <x v="0"/>
    <x v="0"/>
    <x v="3"/>
    <x v="60"/>
    <x v="0"/>
    <x v="11"/>
    <x v="0"/>
    <x v="3"/>
    <x v="6"/>
    <x v="90"/>
    <x v="25"/>
    <x v="19"/>
    <x v="17"/>
    <x v="18"/>
    <x v="2"/>
  </r>
  <r>
    <x v="4"/>
    <x v="0"/>
    <x v="1"/>
    <x v="40"/>
    <x v="0"/>
    <x v="11"/>
    <x v="8"/>
    <x v="1"/>
    <x v="2"/>
    <x v="198"/>
    <x v="176"/>
    <x v="11"/>
    <x v="0"/>
    <x v="0"/>
    <x v="0"/>
    <x v="47"/>
    <x v="0"/>
    <x v="11"/>
    <x v="0"/>
    <x v="3"/>
    <x v="6"/>
    <x v="81"/>
    <x v="28"/>
    <x v="19"/>
    <x v="17"/>
    <x v="18"/>
    <x v="2"/>
  </r>
  <r>
    <x v="92"/>
    <x v="2"/>
    <x v="0"/>
    <x v="0"/>
    <x v="0"/>
    <x v="11"/>
    <x v="8"/>
    <x v="1"/>
    <x v="2"/>
    <x v="199"/>
    <x v="144"/>
    <x v="33"/>
    <x v="2"/>
    <x v="6"/>
    <x v="2"/>
    <x v="240"/>
    <x v="0"/>
    <x v="1"/>
    <x v="0"/>
    <x v="1"/>
    <x v="0"/>
    <x v="51"/>
    <x v="81"/>
    <x v="18"/>
    <x v="10"/>
    <x v="0"/>
    <x v="5"/>
  </r>
  <r>
    <x v="123"/>
    <x v="5"/>
    <x v="1"/>
    <x v="47"/>
    <x v="0"/>
    <x v="11"/>
    <x v="13"/>
    <x v="1"/>
    <x v="49"/>
    <x v="200"/>
    <x v="166"/>
    <x v="33"/>
    <x v="1"/>
    <x v="3"/>
    <x v="5"/>
    <x v="266"/>
    <x v="0"/>
    <x v="1"/>
    <x v="0"/>
    <x v="0"/>
    <x v="3"/>
    <x v="214"/>
    <x v="81"/>
    <x v="19"/>
    <x v="17"/>
    <x v="18"/>
    <x v="5"/>
  </r>
  <r>
    <x v="136"/>
    <x v="4"/>
    <x v="1"/>
    <x v="47"/>
    <x v="0"/>
    <x v="11"/>
    <x v="13"/>
    <x v="1"/>
    <x v="55"/>
    <x v="201"/>
    <x v="250"/>
    <x v="33"/>
    <x v="1"/>
    <x v="2"/>
    <x v="4"/>
    <x v="15"/>
    <x v="0"/>
    <x v="1"/>
    <x v="0"/>
    <x v="4"/>
    <x v="1"/>
    <x v="147"/>
    <x v="81"/>
    <x v="5"/>
    <x v="17"/>
    <x v="18"/>
    <x v="5"/>
  </r>
  <r>
    <x v="52"/>
    <x v="2"/>
    <x v="1"/>
    <x v="47"/>
    <x v="0"/>
    <x v="11"/>
    <x v="13"/>
    <x v="1"/>
    <x v="16"/>
    <x v="202"/>
    <x v="29"/>
    <x v="33"/>
    <x v="2"/>
    <x v="4"/>
    <x v="2"/>
    <x v="150"/>
    <x v="4"/>
    <x v="14"/>
    <x v="0"/>
    <x v="2"/>
    <x v="5"/>
    <x v="285"/>
    <x v="77"/>
    <x v="12"/>
    <x v="17"/>
    <x v="18"/>
    <x v="5"/>
  </r>
  <r>
    <x v="25"/>
    <x v="2"/>
    <x v="2"/>
    <x v="8"/>
    <x v="0"/>
    <x v="11"/>
    <x v="5"/>
    <x v="1"/>
    <x v="7"/>
    <x v="203"/>
    <x v="201"/>
    <x v="33"/>
    <x v="2"/>
    <x v="1"/>
    <x v="2"/>
    <x v="110"/>
    <x v="4"/>
    <x v="15"/>
    <x v="0"/>
    <x v="1"/>
    <x v="4"/>
    <x v="10"/>
    <x v="81"/>
    <x v="19"/>
    <x v="17"/>
    <x v="18"/>
    <x v="5"/>
  </r>
  <r>
    <x v="14"/>
    <x v="3"/>
    <x v="1"/>
    <x v="47"/>
    <x v="0"/>
    <x v="3"/>
    <x v="7"/>
    <x v="1"/>
    <x v="4"/>
    <x v="204"/>
    <x v="39"/>
    <x v="33"/>
    <x v="1"/>
    <x v="3"/>
    <x v="3"/>
    <x v="300"/>
    <x v="4"/>
    <x v="5"/>
    <x v="0"/>
    <x v="0"/>
    <x v="3"/>
    <x v="215"/>
    <x v="81"/>
    <x v="19"/>
    <x v="17"/>
    <x v="18"/>
    <x v="5"/>
  </r>
  <r>
    <x v="37"/>
    <x v="5"/>
    <x v="1"/>
    <x v="29"/>
    <x v="0"/>
    <x v="11"/>
    <x v="4"/>
    <x v="1"/>
    <x v="11"/>
    <x v="205"/>
    <x v="10"/>
    <x v="33"/>
    <x v="2"/>
    <x v="1"/>
    <x v="5"/>
    <x v="128"/>
    <x v="4"/>
    <x v="15"/>
    <x v="0"/>
    <x v="1"/>
    <x v="4"/>
    <x v="3"/>
    <x v="81"/>
    <x v="19"/>
    <x v="17"/>
    <x v="18"/>
    <x v="5"/>
  </r>
  <r>
    <x v="103"/>
    <x v="1"/>
    <x v="1"/>
    <x v="23"/>
    <x v="0"/>
    <x v="11"/>
    <x v="13"/>
    <x v="1"/>
    <x v="40"/>
    <x v="206"/>
    <x v="150"/>
    <x v="33"/>
    <x v="2"/>
    <x v="6"/>
    <x v="1"/>
    <x v="238"/>
    <x v="0"/>
    <x v="1"/>
    <x v="0"/>
    <x v="1"/>
    <x v="0"/>
    <x v="44"/>
    <x v="81"/>
    <x v="18"/>
    <x v="4"/>
    <x v="13"/>
    <x v="5"/>
  </r>
  <r>
    <x v="35"/>
    <x v="1"/>
    <x v="1"/>
    <x v="47"/>
    <x v="0"/>
    <x v="5"/>
    <x v="1"/>
    <x v="0"/>
    <x v="69"/>
    <x v="207"/>
    <x v="249"/>
    <x v="33"/>
    <x v="2"/>
    <x v="4"/>
    <x v="1"/>
    <x v="145"/>
    <x v="0"/>
    <x v="7"/>
    <x v="0"/>
    <x v="2"/>
    <x v="5"/>
    <x v="267"/>
    <x v="53"/>
    <x v="16"/>
    <x v="17"/>
    <x v="18"/>
    <x v="5"/>
  </r>
  <r>
    <x v="169"/>
    <x v="6"/>
    <x v="2"/>
    <x v="47"/>
    <x v="0"/>
    <x v="11"/>
    <x v="10"/>
    <x v="1"/>
    <x v="77"/>
    <x v="208"/>
    <x v="206"/>
    <x v="33"/>
    <x v="1"/>
    <x v="3"/>
    <x v="6"/>
    <x v="271"/>
    <x v="3"/>
    <x v="4"/>
    <x v="0"/>
    <x v="0"/>
    <x v="3"/>
    <x v="283"/>
    <x v="71"/>
    <x v="19"/>
    <x v="17"/>
    <x v="18"/>
    <x v="5"/>
  </r>
  <r>
    <x v="170"/>
    <x v="7"/>
    <x v="2"/>
    <x v="46"/>
    <x v="0"/>
    <x v="11"/>
    <x v="10"/>
    <x v="1"/>
    <x v="77"/>
    <x v="208"/>
    <x v="206"/>
    <x v="33"/>
    <x v="1"/>
    <x v="3"/>
    <x v="7"/>
    <x v="274"/>
    <x v="3"/>
    <x v="4"/>
    <x v="0"/>
    <x v="0"/>
    <x v="3"/>
    <x v="283"/>
    <x v="71"/>
    <x v="19"/>
    <x v="17"/>
    <x v="18"/>
    <x v="5"/>
  </r>
  <r>
    <x v="108"/>
    <x v="0"/>
    <x v="1"/>
    <x v="47"/>
    <x v="0"/>
    <x v="5"/>
    <x v="6"/>
    <x v="1"/>
    <x v="42"/>
    <x v="209"/>
    <x v="38"/>
    <x v="33"/>
    <x v="2"/>
    <x v="4"/>
    <x v="0"/>
    <x v="142"/>
    <x v="0"/>
    <x v="7"/>
    <x v="0"/>
    <x v="2"/>
    <x v="5"/>
    <x v="281"/>
    <x v="69"/>
    <x v="12"/>
    <x v="17"/>
    <x v="18"/>
    <x v="5"/>
  </r>
  <r>
    <x v="129"/>
    <x v="1"/>
    <x v="1"/>
    <x v="47"/>
    <x v="0"/>
    <x v="11"/>
    <x v="6"/>
    <x v="1"/>
    <x v="52"/>
    <x v="210"/>
    <x v="162"/>
    <x v="33"/>
    <x v="1"/>
    <x v="3"/>
    <x v="1"/>
    <x v="295"/>
    <x v="0"/>
    <x v="1"/>
    <x v="0"/>
    <x v="0"/>
    <x v="3"/>
    <x v="173"/>
    <x v="81"/>
    <x v="19"/>
    <x v="17"/>
    <x v="18"/>
    <x v="5"/>
  </r>
  <r>
    <x v="12"/>
    <x v="3"/>
    <x v="1"/>
    <x v="47"/>
    <x v="0"/>
    <x v="11"/>
    <x v="7"/>
    <x v="1"/>
    <x v="4"/>
    <x v="211"/>
    <x v="235"/>
    <x v="33"/>
    <x v="1"/>
    <x v="5"/>
    <x v="3"/>
    <x v="190"/>
    <x v="4"/>
    <x v="5"/>
    <x v="0"/>
    <x v="0"/>
    <x v="2"/>
    <x v="228"/>
    <x v="81"/>
    <x v="5"/>
    <x v="17"/>
    <x v="18"/>
    <x v="5"/>
  </r>
  <r>
    <x v="42"/>
    <x v="7"/>
    <x v="1"/>
    <x v="47"/>
    <x v="1"/>
    <x v="9"/>
    <x v="13"/>
    <x v="1"/>
    <x v="56"/>
    <x v="212"/>
    <x v="31"/>
    <x v="33"/>
    <x v="1"/>
    <x v="3"/>
    <x v="7"/>
    <x v="281"/>
    <x v="4"/>
    <x v="5"/>
    <x v="1"/>
    <x v="0"/>
    <x v="3"/>
    <x v="198"/>
    <x v="81"/>
    <x v="19"/>
    <x v="17"/>
    <x v="18"/>
    <x v="5"/>
  </r>
  <r>
    <x v="6"/>
    <x v="0"/>
    <x v="1"/>
    <x v="47"/>
    <x v="0"/>
    <x v="11"/>
    <x v="12"/>
    <x v="1"/>
    <x v="3"/>
    <x v="213"/>
    <x v="104"/>
    <x v="33"/>
    <x v="1"/>
    <x v="2"/>
    <x v="0"/>
    <x v="10"/>
    <x v="0"/>
    <x v="1"/>
    <x v="0"/>
    <x v="4"/>
    <x v="1"/>
    <x v="151"/>
    <x v="81"/>
    <x v="5"/>
    <x v="17"/>
    <x v="18"/>
    <x v="5"/>
  </r>
  <r>
    <x v="48"/>
    <x v="4"/>
    <x v="1"/>
    <x v="40"/>
    <x v="1"/>
    <x v="11"/>
    <x v="13"/>
    <x v="1"/>
    <x v="14"/>
    <x v="214"/>
    <x v="141"/>
    <x v="18"/>
    <x v="0"/>
    <x v="0"/>
    <x v="4"/>
    <x v="93"/>
    <x v="1"/>
    <x v="12"/>
    <x v="1"/>
    <x v="3"/>
    <x v="6"/>
    <x v="91"/>
    <x v="13"/>
    <x v="19"/>
    <x v="17"/>
    <x v="18"/>
    <x v="5"/>
  </r>
  <r>
    <x v="172"/>
    <x v="4"/>
    <x v="1"/>
    <x v="40"/>
    <x v="1"/>
    <x v="11"/>
    <x v="13"/>
    <x v="1"/>
    <x v="70"/>
    <x v="215"/>
    <x v="107"/>
    <x v="15"/>
    <x v="0"/>
    <x v="0"/>
    <x v="4"/>
    <x v="94"/>
    <x v="1"/>
    <x v="12"/>
    <x v="1"/>
    <x v="3"/>
    <x v="6"/>
    <x v="78"/>
    <x v="10"/>
    <x v="19"/>
    <x v="17"/>
    <x v="18"/>
    <x v="5"/>
  </r>
  <r>
    <x v="3"/>
    <x v="1"/>
    <x v="1"/>
    <x v="47"/>
    <x v="0"/>
    <x v="11"/>
    <x v="0"/>
    <x v="1"/>
    <x v="74"/>
    <x v="216"/>
    <x v="250"/>
    <x v="33"/>
    <x v="1"/>
    <x v="5"/>
    <x v="1"/>
    <x v="184"/>
    <x v="1"/>
    <x v="2"/>
    <x v="0"/>
    <x v="0"/>
    <x v="2"/>
    <x v="234"/>
    <x v="81"/>
    <x v="5"/>
    <x v="17"/>
    <x v="18"/>
    <x v="5"/>
  </r>
  <r>
    <x v="176"/>
    <x v="1"/>
    <x v="1"/>
    <x v="47"/>
    <x v="0"/>
    <x v="11"/>
    <x v="13"/>
    <x v="1"/>
    <x v="74"/>
    <x v="216"/>
    <x v="250"/>
    <x v="33"/>
    <x v="1"/>
    <x v="2"/>
    <x v="1"/>
    <x v="2"/>
    <x v="1"/>
    <x v="2"/>
    <x v="0"/>
    <x v="4"/>
    <x v="1"/>
    <x v="162"/>
    <x v="81"/>
    <x v="5"/>
    <x v="17"/>
    <x v="18"/>
    <x v="5"/>
  </r>
  <r>
    <x v="68"/>
    <x v="5"/>
    <x v="1"/>
    <x v="47"/>
    <x v="0"/>
    <x v="11"/>
    <x v="0"/>
    <x v="1"/>
    <x v="23"/>
    <x v="217"/>
    <x v="48"/>
    <x v="33"/>
    <x v="1"/>
    <x v="3"/>
    <x v="5"/>
    <x v="262"/>
    <x v="1"/>
    <x v="2"/>
    <x v="0"/>
    <x v="0"/>
    <x v="3"/>
    <x v="258"/>
    <x v="81"/>
    <x v="19"/>
    <x v="17"/>
    <x v="18"/>
    <x v="5"/>
  </r>
  <r>
    <x v="69"/>
    <x v="6"/>
    <x v="1"/>
    <x v="47"/>
    <x v="0"/>
    <x v="11"/>
    <x v="0"/>
    <x v="1"/>
    <x v="23"/>
    <x v="218"/>
    <x v="250"/>
    <x v="33"/>
    <x v="1"/>
    <x v="2"/>
    <x v="6"/>
    <x v="36"/>
    <x v="4"/>
    <x v="5"/>
    <x v="0"/>
    <x v="4"/>
    <x v="1"/>
    <x v="143"/>
    <x v="81"/>
    <x v="5"/>
    <x v="17"/>
    <x v="18"/>
    <x v="5"/>
  </r>
  <r>
    <x v="72"/>
    <x v="3"/>
    <x v="1"/>
    <x v="47"/>
    <x v="0"/>
    <x v="11"/>
    <x v="13"/>
    <x v="1"/>
    <x v="25"/>
    <x v="219"/>
    <x v="250"/>
    <x v="33"/>
    <x v="1"/>
    <x v="5"/>
    <x v="3"/>
    <x v="192"/>
    <x v="4"/>
    <x v="5"/>
    <x v="0"/>
    <x v="0"/>
    <x v="2"/>
    <x v="238"/>
    <x v="81"/>
    <x v="5"/>
    <x v="17"/>
    <x v="18"/>
    <x v="5"/>
  </r>
  <r>
    <x v="48"/>
    <x v="7"/>
    <x v="1"/>
    <x v="47"/>
    <x v="0"/>
    <x v="11"/>
    <x v="13"/>
    <x v="0"/>
    <x v="14"/>
    <x v="220"/>
    <x v="15"/>
    <x v="33"/>
    <x v="1"/>
    <x v="5"/>
    <x v="7"/>
    <x v="209"/>
    <x v="1"/>
    <x v="2"/>
    <x v="0"/>
    <x v="0"/>
    <x v="2"/>
    <x v="224"/>
    <x v="81"/>
    <x v="5"/>
    <x v="17"/>
    <x v="18"/>
    <x v="5"/>
  </r>
  <r>
    <x v="153"/>
    <x v="4"/>
    <x v="1"/>
    <x v="47"/>
    <x v="0"/>
    <x v="11"/>
    <x v="13"/>
    <x v="1"/>
    <x v="61"/>
    <x v="221"/>
    <x v="62"/>
    <x v="33"/>
    <x v="1"/>
    <x v="3"/>
    <x v="4"/>
    <x v="258"/>
    <x v="4"/>
    <x v="5"/>
    <x v="0"/>
    <x v="0"/>
    <x v="3"/>
    <x v="203"/>
    <x v="81"/>
    <x v="19"/>
    <x v="17"/>
    <x v="18"/>
    <x v="5"/>
  </r>
  <r>
    <x v="48"/>
    <x v="5"/>
    <x v="1"/>
    <x v="47"/>
    <x v="0"/>
    <x v="11"/>
    <x v="13"/>
    <x v="1"/>
    <x v="14"/>
    <x v="222"/>
    <x v="228"/>
    <x v="33"/>
    <x v="1"/>
    <x v="3"/>
    <x v="5"/>
    <x v="261"/>
    <x v="1"/>
    <x v="2"/>
    <x v="0"/>
    <x v="0"/>
    <x v="3"/>
    <x v="186"/>
    <x v="81"/>
    <x v="19"/>
    <x v="17"/>
    <x v="18"/>
    <x v="5"/>
  </r>
  <r>
    <x v="43"/>
    <x v="5"/>
    <x v="1"/>
    <x v="40"/>
    <x v="1"/>
    <x v="11"/>
    <x v="13"/>
    <x v="1"/>
    <x v="13"/>
    <x v="223"/>
    <x v="231"/>
    <x v="15"/>
    <x v="0"/>
    <x v="0"/>
    <x v="5"/>
    <x v="48"/>
    <x v="1"/>
    <x v="12"/>
    <x v="1"/>
    <x v="3"/>
    <x v="6"/>
    <x v="83"/>
    <x v="17"/>
    <x v="19"/>
    <x v="17"/>
    <x v="18"/>
    <x v="5"/>
  </r>
  <r>
    <x v="19"/>
    <x v="2"/>
    <x v="1"/>
    <x v="40"/>
    <x v="0"/>
    <x v="11"/>
    <x v="4"/>
    <x v="1"/>
    <x v="5"/>
    <x v="225"/>
    <x v="66"/>
    <x v="1"/>
    <x v="0"/>
    <x v="0"/>
    <x v="2"/>
    <x v="62"/>
    <x v="0"/>
    <x v="10"/>
    <x v="0"/>
    <x v="3"/>
    <x v="6"/>
    <x v="86"/>
    <x v="18"/>
    <x v="19"/>
    <x v="17"/>
    <x v="18"/>
    <x v="2"/>
  </r>
  <r>
    <x v="17"/>
    <x v="0"/>
    <x v="1"/>
    <x v="47"/>
    <x v="0"/>
    <x v="11"/>
    <x v="4"/>
    <x v="1"/>
    <x v="5"/>
    <x v="224"/>
    <x v="111"/>
    <x v="33"/>
    <x v="1"/>
    <x v="3"/>
    <x v="0"/>
    <x v="285"/>
    <x v="0"/>
    <x v="1"/>
    <x v="0"/>
    <x v="0"/>
    <x v="3"/>
    <x v="207"/>
    <x v="81"/>
    <x v="19"/>
    <x v="17"/>
    <x v="18"/>
    <x v="5"/>
  </r>
  <r>
    <x v="66"/>
    <x v="1"/>
    <x v="0"/>
    <x v="47"/>
    <x v="0"/>
    <x v="11"/>
    <x v="13"/>
    <x v="1"/>
    <x v="22"/>
    <x v="226"/>
    <x v="47"/>
    <x v="33"/>
    <x v="1"/>
    <x v="3"/>
    <x v="1"/>
    <x v="293"/>
    <x v="0"/>
    <x v="1"/>
    <x v="0"/>
    <x v="0"/>
    <x v="3"/>
    <x v="260"/>
    <x v="81"/>
    <x v="19"/>
    <x v="17"/>
    <x v="18"/>
    <x v="5"/>
  </r>
  <r>
    <x v="182"/>
    <x v="7"/>
    <x v="1"/>
    <x v="40"/>
    <x v="0"/>
    <x v="11"/>
    <x v="13"/>
    <x v="1"/>
    <x v="76"/>
    <x v="227"/>
    <x v="250"/>
    <x v="33"/>
    <x v="0"/>
    <x v="0"/>
    <x v="7"/>
    <x v="89"/>
    <x v="4"/>
    <x v="13"/>
    <x v="0"/>
    <x v="3"/>
    <x v="6"/>
    <x v="283"/>
    <x v="71"/>
    <x v="19"/>
    <x v="17"/>
    <x v="18"/>
    <x v="3"/>
  </r>
  <r>
    <x v="183"/>
    <x v="6"/>
    <x v="1"/>
    <x v="40"/>
    <x v="0"/>
    <x v="11"/>
    <x v="13"/>
    <x v="1"/>
    <x v="76"/>
    <x v="227"/>
    <x v="250"/>
    <x v="33"/>
    <x v="0"/>
    <x v="0"/>
    <x v="7"/>
    <x v="90"/>
    <x v="4"/>
    <x v="13"/>
    <x v="0"/>
    <x v="3"/>
    <x v="6"/>
    <x v="283"/>
    <x v="71"/>
    <x v="19"/>
    <x v="17"/>
    <x v="18"/>
    <x v="4"/>
  </r>
  <r>
    <x v="25"/>
    <x v="3"/>
    <x v="1"/>
    <x v="47"/>
    <x v="0"/>
    <x v="11"/>
    <x v="5"/>
    <x v="1"/>
    <x v="7"/>
    <x v="228"/>
    <x v="28"/>
    <x v="33"/>
    <x v="1"/>
    <x v="3"/>
    <x v="3"/>
    <x v="301"/>
    <x v="4"/>
    <x v="5"/>
    <x v="0"/>
    <x v="0"/>
    <x v="3"/>
    <x v="201"/>
    <x v="81"/>
    <x v="19"/>
    <x v="17"/>
    <x v="18"/>
    <x v="5"/>
  </r>
  <r>
    <x v="133"/>
    <x v="5"/>
    <x v="1"/>
    <x v="47"/>
    <x v="1"/>
    <x v="11"/>
    <x v="13"/>
    <x v="1"/>
    <x v="55"/>
    <x v="229"/>
    <x v="61"/>
    <x v="33"/>
    <x v="2"/>
    <x v="4"/>
    <x v="5"/>
    <x v="171"/>
    <x v="4"/>
    <x v="0"/>
    <x v="1"/>
    <x v="2"/>
    <x v="5"/>
    <x v="127"/>
    <x v="72"/>
    <x v="9"/>
    <x v="17"/>
    <x v="18"/>
    <x v="5"/>
  </r>
  <r>
    <x v="40"/>
    <x v="4"/>
    <x v="1"/>
    <x v="47"/>
    <x v="0"/>
    <x v="5"/>
    <x v="12"/>
    <x v="1"/>
    <x v="57"/>
    <x v="230"/>
    <x v="56"/>
    <x v="33"/>
    <x v="1"/>
    <x v="3"/>
    <x v="4"/>
    <x v="255"/>
    <x v="4"/>
    <x v="5"/>
    <x v="0"/>
    <x v="0"/>
    <x v="3"/>
    <x v="206"/>
    <x v="81"/>
    <x v="19"/>
    <x v="17"/>
    <x v="18"/>
    <x v="5"/>
  </r>
  <r>
    <x v="122"/>
    <x v="3"/>
    <x v="1"/>
    <x v="31"/>
    <x v="0"/>
    <x v="11"/>
    <x v="13"/>
    <x v="1"/>
    <x v="48"/>
    <x v="231"/>
    <x v="145"/>
    <x v="28"/>
    <x v="0"/>
    <x v="0"/>
    <x v="3"/>
    <x v="64"/>
    <x v="0"/>
    <x v="10"/>
    <x v="0"/>
    <x v="3"/>
    <x v="6"/>
    <x v="116"/>
    <x v="24"/>
    <x v="19"/>
    <x v="17"/>
    <x v="18"/>
    <x v="5"/>
  </r>
  <r>
    <x v="85"/>
    <x v="6"/>
    <x v="1"/>
    <x v="47"/>
    <x v="0"/>
    <x v="11"/>
    <x v="13"/>
    <x v="1"/>
    <x v="34"/>
    <x v="232"/>
    <x v="45"/>
    <x v="33"/>
    <x v="1"/>
    <x v="5"/>
    <x v="6"/>
    <x v="202"/>
    <x v="4"/>
    <x v="5"/>
    <x v="0"/>
    <x v="0"/>
    <x v="2"/>
    <x v="219"/>
    <x v="81"/>
    <x v="5"/>
    <x v="17"/>
    <x v="18"/>
    <x v="5"/>
  </r>
  <r>
    <x v="113"/>
    <x v="5"/>
    <x v="1"/>
    <x v="47"/>
    <x v="0"/>
    <x v="11"/>
    <x v="13"/>
    <x v="1"/>
    <x v="45"/>
    <x v="233"/>
    <x v="21"/>
    <x v="33"/>
    <x v="1"/>
    <x v="5"/>
    <x v="5"/>
    <x v="173"/>
    <x v="3"/>
    <x v="4"/>
    <x v="0"/>
    <x v="0"/>
    <x v="2"/>
    <x v="216"/>
    <x v="81"/>
    <x v="5"/>
    <x v="17"/>
    <x v="18"/>
    <x v="5"/>
  </r>
  <r>
    <x v="116"/>
    <x v="2"/>
    <x v="0"/>
    <x v="40"/>
    <x v="0"/>
    <x v="11"/>
    <x v="13"/>
    <x v="1"/>
    <x v="45"/>
    <x v="234"/>
    <x v="133"/>
    <x v="14"/>
    <x v="0"/>
    <x v="0"/>
    <x v="2"/>
    <x v="83"/>
    <x v="1"/>
    <x v="12"/>
    <x v="0"/>
    <x v="3"/>
    <x v="6"/>
    <x v="77"/>
    <x v="8"/>
    <x v="19"/>
    <x v="17"/>
    <x v="18"/>
    <x v="2"/>
  </r>
  <r>
    <x v="68"/>
    <x v="6"/>
    <x v="1"/>
    <x v="47"/>
    <x v="0"/>
    <x v="4"/>
    <x v="7"/>
    <x v="1"/>
    <x v="23"/>
    <x v="235"/>
    <x v="96"/>
    <x v="33"/>
    <x v="1"/>
    <x v="5"/>
    <x v="6"/>
    <x v="177"/>
    <x v="4"/>
    <x v="5"/>
    <x v="0"/>
    <x v="0"/>
    <x v="2"/>
    <x v="231"/>
    <x v="81"/>
    <x v="5"/>
    <x v="17"/>
    <x v="18"/>
    <x v="5"/>
  </r>
  <r>
    <x v="58"/>
    <x v="1"/>
    <x v="1"/>
    <x v="22"/>
    <x v="0"/>
    <x v="11"/>
    <x v="13"/>
    <x v="1"/>
    <x v="17"/>
    <x v="236"/>
    <x v="196"/>
    <x v="21"/>
    <x v="0"/>
    <x v="0"/>
    <x v="1"/>
    <x v="59"/>
    <x v="0"/>
    <x v="10"/>
    <x v="0"/>
    <x v="3"/>
    <x v="6"/>
    <x v="120"/>
    <x v="37"/>
    <x v="19"/>
    <x v="17"/>
    <x v="18"/>
    <x v="2"/>
  </r>
  <r>
    <x v="96"/>
    <x v="1"/>
    <x v="1"/>
    <x v="40"/>
    <x v="0"/>
    <x v="11"/>
    <x v="13"/>
    <x v="1"/>
    <x v="36"/>
    <x v="237"/>
    <x v="68"/>
    <x v="32"/>
    <x v="0"/>
    <x v="0"/>
    <x v="1"/>
    <x v="61"/>
    <x v="0"/>
    <x v="10"/>
    <x v="0"/>
    <x v="3"/>
    <x v="6"/>
    <x v="99"/>
    <x v="4"/>
    <x v="19"/>
    <x v="17"/>
    <x v="18"/>
    <x v="2"/>
  </r>
  <r>
    <x v="71"/>
    <x v="3"/>
    <x v="0"/>
    <x v="47"/>
    <x v="0"/>
    <x v="11"/>
    <x v="13"/>
    <x v="0"/>
    <x v="24"/>
    <x v="238"/>
    <x v="236"/>
    <x v="33"/>
    <x v="1"/>
    <x v="5"/>
    <x v="3"/>
    <x v="193"/>
    <x v="1"/>
    <x v="2"/>
    <x v="0"/>
    <x v="0"/>
    <x v="2"/>
    <x v="217"/>
    <x v="81"/>
    <x v="5"/>
    <x v="17"/>
    <x v="18"/>
    <x v="5"/>
  </r>
  <r>
    <x v="88"/>
    <x v="4"/>
    <x v="1"/>
    <x v="35"/>
    <x v="0"/>
    <x v="11"/>
    <x v="13"/>
    <x v="1"/>
    <x v="34"/>
    <x v="239"/>
    <x v="78"/>
    <x v="33"/>
    <x v="2"/>
    <x v="6"/>
    <x v="4"/>
    <x v="218"/>
    <x v="4"/>
    <x v="5"/>
    <x v="0"/>
    <x v="1"/>
    <x v="0"/>
    <x v="45"/>
    <x v="81"/>
    <x v="0"/>
    <x v="10"/>
    <x v="8"/>
    <x v="5"/>
  </r>
  <r>
    <x v="59"/>
    <x v="2"/>
    <x v="1"/>
    <x v="47"/>
    <x v="0"/>
    <x v="3"/>
    <x v="12"/>
    <x v="1"/>
    <x v="17"/>
    <x v="240"/>
    <x v="250"/>
    <x v="33"/>
    <x v="1"/>
    <x v="2"/>
    <x v="2"/>
    <x v="14"/>
    <x v="0"/>
    <x v="1"/>
    <x v="0"/>
    <x v="4"/>
    <x v="1"/>
    <x v="167"/>
    <x v="81"/>
    <x v="5"/>
    <x v="17"/>
    <x v="18"/>
    <x v="5"/>
  </r>
  <r>
    <x v="21"/>
    <x v="5"/>
    <x v="2"/>
    <x v="14"/>
    <x v="0"/>
    <x v="5"/>
    <x v="7"/>
    <x v="1"/>
    <x v="4"/>
    <x v="241"/>
    <x v="0"/>
    <x v="33"/>
    <x v="2"/>
    <x v="1"/>
    <x v="5"/>
    <x v="126"/>
    <x v="4"/>
    <x v="15"/>
    <x v="0"/>
    <x v="1"/>
    <x v="4"/>
    <x v="5"/>
    <x v="81"/>
    <x v="19"/>
    <x v="17"/>
    <x v="18"/>
    <x v="5"/>
  </r>
  <r>
    <x v="12"/>
    <x v="2"/>
    <x v="1"/>
    <x v="47"/>
    <x v="0"/>
    <x v="11"/>
    <x v="7"/>
    <x v="1"/>
    <x v="4"/>
    <x v="242"/>
    <x v="250"/>
    <x v="33"/>
    <x v="1"/>
    <x v="2"/>
    <x v="2"/>
    <x v="18"/>
    <x v="4"/>
    <x v="5"/>
    <x v="0"/>
    <x v="4"/>
    <x v="1"/>
    <x v="148"/>
    <x v="81"/>
    <x v="4"/>
    <x v="17"/>
    <x v="18"/>
    <x v="5"/>
  </r>
  <r>
    <x v="135"/>
    <x v="3"/>
    <x v="1"/>
    <x v="47"/>
    <x v="0"/>
    <x v="11"/>
    <x v="13"/>
    <x v="1"/>
    <x v="55"/>
    <x v="243"/>
    <x v="250"/>
    <x v="33"/>
    <x v="1"/>
    <x v="2"/>
    <x v="3"/>
    <x v="23"/>
    <x v="4"/>
    <x v="5"/>
    <x v="0"/>
    <x v="4"/>
    <x v="1"/>
    <x v="147"/>
    <x v="81"/>
    <x v="5"/>
    <x v="17"/>
    <x v="18"/>
    <x v="5"/>
  </r>
  <r>
    <x v="164"/>
    <x v="7"/>
    <x v="1"/>
    <x v="47"/>
    <x v="0"/>
    <x v="11"/>
    <x v="13"/>
    <x v="1"/>
    <x v="66"/>
    <x v="244"/>
    <x v="81"/>
    <x v="33"/>
    <x v="1"/>
    <x v="5"/>
    <x v="7"/>
    <x v="207"/>
    <x v="4"/>
    <x v="5"/>
    <x v="0"/>
    <x v="0"/>
    <x v="2"/>
    <x v="247"/>
    <x v="81"/>
    <x v="5"/>
    <x v="17"/>
    <x v="18"/>
    <x v="5"/>
  </r>
  <r>
    <x v="165"/>
    <x v="4"/>
    <x v="1"/>
    <x v="47"/>
    <x v="0"/>
    <x v="11"/>
    <x v="13"/>
    <x v="1"/>
    <x v="67"/>
    <x v="245"/>
    <x v="250"/>
    <x v="33"/>
    <x v="1"/>
    <x v="2"/>
    <x v="4"/>
    <x v="28"/>
    <x v="4"/>
    <x v="5"/>
    <x v="0"/>
    <x v="4"/>
    <x v="1"/>
    <x v="163"/>
    <x v="81"/>
    <x v="5"/>
    <x v="17"/>
    <x v="18"/>
    <x v="5"/>
  </r>
  <r>
    <x v="131"/>
    <x v="3"/>
    <x v="2"/>
    <x v="47"/>
    <x v="0"/>
    <x v="11"/>
    <x v="13"/>
    <x v="1"/>
    <x v="55"/>
    <x v="246"/>
    <x v="183"/>
    <x v="33"/>
    <x v="2"/>
    <x v="4"/>
    <x v="3"/>
    <x v="153"/>
    <x v="4"/>
    <x v="14"/>
    <x v="0"/>
    <x v="2"/>
    <x v="5"/>
    <x v="290"/>
    <x v="61"/>
    <x v="11"/>
    <x v="17"/>
    <x v="18"/>
    <x v="5"/>
  </r>
  <r>
    <x v="141"/>
    <x v="4"/>
    <x v="2"/>
    <x v="33"/>
    <x v="0"/>
    <x v="3"/>
    <x v="12"/>
    <x v="1"/>
    <x v="57"/>
    <x v="247"/>
    <x v="4"/>
    <x v="33"/>
    <x v="2"/>
    <x v="1"/>
    <x v="4"/>
    <x v="124"/>
    <x v="4"/>
    <x v="15"/>
    <x v="0"/>
    <x v="1"/>
    <x v="4"/>
    <x v="15"/>
    <x v="81"/>
    <x v="19"/>
    <x v="17"/>
    <x v="18"/>
    <x v="5"/>
  </r>
  <r>
    <x v="0"/>
    <x v="4"/>
    <x v="1"/>
    <x v="47"/>
    <x v="0"/>
    <x v="11"/>
    <x v="11"/>
    <x v="1"/>
    <x v="0"/>
    <x v="248"/>
    <x v="135"/>
    <x v="33"/>
    <x v="1"/>
    <x v="3"/>
    <x v="4"/>
    <x v="254"/>
    <x v="4"/>
    <x v="5"/>
    <x v="0"/>
    <x v="0"/>
    <x v="3"/>
    <x v="196"/>
    <x v="81"/>
    <x v="19"/>
    <x v="17"/>
    <x v="18"/>
    <x v="5"/>
  </r>
  <r>
    <x v="149"/>
    <x v="0"/>
    <x v="2"/>
    <x v="47"/>
    <x v="0"/>
    <x v="11"/>
    <x v="7"/>
    <x v="0"/>
    <x v="60"/>
    <x v="249"/>
    <x v="218"/>
    <x v="33"/>
    <x v="2"/>
    <x v="4"/>
    <x v="0"/>
    <x v="140"/>
    <x v="4"/>
    <x v="14"/>
    <x v="0"/>
    <x v="2"/>
    <x v="5"/>
    <x v="292"/>
    <x v="47"/>
    <x v="7"/>
    <x v="17"/>
    <x v="18"/>
    <x v="5"/>
  </r>
  <r>
    <x v="150"/>
    <x v="1"/>
    <x v="2"/>
    <x v="47"/>
    <x v="0"/>
    <x v="11"/>
    <x v="7"/>
    <x v="1"/>
    <x v="60"/>
    <x v="250"/>
    <x v="219"/>
    <x v="33"/>
    <x v="2"/>
    <x v="4"/>
    <x v="1"/>
    <x v="148"/>
    <x v="4"/>
    <x v="14"/>
    <x v="0"/>
    <x v="2"/>
    <x v="5"/>
    <x v="280"/>
    <x v="55"/>
    <x v="7"/>
    <x v="17"/>
    <x v="18"/>
    <x v="5"/>
  </r>
  <r>
    <x v="151"/>
    <x v="2"/>
    <x v="2"/>
    <x v="47"/>
    <x v="0"/>
    <x v="11"/>
    <x v="7"/>
    <x v="1"/>
    <x v="60"/>
    <x v="251"/>
    <x v="220"/>
    <x v="33"/>
    <x v="2"/>
    <x v="4"/>
    <x v="2"/>
    <x v="152"/>
    <x v="4"/>
    <x v="14"/>
    <x v="0"/>
    <x v="2"/>
    <x v="5"/>
    <x v="288"/>
    <x v="75"/>
    <x v="7"/>
    <x v="17"/>
    <x v="18"/>
    <x v="5"/>
  </r>
  <r>
    <x v="152"/>
    <x v="3"/>
    <x v="2"/>
    <x v="47"/>
    <x v="0"/>
    <x v="11"/>
    <x v="7"/>
    <x v="1"/>
    <x v="60"/>
    <x v="252"/>
    <x v="221"/>
    <x v="33"/>
    <x v="2"/>
    <x v="4"/>
    <x v="3"/>
    <x v="156"/>
    <x v="4"/>
    <x v="14"/>
    <x v="0"/>
    <x v="2"/>
    <x v="5"/>
    <x v="273"/>
    <x v="80"/>
    <x v="7"/>
    <x v="17"/>
    <x v="18"/>
    <x v="5"/>
  </r>
  <r>
    <x v="125"/>
    <x v="5"/>
    <x v="1"/>
    <x v="47"/>
    <x v="1"/>
    <x v="6"/>
    <x v="13"/>
    <x v="1"/>
    <x v="51"/>
    <x v="253"/>
    <x v="35"/>
    <x v="33"/>
    <x v="1"/>
    <x v="3"/>
    <x v="5"/>
    <x v="276"/>
    <x v="4"/>
    <x v="5"/>
    <x v="1"/>
    <x v="0"/>
    <x v="3"/>
    <x v="210"/>
    <x v="81"/>
    <x v="19"/>
    <x v="17"/>
    <x v="18"/>
    <x v="5"/>
  </r>
  <r>
    <x v="169"/>
    <x v="4"/>
    <x v="1"/>
    <x v="11"/>
    <x v="0"/>
    <x v="11"/>
    <x v="13"/>
    <x v="1"/>
    <x v="77"/>
    <x v="254"/>
    <x v="8"/>
    <x v="33"/>
    <x v="2"/>
    <x v="1"/>
    <x v="4"/>
    <x v="125"/>
    <x v="3"/>
    <x v="17"/>
    <x v="0"/>
    <x v="1"/>
    <x v="4"/>
    <x v="2"/>
    <x v="81"/>
    <x v="19"/>
    <x v="17"/>
    <x v="18"/>
    <x v="5"/>
  </r>
  <r>
    <x v="170"/>
    <x v="5"/>
    <x v="1"/>
    <x v="42"/>
    <x v="0"/>
    <x v="11"/>
    <x v="13"/>
    <x v="1"/>
    <x v="77"/>
    <x v="255"/>
    <x v="8"/>
    <x v="33"/>
    <x v="2"/>
    <x v="1"/>
    <x v="5"/>
    <x v="131"/>
    <x v="3"/>
    <x v="17"/>
    <x v="0"/>
    <x v="1"/>
    <x v="4"/>
    <x v="1"/>
    <x v="81"/>
    <x v="19"/>
    <x v="17"/>
    <x v="18"/>
    <x v="5"/>
  </r>
  <r>
    <x v="118"/>
    <x v="1"/>
    <x v="2"/>
    <x v="3"/>
    <x v="0"/>
    <x v="11"/>
    <x v="13"/>
    <x v="1"/>
    <x v="3"/>
    <x v="256"/>
    <x v="101"/>
    <x v="33"/>
    <x v="2"/>
    <x v="1"/>
    <x v="1"/>
    <x v="112"/>
    <x v="4"/>
    <x v="15"/>
    <x v="0"/>
    <x v="1"/>
    <x v="4"/>
    <x v="31"/>
    <x v="81"/>
    <x v="19"/>
    <x v="17"/>
    <x v="18"/>
    <x v="5"/>
  </r>
  <r>
    <x v="132"/>
    <x v="1"/>
    <x v="1"/>
    <x v="47"/>
    <x v="0"/>
    <x v="11"/>
    <x v="13"/>
    <x v="1"/>
    <x v="54"/>
    <x v="257"/>
    <x v="95"/>
    <x v="33"/>
    <x v="1"/>
    <x v="5"/>
    <x v="1"/>
    <x v="182"/>
    <x v="0"/>
    <x v="1"/>
    <x v="0"/>
    <x v="0"/>
    <x v="2"/>
    <x v="248"/>
    <x v="81"/>
    <x v="5"/>
    <x v="17"/>
    <x v="18"/>
    <x v="5"/>
  </r>
  <r>
    <x v="188"/>
    <x v="5"/>
    <x v="3"/>
    <x v="47"/>
    <x v="0"/>
    <x v="11"/>
    <x v="13"/>
    <x v="1"/>
    <x v="77"/>
    <x v="258"/>
    <x v="42"/>
    <x v="33"/>
    <x v="2"/>
    <x v="4"/>
    <x v="5"/>
    <x v="164"/>
    <x v="4"/>
    <x v="14"/>
    <x v="0"/>
    <x v="2"/>
    <x v="5"/>
    <x v="130"/>
    <x v="50"/>
    <x v="8"/>
    <x v="17"/>
    <x v="18"/>
    <x v="5"/>
  </r>
  <r>
    <x v="156"/>
    <x v="3"/>
    <x v="1"/>
    <x v="47"/>
    <x v="0"/>
    <x v="11"/>
    <x v="13"/>
    <x v="1"/>
    <x v="62"/>
    <x v="259"/>
    <x v="160"/>
    <x v="33"/>
    <x v="1"/>
    <x v="3"/>
    <x v="3"/>
    <x v="305"/>
    <x v="0"/>
    <x v="1"/>
    <x v="0"/>
    <x v="0"/>
    <x v="3"/>
    <x v="191"/>
    <x v="81"/>
    <x v="19"/>
    <x v="17"/>
    <x v="18"/>
    <x v="5"/>
  </r>
  <r>
    <x v="156"/>
    <x v="4"/>
    <x v="1"/>
    <x v="47"/>
    <x v="0"/>
    <x v="11"/>
    <x v="13"/>
    <x v="1"/>
    <x v="62"/>
    <x v="260"/>
    <x v="142"/>
    <x v="33"/>
    <x v="1"/>
    <x v="5"/>
    <x v="4"/>
    <x v="196"/>
    <x v="4"/>
    <x v="5"/>
    <x v="0"/>
    <x v="0"/>
    <x v="2"/>
    <x v="253"/>
    <x v="81"/>
    <x v="5"/>
    <x v="17"/>
    <x v="18"/>
    <x v="5"/>
  </r>
  <r>
    <x v="124"/>
    <x v="6"/>
    <x v="1"/>
    <x v="47"/>
    <x v="0"/>
    <x v="11"/>
    <x v="0"/>
    <x v="1"/>
    <x v="50"/>
    <x v="261"/>
    <x v="52"/>
    <x v="33"/>
    <x v="1"/>
    <x v="3"/>
    <x v="7"/>
    <x v="265"/>
    <x v="1"/>
    <x v="2"/>
    <x v="0"/>
    <x v="0"/>
    <x v="3"/>
    <x v="180"/>
    <x v="81"/>
    <x v="19"/>
    <x v="17"/>
    <x v="18"/>
    <x v="5"/>
  </r>
  <r>
    <x v="159"/>
    <x v="6"/>
    <x v="0"/>
    <x v="47"/>
    <x v="1"/>
    <x v="7"/>
    <x v="13"/>
    <x v="1"/>
    <x v="64"/>
    <x v="262"/>
    <x v="140"/>
    <x v="33"/>
    <x v="1"/>
    <x v="3"/>
    <x v="6"/>
    <x v="278"/>
    <x v="4"/>
    <x v="5"/>
    <x v="1"/>
    <x v="0"/>
    <x v="3"/>
    <x v="177"/>
    <x v="81"/>
    <x v="19"/>
    <x v="17"/>
    <x v="18"/>
    <x v="5"/>
  </r>
  <r>
    <x v="121"/>
    <x v="5"/>
    <x v="1"/>
    <x v="47"/>
    <x v="0"/>
    <x v="11"/>
    <x v="7"/>
    <x v="1"/>
    <x v="47"/>
    <x v="263"/>
    <x v="87"/>
    <x v="33"/>
    <x v="1"/>
    <x v="5"/>
    <x v="5"/>
    <x v="201"/>
    <x v="4"/>
    <x v="5"/>
    <x v="0"/>
    <x v="0"/>
    <x v="2"/>
    <x v="237"/>
    <x v="81"/>
    <x v="5"/>
    <x v="17"/>
    <x v="18"/>
    <x v="5"/>
  </r>
  <r>
    <x v="41"/>
    <x v="5"/>
    <x v="1"/>
    <x v="47"/>
    <x v="0"/>
    <x v="5"/>
    <x v="12"/>
    <x v="1"/>
    <x v="57"/>
    <x v="264"/>
    <x v="164"/>
    <x v="33"/>
    <x v="1"/>
    <x v="3"/>
    <x v="5"/>
    <x v="260"/>
    <x v="4"/>
    <x v="5"/>
    <x v="0"/>
    <x v="0"/>
    <x v="3"/>
    <x v="183"/>
    <x v="81"/>
    <x v="19"/>
    <x v="17"/>
    <x v="18"/>
    <x v="5"/>
  </r>
  <r>
    <x v="1"/>
    <x v="4"/>
    <x v="1"/>
    <x v="47"/>
    <x v="1"/>
    <x v="11"/>
    <x v="11"/>
    <x v="1"/>
    <x v="1"/>
    <x v="265"/>
    <x v="247"/>
    <x v="33"/>
    <x v="2"/>
    <x v="4"/>
    <x v="4"/>
    <x v="170"/>
    <x v="4"/>
    <x v="0"/>
    <x v="1"/>
    <x v="2"/>
    <x v="5"/>
    <x v="264"/>
    <x v="54"/>
    <x v="9"/>
    <x v="17"/>
    <x v="18"/>
    <x v="5"/>
  </r>
  <r>
    <x v="73"/>
    <x v="4"/>
    <x v="1"/>
    <x v="47"/>
    <x v="0"/>
    <x v="11"/>
    <x v="13"/>
    <x v="1"/>
    <x v="26"/>
    <x v="266"/>
    <x v="243"/>
    <x v="33"/>
    <x v="1"/>
    <x v="3"/>
    <x v="4"/>
    <x v="256"/>
    <x v="1"/>
    <x v="2"/>
    <x v="0"/>
    <x v="0"/>
    <x v="3"/>
    <x v="187"/>
    <x v="81"/>
    <x v="19"/>
    <x v="17"/>
    <x v="18"/>
    <x v="5"/>
  </r>
  <r>
    <x v="106"/>
    <x v="0"/>
    <x v="1"/>
    <x v="47"/>
    <x v="0"/>
    <x v="11"/>
    <x v="13"/>
    <x v="1"/>
    <x v="40"/>
    <x v="267"/>
    <x v="153"/>
    <x v="33"/>
    <x v="1"/>
    <x v="3"/>
    <x v="0"/>
    <x v="288"/>
    <x v="0"/>
    <x v="1"/>
    <x v="0"/>
    <x v="0"/>
    <x v="3"/>
    <x v="172"/>
    <x v="81"/>
    <x v="19"/>
    <x v="17"/>
    <x v="18"/>
    <x v="5"/>
  </r>
  <r>
    <x v="25"/>
    <x v="6"/>
    <x v="1"/>
    <x v="9"/>
    <x v="0"/>
    <x v="11"/>
    <x v="5"/>
    <x v="1"/>
    <x v="7"/>
    <x v="268"/>
    <x v="83"/>
    <x v="24"/>
    <x v="0"/>
    <x v="0"/>
    <x v="6"/>
    <x v="79"/>
    <x v="4"/>
    <x v="13"/>
    <x v="0"/>
    <x v="3"/>
    <x v="6"/>
    <x v="76"/>
    <x v="16"/>
    <x v="19"/>
    <x v="17"/>
    <x v="18"/>
    <x v="2"/>
  </r>
  <r>
    <x v="4"/>
    <x v="0"/>
    <x v="1"/>
    <x v="47"/>
    <x v="0"/>
    <x v="11"/>
    <x v="8"/>
    <x v="1"/>
    <x v="2"/>
    <x v="269"/>
    <x v="240"/>
    <x v="33"/>
    <x v="1"/>
    <x v="5"/>
    <x v="2"/>
    <x v="187"/>
    <x v="0"/>
    <x v="1"/>
    <x v="0"/>
    <x v="0"/>
    <x v="2"/>
    <x v="240"/>
    <x v="81"/>
    <x v="5"/>
    <x v="17"/>
    <x v="18"/>
    <x v="5"/>
  </r>
  <r>
    <x v="166"/>
    <x v="2"/>
    <x v="1"/>
    <x v="47"/>
    <x v="0"/>
    <x v="11"/>
    <x v="13"/>
    <x v="1"/>
    <x v="68"/>
    <x v="270"/>
    <x v="16"/>
    <x v="33"/>
    <x v="1"/>
    <x v="5"/>
    <x v="2"/>
    <x v="175"/>
    <x v="4"/>
    <x v="5"/>
    <x v="0"/>
    <x v="0"/>
    <x v="2"/>
    <x v="241"/>
    <x v="81"/>
    <x v="5"/>
    <x v="17"/>
    <x v="18"/>
    <x v="5"/>
  </r>
  <r>
    <x v="75"/>
    <x v="5"/>
    <x v="1"/>
    <x v="47"/>
    <x v="0"/>
    <x v="11"/>
    <x v="0"/>
    <x v="1"/>
    <x v="28"/>
    <x v="271"/>
    <x v="250"/>
    <x v="33"/>
    <x v="1"/>
    <x v="2"/>
    <x v="5"/>
    <x v="31"/>
    <x v="1"/>
    <x v="2"/>
    <x v="0"/>
    <x v="4"/>
    <x v="1"/>
    <x v="153"/>
    <x v="81"/>
    <x v="5"/>
    <x v="17"/>
    <x v="18"/>
    <x v="5"/>
  </r>
  <r>
    <x v="168"/>
    <x v="2"/>
    <x v="0"/>
    <x v="0"/>
    <x v="0"/>
    <x v="5"/>
    <x v="1"/>
    <x v="1"/>
    <x v="69"/>
    <x v="272"/>
    <x v="214"/>
    <x v="33"/>
    <x v="2"/>
    <x v="6"/>
    <x v="2"/>
    <x v="239"/>
    <x v="2"/>
    <x v="3"/>
    <x v="0"/>
    <x v="1"/>
    <x v="0"/>
    <x v="42"/>
    <x v="81"/>
    <x v="18"/>
    <x v="10"/>
    <x v="0"/>
    <x v="5"/>
  </r>
  <r>
    <x v="146"/>
    <x v="3"/>
    <x v="1"/>
    <x v="18"/>
    <x v="0"/>
    <x v="10"/>
    <x v="12"/>
    <x v="1"/>
    <x v="58"/>
    <x v="273"/>
    <x v="245"/>
    <x v="7"/>
    <x v="0"/>
    <x v="0"/>
    <x v="5"/>
    <x v="84"/>
    <x v="0"/>
    <x v="10"/>
    <x v="0"/>
    <x v="3"/>
    <x v="6"/>
    <x v="121"/>
    <x v="5"/>
    <x v="19"/>
    <x v="17"/>
    <x v="18"/>
    <x v="2"/>
  </r>
  <r>
    <x v="76"/>
    <x v="6"/>
    <x v="1"/>
    <x v="47"/>
    <x v="0"/>
    <x v="11"/>
    <x v="13"/>
    <x v="1"/>
    <x v="25"/>
    <x v="274"/>
    <x v="250"/>
    <x v="33"/>
    <x v="1"/>
    <x v="2"/>
    <x v="6"/>
    <x v="35"/>
    <x v="4"/>
    <x v="5"/>
    <x v="0"/>
    <x v="4"/>
    <x v="1"/>
    <x v="286"/>
    <x v="81"/>
    <x v="5"/>
    <x v="17"/>
    <x v="18"/>
    <x v="5"/>
  </r>
  <r>
    <x v="171"/>
    <x v="0"/>
    <x v="0"/>
    <x v="47"/>
    <x v="0"/>
    <x v="11"/>
    <x v="1"/>
    <x v="0"/>
    <x v="69"/>
    <x v="275"/>
    <x v="181"/>
    <x v="33"/>
    <x v="1"/>
    <x v="3"/>
    <x v="0"/>
    <x v="283"/>
    <x v="2"/>
    <x v="3"/>
    <x v="0"/>
    <x v="0"/>
    <x v="3"/>
    <x v="197"/>
    <x v="81"/>
    <x v="19"/>
    <x v="17"/>
    <x v="18"/>
    <x v="5"/>
  </r>
  <r>
    <x v="141"/>
    <x v="4"/>
    <x v="1"/>
    <x v="47"/>
    <x v="0"/>
    <x v="3"/>
    <x v="12"/>
    <x v="1"/>
    <x v="57"/>
    <x v="276"/>
    <x v="152"/>
    <x v="33"/>
    <x v="2"/>
    <x v="4"/>
    <x v="4"/>
    <x v="158"/>
    <x v="4"/>
    <x v="14"/>
    <x v="0"/>
    <x v="2"/>
    <x v="5"/>
    <x v="270"/>
    <x v="60"/>
    <x v="9"/>
    <x v="17"/>
    <x v="18"/>
    <x v="5"/>
  </r>
  <r>
    <x v="142"/>
    <x v="5"/>
    <x v="1"/>
    <x v="47"/>
    <x v="0"/>
    <x v="11"/>
    <x v="12"/>
    <x v="1"/>
    <x v="57"/>
    <x v="277"/>
    <x v="223"/>
    <x v="33"/>
    <x v="2"/>
    <x v="4"/>
    <x v="5"/>
    <x v="161"/>
    <x v="4"/>
    <x v="14"/>
    <x v="0"/>
    <x v="2"/>
    <x v="5"/>
    <x v="269"/>
    <x v="60"/>
    <x v="9"/>
    <x v="17"/>
    <x v="18"/>
    <x v="5"/>
  </r>
  <r>
    <x v="25"/>
    <x v="2"/>
    <x v="1"/>
    <x v="10"/>
    <x v="0"/>
    <x v="11"/>
    <x v="5"/>
    <x v="1"/>
    <x v="7"/>
    <x v="278"/>
    <x v="72"/>
    <x v="33"/>
    <x v="2"/>
    <x v="6"/>
    <x v="2"/>
    <x v="223"/>
    <x v="4"/>
    <x v="5"/>
    <x v="0"/>
    <x v="1"/>
    <x v="0"/>
    <x v="60"/>
    <x v="81"/>
    <x v="18"/>
    <x v="6"/>
    <x v="11"/>
    <x v="5"/>
  </r>
  <r>
    <x v="55"/>
    <x v="1"/>
    <x v="2"/>
    <x v="3"/>
    <x v="0"/>
    <x v="3"/>
    <x v="12"/>
    <x v="1"/>
    <x v="17"/>
    <x v="279"/>
    <x v="113"/>
    <x v="33"/>
    <x v="2"/>
    <x v="1"/>
    <x v="1"/>
    <x v="105"/>
    <x v="4"/>
    <x v="15"/>
    <x v="0"/>
    <x v="1"/>
    <x v="4"/>
    <x v="7"/>
    <x v="81"/>
    <x v="19"/>
    <x v="17"/>
    <x v="18"/>
    <x v="5"/>
  </r>
  <r>
    <x v="156"/>
    <x v="5"/>
    <x v="1"/>
    <x v="21"/>
    <x v="0"/>
    <x v="11"/>
    <x v="13"/>
    <x v="1"/>
    <x v="62"/>
    <x v="280"/>
    <x v="82"/>
    <x v="1"/>
    <x v="0"/>
    <x v="0"/>
    <x v="3"/>
    <x v="74"/>
    <x v="4"/>
    <x v="13"/>
    <x v="0"/>
    <x v="3"/>
    <x v="6"/>
    <x v="89"/>
    <x v="44"/>
    <x v="19"/>
    <x v="17"/>
    <x v="18"/>
    <x v="2"/>
  </r>
  <r>
    <x v="179"/>
    <x v="3"/>
    <x v="0"/>
    <x v="29"/>
    <x v="0"/>
    <x v="11"/>
    <x v="13"/>
    <x v="1"/>
    <x v="75"/>
    <x v="281"/>
    <x v="13"/>
    <x v="33"/>
    <x v="2"/>
    <x v="1"/>
    <x v="3"/>
    <x v="132"/>
    <x v="4"/>
    <x v="15"/>
    <x v="0"/>
    <x v="1"/>
    <x v="4"/>
    <x v="36"/>
    <x v="81"/>
    <x v="19"/>
    <x v="17"/>
    <x v="18"/>
    <x v="5"/>
  </r>
  <r>
    <x v="180"/>
    <x v="4"/>
    <x v="0"/>
    <x v="29"/>
    <x v="1"/>
    <x v="11"/>
    <x v="13"/>
    <x v="1"/>
    <x v="75"/>
    <x v="281"/>
    <x v="13"/>
    <x v="33"/>
    <x v="2"/>
    <x v="1"/>
    <x v="4"/>
    <x v="135"/>
    <x v="4"/>
    <x v="0"/>
    <x v="1"/>
    <x v="1"/>
    <x v="4"/>
    <x v="35"/>
    <x v="81"/>
    <x v="19"/>
    <x v="17"/>
    <x v="18"/>
    <x v="5"/>
  </r>
  <r>
    <x v="181"/>
    <x v="5"/>
    <x v="0"/>
    <x v="29"/>
    <x v="1"/>
    <x v="11"/>
    <x v="13"/>
    <x v="1"/>
    <x v="75"/>
    <x v="281"/>
    <x v="13"/>
    <x v="33"/>
    <x v="2"/>
    <x v="1"/>
    <x v="5"/>
    <x v="136"/>
    <x v="4"/>
    <x v="0"/>
    <x v="1"/>
    <x v="1"/>
    <x v="4"/>
    <x v="35"/>
    <x v="81"/>
    <x v="19"/>
    <x v="17"/>
    <x v="18"/>
    <x v="5"/>
  </r>
  <r>
    <x v="111"/>
    <x v="0"/>
    <x v="1"/>
    <x v="47"/>
    <x v="0"/>
    <x v="11"/>
    <x v="6"/>
    <x v="1"/>
    <x v="42"/>
    <x v="282"/>
    <x v="204"/>
    <x v="33"/>
    <x v="1"/>
    <x v="5"/>
    <x v="0"/>
    <x v="307"/>
    <x v="0"/>
    <x v="1"/>
    <x v="0"/>
    <x v="1"/>
    <x v="0"/>
    <x v="235"/>
    <x v="81"/>
    <x v="5"/>
    <x v="17"/>
    <x v="18"/>
    <x v="5"/>
  </r>
  <r>
    <x v="36"/>
    <x v="5"/>
    <x v="1"/>
    <x v="2"/>
    <x v="0"/>
    <x v="11"/>
    <x v="4"/>
    <x v="1"/>
    <x v="11"/>
    <x v="283"/>
    <x v="239"/>
    <x v="0"/>
    <x v="0"/>
    <x v="0"/>
    <x v="5"/>
    <x v="81"/>
    <x v="4"/>
    <x v="13"/>
    <x v="0"/>
    <x v="3"/>
    <x v="6"/>
    <x v="93"/>
    <x v="33"/>
    <x v="19"/>
    <x v="17"/>
    <x v="18"/>
    <x v="2"/>
  </r>
  <r>
    <x v="147"/>
    <x v="4"/>
    <x v="1"/>
    <x v="47"/>
    <x v="0"/>
    <x v="11"/>
    <x v="7"/>
    <x v="1"/>
    <x v="59"/>
    <x v="284"/>
    <x v="24"/>
    <x v="33"/>
    <x v="1"/>
    <x v="5"/>
    <x v="4"/>
    <x v="195"/>
    <x v="4"/>
    <x v="5"/>
    <x v="0"/>
    <x v="0"/>
    <x v="2"/>
    <x v="236"/>
    <x v="81"/>
    <x v="5"/>
    <x v="17"/>
    <x v="18"/>
    <x v="5"/>
  </r>
  <r>
    <x v="133"/>
    <x v="2"/>
    <x v="1"/>
    <x v="47"/>
    <x v="0"/>
    <x v="11"/>
    <x v="13"/>
    <x v="1"/>
    <x v="54"/>
    <x v="285"/>
    <x v="93"/>
    <x v="33"/>
    <x v="1"/>
    <x v="5"/>
    <x v="2"/>
    <x v="186"/>
    <x v="0"/>
    <x v="1"/>
    <x v="0"/>
    <x v="0"/>
    <x v="2"/>
    <x v="230"/>
    <x v="81"/>
    <x v="5"/>
    <x v="17"/>
    <x v="18"/>
    <x v="5"/>
  </r>
  <r>
    <x v="74"/>
    <x v="5"/>
    <x v="0"/>
    <x v="47"/>
    <x v="0"/>
    <x v="11"/>
    <x v="13"/>
    <x v="1"/>
    <x v="27"/>
    <x v="286"/>
    <x v="32"/>
    <x v="33"/>
    <x v="1"/>
    <x v="3"/>
    <x v="5"/>
    <x v="263"/>
    <x v="1"/>
    <x v="2"/>
    <x v="0"/>
    <x v="0"/>
    <x v="3"/>
    <x v="194"/>
    <x v="81"/>
    <x v="19"/>
    <x v="17"/>
    <x v="18"/>
    <x v="5"/>
  </r>
  <r>
    <x v="15"/>
    <x v="1"/>
    <x v="1"/>
    <x v="40"/>
    <x v="0"/>
    <x v="11"/>
    <x v="7"/>
    <x v="1"/>
    <x v="4"/>
    <x v="287"/>
    <x v="30"/>
    <x v="12"/>
    <x v="0"/>
    <x v="0"/>
    <x v="1"/>
    <x v="57"/>
    <x v="4"/>
    <x v="13"/>
    <x v="0"/>
    <x v="3"/>
    <x v="6"/>
    <x v="98"/>
    <x v="31"/>
    <x v="19"/>
    <x v="17"/>
    <x v="18"/>
    <x v="2"/>
  </r>
  <r>
    <x v="132"/>
    <x v="4"/>
    <x v="1"/>
    <x v="47"/>
    <x v="0"/>
    <x v="11"/>
    <x v="13"/>
    <x v="1"/>
    <x v="55"/>
    <x v="288"/>
    <x v="79"/>
    <x v="33"/>
    <x v="2"/>
    <x v="4"/>
    <x v="4"/>
    <x v="157"/>
    <x v="4"/>
    <x v="14"/>
    <x v="0"/>
    <x v="2"/>
    <x v="5"/>
    <x v="271"/>
    <x v="67"/>
    <x v="9"/>
    <x v="17"/>
    <x v="18"/>
    <x v="5"/>
  </r>
  <r>
    <x v="136"/>
    <x v="3"/>
    <x v="1"/>
    <x v="32"/>
    <x v="0"/>
    <x v="11"/>
    <x v="13"/>
    <x v="1"/>
    <x v="55"/>
    <x v="288"/>
    <x v="187"/>
    <x v="33"/>
    <x v="2"/>
    <x v="6"/>
    <x v="3"/>
    <x v="245"/>
    <x v="0"/>
    <x v="1"/>
    <x v="0"/>
    <x v="1"/>
    <x v="0"/>
    <x v="47"/>
    <x v="81"/>
    <x v="18"/>
    <x v="2"/>
    <x v="15"/>
    <x v="5"/>
  </r>
  <r>
    <x v="10"/>
    <x v="1"/>
    <x v="1"/>
    <x v="47"/>
    <x v="0"/>
    <x v="3"/>
    <x v="12"/>
    <x v="1"/>
    <x v="3"/>
    <x v="289"/>
    <x v="120"/>
    <x v="33"/>
    <x v="2"/>
    <x v="4"/>
    <x v="1"/>
    <x v="143"/>
    <x v="4"/>
    <x v="14"/>
    <x v="0"/>
    <x v="2"/>
    <x v="5"/>
    <x v="131"/>
    <x v="59"/>
    <x v="10"/>
    <x v="17"/>
    <x v="18"/>
    <x v="5"/>
  </r>
  <r>
    <x v="67"/>
    <x v="0"/>
    <x v="1"/>
    <x v="40"/>
    <x v="0"/>
    <x v="5"/>
    <x v="13"/>
    <x v="1"/>
    <x v="42"/>
    <x v="290"/>
    <x v="180"/>
    <x v="11"/>
    <x v="0"/>
    <x v="0"/>
    <x v="0"/>
    <x v="53"/>
    <x v="0"/>
    <x v="11"/>
    <x v="0"/>
    <x v="3"/>
    <x v="6"/>
    <x v="96"/>
    <x v="36"/>
    <x v="19"/>
    <x v="17"/>
    <x v="18"/>
    <x v="2"/>
  </r>
  <r>
    <x v="50"/>
    <x v="3"/>
    <x v="2"/>
    <x v="30"/>
    <x v="0"/>
    <x v="11"/>
    <x v="13"/>
    <x v="1"/>
    <x v="16"/>
    <x v="291"/>
    <x v="241"/>
    <x v="33"/>
    <x v="2"/>
    <x v="1"/>
    <x v="3"/>
    <x v="116"/>
    <x v="4"/>
    <x v="15"/>
    <x v="0"/>
    <x v="1"/>
    <x v="4"/>
    <x v="29"/>
    <x v="81"/>
    <x v="19"/>
    <x v="17"/>
    <x v="18"/>
    <x v="5"/>
  </r>
  <r>
    <x v="153"/>
    <x v="5"/>
    <x v="1"/>
    <x v="15"/>
    <x v="0"/>
    <x v="11"/>
    <x v="13"/>
    <x v="1"/>
    <x v="61"/>
    <x v="292"/>
    <x v="3"/>
    <x v="33"/>
    <x v="2"/>
    <x v="1"/>
    <x v="5"/>
    <x v="127"/>
    <x v="4"/>
    <x v="15"/>
    <x v="0"/>
    <x v="1"/>
    <x v="4"/>
    <x v="30"/>
    <x v="81"/>
    <x v="19"/>
    <x v="17"/>
    <x v="18"/>
    <x v="5"/>
  </r>
  <r>
    <x v="156"/>
    <x v="3"/>
    <x v="1"/>
    <x v="47"/>
    <x v="0"/>
    <x v="11"/>
    <x v="13"/>
    <x v="1"/>
    <x v="62"/>
    <x v="293"/>
    <x v="250"/>
    <x v="33"/>
    <x v="1"/>
    <x v="2"/>
    <x v="3"/>
    <x v="25"/>
    <x v="4"/>
    <x v="5"/>
    <x v="0"/>
    <x v="4"/>
    <x v="1"/>
    <x v="149"/>
    <x v="81"/>
    <x v="5"/>
    <x v="17"/>
    <x v="18"/>
    <x v="5"/>
  </r>
  <r>
    <x v="166"/>
    <x v="3"/>
    <x v="1"/>
    <x v="47"/>
    <x v="0"/>
    <x v="11"/>
    <x v="13"/>
    <x v="1"/>
    <x v="68"/>
    <x v="294"/>
    <x v="105"/>
    <x v="33"/>
    <x v="2"/>
    <x v="6"/>
    <x v="3"/>
    <x v="219"/>
    <x v="4"/>
    <x v="5"/>
    <x v="0"/>
    <x v="1"/>
    <x v="0"/>
    <x v="176"/>
    <x v="81"/>
    <x v="1"/>
    <x v="4"/>
    <x v="8"/>
    <x v="5"/>
  </r>
  <r>
    <x v="137"/>
    <x v="4"/>
    <x v="1"/>
    <x v="34"/>
    <x v="0"/>
    <x v="11"/>
    <x v="13"/>
    <x v="1"/>
    <x v="56"/>
    <x v="295"/>
    <x v="71"/>
    <x v="23"/>
    <x v="0"/>
    <x v="0"/>
    <x v="4"/>
    <x v="72"/>
    <x v="4"/>
    <x v="13"/>
    <x v="0"/>
    <x v="3"/>
    <x v="6"/>
    <x v="104"/>
    <x v="39"/>
    <x v="19"/>
    <x v="17"/>
    <x v="18"/>
    <x v="2"/>
  </r>
  <r>
    <x v="83"/>
    <x v="5"/>
    <x v="1"/>
    <x v="32"/>
    <x v="1"/>
    <x v="11"/>
    <x v="13"/>
    <x v="1"/>
    <x v="33"/>
    <x v="296"/>
    <x v="57"/>
    <x v="33"/>
    <x v="2"/>
    <x v="6"/>
    <x v="5"/>
    <x v="231"/>
    <x v="4"/>
    <x v="5"/>
    <x v="1"/>
    <x v="1"/>
    <x v="0"/>
    <x v="50"/>
    <x v="81"/>
    <x v="18"/>
    <x v="6"/>
    <x v="11"/>
    <x v="5"/>
  </r>
  <r>
    <x v="48"/>
    <x v="5"/>
    <x v="1"/>
    <x v="47"/>
    <x v="0"/>
    <x v="11"/>
    <x v="13"/>
    <x v="1"/>
    <x v="14"/>
    <x v="297"/>
    <x v="99"/>
    <x v="33"/>
    <x v="2"/>
    <x v="4"/>
    <x v="5"/>
    <x v="163"/>
    <x v="0"/>
    <x v="7"/>
    <x v="0"/>
    <x v="2"/>
    <x v="5"/>
    <x v="274"/>
    <x v="73"/>
    <x v="10"/>
    <x v="17"/>
    <x v="18"/>
    <x v="5"/>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5.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_rels/pivotTable6.xml.rels><?xml version="1.0" encoding="UTF-8"?>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name="OBR-OPT" cacheId="1" applyNumberFormats="0" applyBorderFormats="0" applyFontFormats="0" applyPatternFormats="0" applyAlignmentFormats="0" applyWidthHeightFormats="0" dataCaption="Values" useAutoFormatting="0" itemPrintTitles="1" indent="0" outline="0" outlineData="0" compact="0" compactData="0">
  <location ref="A3:K13" firstHeaderRow="1" firstDataRow="3" firstDataCol="2"/>
  <pivotFields count="27">
    <pivotField compact="0" showAll="0" outline="0"/>
    <pivotField compact="0" showAll="0" outline="0"/>
    <pivotField axis="axisCol" compact="0" showAll="0" outline="0">
      <items count="5">
        <item x="0"/>
        <item x="1"/>
        <item x="2"/>
        <item x="3"/>
        <item t="default"/>
      </items>
    </pivotField>
    <pivotField compact="0" showAll="0" outline="0"/>
    <pivotField axis="axisCol" compact="0" showAll="0" outline="0">
      <items count="3">
        <item x="0"/>
        <item x="1"/>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defaultSubtotal="0" outline="0">
      <items count="3">
        <item x="0"/>
        <item x="1"/>
        <item x="2"/>
      </items>
    </pivotField>
    <pivotField axis="axisRow" compact="0" showAll="0" outline="0">
      <items count="8">
        <item x="0"/>
        <item x="1"/>
        <item x="2"/>
        <item x="3"/>
        <item x="4"/>
        <item x="5"/>
        <item x="6"/>
        <item t="default"/>
      </items>
    </pivotField>
    <pivotField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2">
    <field x="12"/>
    <field x="13"/>
  </rowFields>
  <colFields count="2">
    <field x="4"/>
    <field x="2"/>
  </colFields>
  <dataFields count="1">
    <dataField name="Contagem de COD" fld="15" subtotal="count" numFmtId="164"/>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FORM" cacheId="1" applyNumberFormats="0" applyBorderFormats="0" applyFontFormats="0" applyPatternFormats="0" applyAlignmentFormats="0" applyWidthHeightFormats="0" dataCaption="Values" useAutoFormatting="0" itemPrintTitles="1" indent="0" outline="0" outlineData="0" compact="0" compactData="0">
  <location ref="A3:H12" firstHeaderRow="1" firstDataRow="3" firstDataCol="1"/>
  <pivotFields count="27">
    <pivotField compact="0" showAll="0" outline="0"/>
    <pivotField compact="0" showAll="0" outline="0"/>
    <pivotField dataField="1" compact="0" showAll="0" outline="0"/>
    <pivotField compact="0" showAll="0" outline="0"/>
    <pivotField axis="axisCol" compact="0" showAll="0" outline="0">
      <items count="3">
        <item h="1" x="0"/>
        <item x="1"/>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outline="0">
      <items count="8">
        <item x="0"/>
        <item x="1"/>
        <item x="2"/>
        <item x="3"/>
        <item x="4"/>
        <item x="5"/>
        <item x="6"/>
        <item t="default"/>
      </items>
    </pivotField>
    <pivotField compact="0" showAll="0" outline="0"/>
    <pivotField compact="0" showAll="0" outline="0"/>
    <pivotField axis="axisCol" compact="0" showAll="0" outline="0">
      <items count="6">
        <item x="0"/>
        <item x="1"/>
        <item x="2"/>
        <item x="3"/>
        <item x="4"/>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13"/>
  </rowFields>
  <colFields count="2">
    <field x="16"/>
    <field x="4"/>
  </colFields>
  <dataFields count="1">
    <dataField name="Soma de CH" fld="2" subtotal="sum" numFmtId="165"/>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FORM (2)" cacheId="1" applyNumberFormats="0" applyBorderFormats="0" applyFontFormats="0" applyPatternFormats="0" applyAlignmentFormats="0" applyWidthHeightFormats="0" dataCaption="Values" useAutoFormatting="0" itemPrintTitles="1" indent="0" outline="0" outlineData="0" compact="0" compactData="0">
  <location ref="A3:E42" firstHeaderRow="1" firstDataRow="2" firstDataCol="2"/>
  <pivotFields count="27">
    <pivotField compact="0" showAll="0" outline="0"/>
    <pivotField compact="0" showAll="0" outline="0"/>
    <pivotField dataField="1" compact="0" showAll="0" outline="0"/>
    <pivotField compact="0" showAll="0" outline="0"/>
    <pivotField axis="axisCol" compact="0" showAll="0" outline="0">
      <items count="3">
        <item x="0"/>
        <item x="1"/>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axis="axisRow" compact="0" showAll="0" outline="0">
      <items count="8">
        <item x="0"/>
        <item x="1"/>
        <item x="2"/>
        <item x="3"/>
        <item x="4"/>
        <item x="5"/>
        <item x="6"/>
        <item t="default"/>
      </items>
    </pivotField>
    <pivotField compact="0" showAll="0" outline="0"/>
    <pivotField compact="0" showAll="0" outline="0"/>
    <pivotField axis="axisRow" compact="0" showAll="0" outline="0">
      <items count="6">
        <item x="0"/>
        <item x="1"/>
        <item x="2"/>
        <item x="3"/>
        <item x="4"/>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2">
    <field x="13"/>
    <field x="16"/>
  </rowFields>
  <colFields count="1">
    <field x="4"/>
  </colFields>
  <dataFields count="1">
    <dataField name="Soma de CH" fld="2" subtotal="sum" numFmtId="165"/>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Disciplinas" cacheId="2" applyNumberFormats="0" applyBorderFormats="0" applyFontFormats="0" applyPatternFormats="0" applyAlignmentFormats="0" applyWidthHeightFormats="0" dataCaption="Values" useAutoFormatting="0" itemPrintTitles="1" indent="0" outline="0" outlineData="0" compact="0" compactData="0">
  <location ref="A3:X412" firstHeaderRow="1" firstDataRow="3" firstDataCol="3"/>
  <pivotFields count="27">
    <pivotField axis="axisRow" compact="0" showAll="0" outline="0">
      <items count="1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compact="0" showAll="0" outline="0"/>
    <pivotField dataField="1" compact="0" showAll="0" outline="0"/>
    <pivotField compact="0" showAll="0" outline="0"/>
    <pivotField axis="axisCol" compact="0" showAll="0" outline="0">
      <items count="3">
        <item x="0"/>
        <item x="1"/>
        <item t="default"/>
      </items>
    </pivotField>
    <pivotField compact="0" showAll="0" outline="0"/>
    <pivotField compact="0" showAll="0" outline="0"/>
    <pivotField compact="0" showAll="0" outline="0"/>
    <pivotField axis="axisRow" compact="0" showAll="0" outline="0">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compact="0" showAll="0" outline="0"/>
    <pivotField compact="0" showAll="0" outline="0"/>
    <pivotField compact="0" showAll="0" outline="0"/>
    <pivotField compact="0" showAll="0" outline="0"/>
    <pivotField axis="axisCol" compact="0" showAll="0" outline="0">
      <items count="8">
        <item x="0"/>
        <item x="1"/>
        <item x="2"/>
        <item x="3"/>
        <item x="4"/>
        <item x="5"/>
        <item x="6"/>
        <item t="default"/>
      </items>
    </pivotField>
    <pivotField compact="0" showAll="0" outline="0"/>
    <pivotField compact="0" showAll="0" outline="0"/>
    <pivotField axis="axisRow" compact="0" showAll="0" outline="0">
      <items count="6">
        <item x="0"/>
        <item x="1"/>
        <item x="2"/>
        <item x="3"/>
        <item x="4"/>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3">
    <field x="8"/>
    <field x="16"/>
    <field x="0"/>
  </rowFields>
  <colFields count="2">
    <field x="13"/>
    <field x="4"/>
  </colFields>
  <dataFields count="1">
    <dataField name="Contagem de CH" fld="2" subtotal="count" numFmtId="164"/>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Disciplinas2" cacheId="2" applyNumberFormats="0" applyBorderFormats="0" applyFontFormats="0" applyPatternFormats="0" applyAlignmentFormats="0" applyWidthHeightFormats="0" dataCaption="Values" useAutoFormatting="0" itemPrintTitles="1" indent="0" outline="0" outlineData="0" compact="0" compactData="0">
  <location ref="A4:J197" firstHeaderRow="1" firstDataRow="2" firstDataCol="2" rowPageCount="1" colPageCount="1"/>
  <pivotFields count="27">
    <pivotField axis="axisRow" compact="0" showAll="0" outline="0">
      <items count="190">
        <item x="0"/>
        <item x="1"/>
        <item x="2"/>
        <item x="3"/>
        <item x="4"/>
        <item x="5"/>
        <item x="6"/>
        <item x="7"/>
        <item x="8"/>
        <item x="9"/>
        <item x="10"/>
        <item x="11"/>
        <item x="12"/>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1"/>
        <item x="52"/>
        <item x="53"/>
        <item x="54"/>
        <item x="55"/>
        <item x="56"/>
        <item x="57"/>
        <item x="58"/>
        <item x="59"/>
        <item x="61"/>
        <item x="62"/>
        <item x="63"/>
        <item x="64"/>
        <item x="65"/>
        <item x="66"/>
        <item x="67"/>
        <item x="69"/>
        <item x="70"/>
        <item x="71"/>
        <item x="72"/>
        <item x="73"/>
        <item x="74"/>
        <item x="75"/>
        <item x="76"/>
        <item x="77"/>
        <item x="78"/>
        <item x="79"/>
        <item x="80"/>
        <item x="81"/>
        <item x="82"/>
        <item x="83"/>
        <item x="84"/>
        <item x="85"/>
        <item x="86"/>
        <item x="87"/>
        <item x="88"/>
        <item x="90"/>
        <item x="91"/>
        <item x="92"/>
        <item x="93"/>
        <item x="94"/>
        <item x="95"/>
        <item x="96"/>
        <item x="97"/>
        <item x="98"/>
        <item x="100"/>
        <item x="102"/>
        <item x="103"/>
        <item x="104"/>
        <item x="105"/>
        <item x="106"/>
        <item x="107"/>
        <item x="108"/>
        <item x="109"/>
        <item x="110"/>
        <item x="112"/>
        <item x="114"/>
        <item x="115"/>
        <item x="116"/>
        <item x="117"/>
        <item x="118"/>
        <item x="119"/>
        <item x="120"/>
        <item x="121"/>
        <item x="122"/>
        <item x="123"/>
        <item x="124"/>
        <item x="125"/>
        <item x="126"/>
        <item x="127"/>
        <item x="128"/>
        <item x="129"/>
        <item x="130"/>
        <item x="131"/>
        <item x="132"/>
        <item x="133"/>
        <item x="134"/>
        <item x="135"/>
        <item x="138"/>
        <item x="139"/>
        <item x="140"/>
        <item x="141"/>
        <item x="142"/>
        <item x="143"/>
        <item x="144"/>
        <item x="145"/>
        <item x="146"/>
        <item x="147"/>
        <item x="148"/>
        <item x="149"/>
        <item x="150"/>
        <item x="151"/>
        <item x="152"/>
        <item x="153"/>
        <item x="155"/>
        <item x="156"/>
        <item x="157"/>
        <item x="158"/>
        <item x="160"/>
        <item x="161"/>
        <item x="162"/>
        <item x="163"/>
        <item x="164"/>
        <item x="165"/>
        <item x="166"/>
        <item x="167"/>
        <item x="169"/>
        <item x="170"/>
        <item x="171"/>
        <item x="172"/>
        <item x="173"/>
        <item x="174"/>
        <item x="175"/>
        <item x="176"/>
        <item x="177"/>
        <item x="178"/>
        <item x="179"/>
        <item x="180"/>
        <item x="181"/>
        <item x="182"/>
        <item x="183"/>
        <item x="184"/>
        <item x="185"/>
        <item x="186"/>
        <item x="187"/>
        <item x="188"/>
        <item x="13"/>
        <item x="14"/>
        <item x="50"/>
        <item x="60"/>
        <item x="68"/>
        <item x="89"/>
        <item x="99"/>
        <item x="101"/>
        <item x="111"/>
        <item x="113"/>
        <item x="136"/>
        <item x="137"/>
        <item x="154"/>
        <item x="159"/>
        <item x="168"/>
        <item t="default"/>
      </items>
    </pivotField>
    <pivotField compact="0" showAll="0" outline="0"/>
    <pivotField dataField="1" compact="0" showAll="0" outline="0"/>
    <pivotField compact="0" showAll="0" outline="0"/>
    <pivotField axis="axisPage" compact="0" showAll="0" outline="0">
      <items count="3">
        <item x="0"/>
        <item x="1"/>
        <item t="default"/>
      </items>
    </pivotField>
    <pivotField compact="0" showAll="0" outline="0"/>
    <pivotField compact="0" showAll="0" outline="0"/>
    <pivotField compact="0" showAll="0" outline="0"/>
    <pivotField axis="axisRow" compact="0" showAll="0" defaultSubtotal="0" outline="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compact="0" showAll="0" outline="0"/>
    <pivotField compact="0" showAll="0" outline="0"/>
    <pivotField compact="0" showAll="0" outline="0"/>
    <pivotField compact="0" showAll="0" outline="0"/>
    <pivotField axis="axisCol" compact="0" showAll="0" outline="0">
      <items count="8">
        <item x="0"/>
        <item x="1"/>
        <item x="2"/>
        <item x="3"/>
        <item x="4"/>
        <item x="5"/>
        <item x="6"/>
        <item t="default"/>
      </items>
    </pivotField>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2">
    <field x="8"/>
    <field x="0"/>
  </rowFields>
  <colFields count="1">
    <field x="13"/>
  </colFields>
  <pageFields count="1">
    <pageField fld="4" hier="-1"/>
  </pageFields>
  <dataFields count="1">
    <dataField name="Soma de CH" fld="2" subtotal="sum" numFmtId="165"/>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DataPilot1" cacheId="2" applyNumberFormats="0" applyBorderFormats="0" applyFontFormats="0" applyPatternFormats="0" applyAlignmentFormats="0" applyWidthHeightFormats="0" dataCaption="Values" useAutoFormatting="0" itemPrintTitles="1" indent="0" outline="0" outlineData="0" compact="0" compactData="0">
  <location ref="A4:I84" firstHeaderRow="1" firstDataRow="2" firstDataCol="1" rowPageCount="1" colPageCount="1"/>
  <pivotFields count="27">
    <pivotField compact="0" showAll="0" outline="0"/>
    <pivotField compact="0" showAll="0" outline="0"/>
    <pivotField compact="0" showAll="0" outline="0"/>
    <pivotField compact="0" showAll="0" outline="0"/>
    <pivotField axis="axisPage" compact="0" showAll="0" outline="0">
      <items count="3">
        <item x="0"/>
        <item x="1"/>
        <item t="default"/>
      </items>
    </pivotField>
    <pivotField compact="0" showAll="0" outline="0"/>
    <pivotField compact="0" showAll="0" outline="0"/>
    <pivotField compact="0" showAll="0" outline="0"/>
    <pivotField axis="axisRow" compact="0" showAll="0" defaultSubtotal="0" outline="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s>
    </pivotField>
    <pivotField compact="0" showAll="0" outline="0"/>
    <pivotField compact="0" showAll="0" outline="0"/>
    <pivotField compact="0" showAll="0" outline="0"/>
    <pivotField compact="0" showAll="0" outline="0"/>
    <pivotField axis="axisCol" compact="0" showAll="0" outline="0">
      <items count="8">
        <item x="0"/>
        <item x="1"/>
        <item x="2"/>
        <item x="3"/>
        <item x="4"/>
        <item x="5"/>
        <item x="6"/>
        <item t="default"/>
      </items>
    </pivotField>
    <pivotField compact="0" showAll="0" outline="0"/>
    <pivotField dataField="1"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 compact="0" showAll="0" outline="0"/>
  </pivotFields>
  <rowFields count="1">
    <field x="8"/>
  </rowFields>
  <colFields count="1">
    <field x="13"/>
  </colFields>
  <pageFields count="1">
    <pageField fld="4" hier="-1"/>
  </pageFields>
  <dataFields count="1">
    <dataField name="Contagem de COD" fld="15" subtotal="count" numFmtId="164"/>
  </dataFields>
  <pivotTableStyleInfo showRowHeaders="1" showColHeaders="1" showRowStripes="0" showColStripes="0" showLastColumn="1"/>
</pivotTableDefinition>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 Id="rId2" Type="http://schemas.openxmlformats.org/officeDocument/2006/relationships/pivotTable" Target="../pivotTables/pivotTable2.xml"/>
</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 Id="rId2" Type="http://schemas.openxmlformats.org/officeDocument/2006/relationships/pivotTable" Target="../pivotTables/pivotTable3.xml"/>
</Relationships>
</file>

<file path=xl/worksheets/_rels/sheet13.xml.rels><?xml version="1.0" encoding="UTF-8"?>
<Relationships xmlns="http://schemas.openxmlformats.org/package/2006/relationships"><Relationship Id="rId1" Type="http://schemas.openxmlformats.org/officeDocument/2006/relationships/pivotTable" Target="../pivotTables/pivotTable4.xml"/>
</Relationships>
</file>

<file path=xl/worksheets/_rels/sheet14.xml.rels><?xml version="1.0" encoding="UTF-8"?>
<Relationships xmlns="http://schemas.openxmlformats.org/package/2006/relationships"><Relationship Id="rId1" Type="http://schemas.openxmlformats.org/officeDocument/2006/relationships/pivotTable" Target="../pivotTables/pivotTable5.xml"/>
</Relationships>
</file>

<file path=xl/worksheets/_rels/sheet15.xml.rels><?xml version="1.0" encoding="UTF-8"?>
<Relationships xmlns="http://schemas.openxmlformats.org/package/2006/relationships"><Relationship Id="rId1" Type="http://schemas.openxmlformats.org/officeDocument/2006/relationships/pivotTable" Target="../pivotTables/pivotTable6.xml"/>
</Relationships>
</file>

<file path=xl/worksheets/_rels/sheet17.xml.rels><?xml version="1.0" encoding="UTF-8"?>
<Relationships xmlns="http://schemas.openxmlformats.org/package/2006/relationships"><Relationship Id="rId1" Type="http://schemas.openxmlformats.org/officeDocument/2006/relationships/drawing" Target="../drawings/drawing10.xml"/>
</Relationships>
</file>

<file path=xl/worksheets/_rels/sheet19.xml.rels><?xml version="1.0" encoding="UTF-8"?>
<Relationships xmlns="http://schemas.openxmlformats.org/package/2006/relationships"><Relationship Id="rId1" Type="http://schemas.openxmlformats.org/officeDocument/2006/relationships/drawing" Target="../drawings/drawing11.xml"/>
</Relationships>
</file>

<file path=xl/worksheets/_rels/sheet20.xml.rels><?xml version="1.0" encoding="UTF-8"?>
<Relationships xmlns="http://schemas.openxmlformats.org/package/2006/relationships"><Relationship Id="rId1" Type="http://schemas.openxmlformats.org/officeDocument/2006/relationships/drawing" Target="../drawings/drawing12.xml"/>
</Relationships>
</file>

<file path=xl/worksheets/_rels/sheet21.xml.rels><?xml version="1.0" encoding="UTF-8"?>
<Relationships xmlns="http://schemas.openxmlformats.org/package/2006/relationships"><Relationship Id="rId1" Type="http://schemas.openxmlformats.org/officeDocument/2006/relationships/drawing" Target="../drawings/drawing13.xml"/>
</Relationships>
</file>

<file path=xl/worksheets/_rels/sheet22.xml.rels><?xml version="1.0" encoding="UTF-8"?>
<Relationships xmlns="http://schemas.openxmlformats.org/package/2006/relationships"><Relationship Id="rId1" Type="http://schemas.openxmlformats.org/officeDocument/2006/relationships/drawing" Target="../drawings/drawing1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4"/>
    <col collapsed="false" customWidth="true" hidden="false" outlineLevel="0" max="3" min="3" style="0" width="50"/>
    <col collapsed="false" customWidth="true" hidden="false" outlineLevel="0" max="4" min="4" style="0" width="13.33"/>
    <col collapsed="false" customWidth="true" hidden="false" outlineLevel="0" max="5" min="5" style="0" width="12.5"/>
    <col collapsed="false" customWidth="true" hidden="false" outlineLevel="0" max="6" min="6" style="0" width="16.49"/>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33"/>
    <col collapsed="false" customWidth="true" hidden="false" outlineLevel="0" max="12" min="12" style="0" width="29.01"/>
    <col collapsed="false" customWidth="true" hidden="false" outlineLevel="0" max="13" min="13" style="0" width="9.33"/>
    <col collapsed="false" customWidth="true" hidden="false" outlineLevel="0" max="14" min="14" style="0" width="11.48"/>
    <col collapsed="false" customWidth="true" hidden="false" outlineLevel="0" max="26" min="15" style="0" width="9.33"/>
  </cols>
  <sheetData>
    <row r="1" customFormat="false" ht="66" hidden="false" customHeight="true" outlineLevel="0" collapsed="false">
      <c r="A1" s="1"/>
      <c r="B1" s="2"/>
      <c r="C1" s="3"/>
      <c r="D1" s="3"/>
      <c r="E1" s="3"/>
      <c r="F1" s="3"/>
      <c r="G1" s="1"/>
      <c r="H1" s="1"/>
      <c r="I1" s="4"/>
      <c r="J1" s="4"/>
      <c r="K1" s="5" t="s">
        <v>0</v>
      </c>
      <c r="L1" s="3"/>
      <c r="M1" s="3"/>
      <c r="N1" s="3"/>
      <c r="O1" s="3"/>
      <c r="P1" s="3"/>
      <c r="Q1" s="3"/>
      <c r="R1" s="3"/>
      <c r="S1" s="3"/>
      <c r="T1" s="3"/>
      <c r="U1" s="3"/>
      <c r="V1" s="3"/>
      <c r="W1" s="3"/>
      <c r="X1" s="3"/>
      <c r="Y1" s="3"/>
      <c r="Z1" s="3"/>
    </row>
    <row r="2" customFormat="false" ht="24" hidden="false" customHeight="true" outlineLevel="0" collapsed="false">
      <c r="A2" s="1"/>
      <c r="B2" s="6" t="s">
        <v>1</v>
      </c>
      <c r="C2" s="7" t="s">
        <v>2</v>
      </c>
      <c r="D2" s="3"/>
      <c r="E2" s="3"/>
      <c r="F2" s="3"/>
      <c r="G2" s="1"/>
      <c r="H2" s="1"/>
      <c r="I2" s="4"/>
      <c r="J2" s="4"/>
      <c r="K2" s="4"/>
      <c r="L2" s="3"/>
      <c r="M2" s="3"/>
      <c r="N2" s="3"/>
      <c r="O2" s="3"/>
      <c r="P2" s="3"/>
      <c r="Q2" s="3"/>
      <c r="R2" s="3"/>
      <c r="S2" s="3"/>
      <c r="T2" s="3"/>
      <c r="U2" s="3"/>
      <c r="V2" s="3"/>
      <c r="W2" s="3"/>
      <c r="X2" s="3"/>
      <c r="Y2" s="3"/>
      <c r="Z2" s="3"/>
    </row>
    <row r="3" customFormat="false" ht="11.25" hidden="false" customHeight="true" outlineLevel="0" collapsed="false">
      <c r="A3" s="1"/>
      <c r="B3" s="8" t="s">
        <v>3</v>
      </c>
      <c r="C3" s="8"/>
      <c r="D3" s="8"/>
      <c r="E3" s="8"/>
      <c r="F3" s="8"/>
      <c r="G3" s="9"/>
      <c r="H3" s="9"/>
      <c r="I3" s="10"/>
      <c r="J3" s="10"/>
      <c r="K3" s="10"/>
      <c r="L3" s="8"/>
      <c r="M3" s="3"/>
      <c r="N3" s="3"/>
      <c r="O3" s="3"/>
      <c r="P3" s="3"/>
      <c r="Q3" s="3"/>
      <c r="R3" s="3"/>
      <c r="S3" s="3"/>
      <c r="T3" s="3"/>
      <c r="U3" s="3"/>
      <c r="V3" s="3"/>
      <c r="W3" s="3"/>
      <c r="X3" s="3"/>
      <c r="Y3" s="3"/>
      <c r="Z3" s="3"/>
    </row>
    <row r="4" customFormat="false" ht="18.75" hidden="false" customHeight="true" outlineLevel="0" collapsed="false">
      <c r="A4" s="1"/>
      <c r="B4" s="7" t="s">
        <v>4</v>
      </c>
      <c r="C4" s="7"/>
      <c r="D4" s="7"/>
      <c r="E4" s="7"/>
      <c r="F4" s="7"/>
      <c r="G4" s="11"/>
      <c r="H4" s="11"/>
      <c r="I4" s="12"/>
      <c r="J4" s="12"/>
      <c r="K4" s="12"/>
      <c r="L4" s="7"/>
      <c r="M4" s="3"/>
      <c r="N4" s="3"/>
      <c r="O4" s="3"/>
      <c r="P4" s="3"/>
      <c r="Q4" s="3"/>
      <c r="R4" s="3"/>
      <c r="S4" s="3"/>
      <c r="T4" s="3"/>
      <c r="U4" s="3"/>
      <c r="V4" s="3"/>
      <c r="W4" s="3"/>
      <c r="X4" s="3"/>
      <c r="Y4" s="3"/>
      <c r="Z4" s="3"/>
    </row>
    <row r="5" customFormat="false" ht="10.5" hidden="false" customHeight="true" outlineLevel="0" collapsed="false">
      <c r="A5" s="13"/>
      <c r="B5" s="14" t="s">
        <v>5</v>
      </c>
      <c r="C5" s="14"/>
      <c r="D5" s="14" t="s">
        <v>6</v>
      </c>
      <c r="E5" s="14" t="s">
        <v>7</v>
      </c>
      <c r="F5" s="14" t="s">
        <v>8</v>
      </c>
      <c r="G5" s="15"/>
      <c r="H5" s="14" t="s">
        <v>9</v>
      </c>
      <c r="I5" s="16"/>
      <c r="J5" s="17" t="s">
        <v>10</v>
      </c>
      <c r="K5" s="15"/>
      <c r="L5" s="18"/>
      <c r="M5" s="15"/>
      <c r="N5" s="15"/>
      <c r="O5" s="15"/>
      <c r="P5" s="15"/>
      <c r="Q5" s="15"/>
      <c r="R5" s="15"/>
      <c r="S5" s="15"/>
      <c r="T5" s="15"/>
      <c r="U5" s="15"/>
      <c r="V5" s="15"/>
      <c r="W5" s="15"/>
      <c r="X5" s="15"/>
      <c r="Y5" s="15"/>
      <c r="Z5" s="15"/>
    </row>
    <row r="6" customFormat="false" ht="18.75" hidden="false" customHeight="true" outlineLevel="0" collapsed="false">
      <c r="A6" s="1"/>
      <c r="B6" s="7" t="s">
        <v>11</v>
      </c>
      <c r="C6" s="7"/>
      <c r="D6" s="7" t="s">
        <v>12</v>
      </c>
      <c r="E6" s="7" t="s">
        <v>13</v>
      </c>
      <c r="F6" s="7" t="s">
        <v>14</v>
      </c>
      <c r="G6" s="1"/>
      <c r="H6" s="11" t="s">
        <v>15</v>
      </c>
      <c r="I6" s="11"/>
      <c r="J6" s="19" t="n">
        <v>2565</v>
      </c>
      <c r="K6" s="4"/>
      <c r="L6" s="20"/>
      <c r="M6" s="3"/>
      <c r="N6" s="3"/>
      <c r="O6" s="3"/>
      <c r="P6" s="3"/>
      <c r="Q6" s="3"/>
      <c r="R6" s="3"/>
      <c r="S6" s="3"/>
      <c r="T6" s="3"/>
      <c r="U6" s="3"/>
      <c r="V6" s="3"/>
      <c r="W6" s="3"/>
      <c r="X6" s="3"/>
      <c r="Y6" s="3"/>
      <c r="Z6" s="3"/>
    </row>
    <row r="7" customFormat="false" ht="9.75" hidden="false" customHeight="true" outlineLevel="0" collapsed="false">
      <c r="A7" s="1"/>
      <c r="B7" s="21"/>
      <c r="C7" s="22"/>
      <c r="D7" s="22"/>
      <c r="E7" s="22"/>
      <c r="F7" s="22"/>
      <c r="G7" s="23"/>
      <c r="H7" s="23"/>
      <c r="I7" s="24"/>
      <c r="J7" s="24"/>
      <c r="K7" s="24"/>
      <c r="L7" s="22"/>
      <c r="M7" s="3"/>
      <c r="N7" s="3"/>
      <c r="O7" s="3"/>
      <c r="P7" s="3"/>
      <c r="Q7" s="3"/>
      <c r="R7" s="3"/>
      <c r="S7" s="3"/>
      <c r="T7" s="3"/>
      <c r="U7" s="3"/>
      <c r="V7" s="3"/>
      <c r="W7" s="3"/>
      <c r="X7" s="3"/>
      <c r="Y7" s="3"/>
      <c r="Z7" s="3"/>
    </row>
    <row r="8" customFormat="false" ht="16.5" hidden="false" customHeight="true" outlineLevel="0" collapsed="false">
      <c r="A8" s="25" t="s">
        <v>16</v>
      </c>
      <c r="B8" s="26" t="s">
        <v>17</v>
      </c>
      <c r="C8" s="27"/>
      <c r="D8" s="27"/>
      <c r="E8" s="28"/>
      <c r="F8" s="28"/>
      <c r="G8" s="29"/>
      <c r="H8" s="29"/>
      <c r="I8" s="30" t="s">
        <v>18</v>
      </c>
      <c r="J8" s="31" t="s">
        <v>19</v>
      </c>
      <c r="K8" s="32" t="s">
        <v>20</v>
      </c>
      <c r="L8" s="33" t="s">
        <v>21</v>
      </c>
      <c r="M8" s="3"/>
      <c r="N8" s="3"/>
      <c r="O8" s="3"/>
      <c r="P8" s="3"/>
      <c r="Q8" s="3"/>
      <c r="R8" s="3"/>
      <c r="S8" s="3"/>
      <c r="T8" s="3"/>
      <c r="U8" s="3"/>
      <c r="V8" s="3"/>
      <c r="W8" s="3"/>
      <c r="X8" s="3"/>
      <c r="Y8" s="3"/>
      <c r="Z8" s="3"/>
    </row>
    <row r="9" customFormat="false" ht="15.75" hidden="false" customHeight="true" outlineLevel="0" collapsed="false">
      <c r="A9" s="34"/>
      <c r="B9" s="35" t="s">
        <v>22</v>
      </c>
      <c r="C9" s="35" t="s">
        <v>23</v>
      </c>
      <c r="D9" s="35" t="s">
        <v>24</v>
      </c>
      <c r="E9" s="36" t="s">
        <v>25</v>
      </c>
      <c r="F9" s="35" t="s">
        <v>26</v>
      </c>
      <c r="G9" s="35" t="s">
        <v>27</v>
      </c>
      <c r="H9" s="35" t="s">
        <v>28</v>
      </c>
      <c r="I9" s="34"/>
      <c r="J9" s="37"/>
      <c r="K9" s="34"/>
      <c r="L9" s="38"/>
      <c r="M9" s="34"/>
      <c r="N9" s="35" t="s">
        <v>22</v>
      </c>
      <c r="O9" s="1"/>
      <c r="P9" s="1"/>
      <c r="Q9" s="1"/>
      <c r="R9" s="1"/>
      <c r="S9" s="1"/>
      <c r="T9" s="1"/>
      <c r="U9" s="1"/>
      <c r="V9" s="1"/>
      <c r="W9" s="1"/>
      <c r="X9" s="1"/>
      <c r="Y9" s="1"/>
      <c r="Z9" s="1"/>
    </row>
    <row r="10" customFormat="false" ht="18.75" hidden="false" customHeight="true" outlineLevel="0" collapsed="false">
      <c r="A10" s="39" t="n">
        <v>1</v>
      </c>
      <c r="B10" s="40" t="s">
        <v>29</v>
      </c>
      <c r="C10" s="40" t="s">
        <v>30</v>
      </c>
      <c r="D10" s="40" t="s">
        <v>31</v>
      </c>
      <c r="E10" s="41" t="s">
        <v>32</v>
      </c>
      <c r="F10" s="42" t="s">
        <v>33</v>
      </c>
      <c r="G10" s="43" t="n">
        <v>54</v>
      </c>
      <c r="H10" s="43" t="n">
        <v>0</v>
      </c>
      <c r="I10" s="40" t="n">
        <v>54</v>
      </c>
      <c r="J10" s="40"/>
      <c r="K10" s="44"/>
      <c r="L10" s="45"/>
      <c r="M10" s="39" t="n">
        <v>1</v>
      </c>
      <c r="N10" s="40" t="s">
        <v>29</v>
      </c>
      <c r="O10" s="46" t="str">
        <f aca="false">VLOOKUP(N10,ementas!$P$1:$P$306,1,FALSE())</f>
        <v>DPAA-A.409</v>
      </c>
      <c r="P10" s="3"/>
      <c r="Q10" s="3"/>
      <c r="R10" s="3"/>
      <c r="S10" s="3"/>
      <c r="T10" s="3"/>
      <c r="U10" s="3"/>
      <c r="V10" s="3"/>
      <c r="W10" s="3"/>
      <c r="X10" s="3"/>
      <c r="Y10" s="3"/>
      <c r="Z10" s="3"/>
    </row>
    <row r="11" customFormat="false" ht="18.75" hidden="false" customHeight="true" outlineLevel="0" collapsed="false">
      <c r="A11" s="39" t="n">
        <v>1</v>
      </c>
      <c r="B11" s="40" t="s">
        <v>34</v>
      </c>
      <c r="C11" s="40" t="s">
        <v>35</v>
      </c>
      <c r="D11" s="40" t="s">
        <v>31</v>
      </c>
      <c r="E11" s="41" t="s">
        <v>32</v>
      </c>
      <c r="F11" s="42" t="s">
        <v>33</v>
      </c>
      <c r="G11" s="43" t="n">
        <v>54</v>
      </c>
      <c r="H11" s="43" t="n">
        <v>0</v>
      </c>
      <c r="I11" s="40" t="n">
        <v>54</v>
      </c>
      <c r="J11" s="40"/>
      <c r="K11" s="47"/>
      <c r="L11" s="48"/>
      <c r="M11" s="39" t="n">
        <v>1</v>
      </c>
      <c r="N11" s="40" t="s">
        <v>34</v>
      </c>
      <c r="O11" s="46" t="str">
        <f aca="false">VLOOKUP(N11,ementas!$P$1:$P$306,1,FALSE())</f>
        <v>DPAA-A.410</v>
      </c>
      <c r="P11" s="3"/>
      <c r="Q11" s="3"/>
      <c r="R11" s="3"/>
      <c r="S11" s="3"/>
      <c r="T11" s="3"/>
      <c r="U11" s="3"/>
      <c r="V11" s="3"/>
      <c r="W11" s="3"/>
      <c r="X11" s="3"/>
      <c r="Y11" s="3"/>
      <c r="Z11" s="3"/>
    </row>
    <row r="12" customFormat="false" ht="18" hidden="false" customHeight="true" outlineLevel="0" collapsed="false">
      <c r="A12" s="39" t="n">
        <v>1</v>
      </c>
      <c r="B12" s="40" t="s">
        <v>36</v>
      </c>
      <c r="C12" s="40" t="s">
        <v>37</v>
      </c>
      <c r="D12" s="40" t="s">
        <v>31</v>
      </c>
      <c r="E12" s="41" t="s">
        <v>32</v>
      </c>
      <c r="F12" s="42" t="s">
        <v>33</v>
      </c>
      <c r="G12" s="43" t="n">
        <v>81</v>
      </c>
      <c r="H12" s="43" t="n">
        <v>0</v>
      </c>
      <c r="I12" s="40" t="n">
        <v>81</v>
      </c>
      <c r="J12" s="40"/>
      <c r="K12" s="47"/>
      <c r="L12" s="48"/>
      <c r="M12" s="39" t="n">
        <v>1</v>
      </c>
      <c r="N12" s="40" t="s">
        <v>36</v>
      </c>
      <c r="O12" s="46" t="str">
        <f aca="false">VLOOKUP(N12,ementas!$P$1:$P$306,1,FALSE())</f>
        <v>DPAA-A.411</v>
      </c>
      <c r="P12" s="3"/>
      <c r="Q12" s="3"/>
      <c r="R12" s="3"/>
      <c r="S12" s="3"/>
      <c r="T12" s="3"/>
      <c r="U12" s="3"/>
      <c r="V12" s="3"/>
      <c r="W12" s="3"/>
      <c r="X12" s="3"/>
      <c r="Y12" s="3"/>
      <c r="Z12" s="3"/>
    </row>
    <row r="13" customFormat="false" ht="18" hidden="false" customHeight="true" outlineLevel="0" collapsed="false">
      <c r="A13" s="39" t="n">
        <v>1</v>
      </c>
      <c r="B13" s="40" t="s">
        <v>38</v>
      </c>
      <c r="C13" s="40" t="s">
        <v>39</v>
      </c>
      <c r="D13" s="40" t="s">
        <v>31</v>
      </c>
      <c r="E13" s="41" t="s">
        <v>32</v>
      </c>
      <c r="F13" s="42" t="s">
        <v>33</v>
      </c>
      <c r="G13" s="43" t="n">
        <v>54</v>
      </c>
      <c r="H13" s="43" t="n">
        <v>0</v>
      </c>
      <c r="I13" s="40" t="n">
        <v>54</v>
      </c>
      <c r="J13" s="40"/>
      <c r="K13" s="47"/>
      <c r="L13" s="48"/>
      <c r="M13" s="39" t="n">
        <v>1</v>
      </c>
      <c r="N13" s="40" t="s">
        <v>38</v>
      </c>
      <c r="O13" s="46" t="str">
        <f aca="false">VLOOKUP(N13,ementas!$P$1:$P$306,1,FALSE())</f>
        <v>DPAA-A.412</v>
      </c>
      <c r="P13" s="3"/>
      <c r="Q13" s="3"/>
      <c r="R13" s="3"/>
      <c r="S13" s="3"/>
      <c r="T13" s="3"/>
      <c r="U13" s="3"/>
      <c r="V13" s="3"/>
      <c r="W13" s="3"/>
      <c r="X13" s="3"/>
      <c r="Y13" s="3"/>
      <c r="Z13" s="3"/>
    </row>
    <row r="14" customFormat="false" ht="18" hidden="false" customHeight="true" outlineLevel="0" collapsed="false">
      <c r="A14" s="39" t="n">
        <v>1</v>
      </c>
      <c r="B14" s="40" t="s">
        <v>40</v>
      </c>
      <c r="C14" s="40" t="s">
        <v>41</v>
      </c>
      <c r="D14" s="40" t="s">
        <v>31</v>
      </c>
      <c r="E14" s="41" t="s">
        <v>32</v>
      </c>
      <c r="F14" s="42" t="s">
        <v>33</v>
      </c>
      <c r="G14" s="43" t="n">
        <v>54</v>
      </c>
      <c r="H14" s="43" t="n">
        <v>0</v>
      </c>
      <c r="I14" s="40" t="n">
        <v>54</v>
      </c>
      <c r="J14" s="40"/>
      <c r="K14" s="47"/>
      <c r="L14" s="48"/>
      <c r="M14" s="39" t="n">
        <v>1</v>
      </c>
      <c r="N14" s="40" t="s">
        <v>40</v>
      </c>
      <c r="O14" s="46" t="str">
        <f aca="false">VLOOKUP(N14,ementas!$P$1:$P$306,1,FALSE())</f>
        <v>DPAA-A.413</v>
      </c>
      <c r="P14" s="3"/>
      <c r="Q14" s="3"/>
      <c r="R14" s="3"/>
      <c r="S14" s="3"/>
      <c r="T14" s="3"/>
      <c r="U14" s="3"/>
      <c r="V14" s="3"/>
      <c r="W14" s="3"/>
      <c r="X14" s="3"/>
      <c r="Y14" s="3"/>
      <c r="Z14" s="3"/>
    </row>
    <row r="15" customFormat="false" ht="18" hidden="false" customHeight="true" outlineLevel="0" collapsed="false">
      <c r="A15" s="39" t="n">
        <v>1</v>
      </c>
      <c r="B15" s="40" t="s">
        <v>42</v>
      </c>
      <c r="C15" s="40" t="s">
        <v>43</v>
      </c>
      <c r="D15" s="40" t="s">
        <v>31</v>
      </c>
      <c r="E15" s="41" t="s">
        <v>32</v>
      </c>
      <c r="F15" s="42" t="s">
        <v>33</v>
      </c>
      <c r="G15" s="43" t="n">
        <v>54</v>
      </c>
      <c r="H15" s="43" t="n">
        <v>0</v>
      </c>
      <c r="I15" s="40" t="n">
        <v>54</v>
      </c>
      <c r="J15" s="40"/>
      <c r="K15" s="47"/>
      <c r="L15" s="48"/>
      <c r="M15" s="39" t="n">
        <v>1</v>
      </c>
      <c r="N15" s="40" t="s">
        <v>42</v>
      </c>
      <c r="O15" s="46" t="str">
        <f aca="false">VLOOKUP(N15,ementas!$P$1:$P$306,1,FALSE())</f>
        <v>DPAA-A.004</v>
      </c>
      <c r="P15" s="3"/>
      <c r="Q15" s="3"/>
      <c r="R15" s="3"/>
      <c r="S15" s="3"/>
      <c r="T15" s="3"/>
      <c r="U15" s="3"/>
      <c r="V15" s="3"/>
      <c r="W15" s="3"/>
      <c r="X15" s="3"/>
      <c r="Y15" s="3"/>
      <c r="Z15" s="3"/>
    </row>
    <row r="16" customFormat="false" ht="18" hidden="false" customHeight="true" outlineLevel="0" collapsed="false">
      <c r="A16" s="39" t="n">
        <v>2</v>
      </c>
      <c r="B16" s="40" t="s">
        <v>44</v>
      </c>
      <c r="C16" s="40" t="s">
        <v>45</v>
      </c>
      <c r="D16" s="40" t="s">
        <v>31</v>
      </c>
      <c r="E16" s="41" t="s">
        <v>32</v>
      </c>
      <c r="F16" s="42" t="s">
        <v>33</v>
      </c>
      <c r="G16" s="43" t="n">
        <v>81</v>
      </c>
      <c r="H16" s="43" t="n">
        <v>0</v>
      </c>
      <c r="I16" s="40" t="n">
        <v>81</v>
      </c>
      <c r="J16" s="40"/>
      <c r="K16" s="47"/>
      <c r="L16" s="48"/>
      <c r="M16" s="39" t="n">
        <v>2</v>
      </c>
      <c r="N16" s="40" t="s">
        <v>44</v>
      </c>
      <c r="O16" s="46" t="str">
        <f aca="false">VLOOKUP(N16,ementas!$P$1:$P$306,1,FALSE())</f>
        <v>DPAA-A.69</v>
      </c>
      <c r="P16" s="3"/>
      <c r="Q16" s="3"/>
      <c r="R16" s="3"/>
      <c r="S16" s="3"/>
      <c r="T16" s="3"/>
      <c r="U16" s="3"/>
      <c r="V16" s="3"/>
      <c r="W16" s="3"/>
      <c r="X16" s="3"/>
      <c r="Y16" s="3"/>
      <c r="Z16" s="3"/>
    </row>
    <row r="17" customFormat="false" ht="18.75" hidden="false" customHeight="true" outlineLevel="0" collapsed="false">
      <c r="A17" s="39" t="n">
        <v>2</v>
      </c>
      <c r="B17" s="40" t="s">
        <v>46</v>
      </c>
      <c r="C17" s="40" t="s">
        <v>47</v>
      </c>
      <c r="D17" s="40" t="s">
        <v>31</v>
      </c>
      <c r="E17" s="41" t="s">
        <v>32</v>
      </c>
      <c r="F17" s="42" t="s">
        <v>33</v>
      </c>
      <c r="G17" s="43" t="n">
        <v>54</v>
      </c>
      <c r="H17" s="43" t="n">
        <v>0</v>
      </c>
      <c r="I17" s="40" t="n">
        <v>54</v>
      </c>
      <c r="J17" s="40"/>
      <c r="K17" s="47"/>
      <c r="L17" s="48"/>
      <c r="M17" s="39" t="n">
        <v>2</v>
      </c>
      <c r="N17" s="40" t="s">
        <v>46</v>
      </c>
      <c r="O17" s="46" t="str">
        <f aca="false">VLOOKUP(N17,ementas!$P$1:$P$306,1,FALSE())</f>
        <v>DPAA-A.423</v>
      </c>
      <c r="P17" s="3"/>
      <c r="Q17" s="3"/>
      <c r="R17" s="3"/>
      <c r="S17" s="3"/>
      <c r="T17" s="3"/>
      <c r="U17" s="3"/>
      <c r="V17" s="3"/>
      <c r="W17" s="3"/>
      <c r="X17" s="3"/>
      <c r="Y17" s="3"/>
      <c r="Z17" s="3"/>
    </row>
    <row r="18" customFormat="false" ht="18" hidden="false" customHeight="true" outlineLevel="0" collapsed="false">
      <c r="A18" s="39" t="n">
        <v>2</v>
      </c>
      <c r="B18" s="40" t="s">
        <v>48</v>
      </c>
      <c r="C18" s="40" t="s">
        <v>49</v>
      </c>
      <c r="D18" s="40" t="s">
        <v>31</v>
      </c>
      <c r="E18" s="41" t="s">
        <v>32</v>
      </c>
      <c r="F18" s="42" t="s">
        <v>33</v>
      </c>
      <c r="G18" s="43" t="n">
        <v>54</v>
      </c>
      <c r="H18" s="43" t="n">
        <v>0</v>
      </c>
      <c r="I18" s="40" t="n">
        <v>54</v>
      </c>
      <c r="J18" s="40"/>
      <c r="K18" s="47"/>
      <c r="L18" s="48"/>
      <c r="M18" s="39" t="n">
        <v>2</v>
      </c>
      <c r="N18" s="40" t="s">
        <v>48</v>
      </c>
      <c r="O18" s="46" t="str">
        <f aca="false">VLOOKUP(N18,ementas!$P$1:$P$306,1,FALSE())</f>
        <v>DPAA-A.418</v>
      </c>
      <c r="P18" s="3"/>
      <c r="Q18" s="3"/>
      <c r="R18" s="3"/>
      <c r="S18" s="3"/>
      <c r="T18" s="3"/>
      <c r="U18" s="3"/>
      <c r="V18" s="3"/>
      <c r="W18" s="3"/>
      <c r="X18" s="3"/>
      <c r="Y18" s="3"/>
      <c r="Z18" s="3"/>
    </row>
    <row r="19" customFormat="false" ht="18" hidden="false" customHeight="true" outlineLevel="0" collapsed="false">
      <c r="A19" s="39" t="n">
        <v>2</v>
      </c>
      <c r="B19" s="40" t="s">
        <v>50</v>
      </c>
      <c r="C19" s="40" t="s">
        <v>51</v>
      </c>
      <c r="D19" s="40" t="s">
        <v>31</v>
      </c>
      <c r="E19" s="41" t="s">
        <v>32</v>
      </c>
      <c r="F19" s="42" t="s">
        <v>33</v>
      </c>
      <c r="G19" s="43" t="n">
        <v>54</v>
      </c>
      <c r="H19" s="43" t="n">
        <v>0</v>
      </c>
      <c r="I19" s="40" t="n">
        <v>54</v>
      </c>
      <c r="J19" s="40"/>
      <c r="K19" s="47"/>
      <c r="L19" s="48"/>
      <c r="M19" s="39" t="n">
        <v>2</v>
      </c>
      <c r="N19" s="40" t="s">
        <v>50</v>
      </c>
      <c r="O19" s="46" t="str">
        <f aca="false">VLOOKUP(N19,ementas!$P$1:$P$306,1,FALSE())</f>
        <v>DPAA-A.414</v>
      </c>
      <c r="P19" s="3"/>
      <c r="Q19" s="3"/>
      <c r="R19" s="3"/>
      <c r="S19" s="3"/>
      <c r="T19" s="3"/>
      <c r="U19" s="3"/>
      <c r="V19" s="3"/>
      <c r="W19" s="3"/>
      <c r="X19" s="3"/>
      <c r="Y19" s="3"/>
      <c r="Z19" s="3"/>
    </row>
    <row r="20" customFormat="false" ht="18" hidden="false" customHeight="true" outlineLevel="0" collapsed="false">
      <c r="A20" s="39" t="n">
        <v>2</v>
      </c>
      <c r="B20" s="40" t="s">
        <v>52</v>
      </c>
      <c r="C20" s="40" t="s">
        <v>53</v>
      </c>
      <c r="D20" s="40" t="s">
        <v>31</v>
      </c>
      <c r="E20" s="41" t="s">
        <v>32</v>
      </c>
      <c r="F20" s="42" t="s">
        <v>33</v>
      </c>
      <c r="G20" s="43" t="n">
        <v>81</v>
      </c>
      <c r="H20" s="43" t="n">
        <v>0</v>
      </c>
      <c r="I20" s="40" t="n">
        <v>81</v>
      </c>
      <c r="J20" s="40"/>
      <c r="K20" s="47" t="s">
        <v>36</v>
      </c>
      <c r="L20" s="48"/>
      <c r="M20" s="39" t="n">
        <v>2</v>
      </c>
      <c r="N20" s="40" t="s">
        <v>52</v>
      </c>
      <c r="O20" s="46" t="str">
        <f aca="false">VLOOKUP(N20,ementas!$P$1:$P$306,1,FALSE())</f>
        <v>DPAA-A.415</v>
      </c>
      <c r="P20" s="3"/>
      <c r="Q20" s="3"/>
      <c r="R20" s="3"/>
      <c r="S20" s="3"/>
      <c r="T20" s="3"/>
      <c r="U20" s="3"/>
      <c r="V20" s="3"/>
      <c r="W20" s="3"/>
      <c r="X20" s="3"/>
      <c r="Y20" s="3"/>
      <c r="Z20" s="3"/>
    </row>
    <row r="21" customFormat="false" ht="18" hidden="false" customHeight="true" outlineLevel="0" collapsed="false">
      <c r="A21" s="39" t="n">
        <v>2</v>
      </c>
      <c r="B21" s="40" t="s">
        <v>54</v>
      </c>
      <c r="C21" s="40" t="s">
        <v>55</v>
      </c>
      <c r="D21" s="40" t="s">
        <v>31</v>
      </c>
      <c r="E21" s="41" t="s">
        <v>32</v>
      </c>
      <c r="F21" s="42" t="s">
        <v>33</v>
      </c>
      <c r="G21" s="43" t="n">
        <v>54</v>
      </c>
      <c r="H21" s="43" t="n">
        <v>0</v>
      </c>
      <c r="I21" s="40" t="n">
        <v>54</v>
      </c>
      <c r="J21" s="40"/>
      <c r="K21" s="47" t="s">
        <v>36</v>
      </c>
      <c r="L21" s="48"/>
      <c r="M21" s="39" t="n">
        <v>2</v>
      </c>
      <c r="N21" s="40" t="s">
        <v>54</v>
      </c>
      <c r="O21" s="46" t="str">
        <f aca="false">VLOOKUP(N21,ementas!$P$1:$P$306,1,FALSE())</f>
        <v>DPAA-A.416</v>
      </c>
      <c r="P21" s="3"/>
      <c r="Q21" s="3"/>
      <c r="R21" s="3"/>
      <c r="S21" s="3"/>
      <c r="T21" s="3"/>
      <c r="U21" s="3"/>
      <c r="V21" s="3"/>
      <c r="W21" s="3"/>
      <c r="X21" s="3"/>
      <c r="Y21" s="3"/>
      <c r="Z21" s="3"/>
    </row>
    <row r="22" customFormat="false" ht="18.75" hidden="false" customHeight="true" outlineLevel="0" collapsed="false">
      <c r="A22" s="39" t="n">
        <v>3</v>
      </c>
      <c r="B22" s="40" t="s">
        <v>56</v>
      </c>
      <c r="C22" s="40" t="s">
        <v>57</v>
      </c>
      <c r="D22" s="40" t="s">
        <v>31</v>
      </c>
      <c r="E22" s="41" t="s">
        <v>32</v>
      </c>
      <c r="F22" s="42" t="s">
        <v>33</v>
      </c>
      <c r="G22" s="43" t="n">
        <v>54</v>
      </c>
      <c r="H22" s="43" t="n">
        <v>0</v>
      </c>
      <c r="I22" s="40" t="n">
        <v>54</v>
      </c>
      <c r="J22" s="40"/>
      <c r="K22" s="47"/>
      <c r="L22" s="48"/>
      <c r="M22" s="39" t="n">
        <v>3</v>
      </c>
      <c r="N22" s="40" t="s">
        <v>56</v>
      </c>
      <c r="O22" s="46" t="str">
        <f aca="false">VLOOKUP(N22,ementas!$P$1:$P$306,1,FALSE())</f>
        <v>DPAA-A.419</v>
      </c>
      <c r="P22" s="3"/>
      <c r="Q22" s="3"/>
      <c r="R22" s="3"/>
      <c r="S22" s="3"/>
      <c r="T22" s="3"/>
      <c r="U22" s="3"/>
      <c r="V22" s="3"/>
      <c r="W22" s="3"/>
      <c r="X22" s="3"/>
      <c r="Y22" s="3"/>
      <c r="Z22" s="3"/>
    </row>
    <row r="23" customFormat="false" ht="18" hidden="false" customHeight="true" outlineLevel="0" collapsed="false">
      <c r="A23" s="39" t="n">
        <v>3</v>
      </c>
      <c r="B23" s="40" t="s">
        <v>58</v>
      </c>
      <c r="C23" s="40" t="s">
        <v>59</v>
      </c>
      <c r="D23" s="40" t="s">
        <v>31</v>
      </c>
      <c r="E23" s="41" t="s">
        <v>32</v>
      </c>
      <c r="F23" s="42" t="s">
        <v>33</v>
      </c>
      <c r="G23" s="43" t="n">
        <v>54</v>
      </c>
      <c r="H23" s="43" t="n">
        <v>0</v>
      </c>
      <c r="I23" s="40" t="n">
        <v>54</v>
      </c>
      <c r="J23" s="40"/>
      <c r="K23" s="47" t="s">
        <v>54</v>
      </c>
      <c r="L23" s="48"/>
      <c r="M23" s="39" t="n">
        <v>3</v>
      </c>
      <c r="N23" s="40" t="s">
        <v>58</v>
      </c>
      <c r="O23" s="46" t="str">
        <f aca="false">VLOOKUP(N23,ementas!$P$1:$P$306,1,FALSE())</f>
        <v>DPAA-A.420</v>
      </c>
      <c r="P23" s="3"/>
      <c r="Q23" s="3"/>
      <c r="R23" s="3"/>
      <c r="S23" s="3"/>
      <c r="T23" s="3"/>
      <c r="U23" s="3"/>
      <c r="V23" s="3"/>
      <c r="W23" s="3"/>
      <c r="X23" s="3"/>
      <c r="Y23" s="3"/>
      <c r="Z23" s="3"/>
    </row>
    <row r="24" customFormat="false" ht="18" hidden="false" customHeight="true" outlineLevel="0" collapsed="false">
      <c r="A24" s="39" t="n">
        <v>3</v>
      </c>
      <c r="B24" s="40" t="s">
        <v>60</v>
      </c>
      <c r="C24" s="40" t="s">
        <v>61</v>
      </c>
      <c r="D24" s="40" t="s">
        <v>31</v>
      </c>
      <c r="E24" s="41" t="s">
        <v>32</v>
      </c>
      <c r="F24" s="42" t="s">
        <v>33</v>
      </c>
      <c r="G24" s="43" t="n">
        <v>54</v>
      </c>
      <c r="H24" s="43" t="n">
        <v>0</v>
      </c>
      <c r="I24" s="40" t="n">
        <v>54</v>
      </c>
      <c r="J24" s="40"/>
      <c r="K24" s="47" t="s">
        <v>52</v>
      </c>
      <c r="L24" s="48"/>
      <c r="M24" s="39" t="n">
        <v>3</v>
      </c>
      <c r="N24" s="40" t="s">
        <v>60</v>
      </c>
      <c r="O24" s="46" t="str">
        <f aca="false">VLOOKUP(N24,ementas!$P$1:$P$306,1,FALSE())</f>
        <v>DPAA-A.425</v>
      </c>
      <c r="P24" s="3"/>
      <c r="Q24" s="3"/>
      <c r="R24" s="3"/>
      <c r="S24" s="3"/>
      <c r="T24" s="3"/>
      <c r="U24" s="3"/>
      <c r="V24" s="3"/>
      <c r="W24" s="3"/>
      <c r="X24" s="3"/>
      <c r="Y24" s="3"/>
      <c r="Z24" s="3"/>
    </row>
    <row r="25" customFormat="false" ht="18" hidden="false" customHeight="true" outlineLevel="0" collapsed="false">
      <c r="A25" s="39" t="n">
        <v>3</v>
      </c>
      <c r="B25" s="40" t="s">
        <v>62</v>
      </c>
      <c r="C25" s="40" t="s">
        <v>63</v>
      </c>
      <c r="D25" s="40" t="s">
        <v>31</v>
      </c>
      <c r="E25" s="41" t="s">
        <v>32</v>
      </c>
      <c r="F25" s="42" t="s">
        <v>33</v>
      </c>
      <c r="G25" s="43" t="n">
        <v>27</v>
      </c>
      <c r="H25" s="43" t="n">
        <v>0</v>
      </c>
      <c r="I25" s="40" t="n">
        <v>27</v>
      </c>
      <c r="J25" s="40"/>
      <c r="K25" s="47"/>
      <c r="L25" s="48"/>
      <c r="M25" s="39" t="n">
        <v>3</v>
      </c>
      <c r="N25" s="40" t="s">
        <v>62</v>
      </c>
      <c r="O25" s="46" t="str">
        <f aca="false">VLOOKUP(N25,ementas!$P$1:$P$306,1,FALSE())</f>
        <v>DPAA-A.427</v>
      </c>
      <c r="P25" s="3"/>
      <c r="Q25" s="3"/>
      <c r="R25" s="3"/>
      <c r="S25" s="3"/>
      <c r="T25" s="3"/>
      <c r="U25" s="3"/>
      <c r="V25" s="3"/>
      <c r="W25" s="3"/>
      <c r="X25" s="3"/>
      <c r="Y25" s="3"/>
      <c r="Z25" s="3"/>
    </row>
    <row r="26" customFormat="false" ht="18" hidden="false" customHeight="true" outlineLevel="0" collapsed="false">
      <c r="A26" s="39" t="n">
        <v>3</v>
      </c>
      <c r="B26" s="40" t="s">
        <v>64</v>
      </c>
      <c r="C26" s="40" t="s">
        <v>65</v>
      </c>
      <c r="D26" s="40" t="s">
        <v>31</v>
      </c>
      <c r="E26" s="41" t="s">
        <v>32</v>
      </c>
      <c r="F26" s="42" t="s">
        <v>33</v>
      </c>
      <c r="G26" s="43" t="n">
        <v>27</v>
      </c>
      <c r="H26" s="43" t="n">
        <v>0</v>
      </c>
      <c r="I26" s="40" t="n">
        <v>27</v>
      </c>
      <c r="J26" s="40"/>
      <c r="K26" s="47"/>
      <c r="L26" s="48"/>
      <c r="M26" s="39" t="n">
        <v>3</v>
      </c>
      <c r="N26" s="40" t="s">
        <v>64</v>
      </c>
      <c r="O26" s="46" t="str">
        <f aca="false">VLOOKUP(N26,ementas!$P$1:$P$306,1,FALSE())</f>
        <v>DPAA-A.440</v>
      </c>
      <c r="P26" s="3"/>
      <c r="Q26" s="3"/>
      <c r="R26" s="3"/>
      <c r="S26" s="3"/>
      <c r="T26" s="3"/>
      <c r="U26" s="3"/>
      <c r="V26" s="3"/>
      <c r="W26" s="3"/>
      <c r="X26" s="3"/>
      <c r="Y26" s="3"/>
      <c r="Z26" s="3"/>
    </row>
    <row r="27" customFormat="false" ht="18.75" hidden="false" customHeight="true" outlineLevel="0" collapsed="false">
      <c r="A27" s="39" t="n">
        <v>3</v>
      </c>
      <c r="B27" s="40" t="s">
        <v>66</v>
      </c>
      <c r="C27" s="40" t="s">
        <v>67</v>
      </c>
      <c r="D27" s="40" t="s">
        <v>31</v>
      </c>
      <c r="E27" s="41" t="s">
        <v>32</v>
      </c>
      <c r="F27" s="42" t="s">
        <v>33</v>
      </c>
      <c r="G27" s="43" t="n">
        <v>54</v>
      </c>
      <c r="H27" s="43" t="n">
        <v>0</v>
      </c>
      <c r="I27" s="40" t="n">
        <v>54</v>
      </c>
      <c r="J27" s="40"/>
      <c r="K27" s="47" t="s">
        <v>50</v>
      </c>
      <c r="L27" s="48"/>
      <c r="M27" s="39" t="n">
        <v>3</v>
      </c>
      <c r="N27" s="40" t="s">
        <v>66</v>
      </c>
      <c r="O27" s="46" t="str">
        <f aca="false">VLOOKUP(N27,ementas!$P$1:$P$306,1,FALSE())</f>
        <v>DPAA-A.435</v>
      </c>
      <c r="P27" s="3"/>
      <c r="Q27" s="3"/>
      <c r="R27" s="3"/>
      <c r="S27" s="3"/>
      <c r="T27" s="3"/>
      <c r="U27" s="3"/>
      <c r="V27" s="3"/>
      <c r="W27" s="3"/>
      <c r="X27" s="3"/>
      <c r="Y27" s="3"/>
      <c r="Z27" s="3"/>
    </row>
    <row r="28" customFormat="false" ht="18" hidden="false" customHeight="true" outlineLevel="0" collapsed="false">
      <c r="A28" s="39" t="n">
        <v>3</v>
      </c>
      <c r="B28" s="40" t="s">
        <v>68</v>
      </c>
      <c r="C28" s="40" t="s">
        <v>69</v>
      </c>
      <c r="D28" s="40" t="s">
        <v>31</v>
      </c>
      <c r="E28" s="41" t="s">
        <v>32</v>
      </c>
      <c r="F28" s="42" t="s">
        <v>33</v>
      </c>
      <c r="G28" s="43" t="n">
        <v>54</v>
      </c>
      <c r="H28" s="43" t="n">
        <v>0</v>
      </c>
      <c r="I28" s="40" t="n">
        <v>54</v>
      </c>
      <c r="J28" s="40"/>
      <c r="K28" s="47" t="s">
        <v>44</v>
      </c>
      <c r="L28" s="48"/>
      <c r="M28" s="39" t="n">
        <v>3</v>
      </c>
      <c r="N28" s="40" t="s">
        <v>68</v>
      </c>
      <c r="O28" s="46" t="str">
        <f aca="false">VLOOKUP(N28,ementas!$P$1:$P$306,1,FALSE())</f>
        <v>DPAA-A.454</v>
      </c>
      <c r="P28" s="3"/>
      <c r="Q28" s="3"/>
      <c r="R28" s="3"/>
      <c r="S28" s="3"/>
      <c r="T28" s="3"/>
      <c r="U28" s="3"/>
      <c r="V28" s="3"/>
      <c r="W28" s="3"/>
      <c r="X28" s="3"/>
      <c r="Y28" s="3"/>
      <c r="Z28" s="3"/>
    </row>
    <row r="29" customFormat="false" ht="18" hidden="false" customHeight="true" outlineLevel="0" collapsed="false">
      <c r="A29" s="39" t="n">
        <v>4</v>
      </c>
      <c r="B29" s="40" t="s">
        <v>70</v>
      </c>
      <c r="C29" s="40" t="s">
        <v>71</v>
      </c>
      <c r="D29" s="40" t="s">
        <v>31</v>
      </c>
      <c r="E29" s="41" t="s">
        <v>32</v>
      </c>
      <c r="F29" s="42" t="s">
        <v>33</v>
      </c>
      <c r="G29" s="43" t="n">
        <v>54</v>
      </c>
      <c r="H29" s="43" t="n">
        <v>0</v>
      </c>
      <c r="I29" s="40" t="n">
        <v>54</v>
      </c>
      <c r="J29" s="40"/>
      <c r="K29" s="47"/>
      <c r="L29" s="48"/>
      <c r="M29" s="39" t="n">
        <v>4</v>
      </c>
      <c r="N29" s="40" t="s">
        <v>70</v>
      </c>
      <c r="O29" s="46" t="str">
        <f aca="false">VLOOKUP(N29,ementas!$P$1:$P$306,1,FALSE())</f>
        <v>DPAA-A.448</v>
      </c>
      <c r="P29" s="3"/>
      <c r="Q29" s="3"/>
      <c r="R29" s="3"/>
      <c r="S29" s="3"/>
      <c r="T29" s="3"/>
      <c r="U29" s="3"/>
      <c r="V29" s="3"/>
      <c r="W29" s="3"/>
      <c r="X29" s="3"/>
      <c r="Y29" s="3"/>
      <c r="Z29" s="3"/>
    </row>
    <row r="30" customFormat="false" ht="18" hidden="false" customHeight="true" outlineLevel="0" collapsed="false">
      <c r="A30" s="39" t="n">
        <v>4</v>
      </c>
      <c r="B30" s="40" t="s">
        <v>72</v>
      </c>
      <c r="C30" s="40" t="s">
        <v>73</v>
      </c>
      <c r="D30" s="40" t="s">
        <v>31</v>
      </c>
      <c r="E30" s="41" t="s">
        <v>32</v>
      </c>
      <c r="F30" s="42" t="s">
        <v>33</v>
      </c>
      <c r="G30" s="43" t="n">
        <v>54</v>
      </c>
      <c r="H30" s="43" t="n">
        <v>0</v>
      </c>
      <c r="I30" s="40" t="n">
        <v>54</v>
      </c>
      <c r="J30" s="40" t="s">
        <v>44</v>
      </c>
      <c r="K30" s="47" t="s">
        <v>36</v>
      </c>
      <c r="L30" s="48"/>
      <c r="M30" s="39" t="n">
        <v>4</v>
      </c>
      <c r="N30" s="40" t="s">
        <v>72</v>
      </c>
      <c r="O30" s="46" t="str">
        <f aca="false">VLOOKUP(N30,ementas!$P$1:$P$306,1,FALSE())</f>
        <v>DPAA-A.428</v>
      </c>
      <c r="P30" s="3"/>
      <c r="Q30" s="3"/>
      <c r="R30" s="3"/>
      <c r="S30" s="3"/>
      <c r="T30" s="3"/>
      <c r="U30" s="3"/>
      <c r="V30" s="3"/>
      <c r="W30" s="3"/>
      <c r="X30" s="3"/>
      <c r="Y30" s="3"/>
      <c r="Z30" s="3"/>
    </row>
    <row r="31" customFormat="false" ht="18.75" hidden="false" customHeight="true" outlineLevel="0" collapsed="false">
      <c r="A31" s="39" t="n">
        <v>4</v>
      </c>
      <c r="B31" s="40" t="s">
        <v>74</v>
      </c>
      <c r="C31" s="40" t="s">
        <v>75</v>
      </c>
      <c r="D31" s="40" t="s">
        <v>31</v>
      </c>
      <c r="E31" s="41" t="s">
        <v>32</v>
      </c>
      <c r="F31" s="42" t="s">
        <v>33</v>
      </c>
      <c r="G31" s="43" t="n">
        <v>54</v>
      </c>
      <c r="H31" s="43" t="n">
        <v>0</v>
      </c>
      <c r="I31" s="40" t="n">
        <v>54</v>
      </c>
      <c r="J31" s="40"/>
      <c r="K31" s="47" t="s">
        <v>56</v>
      </c>
      <c r="L31" s="48"/>
      <c r="M31" s="39" t="n">
        <v>4</v>
      </c>
      <c r="N31" s="40" t="s">
        <v>74</v>
      </c>
      <c r="O31" s="46" t="str">
        <f aca="false">VLOOKUP(N31,ementas!$P$1:$P$306,1,FALSE())</f>
        <v>DPAA-A.430</v>
      </c>
      <c r="P31" s="3"/>
      <c r="Q31" s="3"/>
      <c r="R31" s="3"/>
      <c r="S31" s="3"/>
      <c r="T31" s="3"/>
      <c r="U31" s="3"/>
      <c r="V31" s="3"/>
      <c r="W31" s="3"/>
      <c r="X31" s="3"/>
      <c r="Y31" s="3"/>
      <c r="Z31" s="3"/>
    </row>
    <row r="32" customFormat="false" ht="18" hidden="false" customHeight="true" outlineLevel="0" collapsed="false">
      <c r="A32" s="39" t="n">
        <v>4</v>
      </c>
      <c r="B32" s="40" t="s">
        <v>76</v>
      </c>
      <c r="C32" s="40" t="s">
        <v>77</v>
      </c>
      <c r="D32" s="40" t="s">
        <v>31</v>
      </c>
      <c r="E32" s="41" t="s">
        <v>32</v>
      </c>
      <c r="F32" s="42" t="s">
        <v>33</v>
      </c>
      <c r="G32" s="43" t="n">
        <v>54</v>
      </c>
      <c r="H32" s="43" t="n">
        <v>0</v>
      </c>
      <c r="I32" s="40" t="n">
        <v>54</v>
      </c>
      <c r="J32" s="40"/>
      <c r="K32" s="47"/>
      <c r="L32" s="48"/>
      <c r="M32" s="39" t="n">
        <v>4</v>
      </c>
      <c r="N32" s="40" t="s">
        <v>76</v>
      </c>
      <c r="O32" s="46" t="str">
        <f aca="false">VLOOKUP(N32,ementas!$P$1:$P$306,1,FALSE())</f>
        <v>DPAA-A.431</v>
      </c>
      <c r="P32" s="3"/>
      <c r="Q32" s="3"/>
      <c r="R32" s="3"/>
      <c r="S32" s="3"/>
      <c r="T32" s="3"/>
      <c r="U32" s="3"/>
      <c r="V32" s="3"/>
      <c r="W32" s="3"/>
      <c r="X32" s="3"/>
      <c r="Y32" s="3"/>
      <c r="Z32" s="3"/>
    </row>
    <row r="33" customFormat="false" ht="18" hidden="false" customHeight="true" outlineLevel="0" collapsed="false">
      <c r="A33" s="39" t="n">
        <v>4</v>
      </c>
      <c r="B33" s="40" t="s">
        <v>78</v>
      </c>
      <c r="C33" s="40" t="s">
        <v>79</v>
      </c>
      <c r="D33" s="40" t="s">
        <v>31</v>
      </c>
      <c r="E33" s="41" t="s">
        <v>32</v>
      </c>
      <c r="F33" s="42" t="s">
        <v>33</v>
      </c>
      <c r="G33" s="43" t="n">
        <v>54</v>
      </c>
      <c r="H33" s="43" t="n">
        <v>0</v>
      </c>
      <c r="I33" s="40" t="n">
        <v>54</v>
      </c>
      <c r="J33" s="40"/>
      <c r="K33" s="47" t="s">
        <v>52</v>
      </c>
      <c r="L33" s="48"/>
      <c r="M33" s="39" t="n">
        <v>4</v>
      </c>
      <c r="N33" s="40" t="s">
        <v>78</v>
      </c>
      <c r="O33" s="46" t="str">
        <f aca="false">VLOOKUP(N33,ementas!$P$1:$P$306,1,FALSE())</f>
        <v>DPAA-A.421</v>
      </c>
      <c r="P33" s="3"/>
      <c r="Q33" s="3"/>
      <c r="R33" s="3"/>
      <c r="S33" s="3"/>
      <c r="T33" s="3"/>
      <c r="U33" s="3"/>
      <c r="V33" s="3"/>
      <c r="W33" s="3"/>
      <c r="X33" s="3"/>
      <c r="Y33" s="3"/>
      <c r="Z33" s="3"/>
    </row>
    <row r="34" customFormat="false" ht="18" hidden="false" customHeight="true" outlineLevel="0" collapsed="false">
      <c r="A34" s="39" t="n">
        <v>4</v>
      </c>
      <c r="B34" s="40" t="s">
        <v>80</v>
      </c>
      <c r="C34" s="40" t="s">
        <v>81</v>
      </c>
      <c r="D34" s="40" t="s">
        <v>31</v>
      </c>
      <c r="E34" s="41" t="s">
        <v>32</v>
      </c>
      <c r="F34" s="42" t="s">
        <v>33</v>
      </c>
      <c r="G34" s="43" t="n">
        <v>54</v>
      </c>
      <c r="H34" s="43" t="n">
        <v>0</v>
      </c>
      <c r="I34" s="40" t="n">
        <v>54</v>
      </c>
      <c r="J34" s="40"/>
      <c r="K34" s="47"/>
      <c r="L34" s="48"/>
      <c r="M34" s="39" t="n">
        <v>4</v>
      </c>
      <c r="N34" s="40" t="s">
        <v>80</v>
      </c>
      <c r="O34" s="46" t="str">
        <f aca="false">VLOOKUP(N34,ementas!$P$1:$P$306,1,FALSE())</f>
        <v>DPAA-A.417</v>
      </c>
      <c r="P34" s="3"/>
      <c r="Q34" s="3"/>
      <c r="R34" s="3"/>
      <c r="S34" s="3"/>
      <c r="T34" s="3"/>
      <c r="U34" s="3"/>
      <c r="V34" s="3"/>
      <c r="W34" s="3"/>
      <c r="X34" s="3"/>
      <c r="Y34" s="3"/>
      <c r="Z34" s="3"/>
    </row>
    <row r="35" customFormat="false" ht="18" hidden="false" customHeight="true" outlineLevel="0" collapsed="false">
      <c r="A35" s="39" t="n">
        <v>5</v>
      </c>
      <c r="B35" s="40" t="s">
        <v>82</v>
      </c>
      <c r="C35" s="40" t="s">
        <v>83</v>
      </c>
      <c r="D35" s="40" t="s">
        <v>31</v>
      </c>
      <c r="E35" s="41" t="s">
        <v>32</v>
      </c>
      <c r="F35" s="42" t="s">
        <v>33</v>
      </c>
      <c r="G35" s="43" t="n">
        <v>81</v>
      </c>
      <c r="H35" s="43" t="n">
        <v>0</v>
      </c>
      <c r="I35" s="40" t="n">
        <v>81</v>
      </c>
      <c r="J35" s="40"/>
      <c r="K35" s="47"/>
      <c r="L35" s="48"/>
      <c r="M35" s="39" t="n">
        <v>5</v>
      </c>
      <c r="N35" s="40" t="s">
        <v>82</v>
      </c>
      <c r="O35" s="46" t="str">
        <f aca="false">VLOOKUP(N35,ementas!$P$1:$P$306,1,FALSE())</f>
        <v>DPAA-A.422</v>
      </c>
      <c r="P35" s="3"/>
      <c r="Q35" s="3"/>
      <c r="R35" s="3"/>
      <c r="S35" s="3"/>
      <c r="T35" s="3"/>
      <c r="U35" s="3"/>
      <c r="V35" s="3"/>
      <c r="W35" s="3"/>
      <c r="X35" s="3"/>
      <c r="Y35" s="3"/>
      <c r="Z35" s="3"/>
    </row>
    <row r="36" customFormat="false" ht="18" hidden="false" customHeight="true" outlineLevel="0" collapsed="false">
      <c r="A36" s="39" t="n">
        <v>5</v>
      </c>
      <c r="B36" s="40" t="s">
        <v>84</v>
      </c>
      <c r="C36" s="40" t="s">
        <v>85</v>
      </c>
      <c r="D36" s="40" t="s">
        <v>31</v>
      </c>
      <c r="E36" s="41" t="s">
        <v>32</v>
      </c>
      <c r="F36" s="42" t="s">
        <v>33</v>
      </c>
      <c r="G36" s="43" t="n">
        <v>54</v>
      </c>
      <c r="H36" s="43" t="n">
        <v>0</v>
      </c>
      <c r="I36" s="40" t="n">
        <v>54</v>
      </c>
      <c r="J36" s="40"/>
      <c r="K36" s="47" t="s">
        <v>54</v>
      </c>
      <c r="L36" s="48"/>
      <c r="M36" s="39" t="n">
        <v>5</v>
      </c>
      <c r="N36" s="40" t="s">
        <v>84</v>
      </c>
      <c r="O36" s="46" t="str">
        <f aca="false">VLOOKUP(N36,ementas!$P$1:$P$306,1,FALSE())</f>
        <v>DPAA-A.424</v>
      </c>
      <c r="P36" s="3"/>
      <c r="Q36" s="3"/>
      <c r="R36" s="3"/>
      <c r="S36" s="3"/>
      <c r="T36" s="3"/>
      <c r="U36" s="3"/>
      <c r="V36" s="3"/>
      <c r="W36" s="3"/>
      <c r="X36" s="3"/>
      <c r="Y36" s="3"/>
      <c r="Z36" s="3"/>
    </row>
    <row r="37" customFormat="false" ht="18.75" hidden="false" customHeight="true" outlineLevel="0" collapsed="false">
      <c r="A37" s="39" t="n">
        <v>5</v>
      </c>
      <c r="B37" s="40" t="s">
        <v>86</v>
      </c>
      <c r="C37" s="40" t="s">
        <v>87</v>
      </c>
      <c r="D37" s="40" t="s">
        <v>31</v>
      </c>
      <c r="E37" s="41" t="s">
        <v>32</v>
      </c>
      <c r="F37" s="42" t="s">
        <v>33</v>
      </c>
      <c r="G37" s="43" t="n">
        <v>54</v>
      </c>
      <c r="H37" s="43" t="n">
        <v>0</v>
      </c>
      <c r="I37" s="40" t="n">
        <v>54</v>
      </c>
      <c r="J37" s="40"/>
      <c r="K37" s="47" t="s">
        <v>88</v>
      </c>
      <c r="L37" s="48"/>
      <c r="M37" s="39" t="n">
        <v>5</v>
      </c>
      <c r="N37" s="40" t="s">
        <v>86</v>
      </c>
      <c r="O37" s="46" t="str">
        <f aca="false">VLOOKUP(N37,ementas!$P$1:$P$306,1,FALSE())</f>
        <v>DPAA-A.433</v>
      </c>
      <c r="P37" s="3"/>
      <c r="Q37" s="3"/>
      <c r="R37" s="3"/>
      <c r="S37" s="3"/>
      <c r="T37" s="3"/>
      <c r="U37" s="3"/>
      <c r="V37" s="3"/>
      <c r="W37" s="3"/>
      <c r="X37" s="3"/>
      <c r="Y37" s="3"/>
      <c r="Z37" s="3"/>
    </row>
    <row r="38" customFormat="false" ht="18" hidden="false" customHeight="true" outlineLevel="0" collapsed="false">
      <c r="A38" s="39" t="n">
        <v>5</v>
      </c>
      <c r="B38" s="40" t="s">
        <v>89</v>
      </c>
      <c r="C38" s="40" t="s">
        <v>90</v>
      </c>
      <c r="D38" s="40" t="s">
        <v>31</v>
      </c>
      <c r="E38" s="41" t="s">
        <v>32</v>
      </c>
      <c r="F38" s="42" t="s">
        <v>33</v>
      </c>
      <c r="G38" s="43" t="n">
        <v>54</v>
      </c>
      <c r="H38" s="43" t="n">
        <v>0</v>
      </c>
      <c r="I38" s="40" t="n">
        <v>54</v>
      </c>
      <c r="J38" s="40"/>
      <c r="K38" s="47" t="s">
        <v>60</v>
      </c>
      <c r="L38" s="48"/>
      <c r="M38" s="39" t="n">
        <v>5</v>
      </c>
      <c r="N38" s="40" t="s">
        <v>89</v>
      </c>
      <c r="O38" s="46" t="e">
        <f aca="false">VLOOKUP(N38,ementas!$P$1:$P$306,1,FALSE())</f>
        <v>#N/A</v>
      </c>
      <c r="P38" s="3"/>
      <c r="Q38" s="3"/>
      <c r="R38" s="3"/>
      <c r="S38" s="3"/>
      <c r="T38" s="3"/>
      <c r="U38" s="3"/>
      <c r="V38" s="3"/>
      <c r="W38" s="3"/>
      <c r="X38" s="3"/>
      <c r="Y38" s="3"/>
      <c r="Z38" s="3"/>
    </row>
    <row r="39" customFormat="false" ht="18" hidden="false" customHeight="true" outlineLevel="0" collapsed="false">
      <c r="A39" s="39" t="n">
        <v>5</v>
      </c>
      <c r="B39" s="40" t="s">
        <v>91</v>
      </c>
      <c r="C39" s="40" t="s">
        <v>92</v>
      </c>
      <c r="D39" s="40" t="s">
        <v>31</v>
      </c>
      <c r="E39" s="41" t="s">
        <v>32</v>
      </c>
      <c r="F39" s="42" t="s">
        <v>33</v>
      </c>
      <c r="G39" s="43" t="n">
        <v>54</v>
      </c>
      <c r="H39" s="43" t="n">
        <v>0</v>
      </c>
      <c r="I39" s="40" t="n">
        <v>54</v>
      </c>
      <c r="J39" s="40"/>
      <c r="K39" s="47" t="s">
        <v>54</v>
      </c>
      <c r="L39" s="48"/>
      <c r="M39" s="39" t="n">
        <v>5</v>
      </c>
      <c r="N39" s="40" t="s">
        <v>91</v>
      </c>
      <c r="O39" s="46" t="str">
        <f aca="false">VLOOKUP(N39,ementas!$P$1:$P$306,1,FALSE())</f>
        <v>DPAA-A.426</v>
      </c>
      <c r="P39" s="3"/>
      <c r="Q39" s="3"/>
      <c r="R39" s="3"/>
      <c r="S39" s="3"/>
      <c r="T39" s="3"/>
      <c r="U39" s="3"/>
      <c r="V39" s="3"/>
      <c r="W39" s="3"/>
      <c r="X39" s="3"/>
      <c r="Y39" s="3"/>
      <c r="Z39" s="3"/>
    </row>
    <row r="40" customFormat="false" ht="18" hidden="true" customHeight="true" outlineLevel="0" collapsed="false">
      <c r="A40" s="39" t="n">
        <v>5</v>
      </c>
      <c r="B40" s="40" t="s">
        <v>93</v>
      </c>
      <c r="C40" s="40" t="s">
        <v>94</v>
      </c>
      <c r="D40" s="40" t="s">
        <v>31</v>
      </c>
      <c r="E40" s="41" t="s">
        <v>95</v>
      </c>
      <c r="F40" s="42" t="s">
        <v>33</v>
      </c>
      <c r="G40" s="43" t="n">
        <v>54</v>
      </c>
      <c r="H40" s="43" t="n">
        <v>0</v>
      </c>
      <c r="I40" s="40" t="n">
        <v>54</v>
      </c>
      <c r="J40" s="40"/>
      <c r="K40" s="47"/>
      <c r="L40" s="48"/>
      <c r="M40" s="39" t="n">
        <v>5</v>
      </c>
      <c r="N40" s="40" t="s">
        <v>93</v>
      </c>
      <c r="O40" s="46" t="str">
        <f aca="false">VLOOKUP(N40,ementas!$P$1:$P$306,1,FALSE())</f>
        <v>DPAA-A.092</v>
      </c>
      <c r="P40" s="3"/>
      <c r="Q40" s="3"/>
      <c r="R40" s="3"/>
      <c r="S40" s="3"/>
      <c r="T40" s="3"/>
      <c r="U40" s="3"/>
      <c r="V40" s="3"/>
      <c r="W40" s="3"/>
      <c r="X40" s="3"/>
      <c r="Y40" s="3"/>
      <c r="Z40" s="3"/>
    </row>
    <row r="41" customFormat="false" ht="18" hidden="true" customHeight="true" outlineLevel="0" collapsed="false">
      <c r="A41" s="39" t="n">
        <v>5</v>
      </c>
      <c r="B41" s="40" t="s">
        <v>96</v>
      </c>
      <c r="C41" s="49" t="s">
        <v>97</v>
      </c>
      <c r="D41" s="40" t="s">
        <v>31</v>
      </c>
      <c r="E41" s="41" t="s">
        <v>95</v>
      </c>
      <c r="F41" s="42" t="s">
        <v>33</v>
      </c>
      <c r="G41" s="43" t="n">
        <v>54</v>
      </c>
      <c r="H41" s="43" t="n">
        <v>0</v>
      </c>
      <c r="I41" s="40" t="n">
        <v>54</v>
      </c>
      <c r="J41" s="40"/>
      <c r="K41" s="47"/>
      <c r="L41" s="48" t="s">
        <v>98</v>
      </c>
      <c r="M41" s="39" t="n">
        <v>5</v>
      </c>
      <c r="N41" s="40" t="s">
        <v>96</v>
      </c>
      <c r="O41" s="46" t="e">
        <f aca="false">VLOOKUP(N41,ementas!$P$1:$P$306,1,FALSE())</f>
        <v>#N/A</v>
      </c>
      <c r="P41" s="3"/>
      <c r="Q41" s="3"/>
      <c r="R41" s="3"/>
      <c r="S41" s="3"/>
      <c r="T41" s="3"/>
      <c r="U41" s="3"/>
      <c r="V41" s="3"/>
      <c r="W41" s="3"/>
      <c r="X41" s="3"/>
      <c r="Y41" s="3"/>
      <c r="Z41" s="3"/>
    </row>
    <row r="42" customFormat="false" ht="18.75" hidden="true" customHeight="true" outlineLevel="0" collapsed="false">
      <c r="A42" s="39" t="n">
        <v>5</v>
      </c>
      <c r="B42" s="40" t="s">
        <v>99</v>
      </c>
      <c r="C42" s="49" t="s">
        <v>100</v>
      </c>
      <c r="D42" s="40" t="s">
        <v>31</v>
      </c>
      <c r="E42" s="41" t="s">
        <v>95</v>
      </c>
      <c r="F42" s="42" t="s">
        <v>33</v>
      </c>
      <c r="G42" s="43" t="n">
        <v>54</v>
      </c>
      <c r="H42" s="43" t="n">
        <v>0</v>
      </c>
      <c r="I42" s="40" t="n">
        <v>54</v>
      </c>
      <c r="J42" s="40"/>
      <c r="K42" s="47"/>
      <c r="L42" s="48"/>
      <c r="M42" s="39" t="n">
        <v>5</v>
      </c>
      <c r="N42" s="40" t="s">
        <v>99</v>
      </c>
      <c r="O42" s="46" t="e">
        <f aca="false">VLOOKUP(N42,ementas!$P$1:$P$306,1,FALSE())</f>
        <v>#N/A</v>
      </c>
      <c r="P42" s="3"/>
      <c r="Q42" s="3"/>
      <c r="R42" s="3"/>
      <c r="S42" s="3"/>
      <c r="T42" s="3"/>
      <c r="U42" s="3"/>
      <c r="V42" s="3"/>
      <c r="W42" s="3"/>
      <c r="X42" s="3"/>
      <c r="Y42" s="3"/>
      <c r="Z42" s="3"/>
    </row>
    <row r="43" customFormat="false" ht="18" hidden="true" customHeight="true" outlineLevel="0" collapsed="false">
      <c r="A43" s="39" t="n">
        <v>5</v>
      </c>
      <c r="B43" s="40" t="s">
        <v>101</v>
      </c>
      <c r="C43" s="49" t="s">
        <v>102</v>
      </c>
      <c r="D43" s="40" t="s">
        <v>31</v>
      </c>
      <c r="E43" s="41" t="s">
        <v>95</v>
      </c>
      <c r="F43" s="42" t="s">
        <v>33</v>
      </c>
      <c r="G43" s="43" t="n">
        <v>54</v>
      </c>
      <c r="H43" s="43" t="n">
        <v>0</v>
      </c>
      <c r="I43" s="40" t="n">
        <v>54</v>
      </c>
      <c r="J43" s="40"/>
      <c r="K43" s="47"/>
      <c r="L43" s="48" t="s">
        <v>103</v>
      </c>
      <c r="M43" s="39" t="n">
        <v>5</v>
      </c>
      <c r="N43" s="40" t="s">
        <v>101</v>
      </c>
      <c r="O43" s="46" t="e">
        <f aca="false">VLOOKUP(N43,ementas!$P$1:$P$306,1,FALSE())</f>
        <v>#N/A</v>
      </c>
      <c r="P43" s="3"/>
      <c r="Q43" s="3"/>
      <c r="R43" s="3"/>
      <c r="S43" s="3"/>
      <c r="T43" s="3"/>
      <c r="U43" s="3"/>
      <c r="V43" s="3"/>
      <c r="W43" s="3"/>
      <c r="X43" s="3"/>
      <c r="Y43" s="3"/>
      <c r="Z43" s="3"/>
    </row>
    <row r="44" customFormat="false" ht="18" hidden="true" customHeight="true" outlineLevel="0" collapsed="false">
      <c r="A44" s="39" t="n">
        <v>5</v>
      </c>
      <c r="B44" s="40" t="s">
        <v>104</v>
      </c>
      <c r="C44" s="40" t="s">
        <v>105</v>
      </c>
      <c r="D44" s="40" t="s">
        <v>31</v>
      </c>
      <c r="E44" s="41" t="s">
        <v>95</v>
      </c>
      <c r="F44" s="42" t="s">
        <v>33</v>
      </c>
      <c r="G44" s="43" t="n">
        <v>54</v>
      </c>
      <c r="H44" s="43" t="n">
        <v>0</v>
      </c>
      <c r="I44" s="40" t="n">
        <v>54</v>
      </c>
      <c r="J44" s="40"/>
      <c r="K44" s="47"/>
      <c r="L44" s="48"/>
      <c r="M44" s="39" t="n">
        <v>5</v>
      </c>
      <c r="N44" s="40" t="s">
        <v>104</v>
      </c>
      <c r="O44" s="46" t="str">
        <f aca="false">VLOOKUP(N44,ementas!$P$1:$P$306,1,FALSE())</f>
        <v>DPAA-A.450</v>
      </c>
      <c r="P44" s="3"/>
      <c r="Q44" s="3"/>
      <c r="R44" s="3"/>
      <c r="S44" s="3"/>
      <c r="T44" s="3"/>
      <c r="U44" s="3"/>
      <c r="V44" s="3"/>
      <c r="W44" s="3"/>
      <c r="X44" s="3"/>
      <c r="Y44" s="3"/>
      <c r="Z44" s="3"/>
    </row>
    <row r="45" customFormat="false" ht="18" hidden="true" customHeight="true" outlineLevel="0" collapsed="false">
      <c r="A45" s="39" t="n">
        <v>5</v>
      </c>
      <c r="B45" s="40" t="s">
        <v>106</v>
      </c>
      <c r="C45" s="40" t="s">
        <v>107</v>
      </c>
      <c r="D45" s="40" t="s">
        <v>31</v>
      </c>
      <c r="E45" s="41" t="s">
        <v>95</v>
      </c>
      <c r="F45" s="42" t="s">
        <v>33</v>
      </c>
      <c r="G45" s="43" t="n">
        <v>54</v>
      </c>
      <c r="H45" s="43" t="n">
        <v>0</v>
      </c>
      <c r="I45" s="40" t="n">
        <v>54</v>
      </c>
      <c r="J45" s="40"/>
      <c r="K45" s="47"/>
      <c r="L45" s="48"/>
      <c r="M45" s="39" t="n">
        <v>5</v>
      </c>
      <c r="N45" s="40" t="s">
        <v>106</v>
      </c>
      <c r="O45" s="46" t="str">
        <f aca="false">VLOOKUP(N45,ementas!$P$1:$P$306,1,FALSE())</f>
        <v>DPAA-A.451</v>
      </c>
      <c r="P45" s="3"/>
      <c r="Q45" s="3"/>
      <c r="R45" s="3"/>
      <c r="S45" s="3"/>
      <c r="T45" s="3"/>
      <c r="U45" s="3"/>
      <c r="V45" s="3"/>
      <c r="W45" s="3"/>
      <c r="X45" s="3"/>
      <c r="Y45" s="3"/>
      <c r="Z45" s="3"/>
    </row>
    <row r="46" customFormat="false" ht="18" hidden="true" customHeight="true" outlineLevel="0" collapsed="false">
      <c r="A46" s="39" t="n">
        <v>5</v>
      </c>
      <c r="B46" s="40" t="s">
        <v>108</v>
      </c>
      <c r="C46" s="49" t="s">
        <v>109</v>
      </c>
      <c r="D46" s="40" t="s">
        <v>31</v>
      </c>
      <c r="E46" s="41" t="s">
        <v>95</v>
      </c>
      <c r="F46" s="42" t="s">
        <v>33</v>
      </c>
      <c r="G46" s="43" t="n">
        <v>54</v>
      </c>
      <c r="H46" s="43" t="n">
        <v>0</v>
      </c>
      <c r="I46" s="40" t="n">
        <v>54</v>
      </c>
      <c r="J46" s="40"/>
      <c r="K46" s="47"/>
      <c r="L46" s="48"/>
      <c r="M46" s="39" t="n">
        <v>5</v>
      </c>
      <c r="N46" s="40" t="s">
        <v>108</v>
      </c>
      <c r="O46" s="46" t="e">
        <f aca="false">VLOOKUP(N46,ementas!$P$1:$P$306,1,FALSE())</f>
        <v>#N/A</v>
      </c>
      <c r="P46" s="3"/>
      <c r="Q46" s="3"/>
      <c r="R46" s="3"/>
      <c r="S46" s="3"/>
      <c r="T46" s="3"/>
      <c r="U46" s="3"/>
      <c r="V46" s="3"/>
      <c r="W46" s="3"/>
      <c r="X46" s="3"/>
      <c r="Y46" s="3"/>
      <c r="Z46" s="3"/>
    </row>
    <row r="47" customFormat="false" ht="18.75" hidden="true" customHeight="true" outlineLevel="0" collapsed="false">
      <c r="A47" s="39" t="n">
        <v>6</v>
      </c>
      <c r="B47" s="40" t="s">
        <v>110</v>
      </c>
      <c r="C47" s="49" t="s">
        <v>111</v>
      </c>
      <c r="D47" s="40" t="s">
        <v>31</v>
      </c>
      <c r="E47" s="41" t="s">
        <v>95</v>
      </c>
      <c r="F47" s="42" t="s">
        <v>33</v>
      </c>
      <c r="G47" s="43" t="n">
        <v>54</v>
      </c>
      <c r="H47" s="43" t="n">
        <v>0</v>
      </c>
      <c r="I47" s="40" t="n">
        <v>54</v>
      </c>
      <c r="J47" s="40"/>
      <c r="K47" s="47"/>
      <c r="L47" s="48"/>
      <c r="M47" s="39" t="n">
        <v>6</v>
      </c>
      <c r="N47" s="40" t="s">
        <v>110</v>
      </c>
      <c r="O47" s="46" t="e">
        <f aca="false">VLOOKUP(N47,ementas!$P$1:$P$306,1,FALSE())</f>
        <v>#N/A</v>
      </c>
      <c r="P47" s="3"/>
      <c r="Q47" s="3"/>
      <c r="R47" s="3"/>
      <c r="S47" s="3"/>
      <c r="T47" s="3"/>
      <c r="U47" s="3"/>
      <c r="V47" s="3"/>
      <c r="W47" s="3"/>
      <c r="X47" s="3"/>
      <c r="Y47" s="3"/>
      <c r="Z47" s="3"/>
    </row>
    <row r="48" customFormat="false" ht="18" hidden="true" customHeight="true" outlineLevel="0" collapsed="false">
      <c r="A48" s="39" t="n">
        <v>6</v>
      </c>
      <c r="B48" s="40" t="s">
        <v>112</v>
      </c>
      <c r="C48" s="49" t="s">
        <v>113</v>
      </c>
      <c r="D48" s="40" t="s">
        <v>31</v>
      </c>
      <c r="E48" s="41" t="s">
        <v>95</v>
      </c>
      <c r="F48" s="42" t="s">
        <v>33</v>
      </c>
      <c r="G48" s="43" t="n">
        <v>54</v>
      </c>
      <c r="H48" s="43" t="n">
        <v>0</v>
      </c>
      <c r="I48" s="40" t="n">
        <v>54</v>
      </c>
      <c r="J48" s="40"/>
      <c r="K48" s="47"/>
      <c r="L48" s="48"/>
      <c r="M48" s="39" t="n">
        <v>6</v>
      </c>
      <c r="N48" s="40" t="s">
        <v>112</v>
      </c>
      <c r="O48" s="46" t="e">
        <f aca="false">VLOOKUP(N48,ementas!$P$1:$P$306,1,FALSE())</f>
        <v>#N/A</v>
      </c>
      <c r="P48" s="3"/>
      <c r="Q48" s="3"/>
      <c r="R48" s="3"/>
      <c r="S48" s="3"/>
      <c r="T48" s="3"/>
      <c r="U48" s="3"/>
      <c r="V48" s="3"/>
      <c r="W48" s="3"/>
      <c r="X48" s="3"/>
      <c r="Y48" s="3"/>
      <c r="Z48" s="3"/>
    </row>
    <row r="49" customFormat="false" ht="18" hidden="true" customHeight="true" outlineLevel="0" collapsed="false">
      <c r="A49" s="39" t="n">
        <v>6</v>
      </c>
      <c r="B49" s="40" t="s">
        <v>114</v>
      </c>
      <c r="C49" s="49" t="s">
        <v>115</v>
      </c>
      <c r="D49" s="40" t="s">
        <v>31</v>
      </c>
      <c r="E49" s="41" t="s">
        <v>95</v>
      </c>
      <c r="F49" s="42" t="s">
        <v>33</v>
      </c>
      <c r="G49" s="43" t="n">
        <v>54</v>
      </c>
      <c r="H49" s="43" t="n">
        <v>0</v>
      </c>
      <c r="I49" s="40" t="n">
        <v>54</v>
      </c>
      <c r="J49" s="40"/>
      <c r="K49" s="47"/>
      <c r="L49" s="48"/>
      <c r="M49" s="39" t="n">
        <v>6</v>
      </c>
      <c r="N49" s="40" t="s">
        <v>114</v>
      </c>
      <c r="O49" s="46" t="e">
        <f aca="false">VLOOKUP(N49,ementas!$P$1:$P$306,1,FALSE())</f>
        <v>#N/A</v>
      </c>
      <c r="P49" s="3"/>
      <c r="Q49" s="3"/>
      <c r="R49" s="3"/>
      <c r="S49" s="3"/>
      <c r="T49" s="3"/>
      <c r="U49" s="3"/>
      <c r="V49" s="3"/>
      <c r="W49" s="3"/>
      <c r="X49" s="3"/>
      <c r="Y49" s="3"/>
      <c r="Z49" s="3"/>
    </row>
    <row r="50" customFormat="false" ht="18" hidden="true" customHeight="true" outlineLevel="0" collapsed="false">
      <c r="A50" s="39" t="n">
        <v>6</v>
      </c>
      <c r="B50" s="40" t="s">
        <v>116</v>
      </c>
      <c r="C50" s="40" t="s">
        <v>117</v>
      </c>
      <c r="D50" s="40" t="s">
        <v>31</v>
      </c>
      <c r="E50" s="41" t="s">
        <v>95</v>
      </c>
      <c r="F50" s="42" t="s">
        <v>33</v>
      </c>
      <c r="G50" s="43" t="n">
        <v>54</v>
      </c>
      <c r="H50" s="43" t="n">
        <v>0</v>
      </c>
      <c r="I50" s="40" t="n">
        <v>54</v>
      </c>
      <c r="J50" s="40"/>
      <c r="K50" s="47"/>
      <c r="L50" s="48"/>
      <c r="M50" s="39" t="n">
        <v>6</v>
      </c>
      <c r="N50" s="40" t="s">
        <v>116</v>
      </c>
      <c r="O50" s="46" t="str">
        <f aca="false">VLOOKUP(N50,ementas!$P$1:$P$306,1,FALSE())</f>
        <v>DPAA-A.076</v>
      </c>
      <c r="P50" s="3"/>
      <c r="Q50" s="3"/>
      <c r="R50" s="3"/>
      <c r="S50" s="3"/>
      <c r="T50" s="3"/>
      <c r="U50" s="3"/>
      <c r="V50" s="3"/>
      <c r="W50" s="3"/>
      <c r="X50" s="3"/>
      <c r="Y50" s="3"/>
      <c r="Z50" s="3"/>
    </row>
    <row r="51" customFormat="false" ht="18" hidden="false" customHeight="true" outlineLevel="0" collapsed="false">
      <c r="A51" s="39" t="n">
        <v>6</v>
      </c>
      <c r="B51" s="40" t="s">
        <v>118</v>
      </c>
      <c r="C51" s="40" t="s">
        <v>119</v>
      </c>
      <c r="D51" s="40" t="s">
        <v>31</v>
      </c>
      <c r="E51" s="41" t="s">
        <v>32</v>
      </c>
      <c r="F51" s="42" t="s">
        <v>33</v>
      </c>
      <c r="G51" s="43" t="n">
        <v>54</v>
      </c>
      <c r="H51" s="43" t="n">
        <v>0</v>
      </c>
      <c r="I51" s="40" t="n">
        <v>54</v>
      </c>
      <c r="J51" s="40"/>
      <c r="K51" s="47" t="s">
        <v>120</v>
      </c>
      <c r="L51" s="48"/>
      <c r="M51" s="39" t="n">
        <v>6</v>
      </c>
      <c r="N51" s="40" t="s">
        <v>118</v>
      </c>
      <c r="O51" s="46" t="str">
        <f aca="false">VLOOKUP(N51,ementas!$P$1:$P$306,1,FALSE())</f>
        <v>DPAA-A.438</v>
      </c>
      <c r="P51" s="3"/>
      <c r="Q51" s="3"/>
      <c r="R51" s="3"/>
      <c r="S51" s="3"/>
      <c r="T51" s="3"/>
      <c r="U51" s="3"/>
      <c r="V51" s="3"/>
      <c r="W51" s="3"/>
      <c r="X51" s="3"/>
      <c r="Y51" s="3"/>
      <c r="Z51" s="3"/>
    </row>
    <row r="52" customFormat="false" ht="18" hidden="false" customHeight="true" outlineLevel="0" collapsed="false">
      <c r="A52" s="39" t="n">
        <v>6</v>
      </c>
      <c r="B52" s="40" t="s">
        <v>121</v>
      </c>
      <c r="C52" s="40" t="s">
        <v>122</v>
      </c>
      <c r="D52" s="40" t="s">
        <v>31</v>
      </c>
      <c r="E52" s="41" t="s">
        <v>32</v>
      </c>
      <c r="F52" s="42" t="s">
        <v>33</v>
      </c>
      <c r="G52" s="43" t="n">
        <v>54</v>
      </c>
      <c r="H52" s="43" t="n">
        <v>0</v>
      </c>
      <c r="I52" s="40" t="n">
        <v>54</v>
      </c>
      <c r="J52" s="40"/>
      <c r="K52" s="47" t="s">
        <v>42</v>
      </c>
      <c r="L52" s="48"/>
      <c r="M52" s="39" t="n">
        <v>6</v>
      </c>
      <c r="N52" s="40" t="s">
        <v>121</v>
      </c>
      <c r="O52" s="46" t="str">
        <f aca="false">VLOOKUP(N52,ementas!$P$1:$P$306,1,FALSE())</f>
        <v>DPAA-A.439</v>
      </c>
      <c r="P52" s="3"/>
      <c r="Q52" s="3"/>
      <c r="R52" s="3"/>
      <c r="S52" s="3"/>
      <c r="T52" s="3"/>
      <c r="U52" s="3"/>
      <c r="V52" s="3"/>
      <c r="W52" s="3"/>
      <c r="X52" s="3"/>
      <c r="Y52" s="3"/>
      <c r="Z52" s="3"/>
    </row>
    <row r="53" customFormat="false" ht="18.75" hidden="true" customHeight="true" outlineLevel="0" collapsed="false">
      <c r="A53" s="39" t="n">
        <v>6</v>
      </c>
      <c r="B53" s="40" t="s">
        <v>123</v>
      </c>
      <c r="C53" s="40" t="s">
        <v>124</v>
      </c>
      <c r="D53" s="40" t="s">
        <v>31</v>
      </c>
      <c r="E53" s="41" t="s">
        <v>95</v>
      </c>
      <c r="F53" s="42" t="s">
        <v>33</v>
      </c>
      <c r="G53" s="43" t="n">
        <v>54</v>
      </c>
      <c r="H53" s="43" t="n">
        <v>0</v>
      </c>
      <c r="I53" s="40" t="n">
        <v>54</v>
      </c>
      <c r="J53" s="40"/>
      <c r="K53" s="47"/>
      <c r="L53" s="48"/>
      <c r="M53" s="39" t="n">
        <v>6</v>
      </c>
      <c r="N53" s="40" t="s">
        <v>123</v>
      </c>
      <c r="O53" s="46" t="str">
        <f aca="false">VLOOKUP(N53,ementas!$P$1:$P$306,1,FALSE())</f>
        <v>DPAA-A.307</v>
      </c>
      <c r="P53" s="3"/>
      <c r="Q53" s="3"/>
      <c r="R53" s="3"/>
      <c r="S53" s="3"/>
      <c r="T53" s="3"/>
      <c r="U53" s="3"/>
      <c r="V53" s="3"/>
      <c r="W53" s="3"/>
      <c r="X53" s="3"/>
      <c r="Y53" s="3"/>
      <c r="Z53" s="3"/>
    </row>
    <row r="54" customFormat="false" ht="18" hidden="true" customHeight="true" outlineLevel="0" collapsed="false">
      <c r="A54" s="39" t="n">
        <v>6</v>
      </c>
      <c r="B54" s="40" t="s">
        <v>125</v>
      </c>
      <c r="C54" s="40" t="s">
        <v>126</v>
      </c>
      <c r="D54" s="40" t="s">
        <v>31</v>
      </c>
      <c r="E54" s="41" t="s">
        <v>95</v>
      </c>
      <c r="F54" s="42" t="s">
        <v>33</v>
      </c>
      <c r="G54" s="43" t="n">
        <v>54</v>
      </c>
      <c r="H54" s="43" t="n">
        <v>0</v>
      </c>
      <c r="I54" s="40" t="n">
        <v>54</v>
      </c>
      <c r="J54" s="40"/>
      <c r="K54" s="47"/>
      <c r="L54" s="48"/>
      <c r="M54" s="39" t="n">
        <v>6</v>
      </c>
      <c r="N54" s="40" t="s">
        <v>125</v>
      </c>
      <c r="O54" s="46" t="str">
        <f aca="false">VLOOKUP(N54,ementas!$P$1:$P$306,1,FALSE())</f>
        <v>DPAA-A.290</v>
      </c>
      <c r="P54" s="3"/>
      <c r="Q54" s="3"/>
      <c r="R54" s="3"/>
      <c r="S54" s="3"/>
      <c r="T54" s="3"/>
      <c r="U54" s="3"/>
      <c r="V54" s="3"/>
      <c r="W54" s="3"/>
      <c r="X54" s="3"/>
      <c r="Y54" s="3"/>
      <c r="Z54" s="3"/>
    </row>
    <row r="55" customFormat="false" ht="17.25" hidden="false" customHeight="true" outlineLevel="0" collapsed="false">
      <c r="A55" s="39" t="n">
        <v>6</v>
      </c>
      <c r="B55" s="40" t="s">
        <v>127</v>
      </c>
      <c r="C55" s="40" t="s">
        <v>128</v>
      </c>
      <c r="D55" s="40" t="s">
        <v>31</v>
      </c>
      <c r="E55" s="41" t="s">
        <v>32</v>
      </c>
      <c r="F55" s="42" t="s">
        <v>33</v>
      </c>
      <c r="G55" s="43" t="n">
        <v>54</v>
      </c>
      <c r="H55" s="43" t="n">
        <v>0</v>
      </c>
      <c r="I55" s="40" t="n">
        <v>54</v>
      </c>
      <c r="J55" s="40" t="s">
        <v>129</v>
      </c>
      <c r="K55" s="47"/>
      <c r="L55" s="48"/>
      <c r="M55" s="39" t="n">
        <v>6</v>
      </c>
      <c r="N55" s="40" t="s">
        <v>127</v>
      </c>
      <c r="O55" s="46" t="str">
        <f aca="false">VLOOKUP(N55,ementas!$P$1:$P$306,1,FALSE())</f>
        <v>DPAA-A.434</v>
      </c>
      <c r="P55" s="3"/>
      <c r="Q55" s="3"/>
      <c r="R55" s="3"/>
      <c r="S55" s="3"/>
      <c r="T55" s="3"/>
      <c r="U55" s="3"/>
      <c r="V55" s="3"/>
      <c r="W55" s="3"/>
      <c r="X55" s="3"/>
      <c r="Y55" s="3"/>
      <c r="Z55" s="3"/>
    </row>
    <row r="56" customFormat="false" ht="18" hidden="false" customHeight="true" outlineLevel="0" collapsed="false">
      <c r="A56" s="39" t="n">
        <v>6</v>
      </c>
      <c r="B56" s="40" t="s">
        <v>130</v>
      </c>
      <c r="C56" s="40" t="s">
        <v>131</v>
      </c>
      <c r="D56" s="40" t="s">
        <v>31</v>
      </c>
      <c r="E56" s="41" t="s">
        <v>32</v>
      </c>
      <c r="F56" s="42" t="s">
        <v>33</v>
      </c>
      <c r="G56" s="43" t="n">
        <v>81</v>
      </c>
      <c r="H56" s="43" t="n">
        <v>0</v>
      </c>
      <c r="I56" s="40" t="n">
        <v>81</v>
      </c>
      <c r="J56" s="40" t="s">
        <v>132</v>
      </c>
      <c r="K56" s="47"/>
      <c r="L56" s="48"/>
      <c r="M56" s="39" t="n">
        <v>6</v>
      </c>
      <c r="N56" s="40" t="s">
        <v>130</v>
      </c>
      <c r="O56" s="46" t="str">
        <f aca="false">VLOOKUP(N56,ementas!$P$1:$P$306,1,FALSE())</f>
        <v>DPAA-A.432</v>
      </c>
      <c r="P56" s="3"/>
      <c r="Q56" s="3"/>
      <c r="R56" s="3"/>
      <c r="S56" s="3"/>
      <c r="T56" s="3"/>
      <c r="U56" s="3"/>
      <c r="V56" s="3"/>
      <c r="W56" s="3"/>
      <c r="X56" s="3"/>
      <c r="Y56" s="3"/>
      <c r="Z56" s="3"/>
    </row>
    <row r="57" customFormat="false" ht="18.75" hidden="false" customHeight="true" outlineLevel="0" collapsed="false">
      <c r="A57" s="39" t="n">
        <v>6</v>
      </c>
      <c r="B57" s="40" t="s">
        <v>129</v>
      </c>
      <c r="C57" s="40" t="s">
        <v>133</v>
      </c>
      <c r="D57" s="40" t="s">
        <v>31</v>
      </c>
      <c r="E57" s="41" t="s">
        <v>32</v>
      </c>
      <c r="F57" s="42" t="s">
        <v>33</v>
      </c>
      <c r="G57" s="43" t="n">
        <v>54</v>
      </c>
      <c r="H57" s="43" t="n">
        <v>0</v>
      </c>
      <c r="I57" s="40" t="n">
        <v>54</v>
      </c>
      <c r="J57" s="40"/>
      <c r="K57" s="47"/>
      <c r="L57" s="48"/>
      <c r="M57" s="39" t="n">
        <v>6</v>
      </c>
      <c r="N57" s="40" t="s">
        <v>129</v>
      </c>
      <c r="O57" s="46" t="str">
        <f aca="false">VLOOKUP(N57,ementas!$P$1:$P$306,1,FALSE())</f>
        <v>DPAA-A.441</v>
      </c>
      <c r="P57" s="3"/>
      <c r="Q57" s="3"/>
      <c r="R57" s="3"/>
      <c r="S57" s="3"/>
      <c r="T57" s="3"/>
      <c r="U57" s="3"/>
      <c r="V57" s="3"/>
      <c r="W57" s="3"/>
      <c r="X57" s="3"/>
      <c r="Y57" s="3"/>
      <c r="Z57" s="3"/>
    </row>
    <row r="58" customFormat="false" ht="18" hidden="false" customHeight="true" outlineLevel="0" collapsed="false">
      <c r="A58" s="39" t="n">
        <v>7</v>
      </c>
      <c r="B58" s="40" t="s">
        <v>134</v>
      </c>
      <c r="C58" s="40" t="s">
        <v>135</v>
      </c>
      <c r="D58" s="40" t="s">
        <v>31</v>
      </c>
      <c r="E58" s="41" t="s">
        <v>32</v>
      </c>
      <c r="F58" s="42" t="s">
        <v>33</v>
      </c>
      <c r="G58" s="43" t="n">
        <v>54</v>
      </c>
      <c r="H58" s="43" t="n">
        <v>0</v>
      </c>
      <c r="I58" s="40" t="n">
        <v>54</v>
      </c>
      <c r="J58" s="40"/>
      <c r="K58" s="47" t="s">
        <v>127</v>
      </c>
      <c r="L58" s="48"/>
      <c r="M58" s="39" t="n">
        <v>7</v>
      </c>
      <c r="N58" s="40" t="s">
        <v>134</v>
      </c>
      <c r="O58" s="46" t="str">
        <f aca="false">VLOOKUP(N58,ementas!$P$1:$P$306,1,FALSE())</f>
        <v>DPAA-A.442</v>
      </c>
      <c r="P58" s="3"/>
      <c r="Q58" s="3"/>
      <c r="R58" s="3"/>
      <c r="S58" s="3"/>
      <c r="T58" s="3"/>
      <c r="U58" s="3"/>
      <c r="V58" s="3"/>
      <c r="W58" s="3"/>
      <c r="X58" s="3"/>
      <c r="Y58" s="3"/>
      <c r="Z58" s="3"/>
    </row>
    <row r="59" customFormat="false" ht="18" hidden="false" customHeight="true" outlineLevel="0" collapsed="false">
      <c r="A59" s="39" t="n">
        <v>7</v>
      </c>
      <c r="B59" s="40" t="s">
        <v>136</v>
      </c>
      <c r="C59" s="40" t="s">
        <v>137</v>
      </c>
      <c r="D59" s="40" t="s">
        <v>31</v>
      </c>
      <c r="E59" s="41" t="s">
        <v>32</v>
      </c>
      <c r="F59" s="42" t="s">
        <v>33</v>
      </c>
      <c r="G59" s="43" t="n">
        <v>27</v>
      </c>
      <c r="H59" s="43" t="n">
        <v>0</v>
      </c>
      <c r="I59" s="40" t="n">
        <v>27</v>
      </c>
      <c r="J59" s="40"/>
      <c r="K59" s="47"/>
      <c r="L59" s="48"/>
      <c r="M59" s="39" t="n">
        <v>7</v>
      </c>
      <c r="N59" s="40" t="s">
        <v>136</v>
      </c>
      <c r="O59" s="46" t="str">
        <f aca="false">VLOOKUP(N59,ementas!$P$1:$P$306,1,FALSE())</f>
        <v>DPAA-A.443</v>
      </c>
      <c r="P59" s="3"/>
      <c r="Q59" s="3"/>
      <c r="R59" s="3"/>
      <c r="S59" s="3"/>
      <c r="T59" s="3"/>
      <c r="U59" s="3"/>
      <c r="V59" s="3"/>
      <c r="W59" s="3"/>
      <c r="X59" s="3"/>
      <c r="Y59" s="3"/>
      <c r="Z59" s="3"/>
    </row>
    <row r="60" customFormat="false" ht="18" hidden="false" customHeight="true" outlineLevel="0" collapsed="false">
      <c r="A60" s="39" t="n">
        <v>7</v>
      </c>
      <c r="B60" s="40" t="s">
        <v>138</v>
      </c>
      <c r="C60" s="40" t="s">
        <v>139</v>
      </c>
      <c r="D60" s="40" t="s">
        <v>31</v>
      </c>
      <c r="E60" s="41" t="s">
        <v>32</v>
      </c>
      <c r="F60" s="42" t="s">
        <v>33</v>
      </c>
      <c r="G60" s="43" t="n">
        <v>81</v>
      </c>
      <c r="H60" s="43" t="n">
        <v>0</v>
      </c>
      <c r="I60" s="40" t="n">
        <v>81</v>
      </c>
      <c r="J60" s="40"/>
      <c r="K60" s="47" t="s">
        <v>130</v>
      </c>
      <c r="L60" s="48"/>
      <c r="M60" s="39" t="n">
        <v>7</v>
      </c>
      <c r="N60" s="40" t="s">
        <v>138</v>
      </c>
      <c r="O60" s="46" t="str">
        <f aca="false">VLOOKUP(N60,ementas!$P$1:$P$306,1,FALSE())</f>
        <v>DPAA-A.444</v>
      </c>
      <c r="P60" s="3"/>
      <c r="Q60" s="3"/>
      <c r="R60" s="3"/>
      <c r="S60" s="3"/>
      <c r="T60" s="3"/>
      <c r="U60" s="3"/>
      <c r="V60" s="3"/>
      <c r="W60" s="3"/>
      <c r="X60" s="3"/>
      <c r="Y60" s="3"/>
      <c r="Z60" s="3"/>
    </row>
    <row r="61" customFormat="false" ht="18" hidden="false" customHeight="true" outlineLevel="0" collapsed="false">
      <c r="A61" s="39" t="n">
        <v>7</v>
      </c>
      <c r="B61" s="40" t="s">
        <v>140</v>
      </c>
      <c r="C61" s="40" t="s">
        <v>141</v>
      </c>
      <c r="D61" s="40" t="s">
        <v>31</v>
      </c>
      <c r="E61" s="41" t="s">
        <v>32</v>
      </c>
      <c r="F61" s="42" t="s">
        <v>33</v>
      </c>
      <c r="G61" s="43" t="n">
        <v>108</v>
      </c>
      <c r="H61" s="43" t="n">
        <v>0</v>
      </c>
      <c r="I61" s="40" t="n">
        <v>108</v>
      </c>
      <c r="J61" s="40"/>
      <c r="K61" s="47" t="s">
        <v>64</v>
      </c>
      <c r="L61" s="48"/>
      <c r="M61" s="39" t="n">
        <v>7</v>
      </c>
      <c r="N61" s="40" t="s">
        <v>140</v>
      </c>
      <c r="O61" s="46" t="str">
        <f aca="false">VLOOKUP(N61,ementas!$P$1:$P$306,1,FALSE())</f>
        <v>DPAA-A.445</v>
      </c>
      <c r="P61" s="3"/>
      <c r="Q61" s="3"/>
      <c r="R61" s="3"/>
      <c r="S61" s="3"/>
      <c r="T61" s="3"/>
      <c r="U61" s="3"/>
      <c r="V61" s="3"/>
      <c r="W61" s="3"/>
      <c r="X61" s="3"/>
      <c r="Y61" s="3"/>
      <c r="Z61" s="3"/>
    </row>
    <row r="62" customFormat="false" ht="18" hidden="false" customHeight="true" outlineLevel="0" collapsed="false">
      <c r="A62" s="39" t="n">
        <v>7</v>
      </c>
      <c r="B62" s="40" t="s">
        <v>142</v>
      </c>
      <c r="C62" s="40" t="s">
        <v>143</v>
      </c>
      <c r="D62" s="40" t="s">
        <v>31</v>
      </c>
      <c r="E62" s="41" t="s">
        <v>32</v>
      </c>
      <c r="F62" s="42" t="s">
        <v>33</v>
      </c>
      <c r="G62" s="43" t="n">
        <v>54</v>
      </c>
      <c r="H62" s="43" t="n">
        <v>0</v>
      </c>
      <c r="I62" s="40" t="n">
        <v>54</v>
      </c>
      <c r="J62" s="40"/>
      <c r="K62" s="47" t="s">
        <v>46</v>
      </c>
      <c r="L62" s="48"/>
      <c r="M62" s="39" t="n">
        <v>7</v>
      </c>
      <c r="N62" s="40" t="s">
        <v>142</v>
      </c>
      <c r="O62" s="46" t="str">
        <f aca="false">VLOOKUP(N62,ementas!$P$1:$P$306,1,FALSE())</f>
        <v>DPAA-A.436</v>
      </c>
      <c r="P62" s="3"/>
      <c r="Q62" s="3"/>
      <c r="R62" s="3"/>
      <c r="S62" s="3"/>
      <c r="T62" s="3"/>
      <c r="U62" s="3"/>
      <c r="V62" s="3"/>
      <c r="W62" s="3"/>
      <c r="X62" s="3"/>
      <c r="Y62" s="3"/>
      <c r="Z62" s="3"/>
    </row>
    <row r="63" customFormat="false" ht="18.75" hidden="false" customHeight="true" outlineLevel="0" collapsed="false">
      <c r="A63" s="39" t="n">
        <v>8</v>
      </c>
      <c r="B63" s="40" t="s">
        <v>144</v>
      </c>
      <c r="C63" s="40" t="s">
        <v>145</v>
      </c>
      <c r="D63" s="40" t="s">
        <v>31</v>
      </c>
      <c r="E63" s="41" t="s">
        <v>32</v>
      </c>
      <c r="F63" s="42" t="s">
        <v>33</v>
      </c>
      <c r="G63" s="43" t="n">
        <v>54</v>
      </c>
      <c r="H63" s="43" t="n">
        <v>0</v>
      </c>
      <c r="I63" s="40" t="n">
        <v>54</v>
      </c>
      <c r="J63" s="40"/>
      <c r="K63" s="47" t="s">
        <v>91</v>
      </c>
      <c r="L63" s="48"/>
      <c r="M63" s="39" t="n">
        <v>8</v>
      </c>
      <c r="N63" s="40" t="s">
        <v>144</v>
      </c>
      <c r="O63" s="46" t="str">
        <f aca="false">VLOOKUP(N63,ementas!$P$1:$P$306,1,FALSE())</f>
        <v>DPAA-A.437</v>
      </c>
      <c r="P63" s="3"/>
      <c r="Q63" s="3"/>
      <c r="R63" s="3"/>
      <c r="S63" s="3"/>
      <c r="T63" s="3"/>
      <c r="U63" s="3"/>
      <c r="V63" s="3"/>
      <c r="W63" s="3"/>
      <c r="X63" s="3"/>
      <c r="Y63" s="3"/>
      <c r="Z63" s="3"/>
    </row>
    <row r="64" customFormat="false" ht="18" hidden="false" customHeight="true" outlineLevel="0" collapsed="false">
      <c r="A64" s="39" t="n">
        <v>8</v>
      </c>
      <c r="B64" s="40" t="s">
        <v>146</v>
      </c>
      <c r="C64" s="40" t="s">
        <v>147</v>
      </c>
      <c r="D64" s="40" t="s">
        <v>31</v>
      </c>
      <c r="E64" s="41" t="s">
        <v>32</v>
      </c>
      <c r="F64" s="42" t="s">
        <v>33</v>
      </c>
      <c r="G64" s="43" t="n">
        <v>108</v>
      </c>
      <c r="H64" s="43" t="n">
        <v>0</v>
      </c>
      <c r="I64" s="40" t="n">
        <v>108</v>
      </c>
      <c r="J64" s="40"/>
      <c r="K64" s="47" t="s">
        <v>140</v>
      </c>
      <c r="L64" s="48"/>
      <c r="M64" s="39" t="n">
        <v>8</v>
      </c>
      <c r="N64" s="40" t="s">
        <v>146</v>
      </c>
      <c r="O64" s="46" t="str">
        <f aca="false">VLOOKUP(N64,ementas!$P$1:$P$306,1,FALSE())</f>
        <v>DPAA-A.449</v>
      </c>
      <c r="P64" s="3"/>
      <c r="Q64" s="3"/>
      <c r="R64" s="3"/>
      <c r="S64" s="3"/>
      <c r="T64" s="3"/>
      <c r="U64" s="3"/>
      <c r="V64" s="3"/>
      <c r="W64" s="3"/>
      <c r="X64" s="3"/>
      <c r="Y64" s="3"/>
      <c r="Z64" s="3"/>
    </row>
    <row r="65" customFormat="false" ht="18" hidden="false" customHeight="true" outlineLevel="0" collapsed="false">
      <c r="A65" s="39" t="n">
        <v>8</v>
      </c>
      <c r="B65" s="40" t="s">
        <v>148</v>
      </c>
      <c r="C65" s="40" t="s">
        <v>149</v>
      </c>
      <c r="D65" s="40" t="s">
        <v>31</v>
      </c>
      <c r="E65" s="41" t="s">
        <v>32</v>
      </c>
      <c r="F65" s="42" t="s">
        <v>33</v>
      </c>
      <c r="G65" s="43" t="n">
        <v>54</v>
      </c>
      <c r="H65" s="43" t="n">
        <v>0</v>
      </c>
      <c r="I65" s="40" t="n">
        <v>54</v>
      </c>
      <c r="J65" s="40" t="s">
        <v>140</v>
      </c>
      <c r="K65" s="47"/>
      <c r="L65" s="48"/>
      <c r="M65" s="39" t="n">
        <v>8</v>
      </c>
      <c r="N65" s="40" t="s">
        <v>148</v>
      </c>
      <c r="O65" s="46" t="str">
        <f aca="false">VLOOKUP(N65,ementas!$P$1:$P$306,1,FALSE())</f>
        <v>DPAA-A.446</v>
      </c>
      <c r="P65" s="3"/>
      <c r="Q65" s="3"/>
      <c r="R65" s="3"/>
      <c r="S65" s="3"/>
      <c r="T65" s="3"/>
      <c r="U65" s="3"/>
      <c r="V65" s="3"/>
      <c r="W65" s="3"/>
      <c r="X65" s="3"/>
      <c r="Y65" s="3"/>
      <c r="Z65" s="3"/>
    </row>
    <row r="66" customFormat="false" ht="18" hidden="false" customHeight="true" outlineLevel="0" collapsed="false">
      <c r="A66" s="39" t="n">
        <v>8</v>
      </c>
      <c r="B66" s="40" t="s">
        <v>150</v>
      </c>
      <c r="C66" s="40" t="s">
        <v>151</v>
      </c>
      <c r="D66" s="40" t="s">
        <v>31</v>
      </c>
      <c r="E66" s="41" t="s">
        <v>32</v>
      </c>
      <c r="F66" s="42" t="s">
        <v>33</v>
      </c>
      <c r="G66" s="43" t="n">
        <v>54</v>
      </c>
      <c r="H66" s="43" t="n">
        <v>0</v>
      </c>
      <c r="I66" s="40" t="n">
        <v>54</v>
      </c>
      <c r="J66" s="40" t="s">
        <v>140</v>
      </c>
      <c r="K66" s="47"/>
      <c r="L66" s="48"/>
      <c r="M66" s="39" t="n">
        <v>8</v>
      </c>
      <c r="N66" s="40" t="s">
        <v>150</v>
      </c>
      <c r="O66" s="46" t="str">
        <f aca="false">VLOOKUP(N66,ementas!$P$1:$P$306,1,FALSE())</f>
        <v>DPAA-A.447</v>
      </c>
      <c r="P66" s="3"/>
      <c r="Q66" s="3"/>
      <c r="R66" s="3"/>
      <c r="S66" s="3"/>
      <c r="T66" s="3"/>
      <c r="U66" s="3"/>
      <c r="V66" s="3"/>
      <c r="W66" s="3"/>
      <c r="X66" s="3"/>
      <c r="Y66" s="3"/>
      <c r="Z66" s="3"/>
    </row>
    <row r="67" customFormat="false" ht="16.5" hidden="false" customHeight="true" outlineLevel="0" collapsed="false">
      <c r="A67" s="31" t="s">
        <v>22</v>
      </c>
      <c r="B67" s="32" t="s">
        <v>152</v>
      </c>
      <c r="C67" s="31" t="s">
        <v>153</v>
      </c>
      <c r="D67" s="31" t="s">
        <v>154</v>
      </c>
      <c r="E67" s="50" t="s">
        <v>155</v>
      </c>
      <c r="F67" s="26" t="s">
        <v>18</v>
      </c>
      <c r="G67" s="27"/>
      <c r="H67" s="27"/>
      <c r="I67" s="27"/>
      <c r="J67" s="27"/>
      <c r="K67" s="27"/>
      <c r="L67" s="51"/>
      <c r="M67" s="8"/>
      <c r="N67" s="3"/>
      <c r="O67" s="3"/>
      <c r="P67" s="3"/>
      <c r="Q67" s="3"/>
      <c r="R67" s="3"/>
      <c r="S67" s="3"/>
      <c r="T67" s="3"/>
      <c r="U67" s="3"/>
      <c r="V67" s="3"/>
      <c r="W67" s="3"/>
      <c r="X67" s="3"/>
      <c r="Y67" s="3"/>
      <c r="Z67" s="3"/>
    </row>
    <row r="68" customFormat="false" ht="11.25" hidden="false" customHeight="true" outlineLevel="0" collapsed="false">
      <c r="A68" s="37"/>
      <c r="B68" s="34"/>
      <c r="C68" s="37"/>
      <c r="D68" s="37"/>
      <c r="E68" s="52"/>
      <c r="F68" s="53" t="s">
        <v>156</v>
      </c>
      <c r="G68" s="54" t="s">
        <v>157</v>
      </c>
      <c r="H68" s="54" t="s">
        <v>158</v>
      </c>
      <c r="I68" s="53" t="s">
        <v>159</v>
      </c>
      <c r="J68" s="54" t="s">
        <v>160</v>
      </c>
      <c r="K68" s="54" t="s">
        <v>161</v>
      </c>
      <c r="L68" s="54" t="s">
        <v>162</v>
      </c>
      <c r="M68" s="9"/>
      <c r="N68" s="1"/>
      <c r="O68" s="1"/>
      <c r="P68" s="1"/>
      <c r="Q68" s="1"/>
      <c r="R68" s="1"/>
      <c r="S68" s="1"/>
      <c r="T68" s="1"/>
      <c r="U68" s="1"/>
      <c r="V68" s="1"/>
      <c r="W68" s="1"/>
      <c r="X68" s="1"/>
      <c r="Y68" s="1"/>
      <c r="Z68" s="1"/>
    </row>
    <row r="69" customFormat="false" ht="15.75" hidden="false" customHeight="true" outlineLevel="0" collapsed="false">
      <c r="A69" s="55" t="n">
        <v>1155</v>
      </c>
      <c r="B69" s="47" t="s">
        <v>33</v>
      </c>
      <c r="C69" s="40" t="s">
        <v>163</v>
      </c>
      <c r="D69" s="55" t="s">
        <v>164</v>
      </c>
      <c r="E69" s="56" t="n">
        <f aca="false">SUMIFS(G10:G66,E10:E66,"N")</f>
        <v>2565</v>
      </c>
      <c r="F69" s="43" t="n">
        <v>400</v>
      </c>
      <c r="G69" s="57" t="n">
        <v>0</v>
      </c>
      <c r="H69" s="57" t="n">
        <v>108</v>
      </c>
      <c r="I69" s="58" t="n">
        <v>0</v>
      </c>
      <c r="J69" s="39" t="n">
        <v>154</v>
      </c>
      <c r="K69" s="39" t="n">
        <v>0</v>
      </c>
      <c r="L69" s="39" t="n">
        <v>0</v>
      </c>
      <c r="M69" s="8"/>
      <c r="N69" s="3"/>
      <c r="O69" s="3"/>
      <c r="P69" s="3"/>
      <c r="Q69" s="3"/>
      <c r="R69" s="3"/>
      <c r="S69" s="3"/>
      <c r="T69" s="3"/>
      <c r="U69" s="3"/>
      <c r="V69" s="3"/>
      <c r="W69" s="3"/>
      <c r="X69" s="3"/>
      <c r="Y69" s="3"/>
      <c r="Z69" s="3"/>
    </row>
    <row r="70" customFormat="false" ht="12.75" hidden="false" customHeight="true" outlineLevel="0" collapsed="false">
      <c r="A70" s="1"/>
      <c r="B70" s="3" t="s">
        <v>165</v>
      </c>
      <c r="C70" s="3" t="n">
        <f aca="false">COUNTIFS(E10:E66,"N")</f>
        <v>44</v>
      </c>
      <c r="D70" s="3"/>
      <c r="E70" s="3"/>
      <c r="F70" s="3"/>
      <c r="G70" s="1"/>
      <c r="H70" s="1"/>
      <c r="I70" s="4"/>
      <c r="J70" s="4"/>
      <c r="K70" s="4"/>
      <c r="L70" s="3"/>
      <c r="M70" s="3"/>
      <c r="N70" s="3"/>
      <c r="O70" s="3"/>
      <c r="P70" s="3"/>
      <c r="Q70" s="3"/>
      <c r="R70" s="3"/>
      <c r="S70" s="3"/>
      <c r="T70" s="3"/>
      <c r="U70" s="3"/>
      <c r="V70" s="3"/>
      <c r="W70" s="3"/>
      <c r="X70" s="3"/>
      <c r="Y70" s="3"/>
      <c r="Z70" s="3"/>
    </row>
    <row r="71" customFormat="false" ht="12.75" hidden="false" customHeight="true" outlineLevel="0" collapsed="false">
      <c r="A71" s="1"/>
      <c r="B71" s="3"/>
      <c r="C71" s="3"/>
      <c r="D71" s="3" t="n">
        <f aca="false">SUBTOTAL(9,G10:G66)</f>
        <v>2565</v>
      </c>
      <c r="E71" s="3"/>
      <c r="F71" s="3"/>
      <c r="G71" s="1"/>
      <c r="H71" s="1"/>
      <c r="I71" s="4"/>
      <c r="J71" s="4"/>
      <c r="K71" s="4"/>
      <c r="L71" s="3"/>
      <c r="M71" s="3"/>
      <c r="N71" s="3"/>
      <c r="O71" s="3"/>
      <c r="P71" s="3"/>
      <c r="Q71" s="3"/>
      <c r="R71" s="3"/>
      <c r="S71" s="3"/>
      <c r="T71" s="3"/>
      <c r="U71" s="3"/>
      <c r="V71" s="3"/>
      <c r="W71" s="3"/>
      <c r="X71" s="3"/>
      <c r="Y71" s="3"/>
      <c r="Z71" s="3"/>
    </row>
    <row r="72" customFormat="false" ht="12.75" hidden="false" customHeight="true" outlineLevel="0" collapsed="false">
      <c r="A72" s="1"/>
      <c r="B72" s="3"/>
      <c r="C72" s="3"/>
      <c r="D72" s="3"/>
      <c r="E72" s="3"/>
      <c r="F72" s="3"/>
      <c r="G72" s="1"/>
      <c r="H72" s="1"/>
      <c r="I72" s="4"/>
      <c r="J72" s="4"/>
      <c r="K72" s="4"/>
      <c r="L72" s="3"/>
      <c r="M72" s="3"/>
      <c r="N72" s="3"/>
      <c r="O72" s="3"/>
      <c r="P72" s="3"/>
      <c r="Q72" s="3"/>
      <c r="R72" s="3"/>
      <c r="S72" s="3"/>
      <c r="T72" s="3"/>
      <c r="U72" s="3"/>
      <c r="V72" s="3"/>
      <c r="W72" s="3"/>
      <c r="X72" s="3"/>
      <c r="Y72" s="3"/>
      <c r="Z72" s="3"/>
    </row>
    <row r="73" customFormat="false" ht="12.75" hidden="false" customHeight="true" outlineLevel="0" collapsed="false">
      <c r="A73" s="1"/>
      <c r="B73" s="3"/>
      <c r="C73" s="3"/>
      <c r="D73" s="3"/>
      <c r="E73" s="3"/>
      <c r="F73" s="3"/>
      <c r="G73" s="1"/>
      <c r="H73" s="1"/>
      <c r="I73" s="4"/>
      <c r="J73" s="4"/>
      <c r="K73" s="4"/>
      <c r="L73" s="3"/>
      <c r="M73" s="3"/>
      <c r="N73" s="3"/>
      <c r="O73" s="3"/>
      <c r="P73" s="3"/>
      <c r="Q73" s="3"/>
      <c r="R73" s="3"/>
      <c r="S73" s="3"/>
      <c r="T73" s="3"/>
      <c r="U73" s="3"/>
      <c r="V73" s="3"/>
      <c r="W73" s="3"/>
      <c r="X73" s="3"/>
      <c r="Y73" s="3"/>
      <c r="Z73" s="3"/>
    </row>
    <row r="74" customFormat="false" ht="12.75" hidden="false" customHeight="true" outlineLevel="0" collapsed="false">
      <c r="A74" s="1"/>
      <c r="B74" s="3"/>
      <c r="C74" s="3"/>
      <c r="D74" s="3"/>
      <c r="E74" s="3"/>
      <c r="F74" s="3"/>
      <c r="G74" s="1"/>
      <c r="H74" s="1"/>
      <c r="I74" s="4"/>
      <c r="J74" s="4"/>
      <c r="K74" s="4"/>
      <c r="L74" s="3"/>
      <c r="M74" s="3"/>
      <c r="N74" s="3"/>
      <c r="O74" s="3"/>
      <c r="P74" s="3"/>
      <c r="Q74" s="3"/>
      <c r="R74" s="3"/>
      <c r="S74" s="3"/>
      <c r="T74" s="3"/>
      <c r="U74" s="3"/>
      <c r="V74" s="3"/>
      <c r="W74" s="3"/>
      <c r="X74" s="3"/>
      <c r="Y74" s="3"/>
      <c r="Z74" s="3"/>
    </row>
    <row r="75" customFormat="false" ht="12.75" hidden="false" customHeight="true" outlineLevel="0" collapsed="false">
      <c r="A75" s="1"/>
      <c r="B75" s="3"/>
      <c r="C75" s="3"/>
      <c r="D75" s="3"/>
      <c r="E75" s="3"/>
      <c r="F75" s="3"/>
      <c r="G75" s="1"/>
      <c r="H75" s="1"/>
      <c r="I75" s="4"/>
      <c r="J75" s="4"/>
      <c r="K75" s="4"/>
      <c r="L75" s="3"/>
      <c r="M75" s="3"/>
      <c r="N75" s="3"/>
      <c r="O75" s="3"/>
      <c r="P75" s="3"/>
      <c r="Q75" s="3"/>
      <c r="R75" s="3"/>
      <c r="S75" s="3"/>
      <c r="T75" s="3"/>
      <c r="U75" s="3"/>
      <c r="V75" s="3"/>
      <c r="W75" s="3"/>
      <c r="X75" s="3"/>
      <c r="Y75" s="3"/>
      <c r="Z75" s="3"/>
    </row>
    <row r="76" customFormat="false" ht="12.75" hidden="false" customHeight="true" outlineLevel="0" collapsed="false">
      <c r="A76" s="1"/>
      <c r="B76" s="3"/>
      <c r="C76" s="3"/>
      <c r="D76" s="3"/>
      <c r="E76" s="3"/>
      <c r="F76" s="3"/>
      <c r="G76" s="1"/>
      <c r="H76" s="1"/>
      <c r="I76" s="4"/>
      <c r="J76" s="4"/>
      <c r="K76" s="4"/>
      <c r="L76" s="3"/>
      <c r="M76" s="3"/>
      <c r="N76" s="3"/>
      <c r="O76" s="3"/>
      <c r="P76" s="3"/>
      <c r="Q76" s="3"/>
      <c r="R76" s="3"/>
      <c r="S76" s="3"/>
      <c r="T76" s="3"/>
      <c r="U76" s="3"/>
      <c r="V76" s="3"/>
      <c r="W76" s="3"/>
      <c r="X76" s="3"/>
      <c r="Y76" s="3"/>
      <c r="Z76" s="3"/>
    </row>
    <row r="77" customFormat="false" ht="12.75" hidden="false" customHeight="true" outlineLevel="0" collapsed="false">
      <c r="A77" s="1"/>
      <c r="B77" s="3"/>
      <c r="C77" s="3"/>
      <c r="D77" s="3"/>
      <c r="E77" s="3"/>
      <c r="F77" s="3"/>
      <c r="G77" s="1"/>
      <c r="H77" s="1"/>
      <c r="I77" s="4"/>
      <c r="J77" s="4"/>
      <c r="K77" s="4"/>
      <c r="L77" s="3"/>
      <c r="M77" s="3"/>
      <c r="N77" s="3"/>
      <c r="O77" s="3"/>
      <c r="P77" s="3"/>
      <c r="Q77" s="3"/>
      <c r="R77" s="3"/>
      <c r="S77" s="3"/>
      <c r="T77" s="3"/>
      <c r="U77" s="3"/>
      <c r="V77" s="3"/>
      <c r="W77" s="3"/>
      <c r="X77" s="3"/>
      <c r="Y77" s="3"/>
      <c r="Z77" s="3"/>
    </row>
    <row r="78" customFormat="false" ht="12.75" hidden="false" customHeight="true" outlineLevel="0" collapsed="false">
      <c r="A78" s="1"/>
      <c r="B78" s="3"/>
      <c r="C78" s="3"/>
      <c r="D78" s="3"/>
      <c r="E78" s="3"/>
      <c r="F78" s="3"/>
      <c r="G78" s="1"/>
      <c r="H78" s="1"/>
      <c r="I78" s="4"/>
      <c r="J78" s="4"/>
      <c r="K78" s="4"/>
      <c r="L78" s="3"/>
      <c r="M78" s="3"/>
      <c r="N78" s="3"/>
      <c r="O78" s="3"/>
      <c r="P78" s="3"/>
      <c r="Q78" s="3"/>
      <c r="R78" s="3"/>
      <c r="S78" s="3"/>
      <c r="T78" s="3"/>
      <c r="U78" s="3"/>
      <c r="V78" s="3"/>
      <c r="W78" s="3"/>
      <c r="X78" s="3"/>
      <c r="Y78" s="3"/>
      <c r="Z78" s="3"/>
    </row>
    <row r="79" customFormat="false" ht="12.75" hidden="false" customHeight="true" outlineLevel="0" collapsed="false">
      <c r="A79" s="1"/>
      <c r="B79" s="3"/>
      <c r="C79" s="3"/>
      <c r="D79" s="3"/>
      <c r="E79" s="3"/>
      <c r="F79" s="3"/>
      <c r="G79" s="1"/>
      <c r="H79" s="1"/>
      <c r="I79" s="4"/>
      <c r="J79" s="4"/>
      <c r="K79" s="4"/>
      <c r="L79" s="3"/>
      <c r="M79" s="3"/>
      <c r="N79" s="3"/>
      <c r="O79" s="3"/>
      <c r="P79" s="3"/>
      <c r="Q79" s="3"/>
      <c r="R79" s="3"/>
      <c r="S79" s="3"/>
      <c r="T79" s="3"/>
      <c r="U79" s="3"/>
      <c r="V79" s="3"/>
      <c r="W79" s="3"/>
      <c r="X79" s="3"/>
      <c r="Y79" s="3"/>
      <c r="Z79" s="3"/>
    </row>
    <row r="80" customFormat="false" ht="12.75" hidden="false" customHeight="true" outlineLevel="0" collapsed="false">
      <c r="A80" s="1"/>
      <c r="B80" s="3"/>
      <c r="C80" s="3"/>
      <c r="D80" s="3"/>
      <c r="E80" s="3"/>
      <c r="F80" s="3"/>
      <c r="G80" s="1"/>
      <c r="H80" s="1"/>
      <c r="I80" s="4"/>
      <c r="J80" s="4"/>
      <c r="K80" s="4"/>
      <c r="L80" s="3"/>
      <c r="M80" s="3"/>
      <c r="N80" s="3"/>
      <c r="O80" s="3"/>
      <c r="P80" s="3"/>
      <c r="Q80" s="3"/>
      <c r="R80" s="3"/>
      <c r="S80" s="3"/>
      <c r="T80" s="3"/>
      <c r="U80" s="3"/>
      <c r="V80" s="3"/>
      <c r="W80" s="3"/>
      <c r="X80" s="3"/>
      <c r="Y80" s="3"/>
      <c r="Z80" s="3"/>
    </row>
    <row r="81" customFormat="false" ht="12.75" hidden="false" customHeight="true" outlineLevel="0" collapsed="false">
      <c r="A81" s="1"/>
      <c r="B81" s="3"/>
      <c r="C81" s="3"/>
      <c r="D81" s="3"/>
      <c r="E81" s="3"/>
      <c r="F81" s="3"/>
      <c r="G81" s="1"/>
      <c r="H81" s="1"/>
      <c r="I81" s="4"/>
      <c r="J81" s="4"/>
      <c r="K81" s="4"/>
      <c r="L81" s="3"/>
      <c r="M81" s="3"/>
      <c r="N81" s="3"/>
      <c r="O81" s="3"/>
      <c r="P81" s="3"/>
      <c r="Q81" s="3"/>
      <c r="R81" s="3"/>
      <c r="S81" s="3"/>
      <c r="T81" s="3"/>
      <c r="U81" s="3"/>
      <c r="V81" s="3"/>
      <c r="W81" s="3"/>
      <c r="X81" s="3"/>
      <c r="Y81" s="3"/>
      <c r="Z81" s="3"/>
    </row>
    <row r="82" customFormat="false" ht="12.75" hidden="false" customHeight="true" outlineLevel="0" collapsed="false">
      <c r="A82" s="1"/>
      <c r="B82" s="3"/>
      <c r="C82" s="3"/>
      <c r="D82" s="3"/>
      <c r="E82" s="3"/>
      <c r="F82" s="3"/>
      <c r="G82" s="1"/>
      <c r="H82" s="1"/>
      <c r="I82" s="4"/>
      <c r="J82" s="4"/>
      <c r="K82" s="4"/>
      <c r="L82" s="3"/>
      <c r="M82" s="3"/>
      <c r="N82" s="3"/>
      <c r="O82" s="3"/>
      <c r="P82" s="3"/>
      <c r="Q82" s="3"/>
      <c r="R82" s="3"/>
      <c r="S82" s="3"/>
      <c r="T82" s="3"/>
      <c r="U82" s="3"/>
      <c r="V82" s="3"/>
      <c r="W82" s="3"/>
      <c r="X82" s="3"/>
      <c r="Y82" s="3"/>
      <c r="Z82" s="3"/>
    </row>
    <row r="83" customFormat="false" ht="12.75" hidden="false" customHeight="true" outlineLevel="0" collapsed="false">
      <c r="A83" s="1"/>
      <c r="B83" s="3"/>
      <c r="C83" s="3"/>
      <c r="D83" s="3"/>
      <c r="E83" s="3"/>
      <c r="F83" s="3"/>
      <c r="G83" s="1"/>
      <c r="H83" s="1"/>
      <c r="I83" s="4"/>
      <c r="J83" s="4"/>
      <c r="K83" s="4"/>
      <c r="L83" s="3"/>
      <c r="M83" s="3"/>
      <c r="N83" s="3"/>
      <c r="O83" s="3"/>
      <c r="P83" s="3"/>
      <c r="Q83" s="3"/>
      <c r="R83" s="3"/>
      <c r="S83" s="3"/>
      <c r="T83" s="3"/>
      <c r="U83" s="3"/>
      <c r="V83" s="3"/>
      <c r="W83" s="3"/>
      <c r="X83" s="3"/>
      <c r="Y83" s="3"/>
      <c r="Z83" s="3"/>
    </row>
    <row r="84" customFormat="false" ht="12.75" hidden="false" customHeight="true" outlineLevel="0" collapsed="false">
      <c r="A84" s="1"/>
      <c r="B84" s="3"/>
      <c r="C84" s="3"/>
      <c r="D84" s="3"/>
      <c r="E84" s="3"/>
      <c r="F84" s="3"/>
      <c r="G84" s="1"/>
      <c r="H84" s="1"/>
      <c r="I84" s="4"/>
      <c r="J84" s="4"/>
      <c r="K84" s="4"/>
      <c r="L84" s="3"/>
      <c r="M84" s="3"/>
      <c r="N84" s="3"/>
      <c r="O84" s="3"/>
      <c r="P84" s="3"/>
      <c r="Q84" s="3"/>
      <c r="R84" s="3"/>
      <c r="S84" s="3"/>
      <c r="T84" s="3"/>
      <c r="U84" s="3"/>
      <c r="V84" s="3"/>
      <c r="W84" s="3"/>
      <c r="X84" s="3"/>
      <c r="Y84" s="3"/>
      <c r="Z84" s="3"/>
    </row>
    <row r="85" customFormat="false" ht="12.75" hidden="false" customHeight="true" outlineLevel="0" collapsed="false">
      <c r="A85" s="1"/>
      <c r="B85" s="3"/>
      <c r="C85" s="3"/>
      <c r="D85" s="3"/>
      <c r="E85" s="3"/>
      <c r="F85" s="3"/>
      <c r="G85" s="1"/>
      <c r="H85" s="1"/>
      <c r="I85" s="4"/>
      <c r="J85" s="4"/>
      <c r="K85" s="4"/>
      <c r="L85" s="3"/>
      <c r="M85" s="3"/>
      <c r="N85" s="3"/>
      <c r="O85" s="3"/>
      <c r="P85" s="3"/>
      <c r="Q85" s="3"/>
      <c r="R85" s="3"/>
      <c r="S85" s="3"/>
      <c r="T85" s="3"/>
      <c r="U85" s="3"/>
      <c r="V85" s="3"/>
      <c r="W85" s="3"/>
      <c r="X85" s="3"/>
      <c r="Y85" s="3"/>
      <c r="Z85" s="3"/>
    </row>
    <row r="86" customFormat="false" ht="12.75" hidden="false" customHeight="true" outlineLevel="0" collapsed="false">
      <c r="A86" s="1"/>
      <c r="B86" s="3"/>
      <c r="C86" s="3"/>
      <c r="D86" s="3"/>
      <c r="E86" s="3"/>
      <c r="F86" s="3"/>
      <c r="G86" s="1"/>
      <c r="H86" s="1"/>
      <c r="I86" s="4"/>
      <c r="J86" s="4"/>
      <c r="K86" s="4"/>
      <c r="L86" s="3"/>
      <c r="M86" s="3"/>
      <c r="N86" s="3"/>
      <c r="O86" s="3"/>
      <c r="P86" s="3"/>
      <c r="Q86" s="3"/>
      <c r="R86" s="3"/>
      <c r="S86" s="3"/>
      <c r="T86" s="3"/>
      <c r="U86" s="3"/>
      <c r="V86" s="3"/>
      <c r="W86" s="3"/>
      <c r="X86" s="3"/>
      <c r="Y86" s="3"/>
      <c r="Z86" s="3"/>
    </row>
    <row r="87" customFormat="false" ht="12.75" hidden="false" customHeight="true" outlineLevel="0" collapsed="false">
      <c r="A87" s="1"/>
      <c r="B87" s="3"/>
      <c r="C87" s="3"/>
      <c r="D87" s="3"/>
      <c r="E87" s="3"/>
      <c r="F87" s="3"/>
      <c r="G87" s="1"/>
      <c r="H87" s="1"/>
      <c r="I87" s="4"/>
      <c r="J87" s="4"/>
      <c r="K87" s="4"/>
      <c r="L87" s="3"/>
      <c r="M87" s="3"/>
      <c r="N87" s="3"/>
      <c r="O87" s="3"/>
      <c r="P87" s="3"/>
      <c r="Q87" s="3"/>
      <c r="R87" s="3"/>
      <c r="S87" s="3"/>
      <c r="T87" s="3"/>
      <c r="U87" s="3"/>
      <c r="V87" s="3"/>
      <c r="W87" s="3"/>
      <c r="X87" s="3"/>
      <c r="Y87" s="3"/>
      <c r="Z87" s="3"/>
    </row>
    <row r="88" customFormat="false" ht="12.75" hidden="false" customHeight="true" outlineLevel="0" collapsed="false">
      <c r="A88" s="1"/>
      <c r="B88" s="3"/>
      <c r="C88" s="3"/>
      <c r="D88" s="3"/>
      <c r="E88" s="3"/>
      <c r="F88" s="3"/>
      <c r="G88" s="1"/>
      <c r="H88" s="1"/>
      <c r="I88" s="4"/>
      <c r="J88" s="4"/>
      <c r="K88" s="4"/>
      <c r="L88" s="3"/>
      <c r="M88" s="3"/>
      <c r="N88" s="3"/>
      <c r="O88" s="3"/>
      <c r="P88" s="3"/>
      <c r="Q88" s="3"/>
      <c r="R88" s="3"/>
      <c r="S88" s="3"/>
      <c r="T88" s="3"/>
      <c r="U88" s="3"/>
      <c r="V88" s="3"/>
      <c r="W88" s="3"/>
      <c r="X88" s="3"/>
      <c r="Y88" s="3"/>
      <c r="Z88" s="3"/>
    </row>
    <row r="89" customFormat="false" ht="12.75" hidden="false" customHeight="true" outlineLevel="0" collapsed="false">
      <c r="A89" s="1"/>
      <c r="B89" s="3"/>
      <c r="C89" s="3"/>
      <c r="D89" s="3"/>
      <c r="E89" s="3"/>
      <c r="F89" s="3"/>
      <c r="G89" s="1"/>
      <c r="H89" s="1"/>
      <c r="I89" s="4"/>
      <c r="J89" s="4"/>
      <c r="K89" s="4"/>
      <c r="L89" s="3"/>
      <c r="M89" s="3"/>
      <c r="N89" s="3"/>
      <c r="O89" s="3"/>
      <c r="P89" s="3"/>
      <c r="Q89" s="3"/>
      <c r="R89" s="3"/>
      <c r="S89" s="3"/>
      <c r="T89" s="3"/>
      <c r="U89" s="3"/>
      <c r="V89" s="3"/>
      <c r="W89" s="3"/>
      <c r="X89" s="3"/>
      <c r="Y89" s="3"/>
      <c r="Z89" s="3"/>
    </row>
    <row r="90" customFormat="false" ht="12.75" hidden="false" customHeight="true" outlineLevel="0" collapsed="false">
      <c r="A90" s="1"/>
      <c r="B90" s="3"/>
      <c r="C90" s="3"/>
      <c r="D90" s="3"/>
      <c r="E90" s="3"/>
      <c r="F90" s="3"/>
      <c r="G90" s="1"/>
      <c r="H90" s="1"/>
      <c r="I90" s="4"/>
      <c r="J90" s="4"/>
      <c r="K90" s="4"/>
      <c r="L90" s="3"/>
      <c r="M90" s="3"/>
      <c r="N90" s="3"/>
      <c r="O90" s="3"/>
      <c r="P90" s="3"/>
      <c r="Q90" s="3"/>
      <c r="R90" s="3"/>
      <c r="S90" s="3"/>
      <c r="T90" s="3"/>
      <c r="U90" s="3"/>
      <c r="V90" s="3"/>
      <c r="W90" s="3"/>
      <c r="X90" s="3"/>
      <c r="Y90" s="3"/>
      <c r="Z90" s="3"/>
    </row>
    <row r="91" customFormat="false" ht="12.75" hidden="false" customHeight="true" outlineLevel="0" collapsed="false">
      <c r="A91" s="1"/>
      <c r="B91" s="3"/>
      <c r="C91" s="3"/>
      <c r="D91" s="3"/>
      <c r="E91" s="3"/>
      <c r="F91" s="3"/>
      <c r="G91" s="1"/>
      <c r="H91" s="1"/>
      <c r="I91" s="4"/>
      <c r="J91" s="4"/>
      <c r="K91" s="4"/>
      <c r="L91" s="3"/>
      <c r="M91" s="3"/>
      <c r="N91" s="3"/>
      <c r="O91" s="3"/>
      <c r="P91" s="3"/>
      <c r="Q91" s="3"/>
      <c r="R91" s="3"/>
      <c r="S91" s="3"/>
      <c r="T91" s="3"/>
      <c r="U91" s="3"/>
      <c r="V91" s="3"/>
      <c r="W91" s="3"/>
      <c r="X91" s="3"/>
      <c r="Y91" s="3"/>
      <c r="Z91" s="3"/>
    </row>
    <row r="92" customFormat="false" ht="12.75" hidden="false" customHeight="true" outlineLevel="0" collapsed="false">
      <c r="A92" s="1"/>
      <c r="B92" s="3"/>
      <c r="C92" s="3"/>
      <c r="D92" s="3"/>
      <c r="E92" s="3"/>
      <c r="F92" s="3"/>
      <c r="G92" s="1"/>
      <c r="H92" s="1"/>
      <c r="I92" s="4"/>
      <c r="J92" s="4"/>
      <c r="K92" s="4"/>
      <c r="L92" s="3"/>
      <c r="M92" s="3"/>
      <c r="N92" s="3"/>
      <c r="O92" s="3"/>
      <c r="P92" s="3"/>
      <c r="Q92" s="3"/>
      <c r="R92" s="3"/>
      <c r="S92" s="3"/>
      <c r="T92" s="3"/>
      <c r="U92" s="3"/>
      <c r="V92" s="3"/>
      <c r="W92" s="3"/>
      <c r="X92" s="3"/>
      <c r="Y92" s="3"/>
      <c r="Z92" s="3"/>
    </row>
    <row r="93" customFormat="false" ht="12.75" hidden="false" customHeight="true" outlineLevel="0" collapsed="false">
      <c r="A93" s="1"/>
      <c r="B93" s="3"/>
      <c r="C93" s="3"/>
      <c r="D93" s="3"/>
      <c r="E93" s="3"/>
      <c r="F93" s="3"/>
      <c r="G93" s="1"/>
      <c r="H93" s="1"/>
      <c r="I93" s="4"/>
      <c r="J93" s="4"/>
      <c r="K93" s="4"/>
      <c r="L93" s="3"/>
      <c r="M93" s="3"/>
      <c r="N93" s="3"/>
      <c r="O93" s="3"/>
      <c r="P93" s="3"/>
      <c r="Q93" s="3"/>
      <c r="R93" s="3"/>
      <c r="S93" s="3"/>
      <c r="T93" s="3"/>
      <c r="U93" s="3"/>
      <c r="V93" s="3"/>
      <c r="W93" s="3"/>
      <c r="X93" s="3"/>
      <c r="Y93" s="3"/>
      <c r="Z93" s="3"/>
    </row>
    <row r="94" customFormat="false" ht="12.75" hidden="false" customHeight="true" outlineLevel="0" collapsed="false">
      <c r="A94" s="1"/>
      <c r="B94" s="3"/>
      <c r="C94" s="3"/>
      <c r="D94" s="3"/>
      <c r="E94" s="3"/>
      <c r="F94" s="3"/>
      <c r="G94" s="1"/>
      <c r="H94" s="1"/>
      <c r="I94" s="4"/>
      <c r="J94" s="4"/>
      <c r="K94" s="4"/>
      <c r="L94" s="3"/>
      <c r="M94" s="3"/>
      <c r="N94" s="3"/>
      <c r="O94" s="3"/>
      <c r="P94" s="3"/>
      <c r="Q94" s="3"/>
      <c r="R94" s="3"/>
      <c r="S94" s="3"/>
      <c r="T94" s="3"/>
      <c r="U94" s="3"/>
      <c r="V94" s="3"/>
      <c r="W94" s="3"/>
      <c r="X94" s="3"/>
      <c r="Y94" s="3"/>
      <c r="Z94" s="3"/>
    </row>
    <row r="95" customFormat="false" ht="12.75" hidden="false" customHeight="true" outlineLevel="0" collapsed="false">
      <c r="A95" s="1"/>
      <c r="B95" s="3"/>
      <c r="C95" s="3"/>
      <c r="D95" s="3"/>
      <c r="E95" s="3"/>
      <c r="F95" s="3"/>
      <c r="G95" s="1"/>
      <c r="H95" s="1"/>
      <c r="I95" s="4"/>
      <c r="J95" s="4"/>
      <c r="K95" s="4"/>
      <c r="L95" s="3"/>
      <c r="M95" s="3"/>
      <c r="N95" s="3"/>
      <c r="O95" s="3"/>
      <c r="P95" s="3"/>
      <c r="Q95" s="3"/>
      <c r="R95" s="3"/>
      <c r="S95" s="3"/>
      <c r="T95" s="3"/>
      <c r="U95" s="3"/>
      <c r="V95" s="3"/>
      <c r="W95" s="3"/>
      <c r="X95" s="3"/>
      <c r="Y95" s="3"/>
      <c r="Z95" s="3"/>
    </row>
    <row r="96" customFormat="false" ht="12.75" hidden="false" customHeight="true" outlineLevel="0" collapsed="false">
      <c r="A96" s="1"/>
      <c r="B96" s="3"/>
      <c r="C96" s="3"/>
      <c r="D96" s="3"/>
      <c r="E96" s="3"/>
      <c r="F96" s="3"/>
      <c r="G96" s="1"/>
      <c r="H96" s="1"/>
      <c r="I96" s="4"/>
      <c r="J96" s="4"/>
      <c r="K96" s="4"/>
      <c r="L96" s="3"/>
      <c r="M96" s="3"/>
      <c r="N96" s="3"/>
      <c r="O96" s="3"/>
      <c r="P96" s="3"/>
      <c r="Q96" s="3"/>
      <c r="R96" s="3"/>
      <c r="S96" s="3"/>
      <c r="T96" s="3"/>
      <c r="U96" s="3"/>
      <c r="V96" s="3"/>
      <c r="W96" s="3"/>
      <c r="X96" s="3"/>
      <c r="Y96" s="3"/>
      <c r="Z96" s="3"/>
    </row>
    <row r="97" customFormat="false" ht="12.75" hidden="false" customHeight="true" outlineLevel="0" collapsed="false">
      <c r="A97" s="1"/>
      <c r="B97" s="3"/>
      <c r="C97" s="3"/>
      <c r="D97" s="3"/>
      <c r="E97" s="3"/>
      <c r="F97" s="3"/>
      <c r="G97" s="1"/>
      <c r="H97" s="1"/>
      <c r="I97" s="4"/>
      <c r="J97" s="4"/>
      <c r="K97" s="4"/>
      <c r="L97" s="3"/>
      <c r="M97" s="3"/>
      <c r="N97" s="3"/>
      <c r="O97" s="3"/>
      <c r="P97" s="3"/>
      <c r="Q97" s="3"/>
      <c r="R97" s="3"/>
      <c r="S97" s="3"/>
      <c r="T97" s="3"/>
      <c r="U97" s="3"/>
      <c r="V97" s="3"/>
      <c r="W97" s="3"/>
      <c r="X97" s="3"/>
      <c r="Y97" s="3"/>
      <c r="Z97" s="3"/>
    </row>
    <row r="98" customFormat="false" ht="12.75" hidden="false" customHeight="true" outlineLevel="0" collapsed="false">
      <c r="A98" s="1"/>
      <c r="B98" s="3"/>
      <c r="C98" s="3"/>
      <c r="D98" s="3"/>
      <c r="E98" s="3"/>
      <c r="F98" s="3"/>
      <c r="G98" s="1"/>
      <c r="H98" s="1"/>
      <c r="I98" s="4"/>
      <c r="J98" s="4"/>
      <c r="K98" s="4"/>
      <c r="L98" s="3"/>
      <c r="M98" s="3"/>
      <c r="N98" s="3"/>
      <c r="O98" s="3"/>
      <c r="P98" s="3"/>
      <c r="Q98" s="3"/>
      <c r="R98" s="3"/>
      <c r="S98" s="3"/>
      <c r="T98" s="3"/>
      <c r="U98" s="3"/>
      <c r="V98" s="3"/>
      <c r="W98" s="3"/>
      <c r="X98" s="3"/>
      <c r="Y98" s="3"/>
      <c r="Z98" s="3"/>
    </row>
    <row r="99" customFormat="false" ht="12.75" hidden="false" customHeight="true" outlineLevel="0" collapsed="false">
      <c r="A99" s="1"/>
      <c r="B99" s="3"/>
      <c r="C99" s="3"/>
      <c r="D99" s="3"/>
      <c r="E99" s="3"/>
      <c r="F99" s="3"/>
      <c r="G99" s="1"/>
      <c r="H99" s="1"/>
      <c r="I99" s="4"/>
      <c r="J99" s="4"/>
      <c r="K99" s="4"/>
      <c r="L99" s="3"/>
      <c r="M99" s="3"/>
      <c r="N99" s="3"/>
      <c r="O99" s="3"/>
      <c r="P99" s="3"/>
      <c r="Q99" s="3"/>
      <c r="R99" s="3"/>
      <c r="S99" s="3"/>
      <c r="T99" s="3"/>
      <c r="U99" s="3"/>
      <c r="V99" s="3"/>
      <c r="W99" s="3"/>
      <c r="X99" s="3"/>
      <c r="Y99" s="3"/>
      <c r="Z99" s="3"/>
    </row>
    <row r="100" customFormat="false" ht="12.75" hidden="false" customHeight="true" outlineLevel="0" collapsed="false">
      <c r="A100" s="1"/>
      <c r="B100" s="3"/>
      <c r="C100" s="3"/>
      <c r="D100" s="3"/>
      <c r="E100" s="3"/>
      <c r="F100" s="3"/>
      <c r="G100" s="1"/>
      <c r="H100" s="1"/>
      <c r="I100" s="4"/>
      <c r="J100" s="4"/>
      <c r="K100" s="4"/>
      <c r="L100" s="3"/>
      <c r="M100" s="3"/>
      <c r="N100" s="3"/>
      <c r="O100" s="3"/>
      <c r="P100" s="3"/>
      <c r="Q100" s="3"/>
      <c r="R100" s="3"/>
      <c r="S100" s="3"/>
      <c r="T100" s="3"/>
      <c r="U100" s="3"/>
      <c r="V100" s="3"/>
      <c r="W100" s="3"/>
      <c r="X100" s="3"/>
      <c r="Y100" s="3"/>
      <c r="Z100" s="3"/>
    </row>
    <row r="101" customFormat="false" ht="12.75" hidden="false" customHeight="true" outlineLevel="0" collapsed="false">
      <c r="A101" s="1"/>
      <c r="B101" s="3"/>
      <c r="C101" s="3"/>
      <c r="D101" s="3"/>
      <c r="E101" s="3"/>
      <c r="F101" s="3"/>
      <c r="G101" s="1"/>
      <c r="H101" s="1"/>
      <c r="I101" s="4"/>
      <c r="J101" s="4"/>
      <c r="K101" s="4"/>
      <c r="L101" s="3"/>
      <c r="M101" s="3"/>
      <c r="N101" s="3"/>
      <c r="O101" s="3"/>
      <c r="P101" s="3"/>
      <c r="Q101" s="3"/>
      <c r="R101" s="3"/>
      <c r="S101" s="3"/>
      <c r="T101" s="3"/>
      <c r="U101" s="3"/>
      <c r="V101" s="3"/>
      <c r="W101" s="3"/>
      <c r="X101" s="3"/>
      <c r="Y101" s="3"/>
      <c r="Z101" s="3"/>
    </row>
    <row r="102" customFormat="false" ht="12.75" hidden="false" customHeight="true" outlineLevel="0" collapsed="false">
      <c r="A102" s="1"/>
      <c r="B102" s="3"/>
      <c r="C102" s="3"/>
      <c r="D102" s="3"/>
      <c r="E102" s="3"/>
      <c r="F102" s="3"/>
      <c r="G102" s="1"/>
      <c r="H102" s="1"/>
      <c r="I102" s="4"/>
      <c r="J102" s="4"/>
      <c r="K102" s="4"/>
      <c r="L102" s="3"/>
      <c r="M102" s="3"/>
      <c r="N102" s="3"/>
      <c r="O102" s="3"/>
      <c r="P102" s="3"/>
      <c r="Q102" s="3"/>
      <c r="R102" s="3"/>
      <c r="S102" s="3"/>
      <c r="T102" s="3"/>
      <c r="U102" s="3"/>
      <c r="V102" s="3"/>
      <c r="W102" s="3"/>
      <c r="X102" s="3"/>
      <c r="Y102" s="3"/>
      <c r="Z102" s="3"/>
    </row>
    <row r="103" customFormat="false" ht="12.75" hidden="false" customHeight="true" outlineLevel="0" collapsed="false">
      <c r="A103" s="1"/>
      <c r="B103" s="3"/>
      <c r="C103" s="3"/>
      <c r="D103" s="3"/>
      <c r="E103" s="3"/>
      <c r="F103" s="3"/>
      <c r="G103" s="1"/>
      <c r="H103" s="1"/>
      <c r="I103" s="4"/>
      <c r="J103" s="4"/>
      <c r="K103" s="4"/>
      <c r="L103" s="3"/>
      <c r="M103" s="3"/>
      <c r="N103" s="3"/>
      <c r="O103" s="3"/>
      <c r="P103" s="3"/>
      <c r="Q103" s="3"/>
      <c r="R103" s="3"/>
      <c r="S103" s="3"/>
      <c r="T103" s="3"/>
      <c r="U103" s="3"/>
      <c r="V103" s="3"/>
      <c r="W103" s="3"/>
      <c r="X103" s="3"/>
      <c r="Y103" s="3"/>
      <c r="Z103" s="3"/>
    </row>
    <row r="104" customFormat="false" ht="12.75" hidden="false" customHeight="true" outlineLevel="0" collapsed="false">
      <c r="A104" s="1"/>
      <c r="B104" s="3"/>
      <c r="C104" s="3"/>
      <c r="D104" s="3"/>
      <c r="E104" s="3"/>
      <c r="F104" s="3"/>
      <c r="G104" s="1"/>
      <c r="H104" s="1"/>
      <c r="I104" s="4"/>
      <c r="J104" s="4"/>
      <c r="K104" s="4"/>
      <c r="L104" s="3"/>
      <c r="M104" s="3"/>
      <c r="N104" s="3"/>
      <c r="O104" s="3"/>
      <c r="P104" s="3"/>
      <c r="Q104" s="3"/>
      <c r="R104" s="3"/>
      <c r="S104" s="3"/>
      <c r="T104" s="3"/>
      <c r="U104" s="3"/>
      <c r="V104" s="3"/>
      <c r="W104" s="3"/>
      <c r="X104" s="3"/>
      <c r="Y104" s="3"/>
      <c r="Z104" s="3"/>
    </row>
    <row r="105" customFormat="false" ht="12.75" hidden="false" customHeight="true" outlineLevel="0" collapsed="false">
      <c r="A105" s="1"/>
      <c r="B105" s="3"/>
      <c r="C105" s="3"/>
      <c r="D105" s="3"/>
      <c r="E105" s="3"/>
      <c r="F105" s="3"/>
      <c r="G105" s="1"/>
      <c r="H105" s="1"/>
      <c r="I105" s="4"/>
      <c r="J105" s="4"/>
      <c r="K105" s="4"/>
      <c r="L105" s="3"/>
      <c r="M105" s="3"/>
      <c r="N105" s="3"/>
      <c r="O105" s="3"/>
      <c r="P105" s="3"/>
      <c r="Q105" s="3"/>
      <c r="R105" s="3"/>
      <c r="S105" s="3"/>
      <c r="T105" s="3"/>
      <c r="U105" s="3"/>
      <c r="V105" s="3"/>
      <c r="W105" s="3"/>
      <c r="X105" s="3"/>
      <c r="Y105" s="3"/>
      <c r="Z105" s="3"/>
    </row>
    <row r="106" customFormat="false" ht="12.75" hidden="false" customHeight="true" outlineLevel="0" collapsed="false">
      <c r="A106" s="1"/>
      <c r="B106" s="3"/>
      <c r="C106" s="3"/>
      <c r="D106" s="3"/>
      <c r="E106" s="3"/>
      <c r="F106" s="3"/>
      <c r="G106" s="1"/>
      <c r="H106" s="1"/>
      <c r="I106" s="4"/>
      <c r="J106" s="4"/>
      <c r="K106" s="4"/>
      <c r="L106" s="3"/>
      <c r="M106" s="3"/>
      <c r="N106" s="3"/>
      <c r="O106" s="3"/>
      <c r="P106" s="3"/>
      <c r="Q106" s="3"/>
      <c r="R106" s="3"/>
      <c r="S106" s="3"/>
      <c r="T106" s="3"/>
      <c r="U106" s="3"/>
      <c r="V106" s="3"/>
      <c r="W106" s="3"/>
      <c r="X106" s="3"/>
      <c r="Y106" s="3"/>
      <c r="Z106" s="3"/>
    </row>
    <row r="107" customFormat="false" ht="12.75" hidden="false" customHeight="true" outlineLevel="0" collapsed="false">
      <c r="A107" s="1"/>
      <c r="B107" s="3"/>
      <c r="C107" s="3"/>
      <c r="D107" s="3"/>
      <c r="E107" s="3"/>
      <c r="F107" s="3"/>
      <c r="G107" s="1"/>
      <c r="H107" s="1"/>
      <c r="I107" s="4"/>
      <c r="J107" s="4"/>
      <c r="K107" s="4"/>
      <c r="L107" s="3"/>
      <c r="M107" s="3"/>
      <c r="N107" s="3"/>
      <c r="O107" s="3"/>
      <c r="P107" s="3"/>
      <c r="Q107" s="3"/>
      <c r="R107" s="3"/>
      <c r="S107" s="3"/>
      <c r="T107" s="3"/>
      <c r="U107" s="3"/>
      <c r="V107" s="3"/>
      <c r="W107" s="3"/>
      <c r="X107" s="3"/>
      <c r="Y107" s="3"/>
      <c r="Z107" s="3"/>
    </row>
    <row r="108" customFormat="false" ht="12.75" hidden="false" customHeight="true" outlineLevel="0" collapsed="false">
      <c r="A108" s="1"/>
      <c r="B108" s="3"/>
      <c r="C108" s="3"/>
      <c r="D108" s="3"/>
      <c r="E108" s="3"/>
      <c r="F108" s="3"/>
      <c r="G108" s="1"/>
      <c r="H108" s="1"/>
      <c r="I108" s="4"/>
      <c r="J108" s="4"/>
      <c r="K108" s="4"/>
      <c r="L108" s="3"/>
      <c r="M108" s="3"/>
      <c r="N108" s="3"/>
      <c r="O108" s="3"/>
      <c r="P108" s="3"/>
      <c r="Q108" s="3"/>
      <c r="R108" s="3"/>
      <c r="S108" s="3"/>
      <c r="T108" s="3"/>
      <c r="U108" s="3"/>
      <c r="V108" s="3"/>
      <c r="W108" s="3"/>
      <c r="X108" s="3"/>
      <c r="Y108" s="3"/>
      <c r="Z108" s="3"/>
    </row>
    <row r="109" customFormat="false" ht="12.75" hidden="false" customHeight="true" outlineLevel="0" collapsed="false">
      <c r="A109" s="1"/>
      <c r="B109" s="3"/>
      <c r="C109" s="3"/>
      <c r="D109" s="3"/>
      <c r="E109" s="3"/>
      <c r="F109" s="3"/>
      <c r="G109" s="1"/>
      <c r="H109" s="1"/>
      <c r="I109" s="4"/>
      <c r="J109" s="4"/>
      <c r="K109" s="4"/>
      <c r="L109" s="3"/>
      <c r="M109" s="3"/>
      <c r="N109" s="3"/>
      <c r="O109" s="3"/>
      <c r="P109" s="3"/>
      <c r="Q109" s="3"/>
      <c r="R109" s="3"/>
      <c r="S109" s="3"/>
      <c r="T109" s="3"/>
      <c r="U109" s="3"/>
      <c r="V109" s="3"/>
      <c r="W109" s="3"/>
      <c r="X109" s="3"/>
      <c r="Y109" s="3"/>
      <c r="Z109" s="3"/>
    </row>
    <row r="110" customFormat="false" ht="12.75" hidden="false" customHeight="true" outlineLevel="0" collapsed="false">
      <c r="A110" s="1"/>
      <c r="B110" s="3"/>
      <c r="C110" s="3"/>
      <c r="D110" s="3"/>
      <c r="E110" s="3"/>
      <c r="F110" s="3"/>
      <c r="G110" s="1"/>
      <c r="H110" s="1"/>
      <c r="I110" s="4"/>
      <c r="J110" s="4"/>
      <c r="K110" s="4"/>
      <c r="L110" s="3"/>
      <c r="M110" s="3"/>
      <c r="N110" s="3"/>
      <c r="O110" s="3"/>
      <c r="P110" s="3"/>
      <c r="Q110" s="3"/>
      <c r="R110" s="3"/>
      <c r="S110" s="3"/>
      <c r="T110" s="3"/>
      <c r="U110" s="3"/>
      <c r="V110" s="3"/>
      <c r="W110" s="3"/>
      <c r="X110" s="3"/>
      <c r="Y110" s="3"/>
      <c r="Z110" s="3"/>
    </row>
    <row r="111" customFormat="false" ht="12.75" hidden="false" customHeight="true" outlineLevel="0" collapsed="false">
      <c r="A111" s="1"/>
      <c r="B111" s="3"/>
      <c r="C111" s="3"/>
      <c r="D111" s="3"/>
      <c r="E111" s="3"/>
      <c r="F111" s="3"/>
      <c r="G111" s="1"/>
      <c r="H111" s="1"/>
      <c r="I111" s="4"/>
      <c r="J111" s="4"/>
      <c r="K111" s="4"/>
      <c r="L111" s="3"/>
      <c r="M111" s="3"/>
      <c r="N111" s="3"/>
      <c r="O111" s="3"/>
      <c r="P111" s="3"/>
      <c r="Q111" s="3"/>
      <c r="R111" s="3"/>
      <c r="S111" s="3"/>
      <c r="T111" s="3"/>
      <c r="U111" s="3"/>
      <c r="V111" s="3"/>
      <c r="W111" s="3"/>
      <c r="X111" s="3"/>
      <c r="Y111" s="3"/>
      <c r="Z111" s="3"/>
    </row>
    <row r="112" customFormat="false" ht="12.75" hidden="false" customHeight="true" outlineLevel="0" collapsed="false">
      <c r="A112" s="1"/>
      <c r="B112" s="3"/>
      <c r="C112" s="3"/>
      <c r="D112" s="3"/>
      <c r="E112" s="3"/>
      <c r="F112" s="3"/>
      <c r="G112" s="1"/>
      <c r="H112" s="1"/>
      <c r="I112" s="4"/>
      <c r="J112" s="4"/>
      <c r="K112" s="4"/>
      <c r="L112" s="3"/>
      <c r="M112" s="3"/>
      <c r="N112" s="3"/>
      <c r="O112" s="3"/>
      <c r="P112" s="3"/>
      <c r="Q112" s="3"/>
      <c r="R112" s="3"/>
      <c r="S112" s="3"/>
      <c r="T112" s="3"/>
      <c r="U112" s="3"/>
      <c r="V112" s="3"/>
      <c r="W112" s="3"/>
      <c r="X112" s="3"/>
      <c r="Y112" s="3"/>
      <c r="Z112" s="3"/>
    </row>
    <row r="113" customFormat="false" ht="12.75" hidden="false" customHeight="true" outlineLevel="0" collapsed="false">
      <c r="A113" s="1"/>
      <c r="B113" s="3"/>
      <c r="C113" s="3"/>
      <c r="D113" s="3"/>
      <c r="E113" s="3"/>
      <c r="F113" s="3"/>
      <c r="G113" s="1"/>
      <c r="H113" s="1"/>
      <c r="I113" s="4"/>
      <c r="J113" s="4"/>
      <c r="K113" s="4"/>
      <c r="L113" s="3"/>
      <c r="M113" s="3"/>
      <c r="N113" s="3"/>
      <c r="O113" s="3"/>
      <c r="P113" s="3"/>
      <c r="Q113" s="3"/>
      <c r="R113" s="3"/>
      <c r="S113" s="3"/>
      <c r="T113" s="3"/>
      <c r="U113" s="3"/>
      <c r="V113" s="3"/>
      <c r="W113" s="3"/>
      <c r="X113" s="3"/>
      <c r="Y113" s="3"/>
      <c r="Z113" s="3"/>
    </row>
    <row r="114" customFormat="false" ht="12.75" hidden="false" customHeight="true" outlineLevel="0" collapsed="false">
      <c r="A114" s="1"/>
      <c r="B114" s="3"/>
      <c r="C114" s="3"/>
      <c r="D114" s="3"/>
      <c r="E114" s="3"/>
      <c r="F114" s="3"/>
      <c r="G114" s="1"/>
      <c r="H114" s="1"/>
      <c r="I114" s="4"/>
      <c r="J114" s="4"/>
      <c r="K114" s="4"/>
      <c r="L114" s="3"/>
      <c r="M114" s="3"/>
      <c r="N114" s="3"/>
      <c r="O114" s="3"/>
      <c r="P114" s="3"/>
      <c r="Q114" s="3"/>
      <c r="R114" s="3"/>
      <c r="S114" s="3"/>
      <c r="T114" s="3"/>
      <c r="U114" s="3"/>
      <c r="V114" s="3"/>
      <c r="W114" s="3"/>
      <c r="X114" s="3"/>
      <c r="Y114" s="3"/>
      <c r="Z114" s="3"/>
    </row>
    <row r="115" customFormat="false" ht="12.75" hidden="false" customHeight="true" outlineLevel="0" collapsed="false">
      <c r="A115" s="1"/>
      <c r="B115" s="3"/>
      <c r="C115" s="3"/>
      <c r="D115" s="3"/>
      <c r="E115" s="3"/>
      <c r="F115" s="3"/>
      <c r="G115" s="1"/>
      <c r="H115" s="1"/>
      <c r="I115" s="4"/>
      <c r="J115" s="4"/>
      <c r="K115" s="4"/>
      <c r="L115" s="3"/>
      <c r="M115" s="3"/>
      <c r="N115" s="3"/>
      <c r="O115" s="3"/>
      <c r="P115" s="3"/>
      <c r="Q115" s="3"/>
      <c r="R115" s="3"/>
      <c r="S115" s="3"/>
      <c r="T115" s="3"/>
      <c r="U115" s="3"/>
      <c r="V115" s="3"/>
      <c r="W115" s="3"/>
      <c r="X115" s="3"/>
      <c r="Y115" s="3"/>
      <c r="Z115" s="3"/>
    </row>
    <row r="116" customFormat="false" ht="12.75" hidden="false" customHeight="true" outlineLevel="0" collapsed="false">
      <c r="A116" s="1"/>
      <c r="B116" s="3"/>
      <c r="C116" s="3"/>
      <c r="D116" s="3"/>
      <c r="E116" s="3"/>
      <c r="F116" s="3"/>
      <c r="G116" s="1"/>
      <c r="H116" s="1"/>
      <c r="I116" s="4"/>
      <c r="J116" s="4"/>
      <c r="K116" s="4"/>
      <c r="L116" s="3"/>
      <c r="M116" s="3"/>
      <c r="N116" s="3"/>
      <c r="O116" s="3"/>
      <c r="P116" s="3"/>
      <c r="Q116" s="3"/>
      <c r="R116" s="3"/>
      <c r="S116" s="3"/>
      <c r="T116" s="3"/>
      <c r="U116" s="3"/>
      <c r="V116" s="3"/>
      <c r="W116" s="3"/>
      <c r="X116" s="3"/>
      <c r="Y116" s="3"/>
      <c r="Z116" s="3"/>
    </row>
    <row r="117" customFormat="false" ht="12.75" hidden="false" customHeight="true" outlineLevel="0" collapsed="false">
      <c r="A117" s="1"/>
      <c r="B117" s="3"/>
      <c r="C117" s="3"/>
      <c r="D117" s="3"/>
      <c r="E117" s="3"/>
      <c r="F117" s="3"/>
      <c r="G117" s="1"/>
      <c r="H117" s="1"/>
      <c r="I117" s="4"/>
      <c r="J117" s="4"/>
      <c r="K117" s="4"/>
      <c r="L117" s="3"/>
      <c r="M117" s="3"/>
      <c r="N117" s="3"/>
      <c r="O117" s="3"/>
      <c r="P117" s="3"/>
      <c r="Q117" s="3"/>
      <c r="R117" s="3"/>
      <c r="S117" s="3"/>
      <c r="T117" s="3"/>
      <c r="U117" s="3"/>
      <c r="V117" s="3"/>
      <c r="W117" s="3"/>
      <c r="X117" s="3"/>
      <c r="Y117" s="3"/>
      <c r="Z117" s="3"/>
    </row>
    <row r="118" customFormat="false" ht="12.75" hidden="false" customHeight="true" outlineLevel="0" collapsed="false">
      <c r="A118" s="1"/>
      <c r="B118" s="3"/>
      <c r="C118" s="3"/>
      <c r="D118" s="3"/>
      <c r="E118" s="3"/>
      <c r="F118" s="3"/>
      <c r="G118" s="1"/>
      <c r="H118" s="1"/>
      <c r="I118" s="4"/>
      <c r="J118" s="4"/>
      <c r="K118" s="4"/>
      <c r="L118" s="3"/>
      <c r="M118" s="3"/>
      <c r="N118" s="3"/>
      <c r="O118" s="3"/>
      <c r="P118" s="3"/>
      <c r="Q118" s="3"/>
      <c r="R118" s="3"/>
      <c r="S118" s="3"/>
      <c r="T118" s="3"/>
      <c r="U118" s="3"/>
      <c r="V118" s="3"/>
      <c r="W118" s="3"/>
      <c r="X118" s="3"/>
      <c r="Y118" s="3"/>
      <c r="Z118" s="3"/>
    </row>
    <row r="119" customFormat="false" ht="12.75" hidden="false" customHeight="true" outlineLevel="0" collapsed="false">
      <c r="A119" s="1"/>
      <c r="B119" s="3"/>
      <c r="C119" s="3"/>
      <c r="D119" s="3"/>
      <c r="E119" s="3"/>
      <c r="F119" s="3"/>
      <c r="G119" s="1"/>
      <c r="H119" s="1"/>
      <c r="I119" s="4"/>
      <c r="J119" s="4"/>
      <c r="K119" s="4"/>
      <c r="L119" s="3"/>
      <c r="M119" s="3"/>
      <c r="N119" s="3"/>
      <c r="O119" s="3"/>
      <c r="P119" s="3"/>
      <c r="Q119" s="3"/>
      <c r="R119" s="3"/>
      <c r="S119" s="3"/>
      <c r="T119" s="3"/>
      <c r="U119" s="3"/>
      <c r="V119" s="3"/>
      <c r="W119" s="3"/>
      <c r="X119" s="3"/>
      <c r="Y119" s="3"/>
      <c r="Z119" s="3"/>
    </row>
    <row r="120" customFormat="false" ht="12.75" hidden="false" customHeight="true" outlineLevel="0" collapsed="false">
      <c r="A120" s="1"/>
      <c r="B120" s="3"/>
      <c r="C120" s="3"/>
      <c r="D120" s="3"/>
      <c r="E120" s="3"/>
      <c r="F120" s="3"/>
      <c r="G120" s="1"/>
      <c r="H120" s="1"/>
      <c r="I120" s="4"/>
      <c r="J120" s="4"/>
      <c r="K120" s="4"/>
      <c r="L120" s="3"/>
      <c r="M120" s="3"/>
      <c r="N120" s="3"/>
      <c r="O120" s="3"/>
      <c r="P120" s="3"/>
      <c r="Q120" s="3"/>
      <c r="R120" s="3"/>
      <c r="S120" s="3"/>
      <c r="T120" s="3"/>
      <c r="U120" s="3"/>
      <c r="V120" s="3"/>
      <c r="W120" s="3"/>
      <c r="X120" s="3"/>
      <c r="Y120" s="3"/>
      <c r="Z120" s="3"/>
    </row>
    <row r="121" customFormat="false" ht="12.75" hidden="false" customHeight="true" outlineLevel="0" collapsed="false">
      <c r="A121" s="1"/>
      <c r="B121" s="3"/>
      <c r="C121" s="3"/>
      <c r="D121" s="3"/>
      <c r="E121" s="3"/>
      <c r="F121" s="3"/>
      <c r="G121" s="1"/>
      <c r="H121" s="1"/>
      <c r="I121" s="4"/>
      <c r="J121" s="4"/>
      <c r="K121" s="4"/>
      <c r="L121" s="3"/>
      <c r="M121" s="3"/>
      <c r="N121" s="3"/>
      <c r="O121" s="3"/>
      <c r="P121" s="3"/>
      <c r="Q121" s="3"/>
      <c r="R121" s="3"/>
      <c r="S121" s="3"/>
      <c r="T121" s="3"/>
      <c r="U121" s="3"/>
      <c r="V121" s="3"/>
      <c r="W121" s="3"/>
      <c r="X121" s="3"/>
      <c r="Y121" s="3"/>
      <c r="Z121" s="3"/>
    </row>
    <row r="122" customFormat="false" ht="12.75" hidden="false" customHeight="true" outlineLevel="0" collapsed="false">
      <c r="A122" s="1"/>
      <c r="B122" s="3"/>
      <c r="C122" s="3"/>
      <c r="D122" s="3"/>
      <c r="E122" s="3"/>
      <c r="F122" s="3"/>
      <c r="G122" s="1"/>
      <c r="H122" s="1"/>
      <c r="I122" s="4"/>
      <c r="J122" s="4"/>
      <c r="K122" s="4"/>
      <c r="L122" s="3"/>
      <c r="M122" s="3"/>
      <c r="N122" s="3"/>
      <c r="O122" s="3"/>
      <c r="P122" s="3"/>
      <c r="Q122" s="3"/>
      <c r="R122" s="3"/>
      <c r="S122" s="3"/>
      <c r="T122" s="3"/>
      <c r="U122" s="3"/>
      <c r="V122" s="3"/>
      <c r="W122" s="3"/>
      <c r="X122" s="3"/>
      <c r="Y122" s="3"/>
      <c r="Z122" s="3"/>
    </row>
    <row r="123" customFormat="false" ht="12.75" hidden="false" customHeight="true" outlineLevel="0" collapsed="false">
      <c r="A123" s="1"/>
      <c r="B123" s="3"/>
      <c r="C123" s="3"/>
      <c r="D123" s="3"/>
      <c r="E123" s="3"/>
      <c r="F123" s="3"/>
      <c r="G123" s="1"/>
      <c r="H123" s="1"/>
      <c r="I123" s="4"/>
      <c r="J123" s="4"/>
      <c r="K123" s="4"/>
      <c r="L123" s="3"/>
      <c r="M123" s="3"/>
      <c r="N123" s="3"/>
      <c r="O123" s="3"/>
      <c r="P123" s="3"/>
      <c r="Q123" s="3"/>
      <c r="R123" s="3"/>
      <c r="S123" s="3"/>
      <c r="T123" s="3"/>
      <c r="U123" s="3"/>
      <c r="V123" s="3"/>
      <c r="W123" s="3"/>
      <c r="X123" s="3"/>
      <c r="Y123" s="3"/>
      <c r="Z123" s="3"/>
    </row>
    <row r="124" customFormat="false" ht="12.75" hidden="false" customHeight="true" outlineLevel="0" collapsed="false">
      <c r="A124" s="1"/>
      <c r="B124" s="3"/>
      <c r="C124" s="3"/>
      <c r="D124" s="3"/>
      <c r="E124" s="3"/>
      <c r="F124" s="3"/>
      <c r="G124" s="1"/>
      <c r="H124" s="1"/>
      <c r="I124" s="4"/>
      <c r="J124" s="4"/>
      <c r="K124" s="4"/>
      <c r="L124" s="3"/>
      <c r="M124" s="3"/>
      <c r="N124" s="3"/>
      <c r="O124" s="3"/>
      <c r="P124" s="3"/>
      <c r="Q124" s="3"/>
      <c r="R124" s="3"/>
      <c r="S124" s="3"/>
      <c r="T124" s="3"/>
      <c r="U124" s="3"/>
      <c r="V124" s="3"/>
      <c r="W124" s="3"/>
      <c r="X124" s="3"/>
      <c r="Y124" s="3"/>
      <c r="Z124" s="3"/>
    </row>
    <row r="125" customFormat="false" ht="12.75" hidden="false" customHeight="true" outlineLevel="0" collapsed="false">
      <c r="A125" s="1"/>
      <c r="B125" s="3"/>
      <c r="C125" s="3"/>
      <c r="D125" s="3"/>
      <c r="E125" s="3"/>
      <c r="F125" s="3"/>
      <c r="G125" s="1"/>
      <c r="H125" s="1"/>
      <c r="I125" s="4"/>
      <c r="J125" s="4"/>
      <c r="K125" s="4"/>
      <c r="L125" s="3"/>
      <c r="M125" s="3"/>
      <c r="N125" s="3"/>
      <c r="O125" s="3"/>
      <c r="P125" s="3"/>
      <c r="Q125" s="3"/>
      <c r="R125" s="3"/>
      <c r="S125" s="3"/>
      <c r="T125" s="3"/>
      <c r="U125" s="3"/>
      <c r="V125" s="3"/>
      <c r="W125" s="3"/>
      <c r="X125" s="3"/>
      <c r="Y125" s="3"/>
      <c r="Z125" s="3"/>
    </row>
    <row r="126" customFormat="false" ht="12.75" hidden="false" customHeight="true" outlineLevel="0" collapsed="false">
      <c r="A126" s="1"/>
      <c r="B126" s="3"/>
      <c r="C126" s="3"/>
      <c r="D126" s="3"/>
      <c r="E126" s="3"/>
      <c r="F126" s="3"/>
      <c r="G126" s="1"/>
      <c r="H126" s="1"/>
      <c r="I126" s="4"/>
      <c r="J126" s="4"/>
      <c r="K126" s="4"/>
      <c r="L126" s="3"/>
      <c r="M126" s="3"/>
      <c r="N126" s="3"/>
      <c r="O126" s="3"/>
      <c r="P126" s="3"/>
      <c r="Q126" s="3"/>
      <c r="R126" s="3"/>
      <c r="S126" s="3"/>
      <c r="T126" s="3"/>
      <c r="U126" s="3"/>
      <c r="V126" s="3"/>
      <c r="W126" s="3"/>
      <c r="X126" s="3"/>
      <c r="Y126" s="3"/>
      <c r="Z126" s="3"/>
    </row>
    <row r="127" customFormat="false" ht="12.75" hidden="false" customHeight="true" outlineLevel="0" collapsed="false">
      <c r="A127" s="1"/>
      <c r="B127" s="3"/>
      <c r="C127" s="3"/>
      <c r="D127" s="3"/>
      <c r="E127" s="3"/>
      <c r="F127" s="3"/>
      <c r="G127" s="1"/>
      <c r="H127" s="1"/>
      <c r="I127" s="4"/>
      <c r="J127" s="4"/>
      <c r="K127" s="4"/>
      <c r="L127" s="3"/>
      <c r="M127" s="3"/>
      <c r="N127" s="3"/>
      <c r="O127" s="3"/>
      <c r="P127" s="3"/>
      <c r="Q127" s="3"/>
      <c r="R127" s="3"/>
      <c r="S127" s="3"/>
      <c r="T127" s="3"/>
      <c r="U127" s="3"/>
      <c r="V127" s="3"/>
      <c r="W127" s="3"/>
      <c r="X127" s="3"/>
      <c r="Y127" s="3"/>
      <c r="Z127" s="3"/>
    </row>
    <row r="128" customFormat="false" ht="12.75" hidden="false" customHeight="true" outlineLevel="0" collapsed="false">
      <c r="A128" s="1"/>
      <c r="B128" s="3"/>
      <c r="C128" s="3"/>
      <c r="D128" s="3"/>
      <c r="E128" s="3"/>
      <c r="F128" s="3"/>
      <c r="G128" s="1"/>
      <c r="H128" s="1"/>
      <c r="I128" s="4"/>
      <c r="J128" s="4"/>
      <c r="K128" s="4"/>
      <c r="L128" s="3"/>
      <c r="M128" s="3"/>
      <c r="N128" s="3"/>
      <c r="O128" s="3"/>
      <c r="P128" s="3"/>
      <c r="Q128" s="3"/>
      <c r="R128" s="3"/>
      <c r="S128" s="3"/>
      <c r="T128" s="3"/>
      <c r="U128" s="3"/>
      <c r="V128" s="3"/>
      <c r="W128" s="3"/>
      <c r="X128" s="3"/>
      <c r="Y128" s="3"/>
      <c r="Z128" s="3"/>
    </row>
    <row r="129" customFormat="false" ht="12.75" hidden="false" customHeight="true" outlineLevel="0" collapsed="false">
      <c r="A129" s="1"/>
      <c r="B129" s="3"/>
      <c r="C129" s="3"/>
      <c r="D129" s="3"/>
      <c r="E129" s="3"/>
      <c r="F129" s="3"/>
      <c r="G129" s="1"/>
      <c r="H129" s="1"/>
      <c r="I129" s="4"/>
      <c r="J129" s="4"/>
      <c r="K129" s="4"/>
      <c r="L129" s="3"/>
      <c r="M129" s="3"/>
      <c r="N129" s="3"/>
      <c r="O129" s="3"/>
      <c r="P129" s="3"/>
      <c r="Q129" s="3"/>
      <c r="R129" s="3"/>
      <c r="S129" s="3"/>
      <c r="T129" s="3"/>
      <c r="U129" s="3"/>
      <c r="V129" s="3"/>
      <c r="W129" s="3"/>
      <c r="X129" s="3"/>
      <c r="Y129" s="3"/>
      <c r="Z129" s="3"/>
    </row>
    <row r="130" customFormat="false" ht="12.75" hidden="false" customHeight="true" outlineLevel="0" collapsed="false">
      <c r="A130" s="1"/>
      <c r="B130" s="3"/>
      <c r="C130" s="3"/>
      <c r="D130" s="3"/>
      <c r="E130" s="3"/>
      <c r="F130" s="3"/>
      <c r="G130" s="1"/>
      <c r="H130" s="1"/>
      <c r="I130" s="4"/>
      <c r="J130" s="4"/>
      <c r="K130" s="4"/>
      <c r="L130" s="3"/>
      <c r="M130" s="3"/>
      <c r="N130" s="3"/>
      <c r="O130" s="3"/>
      <c r="P130" s="3"/>
      <c r="Q130" s="3"/>
      <c r="R130" s="3"/>
      <c r="S130" s="3"/>
      <c r="T130" s="3"/>
      <c r="U130" s="3"/>
      <c r="V130" s="3"/>
      <c r="W130" s="3"/>
      <c r="X130" s="3"/>
      <c r="Y130" s="3"/>
      <c r="Z130" s="3"/>
    </row>
    <row r="131" customFormat="false" ht="12.75" hidden="false" customHeight="true" outlineLevel="0" collapsed="false">
      <c r="A131" s="1"/>
      <c r="B131" s="3"/>
      <c r="C131" s="3"/>
      <c r="D131" s="3"/>
      <c r="E131" s="3"/>
      <c r="F131" s="3"/>
      <c r="G131" s="1"/>
      <c r="H131" s="1"/>
      <c r="I131" s="4"/>
      <c r="J131" s="4"/>
      <c r="K131" s="4"/>
      <c r="L131" s="3"/>
      <c r="M131" s="3"/>
      <c r="N131" s="3"/>
      <c r="O131" s="3"/>
      <c r="P131" s="3"/>
      <c r="Q131" s="3"/>
      <c r="R131" s="3"/>
      <c r="S131" s="3"/>
      <c r="T131" s="3"/>
      <c r="U131" s="3"/>
      <c r="V131" s="3"/>
      <c r="W131" s="3"/>
      <c r="X131" s="3"/>
      <c r="Y131" s="3"/>
      <c r="Z131" s="3"/>
    </row>
    <row r="132" customFormat="false" ht="12.75" hidden="false" customHeight="true" outlineLevel="0" collapsed="false">
      <c r="A132" s="1"/>
      <c r="B132" s="3"/>
      <c r="C132" s="3"/>
      <c r="D132" s="3"/>
      <c r="E132" s="3"/>
      <c r="F132" s="3"/>
      <c r="G132" s="1"/>
      <c r="H132" s="1"/>
      <c r="I132" s="4"/>
      <c r="J132" s="4"/>
      <c r="K132" s="4"/>
      <c r="L132" s="3"/>
      <c r="M132" s="3"/>
      <c r="N132" s="3"/>
      <c r="O132" s="3"/>
      <c r="P132" s="3"/>
      <c r="Q132" s="3"/>
      <c r="R132" s="3"/>
      <c r="S132" s="3"/>
      <c r="T132" s="3"/>
      <c r="U132" s="3"/>
      <c r="V132" s="3"/>
      <c r="W132" s="3"/>
      <c r="X132" s="3"/>
      <c r="Y132" s="3"/>
      <c r="Z132" s="3"/>
    </row>
    <row r="133" customFormat="false" ht="12.75" hidden="false" customHeight="true" outlineLevel="0" collapsed="false">
      <c r="A133" s="1"/>
      <c r="B133" s="3"/>
      <c r="C133" s="3"/>
      <c r="D133" s="3"/>
      <c r="E133" s="3"/>
      <c r="F133" s="3"/>
      <c r="G133" s="1"/>
      <c r="H133" s="1"/>
      <c r="I133" s="4"/>
      <c r="J133" s="4"/>
      <c r="K133" s="4"/>
      <c r="L133" s="3"/>
      <c r="M133" s="3"/>
      <c r="N133" s="3"/>
      <c r="O133" s="3"/>
      <c r="P133" s="3"/>
      <c r="Q133" s="3"/>
      <c r="R133" s="3"/>
      <c r="S133" s="3"/>
      <c r="T133" s="3"/>
      <c r="U133" s="3"/>
      <c r="V133" s="3"/>
      <c r="W133" s="3"/>
      <c r="X133" s="3"/>
      <c r="Y133" s="3"/>
      <c r="Z133" s="3"/>
    </row>
    <row r="134" customFormat="false" ht="12.75" hidden="false" customHeight="true" outlineLevel="0" collapsed="false">
      <c r="A134" s="1"/>
      <c r="B134" s="3"/>
      <c r="C134" s="3"/>
      <c r="D134" s="3"/>
      <c r="E134" s="3"/>
      <c r="F134" s="3"/>
      <c r="G134" s="1"/>
      <c r="H134" s="1"/>
      <c r="I134" s="4"/>
      <c r="J134" s="4"/>
      <c r="K134" s="4"/>
      <c r="L134" s="3"/>
      <c r="M134" s="3"/>
      <c r="N134" s="3"/>
      <c r="O134" s="3"/>
      <c r="P134" s="3"/>
      <c r="Q134" s="3"/>
      <c r="R134" s="3"/>
      <c r="S134" s="3"/>
      <c r="T134" s="3"/>
      <c r="U134" s="3"/>
      <c r="V134" s="3"/>
      <c r="W134" s="3"/>
      <c r="X134" s="3"/>
      <c r="Y134" s="3"/>
      <c r="Z134" s="3"/>
    </row>
    <row r="135" customFormat="false" ht="12.75" hidden="false" customHeight="true" outlineLevel="0" collapsed="false">
      <c r="A135" s="1"/>
      <c r="B135" s="3"/>
      <c r="C135" s="3"/>
      <c r="D135" s="3"/>
      <c r="E135" s="3"/>
      <c r="F135" s="3"/>
      <c r="G135" s="1"/>
      <c r="H135" s="1"/>
      <c r="I135" s="4"/>
      <c r="J135" s="4"/>
      <c r="K135" s="4"/>
      <c r="L135" s="3"/>
      <c r="M135" s="3"/>
      <c r="N135" s="3"/>
      <c r="O135" s="3"/>
      <c r="P135" s="3"/>
      <c r="Q135" s="3"/>
      <c r="R135" s="3"/>
      <c r="S135" s="3"/>
      <c r="T135" s="3"/>
      <c r="U135" s="3"/>
      <c r="V135" s="3"/>
      <c r="W135" s="3"/>
      <c r="X135" s="3"/>
      <c r="Y135" s="3"/>
      <c r="Z135" s="3"/>
    </row>
    <row r="136" customFormat="false" ht="12.75" hidden="false" customHeight="true" outlineLevel="0" collapsed="false">
      <c r="A136" s="1"/>
      <c r="B136" s="3"/>
      <c r="C136" s="3"/>
      <c r="D136" s="3"/>
      <c r="E136" s="3"/>
      <c r="F136" s="3"/>
      <c r="G136" s="1"/>
      <c r="H136" s="1"/>
      <c r="I136" s="4"/>
      <c r="J136" s="4"/>
      <c r="K136" s="4"/>
      <c r="L136" s="3"/>
      <c r="M136" s="3"/>
      <c r="N136" s="3"/>
      <c r="O136" s="3"/>
      <c r="P136" s="3"/>
      <c r="Q136" s="3"/>
      <c r="R136" s="3"/>
      <c r="S136" s="3"/>
      <c r="T136" s="3"/>
      <c r="U136" s="3"/>
      <c r="V136" s="3"/>
      <c r="W136" s="3"/>
      <c r="X136" s="3"/>
      <c r="Y136" s="3"/>
      <c r="Z136" s="3"/>
    </row>
    <row r="137" customFormat="false" ht="12.75" hidden="false" customHeight="true" outlineLevel="0" collapsed="false">
      <c r="A137" s="1"/>
      <c r="B137" s="3"/>
      <c r="C137" s="3"/>
      <c r="D137" s="3"/>
      <c r="E137" s="3"/>
      <c r="F137" s="3"/>
      <c r="G137" s="1"/>
      <c r="H137" s="1"/>
      <c r="I137" s="4"/>
      <c r="J137" s="4"/>
      <c r="K137" s="4"/>
      <c r="L137" s="3"/>
      <c r="M137" s="3"/>
      <c r="N137" s="3"/>
      <c r="O137" s="3"/>
      <c r="P137" s="3"/>
      <c r="Q137" s="3"/>
      <c r="R137" s="3"/>
      <c r="S137" s="3"/>
      <c r="T137" s="3"/>
      <c r="U137" s="3"/>
      <c r="V137" s="3"/>
      <c r="W137" s="3"/>
      <c r="X137" s="3"/>
      <c r="Y137" s="3"/>
      <c r="Z137" s="3"/>
    </row>
    <row r="138" customFormat="false" ht="12.75" hidden="false" customHeight="true" outlineLevel="0" collapsed="false">
      <c r="A138" s="1"/>
      <c r="B138" s="3"/>
      <c r="C138" s="3"/>
      <c r="D138" s="3"/>
      <c r="E138" s="3"/>
      <c r="F138" s="3"/>
      <c r="G138" s="1"/>
      <c r="H138" s="1"/>
      <c r="I138" s="4"/>
      <c r="J138" s="4"/>
      <c r="K138" s="4"/>
      <c r="L138" s="3"/>
      <c r="M138" s="3"/>
      <c r="N138" s="3"/>
      <c r="O138" s="3"/>
      <c r="P138" s="3"/>
      <c r="Q138" s="3"/>
      <c r="R138" s="3"/>
      <c r="S138" s="3"/>
      <c r="T138" s="3"/>
      <c r="U138" s="3"/>
      <c r="V138" s="3"/>
      <c r="W138" s="3"/>
      <c r="X138" s="3"/>
      <c r="Y138" s="3"/>
      <c r="Z138" s="3"/>
    </row>
    <row r="139" customFormat="false" ht="12.75" hidden="false" customHeight="true" outlineLevel="0" collapsed="false">
      <c r="A139" s="1"/>
      <c r="B139" s="3"/>
      <c r="C139" s="3"/>
      <c r="D139" s="3"/>
      <c r="E139" s="3"/>
      <c r="F139" s="3"/>
      <c r="G139" s="1"/>
      <c r="H139" s="1"/>
      <c r="I139" s="4"/>
      <c r="J139" s="4"/>
      <c r="K139" s="4"/>
      <c r="L139" s="3"/>
      <c r="M139" s="3"/>
      <c r="N139" s="3"/>
      <c r="O139" s="3"/>
      <c r="P139" s="3"/>
      <c r="Q139" s="3"/>
      <c r="R139" s="3"/>
      <c r="S139" s="3"/>
      <c r="T139" s="3"/>
      <c r="U139" s="3"/>
      <c r="V139" s="3"/>
      <c r="W139" s="3"/>
      <c r="X139" s="3"/>
      <c r="Y139" s="3"/>
      <c r="Z139" s="3"/>
    </row>
    <row r="140" customFormat="false" ht="12.75" hidden="false" customHeight="true" outlineLevel="0" collapsed="false">
      <c r="A140" s="1"/>
      <c r="B140" s="3"/>
      <c r="C140" s="3"/>
      <c r="D140" s="3"/>
      <c r="E140" s="3"/>
      <c r="F140" s="3"/>
      <c r="G140" s="1"/>
      <c r="H140" s="1"/>
      <c r="I140" s="4"/>
      <c r="J140" s="4"/>
      <c r="K140" s="4"/>
      <c r="L140" s="3"/>
      <c r="M140" s="3"/>
      <c r="N140" s="3"/>
      <c r="O140" s="3"/>
      <c r="P140" s="3"/>
      <c r="Q140" s="3"/>
      <c r="R140" s="3"/>
      <c r="S140" s="3"/>
      <c r="T140" s="3"/>
      <c r="U140" s="3"/>
      <c r="V140" s="3"/>
      <c r="W140" s="3"/>
      <c r="X140" s="3"/>
      <c r="Y140" s="3"/>
      <c r="Z140" s="3"/>
    </row>
    <row r="141" customFormat="false" ht="12.75" hidden="false" customHeight="true" outlineLevel="0" collapsed="false">
      <c r="A141" s="1"/>
      <c r="B141" s="3"/>
      <c r="C141" s="3"/>
      <c r="D141" s="3"/>
      <c r="E141" s="3"/>
      <c r="F141" s="3"/>
      <c r="G141" s="1"/>
      <c r="H141" s="1"/>
      <c r="I141" s="4"/>
      <c r="J141" s="4"/>
      <c r="K141" s="4"/>
      <c r="L141" s="3"/>
      <c r="M141" s="3"/>
      <c r="N141" s="3"/>
      <c r="O141" s="3"/>
      <c r="P141" s="3"/>
      <c r="Q141" s="3"/>
      <c r="R141" s="3"/>
      <c r="S141" s="3"/>
      <c r="T141" s="3"/>
      <c r="U141" s="3"/>
      <c r="V141" s="3"/>
      <c r="W141" s="3"/>
      <c r="X141" s="3"/>
      <c r="Y141" s="3"/>
      <c r="Z141" s="3"/>
    </row>
    <row r="142" customFormat="false" ht="12.75" hidden="false" customHeight="true" outlineLevel="0" collapsed="false">
      <c r="A142" s="1"/>
      <c r="B142" s="3"/>
      <c r="C142" s="3"/>
      <c r="D142" s="3"/>
      <c r="E142" s="3"/>
      <c r="F142" s="3"/>
      <c r="G142" s="1"/>
      <c r="H142" s="1"/>
      <c r="I142" s="4"/>
      <c r="J142" s="4"/>
      <c r="K142" s="4"/>
      <c r="L142" s="3"/>
      <c r="M142" s="3"/>
      <c r="N142" s="3"/>
      <c r="O142" s="3"/>
      <c r="P142" s="3"/>
      <c r="Q142" s="3"/>
      <c r="R142" s="3"/>
      <c r="S142" s="3"/>
      <c r="T142" s="3"/>
      <c r="U142" s="3"/>
      <c r="V142" s="3"/>
      <c r="W142" s="3"/>
      <c r="X142" s="3"/>
      <c r="Y142" s="3"/>
      <c r="Z142" s="3"/>
    </row>
    <row r="143" customFormat="false" ht="12.75" hidden="false" customHeight="true" outlineLevel="0" collapsed="false">
      <c r="A143" s="1"/>
      <c r="B143" s="3"/>
      <c r="C143" s="3"/>
      <c r="D143" s="3"/>
      <c r="E143" s="3"/>
      <c r="F143" s="3"/>
      <c r="G143" s="1"/>
      <c r="H143" s="1"/>
      <c r="I143" s="4"/>
      <c r="J143" s="4"/>
      <c r="K143" s="4"/>
      <c r="L143" s="3"/>
      <c r="M143" s="3"/>
      <c r="N143" s="3"/>
      <c r="O143" s="3"/>
      <c r="P143" s="3"/>
      <c r="Q143" s="3"/>
      <c r="R143" s="3"/>
      <c r="S143" s="3"/>
      <c r="T143" s="3"/>
      <c r="U143" s="3"/>
      <c r="V143" s="3"/>
      <c r="W143" s="3"/>
      <c r="X143" s="3"/>
      <c r="Y143" s="3"/>
      <c r="Z143" s="3"/>
    </row>
    <row r="144" customFormat="false" ht="12.75" hidden="false" customHeight="true" outlineLevel="0" collapsed="false">
      <c r="A144" s="1"/>
      <c r="B144" s="3"/>
      <c r="C144" s="3"/>
      <c r="D144" s="3"/>
      <c r="E144" s="3"/>
      <c r="F144" s="3"/>
      <c r="G144" s="1"/>
      <c r="H144" s="1"/>
      <c r="I144" s="4"/>
      <c r="J144" s="4"/>
      <c r="K144" s="4"/>
      <c r="L144" s="3"/>
      <c r="M144" s="3"/>
      <c r="N144" s="3"/>
      <c r="O144" s="3"/>
      <c r="P144" s="3"/>
      <c r="Q144" s="3"/>
      <c r="R144" s="3"/>
      <c r="S144" s="3"/>
      <c r="T144" s="3"/>
      <c r="U144" s="3"/>
      <c r="V144" s="3"/>
      <c r="W144" s="3"/>
      <c r="X144" s="3"/>
      <c r="Y144" s="3"/>
      <c r="Z144" s="3"/>
    </row>
    <row r="145" customFormat="false" ht="12.75" hidden="false" customHeight="true" outlineLevel="0" collapsed="false">
      <c r="A145" s="1"/>
      <c r="B145" s="3"/>
      <c r="C145" s="3"/>
      <c r="D145" s="3"/>
      <c r="E145" s="3"/>
      <c r="F145" s="3"/>
      <c r="G145" s="1"/>
      <c r="H145" s="1"/>
      <c r="I145" s="4"/>
      <c r="J145" s="4"/>
      <c r="K145" s="4"/>
      <c r="L145" s="3"/>
      <c r="M145" s="3"/>
      <c r="N145" s="3"/>
      <c r="O145" s="3"/>
      <c r="P145" s="3"/>
      <c r="Q145" s="3"/>
      <c r="R145" s="3"/>
      <c r="S145" s="3"/>
      <c r="T145" s="3"/>
      <c r="U145" s="3"/>
      <c r="V145" s="3"/>
      <c r="W145" s="3"/>
      <c r="X145" s="3"/>
      <c r="Y145" s="3"/>
      <c r="Z145" s="3"/>
    </row>
    <row r="146" customFormat="false" ht="12.75" hidden="false" customHeight="true" outlineLevel="0" collapsed="false">
      <c r="A146" s="1"/>
      <c r="B146" s="3"/>
      <c r="C146" s="3"/>
      <c r="D146" s="3"/>
      <c r="E146" s="3"/>
      <c r="F146" s="3"/>
      <c r="G146" s="1"/>
      <c r="H146" s="1"/>
      <c r="I146" s="4"/>
      <c r="J146" s="4"/>
      <c r="K146" s="4"/>
      <c r="L146" s="3"/>
      <c r="M146" s="3"/>
      <c r="N146" s="3"/>
      <c r="O146" s="3"/>
      <c r="P146" s="3"/>
      <c r="Q146" s="3"/>
      <c r="R146" s="3"/>
      <c r="S146" s="3"/>
      <c r="T146" s="3"/>
      <c r="U146" s="3"/>
      <c r="V146" s="3"/>
      <c r="W146" s="3"/>
      <c r="X146" s="3"/>
      <c r="Y146" s="3"/>
      <c r="Z146" s="3"/>
    </row>
    <row r="147" customFormat="false" ht="12.75" hidden="false" customHeight="true" outlineLevel="0" collapsed="false">
      <c r="A147" s="1"/>
      <c r="B147" s="3"/>
      <c r="C147" s="3"/>
      <c r="D147" s="3"/>
      <c r="E147" s="3"/>
      <c r="F147" s="3"/>
      <c r="G147" s="1"/>
      <c r="H147" s="1"/>
      <c r="I147" s="4"/>
      <c r="J147" s="4"/>
      <c r="K147" s="4"/>
      <c r="L147" s="3"/>
      <c r="M147" s="3"/>
      <c r="N147" s="3"/>
      <c r="O147" s="3"/>
      <c r="P147" s="3"/>
      <c r="Q147" s="3"/>
      <c r="R147" s="3"/>
      <c r="S147" s="3"/>
      <c r="T147" s="3"/>
      <c r="U147" s="3"/>
      <c r="V147" s="3"/>
      <c r="W147" s="3"/>
      <c r="X147" s="3"/>
      <c r="Y147" s="3"/>
      <c r="Z147" s="3"/>
    </row>
    <row r="148" customFormat="false" ht="12.75" hidden="false" customHeight="true" outlineLevel="0" collapsed="false">
      <c r="A148" s="1"/>
      <c r="B148" s="3"/>
      <c r="C148" s="3"/>
      <c r="D148" s="3"/>
      <c r="E148" s="3"/>
      <c r="F148" s="3"/>
      <c r="G148" s="1"/>
      <c r="H148" s="1"/>
      <c r="I148" s="4"/>
      <c r="J148" s="4"/>
      <c r="K148" s="4"/>
      <c r="L148" s="3"/>
      <c r="M148" s="3"/>
      <c r="N148" s="3"/>
      <c r="O148" s="3"/>
      <c r="P148" s="3"/>
      <c r="Q148" s="3"/>
      <c r="R148" s="3"/>
      <c r="S148" s="3"/>
      <c r="T148" s="3"/>
      <c r="U148" s="3"/>
      <c r="V148" s="3"/>
      <c r="W148" s="3"/>
      <c r="X148" s="3"/>
      <c r="Y148" s="3"/>
      <c r="Z148" s="3"/>
    </row>
    <row r="149" customFormat="false" ht="12.75" hidden="false" customHeight="true" outlineLevel="0" collapsed="false">
      <c r="A149" s="1"/>
      <c r="B149" s="3"/>
      <c r="C149" s="3"/>
      <c r="D149" s="3"/>
      <c r="E149" s="3"/>
      <c r="F149" s="3"/>
      <c r="G149" s="1"/>
      <c r="H149" s="1"/>
      <c r="I149" s="4"/>
      <c r="J149" s="4"/>
      <c r="K149" s="4"/>
      <c r="L149" s="3"/>
      <c r="M149" s="3"/>
      <c r="N149" s="3"/>
      <c r="O149" s="3"/>
      <c r="P149" s="3"/>
      <c r="Q149" s="3"/>
      <c r="R149" s="3"/>
      <c r="S149" s="3"/>
      <c r="T149" s="3"/>
      <c r="U149" s="3"/>
      <c r="V149" s="3"/>
      <c r="W149" s="3"/>
      <c r="X149" s="3"/>
      <c r="Y149" s="3"/>
      <c r="Z149" s="3"/>
    </row>
    <row r="150" customFormat="false" ht="12.75" hidden="false" customHeight="true" outlineLevel="0" collapsed="false">
      <c r="A150" s="1"/>
      <c r="B150" s="3"/>
      <c r="C150" s="3"/>
      <c r="D150" s="3"/>
      <c r="E150" s="3"/>
      <c r="F150" s="3"/>
      <c r="G150" s="1"/>
      <c r="H150" s="1"/>
      <c r="I150" s="4"/>
      <c r="J150" s="4"/>
      <c r="K150" s="4"/>
      <c r="L150" s="3"/>
      <c r="M150" s="3"/>
      <c r="N150" s="3"/>
      <c r="O150" s="3"/>
      <c r="P150" s="3"/>
      <c r="Q150" s="3"/>
      <c r="R150" s="3"/>
      <c r="S150" s="3"/>
      <c r="T150" s="3"/>
      <c r="U150" s="3"/>
      <c r="V150" s="3"/>
      <c r="W150" s="3"/>
      <c r="X150" s="3"/>
      <c r="Y150" s="3"/>
      <c r="Z150" s="3"/>
    </row>
    <row r="151" customFormat="false" ht="12.75" hidden="false" customHeight="true" outlineLevel="0" collapsed="false">
      <c r="A151" s="1"/>
      <c r="B151" s="3"/>
      <c r="C151" s="3"/>
      <c r="D151" s="3"/>
      <c r="E151" s="3"/>
      <c r="F151" s="3"/>
      <c r="G151" s="1"/>
      <c r="H151" s="1"/>
      <c r="I151" s="4"/>
      <c r="J151" s="4"/>
      <c r="K151" s="4"/>
      <c r="L151" s="3"/>
      <c r="M151" s="3"/>
      <c r="N151" s="3"/>
      <c r="O151" s="3"/>
      <c r="P151" s="3"/>
      <c r="Q151" s="3"/>
      <c r="R151" s="3"/>
      <c r="S151" s="3"/>
      <c r="T151" s="3"/>
      <c r="U151" s="3"/>
      <c r="V151" s="3"/>
      <c r="W151" s="3"/>
      <c r="X151" s="3"/>
      <c r="Y151" s="3"/>
      <c r="Z151" s="3"/>
    </row>
    <row r="152" customFormat="false" ht="12.75" hidden="false" customHeight="true" outlineLevel="0" collapsed="false">
      <c r="A152" s="1"/>
      <c r="B152" s="3"/>
      <c r="C152" s="3"/>
      <c r="D152" s="3"/>
      <c r="E152" s="3"/>
      <c r="F152" s="3"/>
      <c r="G152" s="1"/>
      <c r="H152" s="1"/>
      <c r="I152" s="4"/>
      <c r="J152" s="4"/>
      <c r="K152" s="4"/>
      <c r="L152" s="3"/>
      <c r="M152" s="3"/>
      <c r="N152" s="3"/>
      <c r="O152" s="3"/>
      <c r="P152" s="3"/>
      <c r="Q152" s="3"/>
      <c r="R152" s="3"/>
      <c r="S152" s="3"/>
      <c r="T152" s="3"/>
      <c r="U152" s="3"/>
      <c r="V152" s="3"/>
      <c r="W152" s="3"/>
      <c r="X152" s="3"/>
      <c r="Y152" s="3"/>
      <c r="Z152" s="3"/>
    </row>
    <row r="153" customFormat="false" ht="12.75" hidden="false" customHeight="true" outlineLevel="0" collapsed="false">
      <c r="A153" s="1"/>
      <c r="B153" s="3"/>
      <c r="C153" s="3"/>
      <c r="D153" s="3"/>
      <c r="E153" s="3"/>
      <c r="F153" s="3"/>
      <c r="G153" s="1"/>
      <c r="H153" s="1"/>
      <c r="I153" s="4"/>
      <c r="J153" s="4"/>
      <c r="K153" s="4"/>
      <c r="L153" s="3"/>
      <c r="M153" s="3"/>
      <c r="N153" s="3"/>
      <c r="O153" s="3"/>
      <c r="P153" s="3"/>
      <c r="Q153" s="3"/>
      <c r="R153" s="3"/>
      <c r="S153" s="3"/>
      <c r="T153" s="3"/>
      <c r="U153" s="3"/>
      <c r="V153" s="3"/>
      <c r="W153" s="3"/>
      <c r="X153" s="3"/>
      <c r="Y153" s="3"/>
      <c r="Z153" s="3"/>
    </row>
    <row r="154" customFormat="false" ht="12.75" hidden="false" customHeight="true" outlineLevel="0" collapsed="false">
      <c r="A154" s="1"/>
      <c r="B154" s="3"/>
      <c r="C154" s="3"/>
      <c r="D154" s="3"/>
      <c r="E154" s="3"/>
      <c r="F154" s="3"/>
      <c r="G154" s="1"/>
      <c r="H154" s="1"/>
      <c r="I154" s="4"/>
      <c r="J154" s="4"/>
      <c r="K154" s="4"/>
      <c r="L154" s="3"/>
      <c r="M154" s="3"/>
      <c r="N154" s="3"/>
      <c r="O154" s="3"/>
      <c r="P154" s="3"/>
      <c r="Q154" s="3"/>
      <c r="R154" s="3"/>
      <c r="S154" s="3"/>
      <c r="T154" s="3"/>
      <c r="U154" s="3"/>
      <c r="V154" s="3"/>
      <c r="W154" s="3"/>
      <c r="X154" s="3"/>
      <c r="Y154" s="3"/>
      <c r="Z154" s="3"/>
    </row>
    <row r="155" customFormat="false" ht="12.75" hidden="false" customHeight="true" outlineLevel="0" collapsed="false">
      <c r="A155" s="1"/>
      <c r="B155" s="3"/>
      <c r="C155" s="3"/>
      <c r="D155" s="3"/>
      <c r="E155" s="3"/>
      <c r="F155" s="3"/>
      <c r="G155" s="1"/>
      <c r="H155" s="1"/>
      <c r="I155" s="4"/>
      <c r="J155" s="4"/>
      <c r="K155" s="4"/>
      <c r="L155" s="3"/>
      <c r="M155" s="3"/>
      <c r="N155" s="3"/>
      <c r="O155" s="3"/>
      <c r="P155" s="3"/>
      <c r="Q155" s="3"/>
      <c r="R155" s="3"/>
      <c r="S155" s="3"/>
      <c r="T155" s="3"/>
      <c r="U155" s="3"/>
      <c r="V155" s="3"/>
      <c r="W155" s="3"/>
      <c r="X155" s="3"/>
      <c r="Y155" s="3"/>
      <c r="Z155" s="3"/>
    </row>
    <row r="156" customFormat="false" ht="12.75" hidden="false" customHeight="true" outlineLevel="0" collapsed="false">
      <c r="A156" s="1"/>
      <c r="B156" s="3"/>
      <c r="C156" s="3"/>
      <c r="D156" s="3"/>
      <c r="E156" s="3"/>
      <c r="F156" s="3"/>
      <c r="G156" s="1"/>
      <c r="H156" s="1"/>
      <c r="I156" s="4"/>
      <c r="J156" s="4"/>
      <c r="K156" s="4"/>
      <c r="L156" s="3"/>
      <c r="M156" s="3"/>
      <c r="N156" s="3"/>
      <c r="O156" s="3"/>
      <c r="P156" s="3"/>
      <c r="Q156" s="3"/>
      <c r="R156" s="3"/>
      <c r="S156" s="3"/>
      <c r="T156" s="3"/>
      <c r="U156" s="3"/>
      <c r="V156" s="3"/>
      <c r="W156" s="3"/>
      <c r="X156" s="3"/>
      <c r="Y156" s="3"/>
      <c r="Z156" s="3"/>
    </row>
    <row r="157" customFormat="false" ht="12.75" hidden="false" customHeight="true" outlineLevel="0" collapsed="false">
      <c r="A157" s="1"/>
      <c r="B157" s="3"/>
      <c r="C157" s="3"/>
      <c r="D157" s="3"/>
      <c r="E157" s="3"/>
      <c r="F157" s="3"/>
      <c r="G157" s="1"/>
      <c r="H157" s="1"/>
      <c r="I157" s="4"/>
      <c r="J157" s="4"/>
      <c r="K157" s="4"/>
      <c r="L157" s="3"/>
      <c r="M157" s="3"/>
      <c r="N157" s="3"/>
      <c r="O157" s="3"/>
      <c r="P157" s="3"/>
      <c r="Q157" s="3"/>
      <c r="R157" s="3"/>
      <c r="S157" s="3"/>
      <c r="T157" s="3"/>
      <c r="U157" s="3"/>
      <c r="V157" s="3"/>
      <c r="W157" s="3"/>
      <c r="X157" s="3"/>
      <c r="Y157" s="3"/>
      <c r="Z157" s="3"/>
    </row>
    <row r="158" customFormat="false" ht="12.75" hidden="false" customHeight="true" outlineLevel="0" collapsed="false">
      <c r="A158" s="1"/>
      <c r="B158" s="3"/>
      <c r="C158" s="3"/>
      <c r="D158" s="3"/>
      <c r="E158" s="3"/>
      <c r="F158" s="3"/>
      <c r="G158" s="1"/>
      <c r="H158" s="1"/>
      <c r="I158" s="4"/>
      <c r="J158" s="4"/>
      <c r="K158" s="4"/>
      <c r="L158" s="3"/>
      <c r="M158" s="3"/>
      <c r="N158" s="3"/>
      <c r="O158" s="3"/>
      <c r="P158" s="3"/>
      <c r="Q158" s="3"/>
      <c r="R158" s="3"/>
      <c r="S158" s="3"/>
      <c r="T158" s="3"/>
      <c r="U158" s="3"/>
      <c r="V158" s="3"/>
      <c r="W158" s="3"/>
      <c r="X158" s="3"/>
      <c r="Y158" s="3"/>
      <c r="Z158" s="3"/>
    </row>
    <row r="159" customFormat="false" ht="12.75" hidden="false" customHeight="true" outlineLevel="0" collapsed="false">
      <c r="A159" s="1"/>
      <c r="B159" s="3"/>
      <c r="C159" s="3"/>
      <c r="D159" s="3"/>
      <c r="E159" s="3"/>
      <c r="F159" s="3"/>
      <c r="G159" s="1"/>
      <c r="H159" s="1"/>
      <c r="I159" s="4"/>
      <c r="J159" s="4"/>
      <c r="K159" s="4"/>
      <c r="L159" s="3"/>
      <c r="M159" s="3"/>
      <c r="N159" s="3"/>
      <c r="O159" s="3"/>
      <c r="P159" s="3"/>
      <c r="Q159" s="3"/>
      <c r="R159" s="3"/>
      <c r="S159" s="3"/>
      <c r="T159" s="3"/>
      <c r="U159" s="3"/>
      <c r="V159" s="3"/>
      <c r="W159" s="3"/>
      <c r="X159" s="3"/>
      <c r="Y159" s="3"/>
      <c r="Z159" s="3"/>
    </row>
    <row r="160" customFormat="false" ht="12.75" hidden="false" customHeight="true" outlineLevel="0" collapsed="false">
      <c r="A160" s="1"/>
      <c r="B160" s="3"/>
      <c r="C160" s="3"/>
      <c r="D160" s="3"/>
      <c r="E160" s="3"/>
      <c r="F160" s="3"/>
      <c r="G160" s="1"/>
      <c r="H160" s="1"/>
      <c r="I160" s="4"/>
      <c r="J160" s="4"/>
      <c r="K160" s="4"/>
      <c r="L160" s="3"/>
      <c r="M160" s="3"/>
      <c r="N160" s="3"/>
      <c r="O160" s="3"/>
      <c r="P160" s="3"/>
      <c r="Q160" s="3"/>
      <c r="R160" s="3"/>
      <c r="S160" s="3"/>
      <c r="T160" s="3"/>
      <c r="U160" s="3"/>
      <c r="V160" s="3"/>
      <c r="W160" s="3"/>
      <c r="X160" s="3"/>
      <c r="Y160" s="3"/>
      <c r="Z160" s="3"/>
    </row>
    <row r="161" customFormat="false" ht="12.75" hidden="false" customHeight="true" outlineLevel="0" collapsed="false">
      <c r="A161" s="1"/>
      <c r="B161" s="3"/>
      <c r="C161" s="3"/>
      <c r="D161" s="3"/>
      <c r="E161" s="3"/>
      <c r="F161" s="3"/>
      <c r="G161" s="1"/>
      <c r="H161" s="1"/>
      <c r="I161" s="4"/>
      <c r="J161" s="4"/>
      <c r="K161" s="4"/>
      <c r="L161" s="3"/>
      <c r="M161" s="3"/>
      <c r="N161" s="3"/>
      <c r="O161" s="3"/>
      <c r="P161" s="3"/>
      <c r="Q161" s="3"/>
      <c r="R161" s="3"/>
      <c r="S161" s="3"/>
      <c r="T161" s="3"/>
      <c r="U161" s="3"/>
      <c r="V161" s="3"/>
      <c r="W161" s="3"/>
      <c r="X161" s="3"/>
      <c r="Y161" s="3"/>
      <c r="Z161" s="3"/>
    </row>
    <row r="162" customFormat="false" ht="12.75" hidden="false" customHeight="true" outlineLevel="0" collapsed="false">
      <c r="A162" s="1"/>
      <c r="B162" s="3"/>
      <c r="C162" s="3"/>
      <c r="D162" s="3"/>
      <c r="E162" s="3"/>
      <c r="F162" s="3"/>
      <c r="G162" s="1"/>
      <c r="H162" s="1"/>
      <c r="I162" s="4"/>
      <c r="J162" s="4"/>
      <c r="K162" s="4"/>
      <c r="L162" s="3"/>
      <c r="M162" s="3"/>
      <c r="N162" s="3"/>
      <c r="O162" s="3"/>
      <c r="P162" s="3"/>
      <c r="Q162" s="3"/>
      <c r="R162" s="3"/>
      <c r="S162" s="3"/>
      <c r="T162" s="3"/>
      <c r="U162" s="3"/>
      <c r="V162" s="3"/>
      <c r="W162" s="3"/>
      <c r="X162" s="3"/>
      <c r="Y162" s="3"/>
      <c r="Z162" s="3"/>
    </row>
    <row r="163" customFormat="false" ht="12.75" hidden="false" customHeight="true" outlineLevel="0" collapsed="false">
      <c r="A163" s="1"/>
      <c r="B163" s="3"/>
      <c r="C163" s="3"/>
      <c r="D163" s="3"/>
      <c r="E163" s="3"/>
      <c r="F163" s="3"/>
      <c r="G163" s="1"/>
      <c r="H163" s="1"/>
      <c r="I163" s="4"/>
      <c r="J163" s="4"/>
      <c r="K163" s="4"/>
      <c r="L163" s="3"/>
      <c r="M163" s="3"/>
      <c r="N163" s="3"/>
      <c r="O163" s="3"/>
      <c r="P163" s="3"/>
      <c r="Q163" s="3"/>
      <c r="R163" s="3"/>
      <c r="S163" s="3"/>
      <c r="T163" s="3"/>
      <c r="U163" s="3"/>
      <c r="V163" s="3"/>
      <c r="W163" s="3"/>
      <c r="X163" s="3"/>
      <c r="Y163" s="3"/>
      <c r="Z163" s="3"/>
    </row>
    <row r="164" customFormat="false" ht="12.75" hidden="false" customHeight="true" outlineLevel="0" collapsed="false">
      <c r="A164" s="1"/>
      <c r="B164" s="3"/>
      <c r="C164" s="3"/>
      <c r="D164" s="3"/>
      <c r="E164" s="3"/>
      <c r="F164" s="3"/>
      <c r="G164" s="1"/>
      <c r="H164" s="1"/>
      <c r="I164" s="4"/>
      <c r="J164" s="4"/>
      <c r="K164" s="4"/>
      <c r="L164" s="3"/>
      <c r="M164" s="3"/>
      <c r="N164" s="3"/>
      <c r="O164" s="3"/>
      <c r="P164" s="3"/>
      <c r="Q164" s="3"/>
      <c r="R164" s="3"/>
      <c r="S164" s="3"/>
      <c r="T164" s="3"/>
      <c r="U164" s="3"/>
      <c r="V164" s="3"/>
      <c r="W164" s="3"/>
      <c r="X164" s="3"/>
      <c r="Y164" s="3"/>
      <c r="Z164" s="3"/>
    </row>
    <row r="165" customFormat="false" ht="12.75" hidden="false" customHeight="true" outlineLevel="0" collapsed="false">
      <c r="A165" s="1"/>
      <c r="B165" s="3"/>
      <c r="C165" s="3"/>
      <c r="D165" s="3"/>
      <c r="E165" s="3"/>
      <c r="F165" s="3"/>
      <c r="G165" s="1"/>
      <c r="H165" s="1"/>
      <c r="I165" s="4"/>
      <c r="J165" s="4"/>
      <c r="K165" s="4"/>
      <c r="L165" s="3"/>
      <c r="M165" s="3"/>
      <c r="N165" s="3"/>
      <c r="O165" s="3"/>
      <c r="P165" s="3"/>
      <c r="Q165" s="3"/>
      <c r="R165" s="3"/>
      <c r="S165" s="3"/>
      <c r="T165" s="3"/>
      <c r="U165" s="3"/>
      <c r="V165" s="3"/>
      <c r="W165" s="3"/>
      <c r="X165" s="3"/>
      <c r="Y165" s="3"/>
      <c r="Z165" s="3"/>
    </row>
    <row r="166" customFormat="false" ht="12.75" hidden="false" customHeight="true" outlineLevel="0" collapsed="false">
      <c r="A166" s="1"/>
      <c r="B166" s="3"/>
      <c r="C166" s="3"/>
      <c r="D166" s="3"/>
      <c r="E166" s="3"/>
      <c r="F166" s="3"/>
      <c r="G166" s="1"/>
      <c r="H166" s="1"/>
      <c r="I166" s="4"/>
      <c r="J166" s="4"/>
      <c r="K166" s="4"/>
      <c r="L166" s="3"/>
      <c r="M166" s="3"/>
      <c r="N166" s="3"/>
      <c r="O166" s="3"/>
      <c r="P166" s="3"/>
      <c r="Q166" s="3"/>
      <c r="R166" s="3"/>
      <c r="S166" s="3"/>
      <c r="T166" s="3"/>
      <c r="U166" s="3"/>
      <c r="V166" s="3"/>
      <c r="W166" s="3"/>
      <c r="X166" s="3"/>
      <c r="Y166" s="3"/>
      <c r="Z166" s="3"/>
    </row>
    <row r="167" customFormat="false" ht="12.75" hidden="false" customHeight="true" outlineLevel="0" collapsed="false">
      <c r="A167" s="1"/>
      <c r="B167" s="3"/>
      <c r="C167" s="3"/>
      <c r="D167" s="3"/>
      <c r="E167" s="3"/>
      <c r="F167" s="3"/>
      <c r="G167" s="1"/>
      <c r="H167" s="1"/>
      <c r="I167" s="4"/>
      <c r="J167" s="4"/>
      <c r="K167" s="4"/>
      <c r="L167" s="3"/>
      <c r="M167" s="3"/>
      <c r="N167" s="3"/>
      <c r="O167" s="3"/>
      <c r="P167" s="3"/>
      <c r="Q167" s="3"/>
      <c r="R167" s="3"/>
      <c r="S167" s="3"/>
      <c r="T167" s="3"/>
      <c r="U167" s="3"/>
      <c r="V167" s="3"/>
      <c r="W167" s="3"/>
      <c r="X167" s="3"/>
      <c r="Y167" s="3"/>
      <c r="Z167" s="3"/>
    </row>
    <row r="168" customFormat="false" ht="12.75" hidden="false" customHeight="true" outlineLevel="0" collapsed="false">
      <c r="A168" s="1"/>
      <c r="B168" s="3"/>
      <c r="C168" s="3"/>
      <c r="D168" s="3"/>
      <c r="E168" s="3"/>
      <c r="F168" s="3"/>
      <c r="G168" s="1"/>
      <c r="H168" s="1"/>
      <c r="I168" s="4"/>
      <c r="J168" s="4"/>
      <c r="K168" s="4"/>
      <c r="L168" s="3"/>
      <c r="M168" s="3"/>
      <c r="N168" s="3"/>
      <c r="O168" s="3"/>
      <c r="P168" s="3"/>
      <c r="Q168" s="3"/>
      <c r="R168" s="3"/>
      <c r="S168" s="3"/>
      <c r="T168" s="3"/>
      <c r="U168" s="3"/>
      <c r="V168" s="3"/>
      <c r="W168" s="3"/>
      <c r="X168" s="3"/>
      <c r="Y168" s="3"/>
      <c r="Z168" s="3"/>
    </row>
    <row r="169" customFormat="false" ht="12.75" hidden="false" customHeight="true" outlineLevel="0" collapsed="false">
      <c r="A169" s="1"/>
      <c r="B169" s="3"/>
      <c r="C169" s="3"/>
      <c r="D169" s="3"/>
      <c r="E169" s="3"/>
      <c r="F169" s="3"/>
      <c r="G169" s="1"/>
      <c r="H169" s="1"/>
      <c r="I169" s="4"/>
      <c r="J169" s="4"/>
      <c r="K169" s="4"/>
      <c r="L169" s="3"/>
      <c r="M169" s="3"/>
      <c r="N169" s="3"/>
      <c r="O169" s="3"/>
      <c r="P169" s="3"/>
      <c r="Q169" s="3"/>
      <c r="R169" s="3"/>
      <c r="S169" s="3"/>
      <c r="T169" s="3"/>
      <c r="U169" s="3"/>
      <c r="V169" s="3"/>
      <c r="W169" s="3"/>
      <c r="X169" s="3"/>
      <c r="Y169" s="3"/>
      <c r="Z169" s="3"/>
    </row>
    <row r="170" customFormat="false" ht="12.75" hidden="false" customHeight="true" outlineLevel="0" collapsed="false">
      <c r="A170" s="1"/>
      <c r="B170" s="3"/>
      <c r="C170" s="3"/>
      <c r="D170" s="3"/>
      <c r="E170" s="3"/>
      <c r="F170" s="3"/>
      <c r="G170" s="1"/>
      <c r="H170" s="1"/>
      <c r="I170" s="4"/>
      <c r="J170" s="4"/>
      <c r="K170" s="4"/>
      <c r="L170" s="3"/>
      <c r="M170" s="3"/>
      <c r="N170" s="3"/>
      <c r="O170" s="3"/>
      <c r="P170" s="3"/>
      <c r="Q170" s="3"/>
      <c r="R170" s="3"/>
      <c r="S170" s="3"/>
      <c r="T170" s="3"/>
      <c r="U170" s="3"/>
      <c r="V170" s="3"/>
      <c r="W170" s="3"/>
      <c r="X170" s="3"/>
      <c r="Y170" s="3"/>
      <c r="Z170" s="3"/>
    </row>
    <row r="171" customFormat="false" ht="12.75" hidden="false" customHeight="true" outlineLevel="0" collapsed="false">
      <c r="A171" s="1"/>
      <c r="B171" s="3"/>
      <c r="C171" s="3"/>
      <c r="D171" s="3"/>
      <c r="E171" s="3"/>
      <c r="F171" s="3"/>
      <c r="G171" s="1"/>
      <c r="H171" s="1"/>
      <c r="I171" s="4"/>
      <c r="J171" s="4"/>
      <c r="K171" s="4"/>
      <c r="L171" s="3"/>
      <c r="M171" s="3"/>
      <c r="N171" s="3"/>
      <c r="O171" s="3"/>
      <c r="P171" s="3"/>
      <c r="Q171" s="3"/>
      <c r="R171" s="3"/>
      <c r="S171" s="3"/>
      <c r="T171" s="3"/>
      <c r="U171" s="3"/>
      <c r="V171" s="3"/>
      <c r="W171" s="3"/>
      <c r="X171" s="3"/>
      <c r="Y171" s="3"/>
      <c r="Z171" s="3"/>
    </row>
    <row r="172" customFormat="false" ht="12.75" hidden="false" customHeight="true" outlineLevel="0" collapsed="false">
      <c r="A172" s="1"/>
      <c r="B172" s="3"/>
      <c r="C172" s="3"/>
      <c r="D172" s="3"/>
      <c r="E172" s="3"/>
      <c r="F172" s="3"/>
      <c r="G172" s="1"/>
      <c r="H172" s="1"/>
      <c r="I172" s="4"/>
      <c r="J172" s="4"/>
      <c r="K172" s="4"/>
      <c r="L172" s="3"/>
      <c r="M172" s="3"/>
      <c r="N172" s="3"/>
      <c r="O172" s="3"/>
      <c r="P172" s="3"/>
      <c r="Q172" s="3"/>
      <c r="R172" s="3"/>
      <c r="S172" s="3"/>
      <c r="T172" s="3"/>
      <c r="U172" s="3"/>
      <c r="V172" s="3"/>
      <c r="W172" s="3"/>
      <c r="X172" s="3"/>
      <c r="Y172" s="3"/>
      <c r="Z172" s="3"/>
    </row>
    <row r="173" customFormat="false" ht="12.75" hidden="false" customHeight="true" outlineLevel="0" collapsed="false">
      <c r="A173" s="1"/>
      <c r="B173" s="3"/>
      <c r="C173" s="3"/>
      <c r="D173" s="3"/>
      <c r="E173" s="3"/>
      <c r="F173" s="3"/>
      <c r="G173" s="1"/>
      <c r="H173" s="1"/>
      <c r="I173" s="4"/>
      <c r="J173" s="4"/>
      <c r="K173" s="4"/>
      <c r="L173" s="3"/>
      <c r="M173" s="3"/>
      <c r="N173" s="3"/>
      <c r="O173" s="3"/>
      <c r="P173" s="3"/>
      <c r="Q173" s="3"/>
      <c r="R173" s="3"/>
      <c r="S173" s="3"/>
      <c r="T173" s="3"/>
      <c r="U173" s="3"/>
      <c r="V173" s="3"/>
      <c r="W173" s="3"/>
      <c r="X173" s="3"/>
      <c r="Y173" s="3"/>
      <c r="Z173" s="3"/>
    </row>
    <row r="174" customFormat="false" ht="12.75" hidden="false" customHeight="true" outlineLevel="0" collapsed="false">
      <c r="A174" s="1"/>
      <c r="B174" s="3"/>
      <c r="C174" s="3"/>
      <c r="D174" s="3"/>
      <c r="E174" s="3"/>
      <c r="F174" s="3"/>
      <c r="G174" s="1"/>
      <c r="H174" s="1"/>
      <c r="I174" s="4"/>
      <c r="J174" s="4"/>
      <c r="K174" s="4"/>
      <c r="L174" s="3"/>
      <c r="M174" s="3"/>
      <c r="N174" s="3"/>
      <c r="O174" s="3"/>
      <c r="P174" s="3"/>
      <c r="Q174" s="3"/>
      <c r="R174" s="3"/>
      <c r="S174" s="3"/>
      <c r="T174" s="3"/>
      <c r="U174" s="3"/>
      <c r="V174" s="3"/>
      <c r="W174" s="3"/>
      <c r="X174" s="3"/>
      <c r="Y174" s="3"/>
      <c r="Z174" s="3"/>
    </row>
    <row r="175" customFormat="false" ht="12.75" hidden="false" customHeight="true" outlineLevel="0" collapsed="false">
      <c r="A175" s="1"/>
      <c r="B175" s="3"/>
      <c r="C175" s="3"/>
      <c r="D175" s="3"/>
      <c r="E175" s="3"/>
      <c r="F175" s="3"/>
      <c r="G175" s="1"/>
      <c r="H175" s="1"/>
      <c r="I175" s="4"/>
      <c r="J175" s="4"/>
      <c r="K175" s="4"/>
      <c r="L175" s="3"/>
      <c r="M175" s="3"/>
      <c r="N175" s="3"/>
      <c r="O175" s="3"/>
      <c r="P175" s="3"/>
      <c r="Q175" s="3"/>
      <c r="R175" s="3"/>
      <c r="S175" s="3"/>
      <c r="T175" s="3"/>
      <c r="U175" s="3"/>
      <c r="V175" s="3"/>
      <c r="W175" s="3"/>
      <c r="X175" s="3"/>
      <c r="Y175" s="3"/>
      <c r="Z175" s="3"/>
    </row>
    <row r="176" customFormat="false" ht="12.75" hidden="false" customHeight="true" outlineLevel="0" collapsed="false">
      <c r="A176" s="1"/>
      <c r="B176" s="3"/>
      <c r="C176" s="3"/>
      <c r="D176" s="3"/>
      <c r="E176" s="3"/>
      <c r="F176" s="3"/>
      <c r="G176" s="1"/>
      <c r="H176" s="1"/>
      <c r="I176" s="4"/>
      <c r="J176" s="4"/>
      <c r="K176" s="4"/>
      <c r="L176" s="3"/>
      <c r="M176" s="3"/>
      <c r="N176" s="3"/>
      <c r="O176" s="3"/>
      <c r="P176" s="3"/>
      <c r="Q176" s="3"/>
      <c r="R176" s="3"/>
      <c r="S176" s="3"/>
      <c r="T176" s="3"/>
      <c r="U176" s="3"/>
      <c r="V176" s="3"/>
      <c r="W176" s="3"/>
      <c r="X176" s="3"/>
      <c r="Y176" s="3"/>
      <c r="Z176" s="3"/>
    </row>
    <row r="177" customFormat="false" ht="12.75" hidden="false" customHeight="true" outlineLevel="0" collapsed="false">
      <c r="A177" s="1"/>
      <c r="B177" s="3"/>
      <c r="C177" s="3"/>
      <c r="D177" s="3"/>
      <c r="E177" s="3"/>
      <c r="F177" s="3"/>
      <c r="G177" s="1"/>
      <c r="H177" s="1"/>
      <c r="I177" s="4"/>
      <c r="J177" s="4"/>
      <c r="K177" s="4"/>
      <c r="L177" s="3"/>
      <c r="M177" s="3"/>
      <c r="N177" s="3"/>
      <c r="O177" s="3"/>
      <c r="P177" s="3"/>
      <c r="Q177" s="3"/>
      <c r="R177" s="3"/>
      <c r="S177" s="3"/>
      <c r="T177" s="3"/>
      <c r="U177" s="3"/>
      <c r="V177" s="3"/>
      <c r="W177" s="3"/>
      <c r="X177" s="3"/>
      <c r="Y177" s="3"/>
      <c r="Z177" s="3"/>
    </row>
    <row r="178" customFormat="false" ht="12.75" hidden="false" customHeight="true" outlineLevel="0" collapsed="false">
      <c r="A178" s="1"/>
      <c r="B178" s="3"/>
      <c r="C178" s="3"/>
      <c r="D178" s="3"/>
      <c r="E178" s="3"/>
      <c r="F178" s="3"/>
      <c r="G178" s="1"/>
      <c r="H178" s="1"/>
      <c r="I178" s="4"/>
      <c r="J178" s="4"/>
      <c r="K178" s="4"/>
      <c r="L178" s="3"/>
      <c r="M178" s="3"/>
      <c r="N178" s="3"/>
      <c r="O178" s="3"/>
      <c r="P178" s="3"/>
      <c r="Q178" s="3"/>
      <c r="R178" s="3"/>
      <c r="S178" s="3"/>
      <c r="T178" s="3"/>
      <c r="U178" s="3"/>
      <c r="V178" s="3"/>
      <c r="W178" s="3"/>
      <c r="X178" s="3"/>
      <c r="Y178" s="3"/>
      <c r="Z178" s="3"/>
    </row>
    <row r="179" customFormat="false" ht="12.75" hidden="false" customHeight="true" outlineLevel="0" collapsed="false">
      <c r="A179" s="1"/>
      <c r="B179" s="3"/>
      <c r="C179" s="3"/>
      <c r="D179" s="3"/>
      <c r="E179" s="3"/>
      <c r="F179" s="3"/>
      <c r="G179" s="1"/>
      <c r="H179" s="1"/>
      <c r="I179" s="4"/>
      <c r="J179" s="4"/>
      <c r="K179" s="4"/>
      <c r="L179" s="3"/>
      <c r="M179" s="3"/>
      <c r="N179" s="3"/>
      <c r="O179" s="3"/>
      <c r="P179" s="3"/>
      <c r="Q179" s="3"/>
      <c r="R179" s="3"/>
      <c r="S179" s="3"/>
      <c r="T179" s="3"/>
      <c r="U179" s="3"/>
      <c r="V179" s="3"/>
      <c r="W179" s="3"/>
      <c r="X179" s="3"/>
      <c r="Y179" s="3"/>
      <c r="Z179" s="3"/>
    </row>
    <row r="180" customFormat="false" ht="12.75" hidden="false" customHeight="true" outlineLevel="0" collapsed="false">
      <c r="A180" s="1"/>
      <c r="B180" s="3"/>
      <c r="C180" s="3"/>
      <c r="D180" s="3"/>
      <c r="E180" s="3"/>
      <c r="F180" s="3"/>
      <c r="G180" s="1"/>
      <c r="H180" s="1"/>
      <c r="I180" s="4"/>
      <c r="J180" s="4"/>
      <c r="K180" s="4"/>
      <c r="L180" s="3"/>
      <c r="M180" s="3"/>
      <c r="N180" s="3"/>
      <c r="O180" s="3"/>
      <c r="P180" s="3"/>
      <c r="Q180" s="3"/>
      <c r="R180" s="3"/>
      <c r="S180" s="3"/>
      <c r="T180" s="3"/>
      <c r="U180" s="3"/>
      <c r="V180" s="3"/>
      <c r="W180" s="3"/>
      <c r="X180" s="3"/>
      <c r="Y180" s="3"/>
      <c r="Z180" s="3"/>
    </row>
    <row r="181" customFormat="false" ht="12.75" hidden="false" customHeight="true" outlineLevel="0" collapsed="false">
      <c r="A181" s="1"/>
      <c r="B181" s="3"/>
      <c r="C181" s="3"/>
      <c r="D181" s="3"/>
      <c r="E181" s="3"/>
      <c r="F181" s="3"/>
      <c r="G181" s="1"/>
      <c r="H181" s="1"/>
      <c r="I181" s="4"/>
      <c r="J181" s="4"/>
      <c r="K181" s="4"/>
      <c r="L181" s="3"/>
      <c r="M181" s="3"/>
      <c r="N181" s="3"/>
      <c r="O181" s="3"/>
      <c r="P181" s="3"/>
      <c r="Q181" s="3"/>
      <c r="R181" s="3"/>
      <c r="S181" s="3"/>
      <c r="T181" s="3"/>
      <c r="U181" s="3"/>
      <c r="V181" s="3"/>
      <c r="W181" s="3"/>
      <c r="X181" s="3"/>
      <c r="Y181" s="3"/>
      <c r="Z181" s="3"/>
    </row>
    <row r="182" customFormat="false" ht="12.75" hidden="false" customHeight="true" outlineLevel="0" collapsed="false">
      <c r="A182" s="1"/>
      <c r="B182" s="3"/>
      <c r="C182" s="3"/>
      <c r="D182" s="3"/>
      <c r="E182" s="3"/>
      <c r="F182" s="3"/>
      <c r="G182" s="1"/>
      <c r="H182" s="1"/>
      <c r="I182" s="4"/>
      <c r="J182" s="4"/>
      <c r="K182" s="4"/>
      <c r="L182" s="3"/>
      <c r="M182" s="3"/>
      <c r="N182" s="3"/>
      <c r="O182" s="3"/>
      <c r="P182" s="3"/>
      <c r="Q182" s="3"/>
      <c r="R182" s="3"/>
      <c r="S182" s="3"/>
      <c r="T182" s="3"/>
      <c r="U182" s="3"/>
      <c r="V182" s="3"/>
      <c r="W182" s="3"/>
      <c r="X182" s="3"/>
      <c r="Y182" s="3"/>
      <c r="Z182" s="3"/>
    </row>
    <row r="183" customFormat="false" ht="12.75" hidden="false" customHeight="true" outlineLevel="0" collapsed="false">
      <c r="A183" s="1"/>
      <c r="B183" s="3"/>
      <c r="C183" s="3"/>
      <c r="D183" s="3"/>
      <c r="E183" s="3"/>
      <c r="F183" s="3"/>
      <c r="G183" s="1"/>
      <c r="H183" s="1"/>
      <c r="I183" s="4"/>
      <c r="J183" s="4"/>
      <c r="K183" s="4"/>
      <c r="L183" s="3"/>
      <c r="M183" s="3"/>
      <c r="N183" s="3"/>
      <c r="O183" s="3"/>
      <c r="P183" s="3"/>
      <c r="Q183" s="3"/>
      <c r="R183" s="3"/>
      <c r="S183" s="3"/>
      <c r="T183" s="3"/>
      <c r="U183" s="3"/>
      <c r="V183" s="3"/>
      <c r="W183" s="3"/>
      <c r="X183" s="3"/>
      <c r="Y183" s="3"/>
      <c r="Z183" s="3"/>
    </row>
    <row r="184" customFormat="false" ht="12.75" hidden="false" customHeight="true" outlineLevel="0" collapsed="false">
      <c r="A184" s="1"/>
      <c r="B184" s="3"/>
      <c r="C184" s="3"/>
      <c r="D184" s="3"/>
      <c r="E184" s="3"/>
      <c r="F184" s="3"/>
      <c r="G184" s="1"/>
      <c r="H184" s="1"/>
      <c r="I184" s="4"/>
      <c r="J184" s="4"/>
      <c r="K184" s="4"/>
      <c r="L184" s="3"/>
      <c r="M184" s="3"/>
      <c r="N184" s="3"/>
      <c r="O184" s="3"/>
      <c r="P184" s="3"/>
      <c r="Q184" s="3"/>
      <c r="R184" s="3"/>
      <c r="S184" s="3"/>
      <c r="T184" s="3"/>
      <c r="U184" s="3"/>
      <c r="V184" s="3"/>
      <c r="W184" s="3"/>
      <c r="X184" s="3"/>
      <c r="Y184" s="3"/>
      <c r="Z184" s="3"/>
    </row>
    <row r="185" customFormat="false" ht="12.75" hidden="false" customHeight="true" outlineLevel="0" collapsed="false">
      <c r="A185" s="1"/>
      <c r="B185" s="3"/>
      <c r="C185" s="3"/>
      <c r="D185" s="3"/>
      <c r="E185" s="3"/>
      <c r="F185" s="3"/>
      <c r="G185" s="1"/>
      <c r="H185" s="1"/>
      <c r="I185" s="4"/>
      <c r="J185" s="4"/>
      <c r="K185" s="4"/>
      <c r="L185" s="3"/>
      <c r="M185" s="3"/>
      <c r="N185" s="3"/>
      <c r="O185" s="3"/>
      <c r="P185" s="3"/>
      <c r="Q185" s="3"/>
      <c r="R185" s="3"/>
      <c r="S185" s="3"/>
      <c r="T185" s="3"/>
      <c r="U185" s="3"/>
      <c r="V185" s="3"/>
      <c r="W185" s="3"/>
      <c r="X185" s="3"/>
      <c r="Y185" s="3"/>
      <c r="Z185" s="3"/>
    </row>
    <row r="186" customFormat="false" ht="12.75" hidden="false" customHeight="true" outlineLevel="0" collapsed="false">
      <c r="A186" s="1"/>
      <c r="B186" s="3"/>
      <c r="C186" s="3"/>
      <c r="D186" s="3"/>
      <c r="E186" s="3"/>
      <c r="F186" s="3"/>
      <c r="G186" s="1"/>
      <c r="H186" s="1"/>
      <c r="I186" s="4"/>
      <c r="J186" s="4"/>
      <c r="K186" s="4"/>
      <c r="L186" s="3"/>
      <c r="M186" s="3"/>
      <c r="N186" s="3"/>
      <c r="O186" s="3"/>
      <c r="P186" s="3"/>
      <c r="Q186" s="3"/>
      <c r="R186" s="3"/>
      <c r="S186" s="3"/>
      <c r="T186" s="3"/>
      <c r="U186" s="3"/>
      <c r="V186" s="3"/>
      <c r="W186" s="3"/>
      <c r="X186" s="3"/>
      <c r="Y186" s="3"/>
      <c r="Z186" s="3"/>
    </row>
    <row r="187" customFormat="false" ht="12.75" hidden="false" customHeight="true" outlineLevel="0" collapsed="false">
      <c r="A187" s="1"/>
      <c r="B187" s="3"/>
      <c r="C187" s="3"/>
      <c r="D187" s="3"/>
      <c r="E187" s="3"/>
      <c r="F187" s="3"/>
      <c r="G187" s="1"/>
      <c r="H187" s="1"/>
      <c r="I187" s="4"/>
      <c r="J187" s="4"/>
      <c r="K187" s="4"/>
      <c r="L187" s="3"/>
      <c r="M187" s="3"/>
      <c r="N187" s="3"/>
      <c r="O187" s="3"/>
      <c r="P187" s="3"/>
      <c r="Q187" s="3"/>
      <c r="R187" s="3"/>
      <c r="S187" s="3"/>
      <c r="T187" s="3"/>
      <c r="U187" s="3"/>
      <c r="V187" s="3"/>
      <c r="W187" s="3"/>
      <c r="X187" s="3"/>
      <c r="Y187" s="3"/>
      <c r="Z187" s="3"/>
    </row>
    <row r="188" customFormat="false" ht="12.75" hidden="false" customHeight="true" outlineLevel="0" collapsed="false">
      <c r="A188" s="1"/>
      <c r="B188" s="3"/>
      <c r="C188" s="3"/>
      <c r="D188" s="3"/>
      <c r="E188" s="3"/>
      <c r="F188" s="3"/>
      <c r="G188" s="1"/>
      <c r="H188" s="1"/>
      <c r="I188" s="4"/>
      <c r="J188" s="4"/>
      <c r="K188" s="4"/>
      <c r="L188" s="3"/>
      <c r="M188" s="3"/>
      <c r="N188" s="3"/>
      <c r="O188" s="3"/>
      <c r="P188" s="3"/>
      <c r="Q188" s="3"/>
      <c r="R188" s="3"/>
      <c r="S188" s="3"/>
      <c r="T188" s="3"/>
      <c r="U188" s="3"/>
      <c r="V188" s="3"/>
      <c r="W188" s="3"/>
      <c r="X188" s="3"/>
      <c r="Y188" s="3"/>
      <c r="Z188" s="3"/>
    </row>
    <row r="189" customFormat="false" ht="12.75" hidden="false" customHeight="true" outlineLevel="0" collapsed="false">
      <c r="A189" s="1"/>
      <c r="B189" s="3"/>
      <c r="C189" s="3"/>
      <c r="D189" s="3"/>
      <c r="E189" s="3"/>
      <c r="F189" s="3"/>
      <c r="G189" s="1"/>
      <c r="H189" s="1"/>
      <c r="I189" s="4"/>
      <c r="J189" s="4"/>
      <c r="K189" s="4"/>
      <c r="L189" s="3"/>
      <c r="M189" s="3"/>
      <c r="N189" s="3"/>
      <c r="O189" s="3"/>
      <c r="P189" s="3"/>
      <c r="Q189" s="3"/>
      <c r="R189" s="3"/>
      <c r="S189" s="3"/>
      <c r="T189" s="3"/>
      <c r="U189" s="3"/>
      <c r="V189" s="3"/>
      <c r="W189" s="3"/>
      <c r="X189" s="3"/>
      <c r="Y189" s="3"/>
      <c r="Z189" s="3"/>
    </row>
    <row r="190" customFormat="false" ht="12.75" hidden="false" customHeight="true" outlineLevel="0" collapsed="false">
      <c r="A190" s="1"/>
      <c r="B190" s="3"/>
      <c r="C190" s="3"/>
      <c r="D190" s="3"/>
      <c r="E190" s="3"/>
      <c r="F190" s="3"/>
      <c r="G190" s="1"/>
      <c r="H190" s="1"/>
      <c r="I190" s="4"/>
      <c r="J190" s="4"/>
      <c r="K190" s="4"/>
      <c r="L190" s="3"/>
      <c r="M190" s="3"/>
      <c r="N190" s="3"/>
      <c r="O190" s="3"/>
      <c r="P190" s="3"/>
      <c r="Q190" s="3"/>
      <c r="R190" s="3"/>
      <c r="S190" s="3"/>
      <c r="T190" s="3"/>
      <c r="U190" s="3"/>
      <c r="V190" s="3"/>
      <c r="W190" s="3"/>
      <c r="X190" s="3"/>
      <c r="Y190" s="3"/>
      <c r="Z190" s="3"/>
    </row>
    <row r="191" customFormat="false" ht="12.75" hidden="false" customHeight="true" outlineLevel="0" collapsed="false">
      <c r="A191" s="1"/>
      <c r="B191" s="3"/>
      <c r="C191" s="3"/>
      <c r="D191" s="3"/>
      <c r="E191" s="3"/>
      <c r="F191" s="3"/>
      <c r="G191" s="1"/>
      <c r="H191" s="1"/>
      <c r="I191" s="4"/>
      <c r="J191" s="4"/>
      <c r="K191" s="4"/>
      <c r="L191" s="3"/>
      <c r="M191" s="3"/>
      <c r="N191" s="3"/>
      <c r="O191" s="3"/>
      <c r="P191" s="3"/>
      <c r="Q191" s="3"/>
      <c r="R191" s="3"/>
      <c r="S191" s="3"/>
      <c r="T191" s="3"/>
      <c r="U191" s="3"/>
      <c r="V191" s="3"/>
      <c r="W191" s="3"/>
      <c r="X191" s="3"/>
      <c r="Y191" s="3"/>
      <c r="Z191" s="3"/>
    </row>
    <row r="192" customFormat="false" ht="12.75" hidden="false" customHeight="true" outlineLevel="0" collapsed="false">
      <c r="A192" s="1"/>
      <c r="B192" s="3"/>
      <c r="C192" s="3"/>
      <c r="D192" s="3"/>
      <c r="E192" s="3"/>
      <c r="F192" s="3"/>
      <c r="G192" s="1"/>
      <c r="H192" s="1"/>
      <c r="I192" s="4"/>
      <c r="J192" s="4"/>
      <c r="K192" s="4"/>
      <c r="L192" s="3"/>
      <c r="M192" s="3"/>
      <c r="N192" s="3"/>
      <c r="O192" s="3"/>
      <c r="P192" s="3"/>
      <c r="Q192" s="3"/>
      <c r="R192" s="3"/>
      <c r="S192" s="3"/>
      <c r="T192" s="3"/>
      <c r="U192" s="3"/>
      <c r="V192" s="3"/>
      <c r="W192" s="3"/>
      <c r="X192" s="3"/>
      <c r="Y192" s="3"/>
      <c r="Z192" s="3"/>
    </row>
    <row r="193" customFormat="false" ht="12.75" hidden="false" customHeight="true" outlineLevel="0" collapsed="false">
      <c r="A193" s="1"/>
      <c r="B193" s="3"/>
      <c r="C193" s="3"/>
      <c r="D193" s="3"/>
      <c r="E193" s="3"/>
      <c r="F193" s="3"/>
      <c r="G193" s="1"/>
      <c r="H193" s="1"/>
      <c r="I193" s="4"/>
      <c r="J193" s="4"/>
      <c r="K193" s="4"/>
      <c r="L193" s="3"/>
      <c r="M193" s="3"/>
      <c r="N193" s="3"/>
      <c r="O193" s="3"/>
      <c r="P193" s="3"/>
      <c r="Q193" s="3"/>
      <c r="R193" s="3"/>
      <c r="S193" s="3"/>
      <c r="T193" s="3"/>
      <c r="U193" s="3"/>
      <c r="V193" s="3"/>
      <c r="W193" s="3"/>
      <c r="X193" s="3"/>
      <c r="Y193" s="3"/>
      <c r="Z193" s="3"/>
    </row>
    <row r="194" customFormat="false" ht="12.75" hidden="false" customHeight="true" outlineLevel="0" collapsed="false">
      <c r="A194" s="1"/>
      <c r="B194" s="3"/>
      <c r="C194" s="3"/>
      <c r="D194" s="3"/>
      <c r="E194" s="3"/>
      <c r="F194" s="3"/>
      <c r="G194" s="1"/>
      <c r="H194" s="1"/>
      <c r="I194" s="4"/>
      <c r="J194" s="4"/>
      <c r="K194" s="4"/>
      <c r="L194" s="3"/>
      <c r="M194" s="3"/>
      <c r="N194" s="3"/>
      <c r="O194" s="3"/>
      <c r="P194" s="3"/>
      <c r="Q194" s="3"/>
      <c r="R194" s="3"/>
      <c r="S194" s="3"/>
      <c r="T194" s="3"/>
      <c r="U194" s="3"/>
      <c r="V194" s="3"/>
      <c r="W194" s="3"/>
      <c r="X194" s="3"/>
      <c r="Y194" s="3"/>
      <c r="Z194" s="3"/>
    </row>
    <row r="195" customFormat="false" ht="12.75" hidden="false" customHeight="true" outlineLevel="0" collapsed="false">
      <c r="A195" s="1"/>
      <c r="B195" s="3"/>
      <c r="C195" s="3"/>
      <c r="D195" s="3"/>
      <c r="E195" s="3"/>
      <c r="F195" s="3"/>
      <c r="G195" s="1"/>
      <c r="H195" s="1"/>
      <c r="I195" s="4"/>
      <c r="J195" s="4"/>
      <c r="K195" s="4"/>
      <c r="L195" s="3"/>
      <c r="M195" s="3"/>
      <c r="N195" s="3"/>
      <c r="O195" s="3"/>
      <c r="P195" s="3"/>
      <c r="Q195" s="3"/>
      <c r="R195" s="3"/>
      <c r="S195" s="3"/>
      <c r="T195" s="3"/>
      <c r="U195" s="3"/>
      <c r="V195" s="3"/>
      <c r="W195" s="3"/>
      <c r="X195" s="3"/>
      <c r="Y195" s="3"/>
      <c r="Z195" s="3"/>
    </row>
    <row r="196" customFormat="false" ht="12.75" hidden="false" customHeight="true" outlineLevel="0" collapsed="false">
      <c r="A196" s="1"/>
      <c r="B196" s="3"/>
      <c r="C196" s="3"/>
      <c r="D196" s="3"/>
      <c r="E196" s="3"/>
      <c r="F196" s="3"/>
      <c r="G196" s="1"/>
      <c r="H196" s="1"/>
      <c r="I196" s="4"/>
      <c r="J196" s="4"/>
      <c r="K196" s="4"/>
      <c r="L196" s="3"/>
      <c r="M196" s="3"/>
      <c r="N196" s="3"/>
      <c r="O196" s="3"/>
      <c r="P196" s="3"/>
      <c r="Q196" s="3"/>
      <c r="R196" s="3"/>
      <c r="S196" s="3"/>
      <c r="T196" s="3"/>
      <c r="U196" s="3"/>
      <c r="V196" s="3"/>
      <c r="W196" s="3"/>
      <c r="X196" s="3"/>
      <c r="Y196" s="3"/>
      <c r="Z196" s="3"/>
    </row>
    <row r="197" customFormat="false" ht="12.75" hidden="false" customHeight="true" outlineLevel="0" collapsed="false">
      <c r="A197" s="1"/>
      <c r="B197" s="3"/>
      <c r="C197" s="3"/>
      <c r="D197" s="3"/>
      <c r="E197" s="3"/>
      <c r="F197" s="3"/>
      <c r="G197" s="1"/>
      <c r="H197" s="1"/>
      <c r="I197" s="4"/>
      <c r="J197" s="4"/>
      <c r="K197" s="4"/>
      <c r="L197" s="3"/>
      <c r="M197" s="3"/>
      <c r="N197" s="3"/>
      <c r="O197" s="3"/>
      <c r="P197" s="3"/>
      <c r="Q197" s="3"/>
      <c r="R197" s="3"/>
      <c r="S197" s="3"/>
      <c r="T197" s="3"/>
      <c r="U197" s="3"/>
      <c r="V197" s="3"/>
      <c r="W197" s="3"/>
      <c r="X197" s="3"/>
      <c r="Y197" s="3"/>
      <c r="Z197" s="3"/>
    </row>
    <row r="198" customFormat="false" ht="12.75" hidden="false" customHeight="true" outlineLevel="0" collapsed="false">
      <c r="A198" s="1"/>
      <c r="B198" s="3"/>
      <c r="C198" s="3"/>
      <c r="D198" s="3"/>
      <c r="E198" s="3"/>
      <c r="F198" s="3"/>
      <c r="G198" s="1"/>
      <c r="H198" s="1"/>
      <c r="I198" s="4"/>
      <c r="J198" s="4"/>
      <c r="K198" s="4"/>
      <c r="L198" s="3"/>
      <c r="M198" s="3"/>
      <c r="N198" s="3"/>
      <c r="O198" s="3"/>
      <c r="P198" s="3"/>
      <c r="Q198" s="3"/>
      <c r="R198" s="3"/>
      <c r="S198" s="3"/>
      <c r="T198" s="3"/>
      <c r="U198" s="3"/>
      <c r="V198" s="3"/>
      <c r="W198" s="3"/>
      <c r="X198" s="3"/>
      <c r="Y198" s="3"/>
      <c r="Z198" s="3"/>
    </row>
    <row r="199" customFormat="false" ht="12.75" hidden="false" customHeight="true" outlineLevel="0" collapsed="false">
      <c r="A199" s="1"/>
      <c r="B199" s="3"/>
      <c r="C199" s="3"/>
      <c r="D199" s="3"/>
      <c r="E199" s="3"/>
      <c r="F199" s="3"/>
      <c r="G199" s="1"/>
      <c r="H199" s="1"/>
      <c r="I199" s="4"/>
      <c r="J199" s="4"/>
      <c r="K199" s="4"/>
      <c r="L199" s="3"/>
      <c r="M199" s="3"/>
      <c r="N199" s="3"/>
      <c r="O199" s="3"/>
      <c r="P199" s="3"/>
      <c r="Q199" s="3"/>
      <c r="R199" s="3"/>
      <c r="S199" s="3"/>
      <c r="T199" s="3"/>
      <c r="U199" s="3"/>
      <c r="V199" s="3"/>
      <c r="W199" s="3"/>
      <c r="X199" s="3"/>
      <c r="Y199" s="3"/>
      <c r="Z199" s="3"/>
    </row>
    <row r="200" customFormat="false" ht="12.75" hidden="false" customHeight="true" outlineLevel="0" collapsed="false">
      <c r="A200" s="1"/>
      <c r="B200" s="3"/>
      <c r="C200" s="3"/>
      <c r="D200" s="3"/>
      <c r="E200" s="3"/>
      <c r="F200" s="3"/>
      <c r="G200" s="1"/>
      <c r="H200" s="1"/>
      <c r="I200" s="4"/>
      <c r="J200" s="4"/>
      <c r="K200" s="4"/>
      <c r="L200" s="3"/>
      <c r="M200" s="3"/>
      <c r="N200" s="3"/>
      <c r="O200" s="3"/>
      <c r="P200" s="3"/>
      <c r="Q200" s="3"/>
      <c r="R200" s="3"/>
      <c r="S200" s="3"/>
      <c r="T200" s="3"/>
      <c r="U200" s="3"/>
      <c r="V200" s="3"/>
      <c r="W200" s="3"/>
      <c r="X200" s="3"/>
      <c r="Y200" s="3"/>
      <c r="Z200" s="3"/>
    </row>
    <row r="201" customFormat="false" ht="12.75" hidden="false" customHeight="true" outlineLevel="0" collapsed="false">
      <c r="A201" s="1"/>
      <c r="B201" s="3"/>
      <c r="C201" s="3"/>
      <c r="D201" s="3"/>
      <c r="E201" s="3"/>
      <c r="F201" s="3"/>
      <c r="G201" s="1"/>
      <c r="H201" s="1"/>
      <c r="I201" s="4"/>
      <c r="J201" s="4"/>
      <c r="K201" s="4"/>
      <c r="L201" s="3"/>
      <c r="M201" s="3"/>
      <c r="N201" s="3"/>
      <c r="O201" s="3"/>
      <c r="P201" s="3"/>
      <c r="Q201" s="3"/>
      <c r="R201" s="3"/>
      <c r="S201" s="3"/>
      <c r="T201" s="3"/>
      <c r="U201" s="3"/>
      <c r="V201" s="3"/>
      <c r="W201" s="3"/>
      <c r="X201" s="3"/>
      <c r="Y201" s="3"/>
      <c r="Z201" s="3"/>
    </row>
    <row r="202" customFormat="false" ht="12.75" hidden="false" customHeight="true" outlineLevel="0" collapsed="false">
      <c r="A202" s="1"/>
      <c r="B202" s="3"/>
      <c r="C202" s="3"/>
      <c r="D202" s="3"/>
      <c r="E202" s="3"/>
      <c r="F202" s="3"/>
      <c r="G202" s="1"/>
      <c r="H202" s="1"/>
      <c r="I202" s="4"/>
      <c r="J202" s="4"/>
      <c r="K202" s="4"/>
      <c r="L202" s="3"/>
      <c r="M202" s="3"/>
      <c r="N202" s="3"/>
      <c r="O202" s="3"/>
      <c r="P202" s="3"/>
      <c r="Q202" s="3"/>
      <c r="R202" s="3"/>
      <c r="S202" s="3"/>
      <c r="T202" s="3"/>
      <c r="U202" s="3"/>
      <c r="V202" s="3"/>
      <c r="W202" s="3"/>
      <c r="X202" s="3"/>
      <c r="Y202" s="3"/>
      <c r="Z202" s="3"/>
    </row>
    <row r="203" customFormat="false" ht="12.75" hidden="false" customHeight="true" outlineLevel="0" collapsed="false">
      <c r="A203" s="1"/>
      <c r="B203" s="3"/>
      <c r="C203" s="3"/>
      <c r="D203" s="3"/>
      <c r="E203" s="3"/>
      <c r="F203" s="3"/>
      <c r="G203" s="1"/>
      <c r="H203" s="1"/>
      <c r="I203" s="4"/>
      <c r="J203" s="4"/>
      <c r="K203" s="4"/>
      <c r="L203" s="3"/>
      <c r="M203" s="3"/>
      <c r="N203" s="3"/>
      <c r="O203" s="3"/>
      <c r="P203" s="3"/>
      <c r="Q203" s="3"/>
      <c r="R203" s="3"/>
      <c r="S203" s="3"/>
      <c r="T203" s="3"/>
      <c r="U203" s="3"/>
      <c r="V203" s="3"/>
      <c r="W203" s="3"/>
      <c r="X203" s="3"/>
      <c r="Y203" s="3"/>
      <c r="Z203" s="3"/>
    </row>
    <row r="204" customFormat="false" ht="12.75" hidden="false" customHeight="true" outlineLevel="0" collapsed="false">
      <c r="A204" s="1"/>
      <c r="B204" s="3"/>
      <c r="C204" s="3"/>
      <c r="D204" s="3"/>
      <c r="E204" s="3"/>
      <c r="F204" s="3"/>
      <c r="G204" s="1"/>
      <c r="H204" s="1"/>
      <c r="I204" s="4"/>
      <c r="J204" s="4"/>
      <c r="K204" s="4"/>
      <c r="L204" s="3"/>
      <c r="M204" s="3"/>
      <c r="N204" s="3"/>
      <c r="O204" s="3"/>
      <c r="P204" s="3"/>
      <c r="Q204" s="3"/>
      <c r="R204" s="3"/>
      <c r="S204" s="3"/>
      <c r="T204" s="3"/>
      <c r="U204" s="3"/>
      <c r="V204" s="3"/>
      <c r="W204" s="3"/>
      <c r="X204" s="3"/>
      <c r="Y204" s="3"/>
      <c r="Z204" s="3"/>
    </row>
    <row r="205" customFormat="false" ht="12.75" hidden="false" customHeight="true" outlineLevel="0" collapsed="false">
      <c r="A205" s="1"/>
      <c r="B205" s="3"/>
      <c r="C205" s="3"/>
      <c r="D205" s="3"/>
      <c r="E205" s="3"/>
      <c r="F205" s="3"/>
      <c r="G205" s="1"/>
      <c r="H205" s="1"/>
      <c r="I205" s="4"/>
      <c r="J205" s="4"/>
      <c r="K205" s="4"/>
      <c r="L205" s="3"/>
      <c r="M205" s="3"/>
      <c r="N205" s="3"/>
      <c r="O205" s="3"/>
      <c r="P205" s="3"/>
      <c r="Q205" s="3"/>
      <c r="R205" s="3"/>
      <c r="S205" s="3"/>
      <c r="T205" s="3"/>
      <c r="U205" s="3"/>
      <c r="V205" s="3"/>
      <c r="W205" s="3"/>
      <c r="X205" s="3"/>
      <c r="Y205" s="3"/>
      <c r="Z205" s="3"/>
    </row>
    <row r="206" customFormat="false" ht="12.75" hidden="false" customHeight="true" outlineLevel="0" collapsed="false">
      <c r="A206" s="1"/>
      <c r="B206" s="3"/>
      <c r="C206" s="3"/>
      <c r="D206" s="3"/>
      <c r="E206" s="3"/>
      <c r="F206" s="3"/>
      <c r="G206" s="1"/>
      <c r="H206" s="1"/>
      <c r="I206" s="4"/>
      <c r="J206" s="4"/>
      <c r="K206" s="4"/>
      <c r="L206" s="3"/>
      <c r="M206" s="3"/>
      <c r="N206" s="3"/>
      <c r="O206" s="3"/>
      <c r="P206" s="3"/>
      <c r="Q206" s="3"/>
      <c r="R206" s="3"/>
      <c r="S206" s="3"/>
      <c r="T206" s="3"/>
      <c r="U206" s="3"/>
      <c r="V206" s="3"/>
      <c r="W206" s="3"/>
      <c r="X206" s="3"/>
      <c r="Y206" s="3"/>
      <c r="Z206" s="3"/>
    </row>
    <row r="207" customFormat="false" ht="12.75" hidden="false" customHeight="true" outlineLevel="0" collapsed="false">
      <c r="A207" s="1"/>
      <c r="B207" s="3"/>
      <c r="C207" s="3"/>
      <c r="D207" s="3"/>
      <c r="E207" s="3"/>
      <c r="F207" s="3"/>
      <c r="G207" s="1"/>
      <c r="H207" s="1"/>
      <c r="I207" s="4"/>
      <c r="J207" s="4"/>
      <c r="K207" s="4"/>
      <c r="L207" s="3"/>
      <c r="M207" s="3"/>
      <c r="N207" s="3"/>
      <c r="O207" s="3"/>
      <c r="P207" s="3"/>
      <c r="Q207" s="3"/>
      <c r="R207" s="3"/>
      <c r="S207" s="3"/>
      <c r="T207" s="3"/>
      <c r="U207" s="3"/>
      <c r="V207" s="3"/>
      <c r="W207" s="3"/>
      <c r="X207" s="3"/>
      <c r="Y207" s="3"/>
      <c r="Z207" s="3"/>
    </row>
    <row r="208" customFormat="false" ht="12.75" hidden="false" customHeight="true" outlineLevel="0" collapsed="false">
      <c r="A208" s="1"/>
      <c r="B208" s="3"/>
      <c r="C208" s="3"/>
      <c r="D208" s="3"/>
      <c r="E208" s="3"/>
      <c r="F208" s="3"/>
      <c r="G208" s="1"/>
      <c r="H208" s="1"/>
      <c r="I208" s="4"/>
      <c r="J208" s="4"/>
      <c r="K208" s="4"/>
      <c r="L208" s="3"/>
      <c r="M208" s="3"/>
      <c r="N208" s="3"/>
      <c r="O208" s="3"/>
      <c r="P208" s="3"/>
      <c r="Q208" s="3"/>
      <c r="R208" s="3"/>
      <c r="S208" s="3"/>
      <c r="T208" s="3"/>
      <c r="U208" s="3"/>
      <c r="V208" s="3"/>
      <c r="W208" s="3"/>
      <c r="X208" s="3"/>
      <c r="Y208" s="3"/>
      <c r="Z208" s="3"/>
    </row>
    <row r="209" customFormat="false" ht="12.75" hidden="false" customHeight="true" outlineLevel="0" collapsed="false">
      <c r="A209" s="1"/>
      <c r="B209" s="3"/>
      <c r="C209" s="3"/>
      <c r="D209" s="3"/>
      <c r="E209" s="3"/>
      <c r="F209" s="3"/>
      <c r="G209" s="1"/>
      <c r="H209" s="1"/>
      <c r="I209" s="4"/>
      <c r="J209" s="4"/>
      <c r="K209" s="4"/>
      <c r="L209" s="3"/>
      <c r="M209" s="3"/>
      <c r="N209" s="3"/>
      <c r="O209" s="3"/>
      <c r="P209" s="3"/>
      <c r="Q209" s="3"/>
      <c r="R209" s="3"/>
      <c r="S209" s="3"/>
      <c r="T209" s="3"/>
      <c r="U209" s="3"/>
      <c r="V209" s="3"/>
      <c r="W209" s="3"/>
      <c r="X209" s="3"/>
      <c r="Y209" s="3"/>
      <c r="Z209" s="3"/>
    </row>
    <row r="210" customFormat="false" ht="12.75" hidden="false" customHeight="true" outlineLevel="0" collapsed="false">
      <c r="A210" s="1"/>
      <c r="B210" s="3"/>
      <c r="C210" s="3"/>
      <c r="D210" s="3"/>
      <c r="E210" s="3"/>
      <c r="F210" s="3"/>
      <c r="G210" s="1"/>
      <c r="H210" s="1"/>
      <c r="I210" s="4"/>
      <c r="J210" s="4"/>
      <c r="K210" s="4"/>
      <c r="L210" s="3"/>
      <c r="M210" s="3"/>
      <c r="N210" s="3"/>
      <c r="O210" s="3"/>
      <c r="P210" s="3"/>
      <c r="Q210" s="3"/>
      <c r="R210" s="3"/>
      <c r="S210" s="3"/>
      <c r="T210" s="3"/>
      <c r="U210" s="3"/>
      <c r="V210" s="3"/>
      <c r="W210" s="3"/>
      <c r="X210" s="3"/>
      <c r="Y210" s="3"/>
      <c r="Z210" s="3"/>
    </row>
    <row r="211" customFormat="false" ht="12.75" hidden="false" customHeight="true" outlineLevel="0" collapsed="false">
      <c r="A211" s="1"/>
      <c r="B211" s="3"/>
      <c r="C211" s="3"/>
      <c r="D211" s="3"/>
      <c r="E211" s="3"/>
      <c r="F211" s="3"/>
      <c r="G211" s="1"/>
      <c r="H211" s="1"/>
      <c r="I211" s="4"/>
      <c r="J211" s="4"/>
      <c r="K211" s="4"/>
      <c r="L211" s="3"/>
      <c r="M211" s="3"/>
      <c r="N211" s="3"/>
      <c r="O211" s="3"/>
      <c r="P211" s="3"/>
      <c r="Q211" s="3"/>
      <c r="R211" s="3"/>
      <c r="S211" s="3"/>
      <c r="T211" s="3"/>
      <c r="U211" s="3"/>
      <c r="V211" s="3"/>
      <c r="W211" s="3"/>
      <c r="X211" s="3"/>
      <c r="Y211" s="3"/>
      <c r="Z211" s="3"/>
    </row>
    <row r="212" customFormat="false" ht="12.75" hidden="false" customHeight="true" outlineLevel="0" collapsed="false">
      <c r="A212" s="1"/>
      <c r="B212" s="3"/>
      <c r="C212" s="3"/>
      <c r="D212" s="3"/>
      <c r="E212" s="3"/>
      <c r="F212" s="3"/>
      <c r="G212" s="1"/>
      <c r="H212" s="1"/>
      <c r="I212" s="4"/>
      <c r="J212" s="4"/>
      <c r="K212" s="4"/>
      <c r="L212" s="3"/>
      <c r="M212" s="3"/>
      <c r="N212" s="3"/>
      <c r="O212" s="3"/>
      <c r="P212" s="3"/>
      <c r="Q212" s="3"/>
      <c r="R212" s="3"/>
      <c r="S212" s="3"/>
      <c r="T212" s="3"/>
      <c r="U212" s="3"/>
      <c r="V212" s="3"/>
      <c r="W212" s="3"/>
      <c r="X212" s="3"/>
      <c r="Y212" s="3"/>
      <c r="Z212" s="3"/>
    </row>
    <row r="213" customFormat="false" ht="12.75" hidden="false" customHeight="true" outlineLevel="0" collapsed="false">
      <c r="A213" s="1"/>
      <c r="B213" s="3"/>
      <c r="C213" s="3"/>
      <c r="D213" s="3"/>
      <c r="E213" s="3"/>
      <c r="F213" s="3"/>
      <c r="G213" s="1"/>
      <c r="H213" s="1"/>
      <c r="I213" s="4"/>
      <c r="J213" s="4"/>
      <c r="K213" s="4"/>
      <c r="L213" s="3"/>
      <c r="M213" s="3"/>
      <c r="N213" s="3"/>
      <c r="O213" s="3"/>
      <c r="P213" s="3"/>
      <c r="Q213" s="3"/>
      <c r="R213" s="3"/>
      <c r="S213" s="3"/>
      <c r="T213" s="3"/>
      <c r="U213" s="3"/>
      <c r="V213" s="3"/>
      <c r="W213" s="3"/>
      <c r="X213" s="3"/>
      <c r="Y213" s="3"/>
      <c r="Z213" s="3"/>
    </row>
    <row r="214" customFormat="false" ht="12.75" hidden="false" customHeight="true" outlineLevel="0" collapsed="false">
      <c r="A214" s="1"/>
      <c r="B214" s="3"/>
      <c r="C214" s="3"/>
      <c r="D214" s="3"/>
      <c r="E214" s="3"/>
      <c r="F214" s="3"/>
      <c r="G214" s="1"/>
      <c r="H214" s="1"/>
      <c r="I214" s="4"/>
      <c r="J214" s="4"/>
      <c r="K214" s="4"/>
      <c r="L214" s="3"/>
      <c r="M214" s="3"/>
      <c r="N214" s="3"/>
      <c r="O214" s="3"/>
      <c r="P214" s="3"/>
      <c r="Q214" s="3"/>
      <c r="R214" s="3"/>
      <c r="S214" s="3"/>
      <c r="T214" s="3"/>
      <c r="U214" s="3"/>
      <c r="V214" s="3"/>
      <c r="W214" s="3"/>
      <c r="X214" s="3"/>
      <c r="Y214" s="3"/>
      <c r="Z214" s="3"/>
    </row>
    <row r="215" customFormat="false" ht="12.75" hidden="false" customHeight="true" outlineLevel="0" collapsed="false">
      <c r="A215" s="1"/>
      <c r="B215" s="3"/>
      <c r="C215" s="3"/>
      <c r="D215" s="3"/>
      <c r="E215" s="3"/>
      <c r="F215" s="3"/>
      <c r="G215" s="1"/>
      <c r="H215" s="1"/>
      <c r="I215" s="4"/>
      <c r="J215" s="4"/>
      <c r="K215" s="4"/>
      <c r="L215" s="3"/>
      <c r="M215" s="3"/>
      <c r="N215" s="3"/>
      <c r="O215" s="3"/>
      <c r="P215" s="3"/>
      <c r="Q215" s="3"/>
      <c r="R215" s="3"/>
      <c r="S215" s="3"/>
      <c r="T215" s="3"/>
      <c r="U215" s="3"/>
      <c r="V215" s="3"/>
      <c r="W215" s="3"/>
      <c r="X215" s="3"/>
      <c r="Y215" s="3"/>
      <c r="Z215" s="3"/>
    </row>
    <row r="216" customFormat="false" ht="12.75" hidden="false" customHeight="true" outlineLevel="0" collapsed="false">
      <c r="A216" s="1"/>
      <c r="B216" s="3"/>
      <c r="C216" s="3"/>
      <c r="D216" s="3"/>
      <c r="E216" s="3"/>
      <c r="F216" s="3"/>
      <c r="G216" s="1"/>
      <c r="H216" s="1"/>
      <c r="I216" s="4"/>
      <c r="J216" s="4"/>
      <c r="K216" s="4"/>
      <c r="L216" s="3"/>
      <c r="M216" s="3"/>
      <c r="N216" s="3"/>
      <c r="O216" s="3"/>
      <c r="P216" s="3"/>
      <c r="Q216" s="3"/>
      <c r="R216" s="3"/>
      <c r="S216" s="3"/>
      <c r="T216" s="3"/>
      <c r="U216" s="3"/>
      <c r="V216" s="3"/>
      <c r="W216" s="3"/>
      <c r="X216" s="3"/>
      <c r="Y216" s="3"/>
      <c r="Z216" s="3"/>
    </row>
    <row r="217" customFormat="false" ht="12.75" hidden="false" customHeight="true" outlineLevel="0" collapsed="false">
      <c r="A217" s="1"/>
      <c r="B217" s="3"/>
      <c r="C217" s="3"/>
      <c r="D217" s="3"/>
      <c r="E217" s="3"/>
      <c r="F217" s="3"/>
      <c r="G217" s="1"/>
      <c r="H217" s="1"/>
      <c r="I217" s="4"/>
      <c r="J217" s="4"/>
      <c r="K217" s="4"/>
      <c r="L217" s="3"/>
      <c r="M217" s="3"/>
      <c r="N217" s="3"/>
      <c r="O217" s="3"/>
      <c r="P217" s="3"/>
      <c r="Q217" s="3"/>
      <c r="R217" s="3"/>
      <c r="S217" s="3"/>
      <c r="T217" s="3"/>
      <c r="U217" s="3"/>
      <c r="V217" s="3"/>
      <c r="W217" s="3"/>
      <c r="X217" s="3"/>
      <c r="Y217" s="3"/>
      <c r="Z217" s="3"/>
    </row>
    <row r="218" customFormat="false" ht="12.75" hidden="false" customHeight="true" outlineLevel="0" collapsed="false">
      <c r="A218" s="1"/>
      <c r="B218" s="3"/>
      <c r="C218" s="3"/>
      <c r="D218" s="3"/>
      <c r="E218" s="3"/>
      <c r="F218" s="3"/>
      <c r="G218" s="1"/>
      <c r="H218" s="1"/>
      <c r="I218" s="4"/>
      <c r="J218" s="4"/>
      <c r="K218" s="4"/>
      <c r="L218" s="3"/>
      <c r="M218" s="3"/>
      <c r="N218" s="3"/>
      <c r="O218" s="3"/>
      <c r="P218" s="3"/>
      <c r="Q218" s="3"/>
      <c r="R218" s="3"/>
      <c r="S218" s="3"/>
      <c r="T218" s="3"/>
      <c r="U218" s="3"/>
      <c r="V218" s="3"/>
      <c r="W218" s="3"/>
      <c r="X218" s="3"/>
      <c r="Y218" s="3"/>
      <c r="Z218" s="3"/>
    </row>
    <row r="219" customFormat="false" ht="12.75" hidden="false" customHeight="true" outlineLevel="0" collapsed="false">
      <c r="A219" s="1"/>
      <c r="B219" s="3"/>
      <c r="C219" s="3"/>
      <c r="D219" s="3"/>
      <c r="E219" s="3"/>
      <c r="F219" s="3"/>
      <c r="G219" s="1"/>
      <c r="H219" s="1"/>
      <c r="I219" s="4"/>
      <c r="J219" s="4"/>
      <c r="K219" s="4"/>
      <c r="L219" s="3"/>
      <c r="M219" s="3"/>
      <c r="N219" s="3"/>
      <c r="O219" s="3"/>
      <c r="P219" s="3"/>
      <c r="Q219" s="3"/>
      <c r="R219" s="3"/>
      <c r="S219" s="3"/>
      <c r="T219" s="3"/>
      <c r="U219" s="3"/>
      <c r="V219" s="3"/>
      <c r="W219" s="3"/>
      <c r="X219" s="3"/>
      <c r="Y219" s="3"/>
      <c r="Z219" s="3"/>
    </row>
    <row r="220" customFormat="false" ht="12.75" hidden="false" customHeight="true" outlineLevel="0" collapsed="false">
      <c r="A220" s="1"/>
      <c r="B220" s="3"/>
      <c r="C220" s="3"/>
      <c r="D220" s="3"/>
      <c r="E220" s="3"/>
      <c r="F220" s="3"/>
      <c r="G220" s="1"/>
      <c r="H220" s="1"/>
      <c r="I220" s="4"/>
      <c r="J220" s="4"/>
      <c r="K220" s="4"/>
      <c r="L220" s="3"/>
      <c r="M220" s="3"/>
      <c r="N220" s="3"/>
      <c r="O220" s="3"/>
      <c r="P220" s="3"/>
      <c r="Q220" s="3"/>
      <c r="R220" s="3"/>
      <c r="S220" s="3"/>
      <c r="T220" s="3"/>
      <c r="U220" s="3"/>
      <c r="V220" s="3"/>
      <c r="W220" s="3"/>
      <c r="X220" s="3"/>
      <c r="Y220" s="3"/>
      <c r="Z220" s="3"/>
    </row>
    <row r="221" customFormat="false" ht="12.75" hidden="false" customHeight="true" outlineLevel="0" collapsed="false">
      <c r="A221" s="1"/>
      <c r="B221" s="3"/>
      <c r="C221" s="3"/>
      <c r="D221" s="3"/>
      <c r="E221" s="3"/>
      <c r="F221" s="3"/>
      <c r="G221" s="1"/>
      <c r="H221" s="1"/>
      <c r="I221" s="4"/>
      <c r="J221" s="4"/>
      <c r="K221" s="4"/>
      <c r="L221" s="3"/>
      <c r="M221" s="3"/>
      <c r="N221" s="3"/>
      <c r="O221" s="3"/>
      <c r="P221" s="3"/>
      <c r="Q221" s="3"/>
      <c r="R221" s="3"/>
      <c r="S221" s="3"/>
      <c r="T221" s="3"/>
      <c r="U221" s="3"/>
      <c r="V221" s="3"/>
      <c r="W221" s="3"/>
      <c r="X221" s="3"/>
      <c r="Y221" s="3"/>
      <c r="Z221" s="3"/>
    </row>
    <row r="222" customFormat="false" ht="12.75" hidden="false" customHeight="true" outlineLevel="0" collapsed="false">
      <c r="A222" s="1"/>
      <c r="B222" s="3"/>
      <c r="C222" s="3"/>
      <c r="D222" s="3"/>
      <c r="E222" s="3"/>
      <c r="F222" s="3"/>
      <c r="G222" s="1"/>
      <c r="H222" s="1"/>
      <c r="I222" s="4"/>
      <c r="J222" s="4"/>
      <c r="K222" s="4"/>
      <c r="L222" s="3"/>
      <c r="M222" s="3"/>
      <c r="N222" s="3"/>
      <c r="O222" s="3"/>
      <c r="P222" s="3"/>
      <c r="Q222" s="3"/>
      <c r="R222" s="3"/>
      <c r="S222" s="3"/>
      <c r="T222" s="3"/>
      <c r="U222" s="3"/>
      <c r="V222" s="3"/>
      <c r="W222" s="3"/>
      <c r="X222" s="3"/>
      <c r="Y222" s="3"/>
      <c r="Z222" s="3"/>
    </row>
    <row r="223" customFormat="false" ht="12.75" hidden="false" customHeight="true" outlineLevel="0" collapsed="false">
      <c r="A223" s="1"/>
      <c r="B223" s="3"/>
      <c r="C223" s="3"/>
      <c r="D223" s="3"/>
      <c r="E223" s="3"/>
      <c r="F223" s="3"/>
      <c r="G223" s="1"/>
      <c r="H223" s="1"/>
      <c r="I223" s="4"/>
      <c r="J223" s="4"/>
      <c r="K223" s="4"/>
      <c r="L223" s="3"/>
      <c r="M223" s="3"/>
      <c r="N223" s="3"/>
      <c r="O223" s="3"/>
      <c r="P223" s="3"/>
      <c r="Q223" s="3"/>
      <c r="R223" s="3"/>
      <c r="S223" s="3"/>
      <c r="T223" s="3"/>
      <c r="U223" s="3"/>
      <c r="V223" s="3"/>
      <c r="W223" s="3"/>
      <c r="X223" s="3"/>
      <c r="Y223" s="3"/>
      <c r="Z223" s="3"/>
    </row>
    <row r="224" customFormat="false" ht="12.75" hidden="false" customHeight="true" outlineLevel="0" collapsed="false">
      <c r="A224" s="1"/>
      <c r="B224" s="3"/>
      <c r="C224" s="3"/>
      <c r="D224" s="3"/>
      <c r="E224" s="3"/>
      <c r="F224" s="3"/>
      <c r="G224" s="1"/>
      <c r="H224" s="1"/>
      <c r="I224" s="4"/>
      <c r="J224" s="4"/>
      <c r="K224" s="4"/>
      <c r="L224" s="3"/>
      <c r="M224" s="3"/>
      <c r="N224" s="3"/>
      <c r="O224" s="3"/>
      <c r="P224" s="3"/>
      <c r="Q224" s="3"/>
      <c r="R224" s="3"/>
      <c r="S224" s="3"/>
      <c r="T224" s="3"/>
      <c r="U224" s="3"/>
      <c r="V224" s="3"/>
      <c r="W224" s="3"/>
      <c r="X224" s="3"/>
      <c r="Y224" s="3"/>
      <c r="Z224" s="3"/>
    </row>
    <row r="225" customFormat="false" ht="12.75" hidden="false" customHeight="true" outlineLevel="0" collapsed="false">
      <c r="A225" s="1"/>
      <c r="B225" s="3"/>
      <c r="C225" s="3"/>
      <c r="D225" s="3"/>
      <c r="E225" s="3"/>
      <c r="F225" s="3"/>
      <c r="G225" s="1"/>
      <c r="H225" s="1"/>
      <c r="I225" s="4"/>
      <c r="J225" s="4"/>
      <c r="K225" s="4"/>
      <c r="L225" s="3"/>
      <c r="M225" s="3"/>
      <c r="N225" s="3"/>
      <c r="O225" s="3"/>
      <c r="P225" s="3"/>
      <c r="Q225" s="3"/>
      <c r="R225" s="3"/>
      <c r="S225" s="3"/>
      <c r="T225" s="3"/>
      <c r="U225" s="3"/>
      <c r="V225" s="3"/>
      <c r="W225" s="3"/>
      <c r="X225" s="3"/>
      <c r="Y225" s="3"/>
      <c r="Z225" s="3"/>
    </row>
    <row r="226" customFormat="false" ht="12.75" hidden="false" customHeight="true" outlineLevel="0" collapsed="false">
      <c r="A226" s="1"/>
      <c r="B226" s="3"/>
      <c r="C226" s="3"/>
      <c r="D226" s="3"/>
      <c r="E226" s="3"/>
      <c r="F226" s="3"/>
      <c r="G226" s="1"/>
      <c r="H226" s="1"/>
      <c r="I226" s="4"/>
      <c r="J226" s="4"/>
      <c r="K226" s="4"/>
      <c r="L226" s="3"/>
      <c r="M226" s="3"/>
      <c r="N226" s="3"/>
      <c r="O226" s="3"/>
      <c r="P226" s="3"/>
      <c r="Q226" s="3"/>
      <c r="R226" s="3"/>
      <c r="S226" s="3"/>
      <c r="T226" s="3"/>
      <c r="U226" s="3"/>
      <c r="V226" s="3"/>
      <c r="W226" s="3"/>
      <c r="X226" s="3"/>
      <c r="Y226" s="3"/>
      <c r="Z226" s="3"/>
    </row>
    <row r="227" customFormat="false" ht="12.75" hidden="false" customHeight="true" outlineLevel="0" collapsed="false">
      <c r="A227" s="1"/>
      <c r="B227" s="3"/>
      <c r="C227" s="3"/>
      <c r="D227" s="3"/>
      <c r="E227" s="3"/>
      <c r="F227" s="3"/>
      <c r="G227" s="1"/>
      <c r="H227" s="1"/>
      <c r="I227" s="4"/>
      <c r="J227" s="4"/>
      <c r="K227" s="4"/>
      <c r="L227" s="3"/>
      <c r="M227" s="3"/>
      <c r="N227" s="3"/>
      <c r="O227" s="3"/>
      <c r="P227" s="3"/>
      <c r="Q227" s="3"/>
      <c r="R227" s="3"/>
      <c r="S227" s="3"/>
      <c r="T227" s="3"/>
      <c r="U227" s="3"/>
      <c r="V227" s="3"/>
      <c r="W227" s="3"/>
      <c r="X227" s="3"/>
      <c r="Y227" s="3"/>
      <c r="Z227" s="3"/>
    </row>
    <row r="228" customFormat="false" ht="12.75" hidden="false" customHeight="true" outlineLevel="0" collapsed="false">
      <c r="A228" s="1"/>
      <c r="B228" s="3"/>
      <c r="C228" s="3"/>
      <c r="D228" s="3"/>
      <c r="E228" s="3"/>
      <c r="F228" s="3"/>
      <c r="G228" s="1"/>
      <c r="H228" s="1"/>
      <c r="I228" s="4"/>
      <c r="J228" s="4"/>
      <c r="K228" s="4"/>
      <c r="L228" s="3"/>
      <c r="M228" s="3"/>
      <c r="N228" s="3"/>
      <c r="O228" s="3"/>
      <c r="P228" s="3"/>
      <c r="Q228" s="3"/>
      <c r="R228" s="3"/>
      <c r="S228" s="3"/>
      <c r="T228" s="3"/>
      <c r="U228" s="3"/>
      <c r="V228" s="3"/>
      <c r="W228" s="3"/>
      <c r="X228" s="3"/>
      <c r="Y228" s="3"/>
      <c r="Z228" s="3"/>
    </row>
    <row r="229" customFormat="false" ht="12.75" hidden="false" customHeight="true" outlineLevel="0" collapsed="false">
      <c r="A229" s="1"/>
      <c r="B229" s="3"/>
      <c r="C229" s="3"/>
      <c r="D229" s="3"/>
      <c r="E229" s="3"/>
      <c r="F229" s="3"/>
      <c r="G229" s="1"/>
      <c r="H229" s="1"/>
      <c r="I229" s="4"/>
      <c r="J229" s="4"/>
      <c r="K229" s="4"/>
      <c r="L229" s="3"/>
      <c r="M229" s="3"/>
      <c r="N229" s="3"/>
      <c r="O229" s="3"/>
      <c r="P229" s="3"/>
      <c r="Q229" s="3"/>
      <c r="R229" s="3"/>
      <c r="S229" s="3"/>
      <c r="T229" s="3"/>
      <c r="U229" s="3"/>
      <c r="V229" s="3"/>
      <c r="W229" s="3"/>
      <c r="X229" s="3"/>
      <c r="Y229" s="3"/>
      <c r="Z229" s="3"/>
    </row>
    <row r="230" customFormat="false" ht="12.75" hidden="false" customHeight="true" outlineLevel="0" collapsed="false">
      <c r="A230" s="1"/>
      <c r="B230" s="3"/>
      <c r="C230" s="3"/>
      <c r="D230" s="3"/>
      <c r="E230" s="3"/>
      <c r="F230" s="3"/>
      <c r="G230" s="1"/>
      <c r="H230" s="1"/>
      <c r="I230" s="4"/>
      <c r="J230" s="4"/>
      <c r="K230" s="4"/>
      <c r="L230" s="3"/>
      <c r="M230" s="3"/>
      <c r="N230" s="3"/>
      <c r="O230" s="3"/>
      <c r="P230" s="3"/>
      <c r="Q230" s="3"/>
      <c r="R230" s="3"/>
      <c r="S230" s="3"/>
      <c r="T230" s="3"/>
      <c r="U230" s="3"/>
      <c r="V230" s="3"/>
      <c r="W230" s="3"/>
      <c r="X230" s="3"/>
      <c r="Y230" s="3"/>
      <c r="Z230" s="3"/>
    </row>
    <row r="231" customFormat="false" ht="12.75" hidden="false" customHeight="true" outlineLevel="0" collapsed="false">
      <c r="A231" s="1"/>
      <c r="B231" s="3"/>
      <c r="C231" s="3"/>
      <c r="D231" s="3"/>
      <c r="E231" s="3"/>
      <c r="F231" s="3"/>
      <c r="G231" s="1"/>
      <c r="H231" s="1"/>
      <c r="I231" s="4"/>
      <c r="J231" s="4"/>
      <c r="K231" s="4"/>
      <c r="L231" s="3"/>
      <c r="M231" s="3"/>
      <c r="N231" s="3"/>
      <c r="O231" s="3"/>
      <c r="P231" s="3"/>
      <c r="Q231" s="3"/>
      <c r="R231" s="3"/>
      <c r="S231" s="3"/>
      <c r="T231" s="3"/>
      <c r="U231" s="3"/>
      <c r="V231" s="3"/>
      <c r="W231" s="3"/>
      <c r="X231" s="3"/>
      <c r="Y231" s="3"/>
      <c r="Z231" s="3"/>
    </row>
    <row r="232" customFormat="false" ht="12.75" hidden="false" customHeight="true" outlineLevel="0" collapsed="false">
      <c r="A232" s="1"/>
      <c r="B232" s="3"/>
      <c r="C232" s="3"/>
      <c r="D232" s="3"/>
      <c r="E232" s="3"/>
      <c r="F232" s="3"/>
      <c r="G232" s="1"/>
      <c r="H232" s="1"/>
      <c r="I232" s="4"/>
      <c r="J232" s="4"/>
      <c r="K232" s="4"/>
      <c r="L232" s="3"/>
      <c r="M232" s="3"/>
      <c r="N232" s="3"/>
      <c r="O232" s="3"/>
      <c r="P232" s="3"/>
      <c r="Q232" s="3"/>
      <c r="R232" s="3"/>
      <c r="S232" s="3"/>
      <c r="T232" s="3"/>
      <c r="U232" s="3"/>
      <c r="V232" s="3"/>
      <c r="W232" s="3"/>
      <c r="X232" s="3"/>
      <c r="Y232" s="3"/>
      <c r="Z232" s="3"/>
    </row>
    <row r="233" customFormat="false" ht="12.75" hidden="false" customHeight="true" outlineLevel="0" collapsed="false">
      <c r="A233" s="1"/>
      <c r="B233" s="3"/>
      <c r="C233" s="3"/>
      <c r="D233" s="3"/>
      <c r="E233" s="3"/>
      <c r="F233" s="3"/>
      <c r="G233" s="1"/>
      <c r="H233" s="1"/>
      <c r="I233" s="4"/>
      <c r="J233" s="4"/>
      <c r="K233" s="4"/>
      <c r="L233" s="3"/>
      <c r="M233" s="3"/>
      <c r="N233" s="3"/>
      <c r="O233" s="3"/>
      <c r="P233" s="3"/>
      <c r="Q233" s="3"/>
      <c r="R233" s="3"/>
      <c r="S233" s="3"/>
      <c r="T233" s="3"/>
      <c r="U233" s="3"/>
      <c r="V233" s="3"/>
      <c r="W233" s="3"/>
      <c r="X233" s="3"/>
      <c r="Y233" s="3"/>
      <c r="Z233" s="3"/>
    </row>
    <row r="234" customFormat="false" ht="12.75" hidden="false" customHeight="true" outlineLevel="0" collapsed="false">
      <c r="A234" s="1"/>
      <c r="B234" s="3"/>
      <c r="C234" s="3"/>
      <c r="D234" s="3"/>
      <c r="E234" s="3"/>
      <c r="F234" s="3"/>
      <c r="G234" s="1"/>
      <c r="H234" s="1"/>
      <c r="I234" s="4"/>
      <c r="J234" s="4"/>
      <c r="K234" s="4"/>
      <c r="L234" s="3"/>
      <c r="M234" s="3"/>
      <c r="N234" s="3"/>
      <c r="O234" s="3"/>
      <c r="P234" s="3"/>
      <c r="Q234" s="3"/>
      <c r="R234" s="3"/>
      <c r="S234" s="3"/>
      <c r="T234" s="3"/>
      <c r="U234" s="3"/>
      <c r="V234" s="3"/>
      <c r="W234" s="3"/>
      <c r="X234" s="3"/>
      <c r="Y234" s="3"/>
      <c r="Z234" s="3"/>
    </row>
    <row r="235" customFormat="false" ht="12.75" hidden="false" customHeight="true" outlineLevel="0" collapsed="false">
      <c r="A235" s="1"/>
      <c r="B235" s="3"/>
      <c r="C235" s="3"/>
      <c r="D235" s="3"/>
      <c r="E235" s="3"/>
      <c r="F235" s="3"/>
      <c r="G235" s="1"/>
      <c r="H235" s="1"/>
      <c r="I235" s="4"/>
      <c r="J235" s="4"/>
      <c r="K235" s="4"/>
      <c r="L235" s="3"/>
      <c r="M235" s="3"/>
      <c r="N235" s="3"/>
      <c r="O235" s="3"/>
      <c r="P235" s="3"/>
      <c r="Q235" s="3"/>
      <c r="R235" s="3"/>
      <c r="S235" s="3"/>
      <c r="T235" s="3"/>
      <c r="U235" s="3"/>
      <c r="V235" s="3"/>
      <c r="W235" s="3"/>
      <c r="X235" s="3"/>
      <c r="Y235" s="3"/>
      <c r="Z235" s="3"/>
    </row>
    <row r="236" customFormat="false" ht="12.75" hidden="false" customHeight="true" outlineLevel="0" collapsed="false">
      <c r="A236" s="1"/>
      <c r="B236" s="3"/>
      <c r="C236" s="3"/>
      <c r="D236" s="3"/>
      <c r="E236" s="3"/>
      <c r="F236" s="3"/>
      <c r="G236" s="1"/>
      <c r="H236" s="1"/>
      <c r="I236" s="4"/>
      <c r="J236" s="4"/>
      <c r="K236" s="4"/>
      <c r="L236" s="3"/>
      <c r="M236" s="3"/>
      <c r="N236" s="3"/>
      <c r="O236" s="3"/>
      <c r="P236" s="3"/>
      <c r="Q236" s="3"/>
      <c r="R236" s="3"/>
      <c r="S236" s="3"/>
      <c r="T236" s="3"/>
      <c r="U236" s="3"/>
      <c r="V236" s="3"/>
      <c r="W236" s="3"/>
      <c r="X236" s="3"/>
      <c r="Y236" s="3"/>
      <c r="Z236" s="3"/>
    </row>
    <row r="237" customFormat="false" ht="12.75" hidden="false" customHeight="true" outlineLevel="0" collapsed="false">
      <c r="A237" s="1"/>
      <c r="B237" s="3"/>
      <c r="C237" s="3"/>
      <c r="D237" s="3"/>
      <c r="E237" s="3"/>
      <c r="F237" s="3"/>
      <c r="G237" s="1"/>
      <c r="H237" s="1"/>
      <c r="I237" s="4"/>
      <c r="J237" s="4"/>
      <c r="K237" s="4"/>
      <c r="L237" s="3"/>
      <c r="M237" s="3"/>
      <c r="N237" s="3"/>
      <c r="O237" s="3"/>
      <c r="P237" s="3"/>
      <c r="Q237" s="3"/>
      <c r="R237" s="3"/>
      <c r="S237" s="3"/>
      <c r="T237" s="3"/>
      <c r="U237" s="3"/>
      <c r="V237" s="3"/>
      <c r="W237" s="3"/>
      <c r="X237" s="3"/>
      <c r="Y237" s="3"/>
      <c r="Z237" s="3"/>
    </row>
    <row r="238" customFormat="false" ht="12.75" hidden="false" customHeight="true" outlineLevel="0" collapsed="false">
      <c r="A238" s="1"/>
      <c r="B238" s="3"/>
      <c r="C238" s="3"/>
      <c r="D238" s="3"/>
      <c r="E238" s="3"/>
      <c r="F238" s="3"/>
      <c r="G238" s="1"/>
      <c r="H238" s="1"/>
      <c r="I238" s="4"/>
      <c r="J238" s="4"/>
      <c r="K238" s="4"/>
      <c r="L238" s="3"/>
      <c r="M238" s="3"/>
      <c r="N238" s="3"/>
      <c r="O238" s="3"/>
      <c r="P238" s="3"/>
      <c r="Q238" s="3"/>
      <c r="R238" s="3"/>
      <c r="S238" s="3"/>
      <c r="T238" s="3"/>
      <c r="U238" s="3"/>
      <c r="V238" s="3"/>
      <c r="W238" s="3"/>
      <c r="X238" s="3"/>
      <c r="Y238" s="3"/>
      <c r="Z238" s="3"/>
    </row>
    <row r="239" customFormat="false" ht="12.75" hidden="false" customHeight="true" outlineLevel="0" collapsed="false">
      <c r="A239" s="1"/>
      <c r="B239" s="3"/>
      <c r="C239" s="3"/>
      <c r="D239" s="3"/>
      <c r="E239" s="3"/>
      <c r="F239" s="3"/>
      <c r="G239" s="1"/>
      <c r="H239" s="1"/>
      <c r="I239" s="4"/>
      <c r="J239" s="4"/>
      <c r="K239" s="4"/>
      <c r="L239" s="3"/>
      <c r="M239" s="3"/>
      <c r="N239" s="3"/>
      <c r="O239" s="3"/>
      <c r="P239" s="3"/>
      <c r="Q239" s="3"/>
      <c r="R239" s="3"/>
      <c r="S239" s="3"/>
      <c r="T239" s="3"/>
      <c r="U239" s="3"/>
      <c r="V239" s="3"/>
      <c r="W239" s="3"/>
      <c r="X239" s="3"/>
      <c r="Y239" s="3"/>
      <c r="Z239" s="3"/>
    </row>
    <row r="240" customFormat="false" ht="12.75" hidden="false" customHeight="true" outlineLevel="0" collapsed="false">
      <c r="A240" s="1"/>
      <c r="B240" s="3"/>
      <c r="C240" s="3"/>
      <c r="D240" s="3"/>
      <c r="E240" s="3"/>
      <c r="F240" s="3"/>
      <c r="G240" s="1"/>
      <c r="H240" s="1"/>
      <c r="I240" s="4"/>
      <c r="J240" s="4"/>
      <c r="K240" s="4"/>
      <c r="L240" s="3"/>
      <c r="M240" s="3"/>
      <c r="N240" s="3"/>
      <c r="O240" s="3"/>
      <c r="P240" s="3"/>
      <c r="Q240" s="3"/>
      <c r="R240" s="3"/>
      <c r="S240" s="3"/>
      <c r="T240" s="3"/>
      <c r="U240" s="3"/>
      <c r="V240" s="3"/>
      <c r="W240" s="3"/>
      <c r="X240" s="3"/>
      <c r="Y240" s="3"/>
      <c r="Z240" s="3"/>
    </row>
    <row r="241" customFormat="false" ht="12.75" hidden="false" customHeight="true" outlineLevel="0" collapsed="false">
      <c r="A241" s="1"/>
      <c r="B241" s="3"/>
      <c r="C241" s="3"/>
      <c r="D241" s="3"/>
      <c r="E241" s="3"/>
      <c r="F241" s="3"/>
      <c r="G241" s="1"/>
      <c r="H241" s="1"/>
      <c r="I241" s="4"/>
      <c r="J241" s="4"/>
      <c r="K241" s="4"/>
      <c r="L241" s="3"/>
      <c r="M241" s="3"/>
      <c r="N241" s="3"/>
      <c r="O241" s="3"/>
      <c r="P241" s="3"/>
      <c r="Q241" s="3"/>
      <c r="R241" s="3"/>
      <c r="S241" s="3"/>
      <c r="T241" s="3"/>
      <c r="U241" s="3"/>
      <c r="V241" s="3"/>
      <c r="W241" s="3"/>
      <c r="X241" s="3"/>
      <c r="Y241" s="3"/>
      <c r="Z241" s="3"/>
    </row>
    <row r="242" customFormat="false" ht="12.75" hidden="false" customHeight="true" outlineLevel="0" collapsed="false">
      <c r="A242" s="1"/>
      <c r="B242" s="3"/>
      <c r="C242" s="3"/>
      <c r="D242" s="3"/>
      <c r="E242" s="3"/>
      <c r="F242" s="3"/>
      <c r="G242" s="1"/>
      <c r="H242" s="1"/>
      <c r="I242" s="4"/>
      <c r="J242" s="4"/>
      <c r="K242" s="4"/>
      <c r="L242" s="3"/>
      <c r="M242" s="3"/>
      <c r="N242" s="3"/>
      <c r="O242" s="3"/>
      <c r="P242" s="3"/>
      <c r="Q242" s="3"/>
      <c r="R242" s="3"/>
      <c r="S242" s="3"/>
      <c r="T242" s="3"/>
      <c r="U242" s="3"/>
      <c r="V242" s="3"/>
      <c r="W242" s="3"/>
      <c r="X242" s="3"/>
      <c r="Y242" s="3"/>
      <c r="Z242" s="3"/>
    </row>
    <row r="243" customFormat="false" ht="12.75" hidden="false" customHeight="true" outlineLevel="0" collapsed="false">
      <c r="A243" s="1"/>
      <c r="B243" s="3"/>
      <c r="C243" s="3"/>
      <c r="D243" s="3"/>
      <c r="E243" s="3"/>
      <c r="F243" s="3"/>
      <c r="G243" s="1"/>
      <c r="H243" s="1"/>
      <c r="I243" s="4"/>
      <c r="J243" s="4"/>
      <c r="K243" s="4"/>
      <c r="L243" s="3"/>
      <c r="M243" s="3"/>
      <c r="N243" s="3"/>
      <c r="O243" s="3"/>
      <c r="P243" s="3"/>
      <c r="Q243" s="3"/>
      <c r="R243" s="3"/>
      <c r="S243" s="3"/>
      <c r="T243" s="3"/>
      <c r="U243" s="3"/>
      <c r="V243" s="3"/>
      <c r="W243" s="3"/>
      <c r="X243" s="3"/>
      <c r="Y243" s="3"/>
      <c r="Z243" s="3"/>
    </row>
    <row r="244" customFormat="false" ht="12.75" hidden="false" customHeight="true" outlineLevel="0" collapsed="false">
      <c r="A244" s="1"/>
      <c r="B244" s="3"/>
      <c r="C244" s="3"/>
      <c r="D244" s="3"/>
      <c r="E244" s="3"/>
      <c r="F244" s="3"/>
      <c r="G244" s="1"/>
      <c r="H244" s="1"/>
      <c r="I244" s="4"/>
      <c r="J244" s="4"/>
      <c r="K244" s="4"/>
      <c r="L244" s="3"/>
      <c r="M244" s="3"/>
      <c r="N244" s="3"/>
      <c r="O244" s="3"/>
      <c r="P244" s="3"/>
      <c r="Q244" s="3"/>
      <c r="R244" s="3"/>
      <c r="S244" s="3"/>
      <c r="T244" s="3"/>
      <c r="U244" s="3"/>
      <c r="V244" s="3"/>
      <c r="W244" s="3"/>
      <c r="X244" s="3"/>
      <c r="Y244" s="3"/>
      <c r="Z244" s="3"/>
    </row>
    <row r="245" customFormat="false" ht="12.75" hidden="false" customHeight="true" outlineLevel="0" collapsed="false">
      <c r="A245" s="1"/>
      <c r="B245" s="3"/>
      <c r="C245" s="3"/>
      <c r="D245" s="3"/>
      <c r="E245" s="3"/>
      <c r="F245" s="3"/>
      <c r="G245" s="1"/>
      <c r="H245" s="1"/>
      <c r="I245" s="4"/>
      <c r="J245" s="4"/>
      <c r="K245" s="4"/>
      <c r="L245" s="3"/>
      <c r="M245" s="3"/>
      <c r="N245" s="3"/>
      <c r="O245" s="3"/>
      <c r="P245" s="3"/>
      <c r="Q245" s="3"/>
      <c r="R245" s="3"/>
      <c r="S245" s="3"/>
      <c r="T245" s="3"/>
      <c r="U245" s="3"/>
      <c r="V245" s="3"/>
      <c r="W245" s="3"/>
      <c r="X245" s="3"/>
      <c r="Y245" s="3"/>
      <c r="Z245" s="3"/>
    </row>
    <row r="246" customFormat="false" ht="12.75" hidden="false" customHeight="true" outlineLevel="0" collapsed="false">
      <c r="A246" s="1"/>
      <c r="B246" s="3"/>
      <c r="C246" s="3"/>
      <c r="D246" s="3"/>
      <c r="E246" s="3"/>
      <c r="F246" s="3"/>
      <c r="G246" s="1"/>
      <c r="H246" s="1"/>
      <c r="I246" s="4"/>
      <c r="J246" s="4"/>
      <c r="K246" s="4"/>
      <c r="L246" s="3"/>
      <c r="M246" s="3"/>
      <c r="N246" s="3"/>
      <c r="O246" s="3"/>
      <c r="P246" s="3"/>
      <c r="Q246" s="3"/>
      <c r="R246" s="3"/>
      <c r="S246" s="3"/>
      <c r="T246" s="3"/>
      <c r="U246" s="3"/>
      <c r="V246" s="3"/>
      <c r="W246" s="3"/>
      <c r="X246" s="3"/>
      <c r="Y246" s="3"/>
      <c r="Z246" s="3"/>
    </row>
    <row r="247" customFormat="false" ht="12.75" hidden="false" customHeight="true" outlineLevel="0" collapsed="false">
      <c r="A247" s="1"/>
      <c r="B247" s="3"/>
      <c r="C247" s="3"/>
      <c r="D247" s="3"/>
      <c r="E247" s="3"/>
      <c r="F247" s="3"/>
      <c r="G247" s="1"/>
      <c r="H247" s="1"/>
      <c r="I247" s="4"/>
      <c r="J247" s="4"/>
      <c r="K247" s="4"/>
      <c r="L247" s="3"/>
      <c r="M247" s="3"/>
      <c r="N247" s="3"/>
      <c r="O247" s="3"/>
      <c r="P247" s="3"/>
      <c r="Q247" s="3"/>
      <c r="R247" s="3"/>
      <c r="S247" s="3"/>
      <c r="T247" s="3"/>
      <c r="U247" s="3"/>
      <c r="V247" s="3"/>
      <c r="W247" s="3"/>
      <c r="X247" s="3"/>
      <c r="Y247" s="3"/>
      <c r="Z247" s="3"/>
    </row>
    <row r="248" customFormat="false" ht="12.75" hidden="false" customHeight="true" outlineLevel="0" collapsed="false">
      <c r="A248" s="1"/>
      <c r="B248" s="3"/>
      <c r="C248" s="3"/>
      <c r="D248" s="3"/>
      <c r="E248" s="3"/>
      <c r="F248" s="3"/>
      <c r="G248" s="1"/>
      <c r="H248" s="1"/>
      <c r="I248" s="4"/>
      <c r="J248" s="4"/>
      <c r="K248" s="4"/>
      <c r="L248" s="3"/>
      <c r="M248" s="3"/>
      <c r="N248" s="3"/>
      <c r="O248" s="3"/>
      <c r="P248" s="3"/>
      <c r="Q248" s="3"/>
      <c r="R248" s="3"/>
      <c r="S248" s="3"/>
      <c r="T248" s="3"/>
      <c r="U248" s="3"/>
      <c r="V248" s="3"/>
      <c r="W248" s="3"/>
      <c r="X248" s="3"/>
      <c r="Y248" s="3"/>
      <c r="Z248" s="3"/>
    </row>
    <row r="249" customFormat="false" ht="12.75" hidden="false" customHeight="true" outlineLevel="0" collapsed="false">
      <c r="A249" s="1"/>
      <c r="B249" s="3"/>
      <c r="C249" s="3"/>
      <c r="D249" s="3"/>
      <c r="E249" s="3"/>
      <c r="F249" s="3"/>
      <c r="G249" s="1"/>
      <c r="H249" s="1"/>
      <c r="I249" s="4"/>
      <c r="J249" s="4"/>
      <c r="K249" s="4"/>
      <c r="L249" s="3"/>
      <c r="M249" s="3"/>
      <c r="N249" s="3"/>
      <c r="O249" s="3"/>
      <c r="P249" s="3"/>
      <c r="Q249" s="3"/>
      <c r="R249" s="3"/>
      <c r="S249" s="3"/>
      <c r="T249" s="3"/>
      <c r="U249" s="3"/>
      <c r="V249" s="3"/>
      <c r="W249" s="3"/>
      <c r="X249" s="3"/>
      <c r="Y249" s="3"/>
      <c r="Z249" s="3"/>
    </row>
    <row r="250" customFormat="false" ht="12.75" hidden="false" customHeight="true" outlineLevel="0" collapsed="false">
      <c r="A250" s="1"/>
      <c r="B250" s="3"/>
      <c r="C250" s="3"/>
      <c r="D250" s="3"/>
      <c r="E250" s="3"/>
      <c r="F250" s="3"/>
      <c r="G250" s="1"/>
      <c r="H250" s="1"/>
      <c r="I250" s="4"/>
      <c r="J250" s="4"/>
      <c r="K250" s="4"/>
      <c r="L250" s="3"/>
      <c r="M250" s="3"/>
      <c r="N250" s="3"/>
      <c r="O250" s="3"/>
      <c r="P250" s="3"/>
      <c r="Q250" s="3"/>
      <c r="R250" s="3"/>
      <c r="S250" s="3"/>
      <c r="T250" s="3"/>
      <c r="U250" s="3"/>
      <c r="V250" s="3"/>
      <c r="W250" s="3"/>
      <c r="X250" s="3"/>
      <c r="Y250" s="3"/>
      <c r="Z250" s="3"/>
    </row>
    <row r="251" customFormat="false" ht="12.75" hidden="false" customHeight="true" outlineLevel="0" collapsed="false">
      <c r="A251" s="1"/>
      <c r="B251" s="3"/>
      <c r="C251" s="3"/>
      <c r="D251" s="3"/>
      <c r="E251" s="3"/>
      <c r="F251" s="3"/>
      <c r="G251" s="1"/>
      <c r="H251" s="1"/>
      <c r="I251" s="4"/>
      <c r="J251" s="4"/>
      <c r="K251" s="4"/>
      <c r="L251" s="3"/>
      <c r="M251" s="3"/>
      <c r="N251" s="3"/>
      <c r="O251" s="3"/>
      <c r="P251" s="3"/>
      <c r="Q251" s="3"/>
      <c r="R251" s="3"/>
      <c r="S251" s="3"/>
      <c r="T251" s="3"/>
      <c r="U251" s="3"/>
      <c r="V251" s="3"/>
      <c r="W251" s="3"/>
      <c r="X251" s="3"/>
      <c r="Y251" s="3"/>
      <c r="Z251" s="3"/>
    </row>
    <row r="252" customFormat="false" ht="12.75" hidden="false" customHeight="true" outlineLevel="0" collapsed="false">
      <c r="A252" s="1"/>
      <c r="B252" s="3"/>
      <c r="C252" s="3"/>
      <c r="D252" s="3"/>
      <c r="E252" s="3"/>
      <c r="F252" s="3"/>
      <c r="G252" s="1"/>
      <c r="H252" s="1"/>
      <c r="I252" s="4"/>
      <c r="J252" s="4"/>
      <c r="K252" s="4"/>
      <c r="L252" s="3"/>
      <c r="M252" s="3"/>
      <c r="N252" s="3"/>
      <c r="O252" s="3"/>
      <c r="P252" s="3"/>
      <c r="Q252" s="3"/>
      <c r="R252" s="3"/>
      <c r="S252" s="3"/>
      <c r="T252" s="3"/>
      <c r="U252" s="3"/>
      <c r="V252" s="3"/>
      <c r="W252" s="3"/>
      <c r="X252" s="3"/>
      <c r="Y252" s="3"/>
      <c r="Z252" s="3"/>
    </row>
    <row r="253" customFormat="false" ht="12.75" hidden="false" customHeight="true" outlineLevel="0" collapsed="false">
      <c r="A253" s="1"/>
      <c r="B253" s="3"/>
      <c r="C253" s="3"/>
      <c r="D253" s="3"/>
      <c r="E253" s="3"/>
      <c r="F253" s="3"/>
      <c r="G253" s="1"/>
      <c r="H253" s="1"/>
      <c r="I253" s="4"/>
      <c r="J253" s="4"/>
      <c r="K253" s="4"/>
      <c r="L253" s="3"/>
      <c r="M253" s="3"/>
      <c r="N253" s="3"/>
      <c r="O253" s="3"/>
      <c r="P253" s="3"/>
      <c r="Q253" s="3"/>
      <c r="R253" s="3"/>
      <c r="S253" s="3"/>
      <c r="T253" s="3"/>
      <c r="U253" s="3"/>
      <c r="V253" s="3"/>
      <c r="W253" s="3"/>
      <c r="X253" s="3"/>
      <c r="Y253" s="3"/>
      <c r="Z253" s="3"/>
    </row>
    <row r="254" customFormat="false" ht="12.75" hidden="false" customHeight="true" outlineLevel="0" collapsed="false">
      <c r="A254" s="1"/>
      <c r="B254" s="3"/>
      <c r="C254" s="3"/>
      <c r="D254" s="3"/>
      <c r="E254" s="3"/>
      <c r="F254" s="3"/>
      <c r="G254" s="1"/>
      <c r="H254" s="1"/>
      <c r="I254" s="4"/>
      <c r="J254" s="4"/>
      <c r="K254" s="4"/>
      <c r="L254" s="3"/>
      <c r="M254" s="3"/>
      <c r="N254" s="3"/>
      <c r="O254" s="3"/>
      <c r="P254" s="3"/>
      <c r="Q254" s="3"/>
      <c r="R254" s="3"/>
      <c r="S254" s="3"/>
      <c r="T254" s="3"/>
      <c r="U254" s="3"/>
      <c r="V254" s="3"/>
      <c r="W254" s="3"/>
      <c r="X254" s="3"/>
      <c r="Y254" s="3"/>
      <c r="Z254" s="3"/>
    </row>
    <row r="255" customFormat="false" ht="12.75" hidden="false" customHeight="true" outlineLevel="0" collapsed="false">
      <c r="A255" s="1"/>
      <c r="B255" s="3"/>
      <c r="C255" s="3"/>
      <c r="D255" s="3"/>
      <c r="E255" s="3"/>
      <c r="F255" s="3"/>
      <c r="G255" s="1"/>
      <c r="H255" s="1"/>
      <c r="I255" s="4"/>
      <c r="J255" s="4"/>
      <c r="K255" s="4"/>
      <c r="L255" s="3"/>
      <c r="M255" s="3"/>
      <c r="N255" s="3"/>
      <c r="O255" s="3"/>
      <c r="P255" s="3"/>
      <c r="Q255" s="3"/>
      <c r="R255" s="3"/>
      <c r="S255" s="3"/>
      <c r="T255" s="3"/>
      <c r="U255" s="3"/>
      <c r="V255" s="3"/>
      <c r="W255" s="3"/>
      <c r="X255" s="3"/>
      <c r="Y255" s="3"/>
      <c r="Z255" s="3"/>
    </row>
    <row r="256" customFormat="false" ht="12.75" hidden="false" customHeight="true" outlineLevel="0" collapsed="false">
      <c r="A256" s="1"/>
      <c r="B256" s="3"/>
      <c r="C256" s="3"/>
      <c r="D256" s="3"/>
      <c r="E256" s="3"/>
      <c r="F256" s="3"/>
      <c r="G256" s="1"/>
      <c r="H256" s="1"/>
      <c r="I256" s="4"/>
      <c r="J256" s="4"/>
      <c r="K256" s="4"/>
      <c r="L256" s="3"/>
      <c r="M256" s="3"/>
      <c r="N256" s="3"/>
      <c r="O256" s="3"/>
      <c r="P256" s="3"/>
      <c r="Q256" s="3"/>
      <c r="R256" s="3"/>
      <c r="S256" s="3"/>
      <c r="T256" s="3"/>
      <c r="U256" s="3"/>
      <c r="V256" s="3"/>
      <c r="W256" s="3"/>
      <c r="X256" s="3"/>
      <c r="Y256" s="3"/>
      <c r="Z256" s="3"/>
    </row>
    <row r="257" customFormat="false" ht="12.75" hidden="false" customHeight="true" outlineLevel="0" collapsed="false">
      <c r="A257" s="1"/>
      <c r="B257" s="3"/>
      <c r="C257" s="3"/>
      <c r="D257" s="3"/>
      <c r="E257" s="3"/>
      <c r="F257" s="3"/>
      <c r="G257" s="1"/>
      <c r="H257" s="1"/>
      <c r="I257" s="4"/>
      <c r="J257" s="4"/>
      <c r="K257" s="4"/>
      <c r="L257" s="3"/>
      <c r="M257" s="3"/>
      <c r="N257" s="3"/>
      <c r="O257" s="3"/>
      <c r="P257" s="3"/>
      <c r="Q257" s="3"/>
      <c r="R257" s="3"/>
      <c r="S257" s="3"/>
      <c r="T257" s="3"/>
      <c r="U257" s="3"/>
      <c r="V257" s="3"/>
      <c r="W257" s="3"/>
      <c r="X257" s="3"/>
      <c r="Y257" s="3"/>
      <c r="Z257" s="3"/>
    </row>
    <row r="258" customFormat="false" ht="12.75" hidden="false" customHeight="true" outlineLevel="0" collapsed="false">
      <c r="A258" s="1"/>
      <c r="B258" s="3"/>
      <c r="C258" s="3"/>
      <c r="D258" s="3"/>
      <c r="E258" s="3"/>
      <c r="F258" s="3"/>
      <c r="G258" s="1"/>
      <c r="H258" s="1"/>
      <c r="I258" s="4"/>
      <c r="J258" s="4"/>
      <c r="K258" s="4"/>
      <c r="L258" s="3"/>
      <c r="M258" s="3"/>
      <c r="N258" s="3"/>
      <c r="O258" s="3"/>
      <c r="P258" s="3"/>
      <c r="Q258" s="3"/>
      <c r="R258" s="3"/>
      <c r="S258" s="3"/>
      <c r="T258" s="3"/>
      <c r="U258" s="3"/>
      <c r="V258" s="3"/>
      <c r="W258" s="3"/>
      <c r="X258" s="3"/>
      <c r="Y258" s="3"/>
      <c r="Z258" s="3"/>
    </row>
    <row r="259" customFormat="false" ht="12.75" hidden="false" customHeight="true" outlineLevel="0" collapsed="false">
      <c r="A259" s="1"/>
      <c r="B259" s="3"/>
      <c r="C259" s="3"/>
      <c r="D259" s="3"/>
      <c r="E259" s="3"/>
      <c r="F259" s="3"/>
      <c r="G259" s="1"/>
      <c r="H259" s="1"/>
      <c r="I259" s="4"/>
      <c r="J259" s="4"/>
      <c r="K259" s="4"/>
      <c r="L259" s="3"/>
      <c r="M259" s="3"/>
      <c r="N259" s="3"/>
      <c r="O259" s="3"/>
      <c r="P259" s="3"/>
      <c r="Q259" s="3"/>
      <c r="R259" s="3"/>
      <c r="S259" s="3"/>
      <c r="T259" s="3"/>
      <c r="U259" s="3"/>
      <c r="V259" s="3"/>
      <c r="W259" s="3"/>
      <c r="X259" s="3"/>
      <c r="Y259" s="3"/>
      <c r="Z259" s="3"/>
    </row>
    <row r="260" customFormat="false" ht="12.75" hidden="false" customHeight="true" outlineLevel="0" collapsed="false">
      <c r="A260" s="1"/>
      <c r="B260" s="3"/>
      <c r="C260" s="3"/>
      <c r="D260" s="3"/>
      <c r="E260" s="3"/>
      <c r="F260" s="3"/>
      <c r="G260" s="1"/>
      <c r="H260" s="1"/>
      <c r="I260" s="4"/>
      <c r="J260" s="4"/>
      <c r="K260" s="4"/>
      <c r="L260" s="3"/>
      <c r="M260" s="3"/>
      <c r="N260" s="3"/>
      <c r="O260" s="3"/>
      <c r="P260" s="3"/>
      <c r="Q260" s="3"/>
      <c r="R260" s="3"/>
      <c r="S260" s="3"/>
      <c r="T260" s="3"/>
      <c r="U260" s="3"/>
      <c r="V260" s="3"/>
      <c r="W260" s="3"/>
      <c r="X260" s="3"/>
      <c r="Y260" s="3"/>
      <c r="Z260" s="3"/>
    </row>
    <row r="261" customFormat="false" ht="12.75" hidden="false" customHeight="true" outlineLevel="0" collapsed="false">
      <c r="A261" s="1"/>
      <c r="B261" s="3"/>
      <c r="C261" s="3"/>
      <c r="D261" s="3"/>
      <c r="E261" s="3"/>
      <c r="F261" s="3"/>
      <c r="G261" s="1"/>
      <c r="H261" s="1"/>
      <c r="I261" s="4"/>
      <c r="J261" s="4"/>
      <c r="K261" s="4"/>
      <c r="L261" s="3"/>
      <c r="M261" s="3"/>
      <c r="N261" s="3"/>
      <c r="O261" s="3"/>
      <c r="P261" s="3"/>
      <c r="Q261" s="3"/>
      <c r="R261" s="3"/>
      <c r="S261" s="3"/>
      <c r="T261" s="3"/>
      <c r="U261" s="3"/>
      <c r="V261" s="3"/>
      <c r="W261" s="3"/>
      <c r="X261" s="3"/>
      <c r="Y261" s="3"/>
      <c r="Z261" s="3"/>
    </row>
    <row r="262" customFormat="false" ht="12.75" hidden="false" customHeight="true" outlineLevel="0" collapsed="false">
      <c r="A262" s="1"/>
      <c r="B262" s="3"/>
      <c r="C262" s="3"/>
      <c r="D262" s="3"/>
      <c r="E262" s="3"/>
      <c r="F262" s="3"/>
      <c r="G262" s="1"/>
      <c r="H262" s="1"/>
      <c r="I262" s="4"/>
      <c r="J262" s="4"/>
      <c r="K262" s="4"/>
      <c r="L262" s="3"/>
      <c r="M262" s="3"/>
      <c r="N262" s="3"/>
      <c r="O262" s="3"/>
      <c r="P262" s="3"/>
      <c r="Q262" s="3"/>
      <c r="R262" s="3"/>
      <c r="S262" s="3"/>
      <c r="T262" s="3"/>
      <c r="U262" s="3"/>
      <c r="V262" s="3"/>
      <c r="W262" s="3"/>
      <c r="X262" s="3"/>
      <c r="Y262" s="3"/>
      <c r="Z262" s="3"/>
    </row>
    <row r="263" customFormat="false" ht="12.75" hidden="false" customHeight="true" outlineLevel="0" collapsed="false">
      <c r="A263" s="1"/>
      <c r="B263" s="3"/>
      <c r="C263" s="3"/>
      <c r="D263" s="3"/>
      <c r="E263" s="3"/>
      <c r="F263" s="3"/>
      <c r="G263" s="1"/>
      <c r="H263" s="1"/>
      <c r="I263" s="4"/>
      <c r="J263" s="4"/>
      <c r="K263" s="4"/>
      <c r="L263" s="3"/>
      <c r="M263" s="3"/>
      <c r="N263" s="3"/>
      <c r="O263" s="3"/>
      <c r="P263" s="3"/>
      <c r="Q263" s="3"/>
      <c r="R263" s="3"/>
      <c r="S263" s="3"/>
      <c r="T263" s="3"/>
      <c r="U263" s="3"/>
      <c r="V263" s="3"/>
      <c r="W263" s="3"/>
      <c r="X263" s="3"/>
      <c r="Y263" s="3"/>
      <c r="Z263" s="3"/>
    </row>
    <row r="264" customFormat="false" ht="12.75" hidden="false" customHeight="true" outlineLevel="0" collapsed="false">
      <c r="A264" s="1"/>
      <c r="B264" s="3"/>
      <c r="C264" s="3"/>
      <c r="D264" s="3"/>
      <c r="E264" s="3"/>
      <c r="F264" s="3"/>
      <c r="G264" s="1"/>
      <c r="H264" s="1"/>
      <c r="I264" s="4"/>
      <c r="J264" s="4"/>
      <c r="K264" s="4"/>
      <c r="L264" s="3"/>
      <c r="M264" s="3"/>
      <c r="N264" s="3"/>
      <c r="O264" s="3"/>
      <c r="P264" s="3"/>
      <c r="Q264" s="3"/>
      <c r="R264" s="3"/>
      <c r="S264" s="3"/>
      <c r="T264" s="3"/>
      <c r="U264" s="3"/>
      <c r="V264" s="3"/>
      <c r="W264" s="3"/>
      <c r="X264" s="3"/>
      <c r="Y264" s="3"/>
      <c r="Z264" s="3"/>
    </row>
    <row r="265" customFormat="false" ht="12.75" hidden="false" customHeight="true" outlineLevel="0" collapsed="false">
      <c r="A265" s="1"/>
      <c r="B265" s="3"/>
      <c r="C265" s="3"/>
      <c r="D265" s="3"/>
      <c r="E265" s="3"/>
      <c r="F265" s="3"/>
      <c r="G265" s="1"/>
      <c r="H265" s="1"/>
      <c r="I265" s="4"/>
      <c r="J265" s="4"/>
      <c r="K265" s="4"/>
      <c r="L265" s="3"/>
      <c r="M265" s="3"/>
      <c r="N265" s="3"/>
      <c r="O265" s="3"/>
      <c r="P265" s="3"/>
      <c r="Q265" s="3"/>
      <c r="R265" s="3"/>
      <c r="S265" s="3"/>
      <c r="T265" s="3"/>
      <c r="U265" s="3"/>
      <c r="V265" s="3"/>
      <c r="W265" s="3"/>
      <c r="X265" s="3"/>
      <c r="Y265" s="3"/>
      <c r="Z265" s="3"/>
    </row>
    <row r="266" customFormat="false" ht="12.75" hidden="false" customHeight="true" outlineLevel="0" collapsed="false">
      <c r="A266" s="1"/>
      <c r="B266" s="3"/>
      <c r="C266" s="3"/>
      <c r="D266" s="3"/>
      <c r="E266" s="3"/>
      <c r="F266" s="3"/>
      <c r="G266" s="1"/>
      <c r="H266" s="1"/>
      <c r="I266" s="4"/>
      <c r="J266" s="4"/>
      <c r="K266" s="4"/>
      <c r="L266" s="3"/>
      <c r="M266" s="3"/>
      <c r="N266" s="3"/>
      <c r="O266" s="3"/>
      <c r="P266" s="3"/>
      <c r="Q266" s="3"/>
      <c r="R266" s="3"/>
      <c r="S266" s="3"/>
      <c r="T266" s="3"/>
      <c r="U266" s="3"/>
      <c r="V266" s="3"/>
      <c r="W266" s="3"/>
      <c r="X266" s="3"/>
      <c r="Y266" s="3"/>
      <c r="Z266" s="3"/>
    </row>
    <row r="267" customFormat="false" ht="12.75" hidden="false" customHeight="true" outlineLevel="0" collapsed="false">
      <c r="A267" s="1"/>
      <c r="B267" s="3"/>
      <c r="C267" s="3"/>
      <c r="D267" s="3"/>
      <c r="E267" s="3"/>
      <c r="F267" s="3"/>
      <c r="G267" s="1"/>
      <c r="H267" s="1"/>
      <c r="I267" s="4"/>
      <c r="J267" s="4"/>
      <c r="K267" s="4"/>
      <c r="L267" s="3"/>
      <c r="M267" s="3"/>
      <c r="N267" s="3"/>
      <c r="O267" s="3"/>
      <c r="P267" s="3"/>
      <c r="Q267" s="3"/>
      <c r="R267" s="3"/>
      <c r="S267" s="3"/>
      <c r="T267" s="3"/>
      <c r="U267" s="3"/>
      <c r="V267" s="3"/>
      <c r="W267" s="3"/>
      <c r="X267" s="3"/>
      <c r="Y267" s="3"/>
      <c r="Z267" s="3"/>
    </row>
    <row r="268" customFormat="false" ht="12.75" hidden="false" customHeight="true" outlineLevel="0" collapsed="false">
      <c r="A268" s="1"/>
      <c r="B268" s="3"/>
      <c r="C268" s="3"/>
      <c r="D268" s="3"/>
      <c r="E268" s="3"/>
      <c r="F268" s="3"/>
      <c r="G268" s="1"/>
      <c r="H268" s="1"/>
      <c r="I268" s="4"/>
      <c r="J268" s="4"/>
      <c r="K268" s="4"/>
      <c r="L268" s="3"/>
      <c r="M268" s="3"/>
      <c r="N268" s="3"/>
      <c r="O268" s="3"/>
      <c r="P268" s="3"/>
      <c r="Q268" s="3"/>
      <c r="R268" s="3"/>
      <c r="S268" s="3"/>
      <c r="T268" s="3"/>
      <c r="U268" s="3"/>
      <c r="V268" s="3"/>
      <c r="W268" s="3"/>
      <c r="X268" s="3"/>
      <c r="Y268" s="3"/>
      <c r="Z268" s="3"/>
    </row>
    <row r="269" customFormat="false" ht="12.75" hidden="false" customHeight="true" outlineLevel="0" collapsed="false">
      <c r="A269" s="1"/>
      <c r="B269" s="3"/>
      <c r="C269" s="3"/>
      <c r="D269" s="3"/>
      <c r="E269" s="3"/>
      <c r="F269" s="3"/>
      <c r="G269" s="1"/>
      <c r="H269" s="1"/>
      <c r="I269" s="4"/>
      <c r="J269" s="4"/>
      <c r="K269" s="4"/>
      <c r="L269" s="3"/>
      <c r="M269" s="3"/>
      <c r="N269" s="3"/>
      <c r="O269" s="3"/>
      <c r="P269" s="3"/>
      <c r="Q269" s="3"/>
      <c r="R269" s="3"/>
      <c r="S269" s="3"/>
      <c r="T269" s="3"/>
      <c r="U269" s="3"/>
      <c r="V269" s="3"/>
      <c r="W269" s="3"/>
      <c r="X269" s="3"/>
      <c r="Y269" s="3"/>
      <c r="Z269" s="3"/>
    </row>
    <row r="270" customFormat="false" ht="12.75" hidden="false" customHeight="true" outlineLevel="0" collapsed="false">
      <c r="A270" s="1"/>
      <c r="B270" s="3"/>
      <c r="C270" s="3"/>
      <c r="D270" s="3"/>
      <c r="E270" s="3"/>
      <c r="F270" s="3"/>
      <c r="G270" s="1"/>
      <c r="H270" s="1"/>
      <c r="I270" s="4"/>
      <c r="J270" s="4"/>
      <c r="K270" s="4"/>
      <c r="L270" s="3"/>
      <c r="M270" s="3"/>
      <c r="N270" s="3"/>
      <c r="O270" s="3"/>
      <c r="P270" s="3"/>
      <c r="Q270" s="3"/>
      <c r="R270" s="3"/>
      <c r="S270" s="3"/>
      <c r="T270" s="3"/>
      <c r="U270" s="3"/>
      <c r="V270" s="3"/>
      <c r="W270" s="3"/>
      <c r="X270" s="3"/>
      <c r="Y270" s="3"/>
      <c r="Z270" s="3"/>
    </row>
    <row r="271" customFormat="false" ht="12.75" hidden="false" customHeight="true" outlineLevel="0" collapsed="false">
      <c r="A271" s="1"/>
      <c r="B271" s="3"/>
      <c r="C271" s="3"/>
      <c r="D271" s="3"/>
      <c r="E271" s="3"/>
      <c r="F271" s="3"/>
      <c r="G271" s="1"/>
      <c r="H271" s="1"/>
      <c r="I271" s="4"/>
      <c r="J271" s="4"/>
      <c r="K271" s="4"/>
      <c r="L271" s="3"/>
      <c r="M271" s="3"/>
      <c r="N271" s="3"/>
      <c r="O271" s="3"/>
      <c r="P271" s="3"/>
      <c r="Q271" s="3"/>
      <c r="R271" s="3"/>
      <c r="S271" s="3"/>
      <c r="T271" s="3"/>
      <c r="U271" s="3"/>
      <c r="V271" s="3"/>
      <c r="W271" s="3"/>
      <c r="X271" s="3"/>
      <c r="Y271" s="3"/>
      <c r="Z271" s="3"/>
    </row>
    <row r="272" customFormat="false" ht="12.75" hidden="false" customHeight="true" outlineLevel="0" collapsed="false">
      <c r="A272" s="1"/>
      <c r="B272" s="3"/>
      <c r="C272" s="3"/>
      <c r="D272" s="3"/>
      <c r="E272" s="3"/>
      <c r="F272" s="3"/>
      <c r="G272" s="1"/>
      <c r="H272" s="1"/>
      <c r="I272" s="4"/>
      <c r="J272" s="4"/>
      <c r="K272" s="4"/>
      <c r="L272" s="3"/>
      <c r="M272" s="3"/>
      <c r="N272" s="3"/>
      <c r="O272" s="3"/>
      <c r="P272" s="3"/>
      <c r="Q272" s="3"/>
      <c r="R272" s="3"/>
      <c r="S272" s="3"/>
      <c r="T272" s="3"/>
      <c r="U272" s="3"/>
      <c r="V272" s="3"/>
      <c r="W272" s="3"/>
      <c r="X272" s="3"/>
      <c r="Y272" s="3"/>
      <c r="Z272" s="3"/>
    </row>
    <row r="273" customFormat="false" ht="12.75" hidden="false" customHeight="true" outlineLevel="0" collapsed="false">
      <c r="A273" s="1"/>
      <c r="B273" s="3"/>
      <c r="C273" s="3"/>
      <c r="D273" s="3"/>
      <c r="E273" s="3"/>
      <c r="F273" s="3"/>
      <c r="G273" s="1"/>
      <c r="H273" s="1"/>
      <c r="I273" s="4"/>
      <c r="J273" s="4"/>
      <c r="K273" s="4"/>
      <c r="L273" s="3"/>
      <c r="M273" s="3"/>
      <c r="N273" s="3"/>
      <c r="O273" s="3"/>
      <c r="P273" s="3"/>
      <c r="Q273" s="3"/>
      <c r="R273" s="3"/>
      <c r="S273" s="3"/>
      <c r="T273" s="3"/>
      <c r="U273" s="3"/>
      <c r="V273" s="3"/>
      <c r="W273" s="3"/>
      <c r="X273" s="3"/>
      <c r="Y273" s="3"/>
      <c r="Z273" s="3"/>
    </row>
    <row r="274" customFormat="false" ht="12.75" hidden="false" customHeight="true" outlineLevel="0" collapsed="false">
      <c r="A274" s="1"/>
      <c r="B274" s="3"/>
      <c r="C274" s="3"/>
      <c r="D274" s="3"/>
      <c r="E274" s="3"/>
      <c r="F274" s="3"/>
      <c r="G274" s="1"/>
      <c r="H274" s="1"/>
      <c r="I274" s="4"/>
      <c r="J274" s="4"/>
      <c r="K274" s="4"/>
      <c r="L274" s="3"/>
      <c r="M274" s="3"/>
      <c r="N274" s="3"/>
      <c r="O274" s="3"/>
      <c r="P274" s="3"/>
      <c r="Q274" s="3"/>
      <c r="R274" s="3"/>
      <c r="S274" s="3"/>
      <c r="T274" s="3"/>
      <c r="U274" s="3"/>
      <c r="V274" s="3"/>
      <c r="W274" s="3"/>
      <c r="X274" s="3"/>
      <c r="Y274" s="3"/>
      <c r="Z274" s="3"/>
    </row>
    <row r="275" customFormat="false" ht="12.75" hidden="false" customHeight="true" outlineLevel="0" collapsed="false">
      <c r="A275" s="1"/>
      <c r="B275" s="3"/>
      <c r="C275" s="3"/>
      <c r="D275" s="3"/>
      <c r="E275" s="3"/>
      <c r="F275" s="3"/>
      <c r="G275" s="1"/>
      <c r="H275" s="1"/>
      <c r="I275" s="4"/>
      <c r="J275" s="4"/>
      <c r="K275" s="4"/>
      <c r="L275" s="3"/>
      <c r="M275" s="3"/>
      <c r="N275" s="3"/>
      <c r="O275" s="3"/>
      <c r="P275" s="3"/>
      <c r="Q275" s="3"/>
      <c r="R275" s="3"/>
      <c r="S275" s="3"/>
      <c r="T275" s="3"/>
      <c r="U275" s="3"/>
      <c r="V275" s="3"/>
      <c r="W275" s="3"/>
      <c r="X275" s="3"/>
      <c r="Y275" s="3"/>
      <c r="Z275" s="3"/>
    </row>
    <row r="276" customFormat="false" ht="12.75" hidden="false" customHeight="true" outlineLevel="0" collapsed="false">
      <c r="A276" s="1"/>
      <c r="B276" s="3"/>
      <c r="C276" s="3"/>
      <c r="D276" s="3"/>
      <c r="E276" s="3"/>
      <c r="F276" s="3"/>
      <c r="G276" s="1"/>
      <c r="H276" s="1"/>
      <c r="I276" s="4"/>
      <c r="J276" s="4"/>
      <c r="K276" s="4"/>
      <c r="L276" s="3"/>
      <c r="M276" s="3"/>
      <c r="N276" s="3"/>
      <c r="O276" s="3"/>
      <c r="P276" s="3"/>
      <c r="Q276" s="3"/>
      <c r="R276" s="3"/>
      <c r="S276" s="3"/>
      <c r="T276" s="3"/>
      <c r="U276" s="3"/>
      <c r="V276" s="3"/>
      <c r="W276" s="3"/>
      <c r="X276" s="3"/>
      <c r="Y276" s="3"/>
      <c r="Z276" s="3"/>
    </row>
    <row r="277" customFormat="false" ht="12.75" hidden="false" customHeight="true" outlineLevel="0" collapsed="false">
      <c r="A277" s="1"/>
      <c r="B277" s="3"/>
      <c r="C277" s="3"/>
      <c r="D277" s="3"/>
      <c r="E277" s="3"/>
      <c r="F277" s="3"/>
      <c r="G277" s="1"/>
      <c r="H277" s="1"/>
      <c r="I277" s="4"/>
      <c r="J277" s="4"/>
      <c r="K277" s="4"/>
      <c r="L277" s="3"/>
      <c r="M277" s="3"/>
      <c r="N277" s="3"/>
      <c r="O277" s="3"/>
      <c r="P277" s="3"/>
      <c r="Q277" s="3"/>
      <c r="R277" s="3"/>
      <c r="S277" s="3"/>
      <c r="T277" s="3"/>
      <c r="U277" s="3"/>
      <c r="V277" s="3"/>
      <c r="W277" s="3"/>
      <c r="X277" s="3"/>
      <c r="Y277" s="3"/>
      <c r="Z277" s="3"/>
    </row>
    <row r="278" customFormat="false" ht="12.75" hidden="false" customHeight="true" outlineLevel="0" collapsed="false">
      <c r="A278" s="1"/>
      <c r="B278" s="3"/>
      <c r="C278" s="3"/>
      <c r="D278" s="3"/>
      <c r="E278" s="3"/>
      <c r="F278" s="3"/>
      <c r="G278" s="1"/>
      <c r="H278" s="1"/>
      <c r="I278" s="4"/>
      <c r="J278" s="4"/>
      <c r="K278" s="4"/>
      <c r="L278" s="3"/>
      <c r="M278" s="3"/>
      <c r="N278" s="3"/>
      <c r="O278" s="3"/>
      <c r="P278" s="3"/>
      <c r="Q278" s="3"/>
      <c r="R278" s="3"/>
      <c r="S278" s="3"/>
      <c r="T278" s="3"/>
      <c r="U278" s="3"/>
      <c r="V278" s="3"/>
      <c r="W278" s="3"/>
      <c r="X278" s="3"/>
      <c r="Y278" s="3"/>
      <c r="Z278" s="3"/>
    </row>
    <row r="279" customFormat="false" ht="12.75" hidden="false" customHeight="true" outlineLevel="0" collapsed="false">
      <c r="A279" s="1"/>
      <c r="B279" s="3"/>
      <c r="C279" s="3"/>
      <c r="D279" s="3"/>
      <c r="E279" s="3"/>
      <c r="F279" s="3"/>
      <c r="G279" s="1"/>
      <c r="H279" s="1"/>
      <c r="I279" s="4"/>
      <c r="J279" s="4"/>
      <c r="K279" s="4"/>
      <c r="L279" s="3"/>
      <c r="M279" s="3"/>
      <c r="N279" s="3"/>
      <c r="O279" s="3"/>
      <c r="P279" s="3"/>
      <c r="Q279" s="3"/>
      <c r="R279" s="3"/>
      <c r="S279" s="3"/>
      <c r="T279" s="3"/>
      <c r="U279" s="3"/>
      <c r="V279" s="3"/>
      <c r="W279" s="3"/>
      <c r="X279" s="3"/>
      <c r="Y279" s="3"/>
      <c r="Z279" s="3"/>
    </row>
    <row r="280" customFormat="false" ht="12.75" hidden="false" customHeight="true" outlineLevel="0" collapsed="false">
      <c r="A280" s="1"/>
      <c r="B280" s="3"/>
      <c r="C280" s="3"/>
      <c r="D280" s="3"/>
      <c r="E280" s="3"/>
      <c r="F280" s="3"/>
      <c r="G280" s="1"/>
      <c r="H280" s="1"/>
      <c r="I280" s="4"/>
      <c r="J280" s="4"/>
      <c r="K280" s="4"/>
      <c r="L280" s="3"/>
      <c r="M280" s="3"/>
      <c r="N280" s="3"/>
      <c r="O280" s="3"/>
      <c r="P280" s="3"/>
      <c r="Q280" s="3"/>
      <c r="R280" s="3"/>
      <c r="S280" s="3"/>
      <c r="T280" s="3"/>
      <c r="U280" s="3"/>
      <c r="V280" s="3"/>
      <c r="W280" s="3"/>
      <c r="X280" s="3"/>
      <c r="Y280" s="3"/>
      <c r="Z280" s="3"/>
    </row>
    <row r="281" customFormat="false" ht="12.75" hidden="false" customHeight="true" outlineLevel="0" collapsed="false">
      <c r="A281" s="1"/>
      <c r="B281" s="3"/>
      <c r="C281" s="3"/>
      <c r="D281" s="3"/>
      <c r="E281" s="3"/>
      <c r="F281" s="3"/>
      <c r="G281" s="1"/>
      <c r="H281" s="1"/>
      <c r="I281" s="4"/>
      <c r="J281" s="4"/>
      <c r="K281" s="4"/>
      <c r="L281" s="3"/>
      <c r="M281" s="3"/>
      <c r="N281" s="3"/>
      <c r="O281" s="3"/>
      <c r="P281" s="3"/>
      <c r="Q281" s="3"/>
      <c r="R281" s="3"/>
      <c r="S281" s="3"/>
      <c r="T281" s="3"/>
      <c r="U281" s="3"/>
      <c r="V281" s="3"/>
      <c r="W281" s="3"/>
      <c r="X281" s="3"/>
      <c r="Y281" s="3"/>
      <c r="Z281" s="3"/>
    </row>
    <row r="282" customFormat="false" ht="12.75" hidden="false" customHeight="true" outlineLevel="0" collapsed="false">
      <c r="A282" s="1"/>
      <c r="B282" s="3"/>
      <c r="C282" s="3"/>
      <c r="D282" s="3"/>
      <c r="E282" s="3"/>
      <c r="F282" s="3"/>
      <c r="G282" s="1"/>
      <c r="H282" s="1"/>
      <c r="I282" s="4"/>
      <c r="J282" s="4"/>
      <c r="K282" s="4"/>
      <c r="L282" s="3"/>
      <c r="M282" s="3"/>
      <c r="N282" s="3"/>
      <c r="O282" s="3"/>
      <c r="P282" s="3"/>
      <c r="Q282" s="3"/>
      <c r="R282" s="3"/>
      <c r="S282" s="3"/>
      <c r="T282" s="3"/>
      <c r="U282" s="3"/>
      <c r="V282" s="3"/>
      <c r="W282" s="3"/>
      <c r="X282" s="3"/>
      <c r="Y282" s="3"/>
      <c r="Z282" s="3"/>
    </row>
    <row r="283" customFormat="false" ht="12.75" hidden="false" customHeight="true" outlineLevel="0" collapsed="false">
      <c r="A283" s="1"/>
      <c r="B283" s="3"/>
      <c r="C283" s="3"/>
      <c r="D283" s="3"/>
      <c r="E283" s="3"/>
      <c r="F283" s="3"/>
      <c r="G283" s="1"/>
      <c r="H283" s="1"/>
      <c r="I283" s="4"/>
      <c r="J283" s="4"/>
      <c r="K283" s="4"/>
      <c r="L283" s="3"/>
      <c r="M283" s="3"/>
      <c r="N283" s="3"/>
      <c r="O283" s="3"/>
      <c r="P283" s="3"/>
      <c r="Q283" s="3"/>
      <c r="R283" s="3"/>
      <c r="S283" s="3"/>
      <c r="T283" s="3"/>
      <c r="U283" s="3"/>
      <c r="V283" s="3"/>
      <c r="W283" s="3"/>
      <c r="X283" s="3"/>
      <c r="Y283" s="3"/>
      <c r="Z283" s="3"/>
    </row>
    <row r="284" customFormat="false" ht="12.75" hidden="false" customHeight="true" outlineLevel="0" collapsed="false">
      <c r="A284" s="1"/>
      <c r="B284" s="3"/>
      <c r="C284" s="3"/>
      <c r="D284" s="3"/>
      <c r="E284" s="3"/>
      <c r="F284" s="3"/>
      <c r="G284" s="1"/>
      <c r="H284" s="1"/>
      <c r="I284" s="4"/>
      <c r="J284" s="4"/>
      <c r="K284" s="4"/>
      <c r="L284" s="3"/>
      <c r="M284" s="3"/>
      <c r="N284" s="3"/>
      <c r="O284" s="3"/>
      <c r="P284" s="3"/>
      <c r="Q284" s="3"/>
      <c r="R284" s="3"/>
      <c r="S284" s="3"/>
      <c r="T284" s="3"/>
      <c r="U284" s="3"/>
      <c r="V284" s="3"/>
      <c r="W284" s="3"/>
      <c r="X284" s="3"/>
      <c r="Y284" s="3"/>
      <c r="Z284" s="3"/>
    </row>
    <row r="285" customFormat="false" ht="12.75" hidden="false" customHeight="true" outlineLevel="0" collapsed="false">
      <c r="A285" s="1"/>
      <c r="B285" s="3"/>
      <c r="C285" s="3"/>
      <c r="D285" s="3"/>
      <c r="E285" s="3"/>
      <c r="F285" s="3"/>
      <c r="G285" s="1"/>
      <c r="H285" s="1"/>
      <c r="I285" s="4"/>
      <c r="J285" s="4"/>
      <c r="K285" s="4"/>
      <c r="L285" s="3"/>
      <c r="M285" s="3"/>
      <c r="N285" s="3"/>
      <c r="O285" s="3"/>
      <c r="P285" s="3"/>
      <c r="Q285" s="3"/>
      <c r="R285" s="3"/>
      <c r="S285" s="3"/>
      <c r="T285" s="3"/>
      <c r="U285" s="3"/>
      <c r="V285" s="3"/>
      <c r="W285" s="3"/>
      <c r="X285" s="3"/>
      <c r="Y285" s="3"/>
      <c r="Z285" s="3"/>
    </row>
    <row r="286" customFormat="false" ht="12.75" hidden="false" customHeight="true" outlineLevel="0" collapsed="false">
      <c r="A286" s="1"/>
      <c r="B286" s="3"/>
      <c r="C286" s="3"/>
      <c r="D286" s="3"/>
      <c r="E286" s="3"/>
      <c r="F286" s="3"/>
      <c r="G286" s="1"/>
      <c r="H286" s="1"/>
      <c r="I286" s="4"/>
      <c r="J286" s="4"/>
      <c r="K286" s="4"/>
      <c r="L286" s="3"/>
      <c r="M286" s="3"/>
      <c r="N286" s="3"/>
      <c r="O286" s="3"/>
      <c r="P286" s="3"/>
      <c r="Q286" s="3"/>
      <c r="R286" s="3"/>
      <c r="S286" s="3"/>
      <c r="T286" s="3"/>
      <c r="U286" s="3"/>
      <c r="V286" s="3"/>
      <c r="W286" s="3"/>
      <c r="X286" s="3"/>
      <c r="Y286" s="3"/>
      <c r="Z286" s="3"/>
    </row>
    <row r="287" customFormat="false" ht="12.75" hidden="false" customHeight="true" outlineLevel="0" collapsed="false">
      <c r="A287" s="1"/>
      <c r="B287" s="3"/>
      <c r="C287" s="3"/>
      <c r="D287" s="3"/>
      <c r="E287" s="3"/>
      <c r="F287" s="3"/>
      <c r="G287" s="1"/>
      <c r="H287" s="1"/>
      <c r="I287" s="4"/>
      <c r="J287" s="4"/>
      <c r="K287" s="4"/>
      <c r="L287" s="3"/>
      <c r="M287" s="3"/>
      <c r="N287" s="3"/>
      <c r="O287" s="3"/>
      <c r="P287" s="3"/>
      <c r="Q287" s="3"/>
      <c r="R287" s="3"/>
      <c r="S287" s="3"/>
      <c r="T287" s="3"/>
      <c r="U287" s="3"/>
      <c r="V287" s="3"/>
      <c r="W287" s="3"/>
      <c r="X287" s="3"/>
      <c r="Y287" s="3"/>
      <c r="Z287" s="3"/>
    </row>
    <row r="288" customFormat="false" ht="12.75" hidden="false" customHeight="true" outlineLevel="0" collapsed="false">
      <c r="A288" s="1"/>
      <c r="B288" s="3"/>
      <c r="C288" s="3"/>
      <c r="D288" s="3"/>
      <c r="E288" s="3"/>
      <c r="F288" s="3"/>
      <c r="G288" s="1"/>
      <c r="H288" s="1"/>
      <c r="I288" s="4"/>
      <c r="J288" s="4"/>
      <c r="K288" s="4"/>
      <c r="L288" s="3"/>
      <c r="M288" s="3"/>
      <c r="N288" s="3"/>
      <c r="O288" s="3"/>
      <c r="P288" s="3"/>
      <c r="Q288" s="3"/>
      <c r="R288" s="3"/>
      <c r="S288" s="3"/>
      <c r="T288" s="3"/>
      <c r="U288" s="3"/>
      <c r="V288" s="3"/>
      <c r="W288" s="3"/>
      <c r="X288" s="3"/>
      <c r="Y288" s="3"/>
      <c r="Z288" s="3"/>
    </row>
    <row r="289" customFormat="false" ht="12.75" hidden="false" customHeight="true" outlineLevel="0" collapsed="false">
      <c r="A289" s="1"/>
      <c r="B289" s="3"/>
      <c r="C289" s="3"/>
      <c r="D289" s="3"/>
      <c r="E289" s="3"/>
      <c r="F289" s="3"/>
      <c r="G289" s="1"/>
      <c r="H289" s="1"/>
      <c r="I289" s="4"/>
      <c r="J289" s="4"/>
      <c r="K289" s="4"/>
      <c r="L289" s="3"/>
      <c r="M289" s="3"/>
      <c r="N289" s="3"/>
      <c r="O289" s="3"/>
      <c r="P289" s="3"/>
      <c r="Q289" s="3"/>
      <c r="R289" s="3"/>
      <c r="S289" s="3"/>
      <c r="T289" s="3"/>
      <c r="U289" s="3"/>
      <c r="V289" s="3"/>
      <c r="W289" s="3"/>
      <c r="X289" s="3"/>
      <c r="Y289" s="3"/>
      <c r="Z289" s="3"/>
    </row>
    <row r="290" customFormat="false" ht="12.75" hidden="false" customHeight="true" outlineLevel="0" collapsed="false">
      <c r="A290" s="1"/>
      <c r="B290" s="3"/>
      <c r="C290" s="3"/>
      <c r="D290" s="3"/>
      <c r="E290" s="3"/>
      <c r="F290" s="3"/>
      <c r="G290" s="1"/>
      <c r="H290" s="1"/>
      <c r="I290" s="4"/>
      <c r="J290" s="4"/>
      <c r="K290" s="4"/>
      <c r="L290" s="3"/>
      <c r="M290" s="3"/>
      <c r="N290" s="3"/>
      <c r="O290" s="3"/>
      <c r="P290" s="3"/>
      <c r="Q290" s="3"/>
      <c r="R290" s="3"/>
      <c r="S290" s="3"/>
      <c r="T290" s="3"/>
      <c r="U290" s="3"/>
      <c r="V290" s="3"/>
      <c r="W290" s="3"/>
      <c r="X290" s="3"/>
      <c r="Y290" s="3"/>
      <c r="Z290" s="3"/>
    </row>
    <row r="291" customFormat="false" ht="12.75" hidden="false" customHeight="true" outlineLevel="0" collapsed="false">
      <c r="A291" s="1"/>
      <c r="B291" s="3"/>
      <c r="C291" s="3"/>
      <c r="D291" s="3"/>
      <c r="E291" s="3"/>
      <c r="F291" s="3"/>
      <c r="G291" s="1"/>
      <c r="H291" s="1"/>
      <c r="I291" s="4"/>
      <c r="J291" s="4"/>
      <c r="K291" s="4"/>
      <c r="L291" s="3"/>
      <c r="M291" s="3"/>
      <c r="N291" s="3"/>
      <c r="O291" s="3"/>
      <c r="P291" s="3"/>
      <c r="Q291" s="3"/>
      <c r="R291" s="3"/>
      <c r="S291" s="3"/>
      <c r="T291" s="3"/>
      <c r="U291" s="3"/>
      <c r="V291" s="3"/>
      <c r="W291" s="3"/>
      <c r="X291" s="3"/>
      <c r="Y291" s="3"/>
      <c r="Z291" s="3"/>
    </row>
    <row r="292" customFormat="false" ht="12.75" hidden="false" customHeight="true" outlineLevel="0" collapsed="false">
      <c r="A292" s="1"/>
      <c r="B292" s="3"/>
      <c r="C292" s="3"/>
      <c r="D292" s="3"/>
      <c r="E292" s="3"/>
      <c r="F292" s="3"/>
      <c r="G292" s="1"/>
      <c r="H292" s="1"/>
      <c r="I292" s="4"/>
      <c r="J292" s="4"/>
      <c r="K292" s="4"/>
      <c r="L292" s="3"/>
      <c r="M292" s="3"/>
      <c r="N292" s="3"/>
      <c r="O292" s="3"/>
      <c r="P292" s="3"/>
      <c r="Q292" s="3"/>
      <c r="R292" s="3"/>
      <c r="S292" s="3"/>
      <c r="T292" s="3"/>
      <c r="U292" s="3"/>
      <c r="V292" s="3"/>
      <c r="W292" s="3"/>
      <c r="X292" s="3"/>
      <c r="Y292" s="3"/>
      <c r="Z292" s="3"/>
    </row>
    <row r="293" customFormat="false" ht="12.75" hidden="false" customHeight="true" outlineLevel="0" collapsed="false">
      <c r="A293" s="1"/>
      <c r="B293" s="3"/>
      <c r="C293" s="3"/>
      <c r="D293" s="3"/>
      <c r="E293" s="3"/>
      <c r="F293" s="3"/>
      <c r="G293" s="1"/>
      <c r="H293" s="1"/>
      <c r="I293" s="4"/>
      <c r="J293" s="4"/>
      <c r="K293" s="4"/>
      <c r="L293" s="3"/>
      <c r="M293" s="3"/>
      <c r="N293" s="3"/>
      <c r="O293" s="3"/>
      <c r="P293" s="3"/>
      <c r="Q293" s="3"/>
      <c r="R293" s="3"/>
      <c r="S293" s="3"/>
      <c r="T293" s="3"/>
      <c r="U293" s="3"/>
      <c r="V293" s="3"/>
      <c r="W293" s="3"/>
      <c r="X293" s="3"/>
      <c r="Y293" s="3"/>
      <c r="Z293" s="3"/>
    </row>
    <row r="294" customFormat="false" ht="12.75" hidden="false" customHeight="true" outlineLevel="0" collapsed="false">
      <c r="A294" s="1"/>
      <c r="B294" s="3"/>
      <c r="C294" s="3"/>
      <c r="D294" s="3"/>
      <c r="E294" s="3"/>
      <c r="F294" s="3"/>
      <c r="G294" s="1"/>
      <c r="H294" s="1"/>
      <c r="I294" s="4"/>
      <c r="J294" s="4"/>
      <c r="K294" s="4"/>
      <c r="L294" s="3"/>
      <c r="M294" s="3"/>
      <c r="N294" s="3"/>
      <c r="O294" s="3"/>
      <c r="P294" s="3"/>
      <c r="Q294" s="3"/>
      <c r="R294" s="3"/>
      <c r="S294" s="3"/>
      <c r="T294" s="3"/>
      <c r="U294" s="3"/>
      <c r="V294" s="3"/>
      <c r="W294" s="3"/>
      <c r="X294" s="3"/>
      <c r="Y294" s="3"/>
      <c r="Z294" s="3"/>
    </row>
    <row r="295" customFormat="false" ht="12.75" hidden="false" customHeight="true" outlineLevel="0" collapsed="false">
      <c r="A295" s="1"/>
      <c r="B295" s="3"/>
      <c r="C295" s="3"/>
      <c r="D295" s="3"/>
      <c r="E295" s="3"/>
      <c r="F295" s="3"/>
      <c r="G295" s="1"/>
      <c r="H295" s="1"/>
      <c r="I295" s="4"/>
      <c r="J295" s="4"/>
      <c r="K295" s="4"/>
      <c r="L295" s="3"/>
      <c r="M295" s="3"/>
      <c r="N295" s="3"/>
      <c r="O295" s="3"/>
      <c r="P295" s="3"/>
      <c r="Q295" s="3"/>
      <c r="R295" s="3"/>
      <c r="S295" s="3"/>
      <c r="T295" s="3"/>
      <c r="U295" s="3"/>
      <c r="V295" s="3"/>
      <c r="W295" s="3"/>
      <c r="X295" s="3"/>
      <c r="Y295" s="3"/>
      <c r="Z295" s="3"/>
    </row>
    <row r="296" customFormat="false" ht="12.75" hidden="false" customHeight="true" outlineLevel="0" collapsed="false">
      <c r="A296" s="1"/>
      <c r="B296" s="3"/>
      <c r="C296" s="3"/>
      <c r="D296" s="3"/>
      <c r="E296" s="3"/>
      <c r="F296" s="3"/>
      <c r="G296" s="1"/>
      <c r="H296" s="1"/>
      <c r="I296" s="4"/>
      <c r="J296" s="4"/>
      <c r="K296" s="4"/>
      <c r="L296" s="3"/>
      <c r="M296" s="3"/>
      <c r="N296" s="3"/>
      <c r="O296" s="3"/>
      <c r="P296" s="3"/>
      <c r="Q296" s="3"/>
      <c r="R296" s="3"/>
      <c r="S296" s="3"/>
      <c r="T296" s="3"/>
      <c r="U296" s="3"/>
      <c r="V296" s="3"/>
      <c r="W296" s="3"/>
      <c r="X296" s="3"/>
      <c r="Y296" s="3"/>
      <c r="Z296" s="3"/>
    </row>
    <row r="297" customFormat="false" ht="12.75" hidden="false" customHeight="true" outlineLevel="0" collapsed="false">
      <c r="A297" s="1"/>
      <c r="B297" s="3"/>
      <c r="C297" s="3"/>
      <c r="D297" s="3"/>
      <c r="E297" s="3"/>
      <c r="F297" s="3"/>
      <c r="G297" s="1"/>
      <c r="H297" s="1"/>
      <c r="I297" s="4"/>
      <c r="J297" s="4"/>
      <c r="K297" s="4"/>
      <c r="L297" s="3"/>
      <c r="M297" s="3"/>
      <c r="N297" s="3"/>
      <c r="O297" s="3"/>
      <c r="P297" s="3"/>
      <c r="Q297" s="3"/>
      <c r="R297" s="3"/>
      <c r="S297" s="3"/>
      <c r="T297" s="3"/>
      <c r="U297" s="3"/>
      <c r="V297" s="3"/>
      <c r="W297" s="3"/>
      <c r="X297" s="3"/>
      <c r="Y297" s="3"/>
      <c r="Z297" s="3"/>
    </row>
    <row r="298" customFormat="false" ht="12.75" hidden="false" customHeight="true" outlineLevel="0" collapsed="false">
      <c r="A298" s="1"/>
      <c r="B298" s="3"/>
      <c r="C298" s="3"/>
      <c r="D298" s="3"/>
      <c r="E298" s="3"/>
      <c r="F298" s="3"/>
      <c r="G298" s="1"/>
      <c r="H298" s="1"/>
      <c r="I298" s="4"/>
      <c r="J298" s="4"/>
      <c r="K298" s="4"/>
      <c r="L298" s="3"/>
      <c r="M298" s="3"/>
      <c r="N298" s="3"/>
      <c r="O298" s="3"/>
      <c r="P298" s="3"/>
      <c r="Q298" s="3"/>
      <c r="R298" s="3"/>
      <c r="S298" s="3"/>
      <c r="T298" s="3"/>
      <c r="U298" s="3"/>
      <c r="V298" s="3"/>
      <c r="W298" s="3"/>
      <c r="X298" s="3"/>
      <c r="Y298" s="3"/>
      <c r="Z298" s="3"/>
    </row>
    <row r="299" customFormat="false" ht="12.75" hidden="false" customHeight="true" outlineLevel="0" collapsed="false">
      <c r="A299" s="1"/>
      <c r="B299" s="3"/>
      <c r="C299" s="3"/>
      <c r="D299" s="3"/>
      <c r="E299" s="3"/>
      <c r="F299" s="3"/>
      <c r="G299" s="1"/>
      <c r="H299" s="1"/>
      <c r="I299" s="4"/>
      <c r="J299" s="4"/>
      <c r="K299" s="4"/>
      <c r="L299" s="3"/>
      <c r="M299" s="3"/>
      <c r="N299" s="3"/>
      <c r="O299" s="3"/>
      <c r="P299" s="3"/>
      <c r="Q299" s="3"/>
      <c r="R299" s="3"/>
      <c r="S299" s="3"/>
      <c r="T299" s="3"/>
      <c r="U299" s="3"/>
      <c r="V299" s="3"/>
      <c r="W299" s="3"/>
      <c r="X299" s="3"/>
      <c r="Y299" s="3"/>
      <c r="Z299" s="3"/>
    </row>
    <row r="300" customFormat="false" ht="12.75" hidden="false" customHeight="true" outlineLevel="0" collapsed="false">
      <c r="A300" s="1"/>
      <c r="B300" s="3"/>
      <c r="C300" s="3"/>
      <c r="D300" s="3"/>
      <c r="E300" s="3"/>
      <c r="F300" s="3"/>
      <c r="G300" s="1"/>
      <c r="H300" s="1"/>
      <c r="I300" s="4"/>
      <c r="J300" s="4"/>
      <c r="K300" s="4"/>
      <c r="L300" s="3"/>
      <c r="M300" s="3"/>
      <c r="N300" s="3"/>
      <c r="O300" s="3"/>
      <c r="P300" s="3"/>
      <c r="Q300" s="3"/>
      <c r="R300" s="3"/>
      <c r="S300" s="3"/>
      <c r="T300" s="3"/>
      <c r="U300" s="3"/>
      <c r="V300" s="3"/>
      <c r="W300" s="3"/>
      <c r="X300" s="3"/>
      <c r="Y300" s="3"/>
      <c r="Z300" s="3"/>
    </row>
    <row r="301" customFormat="false" ht="12.75" hidden="false" customHeight="true" outlineLevel="0" collapsed="false">
      <c r="A301" s="1"/>
      <c r="B301" s="3"/>
      <c r="C301" s="3"/>
      <c r="D301" s="3"/>
      <c r="E301" s="3"/>
      <c r="F301" s="3"/>
      <c r="G301" s="1"/>
      <c r="H301" s="1"/>
      <c r="I301" s="4"/>
      <c r="J301" s="4"/>
      <c r="K301" s="4"/>
      <c r="L301" s="3"/>
      <c r="M301" s="3"/>
      <c r="N301" s="3"/>
      <c r="O301" s="3"/>
      <c r="P301" s="3"/>
      <c r="Q301" s="3"/>
      <c r="R301" s="3"/>
      <c r="S301" s="3"/>
      <c r="T301" s="3"/>
      <c r="U301" s="3"/>
      <c r="V301" s="3"/>
      <c r="W301" s="3"/>
      <c r="X301" s="3"/>
      <c r="Y301" s="3"/>
      <c r="Z301" s="3"/>
    </row>
    <row r="302" customFormat="false" ht="12.75" hidden="false" customHeight="true" outlineLevel="0" collapsed="false">
      <c r="A302" s="1"/>
      <c r="B302" s="3"/>
      <c r="C302" s="3"/>
      <c r="D302" s="3"/>
      <c r="E302" s="3"/>
      <c r="F302" s="3"/>
      <c r="G302" s="1"/>
      <c r="H302" s="1"/>
      <c r="I302" s="4"/>
      <c r="J302" s="4"/>
      <c r="K302" s="4"/>
      <c r="L302" s="3"/>
      <c r="M302" s="3"/>
      <c r="N302" s="3"/>
      <c r="O302" s="3"/>
      <c r="P302" s="3"/>
      <c r="Q302" s="3"/>
      <c r="R302" s="3"/>
      <c r="S302" s="3"/>
      <c r="T302" s="3"/>
      <c r="U302" s="3"/>
      <c r="V302" s="3"/>
      <c r="W302" s="3"/>
      <c r="X302" s="3"/>
      <c r="Y302" s="3"/>
      <c r="Z302" s="3"/>
    </row>
    <row r="303" customFormat="false" ht="12.75" hidden="false" customHeight="true" outlineLevel="0" collapsed="false">
      <c r="A303" s="1"/>
      <c r="B303" s="3"/>
      <c r="C303" s="3"/>
      <c r="D303" s="3"/>
      <c r="E303" s="3"/>
      <c r="F303" s="3"/>
      <c r="G303" s="1"/>
      <c r="H303" s="1"/>
      <c r="I303" s="4"/>
      <c r="J303" s="4"/>
      <c r="K303" s="4"/>
      <c r="L303" s="3"/>
      <c r="M303" s="3"/>
      <c r="N303" s="3"/>
      <c r="O303" s="3"/>
      <c r="P303" s="3"/>
      <c r="Q303" s="3"/>
      <c r="R303" s="3"/>
      <c r="S303" s="3"/>
      <c r="T303" s="3"/>
      <c r="U303" s="3"/>
      <c r="V303" s="3"/>
      <c r="W303" s="3"/>
      <c r="X303" s="3"/>
      <c r="Y303" s="3"/>
      <c r="Z303" s="3"/>
    </row>
    <row r="304" customFormat="false" ht="12.75" hidden="false" customHeight="true" outlineLevel="0" collapsed="false">
      <c r="A304" s="1"/>
      <c r="B304" s="3"/>
      <c r="C304" s="3"/>
      <c r="D304" s="3"/>
      <c r="E304" s="3"/>
      <c r="F304" s="3"/>
      <c r="G304" s="1"/>
      <c r="H304" s="1"/>
      <c r="I304" s="4"/>
      <c r="J304" s="4"/>
      <c r="K304" s="4"/>
      <c r="L304" s="3"/>
      <c r="M304" s="3"/>
      <c r="N304" s="3"/>
      <c r="O304" s="3"/>
      <c r="P304" s="3"/>
      <c r="Q304" s="3"/>
      <c r="R304" s="3"/>
      <c r="S304" s="3"/>
      <c r="T304" s="3"/>
      <c r="U304" s="3"/>
      <c r="V304" s="3"/>
      <c r="W304" s="3"/>
      <c r="X304" s="3"/>
      <c r="Y304" s="3"/>
      <c r="Z304" s="3"/>
    </row>
    <row r="305" customFormat="false" ht="12.75" hidden="false" customHeight="true" outlineLevel="0" collapsed="false">
      <c r="A305" s="1"/>
      <c r="B305" s="3"/>
      <c r="C305" s="3"/>
      <c r="D305" s="3"/>
      <c r="E305" s="3"/>
      <c r="F305" s="3"/>
      <c r="G305" s="1"/>
      <c r="H305" s="1"/>
      <c r="I305" s="4"/>
      <c r="J305" s="4"/>
      <c r="K305" s="4"/>
      <c r="L305" s="3"/>
      <c r="M305" s="3"/>
      <c r="N305" s="3"/>
      <c r="O305" s="3"/>
      <c r="P305" s="3"/>
      <c r="Q305" s="3"/>
      <c r="R305" s="3"/>
      <c r="S305" s="3"/>
      <c r="T305" s="3"/>
      <c r="U305" s="3"/>
      <c r="V305" s="3"/>
      <c r="W305" s="3"/>
      <c r="X305" s="3"/>
      <c r="Y305" s="3"/>
      <c r="Z305" s="3"/>
    </row>
    <row r="306" customFormat="false" ht="12.75" hidden="false" customHeight="true" outlineLevel="0" collapsed="false">
      <c r="A306" s="1"/>
      <c r="B306" s="3"/>
      <c r="C306" s="3"/>
      <c r="D306" s="3"/>
      <c r="E306" s="3"/>
      <c r="F306" s="3"/>
      <c r="G306" s="1"/>
      <c r="H306" s="1"/>
      <c r="I306" s="4"/>
      <c r="J306" s="4"/>
      <c r="K306" s="4"/>
      <c r="L306" s="3"/>
      <c r="M306" s="3"/>
      <c r="N306" s="3"/>
      <c r="O306" s="3"/>
      <c r="P306" s="3"/>
      <c r="Q306" s="3"/>
      <c r="R306" s="3"/>
      <c r="S306" s="3"/>
      <c r="T306" s="3"/>
      <c r="U306" s="3"/>
      <c r="V306" s="3"/>
      <c r="W306" s="3"/>
      <c r="X306" s="3"/>
      <c r="Y306" s="3"/>
      <c r="Z306" s="3"/>
    </row>
    <row r="307" customFormat="false" ht="12.75" hidden="false" customHeight="true" outlineLevel="0" collapsed="false">
      <c r="A307" s="1"/>
      <c r="B307" s="3"/>
      <c r="C307" s="3"/>
      <c r="D307" s="3"/>
      <c r="E307" s="3"/>
      <c r="F307" s="3"/>
      <c r="G307" s="1"/>
      <c r="H307" s="1"/>
      <c r="I307" s="4"/>
      <c r="J307" s="4"/>
      <c r="K307" s="4"/>
      <c r="L307" s="3"/>
      <c r="M307" s="3"/>
      <c r="N307" s="3"/>
      <c r="O307" s="3"/>
      <c r="P307" s="3"/>
      <c r="Q307" s="3"/>
      <c r="R307" s="3"/>
      <c r="S307" s="3"/>
      <c r="T307" s="3"/>
      <c r="U307" s="3"/>
      <c r="V307" s="3"/>
      <c r="W307" s="3"/>
      <c r="X307" s="3"/>
      <c r="Y307" s="3"/>
      <c r="Z307" s="3"/>
    </row>
    <row r="308" customFormat="false" ht="12.75" hidden="false" customHeight="true" outlineLevel="0" collapsed="false">
      <c r="A308" s="1"/>
      <c r="B308" s="3"/>
      <c r="C308" s="3"/>
      <c r="D308" s="3"/>
      <c r="E308" s="3"/>
      <c r="F308" s="3"/>
      <c r="G308" s="1"/>
      <c r="H308" s="1"/>
      <c r="I308" s="4"/>
      <c r="J308" s="4"/>
      <c r="K308" s="4"/>
      <c r="L308" s="3"/>
      <c r="M308" s="3"/>
      <c r="N308" s="3"/>
      <c r="O308" s="3"/>
      <c r="P308" s="3"/>
      <c r="Q308" s="3"/>
      <c r="R308" s="3"/>
      <c r="S308" s="3"/>
      <c r="T308" s="3"/>
      <c r="U308" s="3"/>
      <c r="V308" s="3"/>
      <c r="W308" s="3"/>
      <c r="X308" s="3"/>
      <c r="Y308" s="3"/>
      <c r="Z308" s="3"/>
    </row>
    <row r="309" customFormat="false" ht="12.75" hidden="false" customHeight="true" outlineLevel="0" collapsed="false">
      <c r="A309" s="1"/>
      <c r="B309" s="3"/>
      <c r="C309" s="3"/>
      <c r="D309" s="3"/>
      <c r="E309" s="3"/>
      <c r="F309" s="3"/>
      <c r="G309" s="1"/>
      <c r="H309" s="1"/>
      <c r="I309" s="4"/>
      <c r="J309" s="4"/>
      <c r="K309" s="4"/>
      <c r="L309" s="3"/>
      <c r="M309" s="3"/>
      <c r="N309" s="3"/>
      <c r="O309" s="3"/>
      <c r="P309" s="3"/>
      <c r="Q309" s="3"/>
      <c r="R309" s="3"/>
      <c r="S309" s="3"/>
      <c r="T309" s="3"/>
      <c r="U309" s="3"/>
      <c r="V309" s="3"/>
      <c r="W309" s="3"/>
      <c r="X309" s="3"/>
      <c r="Y309" s="3"/>
      <c r="Z309" s="3"/>
    </row>
    <row r="310" customFormat="false" ht="12.75" hidden="false" customHeight="true" outlineLevel="0" collapsed="false">
      <c r="A310" s="1"/>
      <c r="B310" s="3"/>
      <c r="C310" s="3"/>
      <c r="D310" s="3"/>
      <c r="E310" s="3"/>
      <c r="F310" s="3"/>
      <c r="G310" s="1"/>
      <c r="H310" s="1"/>
      <c r="I310" s="4"/>
      <c r="J310" s="4"/>
      <c r="K310" s="4"/>
      <c r="L310" s="3"/>
      <c r="M310" s="3"/>
      <c r="N310" s="3"/>
      <c r="O310" s="3"/>
      <c r="P310" s="3"/>
      <c r="Q310" s="3"/>
      <c r="R310" s="3"/>
      <c r="S310" s="3"/>
      <c r="T310" s="3"/>
      <c r="U310" s="3"/>
      <c r="V310" s="3"/>
      <c r="W310" s="3"/>
      <c r="X310" s="3"/>
      <c r="Y310" s="3"/>
      <c r="Z310" s="3"/>
    </row>
    <row r="311" customFormat="false" ht="12.75" hidden="false" customHeight="true" outlineLevel="0" collapsed="false">
      <c r="A311" s="1"/>
      <c r="B311" s="3"/>
      <c r="C311" s="3"/>
      <c r="D311" s="3"/>
      <c r="E311" s="3"/>
      <c r="F311" s="3"/>
      <c r="G311" s="1"/>
      <c r="H311" s="1"/>
      <c r="I311" s="4"/>
      <c r="J311" s="4"/>
      <c r="K311" s="4"/>
      <c r="L311" s="3"/>
      <c r="M311" s="3"/>
      <c r="N311" s="3"/>
      <c r="O311" s="3"/>
      <c r="P311" s="3"/>
      <c r="Q311" s="3"/>
      <c r="R311" s="3"/>
      <c r="S311" s="3"/>
      <c r="T311" s="3"/>
      <c r="U311" s="3"/>
      <c r="V311" s="3"/>
      <c r="W311" s="3"/>
      <c r="X311" s="3"/>
      <c r="Y311" s="3"/>
      <c r="Z311" s="3"/>
    </row>
    <row r="312" customFormat="false" ht="12.75" hidden="false" customHeight="true" outlineLevel="0" collapsed="false">
      <c r="A312" s="1"/>
      <c r="B312" s="3"/>
      <c r="C312" s="3"/>
      <c r="D312" s="3"/>
      <c r="E312" s="3"/>
      <c r="F312" s="3"/>
      <c r="G312" s="1"/>
      <c r="H312" s="1"/>
      <c r="I312" s="4"/>
      <c r="J312" s="4"/>
      <c r="K312" s="4"/>
      <c r="L312" s="3"/>
      <c r="M312" s="3"/>
      <c r="N312" s="3"/>
      <c r="O312" s="3"/>
      <c r="P312" s="3"/>
      <c r="Q312" s="3"/>
      <c r="R312" s="3"/>
      <c r="S312" s="3"/>
      <c r="T312" s="3"/>
      <c r="U312" s="3"/>
      <c r="V312" s="3"/>
      <c r="W312" s="3"/>
      <c r="X312" s="3"/>
      <c r="Y312" s="3"/>
      <c r="Z312" s="3"/>
    </row>
    <row r="313" customFormat="false" ht="12.75" hidden="false" customHeight="true" outlineLevel="0" collapsed="false">
      <c r="A313" s="1"/>
      <c r="B313" s="3"/>
      <c r="C313" s="3"/>
      <c r="D313" s="3"/>
      <c r="E313" s="3"/>
      <c r="F313" s="3"/>
      <c r="G313" s="1"/>
      <c r="H313" s="1"/>
      <c r="I313" s="4"/>
      <c r="J313" s="4"/>
      <c r="K313" s="4"/>
      <c r="L313" s="3"/>
      <c r="M313" s="3"/>
      <c r="N313" s="3"/>
      <c r="O313" s="3"/>
      <c r="P313" s="3"/>
      <c r="Q313" s="3"/>
      <c r="R313" s="3"/>
      <c r="S313" s="3"/>
      <c r="T313" s="3"/>
      <c r="U313" s="3"/>
      <c r="V313" s="3"/>
      <c r="W313" s="3"/>
      <c r="X313" s="3"/>
      <c r="Y313" s="3"/>
      <c r="Z313" s="3"/>
    </row>
    <row r="314" customFormat="false" ht="12.75" hidden="false" customHeight="true" outlineLevel="0" collapsed="false">
      <c r="A314" s="1"/>
      <c r="B314" s="3"/>
      <c r="C314" s="3"/>
      <c r="D314" s="3"/>
      <c r="E314" s="3"/>
      <c r="F314" s="3"/>
      <c r="G314" s="1"/>
      <c r="H314" s="1"/>
      <c r="I314" s="4"/>
      <c r="J314" s="4"/>
      <c r="K314" s="4"/>
      <c r="L314" s="3"/>
      <c r="M314" s="3"/>
      <c r="N314" s="3"/>
      <c r="O314" s="3"/>
      <c r="P314" s="3"/>
      <c r="Q314" s="3"/>
      <c r="R314" s="3"/>
      <c r="S314" s="3"/>
      <c r="T314" s="3"/>
      <c r="U314" s="3"/>
      <c r="V314" s="3"/>
      <c r="W314" s="3"/>
      <c r="X314" s="3"/>
      <c r="Y314" s="3"/>
      <c r="Z314" s="3"/>
    </row>
    <row r="315" customFormat="false" ht="12.75" hidden="false" customHeight="true" outlineLevel="0" collapsed="false">
      <c r="A315" s="1"/>
      <c r="B315" s="3"/>
      <c r="C315" s="3"/>
      <c r="D315" s="3"/>
      <c r="E315" s="3"/>
      <c r="F315" s="3"/>
      <c r="G315" s="1"/>
      <c r="H315" s="1"/>
      <c r="I315" s="4"/>
      <c r="J315" s="4"/>
      <c r="K315" s="4"/>
      <c r="L315" s="3"/>
      <c r="M315" s="3"/>
      <c r="N315" s="3"/>
      <c r="O315" s="3"/>
      <c r="P315" s="3"/>
      <c r="Q315" s="3"/>
      <c r="R315" s="3"/>
      <c r="S315" s="3"/>
      <c r="T315" s="3"/>
      <c r="U315" s="3"/>
      <c r="V315" s="3"/>
      <c r="W315" s="3"/>
      <c r="X315" s="3"/>
      <c r="Y315" s="3"/>
      <c r="Z315" s="3"/>
    </row>
    <row r="316" customFormat="false" ht="12.75" hidden="false" customHeight="true" outlineLevel="0" collapsed="false">
      <c r="A316" s="1"/>
      <c r="B316" s="3"/>
      <c r="C316" s="3"/>
      <c r="D316" s="3"/>
      <c r="E316" s="3"/>
      <c r="F316" s="3"/>
      <c r="G316" s="1"/>
      <c r="H316" s="1"/>
      <c r="I316" s="4"/>
      <c r="J316" s="4"/>
      <c r="K316" s="4"/>
      <c r="L316" s="3"/>
      <c r="M316" s="3"/>
      <c r="N316" s="3"/>
      <c r="O316" s="3"/>
      <c r="P316" s="3"/>
      <c r="Q316" s="3"/>
      <c r="R316" s="3"/>
      <c r="S316" s="3"/>
      <c r="T316" s="3"/>
      <c r="U316" s="3"/>
      <c r="V316" s="3"/>
      <c r="W316" s="3"/>
      <c r="X316" s="3"/>
      <c r="Y316" s="3"/>
      <c r="Z316" s="3"/>
    </row>
    <row r="317" customFormat="false" ht="12.75" hidden="false" customHeight="true" outlineLevel="0" collapsed="false">
      <c r="A317" s="1"/>
      <c r="B317" s="3"/>
      <c r="C317" s="3"/>
      <c r="D317" s="3"/>
      <c r="E317" s="3"/>
      <c r="F317" s="3"/>
      <c r="G317" s="1"/>
      <c r="H317" s="1"/>
      <c r="I317" s="4"/>
      <c r="J317" s="4"/>
      <c r="K317" s="4"/>
      <c r="L317" s="3"/>
      <c r="M317" s="3"/>
      <c r="N317" s="3"/>
      <c r="O317" s="3"/>
      <c r="P317" s="3"/>
      <c r="Q317" s="3"/>
      <c r="R317" s="3"/>
      <c r="S317" s="3"/>
      <c r="T317" s="3"/>
      <c r="U317" s="3"/>
      <c r="V317" s="3"/>
      <c r="W317" s="3"/>
      <c r="X317" s="3"/>
      <c r="Y317" s="3"/>
      <c r="Z317" s="3"/>
    </row>
    <row r="318" customFormat="false" ht="12.75" hidden="false" customHeight="true" outlineLevel="0" collapsed="false">
      <c r="A318" s="1"/>
      <c r="B318" s="3"/>
      <c r="C318" s="3"/>
      <c r="D318" s="3"/>
      <c r="E318" s="3"/>
      <c r="F318" s="3"/>
      <c r="G318" s="1"/>
      <c r="H318" s="1"/>
      <c r="I318" s="4"/>
      <c r="J318" s="4"/>
      <c r="K318" s="4"/>
      <c r="L318" s="3"/>
      <c r="M318" s="3"/>
      <c r="N318" s="3"/>
      <c r="O318" s="3"/>
      <c r="P318" s="3"/>
      <c r="Q318" s="3"/>
      <c r="R318" s="3"/>
      <c r="S318" s="3"/>
      <c r="T318" s="3"/>
      <c r="U318" s="3"/>
      <c r="V318" s="3"/>
      <c r="W318" s="3"/>
      <c r="X318" s="3"/>
      <c r="Y318" s="3"/>
      <c r="Z318" s="3"/>
    </row>
    <row r="319" customFormat="false" ht="12.75" hidden="false" customHeight="true" outlineLevel="0" collapsed="false">
      <c r="A319" s="1"/>
      <c r="B319" s="3"/>
      <c r="C319" s="3"/>
      <c r="D319" s="3"/>
      <c r="E319" s="3"/>
      <c r="F319" s="3"/>
      <c r="G319" s="1"/>
      <c r="H319" s="1"/>
      <c r="I319" s="4"/>
      <c r="J319" s="4"/>
      <c r="K319" s="4"/>
      <c r="L319" s="3"/>
      <c r="M319" s="3"/>
      <c r="N319" s="3"/>
      <c r="O319" s="3"/>
      <c r="P319" s="3"/>
      <c r="Q319" s="3"/>
      <c r="R319" s="3"/>
      <c r="S319" s="3"/>
      <c r="T319" s="3"/>
      <c r="U319" s="3"/>
      <c r="V319" s="3"/>
      <c r="W319" s="3"/>
      <c r="X319" s="3"/>
      <c r="Y319" s="3"/>
      <c r="Z319" s="3"/>
    </row>
    <row r="320" customFormat="false" ht="12.75" hidden="false" customHeight="true" outlineLevel="0" collapsed="false">
      <c r="A320" s="1"/>
      <c r="B320" s="3"/>
      <c r="C320" s="3"/>
      <c r="D320" s="3"/>
      <c r="E320" s="3"/>
      <c r="F320" s="3"/>
      <c r="G320" s="1"/>
      <c r="H320" s="1"/>
      <c r="I320" s="4"/>
      <c r="J320" s="4"/>
      <c r="K320" s="4"/>
      <c r="L320" s="3"/>
      <c r="M320" s="3"/>
      <c r="N320" s="3"/>
      <c r="O320" s="3"/>
      <c r="P320" s="3"/>
      <c r="Q320" s="3"/>
      <c r="R320" s="3"/>
      <c r="S320" s="3"/>
      <c r="T320" s="3"/>
      <c r="U320" s="3"/>
      <c r="V320" s="3"/>
      <c r="W320" s="3"/>
      <c r="X320" s="3"/>
      <c r="Y320" s="3"/>
      <c r="Z320" s="3"/>
    </row>
    <row r="321" customFormat="false" ht="12.75" hidden="false" customHeight="true" outlineLevel="0" collapsed="false">
      <c r="A321" s="1"/>
      <c r="B321" s="3"/>
      <c r="C321" s="3"/>
      <c r="D321" s="3"/>
      <c r="E321" s="3"/>
      <c r="F321" s="3"/>
      <c r="G321" s="1"/>
      <c r="H321" s="1"/>
      <c r="I321" s="4"/>
      <c r="J321" s="4"/>
      <c r="K321" s="4"/>
      <c r="L321" s="3"/>
      <c r="M321" s="3"/>
      <c r="N321" s="3"/>
      <c r="O321" s="3"/>
      <c r="P321" s="3"/>
      <c r="Q321" s="3"/>
      <c r="R321" s="3"/>
      <c r="S321" s="3"/>
      <c r="T321" s="3"/>
      <c r="U321" s="3"/>
      <c r="V321" s="3"/>
      <c r="W321" s="3"/>
      <c r="X321" s="3"/>
      <c r="Y321" s="3"/>
      <c r="Z321" s="3"/>
    </row>
    <row r="322" customFormat="false" ht="12.75" hidden="false" customHeight="true" outlineLevel="0" collapsed="false">
      <c r="A322" s="1"/>
      <c r="B322" s="3"/>
      <c r="C322" s="3"/>
      <c r="D322" s="3"/>
      <c r="E322" s="3"/>
      <c r="F322" s="3"/>
      <c r="G322" s="1"/>
      <c r="H322" s="1"/>
      <c r="I322" s="4"/>
      <c r="J322" s="4"/>
      <c r="K322" s="4"/>
      <c r="L322" s="3"/>
      <c r="M322" s="3"/>
      <c r="N322" s="3"/>
      <c r="O322" s="3"/>
      <c r="P322" s="3"/>
      <c r="Q322" s="3"/>
      <c r="R322" s="3"/>
      <c r="S322" s="3"/>
      <c r="T322" s="3"/>
      <c r="U322" s="3"/>
      <c r="V322" s="3"/>
      <c r="W322" s="3"/>
      <c r="X322" s="3"/>
      <c r="Y322" s="3"/>
      <c r="Z322" s="3"/>
    </row>
    <row r="323" customFormat="false" ht="12.75" hidden="false" customHeight="true" outlineLevel="0" collapsed="false">
      <c r="A323" s="1"/>
      <c r="B323" s="3"/>
      <c r="C323" s="3"/>
      <c r="D323" s="3"/>
      <c r="E323" s="3"/>
      <c r="F323" s="3"/>
      <c r="G323" s="1"/>
      <c r="H323" s="1"/>
      <c r="I323" s="4"/>
      <c r="J323" s="4"/>
      <c r="K323" s="4"/>
      <c r="L323" s="3"/>
      <c r="M323" s="3"/>
      <c r="N323" s="3"/>
      <c r="O323" s="3"/>
      <c r="P323" s="3"/>
      <c r="Q323" s="3"/>
      <c r="R323" s="3"/>
      <c r="S323" s="3"/>
      <c r="T323" s="3"/>
      <c r="U323" s="3"/>
      <c r="V323" s="3"/>
      <c r="W323" s="3"/>
      <c r="X323" s="3"/>
      <c r="Y323" s="3"/>
      <c r="Z323" s="3"/>
    </row>
    <row r="324" customFormat="false" ht="12.75" hidden="false" customHeight="true" outlineLevel="0" collapsed="false">
      <c r="A324" s="1"/>
      <c r="B324" s="3"/>
      <c r="C324" s="3"/>
      <c r="D324" s="3"/>
      <c r="E324" s="3"/>
      <c r="F324" s="3"/>
      <c r="G324" s="1"/>
      <c r="H324" s="1"/>
      <c r="I324" s="4"/>
      <c r="J324" s="4"/>
      <c r="K324" s="4"/>
      <c r="L324" s="3"/>
      <c r="M324" s="3"/>
      <c r="N324" s="3"/>
      <c r="O324" s="3"/>
      <c r="P324" s="3"/>
      <c r="Q324" s="3"/>
      <c r="R324" s="3"/>
      <c r="S324" s="3"/>
      <c r="T324" s="3"/>
      <c r="U324" s="3"/>
      <c r="V324" s="3"/>
      <c r="W324" s="3"/>
      <c r="X324" s="3"/>
      <c r="Y324" s="3"/>
      <c r="Z324" s="3"/>
    </row>
    <row r="325" customFormat="false" ht="12.75" hidden="false" customHeight="true" outlineLevel="0" collapsed="false">
      <c r="A325" s="1"/>
      <c r="B325" s="3"/>
      <c r="C325" s="3"/>
      <c r="D325" s="3"/>
      <c r="E325" s="3"/>
      <c r="F325" s="3"/>
      <c r="G325" s="1"/>
      <c r="H325" s="1"/>
      <c r="I325" s="4"/>
      <c r="J325" s="4"/>
      <c r="K325" s="4"/>
      <c r="L325" s="3"/>
      <c r="M325" s="3"/>
      <c r="N325" s="3"/>
      <c r="O325" s="3"/>
      <c r="P325" s="3"/>
      <c r="Q325" s="3"/>
      <c r="R325" s="3"/>
      <c r="S325" s="3"/>
      <c r="T325" s="3"/>
      <c r="U325" s="3"/>
      <c r="V325" s="3"/>
      <c r="W325" s="3"/>
      <c r="X325" s="3"/>
      <c r="Y325" s="3"/>
      <c r="Z325" s="3"/>
    </row>
    <row r="326" customFormat="false" ht="12.75" hidden="false" customHeight="true" outlineLevel="0" collapsed="false">
      <c r="A326" s="1"/>
      <c r="B326" s="3"/>
      <c r="C326" s="3"/>
      <c r="D326" s="3"/>
      <c r="E326" s="3"/>
      <c r="F326" s="3"/>
      <c r="G326" s="1"/>
      <c r="H326" s="1"/>
      <c r="I326" s="4"/>
      <c r="J326" s="4"/>
      <c r="K326" s="4"/>
      <c r="L326" s="3"/>
      <c r="M326" s="3"/>
      <c r="N326" s="3"/>
      <c r="O326" s="3"/>
      <c r="P326" s="3"/>
      <c r="Q326" s="3"/>
      <c r="R326" s="3"/>
      <c r="S326" s="3"/>
      <c r="T326" s="3"/>
      <c r="U326" s="3"/>
      <c r="V326" s="3"/>
      <c r="W326" s="3"/>
      <c r="X326" s="3"/>
      <c r="Y326" s="3"/>
      <c r="Z326" s="3"/>
    </row>
    <row r="327" customFormat="false" ht="12.75" hidden="false" customHeight="true" outlineLevel="0" collapsed="false">
      <c r="A327" s="1"/>
      <c r="B327" s="3"/>
      <c r="C327" s="3"/>
      <c r="D327" s="3"/>
      <c r="E327" s="3"/>
      <c r="F327" s="3"/>
      <c r="G327" s="1"/>
      <c r="H327" s="1"/>
      <c r="I327" s="4"/>
      <c r="J327" s="4"/>
      <c r="K327" s="4"/>
      <c r="L327" s="3"/>
      <c r="M327" s="3"/>
      <c r="N327" s="3"/>
      <c r="O327" s="3"/>
      <c r="P327" s="3"/>
      <c r="Q327" s="3"/>
      <c r="R327" s="3"/>
      <c r="S327" s="3"/>
      <c r="T327" s="3"/>
      <c r="U327" s="3"/>
      <c r="V327" s="3"/>
      <c r="W327" s="3"/>
      <c r="X327" s="3"/>
      <c r="Y327" s="3"/>
      <c r="Z327" s="3"/>
    </row>
    <row r="328" customFormat="false" ht="12.75" hidden="false" customHeight="true" outlineLevel="0" collapsed="false">
      <c r="A328" s="1"/>
      <c r="B328" s="3"/>
      <c r="C328" s="3"/>
      <c r="D328" s="3"/>
      <c r="E328" s="3"/>
      <c r="F328" s="3"/>
      <c r="G328" s="1"/>
      <c r="H328" s="1"/>
      <c r="I328" s="4"/>
      <c r="J328" s="4"/>
      <c r="K328" s="4"/>
      <c r="L328" s="3"/>
      <c r="M328" s="3"/>
      <c r="N328" s="3"/>
      <c r="O328" s="3"/>
      <c r="P328" s="3"/>
      <c r="Q328" s="3"/>
      <c r="R328" s="3"/>
      <c r="S328" s="3"/>
      <c r="T328" s="3"/>
      <c r="U328" s="3"/>
      <c r="V328" s="3"/>
      <c r="W328" s="3"/>
      <c r="X328" s="3"/>
      <c r="Y328" s="3"/>
      <c r="Z328" s="3"/>
    </row>
    <row r="329" customFormat="false" ht="12.75" hidden="false" customHeight="true" outlineLevel="0" collapsed="false">
      <c r="A329" s="1"/>
      <c r="B329" s="3"/>
      <c r="C329" s="3"/>
      <c r="D329" s="3"/>
      <c r="E329" s="3"/>
      <c r="F329" s="3"/>
      <c r="G329" s="1"/>
      <c r="H329" s="1"/>
      <c r="I329" s="4"/>
      <c r="J329" s="4"/>
      <c r="K329" s="4"/>
      <c r="L329" s="3"/>
      <c r="M329" s="3"/>
      <c r="N329" s="3"/>
      <c r="O329" s="3"/>
      <c r="P329" s="3"/>
      <c r="Q329" s="3"/>
      <c r="R329" s="3"/>
      <c r="S329" s="3"/>
      <c r="T329" s="3"/>
      <c r="U329" s="3"/>
      <c r="V329" s="3"/>
      <c r="W329" s="3"/>
      <c r="X329" s="3"/>
      <c r="Y329" s="3"/>
      <c r="Z329" s="3"/>
    </row>
    <row r="330" customFormat="false" ht="12.75" hidden="false" customHeight="true" outlineLevel="0" collapsed="false">
      <c r="A330" s="1"/>
      <c r="B330" s="3"/>
      <c r="C330" s="3"/>
      <c r="D330" s="3"/>
      <c r="E330" s="3"/>
      <c r="F330" s="3"/>
      <c r="G330" s="1"/>
      <c r="H330" s="1"/>
      <c r="I330" s="4"/>
      <c r="J330" s="4"/>
      <c r="K330" s="4"/>
      <c r="L330" s="3"/>
      <c r="M330" s="3"/>
      <c r="N330" s="3"/>
      <c r="O330" s="3"/>
      <c r="P330" s="3"/>
      <c r="Q330" s="3"/>
      <c r="R330" s="3"/>
      <c r="S330" s="3"/>
      <c r="T330" s="3"/>
      <c r="U330" s="3"/>
      <c r="V330" s="3"/>
      <c r="W330" s="3"/>
      <c r="X330" s="3"/>
      <c r="Y330" s="3"/>
      <c r="Z330" s="3"/>
    </row>
    <row r="331" customFormat="false" ht="12.75" hidden="false" customHeight="true" outlineLevel="0" collapsed="false">
      <c r="A331" s="1"/>
      <c r="B331" s="3"/>
      <c r="C331" s="3"/>
      <c r="D331" s="3"/>
      <c r="E331" s="3"/>
      <c r="F331" s="3"/>
      <c r="G331" s="1"/>
      <c r="H331" s="1"/>
      <c r="I331" s="4"/>
      <c r="J331" s="4"/>
      <c r="K331" s="4"/>
      <c r="L331" s="3"/>
      <c r="M331" s="3"/>
      <c r="N331" s="3"/>
      <c r="O331" s="3"/>
      <c r="P331" s="3"/>
      <c r="Q331" s="3"/>
      <c r="R331" s="3"/>
      <c r="S331" s="3"/>
      <c r="T331" s="3"/>
      <c r="U331" s="3"/>
      <c r="V331" s="3"/>
      <c r="W331" s="3"/>
      <c r="X331" s="3"/>
      <c r="Y331" s="3"/>
      <c r="Z331" s="3"/>
    </row>
    <row r="332" customFormat="false" ht="12.75" hidden="false" customHeight="true" outlineLevel="0" collapsed="false">
      <c r="A332" s="1"/>
      <c r="B332" s="3"/>
      <c r="C332" s="3"/>
      <c r="D332" s="3"/>
      <c r="E332" s="3"/>
      <c r="F332" s="3"/>
      <c r="G332" s="1"/>
      <c r="H332" s="1"/>
      <c r="I332" s="4"/>
      <c r="J332" s="4"/>
      <c r="K332" s="4"/>
      <c r="L332" s="3"/>
      <c r="M332" s="3"/>
      <c r="N332" s="3"/>
      <c r="O332" s="3"/>
      <c r="P332" s="3"/>
      <c r="Q332" s="3"/>
      <c r="R332" s="3"/>
      <c r="S332" s="3"/>
      <c r="T332" s="3"/>
      <c r="U332" s="3"/>
      <c r="V332" s="3"/>
      <c r="W332" s="3"/>
      <c r="X332" s="3"/>
      <c r="Y332" s="3"/>
      <c r="Z332" s="3"/>
    </row>
    <row r="333" customFormat="false" ht="12.75" hidden="false" customHeight="true" outlineLevel="0" collapsed="false">
      <c r="A333" s="1"/>
      <c r="B333" s="3"/>
      <c r="C333" s="3"/>
      <c r="D333" s="3"/>
      <c r="E333" s="3"/>
      <c r="F333" s="3"/>
      <c r="G333" s="1"/>
      <c r="H333" s="1"/>
      <c r="I333" s="4"/>
      <c r="J333" s="4"/>
      <c r="K333" s="4"/>
      <c r="L333" s="3"/>
      <c r="M333" s="3"/>
      <c r="N333" s="3"/>
      <c r="O333" s="3"/>
      <c r="P333" s="3"/>
      <c r="Q333" s="3"/>
      <c r="R333" s="3"/>
      <c r="S333" s="3"/>
      <c r="T333" s="3"/>
      <c r="U333" s="3"/>
      <c r="V333" s="3"/>
      <c r="W333" s="3"/>
      <c r="X333" s="3"/>
      <c r="Y333" s="3"/>
      <c r="Z333" s="3"/>
    </row>
    <row r="334" customFormat="false" ht="12.75" hidden="false" customHeight="true" outlineLevel="0" collapsed="false">
      <c r="A334" s="1"/>
      <c r="B334" s="3"/>
      <c r="C334" s="3"/>
      <c r="D334" s="3"/>
      <c r="E334" s="3"/>
      <c r="F334" s="3"/>
      <c r="G334" s="1"/>
      <c r="H334" s="1"/>
      <c r="I334" s="4"/>
      <c r="J334" s="4"/>
      <c r="K334" s="4"/>
      <c r="L334" s="3"/>
      <c r="M334" s="3"/>
      <c r="N334" s="3"/>
      <c r="O334" s="3"/>
      <c r="P334" s="3"/>
      <c r="Q334" s="3"/>
      <c r="R334" s="3"/>
      <c r="S334" s="3"/>
      <c r="T334" s="3"/>
      <c r="U334" s="3"/>
      <c r="V334" s="3"/>
      <c r="W334" s="3"/>
      <c r="X334" s="3"/>
      <c r="Y334" s="3"/>
      <c r="Z334" s="3"/>
    </row>
    <row r="335" customFormat="false" ht="12.75" hidden="false" customHeight="true" outlineLevel="0" collapsed="false">
      <c r="A335" s="1"/>
      <c r="B335" s="3"/>
      <c r="C335" s="3"/>
      <c r="D335" s="3"/>
      <c r="E335" s="3"/>
      <c r="F335" s="3"/>
      <c r="G335" s="1"/>
      <c r="H335" s="1"/>
      <c r="I335" s="4"/>
      <c r="J335" s="4"/>
      <c r="K335" s="4"/>
      <c r="L335" s="3"/>
      <c r="M335" s="3"/>
      <c r="N335" s="3"/>
      <c r="O335" s="3"/>
      <c r="P335" s="3"/>
      <c r="Q335" s="3"/>
      <c r="R335" s="3"/>
      <c r="S335" s="3"/>
      <c r="T335" s="3"/>
      <c r="U335" s="3"/>
      <c r="V335" s="3"/>
      <c r="W335" s="3"/>
      <c r="X335" s="3"/>
      <c r="Y335" s="3"/>
      <c r="Z335" s="3"/>
    </row>
    <row r="336" customFormat="false" ht="12.75" hidden="false" customHeight="true" outlineLevel="0" collapsed="false">
      <c r="A336" s="1"/>
      <c r="B336" s="3"/>
      <c r="C336" s="3"/>
      <c r="D336" s="3"/>
      <c r="E336" s="3"/>
      <c r="F336" s="3"/>
      <c r="G336" s="1"/>
      <c r="H336" s="1"/>
      <c r="I336" s="4"/>
      <c r="J336" s="4"/>
      <c r="K336" s="4"/>
      <c r="L336" s="3"/>
      <c r="M336" s="3"/>
      <c r="N336" s="3"/>
      <c r="O336" s="3"/>
      <c r="P336" s="3"/>
      <c r="Q336" s="3"/>
      <c r="R336" s="3"/>
      <c r="S336" s="3"/>
      <c r="T336" s="3"/>
      <c r="U336" s="3"/>
      <c r="V336" s="3"/>
      <c r="W336" s="3"/>
      <c r="X336" s="3"/>
      <c r="Y336" s="3"/>
      <c r="Z336" s="3"/>
    </row>
    <row r="337" customFormat="false" ht="12.75" hidden="false" customHeight="true" outlineLevel="0" collapsed="false">
      <c r="A337" s="1"/>
      <c r="B337" s="3"/>
      <c r="C337" s="3"/>
      <c r="D337" s="3"/>
      <c r="E337" s="3"/>
      <c r="F337" s="3"/>
      <c r="G337" s="1"/>
      <c r="H337" s="1"/>
      <c r="I337" s="4"/>
      <c r="J337" s="4"/>
      <c r="K337" s="4"/>
      <c r="L337" s="3"/>
      <c r="M337" s="3"/>
      <c r="N337" s="3"/>
      <c r="O337" s="3"/>
      <c r="P337" s="3"/>
      <c r="Q337" s="3"/>
      <c r="R337" s="3"/>
      <c r="S337" s="3"/>
      <c r="T337" s="3"/>
      <c r="U337" s="3"/>
      <c r="V337" s="3"/>
      <c r="W337" s="3"/>
      <c r="X337" s="3"/>
      <c r="Y337" s="3"/>
      <c r="Z337" s="3"/>
    </row>
    <row r="338" customFormat="false" ht="12.75" hidden="false" customHeight="true" outlineLevel="0" collapsed="false">
      <c r="A338" s="1"/>
      <c r="B338" s="3"/>
      <c r="C338" s="3"/>
      <c r="D338" s="3"/>
      <c r="E338" s="3"/>
      <c r="F338" s="3"/>
      <c r="G338" s="1"/>
      <c r="H338" s="1"/>
      <c r="I338" s="4"/>
      <c r="J338" s="4"/>
      <c r="K338" s="4"/>
      <c r="L338" s="3"/>
      <c r="M338" s="3"/>
      <c r="N338" s="3"/>
      <c r="O338" s="3"/>
      <c r="P338" s="3"/>
      <c r="Q338" s="3"/>
      <c r="R338" s="3"/>
      <c r="S338" s="3"/>
      <c r="T338" s="3"/>
      <c r="U338" s="3"/>
      <c r="V338" s="3"/>
      <c r="W338" s="3"/>
      <c r="X338" s="3"/>
      <c r="Y338" s="3"/>
      <c r="Z338" s="3"/>
    </row>
    <row r="339" customFormat="false" ht="12.75" hidden="false" customHeight="true" outlineLevel="0" collapsed="false">
      <c r="A339" s="1"/>
      <c r="B339" s="3"/>
      <c r="C339" s="3"/>
      <c r="D339" s="3"/>
      <c r="E339" s="3"/>
      <c r="F339" s="3"/>
      <c r="G339" s="1"/>
      <c r="H339" s="1"/>
      <c r="I339" s="4"/>
      <c r="J339" s="4"/>
      <c r="K339" s="4"/>
      <c r="L339" s="3"/>
      <c r="M339" s="3"/>
      <c r="N339" s="3"/>
      <c r="O339" s="3"/>
      <c r="P339" s="3"/>
      <c r="Q339" s="3"/>
      <c r="R339" s="3"/>
      <c r="S339" s="3"/>
      <c r="T339" s="3"/>
      <c r="U339" s="3"/>
      <c r="V339" s="3"/>
      <c r="W339" s="3"/>
      <c r="X339" s="3"/>
      <c r="Y339" s="3"/>
      <c r="Z339" s="3"/>
    </row>
    <row r="340" customFormat="false" ht="12.75" hidden="false" customHeight="true" outlineLevel="0" collapsed="false">
      <c r="A340" s="1"/>
      <c r="B340" s="3"/>
      <c r="C340" s="3"/>
      <c r="D340" s="3"/>
      <c r="E340" s="3"/>
      <c r="F340" s="3"/>
      <c r="G340" s="1"/>
      <c r="H340" s="1"/>
      <c r="I340" s="4"/>
      <c r="J340" s="4"/>
      <c r="K340" s="4"/>
      <c r="L340" s="3"/>
      <c r="M340" s="3"/>
      <c r="N340" s="3"/>
      <c r="O340" s="3"/>
      <c r="P340" s="3"/>
      <c r="Q340" s="3"/>
      <c r="R340" s="3"/>
      <c r="S340" s="3"/>
      <c r="T340" s="3"/>
      <c r="U340" s="3"/>
      <c r="V340" s="3"/>
      <c r="W340" s="3"/>
      <c r="X340" s="3"/>
      <c r="Y340" s="3"/>
      <c r="Z340" s="3"/>
    </row>
    <row r="341" customFormat="false" ht="12.75" hidden="false" customHeight="true" outlineLevel="0" collapsed="false">
      <c r="A341" s="1"/>
      <c r="B341" s="3"/>
      <c r="C341" s="3"/>
      <c r="D341" s="3"/>
      <c r="E341" s="3"/>
      <c r="F341" s="3"/>
      <c r="G341" s="1"/>
      <c r="H341" s="1"/>
      <c r="I341" s="4"/>
      <c r="J341" s="4"/>
      <c r="K341" s="4"/>
      <c r="L341" s="3"/>
      <c r="M341" s="3"/>
      <c r="N341" s="3"/>
      <c r="O341" s="3"/>
      <c r="P341" s="3"/>
      <c r="Q341" s="3"/>
      <c r="R341" s="3"/>
      <c r="S341" s="3"/>
      <c r="T341" s="3"/>
      <c r="U341" s="3"/>
      <c r="V341" s="3"/>
      <c r="W341" s="3"/>
      <c r="X341" s="3"/>
      <c r="Y341" s="3"/>
      <c r="Z341" s="3"/>
    </row>
    <row r="342" customFormat="false" ht="12.75" hidden="false" customHeight="true" outlineLevel="0" collapsed="false">
      <c r="A342" s="1"/>
      <c r="B342" s="3"/>
      <c r="C342" s="3"/>
      <c r="D342" s="3"/>
      <c r="E342" s="3"/>
      <c r="F342" s="3"/>
      <c r="G342" s="1"/>
      <c r="H342" s="1"/>
      <c r="I342" s="4"/>
      <c r="J342" s="4"/>
      <c r="K342" s="4"/>
      <c r="L342" s="3"/>
      <c r="M342" s="3"/>
      <c r="N342" s="3"/>
      <c r="O342" s="3"/>
      <c r="P342" s="3"/>
      <c r="Q342" s="3"/>
      <c r="R342" s="3"/>
      <c r="S342" s="3"/>
      <c r="T342" s="3"/>
      <c r="U342" s="3"/>
      <c r="V342" s="3"/>
      <c r="W342" s="3"/>
      <c r="X342" s="3"/>
      <c r="Y342" s="3"/>
      <c r="Z342" s="3"/>
    </row>
    <row r="343" customFormat="false" ht="12.75" hidden="false" customHeight="true" outlineLevel="0" collapsed="false">
      <c r="A343" s="1"/>
      <c r="B343" s="3"/>
      <c r="C343" s="3"/>
      <c r="D343" s="3"/>
      <c r="E343" s="3"/>
      <c r="F343" s="3"/>
      <c r="G343" s="1"/>
      <c r="H343" s="1"/>
      <c r="I343" s="4"/>
      <c r="J343" s="4"/>
      <c r="K343" s="4"/>
      <c r="L343" s="3"/>
      <c r="M343" s="3"/>
      <c r="N343" s="3"/>
      <c r="O343" s="3"/>
      <c r="P343" s="3"/>
      <c r="Q343" s="3"/>
      <c r="R343" s="3"/>
      <c r="S343" s="3"/>
      <c r="T343" s="3"/>
      <c r="U343" s="3"/>
      <c r="V343" s="3"/>
      <c r="W343" s="3"/>
      <c r="X343" s="3"/>
      <c r="Y343" s="3"/>
      <c r="Z343" s="3"/>
    </row>
    <row r="344" customFormat="false" ht="12.75" hidden="false" customHeight="true" outlineLevel="0" collapsed="false">
      <c r="A344" s="1"/>
      <c r="B344" s="3"/>
      <c r="C344" s="3"/>
      <c r="D344" s="3"/>
      <c r="E344" s="3"/>
      <c r="F344" s="3"/>
      <c r="G344" s="1"/>
      <c r="H344" s="1"/>
      <c r="I344" s="4"/>
      <c r="J344" s="4"/>
      <c r="K344" s="4"/>
      <c r="L344" s="3"/>
      <c r="M344" s="3"/>
      <c r="N344" s="3"/>
      <c r="O344" s="3"/>
      <c r="P344" s="3"/>
      <c r="Q344" s="3"/>
      <c r="R344" s="3"/>
      <c r="S344" s="3"/>
      <c r="T344" s="3"/>
      <c r="U344" s="3"/>
      <c r="V344" s="3"/>
      <c r="W344" s="3"/>
      <c r="X344" s="3"/>
      <c r="Y344" s="3"/>
      <c r="Z344" s="3"/>
    </row>
    <row r="345" customFormat="false" ht="12.75" hidden="false" customHeight="true" outlineLevel="0" collapsed="false">
      <c r="A345" s="1"/>
      <c r="B345" s="3"/>
      <c r="C345" s="3"/>
      <c r="D345" s="3"/>
      <c r="E345" s="3"/>
      <c r="F345" s="3"/>
      <c r="G345" s="1"/>
      <c r="H345" s="1"/>
      <c r="I345" s="4"/>
      <c r="J345" s="4"/>
      <c r="K345" s="4"/>
      <c r="L345" s="3"/>
      <c r="M345" s="3"/>
      <c r="N345" s="3"/>
      <c r="O345" s="3"/>
      <c r="P345" s="3"/>
      <c r="Q345" s="3"/>
      <c r="R345" s="3"/>
      <c r="S345" s="3"/>
      <c r="T345" s="3"/>
      <c r="U345" s="3"/>
      <c r="V345" s="3"/>
      <c r="W345" s="3"/>
      <c r="X345" s="3"/>
      <c r="Y345" s="3"/>
      <c r="Z345" s="3"/>
    </row>
    <row r="346" customFormat="false" ht="12.75" hidden="false" customHeight="true" outlineLevel="0" collapsed="false">
      <c r="A346" s="1"/>
      <c r="B346" s="3"/>
      <c r="C346" s="3"/>
      <c r="D346" s="3"/>
      <c r="E346" s="3"/>
      <c r="F346" s="3"/>
      <c r="G346" s="1"/>
      <c r="H346" s="1"/>
      <c r="I346" s="4"/>
      <c r="J346" s="4"/>
      <c r="K346" s="4"/>
      <c r="L346" s="3"/>
      <c r="M346" s="3"/>
      <c r="N346" s="3"/>
      <c r="O346" s="3"/>
      <c r="P346" s="3"/>
      <c r="Q346" s="3"/>
      <c r="R346" s="3"/>
      <c r="S346" s="3"/>
      <c r="T346" s="3"/>
      <c r="U346" s="3"/>
      <c r="V346" s="3"/>
      <c r="W346" s="3"/>
      <c r="X346" s="3"/>
      <c r="Y346" s="3"/>
      <c r="Z346" s="3"/>
    </row>
    <row r="347" customFormat="false" ht="12.75" hidden="false" customHeight="true" outlineLevel="0" collapsed="false">
      <c r="A347" s="1"/>
      <c r="B347" s="3"/>
      <c r="C347" s="3"/>
      <c r="D347" s="3"/>
      <c r="E347" s="3"/>
      <c r="F347" s="3"/>
      <c r="G347" s="1"/>
      <c r="H347" s="1"/>
      <c r="I347" s="4"/>
      <c r="J347" s="4"/>
      <c r="K347" s="4"/>
      <c r="L347" s="3"/>
      <c r="M347" s="3"/>
      <c r="N347" s="3"/>
      <c r="O347" s="3"/>
      <c r="P347" s="3"/>
      <c r="Q347" s="3"/>
      <c r="R347" s="3"/>
      <c r="S347" s="3"/>
      <c r="T347" s="3"/>
      <c r="U347" s="3"/>
      <c r="V347" s="3"/>
      <c r="W347" s="3"/>
      <c r="X347" s="3"/>
      <c r="Y347" s="3"/>
      <c r="Z347" s="3"/>
    </row>
    <row r="348" customFormat="false" ht="12.75" hidden="false" customHeight="true" outlineLevel="0" collapsed="false">
      <c r="A348" s="1"/>
      <c r="B348" s="3"/>
      <c r="C348" s="3"/>
      <c r="D348" s="3"/>
      <c r="E348" s="3"/>
      <c r="F348" s="3"/>
      <c r="G348" s="1"/>
      <c r="H348" s="1"/>
      <c r="I348" s="4"/>
      <c r="J348" s="4"/>
      <c r="K348" s="4"/>
      <c r="L348" s="3"/>
      <c r="M348" s="3"/>
      <c r="N348" s="3"/>
      <c r="O348" s="3"/>
      <c r="P348" s="3"/>
      <c r="Q348" s="3"/>
      <c r="R348" s="3"/>
      <c r="S348" s="3"/>
      <c r="T348" s="3"/>
      <c r="U348" s="3"/>
      <c r="V348" s="3"/>
      <c r="W348" s="3"/>
      <c r="X348" s="3"/>
      <c r="Y348" s="3"/>
      <c r="Z348" s="3"/>
    </row>
    <row r="349" customFormat="false" ht="12.75" hidden="false" customHeight="true" outlineLevel="0" collapsed="false">
      <c r="A349" s="1"/>
      <c r="B349" s="3"/>
      <c r="C349" s="3"/>
      <c r="D349" s="3"/>
      <c r="E349" s="3"/>
      <c r="F349" s="3"/>
      <c r="G349" s="1"/>
      <c r="H349" s="1"/>
      <c r="I349" s="4"/>
      <c r="J349" s="4"/>
      <c r="K349" s="4"/>
      <c r="L349" s="3"/>
      <c r="M349" s="3"/>
      <c r="N349" s="3"/>
      <c r="O349" s="3"/>
      <c r="P349" s="3"/>
      <c r="Q349" s="3"/>
      <c r="R349" s="3"/>
      <c r="S349" s="3"/>
      <c r="T349" s="3"/>
      <c r="U349" s="3"/>
      <c r="V349" s="3"/>
      <c r="W349" s="3"/>
      <c r="X349" s="3"/>
      <c r="Y349" s="3"/>
      <c r="Z349" s="3"/>
    </row>
    <row r="350" customFormat="false" ht="12.75" hidden="false" customHeight="true" outlineLevel="0" collapsed="false">
      <c r="A350" s="1"/>
      <c r="B350" s="3"/>
      <c r="C350" s="3"/>
      <c r="D350" s="3"/>
      <c r="E350" s="3"/>
      <c r="F350" s="3"/>
      <c r="G350" s="1"/>
      <c r="H350" s="1"/>
      <c r="I350" s="4"/>
      <c r="J350" s="4"/>
      <c r="K350" s="4"/>
      <c r="L350" s="3"/>
      <c r="M350" s="3"/>
      <c r="N350" s="3"/>
      <c r="O350" s="3"/>
      <c r="P350" s="3"/>
      <c r="Q350" s="3"/>
      <c r="R350" s="3"/>
      <c r="S350" s="3"/>
      <c r="T350" s="3"/>
      <c r="U350" s="3"/>
      <c r="V350" s="3"/>
      <c r="W350" s="3"/>
      <c r="X350" s="3"/>
      <c r="Y350" s="3"/>
      <c r="Z350" s="3"/>
    </row>
    <row r="351" customFormat="false" ht="12.75" hidden="false" customHeight="true" outlineLevel="0" collapsed="false">
      <c r="A351" s="1"/>
      <c r="B351" s="3"/>
      <c r="C351" s="3"/>
      <c r="D351" s="3"/>
      <c r="E351" s="3"/>
      <c r="F351" s="3"/>
      <c r="G351" s="1"/>
      <c r="H351" s="1"/>
      <c r="I351" s="4"/>
      <c r="J351" s="4"/>
      <c r="K351" s="4"/>
      <c r="L351" s="3"/>
      <c r="M351" s="3"/>
      <c r="N351" s="3"/>
      <c r="O351" s="3"/>
      <c r="P351" s="3"/>
      <c r="Q351" s="3"/>
      <c r="R351" s="3"/>
      <c r="S351" s="3"/>
      <c r="T351" s="3"/>
      <c r="U351" s="3"/>
      <c r="V351" s="3"/>
      <c r="W351" s="3"/>
      <c r="X351" s="3"/>
      <c r="Y351" s="3"/>
      <c r="Z351" s="3"/>
    </row>
    <row r="352" customFormat="false" ht="12.75" hidden="false" customHeight="true" outlineLevel="0" collapsed="false">
      <c r="A352" s="1"/>
      <c r="B352" s="3"/>
      <c r="C352" s="3"/>
      <c r="D352" s="3"/>
      <c r="E352" s="3"/>
      <c r="F352" s="3"/>
      <c r="G352" s="1"/>
      <c r="H352" s="1"/>
      <c r="I352" s="4"/>
      <c r="J352" s="4"/>
      <c r="K352" s="4"/>
      <c r="L352" s="3"/>
      <c r="M352" s="3"/>
      <c r="N352" s="3"/>
      <c r="O352" s="3"/>
      <c r="P352" s="3"/>
      <c r="Q352" s="3"/>
      <c r="R352" s="3"/>
      <c r="S352" s="3"/>
      <c r="T352" s="3"/>
      <c r="U352" s="3"/>
      <c r="V352" s="3"/>
      <c r="W352" s="3"/>
      <c r="X352" s="3"/>
      <c r="Y352" s="3"/>
      <c r="Z352" s="3"/>
    </row>
    <row r="353" customFormat="false" ht="12.75" hidden="false" customHeight="true" outlineLevel="0" collapsed="false">
      <c r="A353" s="1"/>
      <c r="B353" s="3"/>
      <c r="C353" s="3"/>
      <c r="D353" s="3"/>
      <c r="E353" s="3"/>
      <c r="F353" s="3"/>
      <c r="G353" s="1"/>
      <c r="H353" s="1"/>
      <c r="I353" s="4"/>
      <c r="J353" s="4"/>
      <c r="K353" s="4"/>
      <c r="L353" s="3"/>
      <c r="M353" s="3"/>
      <c r="N353" s="3"/>
      <c r="O353" s="3"/>
      <c r="P353" s="3"/>
      <c r="Q353" s="3"/>
      <c r="R353" s="3"/>
      <c r="S353" s="3"/>
      <c r="T353" s="3"/>
      <c r="U353" s="3"/>
      <c r="V353" s="3"/>
      <c r="W353" s="3"/>
      <c r="X353" s="3"/>
      <c r="Y353" s="3"/>
      <c r="Z353" s="3"/>
    </row>
    <row r="354" customFormat="false" ht="12.75" hidden="false" customHeight="true" outlineLevel="0" collapsed="false">
      <c r="A354" s="1"/>
      <c r="B354" s="3"/>
      <c r="C354" s="3"/>
      <c r="D354" s="3"/>
      <c r="E354" s="3"/>
      <c r="F354" s="3"/>
      <c r="G354" s="1"/>
      <c r="H354" s="1"/>
      <c r="I354" s="4"/>
      <c r="J354" s="4"/>
      <c r="K354" s="4"/>
      <c r="L354" s="3"/>
      <c r="M354" s="3"/>
      <c r="N354" s="3"/>
      <c r="O354" s="3"/>
      <c r="P354" s="3"/>
      <c r="Q354" s="3"/>
      <c r="R354" s="3"/>
      <c r="S354" s="3"/>
      <c r="T354" s="3"/>
      <c r="U354" s="3"/>
      <c r="V354" s="3"/>
      <c r="W354" s="3"/>
      <c r="X354" s="3"/>
      <c r="Y354" s="3"/>
      <c r="Z354" s="3"/>
    </row>
    <row r="355" customFormat="false" ht="12.75" hidden="false" customHeight="true" outlineLevel="0" collapsed="false">
      <c r="A355" s="1"/>
      <c r="B355" s="3"/>
      <c r="C355" s="3"/>
      <c r="D355" s="3"/>
      <c r="E355" s="3"/>
      <c r="F355" s="3"/>
      <c r="G355" s="1"/>
      <c r="H355" s="1"/>
      <c r="I355" s="4"/>
      <c r="J355" s="4"/>
      <c r="K355" s="4"/>
      <c r="L355" s="3"/>
      <c r="M355" s="3"/>
      <c r="N355" s="3"/>
      <c r="O355" s="3"/>
      <c r="P355" s="3"/>
      <c r="Q355" s="3"/>
      <c r="R355" s="3"/>
      <c r="S355" s="3"/>
      <c r="T355" s="3"/>
      <c r="U355" s="3"/>
      <c r="V355" s="3"/>
      <c r="W355" s="3"/>
      <c r="X355" s="3"/>
      <c r="Y355" s="3"/>
      <c r="Z355" s="3"/>
    </row>
    <row r="356" customFormat="false" ht="12.75" hidden="false" customHeight="true" outlineLevel="0" collapsed="false">
      <c r="A356" s="1"/>
      <c r="B356" s="3"/>
      <c r="C356" s="3"/>
      <c r="D356" s="3"/>
      <c r="E356" s="3"/>
      <c r="F356" s="3"/>
      <c r="G356" s="1"/>
      <c r="H356" s="1"/>
      <c r="I356" s="4"/>
      <c r="J356" s="4"/>
      <c r="K356" s="4"/>
      <c r="L356" s="3"/>
      <c r="M356" s="3"/>
      <c r="N356" s="3"/>
      <c r="O356" s="3"/>
      <c r="P356" s="3"/>
      <c r="Q356" s="3"/>
      <c r="R356" s="3"/>
      <c r="S356" s="3"/>
      <c r="T356" s="3"/>
      <c r="U356" s="3"/>
      <c r="V356" s="3"/>
      <c r="W356" s="3"/>
      <c r="X356" s="3"/>
      <c r="Y356" s="3"/>
      <c r="Z356" s="3"/>
    </row>
    <row r="357" customFormat="false" ht="12.75" hidden="false" customHeight="true" outlineLevel="0" collapsed="false">
      <c r="A357" s="1"/>
      <c r="B357" s="3"/>
      <c r="C357" s="3"/>
      <c r="D357" s="3"/>
      <c r="E357" s="3"/>
      <c r="F357" s="3"/>
      <c r="G357" s="1"/>
      <c r="H357" s="1"/>
      <c r="I357" s="4"/>
      <c r="J357" s="4"/>
      <c r="K357" s="4"/>
      <c r="L357" s="3"/>
      <c r="M357" s="3"/>
      <c r="N357" s="3"/>
      <c r="O357" s="3"/>
      <c r="P357" s="3"/>
      <c r="Q357" s="3"/>
      <c r="R357" s="3"/>
      <c r="S357" s="3"/>
      <c r="T357" s="3"/>
      <c r="U357" s="3"/>
      <c r="V357" s="3"/>
      <c r="W357" s="3"/>
      <c r="X357" s="3"/>
      <c r="Y357" s="3"/>
      <c r="Z357" s="3"/>
    </row>
    <row r="358" customFormat="false" ht="12.75" hidden="false" customHeight="true" outlineLevel="0" collapsed="false">
      <c r="A358" s="1"/>
      <c r="B358" s="3"/>
      <c r="C358" s="3"/>
      <c r="D358" s="3"/>
      <c r="E358" s="3"/>
      <c r="F358" s="3"/>
      <c r="G358" s="1"/>
      <c r="H358" s="1"/>
      <c r="I358" s="4"/>
      <c r="J358" s="4"/>
      <c r="K358" s="4"/>
      <c r="L358" s="3"/>
      <c r="M358" s="3"/>
      <c r="N358" s="3"/>
      <c r="O358" s="3"/>
      <c r="P358" s="3"/>
      <c r="Q358" s="3"/>
      <c r="R358" s="3"/>
      <c r="S358" s="3"/>
      <c r="T358" s="3"/>
      <c r="U358" s="3"/>
      <c r="V358" s="3"/>
      <c r="W358" s="3"/>
      <c r="X358" s="3"/>
      <c r="Y358" s="3"/>
      <c r="Z358" s="3"/>
    </row>
    <row r="359" customFormat="false" ht="12.75" hidden="false" customHeight="true" outlineLevel="0" collapsed="false">
      <c r="A359" s="1"/>
      <c r="B359" s="3"/>
      <c r="C359" s="3"/>
      <c r="D359" s="3"/>
      <c r="E359" s="3"/>
      <c r="F359" s="3"/>
      <c r="G359" s="1"/>
      <c r="H359" s="1"/>
      <c r="I359" s="4"/>
      <c r="J359" s="4"/>
      <c r="K359" s="4"/>
      <c r="L359" s="3"/>
      <c r="M359" s="3"/>
      <c r="N359" s="3"/>
      <c r="O359" s="3"/>
      <c r="P359" s="3"/>
      <c r="Q359" s="3"/>
      <c r="R359" s="3"/>
      <c r="S359" s="3"/>
      <c r="T359" s="3"/>
      <c r="U359" s="3"/>
      <c r="V359" s="3"/>
      <c r="W359" s="3"/>
      <c r="X359" s="3"/>
      <c r="Y359" s="3"/>
      <c r="Z359" s="3"/>
    </row>
    <row r="360" customFormat="false" ht="12.75" hidden="false" customHeight="true" outlineLevel="0" collapsed="false">
      <c r="A360" s="1"/>
      <c r="B360" s="3"/>
      <c r="C360" s="3"/>
      <c r="D360" s="3"/>
      <c r="E360" s="3"/>
      <c r="F360" s="3"/>
      <c r="G360" s="1"/>
      <c r="H360" s="1"/>
      <c r="I360" s="4"/>
      <c r="J360" s="4"/>
      <c r="K360" s="4"/>
      <c r="L360" s="3"/>
      <c r="M360" s="3"/>
      <c r="N360" s="3"/>
      <c r="O360" s="3"/>
      <c r="P360" s="3"/>
      <c r="Q360" s="3"/>
      <c r="R360" s="3"/>
      <c r="S360" s="3"/>
      <c r="T360" s="3"/>
      <c r="U360" s="3"/>
      <c r="V360" s="3"/>
      <c r="W360" s="3"/>
      <c r="X360" s="3"/>
      <c r="Y360" s="3"/>
      <c r="Z360" s="3"/>
    </row>
    <row r="361" customFormat="false" ht="12.75" hidden="false" customHeight="true" outlineLevel="0" collapsed="false">
      <c r="A361" s="1"/>
      <c r="B361" s="3"/>
      <c r="C361" s="3"/>
      <c r="D361" s="3"/>
      <c r="E361" s="3"/>
      <c r="F361" s="3"/>
      <c r="G361" s="1"/>
      <c r="H361" s="1"/>
      <c r="I361" s="4"/>
      <c r="J361" s="4"/>
      <c r="K361" s="4"/>
      <c r="L361" s="3"/>
      <c r="M361" s="3"/>
      <c r="N361" s="3"/>
      <c r="O361" s="3"/>
      <c r="P361" s="3"/>
      <c r="Q361" s="3"/>
      <c r="R361" s="3"/>
      <c r="S361" s="3"/>
      <c r="T361" s="3"/>
      <c r="U361" s="3"/>
      <c r="V361" s="3"/>
      <c r="W361" s="3"/>
      <c r="X361" s="3"/>
      <c r="Y361" s="3"/>
      <c r="Z361" s="3"/>
    </row>
    <row r="362" customFormat="false" ht="12.75" hidden="false" customHeight="true" outlineLevel="0" collapsed="false">
      <c r="A362" s="1"/>
      <c r="B362" s="3"/>
      <c r="C362" s="3"/>
      <c r="D362" s="3"/>
      <c r="E362" s="3"/>
      <c r="F362" s="3"/>
      <c r="G362" s="1"/>
      <c r="H362" s="1"/>
      <c r="I362" s="4"/>
      <c r="J362" s="4"/>
      <c r="K362" s="4"/>
      <c r="L362" s="3"/>
      <c r="M362" s="3"/>
      <c r="N362" s="3"/>
      <c r="O362" s="3"/>
      <c r="P362" s="3"/>
      <c r="Q362" s="3"/>
      <c r="R362" s="3"/>
      <c r="S362" s="3"/>
      <c r="T362" s="3"/>
      <c r="U362" s="3"/>
      <c r="V362" s="3"/>
      <c r="W362" s="3"/>
      <c r="X362" s="3"/>
      <c r="Y362" s="3"/>
      <c r="Z362" s="3"/>
    </row>
    <row r="363" customFormat="false" ht="12.75" hidden="false" customHeight="true" outlineLevel="0" collapsed="false">
      <c r="A363" s="1"/>
      <c r="B363" s="3"/>
      <c r="C363" s="3"/>
      <c r="D363" s="3"/>
      <c r="E363" s="3"/>
      <c r="F363" s="3"/>
      <c r="G363" s="1"/>
      <c r="H363" s="1"/>
      <c r="I363" s="4"/>
      <c r="J363" s="4"/>
      <c r="K363" s="4"/>
      <c r="L363" s="3"/>
      <c r="M363" s="3"/>
      <c r="N363" s="3"/>
      <c r="O363" s="3"/>
      <c r="P363" s="3"/>
      <c r="Q363" s="3"/>
      <c r="R363" s="3"/>
      <c r="S363" s="3"/>
      <c r="T363" s="3"/>
      <c r="U363" s="3"/>
      <c r="V363" s="3"/>
      <c r="W363" s="3"/>
      <c r="X363" s="3"/>
      <c r="Y363" s="3"/>
      <c r="Z363" s="3"/>
    </row>
    <row r="364" customFormat="false" ht="12.75" hidden="false" customHeight="true" outlineLevel="0" collapsed="false">
      <c r="A364" s="1"/>
      <c r="B364" s="3"/>
      <c r="C364" s="3"/>
      <c r="D364" s="3"/>
      <c r="E364" s="3"/>
      <c r="F364" s="3"/>
      <c r="G364" s="1"/>
      <c r="H364" s="1"/>
      <c r="I364" s="4"/>
      <c r="J364" s="4"/>
      <c r="K364" s="4"/>
      <c r="L364" s="3"/>
      <c r="M364" s="3"/>
      <c r="N364" s="3"/>
      <c r="O364" s="3"/>
      <c r="P364" s="3"/>
      <c r="Q364" s="3"/>
      <c r="R364" s="3"/>
      <c r="S364" s="3"/>
      <c r="T364" s="3"/>
      <c r="U364" s="3"/>
      <c r="V364" s="3"/>
      <c r="W364" s="3"/>
      <c r="X364" s="3"/>
      <c r="Y364" s="3"/>
      <c r="Z364" s="3"/>
    </row>
    <row r="365" customFormat="false" ht="12.75" hidden="false" customHeight="true" outlineLevel="0" collapsed="false">
      <c r="A365" s="1"/>
      <c r="B365" s="3"/>
      <c r="C365" s="3"/>
      <c r="D365" s="3"/>
      <c r="E365" s="3"/>
      <c r="F365" s="3"/>
      <c r="G365" s="1"/>
      <c r="H365" s="1"/>
      <c r="I365" s="4"/>
      <c r="J365" s="4"/>
      <c r="K365" s="4"/>
      <c r="L365" s="3"/>
      <c r="M365" s="3"/>
      <c r="N365" s="3"/>
      <c r="O365" s="3"/>
      <c r="P365" s="3"/>
      <c r="Q365" s="3"/>
      <c r="R365" s="3"/>
      <c r="S365" s="3"/>
      <c r="T365" s="3"/>
      <c r="U365" s="3"/>
      <c r="V365" s="3"/>
      <c r="W365" s="3"/>
      <c r="X365" s="3"/>
      <c r="Y365" s="3"/>
      <c r="Z365" s="3"/>
    </row>
    <row r="366" customFormat="false" ht="12.75" hidden="false" customHeight="true" outlineLevel="0" collapsed="false">
      <c r="A366" s="1"/>
      <c r="B366" s="3"/>
      <c r="C366" s="3"/>
      <c r="D366" s="3"/>
      <c r="E366" s="3"/>
      <c r="F366" s="3"/>
      <c r="G366" s="1"/>
      <c r="H366" s="1"/>
      <c r="I366" s="4"/>
      <c r="J366" s="4"/>
      <c r="K366" s="4"/>
      <c r="L366" s="3"/>
      <c r="M366" s="3"/>
      <c r="N366" s="3"/>
      <c r="O366" s="3"/>
      <c r="P366" s="3"/>
      <c r="Q366" s="3"/>
      <c r="R366" s="3"/>
      <c r="S366" s="3"/>
      <c r="T366" s="3"/>
      <c r="U366" s="3"/>
      <c r="V366" s="3"/>
      <c r="W366" s="3"/>
      <c r="X366" s="3"/>
      <c r="Y366" s="3"/>
      <c r="Z366" s="3"/>
    </row>
    <row r="367" customFormat="false" ht="12.75" hidden="false" customHeight="true" outlineLevel="0" collapsed="false">
      <c r="A367" s="1"/>
      <c r="B367" s="3"/>
      <c r="C367" s="3"/>
      <c r="D367" s="3"/>
      <c r="E367" s="3"/>
      <c r="F367" s="3"/>
      <c r="G367" s="1"/>
      <c r="H367" s="1"/>
      <c r="I367" s="4"/>
      <c r="J367" s="4"/>
      <c r="K367" s="4"/>
      <c r="L367" s="3"/>
      <c r="M367" s="3"/>
      <c r="N367" s="3"/>
      <c r="O367" s="3"/>
      <c r="P367" s="3"/>
      <c r="Q367" s="3"/>
      <c r="R367" s="3"/>
      <c r="S367" s="3"/>
      <c r="T367" s="3"/>
      <c r="U367" s="3"/>
      <c r="V367" s="3"/>
      <c r="W367" s="3"/>
      <c r="X367" s="3"/>
      <c r="Y367" s="3"/>
      <c r="Z367" s="3"/>
    </row>
    <row r="368" customFormat="false" ht="12.75" hidden="false" customHeight="true" outlineLevel="0" collapsed="false">
      <c r="A368" s="1"/>
      <c r="B368" s="3"/>
      <c r="C368" s="3"/>
      <c r="D368" s="3"/>
      <c r="E368" s="3"/>
      <c r="F368" s="3"/>
      <c r="G368" s="1"/>
      <c r="H368" s="1"/>
      <c r="I368" s="4"/>
      <c r="J368" s="4"/>
      <c r="K368" s="4"/>
      <c r="L368" s="3"/>
      <c r="M368" s="3"/>
      <c r="N368" s="3"/>
      <c r="O368" s="3"/>
      <c r="P368" s="3"/>
      <c r="Q368" s="3"/>
      <c r="R368" s="3"/>
      <c r="S368" s="3"/>
      <c r="T368" s="3"/>
      <c r="U368" s="3"/>
      <c r="V368" s="3"/>
      <c r="W368" s="3"/>
      <c r="X368" s="3"/>
      <c r="Y368" s="3"/>
      <c r="Z368" s="3"/>
    </row>
    <row r="369" customFormat="false" ht="12.75" hidden="false" customHeight="true" outlineLevel="0" collapsed="false">
      <c r="A369" s="1"/>
      <c r="B369" s="3"/>
      <c r="C369" s="3"/>
      <c r="D369" s="3"/>
      <c r="E369" s="3"/>
      <c r="F369" s="3"/>
      <c r="G369" s="1"/>
      <c r="H369" s="1"/>
      <c r="I369" s="4"/>
      <c r="J369" s="4"/>
      <c r="K369" s="4"/>
      <c r="L369" s="3"/>
      <c r="M369" s="3"/>
      <c r="N369" s="3"/>
      <c r="O369" s="3"/>
      <c r="P369" s="3"/>
      <c r="Q369" s="3"/>
      <c r="R369" s="3"/>
      <c r="S369" s="3"/>
      <c r="T369" s="3"/>
      <c r="U369" s="3"/>
      <c r="V369" s="3"/>
      <c r="W369" s="3"/>
      <c r="X369" s="3"/>
      <c r="Y369" s="3"/>
      <c r="Z369" s="3"/>
    </row>
    <row r="370" customFormat="false" ht="12.75" hidden="false" customHeight="true" outlineLevel="0" collapsed="false">
      <c r="A370" s="1"/>
      <c r="B370" s="3"/>
      <c r="C370" s="3"/>
      <c r="D370" s="3"/>
      <c r="E370" s="3"/>
      <c r="F370" s="3"/>
      <c r="G370" s="1"/>
      <c r="H370" s="1"/>
      <c r="I370" s="4"/>
      <c r="J370" s="4"/>
      <c r="K370" s="4"/>
      <c r="L370" s="3"/>
      <c r="M370" s="3"/>
      <c r="N370" s="3"/>
      <c r="O370" s="3"/>
      <c r="P370" s="3"/>
      <c r="Q370" s="3"/>
      <c r="R370" s="3"/>
      <c r="S370" s="3"/>
      <c r="T370" s="3"/>
      <c r="U370" s="3"/>
      <c r="V370" s="3"/>
      <c r="W370" s="3"/>
      <c r="X370" s="3"/>
      <c r="Y370" s="3"/>
      <c r="Z370" s="3"/>
    </row>
    <row r="371" customFormat="false" ht="12.75" hidden="false" customHeight="true" outlineLevel="0" collapsed="false">
      <c r="A371" s="1"/>
      <c r="B371" s="3"/>
      <c r="C371" s="3"/>
      <c r="D371" s="3"/>
      <c r="E371" s="3"/>
      <c r="F371" s="3"/>
      <c r="G371" s="1"/>
      <c r="H371" s="1"/>
      <c r="I371" s="4"/>
      <c r="J371" s="4"/>
      <c r="K371" s="4"/>
      <c r="L371" s="3"/>
      <c r="M371" s="3"/>
      <c r="N371" s="3"/>
      <c r="O371" s="3"/>
      <c r="P371" s="3"/>
      <c r="Q371" s="3"/>
      <c r="R371" s="3"/>
      <c r="S371" s="3"/>
      <c r="T371" s="3"/>
      <c r="U371" s="3"/>
      <c r="V371" s="3"/>
      <c r="W371" s="3"/>
      <c r="X371" s="3"/>
      <c r="Y371" s="3"/>
      <c r="Z371" s="3"/>
    </row>
    <row r="372" customFormat="false" ht="12.75" hidden="false" customHeight="true" outlineLevel="0" collapsed="false">
      <c r="A372" s="1"/>
      <c r="B372" s="3"/>
      <c r="C372" s="3"/>
      <c r="D372" s="3"/>
      <c r="E372" s="3"/>
      <c r="F372" s="3"/>
      <c r="G372" s="1"/>
      <c r="H372" s="1"/>
      <c r="I372" s="4"/>
      <c r="J372" s="4"/>
      <c r="K372" s="4"/>
      <c r="L372" s="3"/>
      <c r="M372" s="3"/>
      <c r="N372" s="3"/>
      <c r="O372" s="3"/>
      <c r="P372" s="3"/>
      <c r="Q372" s="3"/>
      <c r="R372" s="3"/>
      <c r="S372" s="3"/>
      <c r="T372" s="3"/>
      <c r="U372" s="3"/>
      <c r="V372" s="3"/>
      <c r="W372" s="3"/>
      <c r="X372" s="3"/>
      <c r="Y372" s="3"/>
      <c r="Z372" s="3"/>
    </row>
    <row r="373" customFormat="false" ht="12.75" hidden="false" customHeight="true" outlineLevel="0" collapsed="false">
      <c r="A373" s="1"/>
      <c r="B373" s="3"/>
      <c r="C373" s="3"/>
      <c r="D373" s="3"/>
      <c r="E373" s="3"/>
      <c r="F373" s="3"/>
      <c r="G373" s="1"/>
      <c r="H373" s="1"/>
      <c r="I373" s="4"/>
      <c r="J373" s="4"/>
      <c r="K373" s="4"/>
      <c r="L373" s="3"/>
      <c r="M373" s="3"/>
      <c r="N373" s="3"/>
      <c r="O373" s="3"/>
      <c r="P373" s="3"/>
      <c r="Q373" s="3"/>
      <c r="R373" s="3"/>
      <c r="S373" s="3"/>
      <c r="T373" s="3"/>
      <c r="U373" s="3"/>
      <c r="V373" s="3"/>
      <c r="W373" s="3"/>
      <c r="X373" s="3"/>
      <c r="Y373" s="3"/>
      <c r="Z373" s="3"/>
    </row>
    <row r="374" customFormat="false" ht="12.75" hidden="false" customHeight="true" outlineLevel="0" collapsed="false">
      <c r="A374" s="1"/>
      <c r="B374" s="3"/>
      <c r="C374" s="3"/>
      <c r="D374" s="3"/>
      <c r="E374" s="3"/>
      <c r="F374" s="3"/>
      <c r="G374" s="1"/>
      <c r="H374" s="1"/>
      <c r="I374" s="4"/>
      <c r="J374" s="4"/>
      <c r="K374" s="4"/>
      <c r="L374" s="3"/>
      <c r="M374" s="3"/>
      <c r="N374" s="3"/>
      <c r="O374" s="3"/>
      <c r="P374" s="3"/>
      <c r="Q374" s="3"/>
      <c r="R374" s="3"/>
      <c r="S374" s="3"/>
      <c r="T374" s="3"/>
      <c r="U374" s="3"/>
      <c r="V374" s="3"/>
      <c r="W374" s="3"/>
      <c r="X374" s="3"/>
      <c r="Y374" s="3"/>
      <c r="Z374" s="3"/>
    </row>
    <row r="375" customFormat="false" ht="12.75" hidden="false" customHeight="true" outlineLevel="0" collapsed="false">
      <c r="A375" s="1"/>
      <c r="B375" s="3"/>
      <c r="C375" s="3"/>
      <c r="D375" s="3"/>
      <c r="E375" s="3"/>
      <c r="F375" s="3"/>
      <c r="G375" s="1"/>
      <c r="H375" s="1"/>
      <c r="I375" s="4"/>
      <c r="J375" s="4"/>
      <c r="K375" s="4"/>
      <c r="L375" s="3"/>
      <c r="M375" s="3"/>
      <c r="N375" s="3"/>
      <c r="O375" s="3"/>
      <c r="P375" s="3"/>
      <c r="Q375" s="3"/>
      <c r="R375" s="3"/>
      <c r="S375" s="3"/>
      <c r="T375" s="3"/>
      <c r="U375" s="3"/>
      <c r="V375" s="3"/>
      <c r="W375" s="3"/>
      <c r="X375" s="3"/>
      <c r="Y375" s="3"/>
      <c r="Z375" s="3"/>
    </row>
    <row r="376" customFormat="false" ht="12.75" hidden="false" customHeight="true" outlineLevel="0" collapsed="false">
      <c r="A376" s="1"/>
      <c r="B376" s="3"/>
      <c r="C376" s="3"/>
      <c r="D376" s="3"/>
      <c r="E376" s="3"/>
      <c r="F376" s="3"/>
      <c r="G376" s="1"/>
      <c r="H376" s="1"/>
      <c r="I376" s="4"/>
      <c r="J376" s="4"/>
      <c r="K376" s="4"/>
      <c r="L376" s="3"/>
      <c r="M376" s="3"/>
      <c r="N376" s="3"/>
      <c r="O376" s="3"/>
      <c r="P376" s="3"/>
      <c r="Q376" s="3"/>
      <c r="R376" s="3"/>
      <c r="S376" s="3"/>
      <c r="T376" s="3"/>
      <c r="U376" s="3"/>
      <c r="V376" s="3"/>
      <c r="W376" s="3"/>
      <c r="X376" s="3"/>
      <c r="Y376" s="3"/>
      <c r="Z376" s="3"/>
    </row>
    <row r="377" customFormat="false" ht="12.75" hidden="false" customHeight="true" outlineLevel="0" collapsed="false">
      <c r="A377" s="1"/>
      <c r="B377" s="3"/>
      <c r="C377" s="3"/>
      <c r="D377" s="3"/>
      <c r="E377" s="3"/>
      <c r="F377" s="3"/>
      <c r="G377" s="1"/>
      <c r="H377" s="1"/>
      <c r="I377" s="4"/>
      <c r="J377" s="4"/>
      <c r="K377" s="4"/>
      <c r="L377" s="3"/>
      <c r="M377" s="3"/>
      <c r="N377" s="3"/>
      <c r="O377" s="3"/>
      <c r="P377" s="3"/>
      <c r="Q377" s="3"/>
      <c r="R377" s="3"/>
      <c r="S377" s="3"/>
      <c r="T377" s="3"/>
      <c r="U377" s="3"/>
      <c r="V377" s="3"/>
      <c r="W377" s="3"/>
      <c r="X377" s="3"/>
      <c r="Y377" s="3"/>
      <c r="Z377" s="3"/>
    </row>
    <row r="378" customFormat="false" ht="12.75" hidden="false" customHeight="true" outlineLevel="0" collapsed="false">
      <c r="A378" s="1"/>
      <c r="B378" s="3"/>
      <c r="C378" s="3"/>
      <c r="D378" s="3"/>
      <c r="E378" s="3"/>
      <c r="F378" s="3"/>
      <c r="G378" s="1"/>
      <c r="H378" s="1"/>
      <c r="I378" s="4"/>
      <c r="J378" s="4"/>
      <c r="K378" s="4"/>
      <c r="L378" s="3"/>
      <c r="M378" s="3"/>
      <c r="N378" s="3"/>
      <c r="O378" s="3"/>
      <c r="P378" s="3"/>
      <c r="Q378" s="3"/>
      <c r="R378" s="3"/>
      <c r="S378" s="3"/>
      <c r="T378" s="3"/>
      <c r="U378" s="3"/>
      <c r="V378" s="3"/>
      <c r="W378" s="3"/>
      <c r="X378" s="3"/>
      <c r="Y378" s="3"/>
      <c r="Z378" s="3"/>
    </row>
    <row r="379" customFormat="false" ht="12.75" hidden="false" customHeight="true" outlineLevel="0" collapsed="false">
      <c r="A379" s="1"/>
      <c r="B379" s="3"/>
      <c r="C379" s="3"/>
      <c r="D379" s="3"/>
      <c r="E379" s="3"/>
      <c r="F379" s="3"/>
      <c r="G379" s="1"/>
      <c r="H379" s="1"/>
      <c r="I379" s="4"/>
      <c r="J379" s="4"/>
      <c r="K379" s="4"/>
      <c r="L379" s="3"/>
      <c r="M379" s="3"/>
      <c r="N379" s="3"/>
      <c r="O379" s="3"/>
      <c r="P379" s="3"/>
      <c r="Q379" s="3"/>
      <c r="R379" s="3"/>
      <c r="S379" s="3"/>
      <c r="T379" s="3"/>
      <c r="U379" s="3"/>
      <c r="V379" s="3"/>
      <c r="W379" s="3"/>
      <c r="X379" s="3"/>
      <c r="Y379" s="3"/>
      <c r="Z379" s="3"/>
    </row>
    <row r="380" customFormat="false" ht="12.75" hidden="false" customHeight="true" outlineLevel="0" collapsed="false">
      <c r="A380" s="1"/>
      <c r="B380" s="3"/>
      <c r="C380" s="3"/>
      <c r="D380" s="3"/>
      <c r="E380" s="3"/>
      <c r="F380" s="3"/>
      <c r="G380" s="1"/>
      <c r="H380" s="1"/>
      <c r="I380" s="4"/>
      <c r="J380" s="4"/>
      <c r="K380" s="4"/>
      <c r="L380" s="3"/>
      <c r="M380" s="3"/>
      <c r="N380" s="3"/>
      <c r="O380" s="3"/>
      <c r="P380" s="3"/>
      <c r="Q380" s="3"/>
      <c r="R380" s="3"/>
      <c r="S380" s="3"/>
      <c r="T380" s="3"/>
      <c r="U380" s="3"/>
      <c r="V380" s="3"/>
      <c r="W380" s="3"/>
      <c r="X380" s="3"/>
      <c r="Y380" s="3"/>
      <c r="Z380" s="3"/>
    </row>
    <row r="381" customFormat="false" ht="12.75" hidden="false" customHeight="true" outlineLevel="0" collapsed="false">
      <c r="A381" s="1"/>
      <c r="B381" s="3"/>
      <c r="C381" s="3"/>
      <c r="D381" s="3"/>
      <c r="E381" s="3"/>
      <c r="F381" s="3"/>
      <c r="G381" s="1"/>
      <c r="H381" s="1"/>
      <c r="I381" s="4"/>
      <c r="J381" s="4"/>
      <c r="K381" s="4"/>
      <c r="L381" s="3"/>
      <c r="M381" s="3"/>
      <c r="N381" s="3"/>
      <c r="O381" s="3"/>
      <c r="P381" s="3"/>
      <c r="Q381" s="3"/>
      <c r="R381" s="3"/>
      <c r="S381" s="3"/>
      <c r="T381" s="3"/>
      <c r="U381" s="3"/>
      <c r="V381" s="3"/>
      <c r="W381" s="3"/>
      <c r="X381" s="3"/>
      <c r="Y381" s="3"/>
      <c r="Z381" s="3"/>
    </row>
    <row r="382" customFormat="false" ht="12.75" hidden="false" customHeight="true" outlineLevel="0" collapsed="false">
      <c r="A382" s="1"/>
      <c r="B382" s="3"/>
      <c r="C382" s="3"/>
      <c r="D382" s="3"/>
      <c r="E382" s="3"/>
      <c r="F382" s="3"/>
      <c r="G382" s="1"/>
      <c r="H382" s="1"/>
      <c r="I382" s="4"/>
      <c r="J382" s="4"/>
      <c r="K382" s="4"/>
      <c r="L382" s="3"/>
      <c r="M382" s="3"/>
      <c r="N382" s="3"/>
      <c r="O382" s="3"/>
      <c r="P382" s="3"/>
      <c r="Q382" s="3"/>
      <c r="R382" s="3"/>
      <c r="S382" s="3"/>
      <c r="T382" s="3"/>
      <c r="U382" s="3"/>
      <c r="V382" s="3"/>
      <c r="W382" s="3"/>
      <c r="X382" s="3"/>
      <c r="Y382" s="3"/>
      <c r="Z382" s="3"/>
    </row>
    <row r="383" customFormat="false" ht="12.75" hidden="false" customHeight="true" outlineLevel="0" collapsed="false">
      <c r="A383" s="1"/>
      <c r="B383" s="3"/>
      <c r="C383" s="3"/>
      <c r="D383" s="3"/>
      <c r="E383" s="3"/>
      <c r="F383" s="3"/>
      <c r="G383" s="1"/>
      <c r="H383" s="1"/>
      <c r="I383" s="4"/>
      <c r="J383" s="4"/>
      <c r="K383" s="4"/>
      <c r="L383" s="3"/>
      <c r="M383" s="3"/>
      <c r="N383" s="3"/>
      <c r="O383" s="3"/>
      <c r="P383" s="3"/>
      <c r="Q383" s="3"/>
      <c r="R383" s="3"/>
      <c r="S383" s="3"/>
      <c r="T383" s="3"/>
      <c r="U383" s="3"/>
      <c r="V383" s="3"/>
      <c r="W383" s="3"/>
      <c r="X383" s="3"/>
      <c r="Y383" s="3"/>
      <c r="Z383" s="3"/>
    </row>
    <row r="384" customFormat="false" ht="12.75" hidden="false" customHeight="true" outlineLevel="0" collapsed="false">
      <c r="A384" s="1"/>
      <c r="B384" s="3"/>
      <c r="C384" s="3"/>
      <c r="D384" s="3"/>
      <c r="E384" s="3"/>
      <c r="F384" s="3"/>
      <c r="G384" s="1"/>
      <c r="H384" s="1"/>
      <c r="I384" s="4"/>
      <c r="J384" s="4"/>
      <c r="K384" s="4"/>
      <c r="L384" s="3"/>
      <c r="M384" s="3"/>
      <c r="N384" s="3"/>
      <c r="O384" s="3"/>
      <c r="P384" s="3"/>
      <c r="Q384" s="3"/>
      <c r="R384" s="3"/>
      <c r="S384" s="3"/>
      <c r="T384" s="3"/>
      <c r="U384" s="3"/>
      <c r="V384" s="3"/>
      <c r="W384" s="3"/>
      <c r="X384" s="3"/>
      <c r="Y384" s="3"/>
      <c r="Z384" s="3"/>
    </row>
    <row r="385" customFormat="false" ht="12.75" hidden="false" customHeight="true" outlineLevel="0" collapsed="false">
      <c r="A385" s="1"/>
      <c r="B385" s="3"/>
      <c r="C385" s="3"/>
      <c r="D385" s="3"/>
      <c r="E385" s="3"/>
      <c r="F385" s="3"/>
      <c r="G385" s="1"/>
      <c r="H385" s="1"/>
      <c r="I385" s="4"/>
      <c r="J385" s="4"/>
      <c r="K385" s="4"/>
      <c r="L385" s="3"/>
      <c r="M385" s="3"/>
      <c r="N385" s="3"/>
      <c r="O385" s="3"/>
      <c r="P385" s="3"/>
      <c r="Q385" s="3"/>
      <c r="R385" s="3"/>
      <c r="S385" s="3"/>
      <c r="T385" s="3"/>
      <c r="U385" s="3"/>
      <c r="V385" s="3"/>
      <c r="W385" s="3"/>
      <c r="X385" s="3"/>
      <c r="Y385" s="3"/>
      <c r="Z385" s="3"/>
    </row>
    <row r="386" customFormat="false" ht="12.75" hidden="false" customHeight="true" outlineLevel="0" collapsed="false">
      <c r="A386" s="1"/>
      <c r="B386" s="3"/>
      <c r="C386" s="3"/>
      <c r="D386" s="3"/>
      <c r="E386" s="3"/>
      <c r="F386" s="3"/>
      <c r="G386" s="1"/>
      <c r="H386" s="1"/>
      <c r="I386" s="4"/>
      <c r="J386" s="4"/>
      <c r="K386" s="4"/>
      <c r="L386" s="3"/>
      <c r="M386" s="3"/>
      <c r="N386" s="3"/>
      <c r="O386" s="3"/>
      <c r="P386" s="3"/>
      <c r="Q386" s="3"/>
      <c r="R386" s="3"/>
      <c r="S386" s="3"/>
      <c r="T386" s="3"/>
      <c r="U386" s="3"/>
      <c r="V386" s="3"/>
      <c r="W386" s="3"/>
      <c r="X386" s="3"/>
      <c r="Y386" s="3"/>
      <c r="Z386" s="3"/>
    </row>
    <row r="387" customFormat="false" ht="12.75" hidden="false" customHeight="true" outlineLevel="0" collapsed="false">
      <c r="A387" s="1"/>
      <c r="B387" s="3"/>
      <c r="C387" s="3"/>
      <c r="D387" s="3"/>
      <c r="E387" s="3"/>
      <c r="F387" s="3"/>
      <c r="G387" s="1"/>
      <c r="H387" s="1"/>
      <c r="I387" s="4"/>
      <c r="J387" s="4"/>
      <c r="K387" s="4"/>
      <c r="L387" s="3"/>
      <c r="M387" s="3"/>
      <c r="N387" s="3"/>
      <c r="O387" s="3"/>
      <c r="P387" s="3"/>
      <c r="Q387" s="3"/>
      <c r="R387" s="3"/>
      <c r="S387" s="3"/>
      <c r="T387" s="3"/>
      <c r="U387" s="3"/>
      <c r="V387" s="3"/>
      <c r="W387" s="3"/>
      <c r="X387" s="3"/>
      <c r="Y387" s="3"/>
      <c r="Z387" s="3"/>
    </row>
    <row r="388" customFormat="false" ht="12.75" hidden="false" customHeight="true" outlineLevel="0" collapsed="false">
      <c r="A388" s="1"/>
      <c r="B388" s="3"/>
      <c r="C388" s="3"/>
      <c r="D388" s="3"/>
      <c r="E388" s="3"/>
      <c r="F388" s="3"/>
      <c r="G388" s="1"/>
      <c r="H388" s="1"/>
      <c r="I388" s="4"/>
      <c r="J388" s="4"/>
      <c r="K388" s="4"/>
      <c r="L388" s="3"/>
      <c r="M388" s="3"/>
      <c r="N388" s="3"/>
      <c r="O388" s="3"/>
      <c r="P388" s="3"/>
      <c r="Q388" s="3"/>
      <c r="R388" s="3"/>
      <c r="S388" s="3"/>
      <c r="T388" s="3"/>
      <c r="U388" s="3"/>
      <c r="V388" s="3"/>
      <c r="W388" s="3"/>
      <c r="X388" s="3"/>
      <c r="Y388" s="3"/>
      <c r="Z388" s="3"/>
    </row>
    <row r="389" customFormat="false" ht="12.75" hidden="false" customHeight="true" outlineLevel="0" collapsed="false">
      <c r="A389" s="1"/>
      <c r="B389" s="3"/>
      <c r="C389" s="3"/>
      <c r="D389" s="3"/>
      <c r="E389" s="3"/>
      <c r="F389" s="3"/>
      <c r="G389" s="1"/>
      <c r="H389" s="1"/>
      <c r="I389" s="4"/>
      <c r="J389" s="4"/>
      <c r="K389" s="4"/>
      <c r="L389" s="3"/>
      <c r="M389" s="3"/>
      <c r="N389" s="3"/>
      <c r="O389" s="3"/>
      <c r="P389" s="3"/>
      <c r="Q389" s="3"/>
      <c r="R389" s="3"/>
      <c r="S389" s="3"/>
      <c r="T389" s="3"/>
      <c r="U389" s="3"/>
      <c r="V389" s="3"/>
      <c r="W389" s="3"/>
      <c r="X389" s="3"/>
      <c r="Y389" s="3"/>
      <c r="Z389" s="3"/>
    </row>
    <row r="390" customFormat="false" ht="12.75" hidden="false" customHeight="true" outlineLevel="0" collapsed="false">
      <c r="A390" s="1"/>
      <c r="B390" s="3"/>
      <c r="C390" s="3"/>
      <c r="D390" s="3"/>
      <c r="E390" s="3"/>
      <c r="F390" s="3"/>
      <c r="G390" s="1"/>
      <c r="H390" s="1"/>
      <c r="I390" s="4"/>
      <c r="J390" s="4"/>
      <c r="K390" s="4"/>
      <c r="L390" s="3"/>
      <c r="M390" s="3"/>
      <c r="N390" s="3"/>
      <c r="O390" s="3"/>
      <c r="P390" s="3"/>
      <c r="Q390" s="3"/>
      <c r="R390" s="3"/>
      <c r="S390" s="3"/>
      <c r="T390" s="3"/>
      <c r="U390" s="3"/>
      <c r="V390" s="3"/>
      <c r="W390" s="3"/>
      <c r="X390" s="3"/>
      <c r="Y390" s="3"/>
      <c r="Z390" s="3"/>
    </row>
    <row r="391" customFormat="false" ht="12.75" hidden="false" customHeight="true" outlineLevel="0" collapsed="false">
      <c r="A391" s="1"/>
      <c r="B391" s="3"/>
      <c r="C391" s="3"/>
      <c r="D391" s="3"/>
      <c r="E391" s="3"/>
      <c r="F391" s="3"/>
      <c r="G391" s="1"/>
      <c r="H391" s="1"/>
      <c r="I391" s="4"/>
      <c r="J391" s="4"/>
      <c r="K391" s="4"/>
      <c r="L391" s="3"/>
      <c r="M391" s="3"/>
      <c r="N391" s="3"/>
      <c r="O391" s="3"/>
      <c r="P391" s="3"/>
      <c r="Q391" s="3"/>
      <c r="R391" s="3"/>
      <c r="S391" s="3"/>
      <c r="T391" s="3"/>
      <c r="U391" s="3"/>
      <c r="V391" s="3"/>
      <c r="W391" s="3"/>
      <c r="X391" s="3"/>
      <c r="Y391" s="3"/>
      <c r="Z391" s="3"/>
    </row>
    <row r="392" customFormat="false" ht="12.75" hidden="false" customHeight="true" outlineLevel="0" collapsed="false">
      <c r="A392" s="1"/>
      <c r="B392" s="3"/>
      <c r="C392" s="3"/>
      <c r="D392" s="3"/>
      <c r="E392" s="3"/>
      <c r="F392" s="3"/>
      <c r="G392" s="1"/>
      <c r="H392" s="1"/>
      <c r="I392" s="4"/>
      <c r="J392" s="4"/>
      <c r="K392" s="4"/>
      <c r="L392" s="3"/>
      <c r="M392" s="3"/>
      <c r="N392" s="3"/>
      <c r="O392" s="3"/>
      <c r="P392" s="3"/>
      <c r="Q392" s="3"/>
      <c r="R392" s="3"/>
      <c r="S392" s="3"/>
      <c r="T392" s="3"/>
      <c r="U392" s="3"/>
      <c r="V392" s="3"/>
      <c r="W392" s="3"/>
      <c r="X392" s="3"/>
      <c r="Y392" s="3"/>
      <c r="Z392" s="3"/>
    </row>
    <row r="393" customFormat="false" ht="12.75" hidden="false" customHeight="true" outlineLevel="0" collapsed="false">
      <c r="A393" s="1"/>
      <c r="B393" s="3"/>
      <c r="C393" s="3"/>
      <c r="D393" s="3"/>
      <c r="E393" s="3"/>
      <c r="F393" s="3"/>
      <c r="G393" s="1"/>
      <c r="H393" s="1"/>
      <c r="I393" s="4"/>
      <c r="J393" s="4"/>
      <c r="K393" s="4"/>
      <c r="L393" s="3"/>
      <c r="M393" s="3"/>
      <c r="N393" s="3"/>
      <c r="O393" s="3"/>
      <c r="P393" s="3"/>
      <c r="Q393" s="3"/>
      <c r="R393" s="3"/>
      <c r="S393" s="3"/>
      <c r="T393" s="3"/>
      <c r="U393" s="3"/>
      <c r="V393" s="3"/>
      <c r="W393" s="3"/>
      <c r="X393" s="3"/>
      <c r="Y393" s="3"/>
      <c r="Z393" s="3"/>
    </row>
    <row r="394" customFormat="false" ht="12.75" hidden="false" customHeight="true" outlineLevel="0" collapsed="false">
      <c r="A394" s="1"/>
      <c r="B394" s="3"/>
      <c r="C394" s="3"/>
      <c r="D394" s="3"/>
      <c r="E394" s="3"/>
      <c r="F394" s="3"/>
      <c r="G394" s="1"/>
      <c r="H394" s="1"/>
      <c r="I394" s="4"/>
      <c r="J394" s="4"/>
      <c r="K394" s="4"/>
      <c r="L394" s="3"/>
      <c r="M394" s="3"/>
      <c r="N394" s="3"/>
      <c r="O394" s="3"/>
      <c r="P394" s="3"/>
      <c r="Q394" s="3"/>
      <c r="R394" s="3"/>
      <c r="S394" s="3"/>
      <c r="T394" s="3"/>
      <c r="U394" s="3"/>
      <c r="V394" s="3"/>
      <c r="W394" s="3"/>
      <c r="X394" s="3"/>
      <c r="Y394" s="3"/>
      <c r="Z394" s="3"/>
    </row>
    <row r="395" customFormat="false" ht="12.75" hidden="false" customHeight="true" outlineLevel="0" collapsed="false">
      <c r="A395" s="1"/>
      <c r="B395" s="3"/>
      <c r="C395" s="3"/>
      <c r="D395" s="3"/>
      <c r="E395" s="3"/>
      <c r="F395" s="3"/>
      <c r="G395" s="1"/>
      <c r="H395" s="1"/>
      <c r="I395" s="4"/>
      <c r="J395" s="4"/>
      <c r="K395" s="4"/>
      <c r="L395" s="3"/>
      <c r="M395" s="3"/>
      <c r="N395" s="3"/>
      <c r="O395" s="3"/>
      <c r="P395" s="3"/>
      <c r="Q395" s="3"/>
      <c r="R395" s="3"/>
      <c r="S395" s="3"/>
      <c r="T395" s="3"/>
      <c r="U395" s="3"/>
      <c r="V395" s="3"/>
      <c r="W395" s="3"/>
      <c r="X395" s="3"/>
      <c r="Y395" s="3"/>
      <c r="Z395" s="3"/>
    </row>
    <row r="396" customFormat="false" ht="12.75" hidden="false" customHeight="true" outlineLevel="0" collapsed="false">
      <c r="A396" s="1"/>
      <c r="B396" s="3"/>
      <c r="C396" s="3"/>
      <c r="D396" s="3"/>
      <c r="E396" s="3"/>
      <c r="F396" s="3"/>
      <c r="G396" s="1"/>
      <c r="H396" s="1"/>
      <c r="I396" s="4"/>
      <c r="J396" s="4"/>
      <c r="K396" s="4"/>
      <c r="L396" s="3"/>
      <c r="M396" s="3"/>
      <c r="N396" s="3"/>
      <c r="O396" s="3"/>
      <c r="P396" s="3"/>
      <c r="Q396" s="3"/>
      <c r="R396" s="3"/>
      <c r="S396" s="3"/>
      <c r="T396" s="3"/>
      <c r="U396" s="3"/>
      <c r="V396" s="3"/>
      <c r="W396" s="3"/>
      <c r="X396" s="3"/>
      <c r="Y396" s="3"/>
      <c r="Z396" s="3"/>
    </row>
    <row r="397" customFormat="false" ht="12.75" hidden="false" customHeight="true" outlineLevel="0" collapsed="false">
      <c r="A397" s="1"/>
      <c r="B397" s="3"/>
      <c r="C397" s="3"/>
      <c r="D397" s="3"/>
      <c r="E397" s="3"/>
      <c r="F397" s="3"/>
      <c r="G397" s="1"/>
      <c r="H397" s="1"/>
      <c r="I397" s="4"/>
      <c r="J397" s="4"/>
      <c r="K397" s="4"/>
      <c r="L397" s="3"/>
      <c r="M397" s="3"/>
      <c r="N397" s="3"/>
      <c r="O397" s="3"/>
      <c r="P397" s="3"/>
      <c r="Q397" s="3"/>
      <c r="R397" s="3"/>
      <c r="S397" s="3"/>
      <c r="T397" s="3"/>
      <c r="U397" s="3"/>
      <c r="V397" s="3"/>
      <c r="W397" s="3"/>
      <c r="X397" s="3"/>
      <c r="Y397" s="3"/>
      <c r="Z397" s="3"/>
    </row>
    <row r="398" customFormat="false" ht="12.75" hidden="false" customHeight="true" outlineLevel="0" collapsed="false">
      <c r="A398" s="1"/>
      <c r="B398" s="3"/>
      <c r="C398" s="3"/>
      <c r="D398" s="3"/>
      <c r="E398" s="3"/>
      <c r="F398" s="3"/>
      <c r="G398" s="1"/>
      <c r="H398" s="1"/>
      <c r="I398" s="4"/>
      <c r="J398" s="4"/>
      <c r="K398" s="4"/>
      <c r="L398" s="3"/>
      <c r="M398" s="3"/>
      <c r="N398" s="3"/>
      <c r="O398" s="3"/>
      <c r="P398" s="3"/>
      <c r="Q398" s="3"/>
      <c r="R398" s="3"/>
      <c r="S398" s="3"/>
      <c r="T398" s="3"/>
      <c r="U398" s="3"/>
      <c r="V398" s="3"/>
      <c r="W398" s="3"/>
      <c r="X398" s="3"/>
      <c r="Y398" s="3"/>
      <c r="Z398" s="3"/>
    </row>
    <row r="399" customFormat="false" ht="12.75" hidden="false" customHeight="true" outlineLevel="0" collapsed="false">
      <c r="A399" s="1"/>
      <c r="B399" s="3"/>
      <c r="C399" s="3"/>
      <c r="D399" s="3"/>
      <c r="E399" s="3"/>
      <c r="F399" s="3"/>
      <c r="G399" s="1"/>
      <c r="H399" s="1"/>
      <c r="I399" s="4"/>
      <c r="J399" s="4"/>
      <c r="K399" s="4"/>
      <c r="L399" s="3"/>
      <c r="M399" s="3"/>
      <c r="N399" s="3"/>
      <c r="O399" s="3"/>
      <c r="P399" s="3"/>
      <c r="Q399" s="3"/>
      <c r="R399" s="3"/>
      <c r="S399" s="3"/>
      <c r="T399" s="3"/>
      <c r="U399" s="3"/>
      <c r="V399" s="3"/>
      <c r="W399" s="3"/>
      <c r="X399" s="3"/>
      <c r="Y399" s="3"/>
      <c r="Z399" s="3"/>
    </row>
    <row r="400" customFormat="false" ht="12.75" hidden="false" customHeight="true" outlineLevel="0" collapsed="false">
      <c r="A400" s="1"/>
      <c r="B400" s="3"/>
      <c r="C400" s="3"/>
      <c r="D400" s="3"/>
      <c r="E400" s="3"/>
      <c r="F400" s="3"/>
      <c r="G400" s="1"/>
      <c r="H400" s="1"/>
      <c r="I400" s="4"/>
      <c r="J400" s="4"/>
      <c r="K400" s="4"/>
      <c r="L400" s="3"/>
      <c r="M400" s="3"/>
      <c r="N400" s="3"/>
      <c r="O400" s="3"/>
      <c r="P400" s="3"/>
      <c r="Q400" s="3"/>
      <c r="R400" s="3"/>
      <c r="S400" s="3"/>
      <c r="T400" s="3"/>
      <c r="U400" s="3"/>
      <c r="V400" s="3"/>
      <c r="W400" s="3"/>
      <c r="X400" s="3"/>
      <c r="Y400" s="3"/>
      <c r="Z400" s="3"/>
    </row>
    <row r="401" customFormat="false" ht="12.75" hidden="false" customHeight="true" outlineLevel="0" collapsed="false">
      <c r="A401" s="1"/>
      <c r="B401" s="3"/>
      <c r="C401" s="3"/>
      <c r="D401" s="3"/>
      <c r="E401" s="3"/>
      <c r="F401" s="3"/>
      <c r="G401" s="1"/>
      <c r="H401" s="1"/>
      <c r="I401" s="4"/>
      <c r="J401" s="4"/>
      <c r="K401" s="4"/>
      <c r="L401" s="3"/>
      <c r="M401" s="3"/>
      <c r="N401" s="3"/>
      <c r="O401" s="3"/>
      <c r="P401" s="3"/>
      <c r="Q401" s="3"/>
      <c r="R401" s="3"/>
      <c r="S401" s="3"/>
      <c r="T401" s="3"/>
      <c r="U401" s="3"/>
      <c r="V401" s="3"/>
      <c r="W401" s="3"/>
      <c r="X401" s="3"/>
      <c r="Y401" s="3"/>
      <c r="Z401" s="3"/>
    </row>
    <row r="402" customFormat="false" ht="12.75" hidden="false" customHeight="true" outlineLevel="0" collapsed="false">
      <c r="A402" s="1"/>
      <c r="B402" s="3"/>
      <c r="C402" s="3"/>
      <c r="D402" s="3"/>
      <c r="E402" s="3"/>
      <c r="F402" s="3"/>
      <c r="G402" s="1"/>
      <c r="H402" s="1"/>
      <c r="I402" s="4"/>
      <c r="J402" s="4"/>
      <c r="K402" s="4"/>
      <c r="L402" s="3"/>
      <c r="M402" s="3"/>
      <c r="N402" s="3"/>
      <c r="O402" s="3"/>
      <c r="P402" s="3"/>
      <c r="Q402" s="3"/>
      <c r="R402" s="3"/>
      <c r="S402" s="3"/>
      <c r="T402" s="3"/>
      <c r="U402" s="3"/>
      <c r="V402" s="3"/>
      <c r="W402" s="3"/>
      <c r="X402" s="3"/>
      <c r="Y402" s="3"/>
      <c r="Z402" s="3"/>
    </row>
    <row r="403" customFormat="false" ht="12.75" hidden="false" customHeight="true" outlineLevel="0" collapsed="false">
      <c r="A403" s="1"/>
      <c r="B403" s="3"/>
      <c r="C403" s="3"/>
      <c r="D403" s="3"/>
      <c r="E403" s="3"/>
      <c r="F403" s="3"/>
      <c r="G403" s="1"/>
      <c r="H403" s="1"/>
      <c r="I403" s="4"/>
      <c r="J403" s="4"/>
      <c r="K403" s="4"/>
      <c r="L403" s="3"/>
      <c r="M403" s="3"/>
      <c r="N403" s="3"/>
      <c r="O403" s="3"/>
      <c r="P403" s="3"/>
      <c r="Q403" s="3"/>
      <c r="R403" s="3"/>
      <c r="S403" s="3"/>
      <c r="T403" s="3"/>
      <c r="U403" s="3"/>
      <c r="V403" s="3"/>
      <c r="W403" s="3"/>
      <c r="X403" s="3"/>
      <c r="Y403" s="3"/>
      <c r="Z403" s="3"/>
    </row>
    <row r="404" customFormat="false" ht="12.75" hidden="false" customHeight="true" outlineLevel="0" collapsed="false">
      <c r="A404" s="1"/>
      <c r="B404" s="3"/>
      <c r="C404" s="3"/>
      <c r="D404" s="3"/>
      <c r="E404" s="3"/>
      <c r="F404" s="3"/>
      <c r="G404" s="1"/>
      <c r="H404" s="1"/>
      <c r="I404" s="4"/>
      <c r="J404" s="4"/>
      <c r="K404" s="4"/>
      <c r="L404" s="3"/>
      <c r="M404" s="3"/>
      <c r="N404" s="3"/>
      <c r="O404" s="3"/>
      <c r="P404" s="3"/>
      <c r="Q404" s="3"/>
      <c r="R404" s="3"/>
      <c r="S404" s="3"/>
      <c r="T404" s="3"/>
      <c r="U404" s="3"/>
      <c r="V404" s="3"/>
      <c r="W404" s="3"/>
      <c r="X404" s="3"/>
      <c r="Y404" s="3"/>
      <c r="Z404" s="3"/>
    </row>
    <row r="405" customFormat="false" ht="12.75" hidden="false" customHeight="true" outlineLevel="0" collapsed="false">
      <c r="A405" s="1"/>
      <c r="B405" s="3"/>
      <c r="C405" s="3"/>
      <c r="D405" s="3"/>
      <c r="E405" s="3"/>
      <c r="F405" s="3"/>
      <c r="G405" s="1"/>
      <c r="H405" s="1"/>
      <c r="I405" s="4"/>
      <c r="J405" s="4"/>
      <c r="K405" s="4"/>
      <c r="L405" s="3"/>
      <c r="M405" s="3"/>
      <c r="N405" s="3"/>
      <c r="O405" s="3"/>
      <c r="P405" s="3"/>
      <c r="Q405" s="3"/>
      <c r="R405" s="3"/>
      <c r="S405" s="3"/>
      <c r="T405" s="3"/>
      <c r="U405" s="3"/>
      <c r="V405" s="3"/>
      <c r="W405" s="3"/>
      <c r="X405" s="3"/>
      <c r="Y405" s="3"/>
      <c r="Z405" s="3"/>
    </row>
    <row r="406" customFormat="false" ht="12.75" hidden="false" customHeight="true" outlineLevel="0" collapsed="false">
      <c r="A406" s="1"/>
      <c r="B406" s="3"/>
      <c r="C406" s="3"/>
      <c r="D406" s="3"/>
      <c r="E406" s="3"/>
      <c r="F406" s="3"/>
      <c r="G406" s="1"/>
      <c r="H406" s="1"/>
      <c r="I406" s="4"/>
      <c r="J406" s="4"/>
      <c r="K406" s="4"/>
      <c r="L406" s="3"/>
      <c r="M406" s="3"/>
      <c r="N406" s="3"/>
      <c r="O406" s="3"/>
      <c r="P406" s="3"/>
      <c r="Q406" s="3"/>
      <c r="R406" s="3"/>
      <c r="S406" s="3"/>
      <c r="T406" s="3"/>
      <c r="U406" s="3"/>
      <c r="V406" s="3"/>
      <c r="W406" s="3"/>
      <c r="X406" s="3"/>
      <c r="Y406" s="3"/>
      <c r="Z406" s="3"/>
    </row>
    <row r="407" customFormat="false" ht="12.75" hidden="false" customHeight="true" outlineLevel="0" collapsed="false">
      <c r="A407" s="1"/>
      <c r="B407" s="3"/>
      <c r="C407" s="3"/>
      <c r="D407" s="3"/>
      <c r="E407" s="3"/>
      <c r="F407" s="3"/>
      <c r="G407" s="1"/>
      <c r="H407" s="1"/>
      <c r="I407" s="4"/>
      <c r="J407" s="4"/>
      <c r="K407" s="4"/>
      <c r="L407" s="3"/>
      <c r="M407" s="3"/>
      <c r="N407" s="3"/>
      <c r="O407" s="3"/>
      <c r="P407" s="3"/>
      <c r="Q407" s="3"/>
      <c r="R407" s="3"/>
      <c r="S407" s="3"/>
      <c r="T407" s="3"/>
      <c r="U407" s="3"/>
      <c r="V407" s="3"/>
      <c r="W407" s="3"/>
      <c r="X407" s="3"/>
      <c r="Y407" s="3"/>
      <c r="Z407" s="3"/>
    </row>
    <row r="408" customFormat="false" ht="12.75" hidden="false" customHeight="true" outlineLevel="0" collapsed="false">
      <c r="A408" s="1"/>
      <c r="B408" s="3"/>
      <c r="C408" s="3"/>
      <c r="D408" s="3"/>
      <c r="E408" s="3"/>
      <c r="F408" s="3"/>
      <c r="G408" s="1"/>
      <c r="H408" s="1"/>
      <c r="I408" s="4"/>
      <c r="J408" s="4"/>
      <c r="K408" s="4"/>
      <c r="L408" s="3"/>
      <c r="M408" s="3"/>
      <c r="N408" s="3"/>
      <c r="O408" s="3"/>
      <c r="P408" s="3"/>
      <c r="Q408" s="3"/>
      <c r="R408" s="3"/>
      <c r="S408" s="3"/>
      <c r="T408" s="3"/>
      <c r="U408" s="3"/>
      <c r="V408" s="3"/>
      <c r="W408" s="3"/>
      <c r="X408" s="3"/>
      <c r="Y408" s="3"/>
      <c r="Z408" s="3"/>
    </row>
    <row r="409" customFormat="false" ht="12.75" hidden="false" customHeight="true" outlineLevel="0" collapsed="false">
      <c r="A409" s="1"/>
      <c r="B409" s="3"/>
      <c r="C409" s="3"/>
      <c r="D409" s="3"/>
      <c r="E409" s="3"/>
      <c r="F409" s="3"/>
      <c r="G409" s="1"/>
      <c r="H409" s="1"/>
      <c r="I409" s="4"/>
      <c r="J409" s="4"/>
      <c r="K409" s="4"/>
      <c r="L409" s="3"/>
      <c r="M409" s="3"/>
      <c r="N409" s="3"/>
      <c r="O409" s="3"/>
      <c r="P409" s="3"/>
      <c r="Q409" s="3"/>
      <c r="R409" s="3"/>
      <c r="S409" s="3"/>
      <c r="T409" s="3"/>
      <c r="U409" s="3"/>
      <c r="V409" s="3"/>
      <c r="W409" s="3"/>
      <c r="X409" s="3"/>
      <c r="Y409" s="3"/>
      <c r="Z409" s="3"/>
    </row>
    <row r="410" customFormat="false" ht="12.75" hidden="false" customHeight="true" outlineLevel="0" collapsed="false">
      <c r="A410" s="1"/>
      <c r="B410" s="3"/>
      <c r="C410" s="3"/>
      <c r="D410" s="3"/>
      <c r="E410" s="3"/>
      <c r="F410" s="3"/>
      <c r="G410" s="1"/>
      <c r="H410" s="1"/>
      <c r="I410" s="4"/>
      <c r="J410" s="4"/>
      <c r="K410" s="4"/>
      <c r="L410" s="3"/>
      <c r="M410" s="3"/>
      <c r="N410" s="3"/>
      <c r="O410" s="3"/>
      <c r="P410" s="3"/>
      <c r="Q410" s="3"/>
      <c r="R410" s="3"/>
      <c r="S410" s="3"/>
      <c r="T410" s="3"/>
      <c r="U410" s="3"/>
      <c r="V410" s="3"/>
      <c r="W410" s="3"/>
      <c r="X410" s="3"/>
      <c r="Y410" s="3"/>
      <c r="Z410" s="3"/>
    </row>
    <row r="411" customFormat="false" ht="12.75" hidden="false" customHeight="true" outlineLevel="0" collapsed="false">
      <c r="A411" s="1"/>
      <c r="B411" s="3"/>
      <c r="C411" s="3"/>
      <c r="D411" s="3"/>
      <c r="E411" s="3"/>
      <c r="F411" s="3"/>
      <c r="G411" s="1"/>
      <c r="H411" s="1"/>
      <c r="I411" s="4"/>
      <c r="J411" s="4"/>
      <c r="K411" s="4"/>
      <c r="L411" s="3"/>
      <c r="M411" s="3"/>
      <c r="N411" s="3"/>
      <c r="O411" s="3"/>
      <c r="P411" s="3"/>
      <c r="Q411" s="3"/>
      <c r="R411" s="3"/>
      <c r="S411" s="3"/>
      <c r="T411" s="3"/>
      <c r="U411" s="3"/>
      <c r="V411" s="3"/>
      <c r="W411" s="3"/>
      <c r="X411" s="3"/>
      <c r="Y411" s="3"/>
      <c r="Z411" s="3"/>
    </row>
    <row r="412" customFormat="false" ht="12.75" hidden="false" customHeight="true" outlineLevel="0" collapsed="false">
      <c r="A412" s="1"/>
      <c r="B412" s="3"/>
      <c r="C412" s="3"/>
      <c r="D412" s="3"/>
      <c r="E412" s="3"/>
      <c r="F412" s="3"/>
      <c r="G412" s="1"/>
      <c r="H412" s="1"/>
      <c r="I412" s="4"/>
      <c r="J412" s="4"/>
      <c r="K412" s="4"/>
      <c r="L412" s="3"/>
      <c r="M412" s="3"/>
      <c r="N412" s="3"/>
      <c r="O412" s="3"/>
      <c r="P412" s="3"/>
      <c r="Q412" s="3"/>
      <c r="R412" s="3"/>
      <c r="S412" s="3"/>
      <c r="T412" s="3"/>
      <c r="U412" s="3"/>
      <c r="V412" s="3"/>
      <c r="W412" s="3"/>
      <c r="X412" s="3"/>
      <c r="Y412" s="3"/>
      <c r="Z412" s="3"/>
    </row>
    <row r="413" customFormat="false" ht="12.75" hidden="false" customHeight="true" outlineLevel="0" collapsed="false">
      <c r="A413" s="1"/>
      <c r="B413" s="3"/>
      <c r="C413" s="3"/>
      <c r="D413" s="3"/>
      <c r="E413" s="3"/>
      <c r="F413" s="3"/>
      <c r="G413" s="1"/>
      <c r="H413" s="1"/>
      <c r="I413" s="4"/>
      <c r="J413" s="4"/>
      <c r="K413" s="4"/>
      <c r="L413" s="3"/>
      <c r="M413" s="3"/>
      <c r="N413" s="3"/>
      <c r="O413" s="3"/>
      <c r="P413" s="3"/>
      <c r="Q413" s="3"/>
      <c r="R413" s="3"/>
      <c r="S413" s="3"/>
      <c r="T413" s="3"/>
      <c r="U413" s="3"/>
      <c r="V413" s="3"/>
      <c r="W413" s="3"/>
      <c r="X413" s="3"/>
      <c r="Y413" s="3"/>
      <c r="Z413" s="3"/>
    </row>
    <row r="414" customFormat="false" ht="12.75" hidden="false" customHeight="true" outlineLevel="0" collapsed="false">
      <c r="A414" s="1"/>
      <c r="B414" s="3"/>
      <c r="C414" s="3"/>
      <c r="D414" s="3"/>
      <c r="E414" s="3"/>
      <c r="F414" s="3"/>
      <c r="G414" s="1"/>
      <c r="H414" s="1"/>
      <c r="I414" s="4"/>
      <c r="J414" s="4"/>
      <c r="K414" s="4"/>
      <c r="L414" s="3"/>
      <c r="M414" s="3"/>
      <c r="N414" s="3"/>
      <c r="O414" s="3"/>
      <c r="P414" s="3"/>
      <c r="Q414" s="3"/>
      <c r="R414" s="3"/>
      <c r="S414" s="3"/>
      <c r="T414" s="3"/>
      <c r="U414" s="3"/>
      <c r="V414" s="3"/>
      <c r="W414" s="3"/>
      <c r="X414" s="3"/>
      <c r="Y414" s="3"/>
      <c r="Z414" s="3"/>
    </row>
    <row r="415" customFormat="false" ht="12.75" hidden="false" customHeight="true" outlineLevel="0" collapsed="false">
      <c r="A415" s="1"/>
      <c r="B415" s="3"/>
      <c r="C415" s="3"/>
      <c r="D415" s="3"/>
      <c r="E415" s="3"/>
      <c r="F415" s="3"/>
      <c r="G415" s="1"/>
      <c r="H415" s="1"/>
      <c r="I415" s="4"/>
      <c r="J415" s="4"/>
      <c r="K415" s="4"/>
      <c r="L415" s="3"/>
      <c r="M415" s="3"/>
      <c r="N415" s="3"/>
      <c r="O415" s="3"/>
      <c r="P415" s="3"/>
      <c r="Q415" s="3"/>
      <c r="R415" s="3"/>
      <c r="S415" s="3"/>
      <c r="T415" s="3"/>
      <c r="U415" s="3"/>
      <c r="V415" s="3"/>
      <c r="W415" s="3"/>
      <c r="X415" s="3"/>
      <c r="Y415" s="3"/>
      <c r="Z415" s="3"/>
    </row>
    <row r="416" customFormat="false" ht="12.75" hidden="false" customHeight="true" outlineLevel="0" collapsed="false">
      <c r="A416" s="1"/>
      <c r="B416" s="3"/>
      <c r="C416" s="3"/>
      <c r="D416" s="3"/>
      <c r="E416" s="3"/>
      <c r="F416" s="3"/>
      <c r="G416" s="1"/>
      <c r="H416" s="1"/>
      <c r="I416" s="4"/>
      <c r="J416" s="4"/>
      <c r="K416" s="4"/>
      <c r="L416" s="3"/>
      <c r="M416" s="3"/>
      <c r="N416" s="3"/>
      <c r="O416" s="3"/>
      <c r="P416" s="3"/>
      <c r="Q416" s="3"/>
      <c r="R416" s="3"/>
      <c r="S416" s="3"/>
      <c r="T416" s="3"/>
      <c r="U416" s="3"/>
      <c r="V416" s="3"/>
      <c r="W416" s="3"/>
      <c r="X416" s="3"/>
      <c r="Y416" s="3"/>
      <c r="Z416" s="3"/>
    </row>
    <row r="417" customFormat="false" ht="12.75" hidden="false" customHeight="true" outlineLevel="0" collapsed="false">
      <c r="A417" s="1"/>
      <c r="B417" s="3"/>
      <c r="C417" s="3"/>
      <c r="D417" s="3"/>
      <c r="E417" s="3"/>
      <c r="F417" s="3"/>
      <c r="G417" s="1"/>
      <c r="H417" s="1"/>
      <c r="I417" s="4"/>
      <c r="J417" s="4"/>
      <c r="K417" s="4"/>
      <c r="L417" s="3"/>
      <c r="M417" s="3"/>
      <c r="N417" s="3"/>
      <c r="O417" s="3"/>
      <c r="P417" s="3"/>
      <c r="Q417" s="3"/>
      <c r="R417" s="3"/>
      <c r="S417" s="3"/>
      <c r="T417" s="3"/>
      <c r="U417" s="3"/>
      <c r="V417" s="3"/>
      <c r="W417" s="3"/>
      <c r="X417" s="3"/>
      <c r="Y417" s="3"/>
      <c r="Z417" s="3"/>
    </row>
    <row r="418" customFormat="false" ht="12.75" hidden="false" customHeight="true" outlineLevel="0" collapsed="false">
      <c r="A418" s="1"/>
      <c r="B418" s="3"/>
      <c r="C418" s="3"/>
      <c r="D418" s="3"/>
      <c r="E418" s="3"/>
      <c r="F418" s="3"/>
      <c r="G418" s="1"/>
      <c r="H418" s="1"/>
      <c r="I418" s="4"/>
      <c r="J418" s="4"/>
      <c r="K418" s="4"/>
      <c r="L418" s="3"/>
      <c r="M418" s="3"/>
      <c r="N418" s="3"/>
      <c r="O418" s="3"/>
      <c r="P418" s="3"/>
      <c r="Q418" s="3"/>
      <c r="R418" s="3"/>
      <c r="S418" s="3"/>
      <c r="T418" s="3"/>
      <c r="U418" s="3"/>
      <c r="V418" s="3"/>
      <c r="W418" s="3"/>
      <c r="X418" s="3"/>
      <c r="Y418" s="3"/>
      <c r="Z418" s="3"/>
    </row>
    <row r="419" customFormat="false" ht="12.75" hidden="false" customHeight="true" outlineLevel="0" collapsed="false">
      <c r="A419" s="1"/>
      <c r="B419" s="3"/>
      <c r="C419" s="3"/>
      <c r="D419" s="3"/>
      <c r="E419" s="3"/>
      <c r="F419" s="3"/>
      <c r="G419" s="1"/>
      <c r="H419" s="1"/>
      <c r="I419" s="4"/>
      <c r="J419" s="4"/>
      <c r="K419" s="4"/>
      <c r="L419" s="3"/>
      <c r="M419" s="3"/>
      <c r="N419" s="3"/>
      <c r="O419" s="3"/>
      <c r="P419" s="3"/>
      <c r="Q419" s="3"/>
      <c r="R419" s="3"/>
      <c r="S419" s="3"/>
      <c r="T419" s="3"/>
      <c r="U419" s="3"/>
      <c r="V419" s="3"/>
      <c r="W419" s="3"/>
      <c r="X419" s="3"/>
      <c r="Y419" s="3"/>
      <c r="Z419" s="3"/>
    </row>
    <row r="420" customFormat="false" ht="12.75" hidden="false" customHeight="true" outlineLevel="0" collapsed="false">
      <c r="A420" s="1"/>
      <c r="B420" s="3"/>
      <c r="C420" s="3"/>
      <c r="D420" s="3"/>
      <c r="E420" s="3"/>
      <c r="F420" s="3"/>
      <c r="G420" s="1"/>
      <c r="H420" s="1"/>
      <c r="I420" s="4"/>
      <c r="J420" s="4"/>
      <c r="K420" s="4"/>
      <c r="L420" s="3"/>
      <c r="M420" s="3"/>
      <c r="N420" s="3"/>
      <c r="O420" s="3"/>
      <c r="P420" s="3"/>
      <c r="Q420" s="3"/>
      <c r="R420" s="3"/>
      <c r="S420" s="3"/>
      <c r="T420" s="3"/>
      <c r="U420" s="3"/>
      <c r="V420" s="3"/>
      <c r="W420" s="3"/>
      <c r="X420" s="3"/>
      <c r="Y420" s="3"/>
      <c r="Z420" s="3"/>
    </row>
    <row r="421" customFormat="false" ht="12.75" hidden="false" customHeight="true" outlineLevel="0" collapsed="false">
      <c r="A421" s="1"/>
      <c r="B421" s="3"/>
      <c r="C421" s="3"/>
      <c r="D421" s="3"/>
      <c r="E421" s="3"/>
      <c r="F421" s="3"/>
      <c r="G421" s="1"/>
      <c r="H421" s="1"/>
      <c r="I421" s="4"/>
      <c r="J421" s="4"/>
      <c r="K421" s="4"/>
      <c r="L421" s="3"/>
      <c r="M421" s="3"/>
      <c r="N421" s="3"/>
      <c r="O421" s="3"/>
      <c r="P421" s="3"/>
      <c r="Q421" s="3"/>
      <c r="R421" s="3"/>
      <c r="S421" s="3"/>
      <c r="T421" s="3"/>
      <c r="U421" s="3"/>
      <c r="V421" s="3"/>
      <c r="W421" s="3"/>
      <c r="X421" s="3"/>
      <c r="Y421" s="3"/>
      <c r="Z421" s="3"/>
    </row>
    <row r="422" customFormat="false" ht="12.75" hidden="false" customHeight="true" outlineLevel="0" collapsed="false">
      <c r="A422" s="1"/>
      <c r="B422" s="3"/>
      <c r="C422" s="3"/>
      <c r="D422" s="3"/>
      <c r="E422" s="3"/>
      <c r="F422" s="3"/>
      <c r="G422" s="1"/>
      <c r="H422" s="1"/>
      <c r="I422" s="4"/>
      <c r="J422" s="4"/>
      <c r="K422" s="4"/>
      <c r="L422" s="3"/>
      <c r="M422" s="3"/>
      <c r="N422" s="3"/>
      <c r="O422" s="3"/>
      <c r="P422" s="3"/>
      <c r="Q422" s="3"/>
      <c r="R422" s="3"/>
      <c r="S422" s="3"/>
      <c r="T422" s="3"/>
      <c r="U422" s="3"/>
      <c r="V422" s="3"/>
      <c r="W422" s="3"/>
      <c r="X422" s="3"/>
      <c r="Y422" s="3"/>
      <c r="Z422" s="3"/>
    </row>
    <row r="423" customFormat="false" ht="12.75" hidden="false" customHeight="true" outlineLevel="0" collapsed="false">
      <c r="A423" s="1"/>
      <c r="B423" s="3"/>
      <c r="C423" s="3"/>
      <c r="D423" s="3"/>
      <c r="E423" s="3"/>
      <c r="F423" s="3"/>
      <c r="G423" s="1"/>
      <c r="H423" s="1"/>
      <c r="I423" s="4"/>
      <c r="J423" s="4"/>
      <c r="K423" s="4"/>
      <c r="L423" s="3"/>
      <c r="M423" s="3"/>
      <c r="N423" s="3"/>
      <c r="O423" s="3"/>
      <c r="P423" s="3"/>
      <c r="Q423" s="3"/>
      <c r="R423" s="3"/>
      <c r="S423" s="3"/>
      <c r="T423" s="3"/>
      <c r="U423" s="3"/>
      <c r="V423" s="3"/>
      <c r="W423" s="3"/>
      <c r="X423" s="3"/>
      <c r="Y423" s="3"/>
      <c r="Z423" s="3"/>
    </row>
    <row r="424" customFormat="false" ht="12.75" hidden="false" customHeight="true" outlineLevel="0" collapsed="false">
      <c r="A424" s="1"/>
      <c r="B424" s="3"/>
      <c r="C424" s="3"/>
      <c r="D424" s="3"/>
      <c r="E424" s="3"/>
      <c r="F424" s="3"/>
      <c r="G424" s="1"/>
      <c r="H424" s="1"/>
      <c r="I424" s="4"/>
      <c r="J424" s="4"/>
      <c r="K424" s="4"/>
      <c r="L424" s="3"/>
      <c r="M424" s="3"/>
      <c r="N424" s="3"/>
      <c r="O424" s="3"/>
      <c r="P424" s="3"/>
      <c r="Q424" s="3"/>
      <c r="R424" s="3"/>
      <c r="S424" s="3"/>
      <c r="T424" s="3"/>
      <c r="U424" s="3"/>
      <c r="V424" s="3"/>
      <c r="W424" s="3"/>
      <c r="X424" s="3"/>
      <c r="Y424" s="3"/>
      <c r="Z424" s="3"/>
    </row>
    <row r="425" customFormat="false" ht="12.75" hidden="false" customHeight="true" outlineLevel="0" collapsed="false">
      <c r="A425" s="1"/>
      <c r="B425" s="3"/>
      <c r="C425" s="3"/>
      <c r="D425" s="3"/>
      <c r="E425" s="3"/>
      <c r="F425" s="3"/>
      <c r="G425" s="1"/>
      <c r="H425" s="1"/>
      <c r="I425" s="4"/>
      <c r="J425" s="4"/>
      <c r="K425" s="4"/>
      <c r="L425" s="3"/>
      <c r="M425" s="3"/>
      <c r="N425" s="3"/>
      <c r="O425" s="3"/>
      <c r="P425" s="3"/>
      <c r="Q425" s="3"/>
      <c r="R425" s="3"/>
      <c r="S425" s="3"/>
      <c r="T425" s="3"/>
      <c r="U425" s="3"/>
      <c r="V425" s="3"/>
      <c r="W425" s="3"/>
      <c r="X425" s="3"/>
      <c r="Y425" s="3"/>
      <c r="Z425" s="3"/>
    </row>
    <row r="426" customFormat="false" ht="12.75" hidden="false" customHeight="true" outlineLevel="0" collapsed="false">
      <c r="A426" s="1"/>
      <c r="B426" s="3"/>
      <c r="C426" s="3"/>
      <c r="D426" s="3"/>
      <c r="E426" s="3"/>
      <c r="F426" s="3"/>
      <c r="G426" s="1"/>
      <c r="H426" s="1"/>
      <c r="I426" s="4"/>
      <c r="J426" s="4"/>
      <c r="K426" s="4"/>
      <c r="L426" s="3"/>
      <c r="M426" s="3"/>
      <c r="N426" s="3"/>
      <c r="O426" s="3"/>
      <c r="P426" s="3"/>
      <c r="Q426" s="3"/>
      <c r="R426" s="3"/>
      <c r="S426" s="3"/>
      <c r="T426" s="3"/>
      <c r="U426" s="3"/>
      <c r="V426" s="3"/>
      <c r="W426" s="3"/>
      <c r="X426" s="3"/>
      <c r="Y426" s="3"/>
      <c r="Z426" s="3"/>
    </row>
    <row r="427" customFormat="false" ht="12.75" hidden="false" customHeight="true" outlineLevel="0" collapsed="false">
      <c r="A427" s="1"/>
      <c r="B427" s="3"/>
      <c r="C427" s="3"/>
      <c r="D427" s="3"/>
      <c r="E427" s="3"/>
      <c r="F427" s="3"/>
      <c r="G427" s="1"/>
      <c r="H427" s="1"/>
      <c r="I427" s="4"/>
      <c r="J427" s="4"/>
      <c r="K427" s="4"/>
      <c r="L427" s="3"/>
      <c r="M427" s="3"/>
      <c r="N427" s="3"/>
      <c r="O427" s="3"/>
      <c r="P427" s="3"/>
      <c r="Q427" s="3"/>
      <c r="R427" s="3"/>
      <c r="S427" s="3"/>
      <c r="T427" s="3"/>
      <c r="U427" s="3"/>
      <c r="V427" s="3"/>
      <c r="W427" s="3"/>
      <c r="X427" s="3"/>
      <c r="Y427" s="3"/>
      <c r="Z427" s="3"/>
    </row>
    <row r="428" customFormat="false" ht="12.75" hidden="false" customHeight="true" outlineLevel="0" collapsed="false">
      <c r="A428" s="1"/>
      <c r="B428" s="3"/>
      <c r="C428" s="3"/>
      <c r="D428" s="3"/>
      <c r="E428" s="3"/>
      <c r="F428" s="3"/>
      <c r="G428" s="1"/>
      <c r="H428" s="1"/>
      <c r="I428" s="4"/>
      <c r="J428" s="4"/>
      <c r="K428" s="4"/>
      <c r="L428" s="3"/>
      <c r="M428" s="3"/>
      <c r="N428" s="3"/>
      <c r="O428" s="3"/>
      <c r="P428" s="3"/>
      <c r="Q428" s="3"/>
      <c r="R428" s="3"/>
      <c r="S428" s="3"/>
      <c r="T428" s="3"/>
      <c r="U428" s="3"/>
      <c r="V428" s="3"/>
      <c r="W428" s="3"/>
      <c r="X428" s="3"/>
      <c r="Y428" s="3"/>
      <c r="Z428" s="3"/>
    </row>
    <row r="429" customFormat="false" ht="12.75" hidden="false" customHeight="true" outlineLevel="0" collapsed="false">
      <c r="A429" s="1"/>
      <c r="B429" s="3"/>
      <c r="C429" s="3"/>
      <c r="D429" s="3"/>
      <c r="E429" s="3"/>
      <c r="F429" s="3"/>
      <c r="G429" s="1"/>
      <c r="H429" s="1"/>
      <c r="I429" s="4"/>
      <c r="J429" s="4"/>
      <c r="K429" s="4"/>
      <c r="L429" s="3"/>
      <c r="M429" s="3"/>
      <c r="N429" s="3"/>
      <c r="O429" s="3"/>
      <c r="P429" s="3"/>
      <c r="Q429" s="3"/>
      <c r="R429" s="3"/>
      <c r="S429" s="3"/>
      <c r="T429" s="3"/>
      <c r="U429" s="3"/>
      <c r="V429" s="3"/>
      <c r="W429" s="3"/>
      <c r="X429" s="3"/>
      <c r="Y429" s="3"/>
      <c r="Z429" s="3"/>
    </row>
    <row r="430" customFormat="false" ht="12.75" hidden="false" customHeight="true" outlineLevel="0" collapsed="false">
      <c r="A430" s="1"/>
      <c r="B430" s="3"/>
      <c r="C430" s="3"/>
      <c r="D430" s="3"/>
      <c r="E430" s="3"/>
      <c r="F430" s="3"/>
      <c r="G430" s="1"/>
      <c r="H430" s="1"/>
      <c r="I430" s="4"/>
      <c r="J430" s="4"/>
      <c r="K430" s="4"/>
      <c r="L430" s="3"/>
      <c r="M430" s="3"/>
      <c r="N430" s="3"/>
      <c r="O430" s="3"/>
      <c r="P430" s="3"/>
      <c r="Q430" s="3"/>
      <c r="R430" s="3"/>
      <c r="S430" s="3"/>
      <c r="T430" s="3"/>
      <c r="U430" s="3"/>
      <c r="V430" s="3"/>
      <c r="W430" s="3"/>
      <c r="X430" s="3"/>
      <c r="Y430" s="3"/>
      <c r="Z430" s="3"/>
    </row>
    <row r="431" customFormat="false" ht="12.75" hidden="false" customHeight="true" outlineLevel="0" collapsed="false">
      <c r="A431" s="1"/>
      <c r="B431" s="3"/>
      <c r="C431" s="3"/>
      <c r="D431" s="3"/>
      <c r="E431" s="3"/>
      <c r="F431" s="3"/>
      <c r="G431" s="1"/>
      <c r="H431" s="1"/>
      <c r="I431" s="4"/>
      <c r="J431" s="4"/>
      <c r="K431" s="4"/>
      <c r="L431" s="3"/>
      <c r="M431" s="3"/>
      <c r="N431" s="3"/>
      <c r="O431" s="3"/>
      <c r="P431" s="3"/>
      <c r="Q431" s="3"/>
      <c r="R431" s="3"/>
      <c r="S431" s="3"/>
      <c r="T431" s="3"/>
      <c r="U431" s="3"/>
      <c r="V431" s="3"/>
      <c r="W431" s="3"/>
      <c r="X431" s="3"/>
      <c r="Y431" s="3"/>
      <c r="Z431" s="3"/>
    </row>
    <row r="432" customFormat="false" ht="12.75" hidden="false" customHeight="true" outlineLevel="0" collapsed="false">
      <c r="A432" s="1"/>
      <c r="B432" s="3"/>
      <c r="C432" s="3"/>
      <c r="D432" s="3"/>
      <c r="E432" s="3"/>
      <c r="F432" s="3"/>
      <c r="G432" s="1"/>
      <c r="H432" s="1"/>
      <c r="I432" s="4"/>
      <c r="J432" s="4"/>
      <c r="K432" s="4"/>
      <c r="L432" s="3"/>
      <c r="M432" s="3"/>
      <c r="N432" s="3"/>
      <c r="O432" s="3"/>
      <c r="P432" s="3"/>
      <c r="Q432" s="3"/>
      <c r="R432" s="3"/>
      <c r="S432" s="3"/>
      <c r="T432" s="3"/>
      <c r="U432" s="3"/>
      <c r="V432" s="3"/>
      <c r="W432" s="3"/>
      <c r="X432" s="3"/>
      <c r="Y432" s="3"/>
      <c r="Z432" s="3"/>
    </row>
    <row r="433" customFormat="false" ht="12.75" hidden="false" customHeight="true" outlineLevel="0" collapsed="false">
      <c r="A433" s="1"/>
      <c r="B433" s="3"/>
      <c r="C433" s="3"/>
      <c r="D433" s="3"/>
      <c r="E433" s="3"/>
      <c r="F433" s="3"/>
      <c r="G433" s="1"/>
      <c r="H433" s="1"/>
      <c r="I433" s="4"/>
      <c r="J433" s="4"/>
      <c r="K433" s="4"/>
      <c r="L433" s="3"/>
      <c r="M433" s="3"/>
      <c r="N433" s="3"/>
      <c r="O433" s="3"/>
      <c r="P433" s="3"/>
      <c r="Q433" s="3"/>
      <c r="R433" s="3"/>
      <c r="S433" s="3"/>
      <c r="T433" s="3"/>
      <c r="U433" s="3"/>
      <c r="V433" s="3"/>
      <c r="W433" s="3"/>
      <c r="X433" s="3"/>
      <c r="Y433" s="3"/>
      <c r="Z433" s="3"/>
    </row>
    <row r="434" customFormat="false" ht="12.75" hidden="false" customHeight="true" outlineLevel="0" collapsed="false">
      <c r="A434" s="1"/>
      <c r="B434" s="3"/>
      <c r="C434" s="3"/>
      <c r="D434" s="3"/>
      <c r="E434" s="3"/>
      <c r="F434" s="3"/>
      <c r="G434" s="1"/>
      <c r="H434" s="1"/>
      <c r="I434" s="4"/>
      <c r="J434" s="4"/>
      <c r="K434" s="4"/>
      <c r="L434" s="3"/>
      <c r="M434" s="3"/>
      <c r="N434" s="3"/>
      <c r="O434" s="3"/>
      <c r="P434" s="3"/>
      <c r="Q434" s="3"/>
      <c r="R434" s="3"/>
      <c r="S434" s="3"/>
      <c r="T434" s="3"/>
      <c r="U434" s="3"/>
      <c r="V434" s="3"/>
      <c r="W434" s="3"/>
      <c r="X434" s="3"/>
      <c r="Y434" s="3"/>
      <c r="Z434" s="3"/>
    </row>
    <row r="435" customFormat="false" ht="12.75" hidden="false" customHeight="true" outlineLevel="0" collapsed="false">
      <c r="A435" s="1"/>
      <c r="B435" s="3"/>
      <c r="C435" s="3"/>
      <c r="D435" s="3"/>
      <c r="E435" s="3"/>
      <c r="F435" s="3"/>
      <c r="G435" s="1"/>
      <c r="H435" s="1"/>
      <c r="I435" s="4"/>
      <c r="J435" s="4"/>
      <c r="K435" s="4"/>
      <c r="L435" s="3"/>
      <c r="M435" s="3"/>
      <c r="N435" s="3"/>
      <c r="O435" s="3"/>
      <c r="P435" s="3"/>
      <c r="Q435" s="3"/>
      <c r="R435" s="3"/>
      <c r="S435" s="3"/>
      <c r="T435" s="3"/>
      <c r="U435" s="3"/>
      <c r="V435" s="3"/>
      <c r="W435" s="3"/>
      <c r="X435" s="3"/>
      <c r="Y435" s="3"/>
      <c r="Z435" s="3"/>
    </row>
    <row r="436" customFormat="false" ht="12.75" hidden="false" customHeight="true" outlineLevel="0" collapsed="false">
      <c r="A436" s="1"/>
      <c r="B436" s="3"/>
      <c r="C436" s="3"/>
      <c r="D436" s="3"/>
      <c r="E436" s="3"/>
      <c r="F436" s="3"/>
      <c r="G436" s="1"/>
      <c r="H436" s="1"/>
      <c r="I436" s="4"/>
      <c r="J436" s="4"/>
      <c r="K436" s="4"/>
      <c r="L436" s="3"/>
      <c r="M436" s="3"/>
      <c r="N436" s="3"/>
      <c r="O436" s="3"/>
      <c r="P436" s="3"/>
      <c r="Q436" s="3"/>
      <c r="R436" s="3"/>
      <c r="S436" s="3"/>
      <c r="T436" s="3"/>
      <c r="U436" s="3"/>
      <c r="V436" s="3"/>
      <c r="W436" s="3"/>
      <c r="X436" s="3"/>
      <c r="Y436" s="3"/>
      <c r="Z436" s="3"/>
    </row>
    <row r="437" customFormat="false" ht="12.75" hidden="false" customHeight="true" outlineLevel="0" collapsed="false">
      <c r="A437" s="1"/>
      <c r="B437" s="3"/>
      <c r="C437" s="3"/>
      <c r="D437" s="3"/>
      <c r="E437" s="3"/>
      <c r="F437" s="3"/>
      <c r="G437" s="1"/>
      <c r="H437" s="1"/>
      <c r="I437" s="4"/>
      <c r="J437" s="4"/>
      <c r="K437" s="4"/>
      <c r="L437" s="3"/>
      <c r="M437" s="3"/>
      <c r="N437" s="3"/>
      <c r="O437" s="3"/>
      <c r="P437" s="3"/>
      <c r="Q437" s="3"/>
      <c r="R437" s="3"/>
      <c r="S437" s="3"/>
      <c r="T437" s="3"/>
      <c r="U437" s="3"/>
      <c r="V437" s="3"/>
      <c r="W437" s="3"/>
      <c r="X437" s="3"/>
      <c r="Y437" s="3"/>
      <c r="Z437" s="3"/>
    </row>
    <row r="438" customFormat="false" ht="12.75" hidden="false" customHeight="true" outlineLevel="0" collapsed="false">
      <c r="A438" s="1"/>
      <c r="B438" s="3"/>
      <c r="C438" s="3"/>
      <c r="D438" s="3"/>
      <c r="E438" s="3"/>
      <c r="F438" s="3"/>
      <c r="G438" s="1"/>
      <c r="H438" s="1"/>
      <c r="I438" s="4"/>
      <c r="J438" s="4"/>
      <c r="K438" s="4"/>
      <c r="L438" s="3"/>
      <c r="M438" s="3"/>
      <c r="N438" s="3"/>
      <c r="O438" s="3"/>
      <c r="P438" s="3"/>
      <c r="Q438" s="3"/>
      <c r="R438" s="3"/>
      <c r="S438" s="3"/>
      <c r="T438" s="3"/>
      <c r="U438" s="3"/>
      <c r="V438" s="3"/>
      <c r="W438" s="3"/>
      <c r="X438" s="3"/>
      <c r="Y438" s="3"/>
      <c r="Z438" s="3"/>
    </row>
    <row r="439" customFormat="false" ht="12.75" hidden="false" customHeight="true" outlineLevel="0" collapsed="false">
      <c r="A439" s="1"/>
      <c r="B439" s="3"/>
      <c r="C439" s="3"/>
      <c r="D439" s="3"/>
      <c r="E439" s="3"/>
      <c r="F439" s="3"/>
      <c r="G439" s="1"/>
      <c r="H439" s="1"/>
      <c r="I439" s="4"/>
      <c r="J439" s="4"/>
      <c r="K439" s="4"/>
      <c r="L439" s="3"/>
      <c r="M439" s="3"/>
      <c r="N439" s="3"/>
      <c r="O439" s="3"/>
      <c r="P439" s="3"/>
      <c r="Q439" s="3"/>
      <c r="R439" s="3"/>
      <c r="S439" s="3"/>
      <c r="T439" s="3"/>
      <c r="U439" s="3"/>
      <c r="V439" s="3"/>
      <c r="W439" s="3"/>
      <c r="X439" s="3"/>
      <c r="Y439" s="3"/>
      <c r="Z439" s="3"/>
    </row>
    <row r="440" customFormat="false" ht="12.75" hidden="false" customHeight="true" outlineLevel="0" collapsed="false">
      <c r="A440" s="1"/>
      <c r="B440" s="3"/>
      <c r="C440" s="3"/>
      <c r="D440" s="3"/>
      <c r="E440" s="3"/>
      <c r="F440" s="3"/>
      <c r="G440" s="1"/>
      <c r="H440" s="1"/>
      <c r="I440" s="4"/>
      <c r="J440" s="4"/>
      <c r="K440" s="4"/>
      <c r="L440" s="3"/>
      <c r="M440" s="3"/>
      <c r="N440" s="3"/>
      <c r="O440" s="3"/>
      <c r="P440" s="3"/>
      <c r="Q440" s="3"/>
      <c r="R440" s="3"/>
      <c r="S440" s="3"/>
      <c r="T440" s="3"/>
      <c r="U440" s="3"/>
      <c r="V440" s="3"/>
      <c r="W440" s="3"/>
      <c r="X440" s="3"/>
      <c r="Y440" s="3"/>
      <c r="Z440" s="3"/>
    </row>
    <row r="441" customFormat="false" ht="12.75" hidden="false" customHeight="true" outlineLevel="0" collapsed="false">
      <c r="A441" s="1"/>
      <c r="B441" s="3"/>
      <c r="C441" s="3"/>
      <c r="D441" s="3"/>
      <c r="E441" s="3"/>
      <c r="F441" s="3"/>
      <c r="G441" s="1"/>
      <c r="H441" s="1"/>
      <c r="I441" s="4"/>
      <c r="J441" s="4"/>
      <c r="K441" s="4"/>
      <c r="L441" s="3"/>
      <c r="M441" s="3"/>
      <c r="N441" s="3"/>
      <c r="O441" s="3"/>
      <c r="P441" s="3"/>
      <c r="Q441" s="3"/>
      <c r="R441" s="3"/>
      <c r="S441" s="3"/>
      <c r="T441" s="3"/>
      <c r="U441" s="3"/>
      <c r="V441" s="3"/>
      <c r="W441" s="3"/>
      <c r="X441" s="3"/>
      <c r="Y441" s="3"/>
      <c r="Z441" s="3"/>
    </row>
    <row r="442" customFormat="false" ht="12.75" hidden="false" customHeight="true" outlineLevel="0" collapsed="false">
      <c r="A442" s="1"/>
      <c r="B442" s="3"/>
      <c r="C442" s="3"/>
      <c r="D442" s="3"/>
      <c r="E442" s="3"/>
      <c r="F442" s="3"/>
      <c r="G442" s="1"/>
      <c r="H442" s="1"/>
      <c r="I442" s="4"/>
      <c r="J442" s="4"/>
      <c r="K442" s="4"/>
      <c r="L442" s="3"/>
      <c r="M442" s="3"/>
      <c r="N442" s="3"/>
      <c r="O442" s="3"/>
      <c r="P442" s="3"/>
      <c r="Q442" s="3"/>
      <c r="R442" s="3"/>
      <c r="S442" s="3"/>
      <c r="T442" s="3"/>
      <c r="U442" s="3"/>
      <c r="V442" s="3"/>
      <c r="W442" s="3"/>
      <c r="X442" s="3"/>
      <c r="Y442" s="3"/>
      <c r="Z442" s="3"/>
    </row>
    <row r="443" customFormat="false" ht="12.75" hidden="false" customHeight="true" outlineLevel="0" collapsed="false">
      <c r="A443" s="1"/>
      <c r="B443" s="3"/>
      <c r="C443" s="3"/>
      <c r="D443" s="3"/>
      <c r="E443" s="3"/>
      <c r="F443" s="3"/>
      <c r="G443" s="1"/>
      <c r="H443" s="1"/>
      <c r="I443" s="4"/>
      <c r="J443" s="4"/>
      <c r="K443" s="4"/>
      <c r="L443" s="3"/>
      <c r="M443" s="3"/>
      <c r="N443" s="3"/>
      <c r="O443" s="3"/>
      <c r="P443" s="3"/>
      <c r="Q443" s="3"/>
      <c r="R443" s="3"/>
      <c r="S443" s="3"/>
      <c r="T443" s="3"/>
      <c r="U443" s="3"/>
      <c r="V443" s="3"/>
      <c r="W443" s="3"/>
      <c r="X443" s="3"/>
      <c r="Y443" s="3"/>
      <c r="Z443" s="3"/>
    </row>
    <row r="444" customFormat="false" ht="12.75" hidden="false" customHeight="true" outlineLevel="0" collapsed="false">
      <c r="A444" s="1"/>
      <c r="B444" s="3"/>
      <c r="C444" s="3"/>
      <c r="D444" s="3"/>
      <c r="E444" s="3"/>
      <c r="F444" s="3"/>
      <c r="G444" s="1"/>
      <c r="H444" s="1"/>
      <c r="I444" s="4"/>
      <c r="J444" s="4"/>
      <c r="K444" s="4"/>
      <c r="L444" s="3"/>
      <c r="M444" s="3"/>
      <c r="N444" s="3"/>
      <c r="O444" s="3"/>
      <c r="P444" s="3"/>
      <c r="Q444" s="3"/>
      <c r="R444" s="3"/>
      <c r="S444" s="3"/>
      <c r="T444" s="3"/>
      <c r="U444" s="3"/>
      <c r="V444" s="3"/>
      <c r="W444" s="3"/>
      <c r="X444" s="3"/>
      <c r="Y444" s="3"/>
      <c r="Z444" s="3"/>
    </row>
    <row r="445" customFormat="false" ht="12.75" hidden="false" customHeight="true" outlineLevel="0" collapsed="false">
      <c r="A445" s="1"/>
      <c r="B445" s="3"/>
      <c r="C445" s="3"/>
      <c r="D445" s="3"/>
      <c r="E445" s="3"/>
      <c r="F445" s="3"/>
      <c r="G445" s="1"/>
      <c r="H445" s="1"/>
      <c r="I445" s="4"/>
      <c r="J445" s="4"/>
      <c r="K445" s="4"/>
      <c r="L445" s="3"/>
      <c r="M445" s="3"/>
      <c r="N445" s="3"/>
      <c r="O445" s="3"/>
      <c r="P445" s="3"/>
      <c r="Q445" s="3"/>
      <c r="R445" s="3"/>
      <c r="S445" s="3"/>
      <c r="T445" s="3"/>
      <c r="U445" s="3"/>
      <c r="V445" s="3"/>
      <c r="W445" s="3"/>
      <c r="X445" s="3"/>
      <c r="Y445" s="3"/>
      <c r="Z445" s="3"/>
    </row>
    <row r="446" customFormat="false" ht="12.75" hidden="false" customHeight="true" outlineLevel="0" collapsed="false">
      <c r="A446" s="1"/>
      <c r="B446" s="3"/>
      <c r="C446" s="3"/>
      <c r="D446" s="3"/>
      <c r="E446" s="3"/>
      <c r="F446" s="3"/>
      <c r="G446" s="1"/>
      <c r="H446" s="1"/>
      <c r="I446" s="4"/>
      <c r="J446" s="4"/>
      <c r="K446" s="4"/>
      <c r="L446" s="3"/>
      <c r="M446" s="3"/>
      <c r="N446" s="3"/>
      <c r="O446" s="3"/>
      <c r="P446" s="3"/>
      <c r="Q446" s="3"/>
      <c r="R446" s="3"/>
      <c r="S446" s="3"/>
      <c r="T446" s="3"/>
      <c r="U446" s="3"/>
      <c r="V446" s="3"/>
      <c r="W446" s="3"/>
      <c r="X446" s="3"/>
      <c r="Y446" s="3"/>
      <c r="Z446" s="3"/>
    </row>
    <row r="447" customFormat="false" ht="12.75" hidden="false" customHeight="true" outlineLevel="0" collapsed="false">
      <c r="A447" s="1"/>
      <c r="B447" s="3"/>
      <c r="C447" s="3"/>
      <c r="D447" s="3"/>
      <c r="E447" s="3"/>
      <c r="F447" s="3"/>
      <c r="G447" s="1"/>
      <c r="H447" s="1"/>
      <c r="I447" s="4"/>
      <c r="J447" s="4"/>
      <c r="K447" s="4"/>
      <c r="L447" s="3"/>
      <c r="M447" s="3"/>
      <c r="N447" s="3"/>
      <c r="O447" s="3"/>
      <c r="P447" s="3"/>
      <c r="Q447" s="3"/>
      <c r="R447" s="3"/>
      <c r="S447" s="3"/>
      <c r="T447" s="3"/>
      <c r="U447" s="3"/>
      <c r="V447" s="3"/>
      <c r="W447" s="3"/>
      <c r="X447" s="3"/>
      <c r="Y447" s="3"/>
      <c r="Z447" s="3"/>
    </row>
    <row r="448" customFormat="false" ht="12.75" hidden="false" customHeight="true" outlineLevel="0" collapsed="false">
      <c r="A448" s="1"/>
      <c r="B448" s="3"/>
      <c r="C448" s="3"/>
      <c r="D448" s="3"/>
      <c r="E448" s="3"/>
      <c r="F448" s="3"/>
      <c r="G448" s="1"/>
      <c r="H448" s="1"/>
      <c r="I448" s="4"/>
      <c r="J448" s="4"/>
      <c r="K448" s="4"/>
      <c r="L448" s="3"/>
      <c r="M448" s="3"/>
      <c r="N448" s="3"/>
      <c r="O448" s="3"/>
      <c r="P448" s="3"/>
      <c r="Q448" s="3"/>
      <c r="R448" s="3"/>
      <c r="S448" s="3"/>
      <c r="T448" s="3"/>
      <c r="U448" s="3"/>
      <c r="V448" s="3"/>
      <c r="W448" s="3"/>
      <c r="X448" s="3"/>
      <c r="Y448" s="3"/>
      <c r="Z448" s="3"/>
    </row>
    <row r="449" customFormat="false" ht="12.75" hidden="false" customHeight="true" outlineLevel="0" collapsed="false">
      <c r="A449" s="1"/>
      <c r="B449" s="3"/>
      <c r="C449" s="3"/>
      <c r="D449" s="3"/>
      <c r="E449" s="3"/>
      <c r="F449" s="3"/>
      <c r="G449" s="1"/>
      <c r="H449" s="1"/>
      <c r="I449" s="4"/>
      <c r="J449" s="4"/>
      <c r="K449" s="4"/>
      <c r="L449" s="3"/>
      <c r="M449" s="3"/>
      <c r="N449" s="3"/>
      <c r="O449" s="3"/>
      <c r="P449" s="3"/>
      <c r="Q449" s="3"/>
      <c r="R449" s="3"/>
      <c r="S449" s="3"/>
      <c r="T449" s="3"/>
      <c r="U449" s="3"/>
      <c r="V449" s="3"/>
      <c r="W449" s="3"/>
      <c r="X449" s="3"/>
      <c r="Y449" s="3"/>
      <c r="Z449" s="3"/>
    </row>
    <row r="450" customFormat="false" ht="12.75" hidden="false" customHeight="true" outlineLevel="0" collapsed="false">
      <c r="A450" s="1"/>
      <c r="B450" s="3"/>
      <c r="C450" s="3"/>
      <c r="D450" s="3"/>
      <c r="E450" s="3"/>
      <c r="F450" s="3"/>
      <c r="G450" s="1"/>
      <c r="H450" s="1"/>
      <c r="I450" s="4"/>
      <c r="J450" s="4"/>
      <c r="K450" s="4"/>
      <c r="L450" s="3"/>
      <c r="M450" s="3"/>
      <c r="N450" s="3"/>
      <c r="O450" s="3"/>
      <c r="P450" s="3"/>
      <c r="Q450" s="3"/>
      <c r="R450" s="3"/>
      <c r="S450" s="3"/>
      <c r="T450" s="3"/>
      <c r="U450" s="3"/>
      <c r="V450" s="3"/>
      <c r="W450" s="3"/>
      <c r="X450" s="3"/>
      <c r="Y450" s="3"/>
      <c r="Z450" s="3"/>
    </row>
    <row r="451" customFormat="false" ht="12.75" hidden="false" customHeight="true" outlineLevel="0" collapsed="false">
      <c r="A451" s="1"/>
      <c r="B451" s="3"/>
      <c r="C451" s="3"/>
      <c r="D451" s="3"/>
      <c r="E451" s="3"/>
      <c r="F451" s="3"/>
      <c r="G451" s="1"/>
      <c r="H451" s="1"/>
      <c r="I451" s="4"/>
      <c r="J451" s="4"/>
      <c r="K451" s="4"/>
      <c r="L451" s="3"/>
      <c r="M451" s="3"/>
      <c r="N451" s="3"/>
      <c r="O451" s="3"/>
      <c r="P451" s="3"/>
      <c r="Q451" s="3"/>
      <c r="R451" s="3"/>
      <c r="S451" s="3"/>
      <c r="T451" s="3"/>
      <c r="U451" s="3"/>
      <c r="V451" s="3"/>
      <c r="W451" s="3"/>
      <c r="X451" s="3"/>
      <c r="Y451" s="3"/>
      <c r="Z451" s="3"/>
    </row>
    <row r="452" customFormat="false" ht="12.75" hidden="false" customHeight="true" outlineLevel="0" collapsed="false">
      <c r="A452" s="1"/>
      <c r="B452" s="3"/>
      <c r="C452" s="3"/>
      <c r="D452" s="3"/>
      <c r="E452" s="3"/>
      <c r="F452" s="3"/>
      <c r="G452" s="1"/>
      <c r="H452" s="1"/>
      <c r="I452" s="4"/>
      <c r="J452" s="4"/>
      <c r="K452" s="4"/>
      <c r="L452" s="3"/>
      <c r="M452" s="3"/>
      <c r="N452" s="3"/>
      <c r="O452" s="3"/>
      <c r="P452" s="3"/>
      <c r="Q452" s="3"/>
      <c r="R452" s="3"/>
      <c r="S452" s="3"/>
      <c r="T452" s="3"/>
      <c r="U452" s="3"/>
      <c r="V452" s="3"/>
      <c r="W452" s="3"/>
      <c r="X452" s="3"/>
      <c r="Y452" s="3"/>
      <c r="Z452" s="3"/>
    </row>
    <row r="453" customFormat="false" ht="12.75" hidden="false" customHeight="true" outlineLevel="0" collapsed="false">
      <c r="A453" s="1"/>
      <c r="B453" s="3"/>
      <c r="C453" s="3"/>
      <c r="D453" s="3"/>
      <c r="E453" s="3"/>
      <c r="F453" s="3"/>
      <c r="G453" s="1"/>
      <c r="H453" s="1"/>
      <c r="I453" s="4"/>
      <c r="J453" s="4"/>
      <c r="K453" s="4"/>
      <c r="L453" s="3"/>
      <c r="M453" s="3"/>
      <c r="N453" s="3"/>
      <c r="O453" s="3"/>
      <c r="P453" s="3"/>
      <c r="Q453" s="3"/>
      <c r="R453" s="3"/>
      <c r="S453" s="3"/>
      <c r="T453" s="3"/>
      <c r="U453" s="3"/>
      <c r="V453" s="3"/>
      <c r="W453" s="3"/>
      <c r="X453" s="3"/>
      <c r="Y453" s="3"/>
      <c r="Z453" s="3"/>
    </row>
    <row r="454" customFormat="false" ht="12.75" hidden="false" customHeight="true" outlineLevel="0" collapsed="false">
      <c r="A454" s="1"/>
      <c r="B454" s="3"/>
      <c r="C454" s="3"/>
      <c r="D454" s="3"/>
      <c r="E454" s="3"/>
      <c r="F454" s="3"/>
      <c r="G454" s="1"/>
      <c r="H454" s="1"/>
      <c r="I454" s="4"/>
      <c r="J454" s="4"/>
      <c r="K454" s="4"/>
      <c r="L454" s="3"/>
      <c r="M454" s="3"/>
      <c r="N454" s="3"/>
      <c r="O454" s="3"/>
      <c r="P454" s="3"/>
      <c r="Q454" s="3"/>
      <c r="R454" s="3"/>
      <c r="S454" s="3"/>
      <c r="T454" s="3"/>
      <c r="U454" s="3"/>
      <c r="V454" s="3"/>
      <c r="W454" s="3"/>
      <c r="X454" s="3"/>
      <c r="Y454" s="3"/>
      <c r="Z454" s="3"/>
    </row>
    <row r="455" customFormat="false" ht="12.75" hidden="false" customHeight="true" outlineLevel="0" collapsed="false">
      <c r="A455" s="1"/>
      <c r="B455" s="3"/>
      <c r="C455" s="3"/>
      <c r="D455" s="3"/>
      <c r="E455" s="3"/>
      <c r="F455" s="3"/>
      <c r="G455" s="1"/>
      <c r="H455" s="1"/>
      <c r="I455" s="4"/>
      <c r="J455" s="4"/>
      <c r="K455" s="4"/>
      <c r="L455" s="3"/>
      <c r="M455" s="3"/>
      <c r="N455" s="3"/>
      <c r="O455" s="3"/>
      <c r="P455" s="3"/>
      <c r="Q455" s="3"/>
      <c r="R455" s="3"/>
      <c r="S455" s="3"/>
      <c r="T455" s="3"/>
      <c r="U455" s="3"/>
      <c r="V455" s="3"/>
      <c r="W455" s="3"/>
      <c r="X455" s="3"/>
      <c r="Y455" s="3"/>
      <c r="Z455" s="3"/>
    </row>
    <row r="456" customFormat="false" ht="12.75" hidden="false" customHeight="true" outlineLevel="0" collapsed="false">
      <c r="A456" s="1"/>
      <c r="B456" s="3"/>
      <c r="C456" s="3"/>
      <c r="D456" s="3"/>
      <c r="E456" s="3"/>
      <c r="F456" s="3"/>
      <c r="G456" s="1"/>
      <c r="H456" s="1"/>
      <c r="I456" s="4"/>
      <c r="J456" s="4"/>
      <c r="K456" s="4"/>
      <c r="L456" s="3"/>
      <c r="M456" s="3"/>
      <c r="N456" s="3"/>
      <c r="O456" s="3"/>
      <c r="P456" s="3"/>
      <c r="Q456" s="3"/>
      <c r="R456" s="3"/>
      <c r="S456" s="3"/>
      <c r="T456" s="3"/>
      <c r="U456" s="3"/>
      <c r="V456" s="3"/>
      <c r="W456" s="3"/>
      <c r="X456" s="3"/>
      <c r="Y456" s="3"/>
      <c r="Z456" s="3"/>
    </row>
    <row r="457" customFormat="false" ht="12.75" hidden="false" customHeight="true" outlineLevel="0" collapsed="false">
      <c r="A457" s="1"/>
      <c r="B457" s="3"/>
      <c r="C457" s="3"/>
      <c r="D457" s="3"/>
      <c r="E457" s="3"/>
      <c r="F457" s="3"/>
      <c r="G457" s="1"/>
      <c r="H457" s="1"/>
      <c r="I457" s="4"/>
      <c r="J457" s="4"/>
      <c r="K457" s="4"/>
      <c r="L457" s="3"/>
      <c r="M457" s="3"/>
      <c r="N457" s="3"/>
      <c r="O457" s="3"/>
      <c r="P457" s="3"/>
      <c r="Q457" s="3"/>
      <c r="R457" s="3"/>
      <c r="S457" s="3"/>
      <c r="T457" s="3"/>
      <c r="U457" s="3"/>
      <c r="V457" s="3"/>
      <c r="W457" s="3"/>
      <c r="X457" s="3"/>
      <c r="Y457" s="3"/>
      <c r="Z457" s="3"/>
    </row>
    <row r="458" customFormat="false" ht="12.75" hidden="false" customHeight="true" outlineLevel="0" collapsed="false">
      <c r="A458" s="1"/>
      <c r="B458" s="3"/>
      <c r="C458" s="3"/>
      <c r="D458" s="3"/>
      <c r="E458" s="3"/>
      <c r="F458" s="3"/>
      <c r="G458" s="1"/>
      <c r="H458" s="1"/>
      <c r="I458" s="4"/>
      <c r="J458" s="4"/>
      <c r="K458" s="4"/>
      <c r="L458" s="3"/>
      <c r="M458" s="3"/>
      <c r="N458" s="3"/>
      <c r="O458" s="3"/>
      <c r="P458" s="3"/>
      <c r="Q458" s="3"/>
      <c r="R458" s="3"/>
      <c r="S458" s="3"/>
      <c r="T458" s="3"/>
      <c r="U458" s="3"/>
      <c r="V458" s="3"/>
      <c r="W458" s="3"/>
      <c r="X458" s="3"/>
      <c r="Y458" s="3"/>
      <c r="Z458" s="3"/>
    </row>
    <row r="459" customFormat="false" ht="12.75" hidden="false" customHeight="true" outlineLevel="0" collapsed="false">
      <c r="A459" s="1"/>
      <c r="B459" s="3"/>
      <c r="C459" s="3"/>
      <c r="D459" s="3"/>
      <c r="E459" s="3"/>
      <c r="F459" s="3"/>
      <c r="G459" s="1"/>
      <c r="H459" s="1"/>
      <c r="I459" s="4"/>
      <c r="J459" s="4"/>
      <c r="K459" s="4"/>
      <c r="L459" s="3"/>
      <c r="M459" s="3"/>
      <c r="N459" s="3"/>
      <c r="O459" s="3"/>
      <c r="P459" s="3"/>
      <c r="Q459" s="3"/>
      <c r="R459" s="3"/>
      <c r="S459" s="3"/>
      <c r="T459" s="3"/>
      <c r="U459" s="3"/>
      <c r="V459" s="3"/>
      <c r="W459" s="3"/>
      <c r="X459" s="3"/>
      <c r="Y459" s="3"/>
      <c r="Z459" s="3"/>
    </row>
    <row r="460" customFormat="false" ht="12.75" hidden="false" customHeight="true" outlineLevel="0" collapsed="false">
      <c r="A460" s="1"/>
      <c r="B460" s="3"/>
      <c r="C460" s="3"/>
      <c r="D460" s="3"/>
      <c r="E460" s="3"/>
      <c r="F460" s="3"/>
      <c r="G460" s="1"/>
      <c r="H460" s="1"/>
      <c r="I460" s="4"/>
      <c r="J460" s="4"/>
      <c r="K460" s="4"/>
      <c r="L460" s="3"/>
      <c r="M460" s="3"/>
      <c r="N460" s="3"/>
      <c r="O460" s="3"/>
      <c r="P460" s="3"/>
      <c r="Q460" s="3"/>
      <c r="R460" s="3"/>
      <c r="S460" s="3"/>
      <c r="T460" s="3"/>
      <c r="U460" s="3"/>
      <c r="V460" s="3"/>
      <c r="W460" s="3"/>
      <c r="X460" s="3"/>
      <c r="Y460" s="3"/>
      <c r="Z460" s="3"/>
    </row>
    <row r="461" customFormat="false" ht="12.75" hidden="false" customHeight="true" outlineLevel="0" collapsed="false">
      <c r="A461" s="1"/>
      <c r="B461" s="3"/>
      <c r="C461" s="3"/>
      <c r="D461" s="3"/>
      <c r="E461" s="3"/>
      <c r="F461" s="3"/>
      <c r="G461" s="1"/>
      <c r="H461" s="1"/>
      <c r="I461" s="4"/>
      <c r="J461" s="4"/>
      <c r="K461" s="4"/>
      <c r="L461" s="3"/>
      <c r="M461" s="3"/>
      <c r="N461" s="3"/>
      <c r="O461" s="3"/>
      <c r="P461" s="3"/>
      <c r="Q461" s="3"/>
      <c r="R461" s="3"/>
      <c r="S461" s="3"/>
      <c r="T461" s="3"/>
      <c r="U461" s="3"/>
      <c r="V461" s="3"/>
      <c r="W461" s="3"/>
      <c r="X461" s="3"/>
      <c r="Y461" s="3"/>
      <c r="Z461" s="3"/>
    </row>
    <row r="462" customFormat="false" ht="12.75" hidden="false" customHeight="true" outlineLevel="0" collapsed="false">
      <c r="A462" s="1"/>
      <c r="B462" s="3"/>
      <c r="C462" s="3"/>
      <c r="D462" s="3"/>
      <c r="E462" s="3"/>
      <c r="F462" s="3"/>
      <c r="G462" s="1"/>
      <c r="H462" s="1"/>
      <c r="I462" s="4"/>
      <c r="J462" s="4"/>
      <c r="K462" s="4"/>
      <c r="L462" s="3"/>
      <c r="M462" s="3"/>
      <c r="N462" s="3"/>
      <c r="O462" s="3"/>
      <c r="P462" s="3"/>
      <c r="Q462" s="3"/>
      <c r="R462" s="3"/>
      <c r="S462" s="3"/>
      <c r="T462" s="3"/>
      <c r="U462" s="3"/>
      <c r="V462" s="3"/>
      <c r="W462" s="3"/>
      <c r="X462" s="3"/>
      <c r="Y462" s="3"/>
      <c r="Z462" s="3"/>
    </row>
    <row r="463" customFormat="false" ht="12.75" hidden="false" customHeight="true" outlineLevel="0" collapsed="false">
      <c r="A463" s="1"/>
      <c r="B463" s="3"/>
      <c r="C463" s="3"/>
      <c r="D463" s="3"/>
      <c r="E463" s="3"/>
      <c r="F463" s="3"/>
      <c r="G463" s="1"/>
      <c r="H463" s="1"/>
      <c r="I463" s="4"/>
      <c r="J463" s="4"/>
      <c r="K463" s="4"/>
      <c r="L463" s="3"/>
      <c r="M463" s="3"/>
      <c r="N463" s="3"/>
      <c r="O463" s="3"/>
      <c r="P463" s="3"/>
      <c r="Q463" s="3"/>
      <c r="R463" s="3"/>
      <c r="S463" s="3"/>
      <c r="T463" s="3"/>
      <c r="U463" s="3"/>
      <c r="V463" s="3"/>
      <c r="W463" s="3"/>
      <c r="X463" s="3"/>
      <c r="Y463" s="3"/>
      <c r="Z463" s="3"/>
    </row>
    <row r="464" customFormat="false" ht="12.75" hidden="false" customHeight="true" outlineLevel="0" collapsed="false">
      <c r="A464" s="1"/>
      <c r="B464" s="3"/>
      <c r="C464" s="3"/>
      <c r="D464" s="3"/>
      <c r="E464" s="3"/>
      <c r="F464" s="3"/>
      <c r="G464" s="1"/>
      <c r="H464" s="1"/>
      <c r="I464" s="4"/>
      <c r="J464" s="4"/>
      <c r="K464" s="4"/>
      <c r="L464" s="3"/>
      <c r="M464" s="3"/>
      <c r="N464" s="3"/>
      <c r="O464" s="3"/>
      <c r="P464" s="3"/>
      <c r="Q464" s="3"/>
      <c r="R464" s="3"/>
      <c r="S464" s="3"/>
      <c r="T464" s="3"/>
      <c r="U464" s="3"/>
      <c r="V464" s="3"/>
      <c r="W464" s="3"/>
      <c r="X464" s="3"/>
      <c r="Y464" s="3"/>
      <c r="Z464" s="3"/>
    </row>
    <row r="465" customFormat="false" ht="12.75" hidden="false" customHeight="true" outlineLevel="0" collapsed="false">
      <c r="A465" s="1"/>
      <c r="B465" s="3"/>
      <c r="C465" s="3"/>
      <c r="D465" s="3"/>
      <c r="E465" s="3"/>
      <c r="F465" s="3"/>
      <c r="G465" s="1"/>
      <c r="H465" s="1"/>
      <c r="I465" s="4"/>
      <c r="J465" s="4"/>
      <c r="K465" s="4"/>
      <c r="L465" s="3"/>
      <c r="M465" s="3"/>
      <c r="N465" s="3"/>
      <c r="O465" s="3"/>
      <c r="P465" s="3"/>
      <c r="Q465" s="3"/>
      <c r="R465" s="3"/>
      <c r="S465" s="3"/>
      <c r="T465" s="3"/>
      <c r="U465" s="3"/>
      <c r="V465" s="3"/>
      <c r="W465" s="3"/>
      <c r="X465" s="3"/>
      <c r="Y465" s="3"/>
      <c r="Z465" s="3"/>
    </row>
    <row r="466" customFormat="false" ht="12.75" hidden="false" customHeight="true" outlineLevel="0" collapsed="false">
      <c r="A466" s="1"/>
      <c r="B466" s="3"/>
      <c r="C466" s="3"/>
      <c r="D466" s="3"/>
      <c r="E466" s="3"/>
      <c r="F466" s="3"/>
      <c r="G466" s="1"/>
      <c r="H466" s="1"/>
      <c r="I466" s="4"/>
      <c r="J466" s="4"/>
      <c r="K466" s="4"/>
      <c r="L466" s="3"/>
      <c r="M466" s="3"/>
      <c r="N466" s="3"/>
      <c r="O466" s="3"/>
      <c r="P466" s="3"/>
      <c r="Q466" s="3"/>
      <c r="R466" s="3"/>
      <c r="S466" s="3"/>
      <c r="T466" s="3"/>
      <c r="U466" s="3"/>
      <c r="V466" s="3"/>
      <c r="W466" s="3"/>
      <c r="X466" s="3"/>
      <c r="Y466" s="3"/>
      <c r="Z466" s="3"/>
    </row>
    <row r="467" customFormat="false" ht="12.75" hidden="false" customHeight="true" outlineLevel="0" collapsed="false">
      <c r="A467" s="1"/>
      <c r="B467" s="3"/>
      <c r="C467" s="3"/>
      <c r="D467" s="3"/>
      <c r="E467" s="3"/>
      <c r="F467" s="3"/>
      <c r="G467" s="1"/>
      <c r="H467" s="1"/>
      <c r="I467" s="4"/>
      <c r="J467" s="4"/>
      <c r="K467" s="4"/>
      <c r="L467" s="3"/>
      <c r="M467" s="3"/>
      <c r="N467" s="3"/>
      <c r="O467" s="3"/>
      <c r="P467" s="3"/>
      <c r="Q467" s="3"/>
      <c r="R467" s="3"/>
      <c r="S467" s="3"/>
      <c r="T467" s="3"/>
      <c r="U467" s="3"/>
      <c r="V467" s="3"/>
      <c r="W467" s="3"/>
      <c r="X467" s="3"/>
      <c r="Y467" s="3"/>
      <c r="Z467" s="3"/>
    </row>
    <row r="468" customFormat="false" ht="12.75" hidden="false" customHeight="true" outlineLevel="0" collapsed="false">
      <c r="A468" s="1"/>
      <c r="B468" s="3"/>
      <c r="C468" s="3"/>
      <c r="D468" s="3"/>
      <c r="E468" s="3"/>
      <c r="F468" s="3"/>
      <c r="G468" s="1"/>
      <c r="H468" s="1"/>
      <c r="I468" s="4"/>
      <c r="J468" s="4"/>
      <c r="K468" s="4"/>
      <c r="L468" s="3"/>
      <c r="M468" s="3"/>
      <c r="N468" s="3"/>
      <c r="O468" s="3"/>
      <c r="P468" s="3"/>
      <c r="Q468" s="3"/>
      <c r="R468" s="3"/>
      <c r="S468" s="3"/>
      <c r="T468" s="3"/>
      <c r="U468" s="3"/>
      <c r="V468" s="3"/>
      <c r="W468" s="3"/>
      <c r="X468" s="3"/>
      <c r="Y468" s="3"/>
      <c r="Z468" s="3"/>
    </row>
    <row r="469" customFormat="false" ht="12.75" hidden="false" customHeight="true" outlineLevel="0" collapsed="false">
      <c r="A469" s="1"/>
      <c r="B469" s="3"/>
      <c r="C469" s="3"/>
      <c r="D469" s="3"/>
      <c r="E469" s="3"/>
      <c r="F469" s="3"/>
      <c r="G469" s="1"/>
      <c r="H469" s="1"/>
      <c r="I469" s="4"/>
      <c r="J469" s="4"/>
      <c r="K469" s="4"/>
      <c r="L469" s="3"/>
      <c r="M469" s="3"/>
      <c r="N469" s="3"/>
      <c r="O469" s="3"/>
      <c r="P469" s="3"/>
      <c r="Q469" s="3"/>
      <c r="R469" s="3"/>
      <c r="S469" s="3"/>
      <c r="T469" s="3"/>
      <c r="U469" s="3"/>
      <c r="V469" s="3"/>
      <c r="W469" s="3"/>
      <c r="X469" s="3"/>
      <c r="Y469" s="3"/>
      <c r="Z469" s="3"/>
    </row>
    <row r="470" customFormat="false" ht="12.75" hidden="false" customHeight="true" outlineLevel="0" collapsed="false">
      <c r="A470" s="1"/>
      <c r="B470" s="3"/>
      <c r="C470" s="3"/>
      <c r="D470" s="3"/>
      <c r="E470" s="3"/>
      <c r="F470" s="3"/>
      <c r="G470" s="1"/>
      <c r="H470" s="1"/>
      <c r="I470" s="4"/>
      <c r="J470" s="4"/>
      <c r="K470" s="4"/>
      <c r="L470" s="3"/>
      <c r="M470" s="3"/>
      <c r="N470" s="3"/>
      <c r="O470" s="3"/>
      <c r="P470" s="3"/>
      <c r="Q470" s="3"/>
      <c r="R470" s="3"/>
      <c r="S470" s="3"/>
      <c r="T470" s="3"/>
      <c r="U470" s="3"/>
      <c r="V470" s="3"/>
      <c r="W470" s="3"/>
      <c r="X470" s="3"/>
      <c r="Y470" s="3"/>
      <c r="Z470" s="3"/>
    </row>
    <row r="471" customFormat="false" ht="12.75" hidden="false" customHeight="true" outlineLevel="0" collapsed="false">
      <c r="A471" s="1"/>
      <c r="B471" s="3"/>
      <c r="C471" s="3"/>
      <c r="D471" s="3"/>
      <c r="E471" s="3"/>
      <c r="F471" s="3"/>
      <c r="G471" s="1"/>
      <c r="H471" s="1"/>
      <c r="I471" s="4"/>
      <c r="J471" s="4"/>
      <c r="K471" s="4"/>
      <c r="L471" s="3"/>
      <c r="M471" s="3"/>
      <c r="N471" s="3"/>
      <c r="O471" s="3"/>
      <c r="P471" s="3"/>
      <c r="Q471" s="3"/>
      <c r="R471" s="3"/>
      <c r="S471" s="3"/>
      <c r="T471" s="3"/>
      <c r="U471" s="3"/>
      <c r="V471" s="3"/>
      <c r="W471" s="3"/>
      <c r="X471" s="3"/>
      <c r="Y471" s="3"/>
      <c r="Z471" s="3"/>
    </row>
    <row r="472" customFormat="false" ht="12.75" hidden="false" customHeight="true" outlineLevel="0" collapsed="false">
      <c r="A472" s="1"/>
      <c r="B472" s="3"/>
      <c r="C472" s="3"/>
      <c r="D472" s="3"/>
      <c r="E472" s="3"/>
      <c r="F472" s="3"/>
      <c r="G472" s="1"/>
      <c r="H472" s="1"/>
      <c r="I472" s="4"/>
      <c r="J472" s="4"/>
      <c r="K472" s="4"/>
      <c r="L472" s="3"/>
      <c r="M472" s="3"/>
      <c r="N472" s="3"/>
      <c r="O472" s="3"/>
      <c r="P472" s="3"/>
      <c r="Q472" s="3"/>
      <c r="R472" s="3"/>
      <c r="S472" s="3"/>
      <c r="T472" s="3"/>
      <c r="U472" s="3"/>
      <c r="V472" s="3"/>
      <c r="W472" s="3"/>
      <c r="X472" s="3"/>
      <c r="Y472" s="3"/>
      <c r="Z472" s="3"/>
    </row>
    <row r="473" customFormat="false" ht="12.75" hidden="false" customHeight="true" outlineLevel="0" collapsed="false">
      <c r="A473" s="1"/>
      <c r="B473" s="3"/>
      <c r="C473" s="3"/>
      <c r="D473" s="3"/>
      <c r="E473" s="3"/>
      <c r="F473" s="3"/>
      <c r="G473" s="1"/>
      <c r="H473" s="1"/>
      <c r="I473" s="4"/>
      <c r="J473" s="4"/>
      <c r="K473" s="4"/>
      <c r="L473" s="3"/>
      <c r="M473" s="3"/>
      <c r="N473" s="3"/>
      <c r="O473" s="3"/>
      <c r="P473" s="3"/>
      <c r="Q473" s="3"/>
      <c r="R473" s="3"/>
      <c r="S473" s="3"/>
      <c r="T473" s="3"/>
      <c r="U473" s="3"/>
      <c r="V473" s="3"/>
      <c r="W473" s="3"/>
      <c r="X473" s="3"/>
      <c r="Y473" s="3"/>
      <c r="Z473" s="3"/>
    </row>
    <row r="474" customFormat="false" ht="12.75" hidden="false" customHeight="true" outlineLevel="0" collapsed="false">
      <c r="A474" s="1"/>
      <c r="B474" s="3"/>
      <c r="C474" s="3"/>
      <c r="D474" s="3"/>
      <c r="E474" s="3"/>
      <c r="F474" s="3"/>
      <c r="G474" s="1"/>
      <c r="H474" s="1"/>
      <c r="I474" s="4"/>
      <c r="J474" s="4"/>
      <c r="K474" s="4"/>
      <c r="L474" s="3"/>
      <c r="M474" s="3"/>
      <c r="N474" s="3"/>
      <c r="O474" s="3"/>
      <c r="P474" s="3"/>
      <c r="Q474" s="3"/>
      <c r="R474" s="3"/>
      <c r="S474" s="3"/>
      <c r="T474" s="3"/>
      <c r="U474" s="3"/>
      <c r="V474" s="3"/>
      <c r="W474" s="3"/>
      <c r="X474" s="3"/>
      <c r="Y474" s="3"/>
      <c r="Z474" s="3"/>
    </row>
    <row r="475" customFormat="false" ht="12.75" hidden="false" customHeight="true" outlineLevel="0" collapsed="false">
      <c r="A475" s="1"/>
      <c r="B475" s="3"/>
      <c r="C475" s="3"/>
      <c r="D475" s="3"/>
      <c r="E475" s="3"/>
      <c r="F475" s="3"/>
      <c r="G475" s="1"/>
      <c r="H475" s="1"/>
      <c r="I475" s="4"/>
      <c r="J475" s="4"/>
      <c r="K475" s="4"/>
      <c r="L475" s="3"/>
      <c r="M475" s="3"/>
      <c r="N475" s="3"/>
      <c r="O475" s="3"/>
      <c r="P475" s="3"/>
      <c r="Q475" s="3"/>
      <c r="R475" s="3"/>
      <c r="S475" s="3"/>
      <c r="T475" s="3"/>
      <c r="U475" s="3"/>
      <c r="V475" s="3"/>
      <c r="W475" s="3"/>
      <c r="X475" s="3"/>
      <c r="Y475" s="3"/>
      <c r="Z475" s="3"/>
    </row>
    <row r="476" customFormat="false" ht="12.75" hidden="false" customHeight="true" outlineLevel="0" collapsed="false">
      <c r="A476" s="1"/>
      <c r="B476" s="3"/>
      <c r="C476" s="3"/>
      <c r="D476" s="3"/>
      <c r="E476" s="3"/>
      <c r="F476" s="3"/>
      <c r="G476" s="1"/>
      <c r="H476" s="1"/>
      <c r="I476" s="4"/>
      <c r="J476" s="4"/>
      <c r="K476" s="4"/>
      <c r="L476" s="3"/>
      <c r="M476" s="3"/>
      <c r="N476" s="3"/>
      <c r="O476" s="3"/>
      <c r="P476" s="3"/>
      <c r="Q476" s="3"/>
      <c r="R476" s="3"/>
      <c r="S476" s="3"/>
      <c r="T476" s="3"/>
      <c r="U476" s="3"/>
      <c r="V476" s="3"/>
      <c r="W476" s="3"/>
      <c r="X476" s="3"/>
      <c r="Y476" s="3"/>
      <c r="Z476" s="3"/>
    </row>
    <row r="477" customFormat="false" ht="12.75" hidden="false" customHeight="true" outlineLevel="0" collapsed="false">
      <c r="A477" s="1"/>
      <c r="B477" s="3"/>
      <c r="C477" s="3"/>
      <c r="D477" s="3"/>
      <c r="E477" s="3"/>
      <c r="F477" s="3"/>
      <c r="G477" s="1"/>
      <c r="H477" s="1"/>
      <c r="I477" s="4"/>
      <c r="J477" s="4"/>
      <c r="K477" s="4"/>
      <c r="L477" s="3"/>
      <c r="M477" s="3"/>
      <c r="N477" s="3"/>
      <c r="O477" s="3"/>
      <c r="P477" s="3"/>
      <c r="Q477" s="3"/>
      <c r="R477" s="3"/>
      <c r="S477" s="3"/>
      <c r="T477" s="3"/>
      <c r="U477" s="3"/>
      <c r="V477" s="3"/>
      <c r="W477" s="3"/>
      <c r="X477" s="3"/>
      <c r="Y477" s="3"/>
      <c r="Z477" s="3"/>
    </row>
    <row r="478" customFormat="false" ht="12.75" hidden="false" customHeight="true" outlineLevel="0" collapsed="false">
      <c r="A478" s="1"/>
      <c r="B478" s="3"/>
      <c r="C478" s="3"/>
      <c r="D478" s="3"/>
      <c r="E478" s="3"/>
      <c r="F478" s="3"/>
      <c r="G478" s="1"/>
      <c r="H478" s="1"/>
      <c r="I478" s="4"/>
      <c r="J478" s="4"/>
      <c r="K478" s="4"/>
      <c r="L478" s="3"/>
      <c r="M478" s="3"/>
      <c r="N478" s="3"/>
      <c r="O478" s="3"/>
      <c r="P478" s="3"/>
      <c r="Q478" s="3"/>
      <c r="R478" s="3"/>
      <c r="S478" s="3"/>
      <c r="T478" s="3"/>
      <c r="U478" s="3"/>
      <c r="V478" s="3"/>
      <c r="W478" s="3"/>
      <c r="X478" s="3"/>
      <c r="Y478" s="3"/>
      <c r="Z478" s="3"/>
    </row>
    <row r="479" customFormat="false" ht="12.75" hidden="false" customHeight="true" outlineLevel="0" collapsed="false">
      <c r="A479" s="1"/>
      <c r="B479" s="3"/>
      <c r="C479" s="3"/>
      <c r="D479" s="3"/>
      <c r="E479" s="3"/>
      <c r="F479" s="3"/>
      <c r="G479" s="1"/>
      <c r="H479" s="1"/>
      <c r="I479" s="4"/>
      <c r="J479" s="4"/>
      <c r="K479" s="4"/>
      <c r="L479" s="3"/>
      <c r="M479" s="3"/>
      <c r="N479" s="3"/>
      <c r="O479" s="3"/>
      <c r="P479" s="3"/>
      <c r="Q479" s="3"/>
      <c r="R479" s="3"/>
      <c r="S479" s="3"/>
      <c r="T479" s="3"/>
      <c r="U479" s="3"/>
      <c r="V479" s="3"/>
      <c r="W479" s="3"/>
      <c r="X479" s="3"/>
      <c r="Y479" s="3"/>
      <c r="Z479" s="3"/>
    </row>
    <row r="480" customFormat="false" ht="12.75" hidden="false" customHeight="true" outlineLevel="0" collapsed="false">
      <c r="A480" s="1"/>
      <c r="B480" s="3"/>
      <c r="C480" s="3"/>
      <c r="D480" s="3"/>
      <c r="E480" s="3"/>
      <c r="F480" s="3"/>
      <c r="G480" s="1"/>
      <c r="H480" s="1"/>
      <c r="I480" s="4"/>
      <c r="J480" s="4"/>
      <c r="K480" s="4"/>
      <c r="L480" s="3"/>
      <c r="M480" s="3"/>
      <c r="N480" s="3"/>
      <c r="O480" s="3"/>
      <c r="P480" s="3"/>
      <c r="Q480" s="3"/>
      <c r="R480" s="3"/>
      <c r="S480" s="3"/>
      <c r="T480" s="3"/>
      <c r="U480" s="3"/>
      <c r="V480" s="3"/>
      <c r="W480" s="3"/>
      <c r="X480" s="3"/>
      <c r="Y480" s="3"/>
      <c r="Z480" s="3"/>
    </row>
    <row r="481" customFormat="false" ht="12.75" hidden="false" customHeight="true" outlineLevel="0" collapsed="false">
      <c r="A481" s="1"/>
      <c r="B481" s="3"/>
      <c r="C481" s="3"/>
      <c r="D481" s="3"/>
      <c r="E481" s="3"/>
      <c r="F481" s="3"/>
      <c r="G481" s="1"/>
      <c r="H481" s="1"/>
      <c r="I481" s="4"/>
      <c r="J481" s="4"/>
      <c r="K481" s="4"/>
      <c r="L481" s="3"/>
      <c r="M481" s="3"/>
      <c r="N481" s="3"/>
      <c r="O481" s="3"/>
      <c r="P481" s="3"/>
      <c r="Q481" s="3"/>
      <c r="R481" s="3"/>
      <c r="S481" s="3"/>
      <c r="T481" s="3"/>
      <c r="U481" s="3"/>
      <c r="V481" s="3"/>
      <c r="W481" s="3"/>
      <c r="X481" s="3"/>
      <c r="Y481" s="3"/>
      <c r="Z481" s="3"/>
    </row>
    <row r="482" customFormat="false" ht="12.75" hidden="false" customHeight="true" outlineLevel="0" collapsed="false">
      <c r="A482" s="1"/>
      <c r="B482" s="3"/>
      <c r="C482" s="3"/>
      <c r="D482" s="3"/>
      <c r="E482" s="3"/>
      <c r="F482" s="3"/>
      <c r="G482" s="1"/>
      <c r="H482" s="1"/>
      <c r="I482" s="4"/>
      <c r="J482" s="4"/>
      <c r="K482" s="4"/>
      <c r="L482" s="3"/>
      <c r="M482" s="3"/>
      <c r="N482" s="3"/>
      <c r="O482" s="3"/>
      <c r="P482" s="3"/>
      <c r="Q482" s="3"/>
      <c r="R482" s="3"/>
      <c r="S482" s="3"/>
      <c r="T482" s="3"/>
      <c r="U482" s="3"/>
      <c r="V482" s="3"/>
      <c r="W482" s="3"/>
      <c r="X482" s="3"/>
      <c r="Y482" s="3"/>
      <c r="Z482" s="3"/>
    </row>
    <row r="483" customFormat="false" ht="12.75" hidden="false" customHeight="true" outlineLevel="0" collapsed="false">
      <c r="A483" s="1"/>
      <c r="B483" s="3"/>
      <c r="C483" s="3"/>
      <c r="D483" s="3"/>
      <c r="E483" s="3"/>
      <c r="F483" s="3"/>
      <c r="G483" s="1"/>
      <c r="H483" s="1"/>
      <c r="I483" s="4"/>
      <c r="J483" s="4"/>
      <c r="K483" s="4"/>
      <c r="L483" s="3"/>
      <c r="M483" s="3"/>
      <c r="N483" s="3"/>
      <c r="O483" s="3"/>
      <c r="P483" s="3"/>
      <c r="Q483" s="3"/>
      <c r="R483" s="3"/>
      <c r="S483" s="3"/>
      <c r="T483" s="3"/>
      <c r="U483" s="3"/>
      <c r="V483" s="3"/>
      <c r="W483" s="3"/>
      <c r="X483" s="3"/>
      <c r="Y483" s="3"/>
      <c r="Z483" s="3"/>
    </row>
    <row r="484" customFormat="false" ht="12.75" hidden="false" customHeight="true" outlineLevel="0" collapsed="false">
      <c r="A484" s="1"/>
      <c r="B484" s="3"/>
      <c r="C484" s="3"/>
      <c r="D484" s="3"/>
      <c r="E484" s="3"/>
      <c r="F484" s="3"/>
      <c r="G484" s="1"/>
      <c r="H484" s="1"/>
      <c r="I484" s="4"/>
      <c r="J484" s="4"/>
      <c r="K484" s="4"/>
      <c r="L484" s="3"/>
      <c r="M484" s="3"/>
      <c r="N484" s="3"/>
      <c r="O484" s="3"/>
      <c r="P484" s="3"/>
      <c r="Q484" s="3"/>
      <c r="R484" s="3"/>
      <c r="S484" s="3"/>
      <c r="T484" s="3"/>
      <c r="U484" s="3"/>
      <c r="V484" s="3"/>
      <c r="W484" s="3"/>
      <c r="X484" s="3"/>
      <c r="Y484" s="3"/>
      <c r="Z484" s="3"/>
    </row>
    <row r="485" customFormat="false" ht="12.75" hidden="false" customHeight="true" outlineLevel="0" collapsed="false">
      <c r="A485" s="1"/>
      <c r="B485" s="3"/>
      <c r="C485" s="3"/>
      <c r="D485" s="3"/>
      <c r="E485" s="3"/>
      <c r="F485" s="3"/>
      <c r="G485" s="1"/>
      <c r="H485" s="1"/>
      <c r="I485" s="4"/>
      <c r="J485" s="4"/>
      <c r="K485" s="4"/>
      <c r="L485" s="3"/>
      <c r="M485" s="3"/>
      <c r="N485" s="3"/>
      <c r="O485" s="3"/>
      <c r="P485" s="3"/>
      <c r="Q485" s="3"/>
      <c r="R485" s="3"/>
      <c r="S485" s="3"/>
      <c r="T485" s="3"/>
      <c r="U485" s="3"/>
      <c r="V485" s="3"/>
      <c r="W485" s="3"/>
      <c r="X485" s="3"/>
      <c r="Y485" s="3"/>
      <c r="Z485" s="3"/>
    </row>
    <row r="486" customFormat="false" ht="12.75" hidden="false" customHeight="true" outlineLevel="0" collapsed="false">
      <c r="A486" s="1"/>
      <c r="B486" s="3"/>
      <c r="C486" s="3"/>
      <c r="D486" s="3"/>
      <c r="E486" s="3"/>
      <c r="F486" s="3"/>
      <c r="G486" s="1"/>
      <c r="H486" s="1"/>
      <c r="I486" s="4"/>
      <c r="J486" s="4"/>
      <c r="K486" s="4"/>
      <c r="L486" s="3"/>
      <c r="M486" s="3"/>
      <c r="N486" s="3"/>
      <c r="O486" s="3"/>
      <c r="P486" s="3"/>
      <c r="Q486" s="3"/>
      <c r="R486" s="3"/>
      <c r="S486" s="3"/>
      <c r="T486" s="3"/>
      <c r="U486" s="3"/>
      <c r="V486" s="3"/>
      <c r="W486" s="3"/>
      <c r="X486" s="3"/>
      <c r="Y486" s="3"/>
      <c r="Z486" s="3"/>
    </row>
    <row r="487" customFormat="false" ht="12.75" hidden="false" customHeight="true" outlineLevel="0" collapsed="false">
      <c r="A487" s="1"/>
      <c r="B487" s="3"/>
      <c r="C487" s="3"/>
      <c r="D487" s="3"/>
      <c r="E487" s="3"/>
      <c r="F487" s="3"/>
      <c r="G487" s="1"/>
      <c r="H487" s="1"/>
      <c r="I487" s="4"/>
      <c r="J487" s="4"/>
      <c r="K487" s="4"/>
      <c r="L487" s="3"/>
      <c r="M487" s="3"/>
      <c r="N487" s="3"/>
      <c r="O487" s="3"/>
      <c r="P487" s="3"/>
      <c r="Q487" s="3"/>
      <c r="R487" s="3"/>
      <c r="S487" s="3"/>
      <c r="T487" s="3"/>
      <c r="U487" s="3"/>
      <c r="V487" s="3"/>
      <c r="W487" s="3"/>
      <c r="X487" s="3"/>
      <c r="Y487" s="3"/>
      <c r="Z487" s="3"/>
    </row>
    <row r="488" customFormat="false" ht="12.75" hidden="false" customHeight="true" outlineLevel="0" collapsed="false">
      <c r="A488" s="1"/>
      <c r="B488" s="3"/>
      <c r="C488" s="3"/>
      <c r="D488" s="3"/>
      <c r="E488" s="3"/>
      <c r="F488" s="3"/>
      <c r="G488" s="1"/>
      <c r="H488" s="1"/>
      <c r="I488" s="4"/>
      <c r="J488" s="4"/>
      <c r="K488" s="4"/>
      <c r="L488" s="3"/>
      <c r="M488" s="3"/>
      <c r="N488" s="3"/>
      <c r="O488" s="3"/>
      <c r="P488" s="3"/>
      <c r="Q488" s="3"/>
      <c r="R488" s="3"/>
      <c r="S488" s="3"/>
      <c r="T488" s="3"/>
      <c r="U488" s="3"/>
      <c r="V488" s="3"/>
      <c r="W488" s="3"/>
      <c r="X488" s="3"/>
      <c r="Y488" s="3"/>
      <c r="Z488" s="3"/>
    </row>
    <row r="489" customFormat="false" ht="12.75" hidden="false" customHeight="true" outlineLevel="0" collapsed="false">
      <c r="A489" s="1"/>
      <c r="B489" s="3"/>
      <c r="C489" s="3"/>
      <c r="D489" s="3"/>
      <c r="E489" s="3"/>
      <c r="F489" s="3"/>
      <c r="G489" s="1"/>
      <c r="H489" s="1"/>
      <c r="I489" s="4"/>
      <c r="J489" s="4"/>
      <c r="K489" s="4"/>
      <c r="L489" s="3"/>
      <c r="M489" s="3"/>
      <c r="N489" s="3"/>
      <c r="O489" s="3"/>
      <c r="P489" s="3"/>
      <c r="Q489" s="3"/>
      <c r="R489" s="3"/>
      <c r="S489" s="3"/>
      <c r="T489" s="3"/>
      <c r="U489" s="3"/>
      <c r="V489" s="3"/>
      <c r="W489" s="3"/>
      <c r="X489" s="3"/>
      <c r="Y489" s="3"/>
      <c r="Z489" s="3"/>
    </row>
    <row r="490" customFormat="false" ht="12.75" hidden="false" customHeight="true" outlineLevel="0" collapsed="false">
      <c r="A490" s="1"/>
      <c r="B490" s="3"/>
      <c r="C490" s="3"/>
      <c r="D490" s="3"/>
      <c r="E490" s="3"/>
      <c r="F490" s="3"/>
      <c r="G490" s="1"/>
      <c r="H490" s="1"/>
      <c r="I490" s="4"/>
      <c r="J490" s="4"/>
      <c r="K490" s="4"/>
      <c r="L490" s="3"/>
      <c r="M490" s="3"/>
      <c r="N490" s="3"/>
      <c r="O490" s="3"/>
      <c r="P490" s="3"/>
      <c r="Q490" s="3"/>
      <c r="R490" s="3"/>
      <c r="S490" s="3"/>
      <c r="T490" s="3"/>
      <c r="U490" s="3"/>
      <c r="V490" s="3"/>
      <c r="W490" s="3"/>
      <c r="X490" s="3"/>
      <c r="Y490" s="3"/>
      <c r="Z490" s="3"/>
    </row>
    <row r="491" customFormat="false" ht="12.75" hidden="false" customHeight="true" outlineLevel="0" collapsed="false">
      <c r="A491" s="1"/>
      <c r="B491" s="3"/>
      <c r="C491" s="3"/>
      <c r="D491" s="3"/>
      <c r="E491" s="3"/>
      <c r="F491" s="3"/>
      <c r="G491" s="1"/>
      <c r="H491" s="1"/>
      <c r="I491" s="4"/>
      <c r="J491" s="4"/>
      <c r="K491" s="4"/>
      <c r="L491" s="3"/>
      <c r="M491" s="3"/>
      <c r="N491" s="3"/>
      <c r="O491" s="3"/>
      <c r="P491" s="3"/>
      <c r="Q491" s="3"/>
      <c r="R491" s="3"/>
      <c r="S491" s="3"/>
      <c r="T491" s="3"/>
      <c r="U491" s="3"/>
      <c r="V491" s="3"/>
      <c r="W491" s="3"/>
      <c r="X491" s="3"/>
      <c r="Y491" s="3"/>
      <c r="Z491" s="3"/>
    </row>
    <row r="492" customFormat="false" ht="12.75" hidden="false" customHeight="true" outlineLevel="0" collapsed="false">
      <c r="A492" s="1"/>
      <c r="B492" s="3"/>
      <c r="C492" s="3"/>
      <c r="D492" s="3"/>
      <c r="E492" s="3"/>
      <c r="F492" s="3"/>
      <c r="G492" s="1"/>
      <c r="H492" s="1"/>
      <c r="I492" s="4"/>
      <c r="J492" s="4"/>
      <c r="K492" s="4"/>
      <c r="L492" s="3"/>
      <c r="M492" s="3"/>
      <c r="N492" s="3"/>
      <c r="O492" s="3"/>
      <c r="P492" s="3"/>
      <c r="Q492" s="3"/>
      <c r="R492" s="3"/>
      <c r="S492" s="3"/>
      <c r="T492" s="3"/>
      <c r="U492" s="3"/>
      <c r="V492" s="3"/>
      <c r="W492" s="3"/>
      <c r="X492" s="3"/>
      <c r="Y492" s="3"/>
      <c r="Z492" s="3"/>
    </row>
    <row r="493" customFormat="false" ht="12.75" hidden="false" customHeight="true" outlineLevel="0" collapsed="false">
      <c r="A493" s="1"/>
      <c r="B493" s="3"/>
      <c r="C493" s="3"/>
      <c r="D493" s="3"/>
      <c r="E493" s="3"/>
      <c r="F493" s="3"/>
      <c r="G493" s="1"/>
      <c r="H493" s="1"/>
      <c r="I493" s="4"/>
      <c r="J493" s="4"/>
      <c r="K493" s="4"/>
      <c r="L493" s="3"/>
      <c r="M493" s="3"/>
      <c r="N493" s="3"/>
      <c r="O493" s="3"/>
      <c r="P493" s="3"/>
      <c r="Q493" s="3"/>
      <c r="R493" s="3"/>
      <c r="S493" s="3"/>
      <c r="T493" s="3"/>
      <c r="U493" s="3"/>
      <c r="V493" s="3"/>
      <c r="W493" s="3"/>
      <c r="X493" s="3"/>
      <c r="Y493" s="3"/>
      <c r="Z493" s="3"/>
    </row>
    <row r="494" customFormat="false" ht="12.75" hidden="false" customHeight="true" outlineLevel="0" collapsed="false">
      <c r="A494" s="1"/>
      <c r="B494" s="3"/>
      <c r="C494" s="3"/>
      <c r="D494" s="3"/>
      <c r="E494" s="3"/>
      <c r="F494" s="3"/>
      <c r="G494" s="1"/>
      <c r="H494" s="1"/>
      <c r="I494" s="4"/>
      <c r="J494" s="4"/>
      <c r="K494" s="4"/>
      <c r="L494" s="3"/>
      <c r="M494" s="3"/>
      <c r="N494" s="3"/>
      <c r="O494" s="3"/>
      <c r="P494" s="3"/>
      <c r="Q494" s="3"/>
      <c r="R494" s="3"/>
      <c r="S494" s="3"/>
      <c r="T494" s="3"/>
      <c r="U494" s="3"/>
      <c r="V494" s="3"/>
      <c r="W494" s="3"/>
      <c r="X494" s="3"/>
      <c r="Y494" s="3"/>
      <c r="Z494" s="3"/>
    </row>
    <row r="495" customFormat="false" ht="12.75" hidden="false" customHeight="true" outlineLevel="0" collapsed="false">
      <c r="A495" s="1"/>
      <c r="B495" s="3"/>
      <c r="C495" s="3"/>
      <c r="D495" s="3"/>
      <c r="E495" s="3"/>
      <c r="F495" s="3"/>
      <c r="G495" s="1"/>
      <c r="H495" s="1"/>
      <c r="I495" s="4"/>
      <c r="J495" s="4"/>
      <c r="K495" s="4"/>
      <c r="L495" s="3"/>
      <c r="M495" s="3"/>
      <c r="N495" s="3"/>
      <c r="O495" s="3"/>
      <c r="P495" s="3"/>
      <c r="Q495" s="3"/>
      <c r="R495" s="3"/>
      <c r="S495" s="3"/>
      <c r="T495" s="3"/>
      <c r="U495" s="3"/>
      <c r="V495" s="3"/>
      <c r="W495" s="3"/>
      <c r="X495" s="3"/>
      <c r="Y495" s="3"/>
      <c r="Z495" s="3"/>
    </row>
    <row r="496" customFormat="false" ht="12.75" hidden="false" customHeight="true" outlineLevel="0" collapsed="false">
      <c r="A496" s="1"/>
      <c r="B496" s="3"/>
      <c r="C496" s="3"/>
      <c r="D496" s="3"/>
      <c r="E496" s="3"/>
      <c r="F496" s="3"/>
      <c r="G496" s="1"/>
      <c r="H496" s="1"/>
      <c r="I496" s="4"/>
      <c r="J496" s="4"/>
      <c r="K496" s="4"/>
      <c r="L496" s="3"/>
      <c r="M496" s="3"/>
      <c r="N496" s="3"/>
      <c r="O496" s="3"/>
      <c r="P496" s="3"/>
      <c r="Q496" s="3"/>
      <c r="R496" s="3"/>
      <c r="S496" s="3"/>
      <c r="T496" s="3"/>
      <c r="U496" s="3"/>
      <c r="V496" s="3"/>
      <c r="W496" s="3"/>
      <c r="X496" s="3"/>
      <c r="Y496" s="3"/>
      <c r="Z496" s="3"/>
    </row>
    <row r="497" customFormat="false" ht="12.75" hidden="false" customHeight="true" outlineLevel="0" collapsed="false">
      <c r="A497" s="1"/>
      <c r="B497" s="3"/>
      <c r="C497" s="3"/>
      <c r="D497" s="3"/>
      <c r="E497" s="3"/>
      <c r="F497" s="3"/>
      <c r="G497" s="1"/>
      <c r="H497" s="1"/>
      <c r="I497" s="4"/>
      <c r="J497" s="4"/>
      <c r="K497" s="4"/>
      <c r="L497" s="3"/>
      <c r="M497" s="3"/>
      <c r="N497" s="3"/>
      <c r="O497" s="3"/>
      <c r="P497" s="3"/>
      <c r="Q497" s="3"/>
      <c r="R497" s="3"/>
      <c r="S497" s="3"/>
      <c r="T497" s="3"/>
      <c r="U497" s="3"/>
      <c r="V497" s="3"/>
      <c r="W497" s="3"/>
      <c r="X497" s="3"/>
      <c r="Y497" s="3"/>
      <c r="Z497" s="3"/>
    </row>
    <row r="498" customFormat="false" ht="12.75" hidden="false" customHeight="true" outlineLevel="0" collapsed="false">
      <c r="A498" s="1"/>
      <c r="B498" s="3"/>
      <c r="C498" s="3"/>
      <c r="D498" s="3"/>
      <c r="E498" s="3"/>
      <c r="F498" s="3"/>
      <c r="G498" s="1"/>
      <c r="H498" s="1"/>
      <c r="I498" s="4"/>
      <c r="J498" s="4"/>
      <c r="K498" s="4"/>
      <c r="L498" s="3"/>
      <c r="M498" s="3"/>
      <c r="N498" s="3"/>
      <c r="O498" s="3"/>
      <c r="P498" s="3"/>
      <c r="Q498" s="3"/>
      <c r="R498" s="3"/>
      <c r="S498" s="3"/>
      <c r="T498" s="3"/>
      <c r="U498" s="3"/>
      <c r="V498" s="3"/>
      <c r="W498" s="3"/>
      <c r="X498" s="3"/>
      <c r="Y498" s="3"/>
      <c r="Z498" s="3"/>
    </row>
    <row r="499" customFormat="false" ht="12.75" hidden="false" customHeight="true" outlineLevel="0" collapsed="false">
      <c r="A499" s="1"/>
      <c r="B499" s="3"/>
      <c r="C499" s="3"/>
      <c r="D499" s="3"/>
      <c r="E499" s="3"/>
      <c r="F499" s="3"/>
      <c r="G499" s="1"/>
      <c r="H499" s="1"/>
      <c r="I499" s="4"/>
      <c r="J499" s="4"/>
      <c r="K499" s="4"/>
      <c r="L499" s="3"/>
      <c r="M499" s="3"/>
      <c r="N499" s="3"/>
      <c r="O499" s="3"/>
      <c r="P499" s="3"/>
      <c r="Q499" s="3"/>
      <c r="R499" s="3"/>
      <c r="S499" s="3"/>
      <c r="T499" s="3"/>
      <c r="U499" s="3"/>
      <c r="V499" s="3"/>
      <c r="W499" s="3"/>
      <c r="X499" s="3"/>
      <c r="Y499" s="3"/>
      <c r="Z499" s="3"/>
    </row>
    <row r="500" customFormat="false" ht="12.75" hidden="false" customHeight="true" outlineLevel="0" collapsed="false">
      <c r="A500" s="1"/>
      <c r="B500" s="3"/>
      <c r="C500" s="3"/>
      <c r="D500" s="3"/>
      <c r="E500" s="3"/>
      <c r="F500" s="3"/>
      <c r="G500" s="1"/>
      <c r="H500" s="1"/>
      <c r="I500" s="4"/>
      <c r="J500" s="4"/>
      <c r="K500" s="4"/>
      <c r="L500" s="3"/>
      <c r="M500" s="3"/>
      <c r="N500" s="3"/>
      <c r="O500" s="3"/>
      <c r="P500" s="3"/>
      <c r="Q500" s="3"/>
      <c r="R500" s="3"/>
      <c r="S500" s="3"/>
      <c r="T500" s="3"/>
      <c r="U500" s="3"/>
      <c r="V500" s="3"/>
      <c r="W500" s="3"/>
      <c r="X500" s="3"/>
      <c r="Y500" s="3"/>
      <c r="Z500" s="3"/>
    </row>
    <row r="501" customFormat="false" ht="12.75" hidden="false" customHeight="true" outlineLevel="0" collapsed="false">
      <c r="A501" s="1"/>
      <c r="B501" s="3"/>
      <c r="C501" s="3"/>
      <c r="D501" s="3"/>
      <c r="E501" s="3"/>
      <c r="F501" s="3"/>
      <c r="G501" s="1"/>
      <c r="H501" s="1"/>
      <c r="I501" s="4"/>
      <c r="J501" s="4"/>
      <c r="K501" s="4"/>
      <c r="L501" s="3"/>
      <c r="M501" s="3"/>
      <c r="N501" s="3"/>
      <c r="O501" s="3"/>
      <c r="P501" s="3"/>
      <c r="Q501" s="3"/>
      <c r="R501" s="3"/>
      <c r="S501" s="3"/>
      <c r="T501" s="3"/>
      <c r="U501" s="3"/>
      <c r="V501" s="3"/>
      <c r="W501" s="3"/>
      <c r="X501" s="3"/>
      <c r="Y501" s="3"/>
      <c r="Z501" s="3"/>
    </row>
    <row r="502" customFormat="false" ht="12.75" hidden="false" customHeight="true" outlineLevel="0" collapsed="false">
      <c r="A502" s="1"/>
      <c r="B502" s="3"/>
      <c r="C502" s="3"/>
      <c r="D502" s="3"/>
      <c r="E502" s="3"/>
      <c r="F502" s="3"/>
      <c r="G502" s="1"/>
      <c r="H502" s="1"/>
      <c r="I502" s="4"/>
      <c r="J502" s="4"/>
      <c r="K502" s="4"/>
      <c r="L502" s="3"/>
      <c r="M502" s="3"/>
      <c r="N502" s="3"/>
      <c r="O502" s="3"/>
      <c r="P502" s="3"/>
      <c r="Q502" s="3"/>
      <c r="R502" s="3"/>
      <c r="S502" s="3"/>
      <c r="T502" s="3"/>
      <c r="U502" s="3"/>
      <c r="V502" s="3"/>
      <c r="W502" s="3"/>
      <c r="X502" s="3"/>
      <c r="Y502" s="3"/>
      <c r="Z502" s="3"/>
    </row>
    <row r="503" customFormat="false" ht="12.75" hidden="false" customHeight="true" outlineLevel="0" collapsed="false">
      <c r="A503" s="1"/>
      <c r="B503" s="3"/>
      <c r="C503" s="3"/>
      <c r="D503" s="3"/>
      <c r="E503" s="3"/>
      <c r="F503" s="3"/>
      <c r="G503" s="1"/>
      <c r="H503" s="1"/>
      <c r="I503" s="4"/>
      <c r="J503" s="4"/>
      <c r="K503" s="4"/>
      <c r="L503" s="3"/>
      <c r="M503" s="3"/>
      <c r="N503" s="3"/>
      <c r="O503" s="3"/>
      <c r="P503" s="3"/>
      <c r="Q503" s="3"/>
      <c r="R503" s="3"/>
      <c r="S503" s="3"/>
      <c r="T503" s="3"/>
      <c r="U503" s="3"/>
      <c r="V503" s="3"/>
      <c r="W503" s="3"/>
      <c r="X503" s="3"/>
      <c r="Y503" s="3"/>
      <c r="Z503" s="3"/>
    </row>
    <row r="504" customFormat="false" ht="12.75" hidden="false" customHeight="true" outlineLevel="0" collapsed="false">
      <c r="A504" s="1"/>
      <c r="B504" s="3"/>
      <c r="C504" s="3"/>
      <c r="D504" s="3"/>
      <c r="E504" s="3"/>
      <c r="F504" s="3"/>
      <c r="G504" s="1"/>
      <c r="H504" s="1"/>
      <c r="I504" s="4"/>
      <c r="J504" s="4"/>
      <c r="K504" s="4"/>
      <c r="L504" s="3"/>
      <c r="M504" s="3"/>
      <c r="N504" s="3"/>
      <c r="O504" s="3"/>
      <c r="P504" s="3"/>
      <c r="Q504" s="3"/>
      <c r="R504" s="3"/>
      <c r="S504" s="3"/>
      <c r="T504" s="3"/>
      <c r="U504" s="3"/>
      <c r="V504" s="3"/>
      <c r="W504" s="3"/>
      <c r="X504" s="3"/>
      <c r="Y504" s="3"/>
      <c r="Z504" s="3"/>
    </row>
    <row r="505" customFormat="false" ht="12.75" hidden="false" customHeight="true" outlineLevel="0" collapsed="false">
      <c r="A505" s="1"/>
      <c r="B505" s="3"/>
      <c r="C505" s="3"/>
      <c r="D505" s="3"/>
      <c r="E505" s="3"/>
      <c r="F505" s="3"/>
      <c r="G505" s="1"/>
      <c r="H505" s="1"/>
      <c r="I505" s="4"/>
      <c r="J505" s="4"/>
      <c r="K505" s="4"/>
      <c r="L505" s="3"/>
      <c r="M505" s="3"/>
      <c r="N505" s="3"/>
      <c r="O505" s="3"/>
      <c r="P505" s="3"/>
      <c r="Q505" s="3"/>
      <c r="R505" s="3"/>
      <c r="S505" s="3"/>
      <c r="T505" s="3"/>
      <c r="U505" s="3"/>
      <c r="V505" s="3"/>
      <c r="W505" s="3"/>
      <c r="X505" s="3"/>
      <c r="Y505" s="3"/>
      <c r="Z505" s="3"/>
    </row>
    <row r="506" customFormat="false" ht="12.75" hidden="false" customHeight="true" outlineLevel="0" collapsed="false">
      <c r="A506" s="1"/>
      <c r="B506" s="3"/>
      <c r="C506" s="3"/>
      <c r="D506" s="3"/>
      <c r="E506" s="3"/>
      <c r="F506" s="3"/>
      <c r="G506" s="1"/>
      <c r="H506" s="1"/>
      <c r="I506" s="4"/>
      <c r="J506" s="4"/>
      <c r="K506" s="4"/>
      <c r="L506" s="3"/>
      <c r="M506" s="3"/>
      <c r="N506" s="3"/>
      <c r="O506" s="3"/>
      <c r="P506" s="3"/>
      <c r="Q506" s="3"/>
      <c r="R506" s="3"/>
      <c r="S506" s="3"/>
      <c r="T506" s="3"/>
      <c r="U506" s="3"/>
      <c r="V506" s="3"/>
      <c r="W506" s="3"/>
      <c r="X506" s="3"/>
      <c r="Y506" s="3"/>
      <c r="Z506" s="3"/>
    </row>
    <row r="507" customFormat="false" ht="12.75" hidden="false" customHeight="true" outlineLevel="0" collapsed="false">
      <c r="A507" s="1"/>
      <c r="B507" s="3"/>
      <c r="C507" s="3"/>
      <c r="D507" s="3"/>
      <c r="E507" s="3"/>
      <c r="F507" s="3"/>
      <c r="G507" s="1"/>
      <c r="H507" s="1"/>
      <c r="I507" s="4"/>
      <c r="J507" s="4"/>
      <c r="K507" s="4"/>
      <c r="L507" s="3"/>
      <c r="M507" s="3"/>
      <c r="N507" s="3"/>
      <c r="O507" s="3"/>
      <c r="P507" s="3"/>
      <c r="Q507" s="3"/>
      <c r="R507" s="3"/>
      <c r="S507" s="3"/>
      <c r="T507" s="3"/>
      <c r="U507" s="3"/>
      <c r="V507" s="3"/>
      <c r="W507" s="3"/>
      <c r="X507" s="3"/>
      <c r="Y507" s="3"/>
      <c r="Z507" s="3"/>
    </row>
    <row r="508" customFormat="false" ht="12.75" hidden="false" customHeight="true" outlineLevel="0" collapsed="false">
      <c r="A508" s="1"/>
      <c r="B508" s="3"/>
      <c r="C508" s="3"/>
      <c r="D508" s="3"/>
      <c r="E508" s="3"/>
      <c r="F508" s="3"/>
      <c r="G508" s="1"/>
      <c r="H508" s="1"/>
      <c r="I508" s="4"/>
      <c r="J508" s="4"/>
      <c r="K508" s="4"/>
      <c r="L508" s="3"/>
      <c r="M508" s="3"/>
      <c r="N508" s="3"/>
      <c r="O508" s="3"/>
      <c r="P508" s="3"/>
      <c r="Q508" s="3"/>
      <c r="R508" s="3"/>
      <c r="S508" s="3"/>
      <c r="T508" s="3"/>
      <c r="U508" s="3"/>
      <c r="V508" s="3"/>
      <c r="W508" s="3"/>
      <c r="X508" s="3"/>
      <c r="Y508" s="3"/>
      <c r="Z508" s="3"/>
    </row>
    <row r="509" customFormat="false" ht="12.75" hidden="false" customHeight="true" outlineLevel="0" collapsed="false">
      <c r="A509" s="1"/>
      <c r="B509" s="3"/>
      <c r="C509" s="3"/>
      <c r="D509" s="3"/>
      <c r="E509" s="3"/>
      <c r="F509" s="3"/>
      <c r="G509" s="1"/>
      <c r="H509" s="1"/>
      <c r="I509" s="4"/>
      <c r="J509" s="4"/>
      <c r="K509" s="4"/>
      <c r="L509" s="3"/>
      <c r="M509" s="3"/>
      <c r="N509" s="3"/>
      <c r="O509" s="3"/>
      <c r="P509" s="3"/>
      <c r="Q509" s="3"/>
      <c r="R509" s="3"/>
      <c r="S509" s="3"/>
      <c r="T509" s="3"/>
      <c r="U509" s="3"/>
      <c r="V509" s="3"/>
      <c r="W509" s="3"/>
      <c r="X509" s="3"/>
      <c r="Y509" s="3"/>
      <c r="Z509" s="3"/>
    </row>
    <row r="510" customFormat="false" ht="12.75" hidden="false" customHeight="true" outlineLevel="0" collapsed="false">
      <c r="A510" s="1"/>
      <c r="B510" s="3"/>
      <c r="C510" s="3"/>
      <c r="D510" s="3"/>
      <c r="E510" s="3"/>
      <c r="F510" s="3"/>
      <c r="G510" s="1"/>
      <c r="H510" s="1"/>
      <c r="I510" s="4"/>
      <c r="J510" s="4"/>
      <c r="K510" s="4"/>
      <c r="L510" s="3"/>
      <c r="M510" s="3"/>
      <c r="N510" s="3"/>
      <c r="O510" s="3"/>
      <c r="P510" s="3"/>
      <c r="Q510" s="3"/>
      <c r="R510" s="3"/>
      <c r="S510" s="3"/>
      <c r="T510" s="3"/>
      <c r="U510" s="3"/>
      <c r="V510" s="3"/>
      <c r="W510" s="3"/>
      <c r="X510" s="3"/>
      <c r="Y510" s="3"/>
      <c r="Z510" s="3"/>
    </row>
    <row r="511" customFormat="false" ht="12.75" hidden="false" customHeight="true" outlineLevel="0" collapsed="false">
      <c r="A511" s="1"/>
      <c r="B511" s="3"/>
      <c r="C511" s="3"/>
      <c r="D511" s="3"/>
      <c r="E511" s="3"/>
      <c r="F511" s="3"/>
      <c r="G511" s="1"/>
      <c r="H511" s="1"/>
      <c r="I511" s="4"/>
      <c r="J511" s="4"/>
      <c r="K511" s="4"/>
      <c r="L511" s="3"/>
      <c r="M511" s="3"/>
      <c r="N511" s="3"/>
      <c r="O511" s="3"/>
      <c r="P511" s="3"/>
      <c r="Q511" s="3"/>
      <c r="R511" s="3"/>
      <c r="S511" s="3"/>
      <c r="T511" s="3"/>
      <c r="U511" s="3"/>
      <c r="V511" s="3"/>
      <c r="W511" s="3"/>
      <c r="X511" s="3"/>
      <c r="Y511" s="3"/>
      <c r="Z511" s="3"/>
    </row>
    <row r="512" customFormat="false" ht="12.75" hidden="false" customHeight="true" outlineLevel="0" collapsed="false">
      <c r="A512" s="1"/>
      <c r="B512" s="3"/>
      <c r="C512" s="3"/>
      <c r="D512" s="3"/>
      <c r="E512" s="3"/>
      <c r="F512" s="3"/>
      <c r="G512" s="1"/>
      <c r="H512" s="1"/>
      <c r="I512" s="4"/>
      <c r="J512" s="4"/>
      <c r="K512" s="4"/>
      <c r="L512" s="3"/>
      <c r="M512" s="3"/>
      <c r="N512" s="3"/>
      <c r="O512" s="3"/>
      <c r="P512" s="3"/>
      <c r="Q512" s="3"/>
      <c r="R512" s="3"/>
      <c r="S512" s="3"/>
      <c r="T512" s="3"/>
      <c r="U512" s="3"/>
      <c r="V512" s="3"/>
      <c r="W512" s="3"/>
      <c r="X512" s="3"/>
      <c r="Y512" s="3"/>
      <c r="Z512" s="3"/>
    </row>
    <row r="513" customFormat="false" ht="12.75" hidden="false" customHeight="true" outlineLevel="0" collapsed="false">
      <c r="A513" s="1"/>
      <c r="B513" s="3"/>
      <c r="C513" s="3"/>
      <c r="D513" s="3"/>
      <c r="E513" s="3"/>
      <c r="F513" s="3"/>
      <c r="G513" s="1"/>
      <c r="H513" s="1"/>
      <c r="I513" s="4"/>
      <c r="J513" s="4"/>
      <c r="K513" s="4"/>
      <c r="L513" s="3"/>
      <c r="M513" s="3"/>
      <c r="N513" s="3"/>
      <c r="O513" s="3"/>
      <c r="P513" s="3"/>
      <c r="Q513" s="3"/>
      <c r="R513" s="3"/>
      <c r="S513" s="3"/>
      <c r="T513" s="3"/>
      <c r="U513" s="3"/>
      <c r="V513" s="3"/>
      <c r="W513" s="3"/>
      <c r="X513" s="3"/>
      <c r="Y513" s="3"/>
      <c r="Z513" s="3"/>
    </row>
    <row r="514" customFormat="false" ht="12.75" hidden="false" customHeight="true" outlineLevel="0" collapsed="false">
      <c r="A514" s="1"/>
      <c r="B514" s="3"/>
      <c r="C514" s="3"/>
      <c r="D514" s="3"/>
      <c r="E514" s="3"/>
      <c r="F514" s="3"/>
      <c r="G514" s="1"/>
      <c r="H514" s="1"/>
      <c r="I514" s="4"/>
      <c r="J514" s="4"/>
      <c r="K514" s="4"/>
      <c r="L514" s="3"/>
      <c r="M514" s="3"/>
      <c r="N514" s="3"/>
      <c r="O514" s="3"/>
      <c r="P514" s="3"/>
      <c r="Q514" s="3"/>
      <c r="R514" s="3"/>
      <c r="S514" s="3"/>
      <c r="T514" s="3"/>
      <c r="U514" s="3"/>
      <c r="V514" s="3"/>
      <c r="W514" s="3"/>
      <c r="X514" s="3"/>
      <c r="Y514" s="3"/>
      <c r="Z514" s="3"/>
    </row>
    <row r="515" customFormat="false" ht="12.75" hidden="false" customHeight="true" outlineLevel="0" collapsed="false">
      <c r="A515" s="1"/>
      <c r="B515" s="3"/>
      <c r="C515" s="3"/>
      <c r="D515" s="3"/>
      <c r="E515" s="3"/>
      <c r="F515" s="3"/>
      <c r="G515" s="1"/>
      <c r="H515" s="1"/>
      <c r="I515" s="4"/>
      <c r="J515" s="4"/>
      <c r="K515" s="4"/>
      <c r="L515" s="3"/>
      <c r="M515" s="3"/>
      <c r="N515" s="3"/>
      <c r="O515" s="3"/>
      <c r="P515" s="3"/>
      <c r="Q515" s="3"/>
      <c r="R515" s="3"/>
      <c r="S515" s="3"/>
      <c r="T515" s="3"/>
      <c r="U515" s="3"/>
      <c r="V515" s="3"/>
      <c r="W515" s="3"/>
      <c r="X515" s="3"/>
      <c r="Y515" s="3"/>
      <c r="Z515" s="3"/>
    </row>
    <row r="516" customFormat="false" ht="12.75" hidden="false" customHeight="true" outlineLevel="0" collapsed="false">
      <c r="A516" s="1"/>
      <c r="B516" s="3"/>
      <c r="C516" s="3"/>
      <c r="D516" s="3"/>
      <c r="E516" s="3"/>
      <c r="F516" s="3"/>
      <c r="G516" s="1"/>
      <c r="H516" s="1"/>
      <c r="I516" s="4"/>
      <c r="J516" s="4"/>
      <c r="K516" s="4"/>
      <c r="L516" s="3"/>
      <c r="M516" s="3"/>
      <c r="N516" s="3"/>
      <c r="O516" s="3"/>
      <c r="P516" s="3"/>
      <c r="Q516" s="3"/>
      <c r="R516" s="3"/>
      <c r="S516" s="3"/>
      <c r="T516" s="3"/>
      <c r="U516" s="3"/>
      <c r="V516" s="3"/>
      <c r="W516" s="3"/>
      <c r="X516" s="3"/>
      <c r="Y516" s="3"/>
      <c r="Z516" s="3"/>
    </row>
    <row r="517" customFormat="false" ht="12.75" hidden="false" customHeight="true" outlineLevel="0" collapsed="false">
      <c r="A517" s="1"/>
      <c r="B517" s="3"/>
      <c r="C517" s="3"/>
      <c r="D517" s="3"/>
      <c r="E517" s="3"/>
      <c r="F517" s="3"/>
      <c r="G517" s="1"/>
      <c r="H517" s="1"/>
      <c r="I517" s="4"/>
      <c r="J517" s="4"/>
      <c r="K517" s="4"/>
      <c r="L517" s="3"/>
      <c r="M517" s="3"/>
      <c r="N517" s="3"/>
      <c r="O517" s="3"/>
      <c r="P517" s="3"/>
      <c r="Q517" s="3"/>
      <c r="R517" s="3"/>
      <c r="S517" s="3"/>
      <c r="T517" s="3"/>
      <c r="U517" s="3"/>
      <c r="V517" s="3"/>
      <c r="W517" s="3"/>
      <c r="X517" s="3"/>
      <c r="Y517" s="3"/>
      <c r="Z517" s="3"/>
    </row>
    <row r="518" customFormat="false" ht="12.75" hidden="false" customHeight="true" outlineLevel="0" collapsed="false">
      <c r="A518" s="1"/>
      <c r="B518" s="3"/>
      <c r="C518" s="3"/>
      <c r="D518" s="3"/>
      <c r="E518" s="3"/>
      <c r="F518" s="3"/>
      <c r="G518" s="1"/>
      <c r="H518" s="1"/>
      <c r="I518" s="4"/>
      <c r="J518" s="4"/>
      <c r="K518" s="4"/>
      <c r="L518" s="3"/>
      <c r="M518" s="3"/>
      <c r="N518" s="3"/>
      <c r="O518" s="3"/>
      <c r="P518" s="3"/>
      <c r="Q518" s="3"/>
      <c r="R518" s="3"/>
      <c r="S518" s="3"/>
      <c r="T518" s="3"/>
      <c r="U518" s="3"/>
      <c r="V518" s="3"/>
      <c r="W518" s="3"/>
      <c r="X518" s="3"/>
      <c r="Y518" s="3"/>
      <c r="Z518" s="3"/>
    </row>
    <row r="519" customFormat="false" ht="12.75" hidden="false" customHeight="true" outlineLevel="0" collapsed="false">
      <c r="A519" s="1"/>
      <c r="B519" s="3"/>
      <c r="C519" s="3"/>
      <c r="D519" s="3"/>
      <c r="E519" s="3"/>
      <c r="F519" s="3"/>
      <c r="G519" s="1"/>
      <c r="H519" s="1"/>
      <c r="I519" s="4"/>
      <c r="J519" s="4"/>
      <c r="K519" s="4"/>
      <c r="L519" s="3"/>
      <c r="M519" s="3"/>
      <c r="N519" s="3"/>
      <c r="O519" s="3"/>
      <c r="P519" s="3"/>
      <c r="Q519" s="3"/>
      <c r="R519" s="3"/>
      <c r="S519" s="3"/>
      <c r="T519" s="3"/>
      <c r="U519" s="3"/>
      <c r="V519" s="3"/>
      <c r="W519" s="3"/>
      <c r="X519" s="3"/>
      <c r="Y519" s="3"/>
      <c r="Z519" s="3"/>
    </row>
    <row r="520" customFormat="false" ht="12.75" hidden="false" customHeight="true" outlineLevel="0" collapsed="false">
      <c r="A520" s="1"/>
      <c r="B520" s="3"/>
      <c r="C520" s="3"/>
      <c r="D520" s="3"/>
      <c r="E520" s="3"/>
      <c r="F520" s="3"/>
      <c r="G520" s="1"/>
      <c r="H520" s="1"/>
      <c r="I520" s="4"/>
      <c r="J520" s="4"/>
      <c r="K520" s="4"/>
      <c r="L520" s="3"/>
      <c r="M520" s="3"/>
      <c r="N520" s="3"/>
      <c r="O520" s="3"/>
      <c r="P520" s="3"/>
      <c r="Q520" s="3"/>
      <c r="R520" s="3"/>
      <c r="S520" s="3"/>
      <c r="T520" s="3"/>
      <c r="U520" s="3"/>
      <c r="V520" s="3"/>
      <c r="W520" s="3"/>
      <c r="X520" s="3"/>
      <c r="Y520" s="3"/>
      <c r="Z520" s="3"/>
    </row>
    <row r="521" customFormat="false" ht="12.75" hidden="false" customHeight="true" outlineLevel="0" collapsed="false">
      <c r="A521" s="1"/>
      <c r="B521" s="3"/>
      <c r="C521" s="3"/>
      <c r="D521" s="3"/>
      <c r="E521" s="3"/>
      <c r="F521" s="3"/>
      <c r="G521" s="1"/>
      <c r="H521" s="1"/>
      <c r="I521" s="4"/>
      <c r="J521" s="4"/>
      <c r="K521" s="4"/>
      <c r="L521" s="3"/>
      <c r="M521" s="3"/>
      <c r="N521" s="3"/>
      <c r="O521" s="3"/>
      <c r="P521" s="3"/>
      <c r="Q521" s="3"/>
      <c r="R521" s="3"/>
      <c r="S521" s="3"/>
      <c r="T521" s="3"/>
      <c r="U521" s="3"/>
      <c r="V521" s="3"/>
      <c r="W521" s="3"/>
      <c r="X521" s="3"/>
      <c r="Y521" s="3"/>
      <c r="Z521" s="3"/>
    </row>
    <row r="522" customFormat="false" ht="12.75" hidden="false" customHeight="true" outlineLevel="0" collapsed="false">
      <c r="A522" s="1"/>
      <c r="B522" s="3"/>
      <c r="C522" s="3"/>
      <c r="D522" s="3"/>
      <c r="E522" s="3"/>
      <c r="F522" s="3"/>
      <c r="G522" s="1"/>
      <c r="H522" s="1"/>
      <c r="I522" s="4"/>
      <c r="J522" s="4"/>
      <c r="K522" s="4"/>
      <c r="L522" s="3"/>
      <c r="M522" s="3"/>
      <c r="N522" s="3"/>
      <c r="O522" s="3"/>
      <c r="P522" s="3"/>
      <c r="Q522" s="3"/>
      <c r="R522" s="3"/>
      <c r="S522" s="3"/>
      <c r="T522" s="3"/>
      <c r="U522" s="3"/>
      <c r="V522" s="3"/>
      <c r="W522" s="3"/>
      <c r="X522" s="3"/>
      <c r="Y522" s="3"/>
      <c r="Z522" s="3"/>
    </row>
    <row r="523" customFormat="false" ht="12.75" hidden="false" customHeight="true" outlineLevel="0" collapsed="false">
      <c r="A523" s="1"/>
      <c r="B523" s="3"/>
      <c r="C523" s="3"/>
      <c r="D523" s="3"/>
      <c r="E523" s="3"/>
      <c r="F523" s="3"/>
      <c r="G523" s="1"/>
      <c r="H523" s="1"/>
      <c r="I523" s="4"/>
      <c r="J523" s="4"/>
      <c r="K523" s="4"/>
      <c r="L523" s="3"/>
      <c r="M523" s="3"/>
      <c r="N523" s="3"/>
      <c r="O523" s="3"/>
      <c r="P523" s="3"/>
      <c r="Q523" s="3"/>
      <c r="R523" s="3"/>
      <c r="S523" s="3"/>
      <c r="T523" s="3"/>
      <c r="U523" s="3"/>
      <c r="V523" s="3"/>
      <c r="W523" s="3"/>
      <c r="X523" s="3"/>
      <c r="Y523" s="3"/>
      <c r="Z523" s="3"/>
    </row>
    <row r="524" customFormat="false" ht="12.75" hidden="false" customHeight="true" outlineLevel="0" collapsed="false">
      <c r="A524" s="1"/>
      <c r="B524" s="3"/>
      <c r="C524" s="3"/>
      <c r="D524" s="3"/>
      <c r="E524" s="3"/>
      <c r="F524" s="3"/>
      <c r="G524" s="1"/>
      <c r="H524" s="1"/>
      <c r="I524" s="4"/>
      <c r="J524" s="4"/>
      <c r="K524" s="4"/>
      <c r="L524" s="3"/>
      <c r="M524" s="3"/>
      <c r="N524" s="3"/>
      <c r="O524" s="3"/>
      <c r="P524" s="3"/>
      <c r="Q524" s="3"/>
      <c r="R524" s="3"/>
      <c r="S524" s="3"/>
      <c r="T524" s="3"/>
      <c r="U524" s="3"/>
      <c r="V524" s="3"/>
      <c r="W524" s="3"/>
      <c r="X524" s="3"/>
      <c r="Y524" s="3"/>
      <c r="Z524" s="3"/>
    </row>
    <row r="525" customFormat="false" ht="12.75" hidden="false" customHeight="true" outlineLevel="0" collapsed="false">
      <c r="A525" s="1"/>
      <c r="B525" s="3"/>
      <c r="C525" s="3"/>
      <c r="D525" s="3"/>
      <c r="E525" s="3"/>
      <c r="F525" s="3"/>
      <c r="G525" s="1"/>
      <c r="H525" s="1"/>
      <c r="I525" s="4"/>
      <c r="J525" s="4"/>
      <c r="K525" s="4"/>
      <c r="L525" s="3"/>
      <c r="M525" s="3"/>
      <c r="N525" s="3"/>
      <c r="O525" s="3"/>
      <c r="P525" s="3"/>
      <c r="Q525" s="3"/>
      <c r="R525" s="3"/>
      <c r="S525" s="3"/>
      <c r="T525" s="3"/>
      <c r="U525" s="3"/>
      <c r="V525" s="3"/>
      <c r="W525" s="3"/>
      <c r="X525" s="3"/>
      <c r="Y525" s="3"/>
      <c r="Z525" s="3"/>
    </row>
    <row r="526" customFormat="false" ht="12.75" hidden="false" customHeight="true" outlineLevel="0" collapsed="false">
      <c r="A526" s="1"/>
      <c r="B526" s="3"/>
      <c r="C526" s="3"/>
      <c r="D526" s="3"/>
      <c r="E526" s="3"/>
      <c r="F526" s="3"/>
      <c r="G526" s="1"/>
      <c r="H526" s="1"/>
      <c r="I526" s="4"/>
      <c r="J526" s="4"/>
      <c r="K526" s="4"/>
      <c r="L526" s="3"/>
      <c r="M526" s="3"/>
      <c r="N526" s="3"/>
      <c r="O526" s="3"/>
      <c r="P526" s="3"/>
      <c r="Q526" s="3"/>
      <c r="R526" s="3"/>
      <c r="S526" s="3"/>
      <c r="T526" s="3"/>
      <c r="U526" s="3"/>
      <c r="V526" s="3"/>
      <c r="W526" s="3"/>
      <c r="X526" s="3"/>
      <c r="Y526" s="3"/>
      <c r="Z526" s="3"/>
    </row>
    <row r="527" customFormat="false" ht="12.75" hidden="false" customHeight="true" outlineLevel="0" collapsed="false">
      <c r="A527" s="1"/>
      <c r="B527" s="3"/>
      <c r="C527" s="3"/>
      <c r="D527" s="3"/>
      <c r="E527" s="3"/>
      <c r="F527" s="3"/>
      <c r="G527" s="1"/>
      <c r="H527" s="1"/>
      <c r="I527" s="4"/>
      <c r="J527" s="4"/>
      <c r="K527" s="4"/>
      <c r="L527" s="3"/>
      <c r="M527" s="3"/>
      <c r="N527" s="3"/>
      <c r="O527" s="3"/>
      <c r="P527" s="3"/>
      <c r="Q527" s="3"/>
      <c r="R527" s="3"/>
      <c r="S527" s="3"/>
      <c r="T527" s="3"/>
      <c r="U527" s="3"/>
      <c r="V527" s="3"/>
      <c r="W527" s="3"/>
      <c r="X527" s="3"/>
      <c r="Y527" s="3"/>
      <c r="Z527" s="3"/>
    </row>
    <row r="528" customFormat="false" ht="12.75" hidden="false" customHeight="true" outlineLevel="0" collapsed="false">
      <c r="A528" s="1"/>
      <c r="B528" s="3"/>
      <c r="C528" s="3"/>
      <c r="D528" s="3"/>
      <c r="E528" s="3"/>
      <c r="F528" s="3"/>
      <c r="G528" s="1"/>
      <c r="H528" s="1"/>
      <c r="I528" s="4"/>
      <c r="J528" s="4"/>
      <c r="K528" s="4"/>
      <c r="L528" s="3"/>
      <c r="M528" s="3"/>
      <c r="N528" s="3"/>
      <c r="O528" s="3"/>
      <c r="P528" s="3"/>
      <c r="Q528" s="3"/>
      <c r="R528" s="3"/>
      <c r="S528" s="3"/>
      <c r="T528" s="3"/>
      <c r="U528" s="3"/>
      <c r="V528" s="3"/>
      <c r="W528" s="3"/>
      <c r="X528" s="3"/>
      <c r="Y528" s="3"/>
      <c r="Z528" s="3"/>
    </row>
    <row r="529" customFormat="false" ht="12.75" hidden="false" customHeight="true" outlineLevel="0" collapsed="false">
      <c r="A529" s="1"/>
      <c r="B529" s="3"/>
      <c r="C529" s="3"/>
      <c r="D529" s="3"/>
      <c r="E529" s="3"/>
      <c r="F529" s="3"/>
      <c r="G529" s="1"/>
      <c r="H529" s="1"/>
      <c r="I529" s="4"/>
      <c r="J529" s="4"/>
      <c r="K529" s="4"/>
      <c r="L529" s="3"/>
      <c r="M529" s="3"/>
      <c r="N529" s="3"/>
      <c r="O529" s="3"/>
      <c r="P529" s="3"/>
      <c r="Q529" s="3"/>
      <c r="R529" s="3"/>
      <c r="S529" s="3"/>
      <c r="T529" s="3"/>
      <c r="U529" s="3"/>
      <c r="V529" s="3"/>
      <c r="W529" s="3"/>
      <c r="X529" s="3"/>
      <c r="Y529" s="3"/>
      <c r="Z529" s="3"/>
    </row>
    <row r="530" customFormat="false" ht="12.75" hidden="false" customHeight="true" outlineLevel="0" collapsed="false">
      <c r="A530" s="1"/>
      <c r="B530" s="3"/>
      <c r="C530" s="3"/>
      <c r="D530" s="3"/>
      <c r="E530" s="3"/>
      <c r="F530" s="3"/>
      <c r="G530" s="1"/>
      <c r="H530" s="1"/>
      <c r="I530" s="4"/>
      <c r="J530" s="4"/>
      <c r="K530" s="4"/>
      <c r="L530" s="3"/>
      <c r="M530" s="3"/>
      <c r="N530" s="3"/>
      <c r="O530" s="3"/>
      <c r="P530" s="3"/>
      <c r="Q530" s="3"/>
      <c r="R530" s="3"/>
      <c r="S530" s="3"/>
      <c r="T530" s="3"/>
      <c r="U530" s="3"/>
      <c r="V530" s="3"/>
      <c r="W530" s="3"/>
      <c r="X530" s="3"/>
      <c r="Y530" s="3"/>
      <c r="Z530" s="3"/>
    </row>
    <row r="531" customFormat="false" ht="12.75" hidden="false" customHeight="true" outlineLevel="0" collapsed="false">
      <c r="A531" s="1"/>
      <c r="B531" s="3"/>
      <c r="C531" s="3"/>
      <c r="D531" s="3"/>
      <c r="E531" s="3"/>
      <c r="F531" s="3"/>
      <c r="G531" s="1"/>
      <c r="H531" s="1"/>
      <c r="I531" s="4"/>
      <c r="J531" s="4"/>
      <c r="K531" s="4"/>
      <c r="L531" s="3"/>
      <c r="M531" s="3"/>
      <c r="N531" s="3"/>
      <c r="O531" s="3"/>
      <c r="P531" s="3"/>
      <c r="Q531" s="3"/>
      <c r="R531" s="3"/>
      <c r="S531" s="3"/>
      <c r="T531" s="3"/>
      <c r="U531" s="3"/>
      <c r="V531" s="3"/>
      <c r="W531" s="3"/>
      <c r="X531" s="3"/>
      <c r="Y531" s="3"/>
      <c r="Z531" s="3"/>
    </row>
    <row r="532" customFormat="false" ht="12.75" hidden="false" customHeight="true" outlineLevel="0" collapsed="false">
      <c r="A532" s="1"/>
      <c r="B532" s="3"/>
      <c r="C532" s="3"/>
      <c r="D532" s="3"/>
      <c r="E532" s="3"/>
      <c r="F532" s="3"/>
      <c r="G532" s="1"/>
      <c r="H532" s="1"/>
      <c r="I532" s="4"/>
      <c r="J532" s="4"/>
      <c r="K532" s="4"/>
      <c r="L532" s="3"/>
      <c r="M532" s="3"/>
      <c r="N532" s="3"/>
      <c r="O532" s="3"/>
      <c r="P532" s="3"/>
      <c r="Q532" s="3"/>
      <c r="R532" s="3"/>
      <c r="S532" s="3"/>
      <c r="T532" s="3"/>
      <c r="U532" s="3"/>
      <c r="V532" s="3"/>
      <c r="W532" s="3"/>
      <c r="X532" s="3"/>
      <c r="Y532" s="3"/>
      <c r="Z532" s="3"/>
    </row>
    <row r="533" customFormat="false" ht="12.75" hidden="false" customHeight="true" outlineLevel="0" collapsed="false">
      <c r="A533" s="1"/>
      <c r="B533" s="3"/>
      <c r="C533" s="3"/>
      <c r="D533" s="3"/>
      <c r="E533" s="3"/>
      <c r="F533" s="3"/>
      <c r="G533" s="1"/>
      <c r="H533" s="1"/>
      <c r="I533" s="4"/>
      <c r="J533" s="4"/>
      <c r="K533" s="4"/>
      <c r="L533" s="3"/>
      <c r="M533" s="3"/>
      <c r="N533" s="3"/>
      <c r="O533" s="3"/>
      <c r="P533" s="3"/>
      <c r="Q533" s="3"/>
      <c r="R533" s="3"/>
      <c r="S533" s="3"/>
      <c r="T533" s="3"/>
      <c r="U533" s="3"/>
      <c r="V533" s="3"/>
      <c r="W533" s="3"/>
      <c r="X533" s="3"/>
      <c r="Y533" s="3"/>
      <c r="Z533" s="3"/>
    </row>
    <row r="534" customFormat="false" ht="12.75" hidden="false" customHeight="true" outlineLevel="0" collapsed="false">
      <c r="A534" s="1"/>
      <c r="B534" s="3"/>
      <c r="C534" s="3"/>
      <c r="D534" s="3"/>
      <c r="E534" s="3"/>
      <c r="F534" s="3"/>
      <c r="G534" s="1"/>
      <c r="H534" s="1"/>
      <c r="I534" s="4"/>
      <c r="J534" s="4"/>
      <c r="K534" s="4"/>
      <c r="L534" s="3"/>
      <c r="M534" s="3"/>
      <c r="N534" s="3"/>
      <c r="O534" s="3"/>
      <c r="P534" s="3"/>
      <c r="Q534" s="3"/>
      <c r="R534" s="3"/>
      <c r="S534" s="3"/>
      <c r="T534" s="3"/>
      <c r="U534" s="3"/>
      <c r="V534" s="3"/>
      <c r="W534" s="3"/>
      <c r="X534" s="3"/>
      <c r="Y534" s="3"/>
      <c r="Z534" s="3"/>
    </row>
    <row r="535" customFormat="false" ht="12.75" hidden="false" customHeight="true" outlineLevel="0" collapsed="false">
      <c r="A535" s="1"/>
      <c r="B535" s="3"/>
      <c r="C535" s="3"/>
      <c r="D535" s="3"/>
      <c r="E535" s="3"/>
      <c r="F535" s="3"/>
      <c r="G535" s="1"/>
      <c r="H535" s="1"/>
      <c r="I535" s="4"/>
      <c r="J535" s="4"/>
      <c r="K535" s="4"/>
      <c r="L535" s="3"/>
      <c r="M535" s="3"/>
      <c r="N535" s="3"/>
      <c r="O535" s="3"/>
      <c r="P535" s="3"/>
      <c r="Q535" s="3"/>
      <c r="R535" s="3"/>
      <c r="S535" s="3"/>
      <c r="T535" s="3"/>
      <c r="U535" s="3"/>
      <c r="V535" s="3"/>
      <c r="W535" s="3"/>
      <c r="X535" s="3"/>
      <c r="Y535" s="3"/>
      <c r="Z535" s="3"/>
    </row>
    <row r="536" customFormat="false" ht="12.75" hidden="false" customHeight="true" outlineLevel="0" collapsed="false">
      <c r="A536" s="1"/>
      <c r="B536" s="3"/>
      <c r="C536" s="3"/>
      <c r="D536" s="3"/>
      <c r="E536" s="3"/>
      <c r="F536" s="3"/>
      <c r="G536" s="1"/>
      <c r="H536" s="1"/>
      <c r="I536" s="4"/>
      <c r="J536" s="4"/>
      <c r="K536" s="4"/>
      <c r="L536" s="3"/>
      <c r="M536" s="3"/>
      <c r="N536" s="3"/>
      <c r="O536" s="3"/>
      <c r="P536" s="3"/>
      <c r="Q536" s="3"/>
      <c r="R536" s="3"/>
      <c r="S536" s="3"/>
      <c r="T536" s="3"/>
      <c r="U536" s="3"/>
      <c r="V536" s="3"/>
      <c r="W536" s="3"/>
      <c r="X536" s="3"/>
      <c r="Y536" s="3"/>
      <c r="Z536" s="3"/>
    </row>
    <row r="537" customFormat="false" ht="12.75" hidden="false" customHeight="true" outlineLevel="0" collapsed="false">
      <c r="A537" s="1"/>
      <c r="B537" s="3"/>
      <c r="C537" s="3"/>
      <c r="D537" s="3"/>
      <c r="E537" s="3"/>
      <c r="F537" s="3"/>
      <c r="G537" s="1"/>
      <c r="H537" s="1"/>
      <c r="I537" s="4"/>
      <c r="J537" s="4"/>
      <c r="K537" s="4"/>
      <c r="L537" s="3"/>
      <c r="M537" s="3"/>
      <c r="N537" s="3"/>
      <c r="O537" s="3"/>
      <c r="P537" s="3"/>
      <c r="Q537" s="3"/>
      <c r="R537" s="3"/>
      <c r="S537" s="3"/>
      <c r="T537" s="3"/>
      <c r="U537" s="3"/>
      <c r="V537" s="3"/>
      <c r="W537" s="3"/>
      <c r="X537" s="3"/>
      <c r="Y537" s="3"/>
      <c r="Z537" s="3"/>
    </row>
    <row r="538" customFormat="false" ht="12.75" hidden="false" customHeight="true" outlineLevel="0" collapsed="false">
      <c r="A538" s="1"/>
      <c r="B538" s="3"/>
      <c r="C538" s="3"/>
      <c r="D538" s="3"/>
      <c r="E538" s="3"/>
      <c r="F538" s="3"/>
      <c r="G538" s="1"/>
      <c r="H538" s="1"/>
      <c r="I538" s="4"/>
      <c r="J538" s="4"/>
      <c r="K538" s="4"/>
      <c r="L538" s="3"/>
      <c r="M538" s="3"/>
      <c r="N538" s="3"/>
      <c r="O538" s="3"/>
      <c r="P538" s="3"/>
      <c r="Q538" s="3"/>
      <c r="R538" s="3"/>
      <c r="S538" s="3"/>
      <c r="T538" s="3"/>
      <c r="U538" s="3"/>
      <c r="V538" s="3"/>
      <c r="W538" s="3"/>
      <c r="X538" s="3"/>
      <c r="Y538" s="3"/>
      <c r="Z538" s="3"/>
    </row>
    <row r="539" customFormat="false" ht="12.75" hidden="false" customHeight="true" outlineLevel="0" collapsed="false">
      <c r="A539" s="1"/>
      <c r="B539" s="3"/>
      <c r="C539" s="3"/>
      <c r="D539" s="3"/>
      <c r="E539" s="3"/>
      <c r="F539" s="3"/>
      <c r="G539" s="1"/>
      <c r="H539" s="1"/>
      <c r="I539" s="4"/>
      <c r="J539" s="4"/>
      <c r="K539" s="4"/>
      <c r="L539" s="3"/>
      <c r="M539" s="3"/>
      <c r="N539" s="3"/>
      <c r="O539" s="3"/>
      <c r="P539" s="3"/>
      <c r="Q539" s="3"/>
      <c r="R539" s="3"/>
      <c r="S539" s="3"/>
      <c r="T539" s="3"/>
      <c r="U539" s="3"/>
      <c r="V539" s="3"/>
      <c r="W539" s="3"/>
      <c r="X539" s="3"/>
      <c r="Y539" s="3"/>
      <c r="Z539" s="3"/>
    </row>
    <row r="540" customFormat="false" ht="12.75" hidden="false" customHeight="true" outlineLevel="0" collapsed="false">
      <c r="A540" s="1"/>
      <c r="B540" s="3"/>
      <c r="C540" s="3"/>
      <c r="D540" s="3"/>
      <c r="E540" s="3"/>
      <c r="F540" s="3"/>
      <c r="G540" s="1"/>
      <c r="H540" s="1"/>
      <c r="I540" s="4"/>
      <c r="J540" s="4"/>
      <c r="K540" s="4"/>
      <c r="L540" s="3"/>
      <c r="M540" s="3"/>
      <c r="N540" s="3"/>
      <c r="O540" s="3"/>
      <c r="P540" s="3"/>
      <c r="Q540" s="3"/>
      <c r="R540" s="3"/>
      <c r="S540" s="3"/>
      <c r="T540" s="3"/>
      <c r="U540" s="3"/>
      <c r="V540" s="3"/>
      <c r="W540" s="3"/>
      <c r="X540" s="3"/>
      <c r="Y540" s="3"/>
      <c r="Z540" s="3"/>
    </row>
    <row r="541" customFormat="false" ht="12.75" hidden="false" customHeight="true" outlineLevel="0" collapsed="false">
      <c r="A541" s="1"/>
      <c r="B541" s="3"/>
      <c r="C541" s="3"/>
      <c r="D541" s="3"/>
      <c r="E541" s="3"/>
      <c r="F541" s="3"/>
      <c r="G541" s="1"/>
      <c r="H541" s="1"/>
      <c r="I541" s="4"/>
      <c r="J541" s="4"/>
      <c r="K541" s="4"/>
      <c r="L541" s="3"/>
      <c r="M541" s="3"/>
      <c r="N541" s="3"/>
      <c r="O541" s="3"/>
      <c r="P541" s="3"/>
      <c r="Q541" s="3"/>
      <c r="R541" s="3"/>
      <c r="S541" s="3"/>
      <c r="T541" s="3"/>
      <c r="U541" s="3"/>
      <c r="V541" s="3"/>
      <c r="W541" s="3"/>
      <c r="X541" s="3"/>
      <c r="Y541" s="3"/>
      <c r="Z541" s="3"/>
    </row>
    <row r="542" customFormat="false" ht="12.75" hidden="false" customHeight="true" outlineLevel="0" collapsed="false">
      <c r="A542" s="1"/>
      <c r="B542" s="3"/>
      <c r="C542" s="3"/>
      <c r="D542" s="3"/>
      <c r="E542" s="3"/>
      <c r="F542" s="3"/>
      <c r="G542" s="1"/>
      <c r="H542" s="1"/>
      <c r="I542" s="4"/>
      <c r="J542" s="4"/>
      <c r="K542" s="4"/>
      <c r="L542" s="3"/>
      <c r="M542" s="3"/>
      <c r="N542" s="3"/>
      <c r="O542" s="3"/>
      <c r="P542" s="3"/>
      <c r="Q542" s="3"/>
      <c r="R542" s="3"/>
      <c r="S542" s="3"/>
      <c r="T542" s="3"/>
      <c r="U542" s="3"/>
      <c r="V542" s="3"/>
      <c r="W542" s="3"/>
      <c r="X542" s="3"/>
      <c r="Y542" s="3"/>
      <c r="Z542" s="3"/>
    </row>
    <row r="543" customFormat="false" ht="12.75" hidden="false" customHeight="true" outlineLevel="0" collapsed="false">
      <c r="A543" s="1"/>
      <c r="B543" s="3"/>
      <c r="C543" s="3"/>
      <c r="D543" s="3"/>
      <c r="E543" s="3"/>
      <c r="F543" s="3"/>
      <c r="G543" s="1"/>
      <c r="H543" s="1"/>
      <c r="I543" s="4"/>
      <c r="J543" s="4"/>
      <c r="K543" s="4"/>
      <c r="L543" s="3"/>
      <c r="M543" s="3"/>
      <c r="N543" s="3"/>
      <c r="O543" s="3"/>
      <c r="P543" s="3"/>
      <c r="Q543" s="3"/>
      <c r="R543" s="3"/>
      <c r="S543" s="3"/>
      <c r="T543" s="3"/>
      <c r="U543" s="3"/>
      <c r="V543" s="3"/>
      <c r="W543" s="3"/>
      <c r="X543" s="3"/>
      <c r="Y543" s="3"/>
      <c r="Z543" s="3"/>
    </row>
    <row r="544" customFormat="false" ht="12.75" hidden="false" customHeight="true" outlineLevel="0" collapsed="false">
      <c r="A544" s="1"/>
      <c r="B544" s="3"/>
      <c r="C544" s="3"/>
      <c r="D544" s="3"/>
      <c r="E544" s="3"/>
      <c r="F544" s="3"/>
      <c r="G544" s="1"/>
      <c r="H544" s="1"/>
      <c r="I544" s="4"/>
      <c r="J544" s="4"/>
      <c r="K544" s="4"/>
      <c r="L544" s="3"/>
      <c r="M544" s="3"/>
      <c r="N544" s="3"/>
      <c r="O544" s="3"/>
      <c r="P544" s="3"/>
      <c r="Q544" s="3"/>
      <c r="R544" s="3"/>
      <c r="S544" s="3"/>
      <c r="T544" s="3"/>
      <c r="U544" s="3"/>
      <c r="V544" s="3"/>
      <c r="W544" s="3"/>
      <c r="X544" s="3"/>
      <c r="Y544" s="3"/>
      <c r="Z544" s="3"/>
    </row>
    <row r="545" customFormat="false" ht="12.75" hidden="false" customHeight="true" outlineLevel="0" collapsed="false">
      <c r="A545" s="1"/>
      <c r="B545" s="3"/>
      <c r="C545" s="3"/>
      <c r="D545" s="3"/>
      <c r="E545" s="3"/>
      <c r="F545" s="3"/>
      <c r="G545" s="1"/>
      <c r="H545" s="1"/>
      <c r="I545" s="4"/>
      <c r="J545" s="4"/>
      <c r="K545" s="4"/>
      <c r="L545" s="3"/>
      <c r="M545" s="3"/>
      <c r="N545" s="3"/>
      <c r="O545" s="3"/>
      <c r="P545" s="3"/>
      <c r="Q545" s="3"/>
      <c r="R545" s="3"/>
      <c r="S545" s="3"/>
      <c r="T545" s="3"/>
      <c r="U545" s="3"/>
      <c r="V545" s="3"/>
      <c r="W545" s="3"/>
      <c r="X545" s="3"/>
      <c r="Y545" s="3"/>
      <c r="Z545" s="3"/>
    </row>
    <row r="546" customFormat="false" ht="12.75" hidden="false" customHeight="true" outlineLevel="0" collapsed="false">
      <c r="A546" s="1"/>
      <c r="B546" s="3"/>
      <c r="C546" s="3"/>
      <c r="D546" s="3"/>
      <c r="E546" s="3"/>
      <c r="F546" s="3"/>
      <c r="G546" s="1"/>
      <c r="H546" s="1"/>
      <c r="I546" s="4"/>
      <c r="J546" s="4"/>
      <c r="K546" s="4"/>
      <c r="L546" s="3"/>
      <c r="M546" s="3"/>
      <c r="N546" s="3"/>
      <c r="O546" s="3"/>
      <c r="P546" s="3"/>
      <c r="Q546" s="3"/>
      <c r="R546" s="3"/>
      <c r="S546" s="3"/>
      <c r="T546" s="3"/>
      <c r="U546" s="3"/>
      <c r="V546" s="3"/>
      <c r="W546" s="3"/>
      <c r="X546" s="3"/>
      <c r="Y546" s="3"/>
      <c r="Z546" s="3"/>
    </row>
    <row r="547" customFormat="false" ht="12.75" hidden="false" customHeight="true" outlineLevel="0" collapsed="false">
      <c r="A547" s="1"/>
      <c r="B547" s="3"/>
      <c r="C547" s="3"/>
      <c r="D547" s="3"/>
      <c r="E547" s="3"/>
      <c r="F547" s="3"/>
      <c r="G547" s="1"/>
      <c r="H547" s="1"/>
      <c r="I547" s="4"/>
      <c r="J547" s="4"/>
      <c r="K547" s="4"/>
      <c r="L547" s="3"/>
      <c r="M547" s="3"/>
      <c r="N547" s="3"/>
      <c r="O547" s="3"/>
      <c r="P547" s="3"/>
      <c r="Q547" s="3"/>
      <c r="R547" s="3"/>
      <c r="S547" s="3"/>
      <c r="T547" s="3"/>
      <c r="U547" s="3"/>
      <c r="V547" s="3"/>
      <c r="W547" s="3"/>
      <c r="X547" s="3"/>
      <c r="Y547" s="3"/>
      <c r="Z547" s="3"/>
    </row>
    <row r="548" customFormat="false" ht="12.75" hidden="false" customHeight="true" outlineLevel="0" collapsed="false">
      <c r="A548" s="1"/>
      <c r="B548" s="3"/>
      <c r="C548" s="3"/>
      <c r="D548" s="3"/>
      <c r="E548" s="3"/>
      <c r="F548" s="3"/>
      <c r="G548" s="1"/>
      <c r="H548" s="1"/>
      <c r="I548" s="4"/>
      <c r="J548" s="4"/>
      <c r="K548" s="4"/>
      <c r="L548" s="3"/>
      <c r="M548" s="3"/>
      <c r="N548" s="3"/>
      <c r="O548" s="3"/>
      <c r="P548" s="3"/>
      <c r="Q548" s="3"/>
      <c r="R548" s="3"/>
      <c r="S548" s="3"/>
      <c r="T548" s="3"/>
      <c r="U548" s="3"/>
      <c r="V548" s="3"/>
      <c r="W548" s="3"/>
      <c r="X548" s="3"/>
      <c r="Y548" s="3"/>
      <c r="Z548" s="3"/>
    </row>
    <row r="549" customFormat="false" ht="12.75" hidden="false" customHeight="true" outlineLevel="0" collapsed="false">
      <c r="A549" s="1"/>
      <c r="B549" s="3"/>
      <c r="C549" s="3"/>
      <c r="D549" s="3"/>
      <c r="E549" s="3"/>
      <c r="F549" s="3"/>
      <c r="G549" s="1"/>
      <c r="H549" s="1"/>
      <c r="I549" s="4"/>
      <c r="J549" s="4"/>
      <c r="K549" s="4"/>
      <c r="L549" s="3"/>
      <c r="M549" s="3"/>
      <c r="N549" s="3"/>
      <c r="O549" s="3"/>
      <c r="P549" s="3"/>
      <c r="Q549" s="3"/>
      <c r="R549" s="3"/>
      <c r="S549" s="3"/>
      <c r="T549" s="3"/>
      <c r="U549" s="3"/>
      <c r="V549" s="3"/>
      <c r="W549" s="3"/>
      <c r="X549" s="3"/>
      <c r="Y549" s="3"/>
      <c r="Z549" s="3"/>
    </row>
    <row r="550" customFormat="false" ht="12.75" hidden="false" customHeight="true" outlineLevel="0" collapsed="false">
      <c r="A550" s="1"/>
      <c r="B550" s="3"/>
      <c r="C550" s="3"/>
      <c r="D550" s="3"/>
      <c r="E550" s="3"/>
      <c r="F550" s="3"/>
      <c r="G550" s="1"/>
      <c r="H550" s="1"/>
      <c r="I550" s="4"/>
      <c r="J550" s="4"/>
      <c r="K550" s="4"/>
      <c r="L550" s="3"/>
      <c r="M550" s="3"/>
      <c r="N550" s="3"/>
      <c r="O550" s="3"/>
      <c r="P550" s="3"/>
      <c r="Q550" s="3"/>
      <c r="R550" s="3"/>
      <c r="S550" s="3"/>
      <c r="T550" s="3"/>
      <c r="U550" s="3"/>
      <c r="V550" s="3"/>
      <c r="W550" s="3"/>
      <c r="X550" s="3"/>
      <c r="Y550" s="3"/>
      <c r="Z550" s="3"/>
    </row>
    <row r="551" customFormat="false" ht="12.75" hidden="false" customHeight="true" outlineLevel="0" collapsed="false">
      <c r="A551" s="1"/>
      <c r="B551" s="3"/>
      <c r="C551" s="3"/>
      <c r="D551" s="3"/>
      <c r="E551" s="3"/>
      <c r="F551" s="3"/>
      <c r="G551" s="1"/>
      <c r="H551" s="1"/>
      <c r="I551" s="4"/>
      <c r="J551" s="4"/>
      <c r="K551" s="4"/>
      <c r="L551" s="3"/>
      <c r="M551" s="3"/>
      <c r="N551" s="3"/>
      <c r="O551" s="3"/>
      <c r="P551" s="3"/>
      <c r="Q551" s="3"/>
      <c r="R551" s="3"/>
      <c r="S551" s="3"/>
      <c r="T551" s="3"/>
      <c r="U551" s="3"/>
      <c r="V551" s="3"/>
      <c r="W551" s="3"/>
      <c r="X551" s="3"/>
      <c r="Y551" s="3"/>
      <c r="Z551" s="3"/>
    </row>
    <row r="552" customFormat="false" ht="12.75" hidden="false" customHeight="true" outlineLevel="0" collapsed="false">
      <c r="A552" s="1"/>
      <c r="B552" s="3"/>
      <c r="C552" s="3"/>
      <c r="D552" s="3"/>
      <c r="E552" s="3"/>
      <c r="F552" s="3"/>
      <c r="G552" s="1"/>
      <c r="H552" s="1"/>
      <c r="I552" s="4"/>
      <c r="J552" s="4"/>
      <c r="K552" s="4"/>
      <c r="L552" s="3"/>
      <c r="M552" s="3"/>
      <c r="N552" s="3"/>
      <c r="O552" s="3"/>
      <c r="P552" s="3"/>
      <c r="Q552" s="3"/>
      <c r="R552" s="3"/>
      <c r="S552" s="3"/>
      <c r="T552" s="3"/>
      <c r="U552" s="3"/>
      <c r="V552" s="3"/>
      <c r="W552" s="3"/>
      <c r="X552" s="3"/>
      <c r="Y552" s="3"/>
      <c r="Z552" s="3"/>
    </row>
    <row r="553" customFormat="false" ht="12.75" hidden="false" customHeight="true" outlineLevel="0" collapsed="false">
      <c r="A553" s="1"/>
      <c r="B553" s="3"/>
      <c r="C553" s="3"/>
      <c r="D553" s="3"/>
      <c r="E553" s="3"/>
      <c r="F553" s="3"/>
      <c r="G553" s="1"/>
      <c r="H553" s="1"/>
      <c r="I553" s="4"/>
      <c r="J553" s="4"/>
      <c r="K553" s="4"/>
      <c r="L553" s="3"/>
      <c r="M553" s="3"/>
      <c r="N553" s="3"/>
      <c r="O553" s="3"/>
      <c r="P553" s="3"/>
      <c r="Q553" s="3"/>
      <c r="R553" s="3"/>
      <c r="S553" s="3"/>
      <c r="T553" s="3"/>
      <c r="U553" s="3"/>
      <c r="V553" s="3"/>
      <c r="W553" s="3"/>
      <c r="X553" s="3"/>
      <c r="Y553" s="3"/>
      <c r="Z553" s="3"/>
    </row>
    <row r="554" customFormat="false" ht="12.75" hidden="false" customHeight="true" outlineLevel="0" collapsed="false">
      <c r="A554" s="1"/>
      <c r="B554" s="3"/>
      <c r="C554" s="3"/>
      <c r="D554" s="3"/>
      <c r="E554" s="3"/>
      <c r="F554" s="3"/>
      <c r="G554" s="1"/>
      <c r="H554" s="1"/>
      <c r="I554" s="4"/>
      <c r="J554" s="4"/>
      <c r="K554" s="4"/>
      <c r="L554" s="3"/>
      <c r="M554" s="3"/>
      <c r="N554" s="3"/>
      <c r="O554" s="3"/>
      <c r="P554" s="3"/>
      <c r="Q554" s="3"/>
      <c r="R554" s="3"/>
      <c r="S554" s="3"/>
      <c r="T554" s="3"/>
      <c r="U554" s="3"/>
      <c r="V554" s="3"/>
      <c r="W554" s="3"/>
      <c r="X554" s="3"/>
      <c r="Y554" s="3"/>
      <c r="Z554" s="3"/>
    </row>
    <row r="555" customFormat="false" ht="12.75" hidden="false" customHeight="true" outlineLevel="0" collapsed="false">
      <c r="A555" s="1"/>
      <c r="B555" s="3"/>
      <c r="C555" s="3"/>
      <c r="D555" s="3"/>
      <c r="E555" s="3"/>
      <c r="F555" s="3"/>
      <c r="G555" s="1"/>
      <c r="H555" s="1"/>
      <c r="I555" s="4"/>
      <c r="J555" s="4"/>
      <c r="K555" s="4"/>
      <c r="L555" s="3"/>
      <c r="M555" s="3"/>
      <c r="N555" s="3"/>
      <c r="O555" s="3"/>
      <c r="P555" s="3"/>
      <c r="Q555" s="3"/>
      <c r="R555" s="3"/>
      <c r="S555" s="3"/>
      <c r="T555" s="3"/>
      <c r="U555" s="3"/>
      <c r="V555" s="3"/>
      <c r="W555" s="3"/>
      <c r="X555" s="3"/>
      <c r="Y555" s="3"/>
      <c r="Z555" s="3"/>
    </row>
    <row r="556" customFormat="false" ht="12.75" hidden="false" customHeight="true" outlineLevel="0" collapsed="false">
      <c r="A556" s="1"/>
      <c r="B556" s="3"/>
      <c r="C556" s="3"/>
      <c r="D556" s="3"/>
      <c r="E556" s="3"/>
      <c r="F556" s="3"/>
      <c r="G556" s="1"/>
      <c r="H556" s="1"/>
      <c r="I556" s="4"/>
      <c r="J556" s="4"/>
      <c r="K556" s="4"/>
      <c r="L556" s="3"/>
      <c r="M556" s="3"/>
      <c r="N556" s="3"/>
      <c r="O556" s="3"/>
      <c r="P556" s="3"/>
      <c r="Q556" s="3"/>
      <c r="R556" s="3"/>
      <c r="S556" s="3"/>
      <c r="T556" s="3"/>
      <c r="U556" s="3"/>
      <c r="V556" s="3"/>
      <c r="W556" s="3"/>
      <c r="X556" s="3"/>
      <c r="Y556" s="3"/>
      <c r="Z556" s="3"/>
    </row>
    <row r="557" customFormat="false" ht="12.75" hidden="false" customHeight="true" outlineLevel="0" collapsed="false">
      <c r="A557" s="1"/>
      <c r="B557" s="3"/>
      <c r="C557" s="3"/>
      <c r="D557" s="3"/>
      <c r="E557" s="3"/>
      <c r="F557" s="3"/>
      <c r="G557" s="1"/>
      <c r="H557" s="1"/>
      <c r="I557" s="4"/>
      <c r="J557" s="4"/>
      <c r="K557" s="4"/>
      <c r="L557" s="3"/>
      <c r="M557" s="3"/>
      <c r="N557" s="3"/>
      <c r="O557" s="3"/>
      <c r="P557" s="3"/>
      <c r="Q557" s="3"/>
      <c r="R557" s="3"/>
      <c r="S557" s="3"/>
      <c r="T557" s="3"/>
      <c r="U557" s="3"/>
      <c r="V557" s="3"/>
      <c r="W557" s="3"/>
      <c r="X557" s="3"/>
      <c r="Y557" s="3"/>
      <c r="Z557" s="3"/>
    </row>
    <row r="558" customFormat="false" ht="12.75" hidden="false" customHeight="true" outlineLevel="0" collapsed="false">
      <c r="A558" s="1"/>
      <c r="B558" s="3"/>
      <c r="C558" s="3"/>
      <c r="D558" s="3"/>
      <c r="E558" s="3"/>
      <c r="F558" s="3"/>
      <c r="G558" s="1"/>
      <c r="H558" s="1"/>
      <c r="I558" s="4"/>
      <c r="J558" s="4"/>
      <c r="K558" s="4"/>
      <c r="L558" s="3"/>
      <c r="M558" s="3"/>
      <c r="N558" s="3"/>
      <c r="O558" s="3"/>
      <c r="P558" s="3"/>
      <c r="Q558" s="3"/>
      <c r="R558" s="3"/>
      <c r="S558" s="3"/>
      <c r="T558" s="3"/>
      <c r="U558" s="3"/>
      <c r="V558" s="3"/>
      <c r="W558" s="3"/>
      <c r="X558" s="3"/>
      <c r="Y558" s="3"/>
      <c r="Z558" s="3"/>
    </row>
    <row r="559" customFormat="false" ht="12.75" hidden="false" customHeight="true" outlineLevel="0" collapsed="false">
      <c r="A559" s="1"/>
      <c r="B559" s="3"/>
      <c r="C559" s="3"/>
      <c r="D559" s="3"/>
      <c r="E559" s="3"/>
      <c r="F559" s="3"/>
      <c r="G559" s="1"/>
      <c r="H559" s="1"/>
      <c r="I559" s="4"/>
      <c r="J559" s="4"/>
      <c r="K559" s="4"/>
      <c r="L559" s="3"/>
      <c r="M559" s="3"/>
      <c r="N559" s="3"/>
      <c r="O559" s="3"/>
      <c r="P559" s="3"/>
      <c r="Q559" s="3"/>
      <c r="R559" s="3"/>
      <c r="S559" s="3"/>
      <c r="T559" s="3"/>
      <c r="U559" s="3"/>
      <c r="V559" s="3"/>
      <c r="W559" s="3"/>
      <c r="X559" s="3"/>
      <c r="Y559" s="3"/>
      <c r="Z559" s="3"/>
    </row>
    <row r="560" customFormat="false" ht="12.75" hidden="false" customHeight="true" outlineLevel="0" collapsed="false">
      <c r="A560" s="1"/>
      <c r="B560" s="3"/>
      <c r="C560" s="3"/>
      <c r="D560" s="3"/>
      <c r="E560" s="3"/>
      <c r="F560" s="3"/>
      <c r="G560" s="1"/>
      <c r="H560" s="1"/>
      <c r="I560" s="4"/>
      <c r="J560" s="4"/>
      <c r="K560" s="4"/>
      <c r="L560" s="3"/>
      <c r="M560" s="3"/>
      <c r="N560" s="3"/>
      <c r="O560" s="3"/>
      <c r="P560" s="3"/>
      <c r="Q560" s="3"/>
      <c r="R560" s="3"/>
      <c r="S560" s="3"/>
      <c r="T560" s="3"/>
      <c r="U560" s="3"/>
      <c r="V560" s="3"/>
      <c r="W560" s="3"/>
      <c r="X560" s="3"/>
      <c r="Y560" s="3"/>
      <c r="Z560" s="3"/>
    </row>
    <row r="561" customFormat="false" ht="12.75" hidden="false" customHeight="true" outlineLevel="0" collapsed="false">
      <c r="A561" s="1"/>
      <c r="B561" s="3"/>
      <c r="C561" s="3"/>
      <c r="D561" s="3"/>
      <c r="E561" s="3"/>
      <c r="F561" s="3"/>
      <c r="G561" s="1"/>
      <c r="H561" s="1"/>
      <c r="I561" s="4"/>
      <c r="J561" s="4"/>
      <c r="K561" s="4"/>
      <c r="L561" s="3"/>
      <c r="M561" s="3"/>
      <c r="N561" s="3"/>
      <c r="O561" s="3"/>
      <c r="P561" s="3"/>
      <c r="Q561" s="3"/>
      <c r="R561" s="3"/>
      <c r="S561" s="3"/>
      <c r="T561" s="3"/>
      <c r="U561" s="3"/>
      <c r="V561" s="3"/>
      <c r="W561" s="3"/>
      <c r="X561" s="3"/>
      <c r="Y561" s="3"/>
      <c r="Z561" s="3"/>
    </row>
    <row r="562" customFormat="false" ht="12.75" hidden="false" customHeight="true" outlineLevel="0" collapsed="false">
      <c r="A562" s="1"/>
      <c r="B562" s="3"/>
      <c r="C562" s="3"/>
      <c r="D562" s="3"/>
      <c r="E562" s="3"/>
      <c r="F562" s="3"/>
      <c r="G562" s="1"/>
      <c r="H562" s="1"/>
      <c r="I562" s="4"/>
      <c r="J562" s="4"/>
      <c r="K562" s="4"/>
      <c r="L562" s="3"/>
      <c r="M562" s="3"/>
      <c r="N562" s="3"/>
      <c r="O562" s="3"/>
      <c r="P562" s="3"/>
      <c r="Q562" s="3"/>
      <c r="R562" s="3"/>
      <c r="S562" s="3"/>
      <c r="T562" s="3"/>
      <c r="U562" s="3"/>
      <c r="V562" s="3"/>
      <c r="W562" s="3"/>
      <c r="X562" s="3"/>
      <c r="Y562" s="3"/>
      <c r="Z562" s="3"/>
    </row>
    <row r="563" customFormat="false" ht="12.75" hidden="false" customHeight="true" outlineLevel="0" collapsed="false">
      <c r="A563" s="1"/>
      <c r="B563" s="3"/>
      <c r="C563" s="3"/>
      <c r="D563" s="3"/>
      <c r="E563" s="3"/>
      <c r="F563" s="3"/>
      <c r="G563" s="1"/>
      <c r="H563" s="1"/>
      <c r="I563" s="4"/>
      <c r="J563" s="4"/>
      <c r="K563" s="4"/>
      <c r="L563" s="3"/>
      <c r="M563" s="3"/>
      <c r="N563" s="3"/>
      <c r="O563" s="3"/>
      <c r="P563" s="3"/>
      <c r="Q563" s="3"/>
      <c r="R563" s="3"/>
      <c r="S563" s="3"/>
      <c r="T563" s="3"/>
      <c r="U563" s="3"/>
      <c r="V563" s="3"/>
      <c r="W563" s="3"/>
      <c r="X563" s="3"/>
      <c r="Y563" s="3"/>
      <c r="Z563" s="3"/>
    </row>
    <row r="564" customFormat="false" ht="12.75" hidden="false" customHeight="true" outlineLevel="0" collapsed="false">
      <c r="A564" s="1"/>
      <c r="B564" s="3"/>
      <c r="C564" s="3"/>
      <c r="D564" s="3"/>
      <c r="E564" s="3"/>
      <c r="F564" s="3"/>
      <c r="G564" s="1"/>
      <c r="H564" s="1"/>
      <c r="I564" s="4"/>
      <c r="J564" s="4"/>
      <c r="K564" s="4"/>
      <c r="L564" s="3"/>
      <c r="M564" s="3"/>
      <c r="N564" s="3"/>
      <c r="O564" s="3"/>
      <c r="P564" s="3"/>
      <c r="Q564" s="3"/>
      <c r="R564" s="3"/>
      <c r="S564" s="3"/>
      <c r="T564" s="3"/>
      <c r="U564" s="3"/>
      <c r="V564" s="3"/>
      <c r="W564" s="3"/>
      <c r="X564" s="3"/>
      <c r="Y564" s="3"/>
      <c r="Z564" s="3"/>
    </row>
    <row r="565" customFormat="false" ht="12.75" hidden="false" customHeight="true" outlineLevel="0" collapsed="false">
      <c r="A565" s="1"/>
      <c r="B565" s="3"/>
      <c r="C565" s="3"/>
      <c r="D565" s="3"/>
      <c r="E565" s="3"/>
      <c r="F565" s="3"/>
      <c r="G565" s="1"/>
      <c r="H565" s="1"/>
      <c r="I565" s="4"/>
      <c r="J565" s="4"/>
      <c r="K565" s="4"/>
      <c r="L565" s="3"/>
      <c r="M565" s="3"/>
      <c r="N565" s="3"/>
      <c r="O565" s="3"/>
      <c r="P565" s="3"/>
      <c r="Q565" s="3"/>
      <c r="R565" s="3"/>
      <c r="S565" s="3"/>
      <c r="T565" s="3"/>
      <c r="U565" s="3"/>
      <c r="V565" s="3"/>
      <c r="W565" s="3"/>
      <c r="X565" s="3"/>
      <c r="Y565" s="3"/>
      <c r="Z565" s="3"/>
    </row>
    <row r="566" customFormat="false" ht="12.75" hidden="false" customHeight="true" outlineLevel="0" collapsed="false">
      <c r="A566" s="1"/>
      <c r="B566" s="3"/>
      <c r="C566" s="3"/>
      <c r="D566" s="3"/>
      <c r="E566" s="3"/>
      <c r="F566" s="3"/>
      <c r="G566" s="1"/>
      <c r="H566" s="1"/>
      <c r="I566" s="4"/>
      <c r="J566" s="4"/>
      <c r="K566" s="4"/>
      <c r="L566" s="3"/>
      <c r="M566" s="3"/>
      <c r="N566" s="3"/>
      <c r="O566" s="3"/>
      <c r="P566" s="3"/>
      <c r="Q566" s="3"/>
      <c r="R566" s="3"/>
      <c r="S566" s="3"/>
      <c r="T566" s="3"/>
      <c r="U566" s="3"/>
      <c r="V566" s="3"/>
      <c r="W566" s="3"/>
      <c r="X566" s="3"/>
      <c r="Y566" s="3"/>
      <c r="Z566" s="3"/>
    </row>
    <row r="567" customFormat="false" ht="12.75" hidden="false" customHeight="true" outlineLevel="0" collapsed="false">
      <c r="A567" s="1"/>
      <c r="B567" s="3"/>
      <c r="C567" s="3"/>
      <c r="D567" s="3"/>
      <c r="E567" s="3"/>
      <c r="F567" s="3"/>
      <c r="G567" s="1"/>
      <c r="H567" s="1"/>
      <c r="I567" s="4"/>
      <c r="J567" s="4"/>
      <c r="K567" s="4"/>
      <c r="L567" s="3"/>
      <c r="M567" s="3"/>
      <c r="N567" s="3"/>
      <c r="O567" s="3"/>
      <c r="P567" s="3"/>
      <c r="Q567" s="3"/>
      <c r="R567" s="3"/>
      <c r="S567" s="3"/>
      <c r="T567" s="3"/>
      <c r="U567" s="3"/>
      <c r="V567" s="3"/>
      <c r="W567" s="3"/>
      <c r="X567" s="3"/>
      <c r="Y567" s="3"/>
      <c r="Z567" s="3"/>
    </row>
    <row r="568" customFormat="false" ht="12.75" hidden="false" customHeight="true" outlineLevel="0" collapsed="false">
      <c r="A568" s="1"/>
      <c r="B568" s="3"/>
      <c r="C568" s="3"/>
      <c r="D568" s="3"/>
      <c r="E568" s="3"/>
      <c r="F568" s="3"/>
      <c r="G568" s="1"/>
      <c r="H568" s="1"/>
      <c r="I568" s="4"/>
      <c r="J568" s="4"/>
      <c r="K568" s="4"/>
      <c r="L568" s="3"/>
      <c r="M568" s="3"/>
      <c r="N568" s="3"/>
      <c r="O568" s="3"/>
      <c r="P568" s="3"/>
      <c r="Q568" s="3"/>
      <c r="R568" s="3"/>
      <c r="S568" s="3"/>
      <c r="T568" s="3"/>
      <c r="U568" s="3"/>
      <c r="V568" s="3"/>
      <c r="W568" s="3"/>
      <c r="X568" s="3"/>
      <c r="Y568" s="3"/>
      <c r="Z568" s="3"/>
    </row>
    <row r="569" customFormat="false" ht="12.75" hidden="false" customHeight="true" outlineLevel="0" collapsed="false">
      <c r="A569" s="1"/>
      <c r="B569" s="3"/>
      <c r="C569" s="3"/>
      <c r="D569" s="3"/>
      <c r="E569" s="3"/>
      <c r="F569" s="3"/>
      <c r="G569" s="1"/>
      <c r="H569" s="1"/>
      <c r="I569" s="4"/>
      <c r="J569" s="4"/>
      <c r="K569" s="4"/>
      <c r="L569" s="3"/>
      <c r="M569" s="3"/>
      <c r="N569" s="3"/>
      <c r="O569" s="3"/>
      <c r="P569" s="3"/>
      <c r="Q569" s="3"/>
      <c r="R569" s="3"/>
      <c r="S569" s="3"/>
      <c r="T569" s="3"/>
      <c r="U569" s="3"/>
      <c r="V569" s="3"/>
      <c r="W569" s="3"/>
      <c r="X569" s="3"/>
      <c r="Y569" s="3"/>
      <c r="Z569" s="3"/>
    </row>
    <row r="570" customFormat="false" ht="12.75" hidden="false" customHeight="true" outlineLevel="0" collapsed="false">
      <c r="A570" s="1"/>
      <c r="B570" s="3"/>
      <c r="C570" s="3"/>
      <c r="D570" s="3"/>
      <c r="E570" s="3"/>
      <c r="F570" s="3"/>
      <c r="G570" s="1"/>
      <c r="H570" s="1"/>
      <c r="I570" s="4"/>
      <c r="J570" s="4"/>
      <c r="K570" s="4"/>
      <c r="L570" s="3"/>
      <c r="M570" s="3"/>
      <c r="N570" s="3"/>
      <c r="O570" s="3"/>
      <c r="P570" s="3"/>
      <c r="Q570" s="3"/>
      <c r="R570" s="3"/>
      <c r="S570" s="3"/>
      <c r="T570" s="3"/>
      <c r="U570" s="3"/>
      <c r="V570" s="3"/>
      <c r="W570" s="3"/>
      <c r="X570" s="3"/>
      <c r="Y570" s="3"/>
      <c r="Z570" s="3"/>
    </row>
    <row r="571" customFormat="false" ht="12.75" hidden="false" customHeight="true" outlineLevel="0" collapsed="false">
      <c r="A571" s="1"/>
      <c r="B571" s="3"/>
      <c r="C571" s="3"/>
      <c r="D571" s="3"/>
      <c r="E571" s="3"/>
      <c r="F571" s="3"/>
      <c r="G571" s="1"/>
      <c r="H571" s="1"/>
      <c r="I571" s="4"/>
      <c r="J571" s="4"/>
      <c r="K571" s="4"/>
      <c r="L571" s="3"/>
      <c r="M571" s="3"/>
      <c r="N571" s="3"/>
      <c r="O571" s="3"/>
      <c r="P571" s="3"/>
      <c r="Q571" s="3"/>
      <c r="R571" s="3"/>
      <c r="S571" s="3"/>
      <c r="T571" s="3"/>
      <c r="U571" s="3"/>
      <c r="V571" s="3"/>
      <c r="W571" s="3"/>
      <c r="X571" s="3"/>
      <c r="Y571" s="3"/>
      <c r="Z571" s="3"/>
    </row>
    <row r="572" customFormat="false" ht="12.75" hidden="false" customHeight="true" outlineLevel="0" collapsed="false">
      <c r="A572" s="1"/>
      <c r="B572" s="3"/>
      <c r="C572" s="3"/>
      <c r="D572" s="3"/>
      <c r="E572" s="3"/>
      <c r="F572" s="3"/>
      <c r="G572" s="1"/>
      <c r="H572" s="1"/>
      <c r="I572" s="4"/>
      <c r="J572" s="4"/>
      <c r="K572" s="4"/>
      <c r="L572" s="3"/>
      <c r="M572" s="3"/>
      <c r="N572" s="3"/>
      <c r="O572" s="3"/>
      <c r="P572" s="3"/>
      <c r="Q572" s="3"/>
      <c r="R572" s="3"/>
      <c r="S572" s="3"/>
      <c r="T572" s="3"/>
      <c r="U572" s="3"/>
      <c r="V572" s="3"/>
      <c r="W572" s="3"/>
      <c r="X572" s="3"/>
      <c r="Y572" s="3"/>
      <c r="Z572" s="3"/>
    </row>
    <row r="573" customFormat="false" ht="12.75" hidden="false" customHeight="true" outlineLevel="0" collapsed="false">
      <c r="A573" s="1"/>
      <c r="B573" s="3"/>
      <c r="C573" s="3"/>
      <c r="D573" s="3"/>
      <c r="E573" s="3"/>
      <c r="F573" s="3"/>
      <c r="G573" s="1"/>
      <c r="H573" s="1"/>
      <c r="I573" s="4"/>
      <c r="J573" s="4"/>
      <c r="K573" s="4"/>
      <c r="L573" s="3"/>
      <c r="M573" s="3"/>
      <c r="N573" s="3"/>
      <c r="O573" s="3"/>
      <c r="P573" s="3"/>
      <c r="Q573" s="3"/>
      <c r="R573" s="3"/>
      <c r="S573" s="3"/>
      <c r="T573" s="3"/>
      <c r="U573" s="3"/>
      <c r="V573" s="3"/>
      <c r="W573" s="3"/>
      <c r="X573" s="3"/>
      <c r="Y573" s="3"/>
      <c r="Z573" s="3"/>
    </row>
    <row r="574" customFormat="false" ht="12.75" hidden="false" customHeight="true" outlineLevel="0" collapsed="false">
      <c r="A574" s="1"/>
      <c r="B574" s="3"/>
      <c r="C574" s="3"/>
      <c r="D574" s="3"/>
      <c r="E574" s="3"/>
      <c r="F574" s="3"/>
      <c r="G574" s="1"/>
      <c r="H574" s="1"/>
      <c r="I574" s="4"/>
      <c r="J574" s="4"/>
      <c r="K574" s="4"/>
      <c r="L574" s="3"/>
      <c r="M574" s="3"/>
      <c r="N574" s="3"/>
      <c r="O574" s="3"/>
      <c r="P574" s="3"/>
      <c r="Q574" s="3"/>
      <c r="R574" s="3"/>
      <c r="S574" s="3"/>
      <c r="T574" s="3"/>
      <c r="U574" s="3"/>
      <c r="V574" s="3"/>
      <c r="W574" s="3"/>
      <c r="X574" s="3"/>
      <c r="Y574" s="3"/>
      <c r="Z574" s="3"/>
    </row>
    <row r="575" customFormat="false" ht="12.75" hidden="false" customHeight="true" outlineLevel="0" collapsed="false">
      <c r="A575" s="1"/>
      <c r="B575" s="3"/>
      <c r="C575" s="3"/>
      <c r="D575" s="3"/>
      <c r="E575" s="3"/>
      <c r="F575" s="3"/>
      <c r="G575" s="1"/>
      <c r="H575" s="1"/>
      <c r="I575" s="4"/>
      <c r="J575" s="4"/>
      <c r="K575" s="4"/>
      <c r="L575" s="3"/>
      <c r="M575" s="3"/>
      <c r="N575" s="3"/>
      <c r="O575" s="3"/>
      <c r="P575" s="3"/>
      <c r="Q575" s="3"/>
      <c r="R575" s="3"/>
      <c r="S575" s="3"/>
      <c r="T575" s="3"/>
      <c r="U575" s="3"/>
      <c r="V575" s="3"/>
      <c r="W575" s="3"/>
      <c r="X575" s="3"/>
      <c r="Y575" s="3"/>
      <c r="Z575" s="3"/>
    </row>
    <row r="576" customFormat="false" ht="12.75" hidden="false" customHeight="true" outlineLevel="0" collapsed="false">
      <c r="A576" s="1"/>
      <c r="B576" s="3"/>
      <c r="C576" s="3"/>
      <c r="D576" s="3"/>
      <c r="E576" s="3"/>
      <c r="F576" s="3"/>
      <c r="G576" s="1"/>
      <c r="H576" s="1"/>
      <c r="I576" s="4"/>
      <c r="J576" s="4"/>
      <c r="K576" s="4"/>
      <c r="L576" s="3"/>
      <c r="M576" s="3"/>
      <c r="N576" s="3"/>
      <c r="O576" s="3"/>
      <c r="P576" s="3"/>
      <c r="Q576" s="3"/>
      <c r="R576" s="3"/>
      <c r="S576" s="3"/>
      <c r="T576" s="3"/>
      <c r="U576" s="3"/>
      <c r="V576" s="3"/>
      <c r="W576" s="3"/>
      <c r="X576" s="3"/>
      <c r="Y576" s="3"/>
      <c r="Z576" s="3"/>
    </row>
    <row r="577" customFormat="false" ht="12.75" hidden="false" customHeight="true" outlineLevel="0" collapsed="false">
      <c r="A577" s="1"/>
      <c r="B577" s="3"/>
      <c r="C577" s="3"/>
      <c r="D577" s="3"/>
      <c r="E577" s="3"/>
      <c r="F577" s="3"/>
      <c r="G577" s="1"/>
      <c r="H577" s="1"/>
      <c r="I577" s="4"/>
      <c r="J577" s="4"/>
      <c r="K577" s="4"/>
      <c r="L577" s="3"/>
      <c r="M577" s="3"/>
      <c r="N577" s="3"/>
      <c r="O577" s="3"/>
      <c r="P577" s="3"/>
      <c r="Q577" s="3"/>
      <c r="R577" s="3"/>
      <c r="S577" s="3"/>
      <c r="T577" s="3"/>
      <c r="U577" s="3"/>
      <c r="V577" s="3"/>
      <c r="W577" s="3"/>
      <c r="X577" s="3"/>
      <c r="Y577" s="3"/>
      <c r="Z577" s="3"/>
    </row>
    <row r="578" customFormat="false" ht="12.75" hidden="false" customHeight="true" outlineLevel="0" collapsed="false">
      <c r="A578" s="1"/>
      <c r="B578" s="3"/>
      <c r="C578" s="3"/>
      <c r="D578" s="3"/>
      <c r="E578" s="3"/>
      <c r="F578" s="3"/>
      <c r="G578" s="1"/>
      <c r="H578" s="1"/>
      <c r="I578" s="4"/>
      <c r="J578" s="4"/>
      <c r="K578" s="4"/>
      <c r="L578" s="3"/>
      <c r="M578" s="3"/>
      <c r="N578" s="3"/>
      <c r="O578" s="3"/>
      <c r="P578" s="3"/>
      <c r="Q578" s="3"/>
      <c r="R578" s="3"/>
      <c r="S578" s="3"/>
      <c r="T578" s="3"/>
      <c r="U578" s="3"/>
      <c r="V578" s="3"/>
      <c r="W578" s="3"/>
      <c r="X578" s="3"/>
      <c r="Y578" s="3"/>
      <c r="Z578" s="3"/>
    </row>
    <row r="579" customFormat="false" ht="12.75" hidden="false" customHeight="true" outlineLevel="0" collapsed="false">
      <c r="A579" s="1"/>
      <c r="B579" s="3"/>
      <c r="C579" s="3"/>
      <c r="D579" s="3"/>
      <c r="E579" s="3"/>
      <c r="F579" s="3"/>
      <c r="G579" s="1"/>
      <c r="H579" s="1"/>
      <c r="I579" s="4"/>
      <c r="J579" s="4"/>
      <c r="K579" s="4"/>
      <c r="L579" s="3"/>
      <c r="M579" s="3"/>
      <c r="N579" s="3"/>
      <c r="O579" s="3"/>
      <c r="P579" s="3"/>
      <c r="Q579" s="3"/>
      <c r="R579" s="3"/>
      <c r="S579" s="3"/>
      <c r="T579" s="3"/>
      <c r="U579" s="3"/>
      <c r="V579" s="3"/>
      <c r="W579" s="3"/>
      <c r="X579" s="3"/>
      <c r="Y579" s="3"/>
      <c r="Z579" s="3"/>
    </row>
    <row r="580" customFormat="false" ht="12.75" hidden="false" customHeight="true" outlineLevel="0" collapsed="false">
      <c r="A580" s="1"/>
      <c r="B580" s="3"/>
      <c r="C580" s="3"/>
      <c r="D580" s="3"/>
      <c r="E580" s="3"/>
      <c r="F580" s="3"/>
      <c r="G580" s="1"/>
      <c r="H580" s="1"/>
      <c r="I580" s="4"/>
      <c r="J580" s="4"/>
      <c r="K580" s="4"/>
      <c r="L580" s="3"/>
      <c r="M580" s="3"/>
      <c r="N580" s="3"/>
      <c r="O580" s="3"/>
      <c r="P580" s="3"/>
      <c r="Q580" s="3"/>
      <c r="R580" s="3"/>
      <c r="S580" s="3"/>
      <c r="T580" s="3"/>
      <c r="U580" s="3"/>
      <c r="V580" s="3"/>
      <c r="W580" s="3"/>
      <c r="X580" s="3"/>
      <c r="Y580" s="3"/>
      <c r="Z580" s="3"/>
    </row>
    <row r="581" customFormat="false" ht="12.75" hidden="false" customHeight="true" outlineLevel="0" collapsed="false">
      <c r="A581" s="1"/>
      <c r="B581" s="3"/>
      <c r="C581" s="3"/>
      <c r="D581" s="3"/>
      <c r="E581" s="3"/>
      <c r="F581" s="3"/>
      <c r="G581" s="1"/>
      <c r="H581" s="1"/>
      <c r="I581" s="4"/>
      <c r="J581" s="4"/>
      <c r="K581" s="4"/>
      <c r="L581" s="3"/>
      <c r="M581" s="3"/>
      <c r="N581" s="3"/>
      <c r="O581" s="3"/>
      <c r="P581" s="3"/>
      <c r="Q581" s="3"/>
      <c r="R581" s="3"/>
      <c r="S581" s="3"/>
      <c r="T581" s="3"/>
      <c r="U581" s="3"/>
      <c r="V581" s="3"/>
      <c r="W581" s="3"/>
      <c r="X581" s="3"/>
      <c r="Y581" s="3"/>
      <c r="Z581" s="3"/>
    </row>
    <row r="582" customFormat="false" ht="12.75" hidden="false" customHeight="true" outlineLevel="0" collapsed="false">
      <c r="A582" s="1"/>
      <c r="B582" s="3"/>
      <c r="C582" s="3"/>
      <c r="D582" s="3"/>
      <c r="E582" s="3"/>
      <c r="F582" s="3"/>
      <c r="G582" s="1"/>
      <c r="H582" s="1"/>
      <c r="I582" s="4"/>
      <c r="J582" s="4"/>
      <c r="K582" s="4"/>
      <c r="L582" s="3"/>
      <c r="M582" s="3"/>
      <c r="N582" s="3"/>
      <c r="O582" s="3"/>
      <c r="P582" s="3"/>
      <c r="Q582" s="3"/>
      <c r="R582" s="3"/>
      <c r="S582" s="3"/>
      <c r="T582" s="3"/>
      <c r="U582" s="3"/>
      <c r="V582" s="3"/>
      <c r="W582" s="3"/>
      <c r="X582" s="3"/>
      <c r="Y582" s="3"/>
      <c r="Z582" s="3"/>
    </row>
    <row r="583" customFormat="false" ht="12.75" hidden="false" customHeight="true" outlineLevel="0" collapsed="false">
      <c r="A583" s="1"/>
      <c r="B583" s="3"/>
      <c r="C583" s="3"/>
      <c r="D583" s="3"/>
      <c r="E583" s="3"/>
      <c r="F583" s="3"/>
      <c r="G583" s="1"/>
      <c r="H583" s="1"/>
      <c r="I583" s="4"/>
      <c r="J583" s="4"/>
      <c r="K583" s="4"/>
      <c r="L583" s="3"/>
      <c r="M583" s="3"/>
      <c r="N583" s="3"/>
      <c r="O583" s="3"/>
      <c r="P583" s="3"/>
      <c r="Q583" s="3"/>
      <c r="R583" s="3"/>
      <c r="S583" s="3"/>
      <c r="T583" s="3"/>
      <c r="U583" s="3"/>
      <c r="V583" s="3"/>
      <c r="W583" s="3"/>
      <c r="X583" s="3"/>
      <c r="Y583" s="3"/>
      <c r="Z583" s="3"/>
    </row>
    <row r="584" customFormat="false" ht="12.75" hidden="false" customHeight="true" outlineLevel="0" collapsed="false">
      <c r="A584" s="1"/>
      <c r="B584" s="3"/>
      <c r="C584" s="3"/>
      <c r="D584" s="3"/>
      <c r="E584" s="3"/>
      <c r="F584" s="3"/>
      <c r="G584" s="1"/>
      <c r="H584" s="1"/>
      <c r="I584" s="4"/>
      <c r="J584" s="4"/>
      <c r="K584" s="4"/>
      <c r="L584" s="3"/>
      <c r="M584" s="3"/>
      <c r="N584" s="3"/>
      <c r="O584" s="3"/>
      <c r="P584" s="3"/>
      <c r="Q584" s="3"/>
      <c r="R584" s="3"/>
      <c r="S584" s="3"/>
      <c r="T584" s="3"/>
      <c r="U584" s="3"/>
      <c r="V584" s="3"/>
      <c r="W584" s="3"/>
      <c r="X584" s="3"/>
      <c r="Y584" s="3"/>
      <c r="Z584" s="3"/>
    </row>
    <row r="585" customFormat="false" ht="12.75" hidden="false" customHeight="true" outlineLevel="0" collapsed="false">
      <c r="A585" s="1"/>
      <c r="B585" s="3"/>
      <c r="C585" s="3"/>
      <c r="D585" s="3"/>
      <c r="E585" s="3"/>
      <c r="F585" s="3"/>
      <c r="G585" s="1"/>
      <c r="H585" s="1"/>
      <c r="I585" s="4"/>
      <c r="J585" s="4"/>
      <c r="K585" s="4"/>
      <c r="L585" s="3"/>
      <c r="M585" s="3"/>
      <c r="N585" s="3"/>
      <c r="O585" s="3"/>
      <c r="P585" s="3"/>
      <c r="Q585" s="3"/>
      <c r="R585" s="3"/>
      <c r="S585" s="3"/>
      <c r="T585" s="3"/>
      <c r="U585" s="3"/>
      <c r="V585" s="3"/>
      <c r="W585" s="3"/>
      <c r="X585" s="3"/>
      <c r="Y585" s="3"/>
      <c r="Z585" s="3"/>
    </row>
    <row r="586" customFormat="false" ht="12.75" hidden="false" customHeight="true" outlineLevel="0" collapsed="false">
      <c r="A586" s="1"/>
      <c r="B586" s="3"/>
      <c r="C586" s="3"/>
      <c r="D586" s="3"/>
      <c r="E586" s="3"/>
      <c r="F586" s="3"/>
      <c r="G586" s="1"/>
      <c r="H586" s="1"/>
      <c r="I586" s="4"/>
      <c r="J586" s="4"/>
      <c r="K586" s="4"/>
      <c r="L586" s="3"/>
      <c r="M586" s="3"/>
      <c r="N586" s="3"/>
      <c r="O586" s="3"/>
      <c r="P586" s="3"/>
      <c r="Q586" s="3"/>
      <c r="R586" s="3"/>
      <c r="S586" s="3"/>
      <c r="T586" s="3"/>
      <c r="U586" s="3"/>
      <c r="V586" s="3"/>
      <c r="W586" s="3"/>
      <c r="X586" s="3"/>
      <c r="Y586" s="3"/>
      <c r="Z586" s="3"/>
    </row>
    <row r="587" customFormat="false" ht="12.75" hidden="false" customHeight="true" outlineLevel="0" collapsed="false">
      <c r="A587" s="1"/>
      <c r="B587" s="3"/>
      <c r="C587" s="3"/>
      <c r="D587" s="3"/>
      <c r="E587" s="3"/>
      <c r="F587" s="3"/>
      <c r="G587" s="1"/>
      <c r="H587" s="1"/>
      <c r="I587" s="4"/>
      <c r="J587" s="4"/>
      <c r="K587" s="4"/>
      <c r="L587" s="3"/>
      <c r="M587" s="3"/>
      <c r="N587" s="3"/>
      <c r="O587" s="3"/>
      <c r="P587" s="3"/>
      <c r="Q587" s="3"/>
      <c r="R587" s="3"/>
      <c r="S587" s="3"/>
      <c r="T587" s="3"/>
      <c r="U587" s="3"/>
      <c r="V587" s="3"/>
      <c r="W587" s="3"/>
      <c r="X587" s="3"/>
      <c r="Y587" s="3"/>
      <c r="Z587" s="3"/>
    </row>
    <row r="588" customFormat="false" ht="12.75" hidden="false" customHeight="true" outlineLevel="0" collapsed="false">
      <c r="A588" s="1"/>
      <c r="B588" s="3"/>
      <c r="C588" s="3"/>
      <c r="D588" s="3"/>
      <c r="E588" s="3"/>
      <c r="F588" s="3"/>
      <c r="G588" s="1"/>
      <c r="H588" s="1"/>
      <c r="I588" s="4"/>
      <c r="J588" s="4"/>
      <c r="K588" s="4"/>
      <c r="L588" s="3"/>
      <c r="M588" s="3"/>
      <c r="N588" s="3"/>
      <c r="O588" s="3"/>
      <c r="P588" s="3"/>
      <c r="Q588" s="3"/>
      <c r="R588" s="3"/>
      <c r="S588" s="3"/>
      <c r="T588" s="3"/>
      <c r="U588" s="3"/>
      <c r="V588" s="3"/>
      <c r="W588" s="3"/>
      <c r="X588" s="3"/>
      <c r="Y588" s="3"/>
      <c r="Z588" s="3"/>
    </row>
    <row r="589" customFormat="false" ht="12.75" hidden="false" customHeight="true" outlineLevel="0" collapsed="false">
      <c r="A589" s="1"/>
      <c r="B589" s="3"/>
      <c r="C589" s="3"/>
      <c r="D589" s="3"/>
      <c r="E589" s="3"/>
      <c r="F589" s="3"/>
      <c r="G589" s="1"/>
      <c r="H589" s="1"/>
      <c r="I589" s="4"/>
      <c r="J589" s="4"/>
      <c r="K589" s="4"/>
      <c r="L589" s="3"/>
      <c r="M589" s="3"/>
      <c r="N589" s="3"/>
      <c r="O589" s="3"/>
      <c r="P589" s="3"/>
      <c r="Q589" s="3"/>
      <c r="R589" s="3"/>
      <c r="S589" s="3"/>
      <c r="T589" s="3"/>
      <c r="U589" s="3"/>
      <c r="V589" s="3"/>
      <c r="W589" s="3"/>
      <c r="X589" s="3"/>
      <c r="Y589" s="3"/>
      <c r="Z589" s="3"/>
    </row>
    <row r="590" customFormat="false" ht="12.75" hidden="false" customHeight="true" outlineLevel="0" collapsed="false">
      <c r="A590" s="1"/>
      <c r="B590" s="3"/>
      <c r="C590" s="3"/>
      <c r="D590" s="3"/>
      <c r="E590" s="3"/>
      <c r="F590" s="3"/>
      <c r="G590" s="1"/>
      <c r="H590" s="1"/>
      <c r="I590" s="4"/>
      <c r="J590" s="4"/>
      <c r="K590" s="4"/>
      <c r="L590" s="3"/>
      <c r="M590" s="3"/>
      <c r="N590" s="3"/>
      <c r="O590" s="3"/>
      <c r="P590" s="3"/>
      <c r="Q590" s="3"/>
      <c r="R590" s="3"/>
      <c r="S590" s="3"/>
      <c r="T590" s="3"/>
      <c r="U590" s="3"/>
      <c r="V590" s="3"/>
      <c r="W590" s="3"/>
      <c r="X590" s="3"/>
      <c r="Y590" s="3"/>
      <c r="Z590" s="3"/>
    </row>
    <row r="591" customFormat="false" ht="12.75" hidden="false" customHeight="true" outlineLevel="0" collapsed="false">
      <c r="A591" s="1"/>
      <c r="B591" s="3"/>
      <c r="C591" s="3"/>
      <c r="D591" s="3"/>
      <c r="E591" s="3"/>
      <c r="F591" s="3"/>
      <c r="G591" s="1"/>
      <c r="H591" s="1"/>
      <c r="I591" s="4"/>
      <c r="J591" s="4"/>
      <c r="K591" s="4"/>
      <c r="L591" s="3"/>
      <c r="M591" s="3"/>
      <c r="N591" s="3"/>
      <c r="O591" s="3"/>
      <c r="P591" s="3"/>
      <c r="Q591" s="3"/>
      <c r="R591" s="3"/>
      <c r="S591" s="3"/>
      <c r="T591" s="3"/>
      <c r="U591" s="3"/>
      <c r="V591" s="3"/>
      <c r="W591" s="3"/>
      <c r="X591" s="3"/>
      <c r="Y591" s="3"/>
      <c r="Z591" s="3"/>
    </row>
    <row r="592" customFormat="false" ht="12.75" hidden="false" customHeight="true" outlineLevel="0" collapsed="false">
      <c r="A592" s="1"/>
      <c r="B592" s="3"/>
      <c r="C592" s="3"/>
      <c r="D592" s="3"/>
      <c r="E592" s="3"/>
      <c r="F592" s="3"/>
      <c r="G592" s="1"/>
      <c r="H592" s="1"/>
      <c r="I592" s="4"/>
      <c r="J592" s="4"/>
      <c r="K592" s="4"/>
      <c r="L592" s="3"/>
      <c r="M592" s="3"/>
      <c r="N592" s="3"/>
      <c r="O592" s="3"/>
      <c r="P592" s="3"/>
      <c r="Q592" s="3"/>
      <c r="R592" s="3"/>
      <c r="S592" s="3"/>
      <c r="T592" s="3"/>
      <c r="U592" s="3"/>
      <c r="V592" s="3"/>
      <c r="W592" s="3"/>
      <c r="X592" s="3"/>
      <c r="Y592" s="3"/>
      <c r="Z592" s="3"/>
    </row>
    <row r="593" customFormat="false" ht="12.75" hidden="false" customHeight="true" outlineLevel="0" collapsed="false">
      <c r="A593" s="1"/>
      <c r="B593" s="3"/>
      <c r="C593" s="3"/>
      <c r="D593" s="3"/>
      <c r="E593" s="3"/>
      <c r="F593" s="3"/>
      <c r="G593" s="1"/>
      <c r="H593" s="1"/>
      <c r="I593" s="4"/>
      <c r="J593" s="4"/>
      <c r="K593" s="4"/>
      <c r="L593" s="3"/>
      <c r="M593" s="3"/>
      <c r="N593" s="3"/>
      <c r="O593" s="3"/>
      <c r="P593" s="3"/>
      <c r="Q593" s="3"/>
      <c r="R593" s="3"/>
      <c r="S593" s="3"/>
      <c r="T593" s="3"/>
      <c r="U593" s="3"/>
      <c r="V593" s="3"/>
      <c r="W593" s="3"/>
      <c r="X593" s="3"/>
      <c r="Y593" s="3"/>
      <c r="Z593" s="3"/>
    </row>
    <row r="594" customFormat="false" ht="12.75" hidden="false" customHeight="true" outlineLevel="0" collapsed="false">
      <c r="A594" s="1"/>
      <c r="B594" s="3"/>
      <c r="C594" s="3"/>
      <c r="D594" s="3"/>
      <c r="E594" s="3"/>
      <c r="F594" s="3"/>
      <c r="G594" s="1"/>
      <c r="H594" s="1"/>
      <c r="I594" s="4"/>
      <c r="J594" s="4"/>
      <c r="K594" s="4"/>
      <c r="L594" s="3"/>
      <c r="M594" s="3"/>
      <c r="N594" s="3"/>
      <c r="O594" s="3"/>
      <c r="P594" s="3"/>
      <c r="Q594" s="3"/>
      <c r="R594" s="3"/>
      <c r="S594" s="3"/>
      <c r="T594" s="3"/>
      <c r="U594" s="3"/>
      <c r="V594" s="3"/>
      <c r="W594" s="3"/>
      <c r="X594" s="3"/>
      <c r="Y594" s="3"/>
      <c r="Z594" s="3"/>
    </row>
    <row r="595" customFormat="false" ht="12.75" hidden="false" customHeight="true" outlineLevel="0" collapsed="false">
      <c r="A595" s="1"/>
      <c r="B595" s="3"/>
      <c r="C595" s="3"/>
      <c r="D595" s="3"/>
      <c r="E595" s="3"/>
      <c r="F595" s="3"/>
      <c r="G595" s="1"/>
      <c r="H595" s="1"/>
      <c r="I595" s="4"/>
      <c r="J595" s="4"/>
      <c r="K595" s="4"/>
      <c r="L595" s="3"/>
      <c r="M595" s="3"/>
      <c r="N595" s="3"/>
      <c r="O595" s="3"/>
      <c r="P595" s="3"/>
      <c r="Q595" s="3"/>
      <c r="R595" s="3"/>
      <c r="S595" s="3"/>
      <c r="T595" s="3"/>
      <c r="U595" s="3"/>
      <c r="V595" s="3"/>
      <c r="W595" s="3"/>
      <c r="X595" s="3"/>
      <c r="Y595" s="3"/>
      <c r="Z595" s="3"/>
    </row>
    <row r="596" customFormat="false" ht="12.75" hidden="false" customHeight="true" outlineLevel="0" collapsed="false">
      <c r="A596" s="1"/>
      <c r="B596" s="3"/>
      <c r="C596" s="3"/>
      <c r="D596" s="3"/>
      <c r="E596" s="3"/>
      <c r="F596" s="3"/>
      <c r="G596" s="1"/>
      <c r="H596" s="1"/>
      <c r="I596" s="4"/>
      <c r="J596" s="4"/>
      <c r="K596" s="4"/>
      <c r="L596" s="3"/>
      <c r="M596" s="3"/>
      <c r="N596" s="3"/>
      <c r="O596" s="3"/>
      <c r="P596" s="3"/>
      <c r="Q596" s="3"/>
      <c r="R596" s="3"/>
      <c r="S596" s="3"/>
      <c r="T596" s="3"/>
      <c r="U596" s="3"/>
      <c r="V596" s="3"/>
      <c r="W596" s="3"/>
      <c r="X596" s="3"/>
      <c r="Y596" s="3"/>
      <c r="Z596" s="3"/>
    </row>
    <row r="597" customFormat="false" ht="12.75" hidden="false" customHeight="true" outlineLevel="0" collapsed="false">
      <c r="A597" s="1"/>
      <c r="B597" s="3"/>
      <c r="C597" s="3"/>
      <c r="D597" s="3"/>
      <c r="E597" s="3"/>
      <c r="F597" s="3"/>
      <c r="G597" s="1"/>
      <c r="H597" s="1"/>
      <c r="I597" s="4"/>
      <c r="J597" s="4"/>
      <c r="K597" s="4"/>
      <c r="L597" s="3"/>
      <c r="M597" s="3"/>
      <c r="N597" s="3"/>
      <c r="O597" s="3"/>
      <c r="P597" s="3"/>
      <c r="Q597" s="3"/>
      <c r="R597" s="3"/>
      <c r="S597" s="3"/>
      <c r="T597" s="3"/>
      <c r="U597" s="3"/>
      <c r="V597" s="3"/>
      <c r="W597" s="3"/>
      <c r="X597" s="3"/>
      <c r="Y597" s="3"/>
      <c r="Z597" s="3"/>
    </row>
    <row r="598" customFormat="false" ht="12.75" hidden="false" customHeight="true" outlineLevel="0" collapsed="false">
      <c r="A598" s="1"/>
      <c r="B598" s="3"/>
      <c r="C598" s="3"/>
      <c r="D598" s="3"/>
      <c r="E598" s="3"/>
      <c r="F598" s="3"/>
      <c r="G598" s="1"/>
      <c r="H598" s="1"/>
      <c r="I598" s="4"/>
      <c r="J598" s="4"/>
      <c r="K598" s="4"/>
      <c r="L598" s="3"/>
      <c r="M598" s="3"/>
      <c r="N598" s="3"/>
      <c r="O598" s="3"/>
      <c r="P598" s="3"/>
      <c r="Q598" s="3"/>
      <c r="R598" s="3"/>
      <c r="S598" s="3"/>
      <c r="T598" s="3"/>
      <c r="U598" s="3"/>
      <c r="V598" s="3"/>
      <c r="W598" s="3"/>
      <c r="X598" s="3"/>
      <c r="Y598" s="3"/>
      <c r="Z598" s="3"/>
    </row>
    <row r="599" customFormat="false" ht="12.75" hidden="false" customHeight="true" outlineLevel="0" collapsed="false">
      <c r="A599" s="1"/>
      <c r="B599" s="3"/>
      <c r="C599" s="3"/>
      <c r="D599" s="3"/>
      <c r="E599" s="3"/>
      <c r="F599" s="3"/>
      <c r="G599" s="1"/>
      <c r="H599" s="1"/>
      <c r="I599" s="4"/>
      <c r="J599" s="4"/>
      <c r="K599" s="4"/>
      <c r="L599" s="3"/>
      <c r="M599" s="3"/>
      <c r="N599" s="3"/>
      <c r="O599" s="3"/>
      <c r="P599" s="3"/>
      <c r="Q599" s="3"/>
      <c r="R599" s="3"/>
      <c r="S599" s="3"/>
      <c r="T599" s="3"/>
      <c r="U599" s="3"/>
      <c r="V599" s="3"/>
      <c r="W599" s="3"/>
      <c r="X599" s="3"/>
      <c r="Y599" s="3"/>
      <c r="Z599" s="3"/>
    </row>
    <row r="600" customFormat="false" ht="12.75" hidden="false" customHeight="true" outlineLevel="0" collapsed="false">
      <c r="A600" s="1"/>
      <c r="B600" s="3"/>
      <c r="C600" s="3"/>
      <c r="D600" s="3"/>
      <c r="E600" s="3"/>
      <c r="F600" s="3"/>
      <c r="G600" s="1"/>
      <c r="H600" s="1"/>
      <c r="I600" s="4"/>
      <c r="J600" s="4"/>
      <c r="K600" s="4"/>
      <c r="L600" s="3"/>
      <c r="M600" s="3"/>
      <c r="N600" s="3"/>
      <c r="O600" s="3"/>
      <c r="P600" s="3"/>
      <c r="Q600" s="3"/>
      <c r="R600" s="3"/>
      <c r="S600" s="3"/>
      <c r="T600" s="3"/>
      <c r="U600" s="3"/>
      <c r="V600" s="3"/>
      <c r="W600" s="3"/>
      <c r="X600" s="3"/>
      <c r="Y600" s="3"/>
      <c r="Z600" s="3"/>
    </row>
    <row r="601" customFormat="false" ht="12.75" hidden="false" customHeight="true" outlineLevel="0" collapsed="false">
      <c r="A601" s="1"/>
      <c r="B601" s="3"/>
      <c r="C601" s="3"/>
      <c r="D601" s="3"/>
      <c r="E601" s="3"/>
      <c r="F601" s="3"/>
      <c r="G601" s="1"/>
      <c r="H601" s="1"/>
      <c r="I601" s="4"/>
      <c r="J601" s="4"/>
      <c r="K601" s="4"/>
      <c r="L601" s="3"/>
      <c r="M601" s="3"/>
      <c r="N601" s="3"/>
      <c r="O601" s="3"/>
      <c r="P601" s="3"/>
      <c r="Q601" s="3"/>
      <c r="R601" s="3"/>
      <c r="S601" s="3"/>
      <c r="T601" s="3"/>
      <c r="U601" s="3"/>
      <c r="V601" s="3"/>
      <c r="W601" s="3"/>
      <c r="X601" s="3"/>
      <c r="Y601" s="3"/>
      <c r="Z601" s="3"/>
    </row>
    <row r="602" customFormat="false" ht="12.75" hidden="false" customHeight="true" outlineLevel="0" collapsed="false">
      <c r="A602" s="1"/>
      <c r="B602" s="3"/>
      <c r="C602" s="3"/>
      <c r="D602" s="3"/>
      <c r="E602" s="3"/>
      <c r="F602" s="3"/>
      <c r="G602" s="1"/>
      <c r="H602" s="1"/>
      <c r="I602" s="4"/>
      <c r="J602" s="4"/>
      <c r="K602" s="4"/>
      <c r="L602" s="3"/>
      <c r="M602" s="3"/>
      <c r="N602" s="3"/>
      <c r="O602" s="3"/>
      <c r="P602" s="3"/>
      <c r="Q602" s="3"/>
      <c r="R602" s="3"/>
      <c r="S602" s="3"/>
      <c r="T602" s="3"/>
      <c r="U602" s="3"/>
      <c r="V602" s="3"/>
      <c r="W602" s="3"/>
      <c r="X602" s="3"/>
      <c r="Y602" s="3"/>
      <c r="Z602" s="3"/>
    </row>
    <row r="603" customFormat="false" ht="12.75" hidden="false" customHeight="true" outlineLevel="0" collapsed="false">
      <c r="A603" s="1"/>
      <c r="B603" s="3"/>
      <c r="C603" s="3"/>
      <c r="D603" s="3"/>
      <c r="E603" s="3"/>
      <c r="F603" s="3"/>
      <c r="G603" s="1"/>
      <c r="H603" s="1"/>
      <c r="I603" s="4"/>
      <c r="J603" s="4"/>
      <c r="K603" s="4"/>
      <c r="L603" s="3"/>
      <c r="M603" s="3"/>
      <c r="N603" s="3"/>
      <c r="O603" s="3"/>
      <c r="P603" s="3"/>
      <c r="Q603" s="3"/>
      <c r="R603" s="3"/>
      <c r="S603" s="3"/>
      <c r="T603" s="3"/>
      <c r="U603" s="3"/>
      <c r="V603" s="3"/>
      <c r="W603" s="3"/>
      <c r="X603" s="3"/>
      <c r="Y603" s="3"/>
      <c r="Z603" s="3"/>
    </row>
    <row r="604" customFormat="false" ht="12.75" hidden="false" customHeight="true" outlineLevel="0" collapsed="false">
      <c r="A604" s="1"/>
      <c r="B604" s="3"/>
      <c r="C604" s="3"/>
      <c r="D604" s="3"/>
      <c r="E604" s="3"/>
      <c r="F604" s="3"/>
      <c r="G604" s="1"/>
      <c r="H604" s="1"/>
      <c r="I604" s="4"/>
      <c r="J604" s="4"/>
      <c r="K604" s="4"/>
      <c r="L604" s="3"/>
      <c r="M604" s="3"/>
      <c r="N604" s="3"/>
      <c r="O604" s="3"/>
      <c r="P604" s="3"/>
      <c r="Q604" s="3"/>
      <c r="R604" s="3"/>
      <c r="S604" s="3"/>
      <c r="T604" s="3"/>
      <c r="U604" s="3"/>
      <c r="V604" s="3"/>
      <c r="W604" s="3"/>
      <c r="X604" s="3"/>
      <c r="Y604" s="3"/>
      <c r="Z604" s="3"/>
    </row>
    <row r="605" customFormat="false" ht="12.75" hidden="false" customHeight="true" outlineLevel="0" collapsed="false">
      <c r="A605" s="1"/>
      <c r="B605" s="3"/>
      <c r="C605" s="3"/>
      <c r="D605" s="3"/>
      <c r="E605" s="3"/>
      <c r="F605" s="3"/>
      <c r="G605" s="1"/>
      <c r="H605" s="1"/>
      <c r="I605" s="4"/>
      <c r="J605" s="4"/>
      <c r="K605" s="4"/>
      <c r="L605" s="3"/>
      <c r="M605" s="3"/>
      <c r="N605" s="3"/>
      <c r="O605" s="3"/>
      <c r="P605" s="3"/>
      <c r="Q605" s="3"/>
      <c r="R605" s="3"/>
      <c r="S605" s="3"/>
      <c r="T605" s="3"/>
      <c r="U605" s="3"/>
      <c r="V605" s="3"/>
      <c r="W605" s="3"/>
      <c r="X605" s="3"/>
      <c r="Y605" s="3"/>
      <c r="Z605" s="3"/>
    </row>
    <row r="606" customFormat="false" ht="12.75" hidden="false" customHeight="true" outlineLevel="0" collapsed="false">
      <c r="A606" s="1"/>
      <c r="B606" s="3"/>
      <c r="C606" s="3"/>
      <c r="D606" s="3"/>
      <c r="E606" s="3"/>
      <c r="F606" s="3"/>
      <c r="G606" s="1"/>
      <c r="H606" s="1"/>
      <c r="I606" s="4"/>
      <c r="J606" s="4"/>
      <c r="K606" s="4"/>
      <c r="L606" s="3"/>
      <c r="M606" s="3"/>
      <c r="N606" s="3"/>
      <c r="O606" s="3"/>
      <c r="P606" s="3"/>
      <c r="Q606" s="3"/>
      <c r="R606" s="3"/>
      <c r="S606" s="3"/>
      <c r="T606" s="3"/>
      <c r="U606" s="3"/>
      <c r="V606" s="3"/>
      <c r="W606" s="3"/>
      <c r="X606" s="3"/>
      <c r="Y606" s="3"/>
      <c r="Z606" s="3"/>
    </row>
    <row r="607" customFormat="false" ht="12.75" hidden="false" customHeight="true" outlineLevel="0" collapsed="false">
      <c r="A607" s="1"/>
      <c r="B607" s="3"/>
      <c r="C607" s="3"/>
      <c r="D607" s="3"/>
      <c r="E607" s="3"/>
      <c r="F607" s="3"/>
      <c r="G607" s="1"/>
      <c r="H607" s="1"/>
      <c r="I607" s="4"/>
      <c r="J607" s="4"/>
      <c r="K607" s="4"/>
      <c r="L607" s="3"/>
      <c r="M607" s="3"/>
      <c r="N607" s="3"/>
      <c r="O607" s="3"/>
      <c r="P607" s="3"/>
      <c r="Q607" s="3"/>
      <c r="R607" s="3"/>
      <c r="S607" s="3"/>
      <c r="T607" s="3"/>
      <c r="U607" s="3"/>
      <c r="V607" s="3"/>
      <c r="W607" s="3"/>
      <c r="X607" s="3"/>
      <c r="Y607" s="3"/>
      <c r="Z607" s="3"/>
    </row>
    <row r="608" customFormat="false" ht="12.75" hidden="false" customHeight="true" outlineLevel="0" collapsed="false">
      <c r="A608" s="1"/>
      <c r="B608" s="3"/>
      <c r="C608" s="3"/>
      <c r="D608" s="3"/>
      <c r="E608" s="3"/>
      <c r="F608" s="3"/>
      <c r="G608" s="1"/>
      <c r="H608" s="1"/>
      <c r="I608" s="4"/>
      <c r="J608" s="4"/>
      <c r="K608" s="4"/>
      <c r="L608" s="3"/>
      <c r="M608" s="3"/>
      <c r="N608" s="3"/>
      <c r="O608" s="3"/>
      <c r="P608" s="3"/>
      <c r="Q608" s="3"/>
      <c r="R608" s="3"/>
      <c r="S608" s="3"/>
      <c r="T608" s="3"/>
      <c r="U608" s="3"/>
      <c r="V608" s="3"/>
      <c r="W608" s="3"/>
      <c r="X608" s="3"/>
      <c r="Y608" s="3"/>
      <c r="Z608" s="3"/>
    </row>
    <row r="609" customFormat="false" ht="12.75" hidden="false" customHeight="true" outlineLevel="0" collapsed="false">
      <c r="A609" s="1"/>
      <c r="B609" s="3"/>
      <c r="C609" s="3"/>
      <c r="D609" s="3"/>
      <c r="E609" s="3"/>
      <c r="F609" s="3"/>
      <c r="G609" s="1"/>
      <c r="H609" s="1"/>
      <c r="I609" s="4"/>
      <c r="J609" s="4"/>
      <c r="K609" s="4"/>
      <c r="L609" s="3"/>
      <c r="M609" s="3"/>
      <c r="N609" s="3"/>
      <c r="O609" s="3"/>
      <c r="P609" s="3"/>
      <c r="Q609" s="3"/>
      <c r="R609" s="3"/>
      <c r="S609" s="3"/>
      <c r="T609" s="3"/>
      <c r="U609" s="3"/>
      <c r="V609" s="3"/>
      <c r="W609" s="3"/>
      <c r="X609" s="3"/>
      <c r="Y609" s="3"/>
      <c r="Z609" s="3"/>
    </row>
    <row r="610" customFormat="false" ht="12.75" hidden="false" customHeight="true" outlineLevel="0" collapsed="false">
      <c r="A610" s="1"/>
      <c r="B610" s="3"/>
      <c r="C610" s="3"/>
      <c r="D610" s="3"/>
      <c r="E610" s="3"/>
      <c r="F610" s="3"/>
      <c r="G610" s="1"/>
      <c r="H610" s="1"/>
      <c r="I610" s="4"/>
      <c r="J610" s="4"/>
      <c r="K610" s="4"/>
      <c r="L610" s="3"/>
      <c r="M610" s="3"/>
      <c r="N610" s="3"/>
      <c r="O610" s="3"/>
      <c r="P610" s="3"/>
      <c r="Q610" s="3"/>
      <c r="R610" s="3"/>
      <c r="S610" s="3"/>
      <c r="T610" s="3"/>
      <c r="U610" s="3"/>
      <c r="V610" s="3"/>
      <c r="W610" s="3"/>
      <c r="X610" s="3"/>
      <c r="Y610" s="3"/>
      <c r="Z610" s="3"/>
    </row>
    <row r="611" customFormat="false" ht="12.75" hidden="false" customHeight="true" outlineLevel="0" collapsed="false">
      <c r="A611" s="1"/>
      <c r="B611" s="3"/>
      <c r="C611" s="3"/>
      <c r="D611" s="3"/>
      <c r="E611" s="3"/>
      <c r="F611" s="3"/>
      <c r="G611" s="1"/>
      <c r="H611" s="1"/>
      <c r="I611" s="4"/>
      <c r="J611" s="4"/>
      <c r="K611" s="4"/>
      <c r="L611" s="3"/>
      <c r="M611" s="3"/>
      <c r="N611" s="3"/>
      <c r="O611" s="3"/>
      <c r="P611" s="3"/>
      <c r="Q611" s="3"/>
      <c r="R611" s="3"/>
      <c r="S611" s="3"/>
      <c r="T611" s="3"/>
      <c r="U611" s="3"/>
      <c r="V611" s="3"/>
      <c r="W611" s="3"/>
      <c r="X611" s="3"/>
      <c r="Y611" s="3"/>
      <c r="Z611" s="3"/>
    </row>
    <row r="612" customFormat="false" ht="12.75" hidden="false" customHeight="true" outlineLevel="0" collapsed="false">
      <c r="A612" s="1"/>
      <c r="B612" s="3"/>
      <c r="C612" s="3"/>
      <c r="D612" s="3"/>
      <c r="E612" s="3"/>
      <c r="F612" s="3"/>
      <c r="G612" s="1"/>
      <c r="H612" s="1"/>
      <c r="I612" s="4"/>
      <c r="J612" s="4"/>
      <c r="K612" s="4"/>
      <c r="L612" s="3"/>
      <c r="M612" s="3"/>
      <c r="N612" s="3"/>
      <c r="O612" s="3"/>
      <c r="P612" s="3"/>
      <c r="Q612" s="3"/>
      <c r="R612" s="3"/>
      <c r="S612" s="3"/>
      <c r="T612" s="3"/>
      <c r="U612" s="3"/>
      <c r="V612" s="3"/>
      <c r="W612" s="3"/>
      <c r="X612" s="3"/>
      <c r="Y612" s="3"/>
      <c r="Z612" s="3"/>
    </row>
    <row r="613" customFormat="false" ht="12.75" hidden="false" customHeight="true" outlineLevel="0" collapsed="false">
      <c r="A613" s="1"/>
      <c r="B613" s="3"/>
      <c r="C613" s="3"/>
      <c r="D613" s="3"/>
      <c r="E613" s="3"/>
      <c r="F613" s="3"/>
      <c r="G613" s="1"/>
      <c r="H613" s="1"/>
      <c r="I613" s="4"/>
      <c r="J613" s="4"/>
      <c r="K613" s="4"/>
      <c r="L613" s="3"/>
      <c r="M613" s="3"/>
      <c r="N613" s="3"/>
      <c r="O613" s="3"/>
      <c r="P613" s="3"/>
      <c r="Q613" s="3"/>
      <c r="R613" s="3"/>
      <c r="S613" s="3"/>
      <c r="T613" s="3"/>
      <c r="U613" s="3"/>
      <c r="V613" s="3"/>
      <c r="W613" s="3"/>
      <c r="X613" s="3"/>
      <c r="Y613" s="3"/>
      <c r="Z613" s="3"/>
    </row>
    <row r="614" customFormat="false" ht="12.75" hidden="false" customHeight="true" outlineLevel="0" collapsed="false">
      <c r="A614" s="1"/>
      <c r="B614" s="3"/>
      <c r="C614" s="3"/>
      <c r="D614" s="3"/>
      <c r="E614" s="3"/>
      <c r="F614" s="3"/>
      <c r="G614" s="1"/>
      <c r="H614" s="1"/>
      <c r="I614" s="4"/>
      <c r="J614" s="4"/>
      <c r="K614" s="4"/>
      <c r="L614" s="3"/>
      <c r="M614" s="3"/>
      <c r="N614" s="3"/>
      <c r="O614" s="3"/>
      <c r="P614" s="3"/>
      <c r="Q614" s="3"/>
      <c r="R614" s="3"/>
      <c r="S614" s="3"/>
      <c r="T614" s="3"/>
      <c r="U614" s="3"/>
      <c r="V614" s="3"/>
      <c r="W614" s="3"/>
      <c r="X614" s="3"/>
      <c r="Y614" s="3"/>
      <c r="Z614" s="3"/>
    </row>
    <row r="615" customFormat="false" ht="12.75" hidden="false" customHeight="true" outlineLevel="0" collapsed="false">
      <c r="A615" s="1"/>
      <c r="B615" s="3"/>
      <c r="C615" s="3"/>
      <c r="D615" s="3"/>
      <c r="E615" s="3"/>
      <c r="F615" s="3"/>
      <c r="G615" s="1"/>
      <c r="H615" s="1"/>
      <c r="I615" s="4"/>
      <c r="J615" s="4"/>
      <c r="K615" s="4"/>
      <c r="L615" s="3"/>
      <c r="M615" s="3"/>
      <c r="N615" s="3"/>
      <c r="O615" s="3"/>
      <c r="P615" s="3"/>
      <c r="Q615" s="3"/>
      <c r="R615" s="3"/>
      <c r="S615" s="3"/>
      <c r="T615" s="3"/>
      <c r="U615" s="3"/>
      <c r="V615" s="3"/>
      <c r="W615" s="3"/>
      <c r="X615" s="3"/>
      <c r="Y615" s="3"/>
      <c r="Z615" s="3"/>
    </row>
    <row r="616" customFormat="false" ht="12.75" hidden="false" customHeight="true" outlineLevel="0" collapsed="false">
      <c r="A616" s="1"/>
      <c r="B616" s="3"/>
      <c r="C616" s="3"/>
      <c r="D616" s="3"/>
      <c r="E616" s="3"/>
      <c r="F616" s="3"/>
      <c r="G616" s="1"/>
      <c r="H616" s="1"/>
      <c r="I616" s="4"/>
      <c r="J616" s="4"/>
      <c r="K616" s="4"/>
      <c r="L616" s="3"/>
      <c r="M616" s="3"/>
      <c r="N616" s="3"/>
      <c r="O616" s="3"/>
      <c r="P616" s="3"/>
      <c r="Q616" s="3"/>
      <c r="R616" s="3"/>
      <c r="S616" s="3"/>
      <c r="T616" s="3"/>
      <c r="U616" s="3"/>
      <c r="V616" s="3"/>
      <c r="W616" s="3"/>
      <c r="X616" s="3"/>
      <c r="Y616" s="3"/>
      <c r="Z616" s="3"/>
    </row>
    <row r="617" customFormat="false" ht="12.75" hidden="false" customHeight="true" outlineLevel="0" collapsed="false">
      <c r="A617" s="1"/>
      <c r="B617" s="3"/>
      <c r="C617" s="3"/>
      <c r="D617" s="3"/>
      <c r="E617" s="3"/>
      <c r="F617" s="3"/>
      <c r="G617" s="1"/>
      <c r="H617" s="1"/>
      <c r="I617" s="4"/>
      <c r="J617" s="4"/>
      <c r="K617" s="4"/>
      <c r="L617" s="3"/>
      <c r="M617" s="3"/>
      <c r="N617" s="3"/>
      <c r="O617" s="3"/>
      <c r="P617" s="3"/>
      <c r="Q617" s="3"/>
      <c r="R617" s="3"/>
      <c r="S617" s="3"/>
      <c r="T617" s="3"/>
      <c r="U617" s="3"/>
      <c r="V617" s="3"/>
      <c r="W617" s="3"/>
      <c r="X617" s="3"/>
      <c r="Y617" s="3"/>
      <c r="Z617" s="3"/>
    </row>
    <row r="618" customFormat="false" ht="12.75" hidden="false" customHeight="true" outlineLevel="0" collapsed="false">
      <c r="A618" s="1"/>
      <c r="B618" s="3"/>
      <c r="C618" s="3"/>
      <c r="D618" s="3"/>
      <c r="E618" s="3"/>
      <c r="F618" s="3"/>
      <c r="G618" s="1"/>
      <c r="H618" s="1"/>
      <c r="I618" s="4"/>
      <c r="J618" s="4"/>
      <c r="K618" s="4"/>
      <c r="L618" s="3"/>
      <c r="M618" s="3"/>
      <c r="N618" s="3"/>
      <c r="O618" s="3"/>
      <c r="P618" s="3"/>
      <c r="Q618" s="3"/>
      <c r="R618" s="3"/>
      <c r="S618" s="3"/>
      <c r="T618" s="3"/>
      <c r="U618" s="3"/>
      <c r="V618" s="3"/>
      <c r="W618" s="3"/>
      <c r="X618" s="3"/>
      <c r="Y618" s="3"/>
      <c r="Z618" s="3"/>
    </row>
    <row r="619" customFormat="false" ht="12.75" hidden="false" customHeight="true" outlineLevel="0" collapsed="false">
      <c r="A619" s="1"/>
      <c r="B619" s="3"/>
      <c r="C619" s="3"/>
      <c r="D619" s="3"/>
      <c r="E619" s="3"/>
      <c r="F619" s="3"/>
      <c r="G619" s="1"/>
      <c r="H619" s="1"/>
      <c r="I619" s="4"/>
      <c r="J619" s="4"/>
      <c r="K619" s="4"/>
      <c r="L619" s="3"/>
      <c r="M619" s="3"/>
      <c r="N619" s="3"/>
      <c r="O619" s="3"/>
      <c r="P619" s="3"/>
      <c r="Q619" s="3"/>
      <c r="R619" s="3"/>
      <c r="S619" s="3"/>
      <c r="T619" s="3"/>
      <c r="U619" s="3"/>
      <c r="V619" s="3"/>
      <c r="W619" s="3"/>
      <c r="X619" s="3"/>
      <c r="Y619" s="3"/>
      <c r="Z619" s="3"/>
    </row>
    <row r="620" customFormat="false" ht="12.75" hidden="false" customHeight="true" outlineLevel="0" collapsed="false">
      <c r="A620" s="1"/>
      <c r="B620" s="3"/>
      <c r="C620" s="3"/>
      <c r="D620" s="3"/>
      <c r="E620" s="3"/>
      <c r="F620" s="3"/>
      <c r="G620" s="1"/>
      <c r="H620" s="1"/>
      <c r="I620" s="4"/>
      <c r="J620" s="4"/>
      <c r="K620" s="4"/>
      <c r="L620" s="3"/>
      <c r="M620" s="3"/>
      <c r="N620" s="3"/>
      <c r="O620" s="3"/>
      <c r="P620" s="3"/>
      <c r="Q620" s="3"/>
      <c r="R620" s="3"/>
      <c r="S620" s="3"/>
      <c r="T620" s="3"/>
      <c r="U620" s="3"/>
      <c r="V620" s="3"/>
      <c r="W620" s="3"/>
      <c r="X620" s="3"/>
      <c r="Y620" s="3"/>
      <c r="Z620" s="3"/>
    </row>
    <row r="621" customFormat="false" ht="12.75" hidden="false" customHeight="true" outlineLevel="0" collapsed="false">
      <c r="A621" s="1"/>
      <c r="B621" s="3"/>
      <c r="C621" s="3"/>
      <c r="D621" s="3"/>
      <c r="E621" s="3"/>
      <c r="F621" s="3"/>
      <c r="G621" s="1"/>
      <c r="H621" s="1"/>
      <c r="I621" s="4"/>
      <c r="J621" s="4"/>
      <c r="K621" s="4"/>
      <c r="L621" s="3"/>
      <c r="M621" s="3"/>
      <c r="N621" s="3"/>
      <c r="O621" s="3"/>
      <c r="P621" s="3"/>
      <c r="Q621" s="3"/>
      <c r="R621" s="3"/>
      <c r="S621" s="3"/>
      <c r="T621" s="3"/>
      <c r="U621" s="3"/>
      <c r="V621" s="3"/>
      <c r="W621" s="3"/>
      <c r="X621" s="3"/>
      <c r="Y621" s="3"/>
      <c r="Z621" s="3"/>
    </row>
    <row r="622" customFormat="false" ht="12.75" hidden="false" customHeight="true" outlineLevel="0" collapsed="false">
      <c r="A622" s="1"/>
      <c r="B622" s="3"/>
      <c r="C622" s="3"/>
      <c r="D622" s="3"/>
      <c r="E622" s="3"/>
      <c r="F622" s="3"/>
      <c r="G622" s="1"/>
      <c r="H622" s="1"/>
      <c r="I622" s="4"/>
      <c r="J622" s="4"/>
      <c r="K622" s="4"/>
      <c r="L622" s="3"/>
      <c r="M622" s="3"/>
      <c r="N622" s="3"/>
      <c r="O622" s="3"/>
      <c r="P622" s="3"/>
      <c r="Q622" s="3"/>
      <c r="R622" s="3"/>
      <c r="S622" s="3"/>
      <c r="T622" s="3"/>
      <c r="U622" s="3"/>
      <c r="V622" s="3"/>
      <c r="W622" s="3"/>
      <c r="X622" s="3"/>
      <c r="Y622" s="3"/>
      <c r="Z622" s="3"/>
    </row>
    <row r="623" customFormat="false" ht="12.75" hidden="false" customHeight="true" outlineLevel="0" collapsed="false">
      <c r="A623" s="1"/>
      <c r="B623" s="3"/>
      <c r="C623" s="3"/>
      <c r="D623" s="3"/>
      <c r="E623" s="3"/>
      <c r="F623" s="3"/>
      <c r="G623" s="1"/>
      <c r="H623" s="1"/>
      <c r="I623" s="4"/>
      <c r="J623" s="4"/>
      <c r="K623" s="4"/>
      <c r="L623" s="3"/>
      <c r="M623" s="3"/>
      <c r="N623" s="3"/>
      <c r="O623" s="3"/>
      <c r="P623" s="3"/>
      <c r="Q623" s="3"/>
      <c r="R623" s="3"/>
      <c r="S623" s="3"/>
      <c r="T623" s="3"/>
      <c r="U623" s="3"/>
      <c r="V623" s="3"/>
      <c r="W623" s="3"/>
      <c r="X623" s="3"/>
      <c r="Y623" s="3"/>
      <c r="Z623" s="3"/>
    </row>
    <row r="624" customFormat="false" ht="12.75" hidden="false" customHeight="true" outlineLevel="0" collapsed="false">
      <c r="A624" s="1"/>
      <c r="B624" s="3"/>
      <c r="C624" s="3"/>
      <c r="D624" s="3"/>
      <c r="E624" s="3"/>
      <c r="F624" s="3"/>
      <c r="G624" s="1"/>
      <c r="H624" s="1"/>
      <c r="I624" s="4"/>
      <c r="J624" s="4"/>
      <c r="K624" s="4"/>
      <c r="L624" s="3"/>
      <c r="M624" s="3"/>
      <c r="N624" s="3"/>
      <c r="O624" s="3"/>
      <c r="P624" s="3"/>
      <c r="Q624" s="3"/>
      <c r="R624" s="3"/>
      <c r="S624" s="3"/>
      <c r="T624" s="3"/>
      <c r="U624" s="3"/>
      <c r="V624" s="3"/>
      <c r="W624" s="3"/>
      <c r="X624" s="3"/>
      <c r="Y624" s="3"/>
      <c r="Z624" s="3"/>
    </row>
    <row r="625" customFormat="false" ht="12.75" hidden="false" customHeight="true" outlineLevel="0" collapsed="false">
      <c r="A625" s="1"/>
      <c r="B625" s="3"/>
      <c r="C625" s="3"/>
      <c r="D625" s="3"/>
      <c r="E625" s="3"/>
      <c r="F625" s="3"/>
      <c r="G625" s="1"/>
      <c r="H625" s="1"/>
      <c r="I625" s="4"/>
      <c r="J625" s="4"/>
      <c r="K625" s="4"/>
      <c r="L625" s="3"/>
      <c r="M625" s="3"/>
      <c r="N625" s="3"/>
      <c r="O625" s="3"/>
      <c r="P625" s="3"/>
      <c r="Q625" s="3"/>
      <c r="R625" s="3"/>
      <c r="S625" s="3"/>
      <c r="T625" s="3"/>
      <c r="U625" s="3"/>
      <c r="V625" s="3"/>
      <c r="W625" s="3"/>
      <c r="X625" s="3"/>
      <c r="Y625" s="3"/>
      <c r="Z625" s="3"/>
    </row>
    <row r="626" customFormat="false" ht="12.75" hidden="false" customHeight="true" outlineLevel="0" collapsed="false">
      <c r="A626" s="1"/>
      <c r="B626" s="3"/>
      <c r="C626" s="3"/>
      <c r="D626" s="3"/>
      <c r="E626" s="3"/>
      <c r="F626" s="3"/>
      <c r="G626" s="1"/>
      <c r="H626" s="1"/>
      <c r="I626" s="4"/>
      <c r="J626" s="4"/>
      <c r="K626" s="4"/>
      <c r="L626" s="3"/>
      <c r="M626" s="3"/>
      <c r="N626" s="3"/>
      <c r="O626" s="3"/>
      <c r="P626" s="3"/>
      <c r="Q626" s="3"/>
      <c r="R626" s="3"/>
      <c r="S626" s="3"/>
      <c r="T626" s="3"/>
      <c r="U626" s="3"/>
      <c r="V626" s="3"/>
      <c r="W626" s="3"/>
      <c r="X626" s="3"/>
      <c r="Y626" s="3"/>
      <c r="Z626" s="3"/>
    </row>
    <row r="627" customFormat="false" ht="12.75" hidden="false" customHeight="true" outlineLevel="0" collapsed="false">
      <c r="A627" s="1"/>
      <c r="B627" s="3"/>
      <c r="C627" s="3"/>
      <c r="D627" s="3"/>
      <c r="E627" s="3"/>
      <c r="F627" s="3"/>
      <c r="G627" s="1"/>
      <c r="H627" s="1"/>
      <c r="I627" s="4"/>
      <c r="J627" s="4"/>
      <c r="K627" s="4"/>
      <c r="L627" s="3"/>
      <c r="M627" s="3"/>
      <c r="N627" s="3"/>
      <c r="O627" s="3"/>
      <c r="P627" s="3"/>
      <c r="Q627" s="3"/>
      <c r="R627" s="3"/>
      <c r="S627" s="3"/>
      <c r="T627" s="3"/>
      <c r="U627" s="3"/>
      <c r="V627" s="3"/>
      <c r="W627" s="3"/>
      <c r="X627" s="3"/>
      <c r="Y627" s="3"/>
      <c r="Z627" s="3"/>
    </row>
    <row r="628" customFormat="false" ht="12.75" hidden="false" customHeight="true" outlineLevel="0" collapsed="false">
      <c r="A628" s="1"/>
      <c r="B628" s="3"/>
      <c r="C628" s="3"/>
      <c r="D628" s="3"/>
      <c r="E628" s="3"/>
      <c r="F628" s="3"/>
      <c r="G628" s="1"/>
      <c r="H628" s="1"/>
      <c r="I628" s="4"/>
      <c r="J628" s="4"/>
      <c r="K628" s="4"/>
      <c r="L628" s="3"/>
      <c r="M628" s="3"/>
      <c r="N628" s="3"/>
      <c r="O628" s="3"/>
      <c r="P628" s="3"/>
      <c r="Q628" s="3"/>
      <c r="R628" s="3"/>
      <c r="S628" s="3"/>
      <c r="T628" s="3"/>
      <c r="U628" s="3"/>
      <c r="V628" s="3"/>
      <c r="W628" s="3"/>
      <c r="X628" s="3"/>
      <c r="Y628" s="3"/>
      <c r="Z628" s="3"/>
    </row>
    <row r="629" customFormat="false" ht="12.75" hidden="false" customHeight="true" outlineLevel="0" collapsed="false">
      <c r="A629" s="1"/>
      <c r="B629" s="3"/>
      <c r="C629" s="3"/>
      <c r="D629" s="3"/>
      <c r="E629" s="3"/>
      <c r="F629" s="3"/>
      <c r="G629" s="1"/>
      <c r="H629" s="1"/>
      <c r="I629" s="4"/>
      <c r="J629" s="4"/>
      <c r="K629" s="4"/>
      <c r="L629" s="3"/>
      <c r="M629" s="3"/>
      <c r="N629" s="3"/>
      <c r="O629" s="3"/>
      <c r="P629" s="3"/>
      <c r="Q629" s="3"/>
      <c r="R629" s="3"/>
      <c r="S629" s="3"/>
      <c r="T629" s="3"/>
      <c r="U629" s="3"/>
      <c r="V629" s="3"/>
      <c r="W629" s="3"/>
      <c r="X629" s="3"/>
      <c r="Y629" s="3"/>
      <c r="Z629" s="3"/>
    </row>
    <row r="630" customFormat="false" ht="12.75" hidden="false" customHeight="true" outlineLevel="0" collapsed="false">
      <c r="A630" s="1"/>
      <c r="B630" s="3"/>
      <c r="C630" s="3"/>
      <c r="D630" s="3"/>
      <c r="E630" s="3"/>
      <c r="F630" s="3"/>
      <c r="G630" s="1"/>
      <c r="H630" s="1"/>
      <c r="I630" s="4"/>
      <c r="J630" s="4"/>
      <c r="K630" s="4"/>
      <c r="L630" s="3"/>
      <c r="M630" s="3"/>
      <c r="N630" s="3"/>
      <c r="O630" s="3"/>
      <c r="P630" s="3"/>
      <c r="Q630" s="3"/>
      <c r="R630" s="3"/>
      <c r="S630" s="3"/>
      <c r="T630" s="3"/>
      <c r="U630" s="3"/>
      <c r="V630" s="3"/>
      <c r="W630" s="3"/>
      <c r="X630" s="3"/>
      <c r="Y630" s="3"/>
      <c r="Z630" s="3"/>
    </row>
    <row r="631" customFormat="false" ht="12.75" hidden="false" customHeight="true" outlineLevel="0" collapsed="false">
      <c r="A631" s="1"/>
      <c r="B631" s="3"/>
      <c r="C631" s="3"/>
      <c r="D631" s="3"/>
      <c r="E631" s="3"/>
      <c r="F631" s="3"/>
      <c r="G631" s="1"/>
      <c r="H631" s="1"/>
      <c r="I631" s="4"/>
      <c r="J631" s="4"/>
      <c r="K631" s="4"/>
      <c r="L631" s="3"/>
      <c r="M631" s="3"/>
      <c r="N631" s="3"/>
      <c r="O631" s="3"/>
      <c r="P631" s="3"/>
      <c r="Q631" s="3"/>
      <c r="R631" s="3"/>
      <c r="S631" s="3"/>
      <c r="T631" s="3"/>
      <c r="U631" s="3"/>
      <c r="V631" s="3"/>
      <c r="W631" s="3"/>
      <c r="X631" s="3"/>
      <c r="Y631" s="3"/>
      <c r="Z631" s="3"/>
    </row>
    <row r="632" customFormat="false" ht="12.75" hidden="false" customHeight="true" outlineLevel="0" collapsed="false">
      <c r="A632" s="1"/>
      <c r="B632" s="3"/>
      <c r="C632" s="3"/>
      <c r="D632" s="3"/>
      <c r="E632" s="3"/>
      <c r="F632" s="3"/>
      <c r="G632" s="1"/>
      <c r="H632" s="1"/>
      <c r="I632" s="4"/>
      <c r="J632" s="4"/>
      <c r="K632" s="4"/>
      <c r="L632" s="3"/>
      <c r="M632" s="3"/>
      <c r="N632" s="3"/>
      <c r="O632" s="3"/>
      <c r="P632" s="3"/>
      <c r="Q632" s="3"/>
      <c r="R632" s="3"/>
      <c r="S632" s="3"/>
      <c r="T632" s="3"/>
      <c r="U632" s="3"/>
      <c r="V632" s="3"/>
      <c r="W632" s="3"/>
      <c r="X632" s="3"/>
      <c r="Y632" s="3"/>
      <c r="Z632" s="3"/>
    </row>
    <row r="633" customFormat="false" ht="12.75" hidden="false" customHeight="true" outlineLevel="0" collapsed="false">
      <c r="A633" s="1"/>
      <c r="B633" s="3"/>
      <c r="C633" s="3"/>
      <c r="D633" s="3"/>
      <c r="E633" s="3"/>
      <c r="F633" s="3"/>
      <c r="G633" s="1"/>
      <c r="H633" s="1"/>
      <c r="I633" s="4"/>
      <c r="J633" s="4"/>
      <c r="K633" s="4"/>
      <c r="L633" s="3"/>
      <c r="M633" s="3"/>
      <c r="N633" s="3"/>
      <c r="O633" s="3"/>
      <c r="P633" s="3"/>
      <c r="Q633" s="3"/>
      <c r="R633" s="3"/>
      <c r="S633" s="3"/>
      <c r="T633" s="3"/>
      <c r="U633" s="3"/>
      <c r="V633" s="3"/>
      <c r="W633" s="3"/>
      <c r="X633" s="3"/>
      <c r="Y633" s="3"/>
      <c r="Z633" s="3"/>
    </row>
    <row r="634" customFormat="false" ht="12.75" hidden="false" customHeight="true" outlineLevel="0" collapsed="false">
      <c r="A634" s="1"/>
      <c r="B634" s="3"/>
      <c r="C634" s="3"/>
      <c r="D634" s="3"/>
      <c r="E634" s="3"/>
      <c r="F634" s="3"/>
      <c r="G634" s="1"/>
      <c r="H634" s="1"/>
      <c r="I634" s="4"/>
      <c r="J634" s="4"/>
      <c r="K634" s="4"/>
      <c r="L634" s="3"/>
      <c r="M634" s="3"/>
      <c r="N634" s="3"/>
      <c r="O634" s="3"/>
      <c r="P634" s="3"/>
      <c r="Q634" s="3"/>
      <c r="R634" s="3"/>
      <c r="S634" s="3"/>
      <c r="T634" s="3"/>
      <c r="U634" s="3"/>
      <c r="V634" s="3"/>
      <c r="W634" s="3"/>
      <c r="X634" s="3"/>
      <c r="Y634" s="3"/>
      <c r="Z634" s="3"/>
    </row>
    <row r="635" customFormat="false" ht="12.75" hidden="false" customHeight="true" outlineLevel="0" collapsed="false">
      <c r="A635" s="1"/>
      <c r="B635" s="3"/>
      <c r="C635" s="3"/>
      <c r="D635" s="3"/>
      <c r="E635" s="3"/>
      <c r="F635" s="3"/>
      <c r="G635" s="1"/>
      <c r="H635" s="1"/>
      <c r="I635" s="4"/>
      <c r="J635" s="4"/>
      <c r="K635" s="4"/>
      <c r="L635" s="3"/>
      <c r="M635" s="3"/>
      <c r="N635" s="3"/>
      <c r="O635" s="3"/>
      <c r="P635" s="3"/>
      <c r="Q635" s="3"/>
      <c r="R635" s="3"/>
      <c r="S635" s="3"/>
      <c r="T635" s="3"/>
      <c r="U635" s="3"/>
      <c r="V635" s="3"/>
      <c r="W635" s="3"/>
      <c r="X635" s="3"/>
      <c r="Y635" s="3"/>
      <c r="Z635" s="3"/>
    </row>
    <row r="636" customFormat="false" ht="12.75" hidden="false" customHeight="true" outlineLevel="0" collapsed="false">
      <c r="A636" s="1"/>
      <c r="B636" s="3"/>
      <c r="C636" s="3"/>
      <c r="D636" s="3"/>
      <c r="E636" s="3"/>
      <c r="F636" s="3"/>
      <c r="G636" s="1"/>
      <c r="H636" s="1"/>
      <c r="I636" s="4"/>
      <c r="J636" s="4"/>
      <c r="K636" s="4"/>
      <c r="L636" s="3"/>
      <c r="M636" s="3"/>
      <c r="N636" s="3"/>
      <c r="O636" s="3"/>
      <c r="P636" s="3"/>
      <c r="Q636" s="3"/>
      <c r="R636" s="3"/>
      <c r="S636" s="3"/>
      <c r="T636" s="3"/>
      <c r="U636" s="3"/>
      <c r="V636" s="3"/>
      <c r="W636" s="3"/>
      <c r="X636" s="3"/>
      <c r="Y636" s="3"/>
      <c r="Z636" s="3"/>
    </row>
    <row r="637" customFormat="false" ht="12.75" hidden="false" customHeight="true" outlineLevel="0" collapsed="false">
      <c r="A637" s="1"/>
      <c r="B637" s="3"/>
      <c r="C637" s="3"/>
      <c r="D637" s="3"/>
      <c r="E637" s="3"/>
      <c r="F637" s="3"/>
      <c r="G637" s="1"/>
      <c r="H637" s="1"/>
      <c r="I637" s="4"/>
      <c r="J637" s="4"/>
      <c r="K637" s="4"/>
      <c r="L637" s="3"/>
      <c r="M637" s="3"/>
      <c r="N637" s="3"/>
      <c r="O637" s="3"/>
      <c r="P637" s="3"/>
      <c r="Q637" s="3"/>
      <c r="R637" s="3"/>
      <c r="S637" s="3"/>
      <c r="T637" s="3"/>
      <c r="U637" s="3"/>
      <c r="V637" s="3"/>
      <c r="W637" s="3"/>
      <c r="X637" s="3"/>
      <c r="Y637" s="3"/>
      <c r="Z637" s="3"/>
    </row>
    <row r="638" customFormat="false" ht="12.75" hidden="false" customHeight="true" outlineLevel="0" collapsed="false">
      <c r="A638" s="1"/>
      <c r="B638" s="3"/>
      <c r="C638" s="3"/>
      <c r="D638" s="3"/>
      <c r="E638" s="3"/>
      <c r="F638" s="3"/>
      <c r="G638" s="1"/>
      <c r="H638" s="1"/>
      <c r="I638" s="4"/>
      <c r="J638" s="4"/>
      <c r="K638" s="4"/>
      <c r="L638" s="3"/>
      <c r="M638" s="3"/>
      <c r="N638" s="3"/>
      <c r="O638" s="3"/>
      <c r="P638" s="3"/>
      <c r="Q638" s="3"/>
      <c r="R638" s="3"/>
      <c r="S638" s="3"/>
      <c r="T638" s="3"/>
      <c r="U638" s="3"/>
      <c r="V638" s="3"/>
      <c r="W638" s="3"/>
      <c r="X638" s="3"/>
      <c r="Y638" s="3"/>
      <c r="Z638" s="3"/>
    </row>
    <row r="639" customFormat="false" ht="12.75" hidden="false" customHeight="true" outlineLevel="0" collapsed="false">
      <c r="A639" s="1"/>
      <c r="B639" s="3"/>
      <c r="C639" s="3"/>
      <c r="D639" s="3"/>
      <c r="E639" s="3"/>
      <c r="F639" s="3"/>
      <c r="G639" s="1"/>
      <c r="H639" s="1"/>
      <c r="I639" s="4"/>
      <c r="J639" s="4"/>
      <c r="K639" s="4"/>
      <c r="L639" s="3"/>
      <c r="M639" s="3"/>
      <c r="N639" s="3"/>
      <c r="O639" s="3"/>
      <c r="P639" s="3"/>
      <c r="Q639" s="3"/>
      <c r="R639" s="3"/>
      <c r="S639" s="3"/>
      <c r="T639" s="3"/>
      <c r="U639" s="3"/>
      <c r="V639" s="3"/>
      <c r="W639" s="3"/>
      <c r="X639" s="3"/>
      <c r="Y639" s="3"/>
      <c r="Z639" s="3"/>
    </row>
    <row r="640" customFormat="false" ht="12.75" hidden="false" customHeight="true" outlineLevel="0" collapsed="false">
      <c r="A640" s="1"/>
      <c r="B640" s="3"/>
      <c r="C640" s="3"/>
      <c r="D640" s="3"/>
      <c r="E640" s="3"/>
      <c r="F640" s="3"/>
      <c r="G640" s="1"/>
      <c r="H640" s="1"/>
      <c r="I640" s="4"/>
      <c r="J640" s="4"/>
      <c r="K640" s="4"/>
      <c r="L640" s="3"/>
      <c r="M640" s="3"/>
      <c r="N640" s="3"/>
      <c r="O640" s="3"/>
      <c r="P640" s="3"/>
      <c r="Q640" s="3"/>
      <c r="R640" s="3"/>
      <c r="S640" s="3"/>
      <c r="T640" s="3"/>
      <c r="U640" s="3"/>
      <c r="V640" s="3"/>
      <c r="W640" s="3"/>
      <c r="X640" s="3"/>
      <c r="Y640" s="3"/>
      <c r="Z640" s="3"/>
    </row>
    <row r="641" customFormat="false" ht="12.75" hidden="false" customHeight="true" outlineLevel="0" collapsed="false">
      <c r="A641" s="1"/>
      <c r="B641" s="3"/>
      <c r="C641" s="3"/>
      <c r="D641" s="3"/>
      <c r="E641" s="3"/>
      <c r="F641" s="3"/>
      <c r="G641" s="1"/>
      <c r="H641" s="1"/>
      <c r="I641" s="4"/>
      <c r="J641" s="4"/>
      <c r="K641" s="4"/>
      <c r="L641" s="3"/>
      <c r="M641" s="3"/>
      <c r="N641" s="3"/>
      <c r="O641" s="3"/>
      <c r="P641" s="3"/>
      <c r="Q641" s="3"/>
      <c r="R641" s="3"/>
      <c r="S641" s="3"/>
      <c r="T641" s="3"/>
      <c r="U641" s="3"/>
      <c r="V641" s="3"/>
      <c r="W641" s="3"/>
      <c r="X641" s="3"/>
      <c r="Y641" s="3"/>
      <c r="Z641" s="3"/>
    </row>
    <row r="642" customFormat="false" ht="12.75" hidden="false" customHeight="true" outlineLevel="0" collapsed="false">
      <c r="A642" s="1"/>
      <c r="B642" s="3"/>
      <c r="C642" s="3"/>
      <c r="D642" s="3"/>
      <c r="E642" s="3"/>
      <c r="F642" s="3"/>
      <c r="G642" s="1"/>
      <c r="H642" s="1"/>
      <c r="I642" s="4"/>
      <c r="J642" s="4"/>
      <c r="K642" s="4"/>
      <c r="L642" s="3"/>
      <c r="M642" s="3"/>
      <c r="N642" s="3"/>
      <c r="O642" s="3"/>
      <c r="P642" s="3"/>
      <c r="Q642" s="3"/>
      <c r="R642" s="3"/>
      <c r="S642" s="3"/>
      <c r="T642" s="3"/>
      <c r="U642" s="3"/>
      <c r="V642" s="3"/>
      <c r="W642" s="3"/>
      <c r="X642" s="3"/>
      <c r="Y642" s="3"/>
      <c r="Z642" s="3"/>
    </row>
    <row r="643" customFormat="false" ht="12.75" hidden="false" customHeight="true" outlineLevel="0" collapsed="false">
      <c r="A643" s="1"/>
      <c r="B643" s="3"/>
      <c r="C643" s="3"/>
      <c r="D643" s="3"/>
      <c r="E643" s="3"/>
      <c r="F643" s="3"/>
      <c r="G643" s="1"/>
      <c r="H643" s="1"/>
      <c r="I643" s="4"/>
      <c r="J643" s="4"/>
      <c r="K643" s="4"/>
      <c r="L643" s="3"/>
      <c r="M643" s="3"/>
      <c r="N643" s="3"/>
      <c r="O643" s="3"/>
      <c r="P643" s="3"/>
      <c r="Q643" s="3"/>
      <c r="R643" s="3"/>
      <c r="S643" s="3"/>
      <c r="T643" s="3"/>
      <c r="U643" s="3"/>
      <c r="V643" s="3"/>
      <c r="W643" s="3"/>
      <c r="X643" s="3"/>
      <c r="Y643" s="3"/>
      <c r="Z643" s="3"/>
    </row>
    <row r="644" customFormat="false" ht="12.75" hidden="false" customHeight="true" outlineLevel="0" collapsed="false">
      <c r="A644" s="1"/>
      <c r="B644" s="3"/>
      <c r="C644" s="3"/>
      <c r="D644" s="3"/>
      <c r="E644" s="3"/>
      <c r="F644" s="3"/>
      <c r="G644" s="1"/>
      <c r="H644" s="1"/>
      <c r="I644" s="4"/>
      <c r="J644" s="4"/>
      <c r="K644" s="4"/>
      <c r="L644" s="3"/>
      <c r="M644" s="3"/>
      <c r="N644" s="3"/>
      <c r="O644" s="3"/>
      <c r="P644" s="3"/>
      <c r="Q644" s="3"/>
      <c r="R644" s="3"/>
      <c r="S644" s="3"/>
      <c r="T644" s="3"/>
      <c r="U644" s="3"/>
      <c r="V644" s="3"/>
      <c r="W644" s="3"/>
      <c r="X644" s="3"/>
      <c r="Y644" s="3"/>
      <c r="Z644" s="3"/>
    </row>
    <row r="645" customFormat="false" ht="12.75" hidden="false" customHeight="true" outlineLevel="0" collapsed="false">
      <c r="A645" s="1"/>
      <c r="B645" s="3"/>
      <c r="C645" s="3"/>
      <c r="D645" s="3"/>
      <c r="E645" s="3"/>
      <c r="F645" s="3"/>
      <c r="G645" s="1"/>
      <c r="H645" s="1"/>
      <c r="I645" s="4"/>
      <c r="J645" s="4"/>
      <c r="K645" s="4"/>
      <c r="L645" s="3"/>
      <c r="M645" s="3"/>
      <c r="N645" s="3"/>
      <c r="O645" s="3"/>
      <c r="P645" s="3"/>
      <c r="Q645" s="3"/>
      <c r="R645" s="3"/>
      <c r="S645" s="3"/>
      <c r="T645" s="3"/>
      <c r="U645" s="3"/>
      <c r="V645" s="3"/>
      <c r="W645" s="3"/>
      <c r="X645" s="3"/>
      <c r="Y645" s="3"/>
      <c r="Z645" s="3"/>
    </row>
    <row r="646" customFormat="false" ht="12.75" hidden="false" customHeight="true" outlineLevel="0" collapsed="false">
      <c r="A646" s="1"/>
      <c r="B646" s="3"/>
      <c r="C646" s="3"/>
      <c r="D646" s="3"/>
      <c r="E646" s="3"/>
      <c r="F646" s="3"/>
      <c r="G646" s="1"/>
      <c r="H646" s="1"/>
      <c r="I646" s="4"/>
      <c r="J646" s="4"/>
      <c r="K646" s="4"/>
      <c r="L646" s="3"/>
      <c r="M646" s="3"/>
      <c r="N646" s="3"/>
      <c r="O646" s="3"/>
      <c r="P646" s="3"/>
      <c r="Q646" s="3"/>
      <c r="R646" s="3"/>
      <c r="S646" s="3"/>
      <c r="T646" s="3"/>
      <c r="U646" s="3"/>
      <c r="V646" s="3"/>
      <c r="W646" s="3"/>
      <c r="X646" s="3"/>
      <c r="Y646" s="3"/>
      <c r="Z646" s="3"/>
    </row>
    <row r="647" customFormat="false" ht="12.75" hidden="false" customHeight="true" outlineLevel="0" collapsed="false">
      <c r="A647" s="1"/>
      <c r="B647" s="3"/>
      <c r="C647" s="3"/>
      <c r="D647" s="3"/>
      <c r="E647" s="3"/>
      <c r="F647" s="3"/>
      <c r="G647" s="1"/>
      <c r="H647" s="1"/>
      <c r="I647" s="4"/>
      <c r="J647" s="4"/>
      <c r="K647" s="4"/>
      <c r="L647" s="3"/>
      <c r="M647" s="3"/>
      <c r="N647" s="3"/>
      <c r="O647" s="3"/>
      <c r="P647" s="3"/>
      <c r="Q647" s="3"/>
      <c r="R647" s="3"/>
      <c r="S647" s="3"/>
      <c r="T647" s="3"/>
      <c r="U647" s="3"/>
      <c r="V647" s="3"/>
      <c r="W647" s="3"/>
      <c r="X647" s="3"/>
      <c r="Y647" s="3"/>
      <c r="Z647" s="3"/>
    </row>
    <row r="648" customFormat="false" ht="12.75" hidden="false" customHeight="true" outlineLevel="0" collapsed="false">
      <c r="A648" s="1"/>
      <c r="B648" s="3"/>
      <c r="C648" s="3"/>
      <c r="D648" s="3"/>
      <c r="E648" s="3"/>
      <c r="F648" s="3"/>
      <c r="G648" s="1"/>
      <c r="H648" s="1"/>
      <c r="I648" s="4"/>
      <c r="J648" s="4"/>
      <c r="K648" s="4"/>
      <c r="L648" s="3"/>
      <c r="M648" s="3"/>
      <c r="N648" s="3"/>
      <c r="O648" s="3"/>
      <c r="P648" s="3"/>
      <c r="Q648" s="3"/>
      <c r="R648" s="3"/>
      <c r="S648" s="3"/>
      <c r="T648" s="3"/>
      <c r="U648" s="3"/>
      <c r="V648" s="3"/>
      <c r="W648" s="3"/>
      <c r="X648" s="3"/>
      <c r="Y648" s="3"/>
      <c r="Z648" s="3"/>
    </row>
    <row r="649" customFormat="false" ht="12.75" hidden="false" customHeight="true" outlineLevel="0" collapsed="false">
      <c r="A649" s="1"/>
      <c r="B649" s="3"/>
      <c r="C649" s="3"/>
      <c r="D649" s="3"/>
      <c r="E649" s="3"/>
      <c r="F649" s="3"/>
      <c r="G649" s="1"/>
      <c r="H649" s="1"/>
      <c r="I649" s="4"/>
      <c r="J649" s="4"/>
      <c r="K649" s="4"/>
      <c r="L649" s="3"/>
      <c r="M649" s="3"/>
      <c r="N649" s="3"/>
      <c r="O649" s="3"/>
      <c r="P649" s="3"/>
      <c r="Q649" s="3"/>
      <c r="R649" s="3"/>
      <c r="S649" s="3"/>
      <c r="T649" s="3"/>
      <c r="U649" s="3"/>
      <c r="V649" s="3"/>
      <c r="W649" s="3"/>
      <c r="X649" s="3"/>
      <c r="Y649" s="3"/>
      <c r="Z649" s="3"/>
    </row>
    <row r="650" customFormat="false" ht="12.75" hidden="false" customHeight="true" outlineLevel="0" collapsed="false">
      <c r="A650" s="1"/>
      <c r="B650" s="3"/>
      <c r="C650" s="3"/>
      <c r="D650" s="3"/>
      <c r="E650" s="3"/>
      <c r="F650" s="3"/>
      <c r="G650" s="1"/>
      <c r="H650" s="1"/>
      <c r="I650" s="4"/>
      <c r="J650" s="4"/>
      <c r="K650" s="4"/>
      <c r="L650" s="3"/>
      <c r="M650" s="3"/>
      <c r="N650" s="3"/>
      <c r="O650" s="3"/>
      <c r="P650" s="3"/>
      <c r="Q650" s="3"/>
      <c r="R650" s="3"/>
      <c r="S650" s="3"/>
      <c r="T650" s="3"/>
      <c r="U650" s="3"/>
      <c r="V650" s="3"/>
      <c r="W650" s="3"/>
      <c r="X650" s="3"/>
      <c r="Y650" s="3"/>
      <c r="Z650" s="3"/>
    </row>
    <row r="651" customFormat="false" ht="12.75" hidden="false" customHeight="true" outlineLevel="0" collapsed="false">
      <c r="A651" s="1"/>
      <c r="B651" s="3"/>
      <c r="C651" s="3"/>
      <c r="D651" s="3"/>
      <c r="E651" s="3"/>
      <c r="F651" s="3"/>
      <c r="G651" s="1"/>
      <c r="H651" s="1"/>
      <c r="I651" s="4"/>
      <c r="J651" s="4"/>
      <c r="K651" s="4"/>
      <c r="L651" s="3"/>
      <c r="M651" s="3"/>
      <c r="N651" s="3"/>
      <c r="O651" s="3"/>
      <c r="P651" s="3"/>
      <c r="Q651" s="3"/>
      <c r="R651" s="3"/>
      <c r="S651" s="3"/>
      <c r="T651" s="3"/>
      <c r="U651" s="3"/>
      <c r="V651" s="3"/>
      <c r="W651" s="3"/>
      <c r="X651" s="3"/>
      <c r="Y651" s="3"/>
      <c r="Z651" s="3"/>
    </row>
    <row r="652" customFormat="false" ht="12.75" hidden="false" customHeight="true" outlineLevel="0" collapsed="false">
      <c r="A652" s="1"/>
      <c r="B652" s="3"/>
      <c r="C652" s="3"/>
      <c r="D652" s="3"/>
      <c r="E652" s="3"/>
      <c r="F652" s="3"/>
      <c r="G652" s="1"/>
      <c r="H652" s="1"/>
      <c r="I652" s="4"/>
      <c r="J652" s="4"/>
      <c r="K652" s="4"/>
      <c r="L652" s="3"/>
      <c r="M652" s="3"/>
      <c r="N652" s="3"/>
      <c r="O652" s="3"/>
      <c r="P652" s="3"/>
      <c r="Q652" s="3"/>
      <c r="R652" s="3"/>
      <c r="S652" s="3"/>
      <c r="T652" s="3"/>
      <c r="U652" s="3"/>
      <c r="V652" s="3"/>
      <c r="W652" s="3"/>
      <c r="X652" s="3"/>
      <c r="Y652" s="3"/>
      <c r="Z652" s="3"/>
    </row>
    <row r="653" customFormat="false" ht="12.75" hidden="false" customHeight="true" outlineLevel="0" collapsed="false">
      <c r="A653" s="1"/>
      <c r="B653" s="3"/>
      <c r="C653" s="3"/>
      <c r="D653" s="3"/>
      <c r="E653" s="3"/>
      <c r="F653" s="3"/>
      <c r="G653" s="1"/>
      <c r="H653" s="1"/>
      <c r="I653" s="4"/>
      <c r="J653" s="4"/>
      <c r="K653" s="4"/>
      <c r="L653" s="3"/>
      <c r="M653" s="3"/>
      <c r="N653" s="3"/>
      <c r="O653" s="3"/>
      <c r="P653" s="3"/>
      <c r="Q653" s="3"/>
      <c r="R653" s="3"/>
      <c r="S653" s="3"/>
      <c r="T653" s="3"/>
      <c r="U653" s="3"/>
      <c r="V653" s="3"/>
      <c r="W653" s="3"/>
      <c r="X653" s="3"/>
      <c r="Y653" s="3"/>
      <c r="Z653" s="3"/>
    </row>
    <row r="654" customFormat="false" ht="12.75" hidden="false" customHeight="true" outlineLevel="0" collapsed="false">
      <c r="A654" s="1"/>
      <c r="B654" s="3"/>
      <c r="C654" s="3"/>
      <c r="D654" s="3"/>
      <c r="E654" s="3"/>
      <c r="F654" s="3"/>
      <c r="G654" s="1"/>
      <c r="H654" s="1"/>
      <c r="I654" s="4"/>
      <c r="J654" s="4"/>
      <c r="K654" s="4"/>
      <c r="L654" s="3"/>
      <c r="M654" s="3"/>
      <c r="N654" s="3"/>
      <c r="O654" s="3"/>
      <c r="P654" s="3"/>
      <c r="Q654" s="3"/>
      <c r="R654" s="3"/>
      <c r="S654" s="3"/>
      <c r="T654" s="3"/>
      <c r="U654" s="3"/>
      <c r="V654" s="3"/>
      <c r="W654" s="3"/>
      <c r="X654" s="3"/>
      <c r="Y654" s="3"/>
      <c r="Z654" s="3"/>
    </row>
    <row r="655" customFormat="false" ht="12.75" hidden="false" customHeight="true" outlineLevel="0" collapsed="false">
      <c r="A655" s="1"/>
      <c r="B655" s="3"/>
      <c r="C655" s="3"/>
      <c r="D655" s="3"/>
      <c r="E655" s="3"/>
      <c r="F655" s="3"/>
      <c r="G655" s="1"/>
      <c r="H655" s="1"/>
      <c r="I655" s="4"/>
      <c r="J655" s="4"/>
      <c r="K655" s="4"/>
      <c r="L655" s="3"/>
      <c r="M655" s="3"/>
      <c r="N655" s="3"/>
      <c r="O655" s="3"/>
      <c r="P655" s="3"/>
      <c r="Q655" s="3"/>
      <c r="R655" s="3"/>
      <c r="S655" s="3"/>
      <c r="T655" s="3"/>
      <c r="U655" s="3"/>
      <c r="V655" s="3"/>
      <c r="W655" s="3"/>
      <c r="X655" s="3"/>
      <c r="Y655" s="3"/>
      <c r="Z655" s="3"/>
    </row>
    <row r="656" customFormat="false" ht="12.75" hidden="false" customHeight="true" outlineLevel="0" collapsed="false">
      <c r="A656" s="1"/>
      <c r="B656" s="3"/>
      <c r="C656" s="3"/>
      <c r="D656" s="3"/>
      <c r="E656" s="3"/>
      <c r="F656" s="3"/>
      <c r="G656" s="1"/>
      <c r="H656" s="1"/>
      <c r="I656" s="4"/>
      <c r="J656" s="4"/>
      <c r="K656" s="4"/>
      <c r="L656" s="3"/>
      <c r="M656" s="3"/>
      <c r="N656" s="3"/>
      <c r="O656" s="3"/>
      <c r="P656" s="3"/>
      <c r="Q656" s="3"/>
      <c r="R656" s="3"/>
      <c r="S656" s="3"/>
      <c r="T656" s="3"/>
      <c r="U656" s="3"/>
      <c r="V656" s="3"/>
      <c r="W656" s="3"/>
      <c r="X656" s="3"/>
      <c r="Y656" s="3"/>
      <c r="Z656" s="3"/>
    </row>
    <row r="657" customFormat="false" ht="12.75" hidden="false" customHeight="true" outlineLevel="0" collapsed="false">
      <c r="A657" s="1"/>
      <c r="B657" s="3"/>
      <c r="C657" s="3"/>
      <c r="D657" s="3"/>
      <c r="E657" s="3"/>
      <c r="F657" s="3"/>
      <c r="G657" s="1"/>
      <c r="H657" s="1"/>
      <c r="I657" s="4"/>
      <c r="J657" s="4"/>
      <c r="K657" s="4"/>
      <c r="L657" s="3"/>
      <c r="M657" s="3"/>
      <c r="N657" s="3"/>
      <c r="O657" s="3"/>
      <c r="P657" s="3"/>
      <c r="Q657" s="3"/>
      <c r="R657" s="3"/>
      <c r="S657" s="3"/>
      <c r="T657" s="3"/>
      <c r="U657" s="3"/>
      <c r="V657" s="3"/>
      <c r="W657" s="3"/>
      <c r="X657" s="3"/>
      <c r="Y657" s="3"/>
      <c r="Z657" s="3"/>
    </row>
    <row r="658" customFormat="false" ht="12.75" hidden="false" customHeight="true" outlineLevel="0" collapsed="false">
      <c r="A658" s="1"/>
      <c r="B658" s="3"/>
      <c r="C658" s="3"/>
      <c r="D658" s="3"/>
      <c r="E658" s="3"/>
      <c r="F658" s="3"/>
      <c r="G658" s="1"/>
      <c r="H658" s="1"/>
      <c r="I658" s="4"/>
      <c r="J658" s="4"/>
      <c r="K658" s="4"/>
      <c r="L658" s="3"/>
      <c r="M658" s="3"/>
      <c r="N658" s="3"/>
      <c r="O658" s="3"/>
      <c r="P658" s="3"/>
      <c r="Q658" s="3"/>
      <c r="R658" s="3"/>
      <c r="S658" s="3"/>
      <c r="T658" s="3"/>
      <c r="U658" s="3"/>
      <c r="V658" s="3"/>
      <c r="W658" s="3"/>
      <c r="X658" s="3"/>
      <c r="Y658" s="3"/>
      <c r="Z658" s="3"/>
    </row>
    <row r="659" customFormat="false" ht="12.75" hidden="false" customHeight="true" outlineLevel="0" collapsed="false">
      <c r="A659" s="1"/>
      <c r="B659" s="3"/>
      <c r="C659" s="3"/>
      <c r="D659" s="3"/>
      <c r="E659" s="3"/>
      <c r="F659" s="3"/>
      <c r="G659" s="1"/>
      <c r="H659" s="1"/>
      <c r="I659" s="4"/>
      <c r="J659" s="4"/>
      <c r="K659" s="4"/>
      <c r="L659" s="3"/>
      <c r="M659" s="3"/>
      <c r="N659" s="3"/>
      <c r="O659" s="3"/>
      <c r="P659" s="3"/>
      <c r="Q659" s="3"/>
      <c r="R659" s="3"/>
      <c r="S659" s="3"/>
      <c r="T659" s="3"/>
      <c r="U659" s="3"/>
      <c r="V659" s="3"/>
      <c r="W659" s="3"/>
      <c r="X659" s="3"/>
      <c r="Y659" s="3"/>
      <c r="Z659" s="3"/>
    </row>
    <row r="660" customFormat="false" ht="12.75" hidden="false" customHeight="true" outlineLevel="0" collapsed="false">
      <c r="A660" s="1"/>
      <c r="B660" s="3"/>
      <c r="C660" s="3"/>
      <c r="D660" s="3"/>
      <c r="E660" s="3"/>
      <c r="F660" s="3"/>
      <c r="G660" s="1"/>
      <c r="H660" s="1"/>
      <c r="I660" s="4"/>
      <c r="J660" s="4"/>
      <c r="K660" s="4"/>
      <c r="L660" s="3"/>
      <c r="M660" s="3"/>
      <c r="N660" s="3"/>
      <c r="O660" s="3"/>
      <c r="P660" s="3"/>
      <c r="Q660" s="3"/>
      <c r="R660" s="3"/>
      <c r="S660" s="3"/>
      <c r="T660" s="3"/>
      <c r="U660" s="3"/>
      <c r="V660" s="3"/>
      <c r="W660" s="3"/>
      <c r="X660" s="3"/>
      <c r="Y660" s="3"/>
      <c r="Z660" s="3"/>
    </row>
    <row r="661" customFormat="false" ht="12.75" hidden="false" customHeight="true" outlineLevel="0" collapsed="false">
      <c r="A661" s="1"/>
      <c r="B661" s="3"/>
      <c r="C661" s="3"/>
      <c r="D661" s="3"/>
      <c r="E661" s="3"/>
      <c r="F661" s="3"/>
      <c r="G661" s="1"/>
      <c r="H661" s="1"/>
      <c r="I661" s="4"/>
      <c r="J661" s="4"/>
      <c r="K661" s="4"/>
      <c r="L661" s="3"/>
      <c r="M661" s="3"/>
      <c r="N661" s="3"/>
      <c r="O661" s="3"/>
      <c r="P661" s="3"/>
      <c r="Q661" s="3"/>
      <c r="R661" s="3"/>
      <c r="S661" s="3"/>
      <c r="T661" s="3"/>
      <c r="U661" s="3"/>
      <c r="V661" s="3"/>
      <c r="W661" s="3"/>
      <c r="X661" s="3"/>
      <c r="Y661" s="3"/>
      <c r="Z661" s="3"/>
    </row>
    <row r="662" customFormat="false" ht="12.75" hidden="false" customHeight="true" outlineLevel="0" collapsed="false">
      <c r="A662" s="1"/>
      <c r="B662" s="3"/>
      <c r="C662" s="3"/>
      <c r="D662" s="3"/>
      <c r="E662" s="3"/>
      <c r="F662" s="3"/>
      <c r="G662" s="1"/>
      <c r="H662" s="1"/>
      <c r="I662" s="4"/>
      <c r="J662" s="4"/>
      <c r="K662" s="4"/>
      <c r="L662" s="3"/>
      <c r="M662" s="3"/>
      <c r="N662" s="3"/>
      <c r="O662" s="3"/>
      <c r="P662" s="3"/>
      <c r="Q662" s="3"/>
      <c r="R662" s="3"/>
      <c r="S662" s="3"/>
      <c r="T662" s="3"/>
      <c r="U662" s="3"/>
      <c r="V662" s="3"/>
      <c r="W662" s="3"/>
      <c r="X662" s="3"/>
      <c r="Y662" s="3"/>
      <c r="Z662" s="3"/>
    </row>
    <row r="663" customFormat="false" ht="12.75" hidden="false" customHeight="true" outlineLevel="0" collapsed="false">
      <c r="A663" s="1"/>
      <c r="B663" s="3"/>
      <c r="C663" s="3"/>
      <c r="D663" s="3"/>
      <c r="E663" s="3"/>
      <c r="F663" s="3"/>
      <c r="G663" s="1"/>
      <c r="H663" s="1"/>
      <c r="I663" s="4"/>
      <c r="J663" s="4"/>
      <c r="K663" s="4"/>
      <c r="L663" s="3"/>
      <c r="M663" s="3"/>
      <c r="N663" s="3"/>
      <c r="O663" s="3"/>
      <c r="P663" s="3"/>
      <c r="Q663" s="3"/>
      <c r="R663" s="3"/>
      <c r="S663" s="3"/>
      <c r="T663" s="3"/>
      <c r="U663" s="3"/>
      <c r="V663" s="3"/>
      <c r="W663" s="3"/>
      <c r="X663" s="3"/>
      <c r="Y663" s="3"/>
      <c r="Z663" s="3"/>
    </row>
    <row r="664" customFormat="false" ht="12.75" hidden="false" customHeight="true" outlineLevel="0" collapsed="false">
      <c r="A664" s="1"/>
      <c r="B664" s="3"/>
      <c r="C664" s="3"/>
      <c r="D664" s="3"/>
      <c r="E664" s="3"/>
      <c r="F664" s="3"/>
      <c r="G664" s="1"/>
      <c r="H664" s="1"/>
      <c r="I664" s="4"/>
      <c r="J664" s="4"/>
      <c r="K664" s="4"/>
      <c r="L664" s="3"/>
      <c r="M664" s="3"/>
      <c r="N664" s="3"/>
      <c r="O664" s="3"/>
      <c r="P664" s="3"/>
      <c r="Q664" s="3"/>
      <c r="R664" s="3"/>
      <c r="S664" s="3"/>
      <c r="T664" s="3"/>
      <c r="U664" s="3"/>
      <c r="V664" s="3"/>
      <c r="W664" s="3"/>
      <c r="X664" s="3"/>
      <c r="Y664" s="3"/>
      <c r="Z664" s="3"/>
    </row>
    <row r="665" customFormat="false" ht="12.75" hidden="false" customHeight="true" outlineLevel="0" collapsed="false">
      <c r="A665" s="1"/>
      <c r="B665" s="3"/>
      <c r="C665" s="3"/>
      <c r="D665" s="3"/>
      <c r="E665" s="3"/>
      <c r="F665" s="3"/>
      <c r="G665" s="1"/>
      <c r="H665" s="1"/>
      <c r="I665" s="4"/>
      <c r="J665" s="4"/>
      <c r="K665" s="4"/>
      <c r="L665" s="3"/>
      <c r="M665" s="3"/>
      <c r="N665" s="3"/>
      <c r="O665" s="3"/>
      <c r="P665" s="3"/>
      <c r="Q665" s="3"/>
      <c r="R665" s="3"/>
      <c r="S665" s="3"/>
      <c r="T665" s="3"/>
      <c r="U665" s="3"/>
      <c r="V665" s="3"/>
      <c r="W665" s="3"/>
      <c r="X665" s="3"/>
      <c r="Y665" s="3"/>
      <c r="Z665" s="3"/>
    </row>
    <row r="666" customFormat="false" ht="12.75" hidden="false" customHeight="true" outlineLevel="0" collapsed="false">
      <c r="A666" s="1"/>
      <c r="B666" s="3"/>
      <c r="C666" s="3"/>
      <c r="D666" s="3"/>
      <c r="E666" s="3"/>
      <c r="F666" s="3"/>
      <c r="G666" s="1"/>
      <c r="H666" s="1"/>
      <c r="I666" s="4"/>
      <c r="J666" s="4"/>
      <c r="K666" s="4"/>
      <c r="L666" s="3"/>
      <c r="M666" s="3"/>
      <c r="N666" s="3"/>
      <c r="O666" s="3"/>
      <c r="P666" s="3"/>
      <c r="Q666" s="3"/>
      <c r="R666" s="3"/>
      <c r="S666" s="3"/>
      <c r="T666" s="3"/>
      <c r="U666" s="3"/>
      <c r="V666" s="3"/>
      <c r="W666" s="3"/>
      <c r="X666" s="3"/>
      <c r="Y666" s="3"/>
      <c r="Z666" s="3"/>
    </row>
    <row r="667" customFormat="false" ht="12.75" hidden="false" customHeight="true" outlineLevel="0" collapsed="false">
      <c r="A667" s="1"/>
      <c r="B667" s="3"/>
      <c r="C667" s="3"/>
      <c r="D667" s="3"/>
      <c r="E667" s="3"/>
      <c r="F667" s="3"/>
      <c r="G667" s="1"/>
      <c r="H667" s="1"/>
      <c r="I667" s="4"/>
      <c r="J667" s="4"/>
      <c r="K667" s="4"/>
      <c r="L667" s="3"/>
      <c r="M667" s="3"/>
      <c r="N667" s="3"/>
      <c r="O667" s="3"/>
      <c r="P667" s="3"/>
      <c r="Q667" s="3"/>
      <c r="R667" s="3"/>
      <c r="S667" s="3"/>
      <c r="T667" s="3"/>
      <c r="U667" s="3"/>
      <c r="V667" s="3"/>
      <c r="W667" s="3"/>
      <c r="X667" s="3"/>
      <c r="Y667" s="3"/>
      <c r="Z667" s="3"/>
    </row>
    <row r="668" customFormat="false" ht="12.75" hidden="false" customHeight="true" outlineLevel="0" collapsed="false">
      <c r="A668" s="1"/>
      <c r="B668" s="3"/>
      <c r="C668" s="3"/>
      <c r="D668" s="3"/>
      <c r="E668" s="3"/>
      <c r="F668" s="3"/>
      <c r="G668" s="1"/>
      <c r="H668" s="1"/>
      <c r="I668" s="4"/>
      <c r="J668" s="4"/>
      <c r="K668" s="4"/>
      <c r="L668" s="3"/>
      <c r="M668" s="3"/>
      <c r="N668" s="3"/>
      <c r="O668" s="3"/>
      <c r="P668" s="3"/>
      <c r="Q668" s="3"/>
      <c r="R668" s="3"/>
      <c r="S668" s="3"/>
      <c r="T668" s="3"/>
      <c r="U668" s="3"/>
      <c r="V668" s="3"/>
      <c r="W668" s="3"/>
      <c r="X668" s="3"/>
      <c r="Y668" s="3"/>
      <c r="Z668" s="3"/>
    </row>
    <row r="669" customFormat="false" ht="12.75" hidden="false" customHeight="true" outlineLevel="0" collapsed="false">
      <c r="A669" s="1"/>
      <c r="B669" s="3"/>
      <c r="C669" s="3"/>
      <c r="D669" s="3"/>
      <c r="E669" s="3"/>
      <c r="F669" s="3"/>
      <c r="G669" s="1"/>
      <c r="H669" s="1"/>
      <c r="I669" s="4"/>
      <c r="J669" s="4"/>
      <c r="K669" s="4"/>
      <c r="L669" s="3"/>
      <c r="M669" s="3"/>
      <c r="N669" s="3"/>
      <c r="O669" s="3"/>
      <c r="P669" s="3"/>
      <c r="Q669" s="3"/>
      <c r="R669" s="3"/>
      <c r="S669" s="3"/>
      <c r="T669" s="3"/>
      <c r="U669" s="3"/>
      <c r="V669" s="3"/>
      <c r="W669" s="3"/>
      <c r="X669" s="3"/>
      <c r="Y669" s="3"/>
      <c r="Z669" s="3"/>
    </row>
    <row r="670" customFormat="false" ht="12.75" hidden="false" customHeight="true" outlineLevel="0" collapsed="false">
      <c r="A670" s="1"/>
      <c r="B670" s="3"/>
      <c r="C670" s="3"/>
      <c r="D670" s="3"/>
      <c r="E670" s="3"/>
      <c r="F670" s="3"/>
      <c r="G670" s="1"/>
      <c r="H670" s="1"/>
      <c r="I670" s="4"/>
      <c r="J670" s="4"/>
      <c r="K670" s="4"/>
      <c r="L670" s="3"/>
      <c r="M670" s="3"/>
      <c r="N670" s="3"/>
      <c r="O670" s="3"/>
      <c r="P670" s="3"/>
      <c r="Q670" s="3"/>
      <c r="R670" s="3"/>
      <c r="S670" s="3"/>
      <c r="T670" s="3"/>
      <c r="U670" s="3"/>
      <c r="V670" s="3"/>
      <c r="W670" s="3"/>
      <c r="X670" s="3"/>
      <c r="Y670" s="3"/>
      <c r="Z670" s="3"/>
    </row>
    <row r="671" customFormat="false" ht="12.75" hidden="false" customHeight="true" outlineLevel="0" collapsed="false">
      <c r="A671" s="1"/>
      <c r="B671" s="3"/>
      <c r="C671" s="3"/>
      <c r="D671" s="3"/>
      <c r="E671" s="3"/>
      <c r="F671" s="3"/>
      <c r="G671" s="1"/>
      <c r="H671" s="1"/>
      <c r="I671" s="4"/>
      <c r="J671" s="4"/>
      <c r="K671" s="4"/>
      <c r="L671" s="3"/>
      <c r="M671" s="3"/>
      <c r="N671" s="3"/>
      <c r="O671" s="3"/>
      <c r="P671" s="3"/>
      <c r="Q671" s="3"/>
      <c r="R671" s="3"/>
      <c r="S671" s="3"/>
      <c r="T671" s="3"/>
      <c r="U671" s="3"/>
      <c r="V671" s="3"/>
      <c r="W671" s="3"/>
      <c r="X671" s="3"/>
      <c r="Y671" s="3"/>
      <c r="Z671" s="3"/>
    </row>
    <row r="672" customFormat="false" ht="12.75" hidden="false" customHeight="true" outlineLevel="0" collapsed="false">
      <c r="A672" s="1"/>
      <c r="B672" s="3"/>
      <c r="C672" s="3"/>
      <c r="D672" s="3"/>
      <c r="E672" s="3"/>
      <c r="F672" s="3"/>
      <c r="G672" s="1"/>
      <c r="H672" s="1"/>
      <c r="I672" s="4"/>
      <c r="J672" s="4"/>
      <c r="K672" s="4"/>
      <c r="L672" s="3"/>
      <c r="M672" s="3"/>
      <c r="N672" s="3"/>
      <c r="O672" s="3"/>
      <c r="P672" s="3"/>
      <c r="Q672" s="3"/>
      <c r="R672" s="3"/>
      <c r="S672" s="3"/>
      <c r="T672" s="3"/>
      <c r="U672" s="3"/>
      <c r="V672" s="3"/>
      <c r="W672" s="3"/>
      <c r="X672" s="3"/>
      <c r="Y672" s="3"/>
      <c r="Z672" s="3"/>
    </row>
    <row r="673" customFormat="false" ht="12.75" hidden="false" customHeight="true" outlineLevel="0" collapsed="false">
      <c r="A673" s="1"/>
      <c r="B673" s="3"/>
      <c r="C673" s="3"/>
      <c r="D673" s="3"/>
      <c r="E673" s="3"/>
      <c r="F673" s="3"/>
      <c r="G673" s="1"/>
      <c r="H673" s="1"/>
      <c r="I673" s="4"/>
      <c r="J673" s="4"/>
      <c r="K673" s="4"/>
      <c r="L673" s="3"/>
      <c r="M673" s="3"/>
      <c r="N673" s="3"/>
      <c r="O673" s="3"/>
      <c r="P673" s="3"/>
      <c r="Q673" s="3"/>
      <c r="R673" s="3"/>
      <c r="S673" s="3"/>
      <c r="T673" s="3"/>
      <c r="U673" s="3"/>
      <c r="V673" s="3"/>
      <c r="W673" s="3"/>
      <c r="X673" s="3"/>
      <c r="Y673" s="3"/>
      <c r="Z673" s="3"/>
    </row>
    <row r="674" customFormat="false" ht="12.75" hidden="false" customHeight="true" outlineLevel="0" collapsed="false">
      <c r="A674" s="1"/>
      <c r="B674" s="3"/>
      <c r="C674" s="3"/>
      <c r="D674" s="3"/>
      <c r="E674" s="3"/>
      <c r="F674" s="3"/>
      <c r="G674" s="1"/>
      <c r="H674" s="1"/>
      <c r="I674" s="4"/>
      <c r="J674" s="4"/>
      <c r="K674" s="4"/>
      <c r="L674" s="3"/>
      <c r="M674" s="3"/>
      <c r="N674" s="3"/>
      <c r="O674" s="3"/>
      <c r="P674" s="3"/>
      <c r="Q674" s="3"/>
      <c r="R674" s="3"/>
      <c r="S674" s="3"/>
      <c r="T674" s="3"/>
      <c r="U674" s="3"/>
      <c r="V674" s="3"/>
      <c r="W674" s="3"/>
      <c r="X674" s="3"/>
      <c r="Y674" s="3"/>
      <c r="Z674" s="3"/>
    </row>
    <row r="675" customFormat="false" ht="12.75" hidden="false" customHeight="true" outlineLevel="0" collapsed="false">
      <c r="A675" s="1"/>
      <c r="B675" s="3"/>
      <c r="C675" s="3"/>
      <c r="D675" s="3"/>
      <c r="E675" s="3"/>
      <c r="F675" s="3"/>
      <c r="G675" s="1"/>
      <c r="H675" s="1"/>
      <c r="I675" s="4"/>
      <c r="J675" s="4"/>
      <c r="K675" s="4"/>
      <c r="L675" s="3"/>
      <c r="M675" s="3"/>
      <c r="N675" s="3"/>
      <c r="O675" s="3"/>
      <c r="P675" s="3"/>
      <c r="Q675" s="3"/>
      <c r="R675" s="3"/>
      <c r="S675" s="3"/>
      <c r="T675" s="3"/>
      <c r="U675" s="3"/>
      <c r="V675" s="3"/>
      <c r="W675" s="3"/>
      <c r="X675" s="3"/>
      <c r="Y675" s="3"/>
      <c r="Z675" s="3"/>
    </row>
    <row r="676" customFormat="false" ht="12.75" hidden="false" customHeight="true" outlineLevel="0" collapsed="false">
      <c r="A676" s="1"/>
      <c r="B676" s="3"/>
      <c r="C676" s="3"/>
      <c r="D676" s="3"/>
      <c r="E676" s="3"/>
      <c r="F676" s="3"/>
      <c r="G676" s="1"/>
      <c r="H676" s="1"/>
      <c r="I676" s="4"/>
      <c r="J676" s="4"/>
      <c r="K676" s="4"/>
      <c r="L676" s="3"/>
      <c r="M676" s="3"/>
      <c r="N676" s="3"/>
      <c r="O676" s="3"/>
      <c r="P676" s="3"/>
      <c r="Q676" s="3"/>
      <c r="R676" s="3"/>
      <c r="S676" s="3"/>
      <c r="T676" s="3"/>
      <c r="U676" s="3"/>
      <c r="V676" s="3"/>
      <c r="W676" s="3"/>
      <c r="X676" s="3"/>
      <c r="Y676" s="3"/>
      <c r="Z676" s="3"/>
    </row>
    <row r="677" customFormat="false" ht="12.75" hidden="false" customHeight="true" outlineLevel="0" collapsed="false">
      <c r="A677" s="1"/>
      <c r="B677" s="3"/>
      <c r="C677" s="3"/>
      <c r="D677" s="3"/>
      <c r="E677" s="3"/>
      <c r="F677" s="3"/>
      <c r="G677" s="1"/>
      <c r="H677" s="1"/>
      <c r="I677" s="4"/>
      <c r="J677" s="4"/>
      <c r="K677" s="4"/>
      <c r="L677" s="3"/>
      <c r="M677" s="3"/>
      <c r="N677" s="3"/>
      <c r="O677" s="3"/>
      <c r="P677" s="3"/>
      <c r="Q677" s="3"/>
      <c r="R677" s="3"/>
      <c r="S677" s="3"/>
      <c r="T677" s="3"/>
      <c r="U677" s="3"/>
      <c r="V677" s="3"/>
      <c r="W677" s="3"/>
      <c r="X677" s="3"/>
      <c r="Y677" s="3"/>
      <c r="Z677" s="3"/>
    </row>
    <row r="678" customFormat="false" ht="12.75" hidden="false" customHeight="true" outlineLevel="0" collapsed="false">
      <c r="A678" s="1"/>
      <c r="B678" s="3"/>
      <c r="C678" s="3"/>
      <c r="D678" s="3"/>
      <c r="E678" s="3"/>
      <c r="F678" s="3"/>
      <c r="G678" s="1"/>
      <c r="H678" s="1"/>
      <c r="I678" s="4"/>
      <c r="J678" s="4"/>
      <c r="K678" s="4"/>
      <c r="L678" s="3"/>
      <c r="M678" s="3"/>
      <c r="N678" s="3"/>
      <c r="O678" s="3"/>
      <c r="P678" s="3"/>
      <c r="Q678" s="3"/>
      <c r="R678" s="3"/>
      <c r="S678" s="3"/>
      <c r="T678" s="3"/>
      <c r="U678" s="3"/>
      <c r="V678" s="3"/>
      <c r="W678" s="3"/>
      <c r="X678" s="3"/>
      <c r="Y678" s="3"/>
      <c r="Z678" s="3"/>
    </row>
    <row r="679" customFormat="false" ht="12.75" hidden="false" customHeight="true" outlineLevel="0" collapsed="false">
      <c r="A679" s="1"/>
      <c r="B679" s="3"/>
      <c r="C679" s="3"/>
      <c r="D679" s="3"/>
      <c r="E679" s="3"/>
      <c r="F679" s="3"/>
      <c r="G679" s="1"/>
      <c r="H679" s="1"/>
      <c r="I679" s="4"/>
      <c r="J679" s="4"/>
      <c r="K679" s="4"/>
      <c r="L679" s="3"/>
      <c r="M679" s="3"/>
      <c r="N679" s="3"/>
      <c r="O679" s="3"/>
      <c r="P679" s="3"/>
      <c r="Q679" s="3"/>
      <c r="R679" s="3"/>
      <c r="S679" s="3"/>
      <c r="T679" s="3"/>
      <c r="U679" s="3"/>
      <c r="V679" s="3"/>
      <c r="W679" s="3"/>
      <c r="X679" s="3"/>
      <c r="Y679" s="3"/>
      <c r="Z679" s="3"/>
    </row>
    <row r="680" customFormat="false" ht="12.75" hidden="false" customHeight="true" outlineLevel="0" collapsed="false">
      <c r="A680" s="1"/>
      <c r="B680" s="3"/>
      <c r="C680" s="3"/>
      <c r="D680" s="3"/>
      <c r="E680" s="3"/>
      <c r="F680" s="3"/>
      <c r="G680" s="1"/>
      <c r="H680" s="1"/>
      <c r="I680" s="4"/>
      <c r="J680" s="4"/>
      <c r="K680" s="4"/>
      <c r="L680" s="3"/>
      <c r="M680" s="3"/>
      <c r="N680" s="3"/>
      <c r="O680" s="3"/>
      <c r="P680" s="3"/>
      <c r="Q680" s="3"/>
      <c r="R680" s="3"/>
      <c r="S680" s="3"/>
      <c r="T680" s="3"/>
      <c r="U680" s="3"/>
      <c r="V680" s="3"/>
      <c r="W680" s="3"/>
      <c r="X680" s="3"/>
      <c r="Y680" s="3"/>
      <c r="Z680" s="3"/>
    </row>
    <row r="681" customFormat="false" ht="12.75" hidden="false" customHeight="true" outlineLevel="0" collapsed="false">
      <c r="A681" s="1"/>
      <c r="B681" s="3"/>
      <c r="C681" s="3"/>
      <c r="D681" s="3"/>
      <c r="E681" s="3"/>
      <c r="F681" s="3"/>
      <c r="G681" s="1"/>
      <c r="H681" s="1"/>
      <c r="I681" s="4"/>
      <c r="J681" s="4"/>
      <c r="K681" s="4"/>
      <c r="L681" s="3"/>
      <c r="M681" s="3"/>
      <c r="N681" s="3"/>
      <c r="O681" s="3"/>
      <c r="P681" s="3"/>
      <c r="Q681" s="3"/>
      <c r="R681" s="3"/>
      <c r="S681" s="3"/>
      <c r="T681" s="3"/>
      <c r="U681" s="3"/>
      <c r="V681" s="3"/>
      <c r="W681" s="3"/>
      <c r="X681" s="3"/>
      <c r="Y681" s="3"/>
      <c r="Z681" s="3"/>
    </row>
    <row r="682" customFormat="false" ht="12.75" hidden="false" customHeight="true" outlineLevel="0" collapsed="false">
      <c r="A682" s="1"/>
      <c r="B682" s="3"/>
      <c r="C682" s="3"/>
      <c r="D682" s="3"/>
      <c r="E682" s="3"/>
      <c r="F682" s="3"/>
      <c r="G682" s="1"/>
      <c r="H682" s="1"/>
      <c r="I682" s="4"/>
      <c r="J682" s="4"/>
      <c r="K682" s="4"/>
      <c r="L682" s="3"/>
      <c r="M682" s="3"/>
      <c r="N682" s="3"/>
      <c r="O682" s="3"/>
      <c r="P682" s="3"/>
      <c r="Q682" s="3"/>
      <c r="R682" s="3"/>
      <c r="S682" s="3"/>
      <c r="T682" s="3"/>
      <c r="U682" s="3"/>
      <c r="V682" s="3"/>
      <c r="W682" s="3"/>
      <c r="X682" s="3"/>
      <c r="Y682" s="3"/>
      <c r="Z682" s="3"/>
    </row>
    <row r="683" customFormat="false" ht="12.75" hidden="false" customHeight="true" outlineLevel="0" collapsed="false">
      <c r="A683" s="1"/>
      <c r="B683" s="3"/>
      <c r="C683" s="3"/>
      <c r="D683" s="3"/>
      <c r="E683" s="3"/>
      <c r="F683" s="3"/>
      <c r="G683" s="1"/>
      <c r="H683" s="1"/>
      <c r="I683" s="4"/>
      <c r="J683" s="4"/>
      <c r="K683" s="4"/>
      <c r="L683" s="3"/>
      <c r="M683" s="3"/>
      <c r="N683" s="3"/>
      <c r="O683" s="3"/>
      <c r="P683" s="3"/>
      <c r="Q683" s="3"/>
      <c r="R683" s="3"/>
      <c r="S683" s="3"/>
      <c r="T683" s="3"/>
      <c r="U683" s="3"/>
      <c r="V683" s="3"/>
      <c r="W683" s="3"/>
      <c r="X683" s="3"/>
      <c r="Y683" s="3"/>
      <c r="Z683" s="3"/>
    </row>
    <row r="684" customFormat="false" ht="12.75" hidden="false" customHeight="true" outlineLevel="0" collapsed="false">
      <c r="A684" s="1"/>
      <c r="B684" s="3"/>
      <c r="C684" s="3"/>
      <c r="D684" s="3"/>
      <c r="E684" s="3"/>
      <c r="F684" s="3"/>
      <c r="G684" s="1"/>
      <c r="H684" s="1"/>
      <c r="I684" s="4"/>
      <c r="J684" s="4"/>
      <c r="K684" s="4"/>
      <c r="L684" s="3"/>
      <c r="M684" s="3"/>
      <c r="N684" s="3"/>
      <c r="O684" s="3"/>
      <c r="P684" s="3"/>
      <c r="Q684" s="3"/>
      <c r="R684" s="3"/>
      <c r="S684" s="3"/>
      <c r="T684" s="3"/>
      <c r="U684" s="3"/>
      <c r="V684" s="3"/>
      <c r="W684" s="3"/>
      <c r="X684" s="3"/>
      <c r="Y684" s="3"/>
      <c r="Z684" s="3"/>
    </row>
    <row r="685" customFormat="false" ht="12.75" hidden="false" customHeight="true" outlineLevel="0" collapsed="false">
      <c r="A685" s="1"/>
      <c r="B685" s="3"/>
      <c r="C685" s="3"/>
      <c r="D685" s="3"/>
      <c r="E685" s="3"/>
      <c r="F685" s="3"/>
      <c r="G685" s="1"/>
      <c r="H685" s="1"/>
      <c r="I685" s="4"/>
      <c r="J685" s="4"/>
      <c r="K685" s="4"/>
      <c r="L685" s="3"/>
      <c r="M685" s="3"/>
      <c r="N685" s="3"/>
      <c r="O685" s="3"/>
      <c r="P685" s="3"/>
      <c r="Q685" s="3"/>
      <c r="R685" s="3"/>
      <c r="S685" s="3"/>
      <c r="T685" s="3"/>
      <c r="U685" s="3"/>
      <c r="V685" s="3"/>
      <c r="W685" s="3"/>
      <c r="X685" s="3"/>
      <c r="Y685" s="3"/>
      <c r="Z685" s="3"/>
    </row>
    <row r="686" customFormat="false" ht="12.75" hidden="false" customHeight="true" outlineLevel="0" collapsed="false">
      <c r="A686" s="1"/>
      <c r="B686" s="3"/>
      <c r="C686" s="3"/>
      <c r="D686" s="3"/>
      <c r="E686" s="3"/>
      <c r="F686" s="3"/>
      <c r="G686" s="1"/>
      <c r="H686" s="1"/>
      <c r="I686" s="4"/>
      <c r="J686" s="4"/>
      <c r="K686" s="4"/>
      <c r="L686" s="3"/>
      <c r="M686" s="3"/>
      <c r="N686" s="3"/>
      <c r="O686" s="3"/>
      <c r="P686" s="3"/>
      <c r="Q686" s="3"/>
      <c r="R686" s="3"/>
      <c r="S686" s="3"/>
      <c r="T686" s="3"/>
      <c r="U686" s="3"/>
      <c r="V686" s="3"/>
      <c r="W686" s="3"/>
      <c r="X686" s="3"/>
      <c r="Y686" s="3"/>
      <c r="Z686" s="3"/>
    </row>
    <row r="687" customFormat="false" ht="12.75" hidden="false" customHeight="true" outlineLevel="0" collapsed="false">
      <c r="A687" s="1"/>
      <c r="B687" s="3"/>
      <c r="C687" s="3"/>
      <c r="D687" s="3"/>
      <c r="E687" s="3"/>
      <c r="F687" s="3"/>
      <c r="G687" s="1"/>
      <c r="H687" s="1"/>
      <c r="I687" s="4"/>
      <c r="J687" s="4"/>
      <c r="K687" s="4"/>
      <c r="L687" s="3"/>
      <c r="M687" s="3"/>
      <c r="N687" s="3"/>
      <c r="O687" s="3"/>
      <c r="P687" s="3"/>
      <c r="Q687" s="3"/>
      <c r="R687" s="3"/>
      <c r="S687" s="3"/>
      <c r="T687" s="3"/>
      <c r="U687" s="3"/>
      <c r="V687" s="3"/>
      <c r="W687" s="3"/>
      <c r="X687" s="3"/>
      <c r="Y687" s="3"/>
      <c r="Z687" s="3"/>
    </row>
    <row r="688" customFormat="false" ht="12.75" hidden="false" customHeight="true" outlineLevel="0" collapsed="false">
      <c r="A688" s="1"/>
      <c r="B688" s="3"/>
      <c r="C688" s="3"/>
      <c r="D688" s="3"/>
      <c r="E688" s="3"/>
      <c r="F688" s="3"/>
      <c r="G688" s="1"/>
      <c r="H688" s="1"/>
      <c r="I688" s="4"/>
      <c r="J688" s="4"/>
      <c r="K688" s="4"/>
      <c r="L688" s="3"/>
      <c r="M688" s="3"/>
      <c r="N688" s="3"/>
      <c r="O688" s="3"/>
      <c r="P688" s="3"/>
      <c r="Q688" s="3"/>
      <c r="R688" s="3"/>
      <c r="S688" s="3"/>
      <c r="T688" s="3"/>
      <c r="U688" s="3"/>
      <c r="V688" s="3"/>
      <c r="W688" s="3"/>
      <c r="X688" s="3"/>
      <c r="Y688" s="3"/>
      <c r="Z688" s="3"/>
    </row>
    <row r="689" customFormat="false" ht="12.75" hidden="false" customHeight="true" outlineLevel="0" collapsed="false">
      <c r="A689" s="1"/>
      <c r="B689" s="3"/>
      <c r="C689" s="3"/>
      <c r="D689" s="3"/>
      <c r="E689" s="3"/>
      <c r="F689" s="3"/>
      <c r="G689" s="1"/>
      <c r="H689" s="1"/>
      <c r="I689" s="4"/>
      <c r="J689" s="4"/>
      <c r="K689" s="4"/>
      <c r="L689" s="3"/>
      <c r="M689" s="3"/>
      <c r="N689" s="3"/>
      <c r="O689" s="3"/>
      <c r="P689" s="3"/>
      <c r="Q689" s="3"/>
      <c r="R689" s="3"/>
      <c r="S689" s="3"/>
      <c r="T689" s="3"/>
      <c r="U689" s="3"/>
      <c r="V689" s="3"/>
      <c r="W689" s="3"/>
      <c r="X689" s="3"/>
      <c r="Y689" s="3"/>
      <c r="Z689" s="3"/>
    </row>
    <row r="690" customFormat="false" ht="12.75" hidden="false" customHeight="true" outlineLevel="0" collapsed="false">
      <c r="A690" s="1"/>
      <c r="B690" s="3"/>
      <c r="C690" s="3"/>
      <c r="D690" s="3"/>
      <c r="E690" s="3"/>
      <c r="F690" s="3"/>
      <c r="G690" s="1"/>
      <c r="H690" s="1"/>
      <c r="I690" s="4"/>
      <c r="J690" s="4"/>
      <c r="K690" s="4"/>
      <c r="L690" s="3"/>
      <c r="M690" s="3"/>
      <c r="N690" s="3"/>
      <c r="O690" s="3"/>
      <c r="P690" s="3"/>
      <c r="Q690" s="3"/>
      <c r="R690" s="3"/>
      <c r="S690" s="3"/>
      <c r="T690" s="3"/>
      <c r="U690" s="3"/>
      <c r="V690" s="3"/>
      <c r="W690" s="3"/>
      <c r="X690" s="3"/>
      <c r="Y690" s="3"/>
      <c r="Z690" s="3"/>
    </row>
    <row r="691" customFormat="false" ht="12.75" hidden="false" customHeight="true" outlineLevel="0" collapsed="false">
      <c r="A691" s="1"/>
      <c r="B691" s="3"/>
      <c r="C691" s="3"/>
      <c r="D691" s="3"/>
      <c r="E691" s="3"/>
      <c r="F691" s="3"/>
      <c r="G691" s="1"/>
      <c r="H691" s="1"/>
      <c r="I691" s="4"/>
      <c r="J691" s="4"/>
      <c r="K691" s="4"/>
      <c r="L691" s="3"/>
      <c r="M691" s="3"/>
      <c r="N691" s="3"/>
      <c r="O691" s="3"/>
      <c r="P691" s="3"/>
      <c r="Q691" s="3"/>
      <c r="R691" s="3"/>
      <c r="S691" s="3"/>
      <c r="T691" s="3"/>
      <c r="U691" s="3"/>
      <c r="V691" s="3"/>
      <c r="W691" s="3"/>
      <c r="X691" s="3"/>
      <c r="Y691" s="3"/>
      <c r="Z691" s="3"/>
    </row>
    <row r="692" customFormat="false" ht="12.75" hidden="false" customHeight="true" outlineLevel="0" collapsed="false">
      <c r="A692" s="1"/>
      <c r="B692" s="3"/>
      <c r="C692" s="3"/>
      <c r="D692" s="3"/>
      <c r="E692" s="3"/>
      <c r="F692" s="3"/>
      <c r="G692" s="1"/>
      <c r="H692" s="1"/>
      <c r="I692" s="4"/>
      <c r="J692" s="4"/>
      <c r="K692" s="4"/>
      <c r="L692" s="3"/>
      <c r="M692" s="3"/>
      <c r="N692" s="3"/>
      <c r="O692" s="3"/>
      <c r="P692" s="3"/>
      <c r="Q692" s="3"/>
      <c r="R692" s="3"/>
      <c r="S692" s="3"/>
      <c r="T692" s="3"/>
      <c r="U692" s="3"/>
      <c r="V692" s="3"/>
      <c r="W692" s="3"/>
      <c r="X692" s="3"/>
      <c r="Y692" s="3"/>
      <c r="Z692" s="3"/>
    </row>
    <row r="693" customFormat="false" ht="12.75" hidden="false" customHeight="true" outlineLevel="0" collapsed="false">
      <c r="A693" s="1"/>
      <c r="B693" s="3"/>
      <c r="C693" s="3"/>
      <c r="D693" s="3"/>
      <c r="E693" s="3"/>
      <c r="F693" s="3"/>
      <c r="G693" s="1"/>
      <c r="H693" s="1"/>
      <c r="I693" s="4"/>
      <c r="J693" s="4"/>
      <c r="K693" s="4"/>
      <c r="L693" s="3"/>
      <c r="M693" s="3"/>
      <c r="N693" s="3"/>
      <c r="O693" s="3"/>
      <c r="P693" s="3"/>
      <c r="Q693" s="3"/>
      <c r="R693" s="3"/>
      <c r="S693" s="3"/>
      <c r="T693" s="3"/>
      <c r="U693" s="3"/>
      <c r="V693" s="3"/>
      <c r="W693" s="3"/>
      <c r="X693" s="3"/>
      <c r="Y693" s="3"/>
      <c r="Z693" s="3"/>
    </row>
    <row r="694" customFormat="false" ht="12.75" hidden="false" customHeight="true" outlineLevel="0" collapsed="false">
      <c r="A694" s="1"/>
      <c r="B694" s="3"/>
      <c r="C694" s="3"/>
      <c r="D694" s="3"/>
      <c r="E694" s="3"/>
      <c r="F694" s="3"/>
      <c r="G694" s="1"/>
      <c r="H694" s="1"/>
      <c r="I694" s="4"/>
      <c r="J694" s="4"/>
      <c r="K694" s="4"/>
      <c r="L694" s="3"/>
      <c r="M694" s="3"/>
      <c r="N694" s="3"/>
      <c r="O694" s="3"/>
      <c r="P694" s="3"/>
      <c r="Q694" s="3"/>
      <c r="R694" s="3"/>
      <c r="S694" s="3"/>
      <c r="T694" s="3"/>
      <c r="U694" s="3"/>
      <c r="V694" s="3"/>
      <c r="W694" s="3"/>
      <c r="X694" s="3"/>
      <c r="Y694" s="3"/>
      <c r="Z694" s="3"/>
    </row>
    <row r="695" customFormat="false" ht="12.75" hidden="false" customHeight="true" outlineLevel="0" collapsed="false">
      <c r="A695" s="1"/>
      <c r="B695" s="3"/>
      <c r="C695" s="3"/>
      <c r="D695" s="3"/>
      <c r="E695" s="3"/>
      <c r="F695" s="3"/>
      <c r="G695" s="1"/>
      <c r="H695" s="1"/>
      <c r="I695" s="4"/>
      <c r="J695" s="4"/>
      <c r="K695" s="4"/>
      <c r="L695" s="3"/>
      <c r="M695" s="3"/>
      <c r="N695" s="3"/>
      <c r="O695" s="3"/>
      <c r="P695" s="3"/>
      <c r="Q695" s="3"/>
      <c r="R695" s="3"/>
      <c r="S695" s="3"/>
      <c r="T695" s="3"/>
      <c r="U695" s="3"/>
      <c r="V695" s="3"/>
      <c r="W695" s="3"/>
      <c r="X695" s="3"/>
      <c r="Y695" s="3"/>
      <c r="Z695" s="3"/>
    </row>
    <row r="696" customFormat="false" ht="12.75" hidden="false" customHeight="true" outlineLevel="0" collapsed="false">
      <c r="A696" s="1"/>
      <c r="B696" s="3"/>
      <c r="C696" s="3"/>
      <c r="D696" s="3"/>
      <c r="E696" s="3"/>
      <c r="F696" s="3"/>
      <c r="G696" s="1"/>
      <c r="H696" s="1"/>
      <c r="I696" s="4"/>
      <c r="J696" s="4"/>
      <c r="K696" s="4"/>
      <c r="L696" s="3"/>
      <c r="M696" s="3"/>
      <c r="N696" s="3"/>
      <c r="O696" s="3"/>
      <c r="P696" s="3"/>
      <c r="Q696" s="3"/>
      <c r="R696" s="3"/>
      <c r="S696" s="3"/>
      <c r="T696" s="3"/>
      <c r="U696" s="3"/>
      <c r="V696" s="3"/>
      <c r="W696" s="3"/>
      <c r="X696" s="3"/>
      <c r="Y696" s="3"/>
      <c r="Z696" s="3"/>
    </row>
    <row r="697" customFormat="false" ht="12.75" hidden="false" customHeight="true" outlineLevel="0" collapsed="false">
      <c r="A697" s="1"/>
      <c r="B697" s="3"/>
      <c r="C697" s="3"/>
      <c r="D697" s="3"/>
      <c r="E697" s="3"/>
      <c r="F697" s="3"/>
      <c r="G697" s="1"/>
      <c r="H697" s="1"/>
      <c r="I697" s="4"/>
      <c r="J697" s="4"/>
      <c r="K697" s="4"/>
      <c r="L697" s="3"/>
      <c r="M697" s="3"/>
      <c r="N697" s="3"/>
      <c r="O697" s="3"/>
      <c r="P697" s="3"/>
      <c r="Q697" s="3"/>
      <c r="R697" s="3"/>
      <c r="S697" s="3"/>
      <c r="T697" s="3"/>
      <c r="U697" s="3"/>
      <c r="V697" s="3"/>
      <c r="W697" s="3"/>
      <c r="X697" s="3"/>
      <c r="Y697" s="3"/>
      <c r="Z697" s="3"/>
    </row>
    <row r="698" customFormat="false" ht="12.75" hidden="false" customHeight="true" outlineLevel="0" collapsed="false">
      <c r="A698" s="1"/>
      <c r="B698" s="3"/>
      <c r="C698" s="3"/>
      <c r="D698" s="3"/>
      <c r="E698" s="3"/>
      <c r="F698" s="3"/>
      <c r="G698" s="1"/>
      <c r="H698" s="1"/>
      <c r="I698" s="4"/>
      <c r="J698" s="4"/>
      <c r="K698" s="4"/>
      <c r="L698" s="3"/>
      <c r="M698" s="3"/>
      <c r="N698" s="3"/>
      <c r="O698" s="3"/>
      <c r="P698" s="3"/>
      <c r="Q698" s="3"/>
      <c r="R698" s="3"/>
      <c r="S698" s="3"/>
      <c r="T698" s="3"/>
      <c r="U698" s="3"/>
      <c r="V698" s="3"/>
      <c r="W698" s="3"/>
      <c r="X698" s="3"/>
      <c r="Y698" s="3"/>
      <c r="Z698" s="3"/>
    </row>
    <row r="699" customFormat="false" ht="12.75" hidden="false" customHeight="true" outlineLevel="0" collapsed="false">
      <c r="A699" s="1"/>
      <c r="B699" s="3"/>
      <c r="C699" s="3"/>
      <c r="D699" s="3"/>
      <c r="E699" s="3"/>
      <c r="F699" s="3"/>
      <c r="G699" s="1"/>
      <c r="H699" s="1"/>
      <c r="I699" s="4"/>
      <c r="J699" s="4"/>
      <c r="K699" s="4"/>
      <c r="L699" s="3"/>
      <c r="M699" s="3"/>
      <c r="N699" s="3"/>
      <c r="O699" s="3"/>
      <c r="P699" s="3"/>
      <c r="Q699" s="3"/>
      <c r="R699" s="3"/>
      <c r="S699" s="3"/>
      <c r="T699" s="3"/>
      <c r="U699" s="3"/>
      <c r="V699" s="3"/>
      <c r="W699" s="3"/>
      <c r="X699" s="3"/>
      <c r="Y699" s="3"/>
      <c r="Z699" s="3"/>
    </row>
    <row r="700" customFormat="false" ht="12.75" hidden="false" customHeight="true" outlineLevel="0" collapsed="false">
      <c r="A700" s="1"/>
      <c r="B700" s="3"/>
      <c r="C700" s="3"/>
      <c r="D700" s="3"/>
      <c r="E700" s="3"/>
      <c r="F700" s="3"/>
      <c r="G700" s="1"/>
      <c r="H700" s="1"/>
      <c r="I700" s="4"/>
      <c r="J700" s="4"/>
      <c r="K700" s="4"/>
      <c r="L700" s="3"/>
      <c r="M700" s="3"/>
      <c r="N700" s="3"/>
      <c r="O700" s="3"/>
      <c r="P700" s="3"/>
      <c r="Q700" s="3"/>
      <c r="R700" s="3"/>
      <c r="S700" s="3"/>
      <c r="T700" s="3"/>
      <c r="U700" s="3"/>
      <c r="V700" s="3"/>
      <c r="W700" s="3"/>
      <c r="X700" s="3"/>
      <c r="Y700" s="3"/>
      <c r="Z700" s="3"/>
    </row>
    <row r="701" customFormat="false" ht="12.75" hidden="false" customHeight="true" outlineLevel="0" collapsed="false">
      <c r="A701" s="1"/>
      <c r="B701" s="3"/>
      <c r="C701" s="3"/>
      <c r="D701" s="3"/>
      <c r="E701" s="3"/>
      <c r="F701" s="3"/>
      <c r="G701" s="1"/>
      <c r="H701" s="1"/>
      <c r="I701" s="4"/>
      <c r="J701" s="4"/>
      <c r="K701" s="4"/>
      <c r="L701" s="3"/>
      <c r="M701" s="3"/>
      <c r="N701" s="3"/>
      <c r="O701" s="3"/>
      <c r="P701" s="3"/>
      <c r="Q701" s="3"/>
      <c r="R701" s="3"/>
      <c r="S701" s="3"/>
      <c r="T701" s="3"/>
      <c r="U701" s="3"/>
      <c r="V701" s="3"/>
      <c r="W701" s="3"/>
      <c r="X701" s="3"/>
      <c r="Y701" s="3"/>
      <c r="Z701" s="3"/>
    </row>
    <row r="702" customFormat="false" ht="12.75" hidden="false" customHeight="true" outlineLevel="0" collapsed="false">
      <c r="A702" s="1"/>
      <c r="B702" s="3"/>
      <c r="C702" s="3"/>
      <c r="D702" s="3"/>
      <c r="E702" s="3"/>
      <c r="F702" s="3"/>
      <c r="G702" s="1"/>
      <c r="H702" s="1"/>
      <c r="I702" s="4"/>
      <c r="J702" s="4"/>
      <c r="K702" s="4"/>
      <c r="L702" s="3"/>
      <c r="M702" s="3"/>
      <c r="N702" s="3"/>
      <c r="O702" s="3"/>
      <c r="P702" s="3"/>
      <c r="Q702" s="3"/>
      <c r="R702" s="3"/>
      <c r="S702" s="3"/>
      <c r="T702" s="3"/>
      <c r="U702" s="3"/>
      <c r="V702" s="3"/>
      <c r="W702" s="3"/>
      <c r="X702" s="3"/>
      <c r="Y702" s="3"/>
      <c r="Z702" s="3"/>
    </row>
    <row r="703" customFormat="false" ht="12.75" hidden="false" customHeight="true" outlineLevel="0" collapsed="false">
      <c r="A703" s="1"/>
      <c r="B703" s="3"/>
      <c r="C703" s="3"/>
      <c r="D703" s="3"/>
      <c r="E703" s="3"/>
      <c r="F703" s="3"/>
      <c r="G703" s="1"/>
      <c r="H703" s="1"/>
      <c r="I703" s="4"/>
      <c r="J703" s="4"/>
      <c r="K703" s="4"/>
      <c r="L703" s="3"/>
      <c r="M703" s="3"/>
      <c r="N703" s="3"/>
      <c r="O703" s="3"/>
      <c r="P703" s="3"/>
      <c r="Q703" s="3"/>
      <c r="R703" s="3"/>
      <c r="S703" s="3"/>
      <c r="T703" s="3"/>
      <c r="U703" s="3"/>
      <c r="V703" s="3"/>
      <c r="W703" s="3"/>
      <c r="X703" s="3"/>
      <c r="Y703" s="3"/>
      <c r="Z703" s="3"/>
    </row>
    <row r="704" customFormat="false" ht="12.75" hidden="false" customHeight="true" outlineLevel="0" collapsed="false">
      <c r="A704" s="1"/>
      <c r="B704" s="3"/>
      <c r="C704" s="3"/>
      <c r="D704" s="3"/>
      <c r="E704" s="3"/>
      <c r="F704" s="3"/>
      <c r="G704" s="1"/>
      <c r="H704" s="1"/>
      <c r="I704" s="4"/>
      <c r="J704" s="4"/>
      <c r="K704" s="4"/>
      <c r="L704" s="3"/>
      <c r="M704" s="3"/>
      <c r="N704" s="3"/>
      <c r="O704" s="3"/>
      <c r="P704" s="3"/>
      <c r="Q704" s="3"/>
      <c r="R704" s="3"/>
      <c r="S704" s="3"/>
      <c r="T704" s="3"/>
      <c r="U704" s="3"/>
      <c r="V704" s="3"/>
      <c r="W704" s="3"/>
      <c r="X704" s="3"/>
      <c r="Y704" s="3"/>
      <c r="Z704" s="3"/>
    </row>
    <row r="705" customFormat="false" ht="12.75" hidden="false" customHeight="true" outlineLevel="0" collapsed="false">
      <c r="A705" s="1"/>
      <c r="B705" s="3"/>
      <c r="C705" s="3"/>
      <c r="D705" s="3"/>
      <c r="E705" s="3"/>
      <c r="F705" s="3"/>
      <c r="G705" s="1"/>
      <c r="H705" s="1"/>
      <c r="I705" s="4"/>
      <c r="J705" s="4"/>
      <c r="K705" s="4"/>
      <c r="L705" s="3"/>
      <c r="M705" s="3"/>
      <c r="N705" s="3"/>
      <c r="O705" s="3"/>
      <c r="P705" s="3"/>
      <c r="Q705" s="3"/>
      <c r="R705" s="3"/>
      <c r="S705" s="3"/>
      <c r="T705" s="3"/>
      <c r="U705" s="3"/>
      <c r="V705" s="3"/>
      <c r="W705" s="3"/>
      <c r="X705" s="3"/>
      <c r="Y705" s="3"/>
      <c r="Z705" s="3"/>
    </row>
    <row r="706" customFormat="false" ht="12.75" hidden="false" customHeight="true" outlineLevel="0" collapsed="false">
      <c r="A706" s="1"/>
      <c r="B706" s="3"/>
      <c r="C706" s="3"/>
      <c r="D706" s="3"/>
      <c r="E706" s="3"/>
      <c r="F706" s="3"/>
      <c r="G706" s="1"/>
      <c r="H706" s="1"/>
      <c r="I706" s="4"/>
      <c r="J706" s="4"/>
      <c r="K706" s="4"/>
      <c r="L706" s="3"/>
      <c r="M706" s="3"/>
      <c r="N706" s="3"/>
      <c r="O706" s="3"/>
      <c r="P706" s="3"/>
      <c r="Q706" s="3"/>
      <c r="R706" s="3"/>
      <c r="S706" s="3"/>
      <c r="T706" s="3"/>
      <c r="U706" s="3"/>
      <c r="V706" s="3"/>
      <c r="W706" s="3"/>
      <c r="X706" s="3"/>
      <c r="Y706" s="3"/>
      <c r="Z706" s="3"/>
    </row>
    <row r="707" customFormat="false" ht="12.75" hidden="false" customHeight="true" outlineLevel="0" collapsed="false">
      <c r="A707" s="1"/>
      <c r="B707" s="3"/>
      <c r="C707" s="3"/>
      <c r="D707" s="3"/>
      <c r="E707" s="3"/>
      <c r="F707" s="3"/>
      <c r="G707" s="1"/>
      <c r="H707" s="1"/>
      <c r="I707" s="4"/>
      <c r="J707" s="4"/>
      <c r="K707" s="4"/>
      <c r="L707" s="3"/>
      <c r="M707" s="3"/>
      <c r="N707" s="3"/>
      <c r="O707" s="3"/>
      <c r="P707" s="3"/>
      <c r="Q707" s="3"/>
      <c r="R707" s="3"/>
      <c r="S707" s="3"/>
      <c r="T707" s="3"/>
      <c r="U707" s="3"/>
      <c r="V707" s="3"/>
      <c r="W707" s="3"/>
      <c r="X707" s="3"/>
      <c r="Y707" s="3"/>
      <c r="Z707" s="3"/>
    </row>
    <row r="708" customFormat="false" ht="12.75" hidden="false" customHeight="true" outlineLevel="0" collapsed="false">
      <c r="A708" s="1"/>
      <c r="B708" s="3"/>
      <c r="C708" s="3"/>
      <c r="D708" s="3"/>
      <c r="E708" s="3"/>
      <c r="F708" s="3"/>
      <c r="G708" s="1"/>
      <c r="H708" s="1"/>
      <c r="I708" s="4"/>
      <c r="J708" s="4"/>
      <c r="K708" s="4"/>
      <c r="L708" s="3"/>
      <c r="M708" s="3"/>
      <c r="N708" s="3"/>
      <c r="O708" s="3"/>
      <c r="P708" s="3"/>
      <c r="Q708" s="3"/>
      <c r="R708" s="3"/>
      <c r="S708" s="3"/>
      <c r="T708" s="3"/>
      <c r="U708" s="3"/>
      <c r="V708" s="3"/>
      <c r="W708" s="3"/>
      <c r="X708" s="3"/>
      <c r="Y708" s="3"/>
      <c r="Z708" s="3"/>
    </row>
    <row r="709" customFormat="false" ht="12.75" hidden="false" customHeight="true" outlineLevel="0" collapsed="false">
      <c r="A709" s="1"/>
      <c r="B709" s="3"/>
      <c r="C709" s="3"/>
      <c r="D709" s="3"/>
      <c r="E709" s="3"/>
      <c r="F709" s="3"/>
      <c r="G709" s="1"/>
      <c r="H709" s="1"/>
      <c r="I709" s="4"/>
      <c r="J709" s="4"/>
      <c r="K709" s="4"/>
      <c r="L709" s="3"/>
      <c r="M709" s="3"/>
      <c r="N709" s="3"/>
      <c r="O709" s="3"/>
      <c r="P709" s="3"/>
      <c r="Q709" s="3"/>
      <c r="R709" s="3"/>
      <c r="S709" s="3"/>
      <c r="T709" s="3"/>
      <c r="U709" s="3"/>
      <c r="V709" s="3"/>
      <c r="W709" s="3"/>
      <c r="X709" s="3"/>
      <c r="Y709" s="3"/>
      <c r="Z709" s="3"/>
    </row>
    <row r="710" customFormat="false" ht="12.75" hidden="false" customHeight="true" outlineLevel="0" collapsed="false">
      <c r="A710" s="1"/>
      <c r="B710" s="3"/>
      <c r="C710" s="3"/>
      <c r="D710" s="3"/>
      <c r="E710" s="3"/>
      <c r="F710" s="3"/>
      <c r="G710" s="1"/>
      <c r="H710" s="1"/>
      <c r="I710" s="4"/>
      <c r="J710" s="4"/>
      <c r="K710" s="4"/>
      <c r="L710" s="3"/>
      <c r="M710" s="3"/>
      <c r="N710" s="3"/>
      <c r="O710" s="3"/>
      <c r="P710" s="3"/>
      <c r="Q710" s="3"/>
      <c r="R710" s="3"/>
      <c r="S710" s="3"/>
      <c r="T710" s="3"/>
      <c r="U710" s="3"/>
      <c r="V710" s="3"/>
      <c r="W710" s="3"/>
      <c r="X710" s="3"/>
      <c r="Y710" s="3"/>
      <c r="Z710" s="3"/>
    </row>
    <row r="711" customFormat="false" ht="12.75" hidden="false" customHeight="true" outlineLevel="0" collapsed="false">
      <c r="A711" s="1"/>
      <c r="B711" s="3"/>
      <c r="C711" s="3"/>
      <c r="D711" s="3"/>
      <c r="E711" s="3"/>
      <c r="F711" s="3"/>
      <c r="G711" s="1"/>
      <c r="H711" s="1"/>
      <c r="I711" s="4"/>
      <c r="J711" s="4"/>
      <c r="K711" s="4"/>
      <c r="L711" s="3"/>
      <c r="M711" s="3"/>
      <c r="N711" s="3"/>
      <c r="O711" s="3"/>
      <c r="P711" s="3"/>
      <c r="Q711" s="3"/>
      <c r="R711" s="3"/>
      <c r="S711" s="3"/>
      <c r="T711" s="3"/>
      <c r="U711" s="3"/>
      <c r="V711" s="3"/>
      <c r="W711" s="3"/>
      <c r="X711" s="3"/>
      <c r="Y711" s="3"/>
      <c r="Z711" s="3"/>
    </row>
    <row r="712" customFormat="false" ht="12.75" hidden="false" customHeight="true" outlineLevel="0" collapsed="false">
      <c r="A712" s="1"/>
      <c r="B712" s="3"/>
      <c r="C712" s="3"/>
      <c r="D712" s="3"/>
      <c r="E712" s="3"/>
      <c r="F712" s="3"/>
      <c r="G712" s="1"/>
      <c r="H712" s="1"/>
      <c r="I712" s="4"/>
      <c r="J712" s="4"/>
      <c r="K712" s="4"/>
      <c r="L712" s="3"/>
      <c r="M712" s="3"/>
      <c r="N712" s="3"/>
      <c r="O712" s="3"/>
      <c r="P712" s="3"/>
      <c r="Q712" s="3"/>
      <c r="R712" s="3"/>
      <c r="S712" s="3"/>
      <c r="T712" s="3"/>
      <c r="U712" s="3"/>
      <c r="V712" s="3"/>
      <c r="W712" s="3"/>
      <c r="X712" s="3"/>
      <c r="Y712" s="3"/>
      <c r="Z712" s="3"/>
    </row>
    <row r="713" customFormat="false" ht="12.75" hidden="false" customHeight="true" outlineLevel="0" collapsed="false">
      <c r="A713" s="1"/>
      <c r="B713" s="3"/>
      <c r="C713" s="3"/>
      <c r="D713" s="3"/>
      <c r="E713" s="3"/>
      <c r="F713" s="3"/>
      <c r="G713" s="1"/>
      <c r="H713" s="1"/>
      <c r="I713" s="4"/>
      <c r="J713" s="4"/>
      <c r="K713" s="4"/>
      <c r="L713" s="3"/>
      <c r="M713" s="3"/>
      <c r="N713" s="3"/>
      <c r="O713" s="3"/>
      <c r="P713" s="3"/>
      <c r="Q713" s="3"/>
      <c r="R713" s="3"/>
      <c r="S713" s="3"/>
      <c r="T713" s="3"/>
      <c r="U713" s="3"/>
      <c r="V713" s="3"/>
      <c r="W713" s="3"/>
      <c r="X713" s="3"/>
      <c r="Y713" s="3"/>
      <c r="Z713" s="3"/>
    </row>
    <row r="714" customFormat="false" ht="12.75" hidden="false" customHeight="true" outlineLevel="0" collapsed="false">
      <c r="A714" s="1"/>
      <c r="B714" s="3"/>
      <c r="C714" s="3"/>
      <c r="D714" s="3"/>
      <c r="E714" s="3"/>
      <c r="F714" s="3"/>
      <c r="G714" s="1"/>
      <c r="H714" s="1"/>
      <c r="I714" s="4"/>
      <c r="J714" s="4"/>
      <c r="K714" s="4"/>
      <c r="L714" s="3"/>
      <c r="M714" s="3"/>
      <c r="N714" s="3"/>
      <c r="O714" s="3"/>
      <c r="P714" s="3"/>
      <c r="Q714" s="3"/>
      <c r="R714" s="3"/>
      <c r="S714" s="3"/>
      <c r="T714" s="3"/>
      <c r="U714" s="3"/>
      <c r="V714" s="3"/>
      <c r="W714" s="3"/>
      <c r="X714" s="3"/>
      <c r="Y714" s="3"/>
      <c r="Z714" s="3"/>
    </row>
    <row r="715" customFormat="false" ht="12.75" hidden="false" customHeight="true" outlineLevel="0" collapsed="false">
      <c r="A715" s="1"/>
      <c r="B715" s="3"/>
      <c r="C715" s="3"/>
      <c r="D715" s="3"/>
      <c r="E715" s="3"/>
      <c r="F715" s="3"/>
      <c r="G715" s="1"/>
      <c r="H715" s="1"/>
      <c r="I715" s="4"/>
      <c r="J715" s="4"/>
      <c r="K715" s="4"/>
      <c r="L715" s="3"/>
      <c r="M715" s="3"/>
      <c r="N715" s="3"/>
      <c r="O715" s="3"/>
      <c r="P715" s="3"/>
      <c r="Q715" s="3"/>
      <c r="R715" s="3"/>
      <c r="S715" s="3"/>
      <c r="T715" s="3"/>
      <c r="U715" s="3"/>
      <c r="V715" s="3"/>
      <c r="W715" s="3"/>
      <c r="X715" s="3"/>
      <c r="Y715" s="3"/>
      <c r="Z715" s="3"/>
    </row>
    <row r="716" customFormat="false" ht="12.75" hidden="false" customHeight="true" outlineLevel="0" collapsed="false">
      <c r="A716" s="1"/>
      <c r="B716" s="3"/>
      <c r="C716" s="3"/>
      <c r="D716" s="3"/>
      <c r="E716" s="3"/>
      <c r="F716" s="3"/>
      <c r="G716" s="1"/>
      <c r="H716" s="1"/>
      <c r="I716" s="4"/>
      <c r="J716" s="4"/>
      <c r="K716" s="4"/>
      <c r="L716" s="3"/>
      <c r="M716" s="3"/>
      <c r="N716" s="3"/>
      <c r="O716" s="3"/>
      <c r="P716" s="3"/>
      <c r="Q716" s="3"/>
      <c r="R716" s="3"/>
      <c r="S716" s="3"/>
      <c r="T716" s="3"/>
      <c r="U716" s="3"/>
      <c r="V716" s="3"/>
      <c r="W716" s="3"/>
      <c r="X716" s="3"/>
      <c r="Y716" s="3"/>
      <c r="Z716" s="3"/>
    </row>
    <row r="717" customFormat="false" ht="12.75" hidden="false" customHeight="true" outlineLevel="0" collapsed="false">
      <c r="A717" s="1"/>
      <c r="B717" s="3"/>
      <c r="C717" s="3"/>
      <c r="D717" s="3"/>
      <c r="E717" s="3"/>
      <c r="F717" s="3"/>
      <c r="G717" s="1"/>
      <c r="H717" s="1"/>
      <c r="I717" s="4"/>
      <c r="J717" s="4"/>
      <c r="K717" s="4"/>
      <c r="L717" s="3"/>
      <c r="M717" s="3"/>
      <c r="N717" s="3"/>
      <c r="O717" s="3"/>
      <c r="P717" s="3"/>
      <c r="Q717" s="3"/>
      <c r="R717" s="3"/>
      <c r="S717" s="3"/>
      <c r="T717" s="3"/>
      <c r="U717" s="3"/>
      <c r="V717" s="3"/>
      <c r="W717" s="3"/>
      <c r="X717" s="3"/>
      <c r="Y717" s="3"/>
      <c r="Z717" s="3"/>
    </row>
    <row r="718" customFormat="false" ht="12.75" hidden="false" customHeight="true" outlineLevel="0" collapsed="false">
      <c r="A718" s="1"/>
      <c r="B718" s="3"/>
      <c r="C718" s="3"/>
      <c r="D718" s="3"/>
      <c r="E718" s="3"/>
      <c r="F718" s="3"/>
      <c r="G718" s="1"/>
      <c r="H718" s="1"/>
      <c r="I718" s="4"/>
      <c r="J718" s="4"/>
      <c r="K718" s="4"/>
      <c r="L718" s="3"/>
      <c r="M718" s="3"/>
      <c r="N718" s="3"/>
      <c r="O718" s="3"/>
      <c r="P718" s="3"/>
      <c r="Q718" s="3"/>
      <c r="R718" s="3"/>
      <c r="S718" s="3"/>
      <c r="T718" s="3"/>
      <c r="U718" s="3"/>
      <c r="V718" s="3"/>
      <c r="W718" s="3"/>
      <c r="X718" s="3"/>
      <c r="Y718" s="3"/>
      <c r="Z718" s="3"/>
    </row>
    <row r="719" customFormat="false" ht="12.75" hidden="false" customHeight="true" outlineLevel="0" collapsed="false">
      <c r="A719" s="1"/>
      <c r="B719" s="3"/>
      <c r="C719" s="3"/>
      <c r="D719" s="3"/>
      <c r="E719" s="3"/>
      <c r="F719" s="3"/>
      <c r="G719" s="1"/>
      <c r="H719" s="1"/>
      <c r="I719" s="4"/>
      <c r="J719" s="4"/>
      <c r="K719" s="4"/>
      <c r="L719" s="3"/>
      <c r="M719" s="3"/>
      <c r="N719" s="3"/>
      <c r="O719" s="3"/>
      <c r="P719" s="3"/>
      <c r="Q719" s="3"/>
      <c r="R719" s="3"/>
      <c r="S719" s="3"/>
      <c r="T719" s="3"/>
      <c r="U719" s="3"/>
      <c r="V719" s="3"/>
      <c r="W719" s="3"/>
      <c r="X719" s="3"/>
      <c r="Y719" s="3"/>
      <c r="Z719" s="3"/>
    </row>
    <row r="720" customFormat="false" ht="12.75" hidden="false" customHeight="true" outlineLevel="0" collapsed="false">
      <c r="A720" s="1"/>
      <c r="B720" s="3"/>
      <c r="C720" s="3"/>
      <c r="D720" s="3"/>
      <c r="E720" s="3"/>
      <c r="F720" s="3"/>
      <c r="G720" s="1"/>
      <c r="H720" s="1"/>
      <c r="I720" s="4"/>
      <c r="J720" s="4"/>
      <c r="K720" s="4"/>
      <c r="L720" s="3"/>
      <c r="M720" s="3"/>
      <c r="N720" s="3"/>
      <c r="O720" s="3"/>
      <c r="P720" s="3"/>
      <c r="Q720" s="3"/>
      <c r="R720" s="3"/>
      <c r="S720" s="3"/>
      <c r="T720" s="3"/>
      <c r="U720" s="3"/>
      <c r="V720" s="3"/>
      <c r="W720" s="3"/>
      <c r="X720" s="3"/>
      <c r="Y720" s="3"/>
      <c r="Z720" s="3"/>
    </row>
    <row r="721" customFormat="false" ht="12.75" hidden="false" customHeight="true" outlineLevel="0" collapsed="false">
      <c r="A721" s="1"/>
      <c r="B721" s="3"/>
      <c r="C721" s="3"/>
      <c r="D721" s="3"/>
      <c r="E721" s="3"/>
      <c r="F721" s="3"/>
      <c r="G721" s="1"/>
      <c r="H721" s="1"/>
      <c r="I721" s="4"/>
      <c r="J721" s="4"/>
      <c r="K721" s="4"/>
      <c r="L721" s="3"/>
      <c r="M721" s="3"/>
      <c r="N721" s="3"/>
      <c r="O721" s="3"/>
      <c r="P721" s="3"/>
      <c r="Q721" s="3"/>
      <c r="R721" s="3"/>
      <c r="S721" s="3"/>
      <c r="T721" s="3"/>
      <c r="U721" s="3"/>
      <c r="V721" s="3"/>
      <c r="W721" s="3"/>
      <c r="X721" s="3"/>
      <c r="Y721" s="3"/>
      <c r="Z721" s="3"/>
    </row>
    <row r="722" customFormat="false" ht="12.75" hidden="false" customHeight="true" outlineLevel="0" collapsed="false">
      <c r="A722" s="1"/>
      <c r="B722" s="3"/>
      <c r="C722" s="3"/>
      <c r="D722" s="3"/>
      <c r="E722" s="3"/>
      <c r="F722" s="3"/>
      <c r="G722" s="1"/>
      <c r="H722" s="1"/>
      <c r="I722" s="4"/>
      <c r="J722" s="4"/>
      <c r="K722" s="4"/>
      <c r="L722" s="3"/>
      <c r="M722" s="3"/>
      <c r="N722" s="3"/>
      <c r="O722" s="3"/>
      <c r="P722" s="3"/>
      <c r="Q722" s="3"/>
      <c r="R722" s="3"/>
      <c r="S722" s="3"/>
      <c r="T722" s="3"/>
      <c r="U722" s="3"/>
      <c r="V722" s="3"/>
      <c r="W722" s="3"/>
      <c r="X722" s="3"/>
      <c r="Y722" s="3"/>
      <c r="Z722" s="3"/>
    </row>
    <row r="723" customFormat="false" ht="12.75" hidden="false" customHeight="true" outlineLevel="0" collapsed="false">
      <c r="A723" s="1"/>
      <c r="B723" s="3"/>
      <c r="C723" s="3"/>
      <c r="D723" s="3"/>
      <c r="E723" s="3"/>
      <c r="F723" s="3"/>
      <c r="G723" s="1"/>
      <c r="H723" s="1"/>
      <c r="I723" s="4"/>
      <c r="J723" s="4"/>
      <c r="K723" s="4"/>
      <c r="L723" s="3"/>
      <c r="M723" s="3"/>
      <c r="N723" s="3"/>
      <c r="O723" s="3"/>
      <c r="P723" s="3"/>
      <c r="Q723" s="3"/>
      <c r="R723" s="3"/>
      <c r="S723" s="3"/>
      <c r="T723" s="3"/>
      <c r="U723" s="3"/>
      <c r="V723" s="3"/>
      <c r="W723" s="3"/>
      <c r="X723" s="3"/>
      <c r="Y723" s="3"/>
      <c r="Z723" s="3"/>
    </row>
    <row r="724" customFormat="false" ht="12.75" hidden="false" customHeight="true" outlineLevel="0" collapsed="false">
      <c r="A724" s="1"/>
      <c r="B724" s="3"/>
      <c r="C724" s="3"/>
      <c r="D724" s="3"/>
      <c r="E724" s="3"/>
      <c r="F724" s="3"/>
      <c r="G724" s="1"/>
      <c r="H724" s="1"/>
      <c r="I724" s="4"/>
      <c r="J724" s="4"/>
      <c r="K724" s="4"/>
      <c r="L724" s="3"/>
      <c r="M724" s="3"/>
      <c r="N724" s="3"/>
      <c r="O724" s="3"/>
      <c r="P724" s="3"/>
      <c r="Q724" s="3"/>
      <c r="R724" s="3"/>
      <c r="S724" s="3"/>
      <c r="T724" s="3"/>
      <c r="U724" s="3"/>
      <c r="V724" s="3"/>
      <c r="W724" s="3"/>
      <c r="X724" s="3"/>
      <c r="Y724" s="3"/>
      <c r="Z724" s="3"/>
    </row>
    <row r="725" customFormat="false" ht="12.75" hidden="false" customHeight="true" outlineLevel="0" collapsed="false">
      <c r="A725" s="1"/>
      <c r="B725" s="3"/>
      <c r="C725" s="3"/>
      <c r="D725" s="3"/>
      <c r="E725" s="3"/>
      <c r="F725" s="3"/>
      <c r="G725" s="1"/>
      <c r="H725" s="1"/>
      <c r="I725" s="4"/>
      <c r="J725" s="4"/>
      <c r="K725" s="4"/>
      <c r="L725" s="3"/>
      <c r="M725" s="3"/>
      <c r="N725" s="3"/>
      <c r="O725" s="3"/>
      <c r="P725" s="3"/>
      <c r="Q725" s="3"/>
      <c r="R725" s="3"/>
      <c r="S725" s="3"/>
      <c r="T725" s="3"/>
      <c r="U725" s="3"/>
      <c r="V725" s="3"/>
      <c r="W725" s="3"/>
      <c r="X725" s="3"/>
      <c r="Y725" s="3"/>
      <c r="Z725" s="3"/>
    </row>
    <row r="726" customFormat="false" ht="12.75" hidden="false" customHeight="true" outlineLevel="0" collapsed="false">
      <c r="A726" s="1"/>
      <c r="B726" s="3"/>
      <c r="C726" s="3"/>
      <c r="D726" s="3"/>
      <c r="E726" s="3"/>
      <c r="F726" s="3"/>
      <c r="G726" s="1"/>
      <c r="H726" s="1"/>
      <c r="I726" s="4"/>
      <c r="J726" s="4"/>
      <c r="K726" s="4"/>
      <c r="L726" s="3"/>
      <c r="M726" s="3"/>
      <c r="N726" s="3"/>
      <c r="O726" s="3"/>
      <c r="P726" s="3"/>
      <c r="Q726" s="3"/>
      <c r="R726" s="3"/>
      <c r="S726" s="3"/>
      <c r="T726" s="3"/>
      <c r="U726" s="3"/>
      <c r="V726" s="3"/>
      <c r="W726" s="3"/>
      <c r="X726" s="3"/>
      <c r="Y726" s="3"/>
      <c r="Z726" s="3"/>
    </row>
    <row r="727" customFormat="false" ht="12.75" hidden="false" customHeight="true" outlineLevel="0" collapsed="false">
      <c r="A727" s="1"/>
      <c r="B727" s="3"/>
      <c r="C727" s="3"/>
      <c r="D727" s="3"/>
      <c r="E727" s="3"/>
      <c r="F727" s="3"/>
      <c r="G727" s="1"/>
      <c r="H727" s="1"/>
      <c r="I727" s="4"/>
      <c r="J727" s="4"/>
      <c r="K727" s="4"/>
      <c r="L727" s="3"/>
      <c r="M727" s="3"/>
      <c r="N727" s="3"/>
      <c r="O727" s="3"/>
      <c r="P727" s="3"/>
      <c r="Q727" s="3"/>
      <c r="R727" s="3"/>
      <c r="S727" s="3"/>
      <c r="T727" s="3"/>
      <c r="U727" s="3"/>
      <c r="V727" s="3"/>
      <c r="W727" s="3"/>
      <c r="X727" s="3"/>
      <c r="Y727" s="3"/>
      <c r="Z727" s="3"/>
    </row>
    <row r="728" customFormat="false" ht="12.75" hidden="false" customHeight="true" outlineLevel="0" collapsed="false">
      <c r="A728" s="1"/>
      <c r="B728" s="3"/>
      <c r="C728" s="3"/>
      <c r="D728" s="3"/>
      <c r="E728" s="3"/>
      <c r="F728" s="3"/>
      <c r="G728" s="1"/>
      <c r="H728" s="1"/>
      <c r="I728" s="4"/>
      <c r="J728" s="4"/>
      <c r="K728" s="4"/>
      <c r="L728" s="3"/>
      <c r="M728" s="3"/>
      <c r="N728" s="3"/>
      <c r="O728" s="3"/>
      <c r="P728" s="3"/>
      <c r="Q728" s="3"/>
      <c r="R728" s="3"/>
      <c r="S728" s="3"/>
      <c r="T728" s="3"/>
      <c r="U728" s="3"/>
      <c r="V728" s="3"/>
      <c r="W728" s="3"/>
      <c r="X728" s="3"/>
      <c r="Y728" s="3"/>
      <c r="Z728" s="3"/>
    </row>
    <row r="729" customFormat="false" ht="12.75" hidden="false" customHeight="true" outlineLevel="0" collapsed="false">
      <c r="A729" s="1"/>
      <c r="B729" s="3"/>
      <c r="C729" s="3"/>
      <c r="D729" s="3"/>
      <c r="E729" s="3"/>
      <c r="F729" s="3"/>
      <c r="G729" s="1"/>
      <c r="H729" s="1"/>
      <c r="I729" s="4"/>
      <c r="J729" s="4"/>
      <c r="K729" s="4"/>
      <c r="L729" s="3"/>
      <c r="M729" s="3"/>
      <c r="N729" s="3"/>
      <c r="O729" s="3"/>
      <c r="P729" s="3"/>
      <c r="Q729" s="3"/>
      <c r="R729" s="3"/>
      <c r="S729" s="3"/>
      <c r="T729" s="3"/>
      <c r="U729" s="3"/>
      <c r="V729" s="3"/>
      <c r="W729" s="3"/>
      <c r="X729" s="3"/>
      <c r="Y729" s="3"/>
      <c r="Z729" s="3"/>
    </row>
    <row r="730" customFormat="false" ht="12.75" hidden="false" customHeight="true" outlineLevel="0" collapsed="false">
      <c r="A730" s="1"/>
      <c r="B730" s="3"/>
      <c r="C730" s="3"/>
      <c r="D730" s="3"/>
      <c r="E730" s="3"/>
      <c r="F730" s="3"/>
      <c r="G730" s="1"/>
      <c r="H730" s="1"/>
      <c r="I730" s="4"/>
      <c r="J730" s="4"/>
      <c r="K730" s="4"/>
      <c r="L730" s="3"/>
      <c r="M730" s="3"/>
      <c r="N730" s="3"/>
      <c r="O730" s="3"/>
      <c r="P730" s="3"/>
      <c r="Q730" s="3"/>
      <c r="R730" s="3"/>
      <c r="S730" s="3"/>
      <c r="T730" s="3"/>
      <c r="U730" s="3"/>
      <c r="V730" s="3"/>
      <c r="W730" s="3"/>
      <c r="X730" s="3"/>
      <c r="Y730" s="3"/>
      <c r="Z730" s="3"/>
    </row>
    <row r="731" customFormat="false" ht="12.75" hidden="false" customHeight="true" outlineLevel="0" collapsed="false">
      <c r="A731" s="1"/>
      <c r="B731" s="3"/>
      <c r="C731" s="3"/>
      <c r="D731" s="3"/>
      <c r="E731" s="3"/>
      <c r="F731" s="3"/>
      <c r="G731" s="1"/>
      <c r="H731" s="1"/>
      <c r="I731" s="4"/>
      <c r="J731" s="4"/>
      <c r="K731" s="4"/>
      <c r="L731" s="3"/>
      <c r="M731" s="3"/>
      <c r="N731" s="3"/>
      <c r="O731" s="3"/>
      <c r="P731" s="3"/>
      <c r="Q731" s="3"/>
      <c r="R731" s="3"/>
      <c r="S731" s="3"/>
      <c r="T731" s="3"/>
      <c r="U731" s="3"/>
      <c r="V731" s="3"/>
      <c r="W731" s="3"/>
      <c r="X731" s="3"/>
      <c r="Y731" s="3"/>
      <c r="Z731" s="3"/>
    </row>
    <row r="732" customFormat="false" ht="12.75" hidden="false" customHeight="true" outlineLevel="0" collapsed="false">
      <c r="A732" s="1"/>
      <c r="B732" s="3"/>
      <c r="C732" s="3"/>
      <c r="D732" s="3"/>
      <c r="E732" s="3"/>
      <c r="F732" s="3"/>
      <c r="G732" s="1"/>
      <c r="H732" s="1"/>
      <c r="I732" s="4"/>
      <c r="J732" s="4"/>
      <c r="K732" s="4"/>
      <c r="L732" s="3"/>
      <c r="M732" s="3"/>
      <c r="N732" s="3"/>
      <c r="O732" s="3"/>
      <c r="P732" s="3"/>
      <c r="Q732" s="3"/>
      <c r="R732" s="3"/>
      <c r="S732" s="3"/>
      <c r="T732" s="3"/>
      <c r="U732" s="3"/>
      <c r="V732" s="3"/>
      <c r="W732" s="3"/>
      <c r="X732" s="3"/>
      <c r="Y732" s="3"/>
      <c r="Z732" s="3"/>
    </row>
    <row r="733" customFormat="false" ht="12.75" hidden="false" customHeight="true" outlineLevel="0" collapsed="false">
      <c r="A733" s="1"/>
      <c r="B733" s="3"/>
      <c r="C733" s="3"/>
      <c r="D733" s="3"/>
      <c r="E733" s="3"/>
      <c r="F733" s="3"/>
      <c r="G733" s="1"/>
      <c r="H733" s="1"/>
      <c r="I733" s="4"/>
      <c r="J733" s="4"/>
      <c r="K733" s="4"/>
      <c r="L733" s="3"/>
      <c r="M733" s="3"/>
      <c r="N733" s="3"/>
      <c r="O733" s="3"/>
      <c r="P733" s="3"/>
      <c r="Q733" s="3"/>
      <c r="R733" s="3"/>
      <c r="S733" s="3"/>
      <c r="T733" s="3"/>
      <c r="U733" s="3"/>
      <c r="V733" s="3"/>
      <c r="W733" s="3"/>
      <c r="X733" s="3"/>
      <c r="Y733" s="3"/>
      <c r="Z733" s="3"/>
    </row>
    <row r="734" customFormat="false" ht="12.75" hidden="false" customHeight="true" outlineLevel="0" collapsed="false">
      <c r="A734" s="1"/>
      <c r="B734" s="3"/>
      <c r="C734" s="3"/>
      <c r="D734" s="3"/>
      <c r="E734" s="3"/>
      <c r="F734" s="3"/>
      <c r="G734" s="1"/>
      <c r="H734" s="1"/>
      <c r="I734" s="4"/>
      <c r="J734" s="4"/>
      <c r="K734" s="4"/>
      <c r="L734" s="3"/>
      <c r="M734" s="3"/>
      <c r="N734" s="3"/>
      <c r="O734" s="3"/>
      <c r="P734" s="3"/>
      <c r="Q734" s="3"/>
      <c r="R734" s="3"/>
      <c r="S734" s="3"/>
      <c r="T734" s="3"/>
      <c r="U734" s="3"/>
      <c r="V734" s="3"/>
      <c r="W734" s="3"/>
      <c r="X734" s="3"/>
      <c r="Y734" s="3"/>
      <c r="Z734" s="3"/>
    </row>
    <row r="735" customFormat="false" ht="12.75" hidden="false" customHeight="true" outlineLevel="0" collapsed="false">
      <c r="A735" s="1"/>
      <c r="B735" s="3"/>
      <c r="C735" s="3"/>
      <c r="D735" s="3"/>
      <c r="E735" s="3"/>
      <c r="F735" s="3"/>
      <c r="G735" s="1"/>
      <c r="H735" s="1"/>
      <c r="I735" s="4"/>
      <c r="J735" s="4"/>
      <c r="K735" s="4"/>
      <c r="L735" s="3"/>
      <c r="M735" s="3"/>
      <c r="N735" s="3"/>
      <c r="O735" s="3"/>
      <c r="P735" s="3"/>
      <c r="Q735" s="3"/>
      <c r="R735" s="3"/>
      <c r="S735" s="3"/>
      <c r="T735" s="3"/>
      <c r="U735" s="3"/>
      <c r="V735" s="3"/>
      <c r="W735" s="3"/>
      <c r="X735" s="3"/>
      <c r="Y735" s="3"/>
      <c r="Z735" s="3"/>
    </row>
    <row r="736" customFormat="false" ht="12.75" hidden="false" customHeight="true" outlineLevel="0" collapsed="false">
      <c r="A736" s="1"/>
      <c r="B736" s="3"/>
      <c r="C736" s="3"/>
      <c r="D736" s="3"/>
      <c r="E736" s="3"/>
      <c r="F736" s="3"/>
      <c r="G736" s="1"/>
      <c r="H736" s="1"/>
      <c r="I736" s="4"/>
      <c r="J736" s="4"/>
      <c r="K736" s="4"/>
      <c r="L736" s="3"/>
      <c r="M736" s="3"/>
      <c r="N736" s="3"/>
      <c r="O736" s="3"/>
      <c r="P736" s="3"/>
      <c r="Q736" s="3"/>
      <c r="R736" s="3"/>
      <c r="S736" s="3"/>
      <c r="T736" s="3"/>
      <c r="U736" s="3"/>
      <c r="V736" s="3"/>
      <c r="W736" s="3"/>
      <c r="X736" s="3"/>
      <c r="Y736" s="3"/>
      <c r="Z736" s="3"/>
    </row>
    <row r="737" customFormat="false" ht="12.75" hidden="false" customHeight="true" outlineLevel="0" collapsed="false">
      <c r="A737" s="1"/>
      <c r="B737" s="3"/>
      <c r="C737" s="3"/>
      <c r="D737" s="3"/>
      <c r="E737" s="3"/>
      <c r="F737" s="3"/>
      <c r="G737" s="1"/>
      <c r="H737" s="1"/>
      <c r="I737" s="4"/>
      <c r="J737" s="4"/>
      <c r="K737" s="4"/>
      <c r="L737" s="3"/>
      <c r="M737" s="3"/>
      <c r="N737" s="3"/>
      <c r="O737" s="3"/>
      <c r="P737" s="3"/>
      <c r="Q737" s="3"/>
      <c r="R737" s="3"/>
      <c r="S737" s="3"/>
      <c r="T737" s="3"/>
      <c r="U737" s="3"/>
      <c r="V737" s="3"/>
      <c r="W737" s="3"/>
      <c r="X737" s="3"/>
      <c r="Y737" s="3"/>
      <c r="Z737" s="3"/>
    </row>
    <row r="738" customFormat="false" ht="12.75" hidden="false" customHeight="true" outlineLevel="0" collapsed="false">
      <c r="A738" s="1"/>
      <c r="B738" s="3"/>
      <c r="C738" s="3"/>
      <c r="D738" s="3"/>
      <c r="E738" s="3"/>
      <c r="F738" s="3"/>
      <c r="G738" s="1"/>
      <c r="H738" s="1"/>
      <c r="I738" s="4"/>
      <c r="J738" s="4"/>
      <c r="K738" s="4"/>
      <c r="L738" s="3"/>
      <c r="M738" s="3"/>
      <c r="N738" s="3"/>
      <c r="O738" s="3"/>
      <c r="P738" s="3"/>
      <c r="Q738" s="3"/>
      <c r="R738" s="3"/>
      <c r="S738" s="3"/>
      <c r="T738" s="3"/>
      <c r="U738" s="3"/>
      <c r="V738" s="3"/>
      <c r="W738" s="3"/>
      <c r="X738" s="3"/>
      <c r="Y738" s="3"/>
      <c r="Z738" s="3"/>
    </row>
    <row r="739" customFormat="false" ht="12.75" hidden="false" customHeight="true" outlineLevel="0" collapsed="false">
      <c r="A739" s="1"/>
      <c r="B739" s="3"/>
      <c r="C739" s="3"/>
      <c r="D739" s="3"/>
      <c r="E739" s="3"/>
      <c r="F739" s="3"/>
      <c r="G739" s="1"/>
      <c r="H739" s="1"/>
      <c r="I739" s="4"/>
      <c r="J739" s="4"/>
      <c r="K739" s="4"/>
      <c r="L739" s="3"/>
      <c r="M739" s="3"/>
      <c r="N739" s="3"/>
      <c r="O739" s="3"/>
      <c r="P739" s="3"/>
      <c r="Q739" s="3"/>
      <c r="R739" s="3"/>
      <c r="S739" s="3"/>
      <c r="T739" s="3"/>
      <c r="U739" s="3"/>
      <c r="V739" s="3"/>
      <c r="W739" s="3"/>
      <c r="X739" s="3"/>
      <c r="Y739" s="3"/>
      <c r="Z739" s="3"/>
    </row>
    <row r="740" customFormat="false" ht="12.75" hidden="false" customHeight="true" outlineLevel="0" collapsed="false">
      <c r="A740" s="1"/>
      <c r="B740" s="3"/>
      <c r="C740" s="3"/>
      <c r="D740" s="3"/>
      <c r="E740" s="3"/>
      <c r="F740" s="3"/>
      <c r="G740" s="1"/>
      <c r="H740" s="1"/>
      <c r="I740" s="4"/>
      <c r="J740" s="4"/>
      <c r="K740" s="4"/>
      <c r="L740" s="3"/>
      <c r="M740" s="3"/>
      <c r="N740" s="3"/>
      <c r="O740" s="3"/>
      <c r="P740" s="3"/>
      <c r="Q740" s="3"/>
      <c r="R740" s="3"/>
      <c r="S740" s="3"/>
      <c r="T740" s="3"/>
      <c r="U740" s="3"/>
      <c r="V740" s="3"/>
      <c r="W740" s="3"/>
      <c r="X740" s="3"/>
      <c r="Y740" s="3"/>
      <c r="Z740" s="3"/>
    </row>
    <row r="741" customFormat="false" ht="12.75" hidden="false" customHeight="true" outlineLevel="0" collapsed="false">
      <c r="A741" s="1"/>
      <c r="B741" s="3"/>
      <c r="C741" s="3"/>
      <c r="D741" s="3"/>
      <c r="E741" s="3"/>
      <c r="F741" s="3"/>
      <c r="G741" s="1"/>
      <c r="H741" s="1"/>
      <c r="I741" s="4"/>
      <c r="J741" s="4"/>
      <c r="K741" s="4"/>
      <c r="L741" s="3"/>
      <c r="M741" s="3"/>
      <c r="N741" s="3"/>
      <c r="O741" s="3"/>
      <c r="P741" s="3"/>
      <c r="Q741" s="3"/>
      <c r="R741" s="3"/>
      <c r="S741" s="3"/>
      <c r="T741" s="3"/>
      <c r="U741" s="3"/>
      <c r="V741" s="3"/>
      <c r="W741" s="3"/>
      <c r="X741" s="3"/>
      <c r="Y741" s="3"/>
      <c r="Z741" s="3"/>
    </row>
    <row r="742" customFormat="false" ht="12.75" hidden="false" customHeight="true" outlineLevel="0" collapsed="false">
      <c r="A742" s="1"/>
      <c r="B742" s="3"/>
      <c r="C742" s="3"/>
      <c r="D742" s="3"/>
      <c r="E742" s="3"/>
      <c r="F742" s="3"/>
      <c r="G742" s="1"/>
      <c r="H742" s="1"/>
      <c r="I742" s="4"/>
      <c r="J742" s="4"/>
      <c r="K742" s="4"/>
      <c r="L742" s="3"/>
      <c r="M742" s="3"/>
      <c r="N742" s="3"/>
      <c r="O742" s="3"/>
      <c r="P742" s="3"/>
      <c r="Q742" s="3"/>
      <c r="R742" s="3"/>
      <c r="S742" s="3"/>
      <c r="T742" s="3"/>
      <c r="U742" s="3"/>
      <c r="V742" s="3"/>
      <c r="W742" s="3"/>
      <c r="X742" s="3"/>
      <c r="Y742" s="3"/>
      <c r="Z742" s="3"/>
    </row>
    <row r="743" customFormat="false" ht="12.75" hidden="false" customHeight="true" outlineLevel="0" collapsed="false">
      <c r="A743" s="1"/>
      <c r="B743" s="3"/>
      <c r="C743" s="3"/>
      <c r="D743" s="3"/>
      <c r="E743" s="3"/>
      <c r="F743" s="3"/>
      <c r="G743" s="1"/>
      <c r="H743" s="1"/>
      <c r="I743" s="4"/>
      <c r="J743" s="4"/>
      <c r="K743" s="4"/>
      <c r="L743" s="3"/>
      <c r="M743" s="3"/>
      <c r="N743" s="3"/>
      <c r="O743" s="3"/>
      <c r="P743" s="3"/>
      <c r="Q743" s="3"/>
      <c r="R743" s="3"/>
      <c r="S743" s="3"/>
      <c r="T743" s="3"/>
      <c r="U743" s="3"/>
      <c r="V743" s="3"/>
      <c r="W743" s="3"/>
      <c r="X743" s="3"/>
      <c r="Y743" s="3"/>
      <c r="Z743" s="3"/>
    </row>
    <row r="744" customFormat="false" ht="12.75" hidden="false" customHeight="true" outlineLevel="0" collapsed="false">
      <c r="A744" s="1"/>
      <c r="B744" s="3"/>
      <c r="C744" s="3"/>
      <c r="D744" s="3"/>
      <c r="E744" s="3"/>
      <c r="F744" s="3"/>
      <c r="G744" s="1"/>
      <c r="H744" s="1"/>
      <c r="I744" s="4"/>
      <c r="J744" s="4"/>
      <c r="K744" s="4"/>
      <c r="L744" s="3"/>
      <c r="M744" s="3"/>
      <c r="N744" s="3"/>
      <c r="O744" s="3"/>
      <c r="P744" s="3"/>
      <c r="Q744" s="3"/>
      <c r="R744" s="3"/>
      <c r="S744" s="3"/>
      <c r="T744" s="3"/>
      <c r="U744" s="3"/>
      <c r="V744" s="3"/>
      <c r="W744" s="3"/>
      <c r="X744" s="3"/>
      <c r="Y744" s="3"/>
      <c r="Z744" s="3"/>
    </row>
    <row r="745" customFormat="false" ht="12.75" hidden="false" customHeight="true" outlineLevel="0" collapsed="false">
      <c r="A745" s="1"/>
      <c r="B745" s="3"/>
      <c r="C745" s="3"/>
      <c r="D745" s="3"/>
      <c r="E745" s="3"/>
      <c r="F745" s="3"/>
      <c r="G745" s="1"/>
      <c r="H745" s="1"/>
      <c r="I745" s="4"/>
      <c r="J745" s="4"/>
      <c r="K745" s="4"/>
      <c r="L745" s="3"/>
      <c r="M745" s="3"/>
      <c r="N745" s="3"/>
      <c r="O745" s="3"/>
      <c r="P745" s="3"/>
      <c r="Q745" s="3"/>
      <c r="R745" s="3"/>
      <c r="S745" s="3"/>
      <c r="T745" s="3"/>
      <c r="U745" s="3"/>
      <c r="V745" s="3"/>
      <c r="W745" s="3"/>
      <c r="X745" s="3"/>
      <c r="Y745" s="3"/>
      <c r="Z745" s="3"/>
    </row>
    <row r="746" customFormat="false" ht="12.75" hidden="false" customHeight="true" outlineLevel="0" collapsed="false">
      <c r="A746" s="1"/>
      <c r="B746" s="3"/>
      <c r="C746" s="3"/>
      <c r="D746" s="3"/>
      <c r="E746" s="3"/>
      <c r="F746" s="3"/>
      <c r="G746" s="1"/>
      <c r="H746" s="1"/>
      <c r="I746" s="4"/>
      <c r="J746" s="4"/>
      <c r="K746" s="4"/>
      <c r="L746" s="3"/>
      <c r="M746" s="3"/>
      <c r="N746" s="3"/>
      <c r="O746" s="3"/>
      <c r="P746" s="3"/>
      <c r="Q746" s="3"/>
      <c r="R746" s="3"/>
      <c r="S746" s="3"/>
      <c r="T746" s="3"/>
      <c r="U746" s="3"/>
      <c r="V746" s="3"/>
      <c r="W746" s="3"/>
      <c r="X746" s="3"/>
      <c r="Y746" s="3"/>
      <c r="Z746" s="3"/>
    </row>
    <row r="747" customFormat="false" ht="12.75" hidden="false" customHeight="true" outlineLevel="0" collapsed="false">
      <c r="A747" s="1"/>
      <c r="B747" s="3"/>
      <c r="C747" s="3"/>
      <c r="D747" s="3"/>
      <c r="E747" s="3"/>
      <c r="F747" s="3"/>
      <c r="G747" s="1"/>
      <c r="H747" s="1"/>
      <c r="I747" s="4"/>
      <c r="J747" s="4"/>
      <c r="K747" s="4"/>
      <c r="L747" s="3"/>
      <c r="M747" s="3"/>
      <c r="N747" s="3"/>
      <c r="O747" s="3"/>
      <c r="P747" s="3"/>
      <c r="Q747" s="3"/>
      <c r="R747" s="3"/>
      <c r="S747" s="3"/>
      <c r="T747" s="3"/>
      <c r="U747" s="3"/>
      <c r="V747" s="3"/>
      <c r="W747" s="3"/>
      <c r="X747" s="3"/>
      <c r="Y747" s="3"/>
      <c r="Z747" s="3"/>
    </row>
    <row r="748" customFormat="false" ht="12.75" hidden="false" customHeight="true" outlineLevel="0" collapsed="false">
      <c r="A748" s="1"/>
      <c r="B748" s="3"/>
      <c r="C748" s="3"/>
      <c r="D748" s="3"/>
      <c r="E748" s="3"/>
      <c r="F748" s="3"/>
      <c r="G748" s="1"/>
      <c r="H748" s="1"/>
      <c r="I748" s="4"/>
      <c r="J748" s="4"/>
      <c r="K748" s="4"/>
      <c r="L748" s="3"/>
      <c r="M748" s="3"/>
      <c r="N748" s="3"/>
      <c r="O748" s="3"/>
      <c r="P748" s="3"/>
      <c r="Q748" s="3"/>
      <c r="R748" s="3"/>
      <c r="S748" s="3"/>
      <c r="T748" s="3"/>
      <c r="U748" s="3"/>
      <c r="V748" s="3"/>
      <c r="W748" s="3"/>
      <c r="X748" s="3"/>
      <c r="Y748" s="3"/>
      <c r="Z748" s="3"/>
    </row>
    <row r="749" customFormat="false" ht="12.75" hidden="false" customHeight="true" outlineLevel="0" collapsed="false">
      <c r="A749" s="1"/>
      <c r="B749" s="3"/>
      <c r="C749" s="3"/>
      <c r="D749" s="3"/>
      <c r="E749" s="3"/>
      <c r="F749" s="3"/>
      <c r="G749" s="1"/>
      <c r="H749" s="1"/>
      <c r="I749" s="4"/>
      <c r="J749" s="4"/>
      <c r="K749" s="4"/>
      <c r="L749" s="3"/>
      <c r="M749" s="3"/>
      <c r="N749" s="3"/>
      <c r="O749" s="3"/>
      <c r="P749" s="3"/>
      <c r="Q749" s="3"/>
      <c r="R749" s="3"/>
      <c r="S749" s="3"/>
      <c r="T749" s="3"/>
      <c r="U749" s="3"/>
      <c r="V749" s="3"/>
      <c r="W749" s="3"/>
      <c r="X749" s="3"/>
      <c r="Y749" s="3"/>
      <c r="Z749" s="3"/>
    </row>
    <row r="750" customFormat="false" ht="12.75" hidden="false" customHeight="true" outlineLevel="0" collapsed="false">
      <c r="A750" s="1"/>
      <c r="B750" s="3"/>
      <c r="C750" s="3"/>
      <c r="D750" s="3"/>
      <c r="E750" s="3"/>
      <c r="F750" s="3"/>
      <c r="G750" s="1"/>
      <c r="H750" s="1"/>
      <c r="I750" s="4"/>
      <c r="J750" s="4"/>
      <c r="K750" s="4"/>
      <c r="L750" s="3"/>
      <c r="M750" s="3"/>
      <c r="N750" s="3"/>
      <c r="O750" s="3"/>
      <c r="P750" s="3"/>
      <c r="Q750" s="3"/>
      <c r="R750" s="3"/>
      <c r="S750" s="3"/>
      <c r="T750" s="3"/>
      <c r="U750" s="3"/>
      <c r="V750" s="3"/>
      <c r="W750" s="3"/>
      <c r="X750" s="3"/>
      <c r="Y750" s="3"/>
      <c r="Z750" s="3"/>
    </row>
    <row r="751" customFormat="false" ht="12.75" hidden="false" customHeight="true" outlineLevel="0" collapsed="false">
      <c r="A751" s="1"/>
      <c r="B751" s="3"/>
      <c r="C751" s="3"/>
      <c r="D751" s="3"/>
      <c r="E751" s="3"/>
      <c r="F751" s="3"/>
      <c r="G751" s="1"/>
      <c r="H751" s="1"/>
      <c r="I751" s="4"/>
      <c r="J751" s="4"/>
      <c r="K751" s="4"/>
      <c r="L751" s="3"/>
      <c r="M751" s="3"/>
      <c r="N751" s="3"/>
      <c r="O751" s="3"/>
      <c r="P751" s="3"/>
      <c r="Q751" s="3"/>
      <c r="R751" s="3"/>
      <c r="S751" s="3"/>
      <c r="T751" s="3"/>
      <c r="U751" s="3"/>
      <c r="V751" s="3"/>
      <c r="W751" s="3"/>
      <c r="X751" s="3"/>
      <c r="Y751" s="3"/>
      <c r="Z751" s="3"/>
    </row>
    <row r="752" customFormat="false" ht="12.75" hidden="false" customHeight="true" outlineLevel="0" collapsed="false">
      <c r="A752" s="1"/>
      <c r="B752" s="3"/>
      <c r="C752" s="3"/>
      <c r="D752" s="3"/>
      <c r="E752" s="3"/>
      <c r="F752" s="3"/>
      <c r="G752" s="1"/>
      <c r="H752" s="1"/>
      <c r="I752" s="4"/>
      <c r="J752" s="4"/>
      <c r="K752" s="4"/>
      <c r="L752" s="3"/>
      <c r="M752" s="3"/>
      <c r="N752" s="3"/>
      <c r="O752" s="3"/>
      <c r="P752" s="3"/>
      <c r="Q752" s="3"/>
      <c r="R752" s="3"/>
      <c r="S752" s="3"/>
      <c r="T752" s="3"/>
      <c r="U752" s="3"/>
      <c r="V752" s="3"/>
      <c r="W752" s="3"/>
      <c r="X752" s="3"/>
      <c r="Y752" s="3"/>
      <c r="Z752" s="3"/>
    </row>
    <row r="753" customFormat="false" ht="12.75" hidden="false" customHeight="true" outlineLevel="0" collapsed="false">
      <c r="A753" s="1"/>
      <c r="B753" s="3"/>
      <c r="C753" s="3"/>
      <c r="D753" s="3"/>
      <c r="E753" s="3"/>
      <c r="F753" s="3"/>
      <c r="G753" s="1"/>
      <c r="H753" s="1"/>
      <c r="I753" s="4"/>
      <c r="J753" s="4"/>
      <c r="K753" s="4"/>
      <c r="L753" s="3"/>
      <c r="M753" s="3"/>
      <c r="N753" s="3"/>
      <c r="O753" s="3"/>
      <c r="P753" s="3"/>
      <c r="Q753" s="3"/>
      <c r="R753" s="3"/>
      <c r="S753" s="3"/>
      <c r="T753" s="3"/>
      <c r="U753" s="3"/>
      <c r="V753" s="3"/>
      <c r="W753" s="3"/>
      <c r="X753" s="3"/>
      <c r="Y753" s="3"/>
      <c r="Z753" s="3"/>
    </row>
    <row r="754" customFormat="false" ht="12.75" hidden="false" customHeight="true" outlineLevel="0" collapsed="false">
      <c r="A754" s="1"/>
      <c r="B754" s="3"/>
      <c r="C754" s="3"/>
      <c r="D754" s="3"/>
      <c r="E754" s="3"/>
      <c r="F754" s="3"/>
      <c r="G754" s="1"/>
      <c r="H754" s="1"/>
      <c r="I754" s="4"/>
      <c r="J754" s="4"/>
      <c r="K754" s="4"/>
      <c r="L754" s="3"/>
      <c r="M754" s="3"/>
      <c r="N754" s="3"/>
      <c r="O754" s="3"/>
      <c r="P754" s="3"/>
      <c r="Q754" s="3"/>
      <c r="R754" s="3"/>
      <c r="S754" s="3"/>
      <c r="T754" s="3"/>
      <c r="U754" s="3"/>
      <c r="V754" s="3"/>
      <c r="W754" s="3"/>
      <c r="X754" s="3"/>
      <c r="Y754" s="3"/>
      <c r="Z754" s="3"/>
    </row>
    <row r="755" customFormat="false" ht="12.75" hidden="false" customHeight="true" outlineLevel="0" collapsed="false">
      <c r="A755" s="1"/>
      <c r="B755" s="3"/>
      <c r="C755" s="3"/>
      <c r="D755" s="3"/>
      <c r="E755" s="3"/>
      <c r="F755" s="3"/>
      <c r="G755" s="1"/>
      <c r="H755" s="1"/>
      <c r="I755" s="4"/>
      <c r="J755" s="4"/>
      <c r="K755" s="4"/>
      <c r="L755" s="3"/>
      <c r="M755" s="3"/>
      <c r="N755" s="3"/>
      <c r="O755" s="3"/>
      <c r="P755" s="3"/>
      <c r="Q755" s="3"/>
      <c r="R755" s="3"/>
      <c r="S755" s="3"/>
      <c r="T755" s="3"/>
      <c r="U755" s="3"/>
      <c r="V755" s="3"/>
      <c r="W755" s="3"/>
      <c r="X755" s="3"/>
      <c r="Y755" s="3"/>
      <c r="Z755" s="3"/>
    </row>
    <row r="756" customFormat="false" ht="12.75" hidden="false" customHeight="true" outlineLevel="0" collapsed="false">
      <c r="A756" s="1"/>
      <c r="B756" s="3"/>
      <c r="C756" s="3"/>
      <c r="D756" s="3"/>
      <c r="E756" s="3"/>
      <c r="F756" s="3"/>
      <c r="G756" s="1"/>
      <c r="H756" s="1"/>
      <c r="I756" s="4"/>
      <c r="J756" s="4"/>
      <c r="K756" s="4"/>
      <c r="L756" s="3"/>
      <c r="M756" s="3"/>
      <c r="N756" s="3"/>
      <c r="O756" s="3"/>
      <c r="P756" s="3"/>
      <c r="Q756" s="3"/>
      <c r="R756" s="3"/>
      <c r="S756" s="3"/>
      <c r="T756" s="3"/>
      <c r="U756" s="3"/>
      <c r="V756" s="3"/>
      <c r="W756" s="3"/>
      <c r="X756" s="3"/>
      <c r="Y756" s="3"/>
      <c r="Z756" s="3"/>
    </row>
    <row r="757" customFormat="false" ht="12.75" hidden="false" customHeight="true" outlineLevel="0" collapsed="false">
      <c r="A757" s="1"/>
      <c r="B757" s="3"/>
      <c r="C757" s="3"/>
      <c r="D757" s="3"/>
      <c r="E757" s="3"/>
      <c r="F757" s="3"/>
      <c r="G757" s="1"/>
      <c r="H757" s="1"/>
      <c r="I757" s="4"/>
      <c r="J757" s="4"/>
      <c r="K757" s="4"/>
      <c r="L757" s="3"/>
      <c r="M757" s="3"/>
      <c r="N757" s="3"/>
      <c r="O757" s="3"/>
      <c r="P757" s="3"/>
      <c r="Q757" s="3"/>
      <c r="R757" s="3"/>
      <c r="S757" s="3"/>
      <c r="T757" s="3"/>
      <c r="U757" s="3"/>
      <c r="V757" s="3"/>
      <c r="W757" s="3"/>
      <c r="X757" s="3"/>
      <c r="Y757" s="3"/>
      <c r="Z757" s="3"/>
    </row>
    <row r="758" customFormat="false" ht="12.75" hidden="false" customHeight="true" outlineLevel="0" collapsed="false">
      <c r="A758" s="1"/>
      <c r="B758" s="3"/>
      <c r="C758" s="3"/>
      <c r="D758" s="3"/>
      <c r="E758" s="3"/>
      <c r="F758" s="3"/>
      <c r="G758" s="1"/>
      <c r="H758" s="1"/>
      <c r="I758" s="4"/>
      <c r="J758" s="4"/>
      <c r="K758" s="4"/>
      <c r="L758" s="3"/>
      <c r="M758" s="3"/>
      <c r="N758" s="3"/>
      <c r="O758" s="3"/>
      <c r="P758" s="3"/>
      <c r="Q758" s="3"/>
      <c r="R758" s="3"/>
      <c r="S758" s="3"/>
      <c r="T758" s="3"/>
      <c r="U758" s="3"/>
      <c r="V758" s="3"/>
      <c r="W758" s="3"/>
      <c r="X758" s="3"/>
      <c r="Y758" s="3"/>
      <c r="Z758" s="3"/>
    </row>
    <row r="759" customFormat="false" ht="12.75" hidden="false" customHeight="true" outlineLevel="0" collapsed="false">
      <c r="A759" s="1"/>
      <c r="B759" s="3"/>
      <c r="C759" s="3"/>
      <c r="D759" s="3"/>
      <c r="E759" s="3"/>
      <c r="F759" s="3"/>
      <c r="G759" s="1"/>
      <c r="H759" s="1"/>
      <c r="I759" s="4"/>
      <c r="J759" s="4"/>
      <c r="K759" s="4"/>
      <c r="L759" s="3"/>
      <c r="M759" s="3"/>
      <c r="N759" s="3"/>
      <c r="O759" s="3"/>
      <c r="P759" s="3"/>
      <c r="Q759" s="3"/>
      <c r="R759" s="3"/>
      <c r="S759" s="3"/>
      <c r="T759" s="3"/>
      <c r="U759" s="3"/>
      <c r="V759" s="3"/>
      <c r="W759" s="3"/>
      <c r="X759" s="3"/>
      <c r="Y759" s="3"/>
      <c r="Z759" s="3"/>
    </row>
    <row r="760" customFormat="false" ht="12.75" hidden="false" customHeight="true" outlineLevel="0" collapsed="false">
      <c r="A760" s="1"/>
      <c r="B760" s="3"/>
      <c r="C760" s="3"/>
      <c r="D760" s="3"/>
      <c r="E760" s="3"/>
      <c r="F760" s="3"/>
      <c r="G760" s="1"/>
      <c r="H760" s="1"/>
      <c r="I760" s="4"/>
      <c r="J760" s="4"/>
      <c r="K760" s="4"/>
      <c r="L760" s="3"/>
      <c r="M760" s="3"/>
      <c r="N760" s="3"/>
      <c r="O760" s="3"/>
      <c r="P760" s="3"/>
      <c r="Q760" s="3"/>
      <c r="R760" s="3"/>
      <c r="S760" s="3"/>
      <c r="T760" s="3"/>
      <c r="U760" s="3"/>
      <c r="V760" s="3"/>
      <c r="W760" s="3"/>
      <c r="X760" s="3"/>
      <c r="Y760" s="3"/>
      <c r="Z760" s="3"/>
    </row>
    <row r="761" customFormat="false" ht="12.75" hidden="false" customHeight="true" outlineLevel="0" collapsed="false">
      <c r="A761" s="1"/>
      <c r="B761" s="3"/>
      <c r="C761" s="3"/>
      <c r="D761" s="3"/>
      <c r="E761" s="3"/>
      <c r="F761" s="3"/>
      <c r="G761" s="1"/>
      <c r="H761" s="1"/>
      <c r="I761" s="4"/>
      <c r="J761" s="4"/>
      <c r="K761" s="4"/>
      <c r="L761" s="3"/>
      <c r="M761" s="3"/>
      <c r="N761" s="3"/>
      <c r="O761" s="3"/>
      <c r="P761" s="3"/>
      <c r="Q761" s="3"/>
      <c r="R761" s="3"/>
      <c r="S761" s="3"/>
      <c r="T761" s="3"/>
      <c r="U761" s="3"/>
      <c r="V761" s="3"/>
      <c r="W761" s="3"/>
      <c r="X761" s="3"/>
      <c r="Y761" s="3"/>
      <c r="Z761" s="3"/>
    </row>
    <row r="762" customFormat="false" ht="12.75" hidden="false" customHeight="true" outlineLevel="0" collapsed="false">
      <c r="A762" s="1"/>
      <c r="B762" s="3"/>
      <c r="C762" s="3"/>
      <c r="D762" s="3"/>
      <c r="E762" s="3"/>
      <c r="F762" s="3"/>
      <c r="G762" s="1"/>
      <c r="H762" s="1"/>
      <c r="I762" s="4"/>
      <c r="J762" s="4"/>
      <c r="K762" s="4"/>
      <c r="L762" s="3"/>
      <c r="M762" s="3"/>
      <c r="N762" s="3"/>
      <c r="O762" s="3"/>
      <c r="P762" s="3"/>
      <c r="Q762" s="3"/>
      <c r="R762" s="3"/>
      <c r="S762" s="3"/>
      <c r="T762" s="3"/>
      <c r="U762" s="3"/>
      <c r="V762" s="3"/>
      <c r="W762" s="3"/>
      <c r="X762" s="3"/>
      <c r="Y762" s="3"/>
      <c r="Z762" s="3"/>
    </row>
    <row r="763" customFormat="false" ht="12.75" hidden="false" customHeight="true" outlineLevel="0" collapsed="false">
      <c r="A763" s="1"/>
      <c r="B763" s="3"/>
      <c r="C763" s="3"/>
      <c r="D763" s="3"/>
      <c r="E763" s="3"/>
      <c r="F763" s="3"/>
      <c r="G763" s="1"/>
      <c r="H763" s="1"/>
      <c r="I763" s="4"/>
      <c r="J763" s="4"/>
      <c r="K763" s="4"/>
      <c r="L763" s="3"/>
      <c r="M763" s="3"/>
      <c r="N763" s="3"/>
      <c r="O763" s="3"/>
      <c r="P763" s="3"/>
      <c r="Q763" s="3"/>
      <c r="R763" s="3"/>
      <c r="S763" s="3"/>
      <c r="T763" s="3"/>
      <c r="U763" s="3"/>
      <c r="V763" s="3"/>
      <c r="W763" s="3"/>
      <c r="X763" s="3"/>
      <c r="Y763" s="3"/>
      <c r="Z763" s="3"/>
    </row>
    <row r="764" customFormat="false" ht="12.75" hidden="false" customHeight="true" outlineLevel="0" collapsed="false">
      <c r="A764" s="1"/>
      <c r="B764" s="3"/>
      <c r="C764" s="3"/>
      <c r="D764" s="3"/>
      <c r="E764" s="3"/>
      <c r="F764" s="3"/>
      <c r="G764" s="1"/>
      <c r="H764" s="1"/>
      <c r="I764" s="4"/>
      <c r="J764" s="4"/>
      <c r="K764" s="4"/>
      <c r="L764" s="3"/>
      <c r="M764" s="3"/>
      <c r="N764" s="3"/>
      <c r="O764" s="3"/>
      <c r="P764" s="3"/>
      <c r="Q764" s="3"/>
      <c r="R764" s="3"/>
      <c r="S764" s="3"/>
      <c r="T764" s="3"/>
      <c r="U764" s="3"/>
      <c r="V764" s="3"/>
      <c r="W764" s="3"/>
      <c r="X764" s="3"/>
      <c r="Y764" s="3"/>
      <c r="Z764" s="3"/>
    </row>
    <row r="765" customFormat="false" ht="12.75" hidden="false" customHeight="true" outlineLevel="0" collapsed="false">
      <c r="A765" s="1"/>
      <c r="B765" s="3"/>
      <c r="C765" s="3"/>
      <c r="D765" s="3"/>
      <c r="E765" s="3"/>
      <c r="F765" s="3"/>
      <c r="G765" s="1"/>
      <c r="H765" s="1"/>
      <c r="I765" s="4"/>
      <c r="J765" s="4"/>
      <c r="K765" s="4"/>
      <c r="L765" s="3"/>
      <c r="M765" s="3"/>
      <c r="N765" s="3"/>
      <c r="O765" s="3"/>
      <c r="P765" s="3"/>
      <c r="Q765" s="3"/>
      <c r="R765" s="3"/>
      <c r="S765" s="3"/>
      <c r="T765" s="3"/>
      <c r="U765" s="3"/>
      <c r="V765" s="3"/>
      <c r="W765" s="3"/>
      <c r="X765" s="3"/>
      <c r="Y765" s="3"/>
      <c r="Z765" s="3"/>
    </row>
    <row r="766" customFormat="false" ht="12.75" hidden="false" customHeight="true" outlineLevel="0" collapsed="false">
      <c r="A766" s="1"/>
      <c r="B766" s="3"/>
      <c r="C766" s="3"/>
      <c r="D766" s="3"/>
      <c r="E766" s="3"/>
      <c r="F766" s="3"/>
      <c r="G766" s="1"/>
      <c r="H766" s="1"/>
      <c r="I766" s="4"/>
      <c r="J766" s="4"/>
      <c r="K766" s="4"/>
      <c r="L766" s="3"/>
      <c r="M766" s="3"/>
      <c r="N766" s="3"/>
      <c r="O766" s="3"/>
      <c r="P766" s="3"/>
      <c r="Q766" s="3"/>
      <c r="R766" s="3"/>
      <c r="S766" s="3"/>
      <c r="T766" s="3"/>
      <c r="U766" s="3"/>
      <c r="V766" s="3"/>
      <c r="W766" s="3"/>
      <c r="X766" s="3"/>
      <c r="Y766" s="3"/>
      <c r="Z766" s="3"/>
    </row>
    <row r="767" customFormat="false" ht="12.75" hidden="false" customHeight="true" outlineLevel="0" collapsed="false">
      <c r="A767" s="1"/>
      <c r="B767" s="3"/>
      <c r="C767" s="3"/>
      <c r="D767" s="3"/>
      <c r="E767" s="3"/>
      <c r="F767" s="3"/>
      <c r="G767" s="1"/>
      <c r="H767" s="1"/>
      <c r="I767" s="4"/>
      <c r="J767" s="4"/>
      <c r="K767" s="4"/>
      <c r="L767" s="3"/>
      <c r="M767" s="3"/>
      <c r="N767" s="3"/>
      <c r="O767" s="3"/>
      <c r="P767" s="3"/>
      <c r="Q767" s="3"/>
      <c r="R767" s="3"/>
      <c r="S767" s="3"/>
      <c r="T767" s="3"/>
      <c r="U767" s="3"/>
      <c r="V767" s="3"/>
      <c r="W767" s="3"/>
      <c r="X767" s="3"/>
      <c r="Y767" s="3"/>
      <c r="Z767" s="3"/>
    </row>
    <row r="768" customFormat="false" ht="12.75" hidden="false" customHeight="true" outlineLevel="0" collapsed="false">
      <c r="A768" s="1"/>
      <c r="B768" s="3"/>
      <c r="C768" s="3"/>
      <c r="D768" s="3"/>
      <c r="E768" s="3"/>
      <c r="F768" s="3"/>
      <c r="G768" s="1"/>
      <c r="H768" s="1"/>
      <c r="I768" s="4"/>
      <c r="J768" s="4"/>
      <c r="K768" s="4"/>
      <c r="L768" s="3"/>
      <c r="M768" s="3"/>
      <c r="N768" s="3"/>
      <c r="O768" s="3"/>
      <c r="P768" s="3"/>
      <c r="Q768" s="3"/>
      <c r="R768" s="3"/>
      <c r="S768" s="3"/>
      <c r="T768" s="3"/>
      <c r="U768" s="3"/>
      <c r="V768" s="3"/>
      <c r="W768" s="3"/>
      <c r="X768" s="3"/>
      <c r="Y768" s="3"/>
      <c r="Z768" s="3"/>
    </row>
    <row r="769" customFormat="false" ht="12.75" hidden="false" customHeight="true" outlineLevel="0" collapsed="false">
      <c r="A769" s="1"/>
      <c r="B769" s="3"/>
      <c r="C769" s="3"/>
      <c r="D769" s="3"/>
      <c r="E769" s="3"/>
      <c r="F769" s="3"/>
      <c r="G769" s="1"/>
      <c r="H769" s="1"/>
      <c r="I769" s="4"/>
      <c r="J769" s="4"/>
      <c r="K769" s="4"/>
      <c r="L769" s="3"/>
      <c r="M769" s="3"/>
      <c r="N769" s="3"/>
      <c r="O769" s="3"/>
      <c r="P769" s="3"/>
      <c r="Q769" s="3"/>
      <c r="R769" s="3"/>
      <c r="S769" s="3"/>
      <c r="T769" s="3"/>
      <c r="U769" s="3"/>
      <c r="V769" s="3"/>
      <c r="W769" s="3"/>
      <c r="X769" s="3"/>
      <c r="Y769" s="3"/>
      <c r="Z769" s="3"/>
    </row>
    <row r="770" customFormat="false" ht="12.75" hidden="false" customHeight="true" outlineLevel="0" collapsed="false">
      <c r="A770" s="1"/>
      <c r="B770" s="3"/>
      <c r="C770" s="3"/>
      <c r="D770" s="3"/>
      <c r="E770" s="3"/>
      <c r="F770" s="3"/>
      <c r="G770" s="1"/>
      <c r="H770" s="1"/>
      <c r="I770" s="4"/>
      <c r="J770" s="4"/>
      <c r="K770" s="4"/>
      <c r="L770" s="3"/>
      <c r="M770" s="3"/>
      <c r="N770" s="3"/>
      <c r="O770" s="3"/>
      <c r="P770" s="3"/>
      <c r="Q770" s="3"/>
      <c r="R770" s="3"/>
      <c r="S770" s="3"/>
      <c r="T770" s="3"/>
      <c r="U770" s="3"/>
      <c r="V770" s="3"/>
      <c r="W770" s="3"/>
      <c r="X770" s="3"/>
      <c r="Y770" s="3"/>
      <c r="Z770" s="3"/>
    </row>
    <row r="771" customFormat="false" ht="12.75" hidden="false" customHeight="true" outlineLevel="0" collapsed="false">
      <c r="A771" s="1"/>
      <c r="B771" s="3"/>
      <c r="C771" s="3"/>
      <c r="D771" s="3"/>
      <c r="E771" s="3"/>
      <c r="F771" s="3"/>
      <c r="G771" s="1"/>
      <c r="H771" s="1"/>
      <c r="I771" s="4"/>
      <c r="J771" s="4"/>
      <c r="K771" s="4"/>
      <c r="L771" s="3"/>
      <c r="M771" s="3"/>
      <c r="N771" s="3"/>
      <c r="O771" s="3"/>
      <c r="P771" s="3"/>
      <c r="Q771" s="3"/>
      <c r="R771" s="3"/>
      <c r="S771" s="3"/>
      <c r="T771" s="3"/>
      <c r="U771" s="3"/>
      <c r="V771" s="3"/>
      <c r="W771" s="3"/>
      <c r="X771" s="3"/>
      <c r="Y771" s="3"/>
      <c r="Z771" s="3"/>
    </row>
    <row r="772" customFormat="false" ht="12.75" hidden="false" customHeight="true" outlineLevel="0" collapsed="false">
      <c r="A772" s="1"/>
      <c r="B772" s="3"/>
      <c r="C772" s="3"/>
      <c r="D772" s="3"/>
      <c r="E772" s="3"/>
      <c r="F772" s="3"/>
      <c r="G772" s="1"/>
      <c r="H772" s="1"/>
      <c r="I772" s="4"/>
      <c r="J772" s="4"/>
      <c r="K772" s="4"/>
      <c r="L772" s="3"/>
      <c r="M772" s="3"/>
      <c r="N772" s="3"/>
      <c r="O772" s="3"/>
      <c r="P772" s="3"/>
      <c r="Q772" s="3"/>
      <c r="R772" s="3"/>
      <c r="S772" s="3"/>
      <c r="T772" s="3"/>
      <c r="U772" s="3"/>
      <c r="V772" s="3"/>
      <c r="W772" s="3"/>
      <c r="X772" s="3"/>
      <c r="Y772" s="3"/>
      <c r="Z772" s="3"/>
    </row>
    <row r="773" customFormat="false" ht="12.75" hidden="false" customHeight="true" outlineLevel="0" collapsed="false">
      <c r="A773" s="1"/>
      <c r="B773" s="3"/>
      <c r="C773" s="3"/>
      <c r="D773" s="3"/>
      <c r="E773" s="3"/>
      <c r="F773" s="3"/>
      <c r="G773" s="1"/>
      <c r="H773" s="1"/>
      <c r="I773" s="4"/>
      <c r="J773" s="4"/>
      <c r="K773" s="4"/>
      <c r="L773" s="3"/>
      <c r="M773" s="3"/>
      <c r="N773" s="3"/>
      <c r="O773" s="3"/>
      <c r="P773" s="3"/>
      <c r="Q773" s="3"/>
      <c r="R773" s="3"/>
      <c r="S773" s="3"/>
      <c r="T773" s="3"/>
      <c r="U773" s="3"/>
      <c r="V773" s="3"/>
      <c r="W773" s="3"/>
      <c r="X773" s="3"/>
      <c r="Y773" s="3"/>
      <c r="Z773" s="3"/>
    </row>
    <row r="774" customFormat="false" ht="12.75" hidden="false" customHeight="true" outlineLevel="0" collapsed="false">
      <c r="A774" s="1"/>
      <c r="B774" s="3"/>
      <c r="C774" s="3"/>
      <c r="D774" s="3"/>
      <c r="E774" s="3"/>
      <c r="F774" s="3"/>
      <c r="G774" s="1"/>
      <c r="H774" s="1"/>
      <c r="I774" s="4"/>
      <c r="J774" s="4"/>
      <c r="K774" s="4"/>
      <c r="L774" s="3"/>
      <c r="M774" s="3"/>
      <c r="N774" s="3"/>
      <c r="O774" s="3"/>
      <c r="P774" s="3"/>
      <c r="Q774" s="3"/>
      <c r="R774" s="3"/>
      <c r="S774" s="3"/>
      <c r="T774" s="3"/>
      <c r="U774" s="3"/>
      <c r="V774" s="3"/>
      <c r="W774" s="3"/>
      <c r="X774" s="3"/>
      <c r="Y774" s="3"/>
      <c r="Z774" s="3"/>
    </row>
    <row r="775" customFormat="false" ht="12.75" hidden="false" customHeight="true" outlineLevel="0" collapsed="false">
      <c r="A775" s="1"/>
      <c r="B775" s="3"/>
      <c r="C775" s="3"/>
      <c r="D775" s="3"/>
      <c r="E775" s="3"/>
      <c r="F775" s="3"/>
      <c r="G775" s="1"/>
      <c r="H775" s="1"/>
      <c r="I775" s="4"/>
      <c r="J775" s="4"/>
      <c r="K775" s="4"/>
      <c r="L775" s="3"/>
      <c r="M775" s="3"/>
      <c r="N775" s="3"/>
      <c r="O775" s="3"/>
      <c r="P775" s="3"/>
      <c r="Q775" s="3"/>
      <c r="R775" s="3"/>
      <c r="S775" s="3"/>
      <c r="T775" s="3"/>
      <c r="U775" s="3"/>
      <c r="V775" s="3"/>
      <c r="W775" s="3"/>
      <c r="X775" s="3"/>
      <c r="Y775" s="3"/>
      <c r="Z775" s="3"/>
    </row>
    <row r="776" customFormat="false" ht="12.75" hidden="false" customHeight="true" outlineLevel="0" collapsed="false">
      <c r="A776" s="1"/>
      <c r="B776" s="3"/>
      <c r="C776" s="3"/>
      <c r="D776" s="3"/>
      <c r="E776" s="3"/>
      <c r="F776" s="3"/>
      <c r="G776" s="1"/>
      <c r="H776" s="1"/>
      <c r="I776" s="4"/>
      <c r="J776" s="4"/>
      <c r="K776" s="4"/>
      <c r="L776" s="3"/>
      <c r="M776" s="3"/>
      <c r="N776" s="3"/>
      <c r="O776" s="3"/>
      <c r="P776" s="3"/>
      <c r="Q776" s="3"/>
      <c r="R776" s="3"/>
      <c r="S776" s="3"/>
      <c r="T776" s="3"/>
      <c r="U776" s="3"/>
      <c r="V776" s="3"/>
      <c r="W776" s="3"/>
      <c r="X776" s="3"/>
      <c r="Y776" s="3"/>
      <c r="Z776" s="3"/>
    </row>
    <row r="777" customFormat="false" ht="12.75" hidden="false" customHeight="true" outlineLevel="0" collapsed="false">
      <c r="A777" s="1"/>
      <c r="B777" s="3"/>
      <c r="C777" s="3"/>
      <c r="D777" s="3"/>
      <c r="E777" s="3"/>
      <c r="F777" s="3"/>
      <c r="G777" s="1"/>
      <c r="H777" s="1"/>
      <c r="I777" s="4"/>
      <c r="J777" s="4"/>
      <c r="K777" s="4"/>
      <c r="L777" s="3"/>
      <c r="M777" s="3"/>
      <c r="N777" s="3"/>
      <c r="O777" s="3"/>
      <c r="P777" s="3"/>
      <c r="Q777" s="3"/>
      <c r="R777" s="3"/>
      <c r="S777" s="3"/>
      <c r="T777" s="3"/>
      <c r="U777" s="3"/>
      <c r="V777" s="3"/>
      <c r="W777" s="3"/>
      <c r="X777" s="3"/>
      <c r="Y777" s="3"/>
      <c r="Z777" s="3"/>
    </row>
    <row r="778" customFormat="false" ht="12.75" hidden="false" customHeight="true" outlineLevel="0" collapsed="false">
      <c r="A778" s="1"/>
      <c r="B778" s="3"/>
      <c r="C778" s="3"/>
      <c r="D778" s="3"/>
      <c r="E778" s="3"/>
      <c r="F778" s="3"/>
      <c r="G778" s="1"/>
      <c r="H778" s="1"/>
      <c r="I778" s="4"/>
      <c r="J778" s="4"/>
      <c r="K778" s="4"/>
      <c r="L778" s="3"/>
      <c r="M778" s="3"/>
      <c r="N778" s="3"/>
      <c r="O778" s="3"/>
      <c r="P778" s="3"/>
      <c r="Q778" s="3"/>
      <c r="R778" s="3"/>
      <c r="S778" s="3"/>
      <c r="T778" s="3"/>
      <c r="U778" s="3"/>
      <c r="V778" s="3"/>
      <c r="W778" s="3"/>
      <c r="X778" s="3"/>
      <c r="Y778" s="3"/>
      <c r="Z778" s="3"/>
    </row>
    <row r="779" customFormat="false" ht="12.75" hidden="false" customHeight="true" outlineLevel="0" collapsed="false">
      <c r="A779" s="1"/>
      <c r="B779" s="3"/>
      <c r="C779" s="3"/>
      <c r="D779" s="3"/>
      <c r="E779" s="3"/>
      <c r="F779" s="3"/>
      <c r="G779" s="1"/>
      <c r="H779" s="1"/>
      <c r="I779" s="4"/>
      <c r="J779" s="4"/>
      <c r="K779" s="4"/>
      <c r="L779" s="3"/>
      <c r="M779" s="3"/>
      <c r="N779" s="3"/>
      <c r="O779" s="3"/>
      <c r="P779" s="3"/>
      <c r="Q779" s="3"/>
      <c r="R779" s="3"/>
      <c r="S779" s="3"/>
      <c r="T779" s="3"/>
      <c r="U779" s="3"/>
      <c r="V779" s="3"/>
      <c r="W779" s="3"/>
      <c r="X779" s="3"/>
      <c r="Y779" s="3"/>
      <c r="Z779" s="3"/>
    </row>
    <row r="780" customFormat="false" ht="12.75" hidden="false" customHeight="true" outlineLevel="0" collapsed="false">
      <c r="A780" s="1"/>
      <c r="B780" s="3"/>
      <c r="C780" s="3"/>
      <c r="D780" s="3"/>
      <c r="E780" s="3"/>
      <c r="F780" s="3"/>
      <c r="G780" s="1"/>
      <c r="H780" s="1"/>
      <c r="I780" s="4"/>
      <c r="J780" s="4"/>
      <c r="K780" s="4"/>
      <c r="L780" s="3"/>
      <c r="M780" s="3"/>
      <c r="N780" s="3"/>
      <c r="O780" s="3"/>
      <c r="P780" s="3"/>
      <c r="Q780" s="3"/>
      <c r="R780" s="3"/>
      <c r="S780" s="3"/>
      <c r="T780" s="3"/>
      <c r="U780" s="3"/>
      <c r="V780" s="3"/>
      <c r="W780" s="3"/>
      <c r="X780" s="3"/>
      <c r="Y780" s="3"/>
      <c r="Z780" s="3"/>
    </row>
    <row r="781" customFormat="false" ht="12.75" hidden="false" customHeight="true" outlineLevel="0" collapsed="false">
      <c r="A781" s="1"/>
      <c r="B781" s="3"/>
      <c r="C781" s="3"/>
      <c r="D781" s="3"/>
      <c r="E781" s="3"/>
      <c r="F781" s="3"/>
      <c r="G781" s="1"/>
      <c r="H781" s="1"/>
      <c r="I781" s="4"/>
      <c r="J781" s="4"/>
      <c r="K781" s="4"/>
      <c r="L781" s="3"/>
      <c r="M781" s="3"/>
      <c r="N781" s="3"/>
      <c r="O781" s="3"/>
      <c r="P781" s="3"/>
      <c r="Q781" s="3"/>
      <c r="R781" s="3"/>
      <c r="S781" s="3"/>
      <c r="T781" s="3"/>
      <c r="U781" s="3"/>
      <c r="V781" s="3"/>
      <c r="W781" s="3"/>
      <c r="X781" s="3"/>
      <c r="Y781" s="3"/>
      <c r="Z781" s="3"/>
    </row>
    <row r="782" customFormat="false" ht="12.75" hidden="false" customHeight="true" outlineLevel="0" collapsed="false">
      <c r="A782" s="1"/>
      <c r="B782" s="3"/>
      <c r="C782" s="3"/>
      <c r="D782" s="3"/>
      <c r="E782" s="3"/>
      <c r="F782" s="3"/>
      <c r="G782" s="1"/>
      <c r="H782" s="1"/>
      <c r="I782" s="4"/>
      <c r="J782" s="4"/>
      <c r="K782" s="4"/>
      <c r="L782" s="3"/>
      <c r="M782" s="3"/>
      <c r="N782" s="3"/>
      <c r="O782" s="3"/>
      <c r="P782" s="3"/>
      <c r="Q782" s="3"/>
      <c r="R782" s="3"/>
      <c r="S782" s="3"/>
      <c r="T782" s="3"/>
      <c r="U782" s="3"/>
      <c r="V782" s="3"/>
      <c r="W782" s="3"/>
      <c r="X782" s="3"/>
      <c r="Y782" s="3"/>
      <c r="Z782" s="3"/>
    </row>
    <row r="783" customFormat="false" ht="12.75" hidden="false" customHeight="true" outlineLevel="0" collapsed="false">
      <c r="A783" s="1"/>
      <c r="B783" s="3"/>
      <c r="C783" s="3"/>
      <c r="D783" s="3"/>
      <c r="E783" s="3"/>
      <c r="F783" s="3"/>
      <c r="G783" s="1"/>
      <c r="H783" s="1"/>
      <c r="I783" s="4"/>
      <c r="J783" s="4"/>
      <c r="K783" s="4"/>
      <c r="L783" s="3"/>
      <c r="M783" s="3"/>
      <c r="N783" s="3"/>
      <c r="O783" s="3"/>
      <c r="P783" s="3"/>
      <c r="Q783" s="3"/>
      <c r="R783" s="3"/>
      <c r="S783" s="3"/>
      <c r="T783" s="3"/>
      <c r="U783" s="3"/>
      <c r="V783" s="3"/>
      <c r="W783" s="3"/>
      <c r="X783" s="3"/>
      <c r="Y783" s="3"/>
      <c r="Z783" s="3"/>
    </row>
    <row r="784" customFormat="false" ht="12.75" hidden="false" customHeight="true" outlineLevel="0" collapsed="false">
      <c r="A784" s="1"/>
      <c r="B784" s="3"/>
      <c r="C784" s="3"/>
      <c r="D784" s="3"/>
      <c r="E784" s="3"/>
      <c r="F784" s="3"/>
      <c r="G784" s="1"/>
      <c r="H784" s="1"/>
      <c r="I784" s="4"/>
      <c r="J784" s="4"/>
      <c r="K784" s="4"/>
      <c r="L784" s="3"/>
      <c r="M784" s="3"/>
      <c r="N784" s="3"/>
      <c r="O784" s="3"/>
      <c r="P784" s="3"/>
      <c r="Q784" s="3"/>
      <c r="R784" s="3"/>
      <c r="S784" s="3"/>
      <c r="T784" s="3"/>
      <c r="U784" s="3"/>
      <c r="V784" s="3"/>
      <c r="W784" s="3"/>
      <c r="X784" s="3"/>
      <c r="Y784" s="3"/>
      <c r="Z784" s="3"/>
    </row>
    <row r="785" customFormat="false" ht="12.75" hidden="false" customHeight="true" outlineLevel="0" collapsed="false">
      <c r="A785" s="1"/>
      <c r="B785" s="3"/>
      <c r="C785" s="3"/>
      <c r="D785" s="3"/>
      <c r="E785" s="3"/>
      <c r="F785" s="3"/>
      <c r="G785" s="1"/>
      <c r="H785" s="1"/>
      <c r="I785" s="4"/>
      <c r="J785" s="4"/>
      <c r="K785" s="4"/>
      <c r="L785" s="3"/>
      <c r="M785" s="3"/>
      <c r="N785" s="3"/>
      <c r="O785" s="3"/>
      <c r="P785" s="3"/>
      <c r="Q785" s="3"/>
      <c r="R785" s="3"/>
      <c r="S785" s="3"/>
      <c r="T785" s="3"/>
      <c r="U785" s="3"/>
      <c r="V785" s="3"/>
      <c r="W785" s="3"/>
      <c r="X785" s="3"/>
      <c r="Y785" s="3"/>
      <c r="Z785" s="3"/>
    </row>
    <row r="786" customFormat="false" ht="12.75" hidden="false" customHeight="true" outlineLevel="0" collapsed="false">
      <c r="A786" s="1"/>
      <c r="B786" s="3"/>
      <c r="C786" s="3"/>
      <c r="D786" s="3"/>
      <c r="E786" s="3"/>
      <c r="F786" s="3"/>
      <c r="G786" s="1"/>
      <c r="H786" s="1"/>
      <c r="I786" s="4"/>
      <c r="J786" s="4"/>
      <c r="K786" s="4"/>
      <c r="L786" s="3"/>
      <c r="M786" s="3"/>
      <c r="N786" s="3"/>
      <c r="O786" s="3"/>
      <c r="P786" s="3"/>
      <c r="Q786" s="3"/>
      <c r="R786" s="3"/>
      <c r="S786" s="3"/>
      <c r="T786" s="3"/>
      <c r="U786" s="3"/>
      <c r="V786" s="3"/>
      <c r="W786" s="3"/>
      <c r="X786" s="3"/>
      <c r="Y786" s="3"/>
      <c r="Z786" s="3"/>
    </row>
    <row r="787" customFormat="false" ht="12.75" hidden="false" customHeight="true" outlineLevel="0" collapsed="false">
      <c r="A787" s="1"/>
      <c r="B787" s="3"/>
      <c r="C787" s="3"/>
      <c r="D787" s="3"/>
      <c r="E787" s="3"/>
      <c r="F787" s="3"/>
      <c r="G787" s="1"/>
      <c r="H787" s="1"/>
      <c r="I787" s="4"/>
      <c r="J787" s="4"/>
      <c r="K787" s="4"/>
      <c r="L787" s="3"/>
      <c r="M787" s="3"/>
      <c r="N787" s="3"/>
      <c r="O787" s="3"/>
      <c r="P787" s="3"/>
      <c r="Q787" s="3"/>
      <c r="R787" s="3"/>
      <c r="S787" s="3"/>
      <c r="T787" s="3"/>
      <c r="U787" s="3"/>
      <c r="V787" s="3"/>
      <c r="W787" s="3"/>
      <c r="X787" s="3"/>
      <c r="Y787" s="3"/>
      <c r="Z787" s="3"/>
    </row>
    <row r="788" customFormat="false" ht="12.75" hidden="false" customHeight="true" outlineLevel="0" collapsed="false">
      <c r="A788" s="1"/>
      <c r="B788" s="3"/>
      <c r="C788" s="3"/>
      <c r="D788" s="3"/>
      <c r="E788" s="3"/>
      <c r="F788" s="3"/>
      <c r="G788" s="1"/>
      <c r="H788" s="1"/>
      <c r="I788" s="4"/>
      <c r="J788" s="4"/>
      <c r="K788" s="4"/>
      <c r="L788" s="3"/>
      <c r="M788" s="3"/>
      <c r="N788" s="3"/>
      <c r="O788" s="3"/>
      <c r="P788" s="3"/>
      <c r="Q788" s="3"/>
      <c r="R788" s="3"/>
      <c r="S788" s="3"/>
      <c r="T788" s="3"/>
      <c r="U788" s="3"/>
      <c r="V788" s="3"/>
      <c r="W788" s="3"/>
      <c r="X788" s="3"/>
      <c r="Y788" s="3"/>
      <c r="Z788" s="3"/>
    </row>
    <row r="789" customFormat="false" ht="12.75" hidden="false" customHeight="true" outlineLevel="0" collapsed="false">
      <c r="A789" s="1"/>
      <c r="B789" s="3"/>
      <c r="C789" s="3"/>
      <c r="D789" s="3"/>
      <c r="E789" s="3"/>
      <c r="F789" s="3"/>
      <c r="G789" s="1"/>
      <c r="H789" s="1"/>
      <c r="I789" s="4"/>
      <c r="J789" s="4"/>
      <c r="K789" s="4"/>
      <c r="L789" s="3"/>
      <c r="M789" s="3"/>
      <c r="N789" s="3"/>
      <c r="O789" s="3"/>
      <c r="P789" s="3"/>
      <c r="Q789" s="3"/>
      <c r="R789" s="3"/>
      <c r="S789" s="3"/>
      <c r="T789" s="3"/>
      <c r="U789" s="3"/>
      <c r="V789" s="3"/>
      <c r="W789" s="3"/>
      <c r="X789" s="3"/>
      <c r="Y789" s="3"/>
      <c r="Z789" s="3"/>
    </row>
    <row r="790" customFormat="false" ht="12.75" hidden="false" customHeight="true" outlineLevel="0" collapsed="false">
      <c r="A790" s="1"/>
      <c r="B790" s="3"/>
      <c r="C790" s="3"/>
      <c r="D790" s="3"/>
      <c r="E790" s="3"/>
      <c r="F790" s="3"/>
      <c r="G790" s="1"/>
      <c r="H790" s="1"/>
      <c r="I790" s="4"/>
      <c r="J790" s="4"/>
      <c r="K790" s="4"/>
      <c r="L790" s="3"/>
      <c r="M790" s="3"/>
      <c r="N790" s="3"/>
      <c r="O790" s="3"/>
      <c r="P790" s="3"/>
      <c r="Q790" s="3"/>
      <c r="R790" s="3"/>
      <c r="S790" s="3"/>
      <c r="T790" s="3"/>
      <c r="U790" s="3"/>
      <c r="V790" s="3"/>
      <c r="W790" s="3"/>
      <c r="X790" s="3"/>
      <c r="Y790" s="3"/>
      <c r="Z790" s="3"/>
    </row>
    <row r="791" customFormat="false" ht="12.75" hidden="false" customHeight="true" outlineLevel="0" collapsed="false">
      <c r="A791" s="1"/>
      <c r="B791" s="3"/>
      <c r="C791" s="3"/>
      <c r="D791" s="3"/>
      <c r="E791" s="3"/>
      <c r="F791" s="3"/>
      <c r="G791" s="1"/>
      <c r="H791" s="1"/>
      <c r="I791" s="4"/>
      <c r="J791" s="4"/>
      <c r="K791" s="4"/>
      <c r="L791" s="3"/>
      <c r="M791" s="3"/>
      <c r="N791" s="3"/>
      <c r="O791" s="3"/>
      <c r="P791" s="3"/>
      <c r="Q791" s="3"/>
      <c r="R791" s="3"/>
      <c r="S791" s="3"/>
      <c r="T791" s="3"/>
      <c r="U791" s="3"/>
      <c r="V791" s="3"/>
      <c r="W791" s="3"/>
      <c r="X791" s="3"/>
      <c r="Y791" s="3"/>
      <c r="Z791" s="3"/>
    </row>
    <row r="792" customFormat="false" ht="12.75" hidden="false" customHeight="true" outlineLevel="0" collapsed="false">
      <c r="A792" s="1"/>
      <c r="B792" s="3"/>
      <c r="C792" s="3"/>
      <c r="D792" s="3"/>
      <c r="E792" s="3"/>
      <c r="F792" s="3"/>
      <c r="G792" s="1"/>
      <c r="H792" s="1"/>
      <c r="I792" s="4"/>
      <c r="J792" s="4"/>
      <c r="K792" s="4"/>
      <c r="L792" s="3"/>
      <c r="M792" s="3"/>
      <c r="N792" s="3"/>
      <c r="O792" s="3"/>
      <c r="P792" s="3"/>
      <c r="Q792" s="3"/>
      <c r="R792" s="3"/>
      <c r="S792" s="3"/>
      <c r="T792" s="3"/>
      <c r="U792" s="3"/>
      <c r="V792" s="3"/>
      <c r="W792" s="3"/>
      <c r="X792" s="3"/>
      <c r="Y792" s="3"/>
      <c r="Z792" s="3"/>
    </row>
    <row r="793" customFormat="false" ht="12.75" hidden="false" customHeight="true" outlineLevel="0" collapsed="false">
      <c r="A793" s="1"/>
      <c r="B793" s="3"/>
      <c r="C793" s="3"/>
      <c r="D793" s="3"/>
      <c r="E793" s="3"/>
      <c r="F793" s="3"/>
      <c r="G793" s="1"/>
      <c r="H793" s="1"/>
      <c r="I793" s="4"/>
      <c r="J793" s="4"/>
      <c r="K793" s="4"/>
      <c r="L793" s="3"/>
      <c r="M793" s="3"/>
      <c r="N793" s="3"/>
      <c r="O793" s="3"/>
      <c r="P793" s="3"/>
      <c r="Q793" s="3"/>
      <c r="R793" s="3"/>
      <c r="S793" s="3"/>
      <c r="T793" s="3"/>
      <c r="U793" s="3"/>
      <c r="V793" s="3"/>
      <c r="W793" s="3"/>
      <c r="X793" s="3"/>
      <c r="Y793" s="3"/>
      <c r="Z793" s="3"/>
    </row>
    <row r="794" customFormat="false" ht="12.75" hidden="false" customHeight="true" outlineLevel="0" collapsed="false">
      <c r="A794" s="1"/>
      <c r="B794" s="3"/>
      <c r="C794" s="3"/>
      <c r="D794" s="3"/>
      <c r="E794" s="3"/>
      <c r="F794" s="3"/>
      <c r="G794" s="1"/>
      <c r="H794" s="1"/>
      <c r="I794" s="4"/>
      <c r="J794" s="4"/>
      <c r="K794" s="4"/>
      <c r="L794" s="3"/>
      <c r="M794" s="3"/>
      <c r="N794" s="3"/>
      <c r="O794" s="3"/>
      <c r="P794" s="3"/>
      <c r="Q794" s="3"/>
      <c r="R794" s="3"/>
      <c r="S794" s="3"/>
      <c r="T794" s="3"/>
      <c r="U794" s="3"/>
      <c r="V794" s="3"/>
      <c r="W794" s="3"/>
      <c r="X794" s="3"/>
      <c r="Y794" s="3"/>
      <c r="Z794" s="3"/>
    </row>
    <row r="795" customFormat="false" ht="12.75" hidden="false" customHeight="true" outlineLevel="0" collapsed="false">
      <c r="A795" s="1"/>
      <c r="B795" s="3"/>
      <c r="C795" s="3"/>
      <c r="D795" s="3"/>
      <c r="E795" s="3"/>
      <c r="F795" s="3"/>
      <c r="G795" s="1"/>
      <c r="H795" s="1"/>
      <c r="I795" s="4"/>
      <c r="J795" s="4"/>
      <c r="K795" s="4"/>
      <c r="L795" s="3"/>
      <c r="M795" s="3"/>
      <c r="N795" s="3"/>
      <c r="O795" s="3"/>
      <c r="P795" s="3"/>
      <c r="Q795" s="3"/>
      <c r="R795" s="3"/>
      <c r="S795" s="3"/>
      <c r="T795" s="3"/>
      <c r="U795" s="3"/>
      <c r="V795" s="3"/>
      <c r="W795" s="3"/>
      <c r="X795" s="3"/>
      <c r="Y795" s="3"/>
      <c r="Z795" s="3"/>
    </row>
    <row r="796" customFormat="false" ht="12.75" hidden="false" customHeight="true" outlineLevel="0" collapsed="false">
      <c r="A796" s="1"/>
      <c r="B796" s="3"/>
      <c r="C796" s="3"/>
      <c r="D796" s="3"/>
      <c r="E796" s="3"/>
      <c r="F796" s="3"/>
      <c r="G796" s="1"/>
      <c r="H796" s="1"/>
      <c r="I796" s="4"/>
      <c r="J796" s="4"/>
      <c r="K796" s="4"/>
      <c r="L796" s="3"/>
      <c r="M796" s="3"/>
      <c r="N796" s="3"/>
      <c r="O796" s="3"/>
      <c r="P796" s="3"/>
      <c r="Q796" s="3"/>
      <c r="R796" s="3"/>
      <c r="S796" s="3"/>
      <c r="T796" s="3"/>
      <c r="U796" s="3"/>
      <c r="V796" s="3"/>
      <c r="W796" s="3"/>
      <c r="X796" s="3"/>
      <c r="Y796" s="3"/>
      <c r="Z796" s="3"/>
    </row>
    <row r="797" customFormat="false" ht="12.75" hidden="false" customHeight="true" outlineLevel="0" collapsed="false">
      <c r="A797" s="1"/>
      <c r="B797" s="3"/>
      <c r="C797" s="3"/>
      <c r="D797" s="3"/>
      <c r="E797" s="3"/>
      <c r="F797" s="3"/>
      <c r="G797" s="1"/>
      <c r="H797" s="1"/>
      <c r="I797" s="4"/>
      <c r="J797" s="4"/>
      <c r="K797" s="4"/>
      <c r="L797" s="3"/>
      <c r="M797" s="3"/>
      <c r="N797" s="3"/>
      <c r="O797" s="3"/>
      <c r="P797" s="3"/>
      <c r="Q797" s="3"/>
      <c r="R797" s="3"/>
      <c r="S797" s="3"/>
      <c r="T797" s="3"/>
      <c r="U797" s="3"/>
      <c r="V797" s="3"/>
      <c r="W797" s="3"/>
      <c r="X797" s="3"/>
      <c r="Y797" s="3"/>
      <c r="Z797" s="3"/>
    </row>
    <row r="798" customFormat="false" ht="12.75" hidden="false" customHeight="true" outlineLevel="0" collapsed="false">
      <c r="A798" s="1"/>
      <c r="B798" s="3"/>
      <c r="C798" s="3"/>
      <c r="D798" s="3"/>
      <c r="E798" s="3"/>
      <c r="F798" s="3"/>
      <c r="G798" s="1"/>
      <c r="H798" s="1"/>
      <c r="I798" s="4"/>
      <c r="J798" s="4"/>
      <c r="K798" s="4"/>
      <c r="L798" s="3"/>
      <c r="M798" s="3"/>
      <c r="N798" s="3"/>
      <c r="O798" s="3"/>
      <c r="P798" s="3"/>
      <c r="Q798" s="3"/>
      <c r="R798" s="3"/>
      <c r="S798" s="3"/>
      <c r="T798" s="3"/>
      <c r="U798" s="3"/>
      <c r="V798" s="3"/>
      <c r="W798" s="3"/>
      <c r="X798" s="3"/>
      <c r="Y798" s="3"/>
      <c r="Z798" s="3"/>
    </row>
    <row r="799" customFormat="false" ht="12.75" hidden="false" customHeight="true" outlineLevel="0" collapsed="false">
      <c r="A799" s="1"/>
      <c r="B799" s="3"/>
      <c r="C799" s="3"/>
      <c r="D799" s="3"/>
      <c r="E799" s="3"/>
      <c r="F799" s="3"/>
      <c r="G799" s="1"/>
      <c r="H799" s="1"/>
      <c r="I799" s="4"/>
      <c r="J799" s="4"/>
      <c r="K799" s="4"/>
      <c r="L799" s="3"/>
      <c r="M799" s="3"/>
      <c r="N799" s="3"/>
      <c r="O799" s="3"/>
      <c r="P799" s="3"/>
      <c r="Q799" s="3"/>
      <c r="R799" s="3"/>
      <c r="S799" s="3"/>
      <c r="T799" s="3"/>
      <c r="U799" s="3"/>
      <c r="V799" s="3"/>
      <c r="W799" s="3"/>
      <c r="X799" s="3"/>
      <c r="Y799" s="3"/>
      <c r="Z799" s="3"/>
    </row>
    <row r="800" customFormat="false" ht="12.75" hidden="false" customHeight="true" outlineLevel="0" collapsed="false">
      <c r="A800" s="1"/>
      <c r="B800" s="3"/>
      <c r="C800" s="3"/>
      <c r="D800" s="3"/>
      <c r="E800" s="3"/>
      <c r="F800" s="3"/>
      <c r="G800" s="1"/>
      <c r="H800" s="1"/>
      <c r="I800" s="4"/>
      <c r="J800" s="4"/>
      <c r="K800" s="4"/>
      <c r="L800" s="3"/>
      <c r="M800" s="3"/>
      <c r="N800" s="3"/>
      <c r="O800" s="3"/>
      <c r="P800" s="3"/>
      <c r="Q800" s="3"/>
      <c r="R800" s="3"/>
      <c r="S800" s="3"/>
      <c r="T800" s="3"/>
      <c r="U800" s="3"/>
      <c r="V800" s="3"/>
      <c r="W800" s="3"/>
      <c r="X800" s="3"/>
      <c r="Y800" s="3"/>
      <c r="Z800" s="3"/>
    </row>
    <row r="801" customFormat="false" ht="12.75" hidden="false" customHeight="true" outlineLevel="0" collapsed="false">
      <c r="A801" s="1"/>
      <c r="B801" s="3"/>
      <c r="C801" s="3"/>
      <c r="D801" s="3"/>
      <c r="E801" s="3"/>
      <c r="F801" s="3"/>
      <c r="G801" s="1"/>
      <c r="H801" s="1"/>
      <c r="I801" s="4"/>
      <c r="J801" s="4"/>
      <c r="K801" s="4"/>
      <c r="L801" s="3"/>
      <c r="M801" s="3"/>
      <c r="N801" s="3"/>
      <c r="O801" s="3"/>
      <c r="P801" s="3"/>
      <c r="Q801" s="3"/>
      <c r="R801" s="3"/>
      <c r="S801" s="3"/>
      <c r="T801" s="3"/>
      <c r="U801" s="3"/>
      <c r="V801" s="3"/>
      <c r="W801" s="3"/>
      <c r="X801" s="3"/>
      <c r="Y801" s="3"/>
      <c r="Z801" s="3"/>
    </row>
    <row r="802" customFormat="false" ht="12.75" hidden="false" customHeight="true" outlineLevel="0" collapsed="false">
      <c r="A802" s="1"/>
      <c r="B802" s="3"/>
      <c r="C802" s="3"/>
      <c r="D802" s="3"/>
      <c r="E802" s="3"/>
      <c r="F802" s="3"/>
      <c r="G802" s="1"/>
      <c r="H802" s="1"/>
      <c r="I802" s="4"/>
      <c r="J802" s="4"/>
      <c r="K802" s="4"/>
      <c r="L802" s="3"/>
      <c r="M802" s="3"/>
      <c r="N802" s="3"/>
      <c r="O802" s="3"/>
      <c r="P802" s="3"/>
      <c r="Q802" s="3"/>
      <c r="R802" s="3"/>
      <c r="S802" s="3"/>
      <c r="T802" s="3"/>
      <c r="U802" s="3"/>
      <c r="V802" s="3"/>
      <c r="W802" s="3"/>
      <c r="X802" s="3"/>
      <c r="Y802" s="3"/>
      <c r="Z802" s="3"/>
    </row>
    <row r="803" customFormat="false" ht="12.75" hidden="false" customHeight="true" outlineLevel="0" collapsed="false">
      <c r="A803" s="1"/>
      <c r="B803" s="3"/>
      <c r="C803" s="3"/>
      <c r="D803" s="3"/>
      <c r="E803" s="3"/>
      <c r="F803" s="3"/>
      <c r="G803" s="1"/>
      <c r="H803" s="1"/>
      <c r="I803" s="4"/>
      <c r="J803" s="4"/>
      <c r="K803" s="4"/>
      <c r="L803" s="3"/>
      <c r="M803" s="3"/>
      <c r="N803" s="3"/>
      <c r="O803" s="3"/>
      <c r="P803" s="3"/>
      <c r="Q803" s="3"/>
      <c r="R803" s="3"/>
      <c r="S803" s="3"/>
      <c r="T803" s="3"/>
      <c r="U803" s="3"/>
      <c r="V803" s="3"/>
      <c r="W803" s="3"/>
      <c r="X803" s="3"/>
      <c r="Y803" s="3"/>
      <c r="Z803" s="3"/>
    </row>
    <row r="804" customFormat="false" ht="12.75" hidden="false" customHeight="true" outlineLevel="0" collapsed="false">
      <c r="A804" s="1"/>
      <c r="B804" s="3"/>
      <c r="C804" s="3"/>
      <c r="D804" s="3"/>
      <c r="E804" s="3"/>
      <c r="F804" s="3"/>
      <c r="G804" s="1"/>
      <c r="H804" s="1"/>
      <c r="I804" s="4"/>
      <c r="J804" s="4"/>
      <c r="K804" s="4"/>
      <c r="L804" s="3"/>
      <c r="M804" s="3"/>
      <c r="N804" s="3"/>
      <c r="O804" s="3"/>
      <c r="P804" s="3"/>
      <c r="Q804" s="3"/>
      <c r="R804" s="3"/>
      <c r="S804" s="3"/>
      <c r="T804" s="3"/>
      <c r="U804" s="3"/>
      <c r="V804" s="3"/>
      <c r="W804" s="3"/>
      <c r="X804" s="3"/>
      <c r="Y804" s="3"/>
      <c r="Z804" s="3"/>
    </row>
    <row r="805" customFormat="false" ht="12.75" hidden="false" customHeight="true" outlineLevel="0" collapsed="false">
      <c r="A805" s="1"/>
      <c r="B805" s="3"/>
      <c r="C805" s="3"/>
      <c r="D805" s="3"/>
      <c r="E805" s="3"/>
      <c r="F805" s="3"/>
      <c r="G805" s="1"/>
      <c r="H805" s="1"/>
      <c r="I805" s="4"/>
      <c r="J805" s="4"/>
      <c r="K805" s="4"/>
      <c r="L805" s="3"/>
      <c r="M805" s="3"/>
      <c r="N805" s="3"/>
      <c r="O805" s="3"/>
      <c r="P805" s="3"/>
      <c r="Q805" s="3"/>
      <c r="R805" s="3"/>
      <c r="S805" s="3"/>
      <c r="T805" s="3"/>
      <c r="U805" s="3"/>
      <c r="V805" s="3"/>
      <c r="W805" s="3"/>
      <c r="X805" s="3"/>
      <c r="Y805" s="3"/>
      <c r="Z805" s="3"/>
    </row>
    <row r="806" customFormat="false" ht="12.75" hidden="false" customHeight="true" outlineLevel="0" collapsed="false">
      <c r="A806" s="1"/>
      <c r="B806" s="3"/>
      <c r="C806" s="3"/>
      <c r="D806" s="3"/>
      <c r="E806" s="3"/>
      <c r="F806" s="3"/>
      <c r="G806" s="1"/>
      <c r="H806" s="1"/>
      <c r="I806" s="4"/>
      <c r="J806" s="4"/>
      <c r="K806" s="4"/>
      <c r="L806" s="3"/>
      <c r="M806" s="3"/>
      <c r="N806" s="3"/>
      <c r="O806" s="3"/>
      <c r="P806" s="3"/>
      <c r="Q806" s="3"/>
      <c r="R806" s="3"/>
      <c r="S806" s="3"/>
      <c r="T806" s="3"/>
      <c r="U806" s="3"/>
      <c r="V806" s="3"/>
      <c r="W806" s="3"/>
      <c r="X806" s="3"/>
      <c r="Y806" s="3"/>
      <c r="Z806" s="3"/>
    </row>
    <row r="807" customFormat="false" ht="12.75" hidden="false" customHeight="true" outlineLevel="0" collapsed="false">
      <c r="A807" s="1"/>
      <c r="B807" s="3"/>
      <c r="C807" s="3"/>
      <c r="D807" s="3"/>
      <c r="E807" s="3"/>
      <c r="F807" s="3"/>
      <c r="G807" s="1"/>
      <c r="H807" s="1"/>
      <c r="I807" s="4"/>
      <c r="J807" s="4"/>
      <c r="K807" s="4"/>
      <c r="L807" s="3"/>
      <c r="M807" s="3"/>
      <c r="N807" s="3"/>
      <c r="O807" s="3"/>
      <c r="P807" s="3"/>
      <c r="Q807" s="3"/>
      <c r="R807" s="3"/>
      <c r="S807" s="3"/>
      <c r="T807" s="3"/>
      <c r="U807" s="3"/>
      <c r="V807" s="3"/>
      <c r="W807" s="3"/>
      <c r="X807" s="3"/>
      <c r="Y807" s="3"/>
      <c r="Z807" s="3"/>
    </row>
    <row r="808" customFormat="false" ht="12.75" hidden="false" customHeight="true" outlineLevel="0" collapsed="false">
      <c r="A808" s="1"/>
      <c r="B808" s="3"/>
      <c r="C808" s="3"/>
      <c r="D808" s="3"/>
      <c r="E808" s="3"/>
      <c r="F808" s="3"/>
      <c r="G808" s="1"/>
      <c r="H808" s="1"/>
      <c r="I808" s="4"/>
      <c r="J808" s="4"/>
      <c r="K808" s="4"/>
      <c r="L808" s="3"/>
      <c r="M808" s="3"/>
      <c r="N808" s="3"/>
      <c r="O808" s="3"/>
      <c r="P808" s="3"/>
      <c r="Q808" s="3"/>
      <c r="R808" s="3"/>
      <c r="S808" s="3"/>
      <c r="T808" s="3"/>
      <c r="U808" s="3"/>
      <c r="V808" s="3"/>
      <c r="W808" s="3"/>
      <c r="X808" s="3"/>
      <c r="Y808" s="3"/>
      <c r="Z808" s="3"/>
    </row>
    <row r="809" customFormat="false" ht="12.75" hidden="false" customHeight="true" outlineLevel="0" collapsed="false">
      <c r="A809" s="1"/>
      <c r="B809" s="3"/>
      <c r="C809" s="3"/>
      <c r="D809" s="3"/>
      <c r="E809" s="3"/>
      <c r="F809" s="3"/>
      <c r="G809" s="1"/>
      <c r="H809" s="1"/>
      <c r="I809" s="4"/>
      <c r="J809" s="4"/>
      <c r="K809" s="4"/>
      <c r="L809" s="3"/>
      <c r="M809" s="3"/>
      <c r="N809" s="3"/>
      <c r="O809" s="3"/>
      <c r="P809" s="3"/>
      <c r="Q809" s="3"/>
      <c r="R809" s="3"/>
      <c r="S809" s="3"/>
      <c r="T809" s="3"/>
      <c r="U809" s="3"/>
      <c r="V809" s="3"/>
      <c r="W809" s="3"/>
      <c r="X809" s="3"/>
      <c r="Y809" s="3"/>
      <c r="Z809" s="3"/>
    </row>
    <row r="810" customFormat="false" ht="12.75" hidden="false" customHeight="true" outlineLevel="0" collapsed="false">
      <c r="A810" s="1"/>
      <c r="B810" s="3"/>
      <c r="C810" s="3"/>
      <c r="D810" s="3"/>
      <c r="E810" s="3"/>
      <c r="F810" s="3"/>
      <c r="G810" s="1"/>
      <c r="H810" s="1"/>
      <c r="I810" s="4"/>
      <c r="J810" s="4"/>
      <c r="K810" s="4"/>
      <c r="L810" s="3"/>
      <c r="M810" s="3"/>
      <c r="N810" s="3"/>
      <c r="O810" s="3"/>
      <c r="P810" s="3"/>
      <c r="Q810" s="3"/>
      <c r="R810" s="3"/>
      <c r="S810" s="3"/>
      <c r="T810" s="3"/>
      <c r="U810" s="3"/>
      <c r="V810" s="3"/>
      <c r="W810" s="3"/>
      <c r="X810" s="3"/>
      <c r="Y810" s="3"/>
      <c r="Z810" s="3"/>
    </row>
    <row r="811" customFormat="false" ht="12.75" hidden="false" customHeight="true" outlineLevel="0" collapsed="false">
      <c r="A811" s="1"/>
      <c r="B811" s="3"/>
      <c r="C811" s="3"/>
      <c r="D811" s="3"/>
      <c r="E811" s="3"/>
      <c r="F811" s="3"/>
      <c r="G811" s="1"/>
      <c r="H811" s="1"/>
      <c r="I811" s="4"/>
      <c r="J811" s="4"/>
      <c r="K811" s="4"/>
      <c r="L811" s="3"/>
      <c r="M811" s="3"/>
      <c r="N811" s="3"/>
      <c r="O811" s="3"/>
      <c r="P811" s="3"/>
      <c r="Q811" s="3"/>
      <c r="R811" s="3"/>
      <c r="S811" s="3"/>
      <c r="T811" s="3"/>
      <c r="U811" s="3"/>
      <c r="V811" s="3"/>
      <c r="W811" s="3"/>
      <c r="X811" s="3"/>
      <c r="Y811" s="3"/>
      <c r="Z811" s="3"/>
    </row>
    <row r="812" customFormat="false" ht="12.75" hidden="false" customHeight="true" outlineLevel="0" collapsed="false">
      <c r="A812" s="1"/>
      <c r="B812" s="3"/>
      <c r="C812" s="3"/>
      <c r="D812" s="3"/>
      <c r="E812" s="3"/>
      <c r="F812" s="3"/>
      <c r="G812" s="1"/>
      <c r="H812" s="1"/>
      <c r="I812" s="4"/>
      <c r="J812" s="4"/>
      <c r="K812" s="4"/>
      <c r="L812" s="3"/>
      <c r="M812" s="3"/>
      <c r="N812" s="3"/>
      <c r="O812" s="3"/>
      <c r="P812" s="3"/>
      <c r="Q812" s="3"/>
      <c r="R812" s="3"/>
      <c r="S812" s="3"/>
      <c r="T812" s="3"/>
      <c r="U812" s="3"/>
      <c r="V812" s="3"/>
      <c r="W812" s="3"/>
      <c r="X812" s="3"/>
      <c r="Y812" s="3"/>
      <c r="Z812" s="3"/>
    </row>
    <row r="813" customFormat="false" ht="12.75" hidden="false" customHeight="true" outlineLevel="0" collapsed="false">
      <c r="A813" s="1"/>
      <c r="B813" s="3"/>
      <c r="C813" s="3"/>
      <c r="D813" s="3"/>
      <c r="E813" s="3"/>
      <c r="F813" s="3"/>
      <c r="G813" s="1"/>
      <c r="H813" s="1"/>
      <c r="I813" s="4"/>
      <c r="J813" s="4"/>
      <c r="K813" s="4"/>
      <c r="L813" s="3"/>
      <c r="M813" s="3"/>
      <c r="N813" s="3"/>
      <c r="O813" s="3"/>
      <c r="P813" s="3"/>
      <c r="Q813" s="3"/>
      <c r="R813" s="3"/>
      <c r="S813" s="3"/>
      <c r="T813" s="3"/>
      <c r="U813" s="3"/>
      <c r="V813" s="3"/>
      <c r="W813" s="3"/>
      <c r="X813" s="3"/>
      <c r="Y813" s="3"/>
      <c r="Z813" s="3"/>
    </row>
    <row r="814" customFormat="false" ht="12.75" hidden="false" customHeight="true" outlineLevel="0" collapsed="false">
      <c r="A814" s="1"/>
      <c r="B814" s="3"/>
      <c r="C814" s="3"/>
      <c r="D814" s="3"/>
      <c r="E814" s="3"/>
      <c r="F814" s="3"/>
      <c r="G814" s="1"/>
      <c r="H814" s="1"/>
      <c r="I814" s="4"/>
      <c r="J814" s="4"/>
      <c r="K814" s="4"/>
      <c r="L814" s="3"/>
      <c r="M814" s="3"/>
      <c r="N814" s="3"/>
      <c r="O814" s="3"/>
      <c r="P814" s="3"/>
      <c r="Q814" s="3"/>
      <c r="R814" s="3"/>
      <c r="S814" s="3"/>
      <c r="T814" s="3"/>
      <c r="U814" s="3"/>
      <c r="V814" s="3"/>
      <c r="W814" s="3"/>
      <c r="X814" s="3"/>
      <c r="Y814" s="3"/>
      <c r="Z814" s="3"/>
    </row>
    <row r="815" customFormat="false" ht="12.75" hidden="false" customHeight="true" outlineLevel="0" collapsed="false">
      <c r="A815" s="1"/>
      <c r="B815" s="3"/>
      <c r="C815" s="3"/>
      <c r="D815" s="3"/>
      <c r="E815" s="3"/>
      <c r="F815" s="3"/>
      <c r="G815" s="1"/>
      <c r="H815" s="1"/>
      <c r="I815" s="4"/>
      <c r="J815" s="4"/>
      <c r="K815" s="4"/>
      <c r="L815" s="3"/>
      <c r="M815" s="3"/>
      <c r="N815" s="3"/>
      <c r="O815" s="3"/>
      <c r="P815" s="3"/>
      <c r="Q815" s="3"/>
      <c r="R815" s="3"/>
      <c r="S815" s="3"/>
      <c r="T815" s="3"/>
      <c r="U815" s="3"/>
      <c r="V815" s="3"/>
      <c r="W815" s="3"/>
      <c r="X815" s="3"/>
      <c r="Y815" s="3"/>
      <c r="Z815" s="3"/>
    </row>
    <row r="816" customFormat="false" ht="12.75" hidden="false" customHeight="true" outlineLevel="0" collapsed="false">
      <c r="A816" s="1"/>
      <c r="B816" s="3"/>
      <c r="C816" s="3"/>
      <c r="D816" s="3"/>
      <c r="E816" s="3"/>
      <c r="F816" s="3"/>
      <c r="G816" s="1"/>
      <c r="H816" s="1"/>
      <c r="I816" s="4"/>
      <c r="J816" s="4"/>
      <c r="K816" s="4"/>
      <c r="L816" s="3"/>
      <c r="M816" s="3"/>
      <c r="N816" s="3"/>
      <c r="O816" s="3"/>
      <c r="P816" s="3"/>
      <c r="Q816" s="3"/>
      <c r="R816" s="3"/>
      <c r="S816" s="3"/>
      <c r="T816" s="3"/>
      <c r="U816" s="3"/>
      <c r="V816" s="3"/>
      <c r="W816" s="3"/>
      <c r="X816" s="3"/>
      <c r="Y816" s="3"/>
      <c r="Z816" s="3"/>
    </row>
    <row r="817" customFormat="false" ht="12.75" hidden="false" customHeight="true" outlineLevel="0" collapsed="false">
      <c r="A817" s="1"/>
      <c r="B817" s="3"/>
      <c r="C817" s="3"/>
      <c r="D817" s="3"/>
      <c r="E817" s="3"/>
      <c r="F817" s="3"/>
      <c r="G817" s="1"/>
      <c r="H817" s="1"/>
      <c r="I817" s="4"/>
      <c r="J817" s="4"/>
      <c r="K817" s="4"/>
      <c r="L817" s="3"/>
      <c r="M817" s="3"/>
      <c r="N817" s="3"/>
      <c r="O817" s="3"/>
      <c r="P817" s="3"/>
      <c r="Q817" s="3"/>
      <c r="R817" s="3"/>
      <c r="S817" s="3"/>
      <c r="T817" s="3"/>
      <c r="U817" s="3"/>
      <c r="V817" s="3"/>
      <c r="W817" s="3"/>
      <c r="X817" s="3"/>
      <c r="Y817" s="3"/>
      <c r="Z817" s="3"/>
    </row>
    <row r="818" customFormat="false" ht="12.75" hidden="false" customHeight="true" outlineLevel="0" collapsed="false">
      <c r="A818" s="1"/>
      <c r="B818" s="3"/>
      <c r="C818" s="3"/>
      <c r="D818" s="3"/>
      <c r="E818" s="3"/>
      <c r="F818" s="3"/>
      <c r="G818" s="1"/>
      <c r="H818" s="1"/>
      <c r="I818" s="4"/>
      <c r="J818" s="4"/>
      <c r="K818" s="4"/>
      <c r="L818" s="3"/>
      <c r="M818" s="3"/>
      <c r="N818" s="3"/>
      <c r="O818" s="3"/>
      <c r="P818" s="3"/>
      <c r="Q818" s="3"/>
      <c r="R818" s="3"/>
      <c r="S818" s="3"/>
      <c r="T818" s="3"/>
      <c r="U818" s="3"/>
      <c r="V818" s="3"/>
      <c r="W818" s="3"/>
      <c r="X818" s="3"/>
      <c r="Y818" s="3"/>
      <c r="Z818" s="3"/>
    </row>
    <row r="819" customFormat="false" ht="12.75" hidden="false" customHeight="true" outlineLevel="0" collapsed="false">
      <c r="A819" s="1"/>
      <c r="B819" s="3"/>
      <c r="C819" s="3"/>
      <c r="D819" s="3"/>
      <c r="E819" s="3"/>
      <c r="F819" s="3"/>
      <c r="G819" s="1"/>
      <c r="H819" s="1"/>
      <c r="I819" s="4"/>
      <c r="J819" s="4"/>
      <c r="K819" s="4"/>
      <c r="L819" s="3"/>
      <c r="M819" s="3"/>
      <c r="N819" s="3"/>
      <c r="O819" s="3"/>
      <c r="P819" s="3"/>
      <c r="Q819" s="3"/>
      <c r="R819" s="3"/>
      <c r="S819" s="3"/>
      <c r="T819" s="3"/>
      <c r="U819" s="3"/>
      <c r="V819" s="3"/>
      <c r="W819" s="3"/>
      <c r="X819" s="3"/>
      <c r="Y819" s="3"/>
      <c r="Z819" s="3"/>
    </row>
    <row r="820" customFormat="false" ht="12.75" hidden="false" customHeight="true" outlineLevel="0" collapsed="false">
      <c r="A820" s="1"/>
      <c r="B820" s="3"/>
      <c r="C820" s="3"/>
      <c r="D820" s="3"/>
      <c r="E820" s="3"/>
      <c r="F820" s="3"/>
      <c r="G820" s="1"/>
      <c r="H820" s="1"/>
      <c r="I820" s="4"/>
      <c r="J820" s="4"/>
      <c r="K820" s="4"/>
      <c r="L820" s="3"/>
      <c r="M820" s="3"/>
      <c r="N820" s="3"/>
      <c r="O820" s="3"/>
      <c r="P820" s="3"/>
      <c r="Q820" s="3"/>
      <c r="R820" s="3"/>
      <c r="S820" s="3"/>
      <c r="T820" s="3"/>
      <c r="U820" s="3"/>
      <c r="V820" s="3"/>
      <c r="W820" s="3"/>
      <c r="X820" s="3"/>
      <c r="Y820" s="3"/>
      <c r="Z820" s="3"/>
    </row>
    <row r="821" customFormat="false" ht="12.75" hidden="false" customHeight="true" outlineLevel="0" collapsed="false">
      <c r="A821" s="1"/>
      <c r="B821" s="3"/>
      <c r="C821" s="3"/>
      <c r="D821" s="3"/>
      <c r="E821" s="3"/>
      <c r="F821" s="3"/>
      <c r="G821" s="1"/>
      <c r="H821" s="1"/>
      <c r="I821" s="4"/>
      <c r="J821" s="4"/>
      <c r="K821" s="4"/>
      <c r="L821" s="3"/>
      <c r="M821" s="3"/>
      <c r="N821" s="3"/>
      <c r="O821" s="3"/>
      <c r="P821" s="3"/>
      <c r="Q821" s="3"/>
      <c r="R821" s="3"/>
      <c r="S821" s="3"/>
      <c r="T821" s="3"/>
      <c r="U821" s="3"/>
      <c r="V821" s="3"/>
      <c r="W821" s="3"/>
      <c r="X821" s="3"/>
      <c r="Y821" s="3"/>
      <c r="Z821" s="3"/>
    </row>
    <row r="822" customFormat="false" ht="12.75" hidden="false" customHeight="true" outlineLevel="0" collapsed="false">
      <c r="A822" s="1"/>
      <c r="B822" s="3"/>
      <c r="C822" s="3"/>
      <c r="D822" s="3"/>
      <c r="E822" s="3"/>
      <c r="F822" s="3"/>
      <c r="G822" s="1"/>
      <c r="H822" s="1"/>
      <c r="I822" s="4"/>
      <c r="J822" s="4"/>
      <c r="K822" s="4"/>
      <c r="L822" s="3"/>
      <c r="M822" s="3"/>
      <c r="N822" s="3"/>
      <c r="O822" s="3"/>
      <c r="P822" s="3"/>
      <c r="Q822" s="3"/>
      <c r="R822" s="3"/>
      <c r="S822" s="3"/>
      <c r="T822" s="3"/>
      <c r="U822" s="3"/>
      <c r="V822" s="3"/>
      <c r="W822" s="3"/>
      <c r="X822" s="3"/>
      <c r="Y822" s="3"/>
      <c r="Z822" s="3"/>
    </row>
    <row r="823" customFormat="false" ht="12.75" hidden="false" customHeight="true" outlineLevel="0" collapsed="false">
      <c r="A823" s="1"/>
      <c r="B823" s="3"/>
      <c r="C823" s="3"/>
      <c r="D823" s="3"/>
      <c r="E823" s="3"/>
      <c r="F823" s="3"/>
      <c r="G823" s="1"/>
      <c r="H823" s="1"/>
      <c r="I823" s="4"/>
      <c r="J823" s="4"/>
      <c r="K823" s="4"/>
      <c r="L823" s="3"/>
      <c r="M823" s="3"/>
      <c r="N823" s="3"/>
      <c r="O823" s="3"/>
      <c r="P823" s="3"/>
      <c r="Q823" s="3"/>
      <c r="R823" s="3"/>
      <c r="S823" s="3"/>
      <c r="T823" s="3"/>
      <c r="U823" s="3"/>
      <c r="V823" s="3"/>
      <c r="W823" s="3"/>
      <c r="X823" s="3"/>
      <c r="Y823" s="3"/>
      <c r="Z823" s="3"/>
    </row>
    <row r="824" customFormat="false" ht="12.75" hidden="false" customHeight="true" outlineLevel="0" collapsed="false">
      <c r="A824" s="1"/>
      <c r="B824" s="3"/>
      <c r="C824" s="3"/>
      <c r="D824" s="3"/>
      <c r="E824" s="3"/>
      <c r="F824" s="3"/>
      <c r="G824" s="1"/>
      <c r="H824" s="1"/>
      <c r="I824" s="4"/>
      <c r="J824" s="4"/>
      <c r="K824" s="4"/>
      <c r="L824" s="3"/>
      <c r="M824" s="3"/>
      <c r="N824" s="3"/>
      <c r="O824" s="3"/>
      <c r="P824" s="3"/>
      <c r="Q824" s="3"/>
      <c r="R824" s="3"/>
      <c r="S824" s="3"/>
      <c r="T824" s="3"/>
      <c r="U824" s="3"/>
      <c r="V824" s="3"/>
      <c r="W824" s="3"/>
      <c r="X824" s="3"/>
      <c r="Y824" s="3"/>
      <c r="Z824" s="3"/>
    </row>
    <row r="825" customFormat="false" ht="12.75" hidden="false" customHeight="true" outlineLevel="0" collapsed="false">
      <c r="A825" s="1"/>
      <c r="B825" s="3"/>
      <c r="C825" s="3"/>
      <c r="D825" s="3"/>
      <c r="E825" s="3"/>
      <c r="F825" s="3"/>
      <c r="G825" s="1"/>
      <c r="H825" s="1"/>
      <c r="I825" s="4"/>
      <c r="J825" s="4"/>
      <c r="K825" s="4"/>
      <c r="L825" s="3"/>
      <c r="M825" s="3"/>
      <c r="N825" s="3"/>
      <c r="O825" s="3"/>
      <c r="P825" s="3"/>
      <c r="Q825" s="3"/>
      <c r="R825" s="3"/>
      <c r="S825" s="3"/>
      <c r="T825" s="3"/>
      <c r="U825" s="3"/>
      <c r="V825" s="3"/>
      <c r="W825" s="3"/>
      <c r="X825" s="3"/>
      <c r="Y825" s="3"/>
      <c r="Z825" s="3"/>
    </row>
    <row r="826" customFormat="false" ht="12.75" hidden="false" customHeight="true" outlineLevel="0" collapsed="false">
      <c r="A826" s="1"/>
      <c r="B826" s="3"/>
      <c r="C826" s="3"/>
      <c r="D826" s="3"/>
      <c r="E826" s="3"/>
      <c r="F826" s="3"/>
      <c r="G826" s="1"/>
      <c r="H826" s="1"/>
      <c r="I826" s="4"/>
      <c r="J826" s="4"/>
      <c r="K826" s="4"/>
      <c r="L826" s="3"/>
      <c r="M826" s="3"/>
      <c r="N826" s="3"/>
      <c r="O826" s="3"/>
      <c r="P826" s="3"/>
      <c r="Q826" s="3"/>
      <c r="R826" s="3"/>
      <c r="S826" s="3"/>
      <c r="T826" s="3"/>
      <c r="U826" s="3"/>
      <c r="V826" s="3"/>
      <c r="W826" s="3"/>
      <c r="X826" s="3"/>
      <c r="Y826" s="3"/>
      <c r="Z826" s="3"/>
    </row>
    <row r="827" customFormat="false" ht="12.75" hidden="false" customHeight="true" outlineLevel="0" collapsed="false">
      <c r="A827" s="1"/>
      <c r="B827" s="3"/>
      <c r="C827" s="3"/>
      <c r="D827" s="3"/>
      <c r="E827" s="3"/>
      <c r="F827" s="3"/>
      <c r="G827" s="1"/>
      <c r="H827" s="1"/>
      <c r="I827" s="4"/>
      <c r="J827" s="4"/>
      <c r="K827" s="4"/>
      <c r="L827" s="3"/>
      <c r="M827" s="3"/>
      <c r="N827" s="3"/>
      <c r="O827" s="3"/>
      <c r="P827" s="3"/>
      <c r="Q827" s="3"/>
      <c r="R827" s="3"/>
      <c r="S827" s="3"/>
      <c r="T827" s="3"/>
      <c r="U827" s="3"/>
      <c r="V827" s="3"/>
      <c r="W827" s="3"/>
      <c r="X827" s="3"/>
      <c r="Y827" s="3"/>
      <c r="Z827" s="3"/>
    </row>
    <row r="828" customFormat="false" ht="12.75" hidden="false" customHeight="true" outlineLevel="0" collapsed="false">
      <c r="A828" s="1"/>
      <c r="B828" s="3"/>
      <c r="C828" s="3"/>
      <c r="D828" s="3"/>
      <c r="E828" s="3"/>
      <c r="F828" s="3"/>
      <c r="G828" s="1"/>
      <c r="H828" s="1"/>
      <c r="I828" s="4"/>
      <c r="J828" s="4"/>
      <c r="K828" s="4"/>
      <c r="L828" s="3"/>
      <c r="M828" s="3"/>
      <c r="N828" s="3"/>
      <c r="O828" s="3"/>
      <c r="P828" s="3"/>
      <c r="Q828" s="3"/>
      <c r="R828" s="3"/>
      <c r="S828" s="3"/>
      <c r="T828" s="3"/>
      <c r="U828" s="3"/>
      <c r="V828" s="3"/>
      <c r="W828" s="3"/>
      <c r="X828" s="3"/>
      <c r="Y828" s="3"/>
      <c r="Z828" s="3"/>
    </row>
    <row r="829" customFormat="false" ht="12.75" hidden="false" customHeight="true" outlineLevel="0" collapsed="false">
      <c r="A829" s="1"/>
      <c r="B829" s="3"/>
      <c r="C829" s="3"/>
      <c r="D829" s="3"/>
      <c r="E829" s="3"/>
      <c r="F829" s="3"/>
      <c r="G829" s="1"/>
      <c r="H829" s="1"/>
      <c r="I829" s="4"/>
      <c r="J829" s="4"/>
      <c r="K829" s="4"/>
      <c r="L829" s="3"/>
      <c r="M829" s="3"/>
      <c r="N829" s="3"/>
      <c r="O829" s="3"/>
      <c r="P829" s="3"/>
      <c r="Q829" s="3"/>
      <c r="R829" s="3"/>
      <c r="S829" s="3"/>
      <c r="T829" s="3"/>
      <c r="U829" s="3"/>
      <c r="V829" s="3"/>
      <c r="W829" s="3"/>
      <c r="X829" s="3"/>
      <c r="Y829" s="3"/>
      <c r="Z829" s="3"/>
    </row>
    <row r="830" customFormat="false" ht="12.75" hidden="false" customHeight="true" outlineLevel="0" collapsed="false">
      <c r="A830" s="1"/>
      <c r="B830" s="3"/>
      <c r="C830" s="3"/>
      <c r="D830" s="3"/>
      <c r="E830" s="3"/>
      <c r="F830" s="3"/>
      <c r="G830" s="1"/>
      <c r="H830" s="1"/>
      <c r="I830" s="4"/>
      <c r="J830" s="4"/>
      <c r="K830" s="4"/>
      <c r="L830" s="3"/>
      <c r="M830" s="3"/>
      <c r="N830" s="3"/>
      <c r="O830" s="3"/>
      <c r="P830" s="3"/>
      <c r="Q830" s="3"/>
      <c r="R830" s="3"/>
      <c r="S830" s="3"/>
      <c r="T830" s="3"/>
      <c r="U830" s="3"/>
      <c r="V830" s="3"/>
      <c r="W830" s="3"/>
      <c r="X830" s="3"/>
      <c r="Y830" s="3"/>
      <c r="Z830" s="3"/>
    </row>
    <row r="831" customFormat="false" ht="12.75" hidden="false" customHeight="true" outlineLevel="0" collapsed="false">
      <c r="A831" s="1"/>
      <c r="B831" s="3"/>
      <c r="C831" s="3"/>
      <c r="D831" s="3"/>
      <c r="E831" s="3"/>
      <c r="F831" s="3"/>
      <c r="G831" s="1"/>
      <c r="H831" s="1"/>
      <c r="I831" s="4"/>
      <c r="J831" s="4"/>
      <c r="K831" s="4"/>
      <c r="L831" s="3"/>
      <c r="M831" s="3"/>
      <c r="N831" s="3"/>
      <c r="O831" s="3"/>
      <c r="P831" s="3"/>
      <c r="Q831" s="3"/>
      <c r="R831" s="3"/>
      <c r="S831" s="3"/>
      <c r="T831" s="3"/>
      <c r="U831" s="3"/>
      <c r="V831" s="3"/>
      <c r="W831" s="3"/>
      <c r="X831" s="3"/>
      <c r="Y831" s="3"/>
      <c r="Z831" s="3"/>
    </row>
    <row r="832" customFormat="false" ht="12.75" hidden="false" customHeight="true" outlineLevel="0" collapsed="false">
      <c r="A832" s="1"/>
      <c r="B832" s="3"/>
      <c r="C832" s="3"/>
      <c r="D832" s="3"/>
      <c r="E832" s="3"/>
      <c r="F832" s="3"/>
      <c r="G832" s="1"/>
      <c r="H832" s="1"/>
      <c r="I832" s="4"/>
      <c r="J832" s="4"/>
      <c r="K832" s="4"/>
      <c r="L832" s="3"/>
      <c r="M832" s="3"/>
      <c r="N832" s="3"/>
      <c r="O832" s="3"/>
      <c r="P832" s="3"/>
      <c r="Q832" s="3"/>
      <c r="R832" s="3"/>
      <c r="S832" s="3"/>
      <c r="T832" s="3"/>
      <c r="U832" s="3"/>
      <c r="V832" s="3"/>
      <c r="W832" s="3"/>
      <c r="X832" s="3"/>
      <c r="Y832" s="3"/>
      <c r="Z832" s="3"/>
    </row>
    <row r="833" customFormat="false" ht="12.75" hidden="false" customHeight="true" outlineLevel="0" collapsed="false">
      <c r="A833" s="1"/>
      <c r="B833" s="3"/>
      <c r="C833" s="3"/>
      <c r="D833" s="3"/>
      <c r="E833" s="3"/>
      <c r="F833" s="3"/>
      <c r="G833" s="1"/>
      <c r="H833" s="1"/>
      <c r="I833" s="4"/>
      <c r="J833" s="4"/>
      <c r="K833" s="4"/>
      <c r="L833" s="3"/>
      <c r="M833" s="3"/>
      <c r="N833" s="3"/>
      <c r="O833" s="3"/>
      <c r="P833" s="3"/>
      <c r="Q833" s="3"/>
      <c r="R833" s="3"/>
      <c r="S833" s="3"/>
      <c r="T833" s="3"/>
      <c r="U833" s="3"/>
      <c r="V833" s="3"/>
      <c r="W833" s="3"/>
      <c r="X833" s="3"/>
      <c r="Y833" s="3"/>
      <c r="Z833" s="3"/>
    </row>
    <row r="834" customFormat="false" ht="12.75" hidden="false" customHeight="true" outlineLevel="0" collapsed="false">
      <c r="A834" s="1"/>
      <c r="B834" s="3"/>
      <c r="C834" s="3"/>
      <c r="D834" s="3"/>
      <c r="E834" s="3"/>
      <c r="F834" s="3"/>
      <c r="G834" s="1"/>
      <c r="H834" s="1"/>
      <c r="I834" s="4"/>
      <c r="J834" s="4"/>
      <c r="K834" s="4"/>
      <c r="L834" s="3"/>
      <c r="M834" s="3"/>
      <c r="N834" s="3"/>
      <c r="O834" s="3"/>
      <c r="P834" s="3"/>
      <c r="Q834" s="3"/>
      <c r="R834" s="3"/>
      <c r="S834" s="3"/>
      <c r="T834" s="3"/>
      <c r="U834" s="3"/>
      <c r="V834" s="3"/>
      <c r="W834" s="3"/>
      <c r="X834" s="3"/>
      <c r="Y834" s="3"/>
      <c r="Z834" s="3"/>
    </row>
    <row r="835" customFormat="false" ht="12.75" hidden="false" customHeight="true" outlineLevel="0" collapsed="false">
      <c r="A835" s="1"/>
      <c r="B835" s="3"/>
      <c r="C835" s="3"/>
      <c r="D835" s="3"/>
      <c r="E835" s="3"/>
      <c r="F835" s="3"/>
      <c r="G835" s="1"/>
      <c r="H835" s="1"/>
      <c r="I835" s="4"/>
      <c r="J835" s="4"/>
      <c r="K835" s="4"/>
      <c r="L835" s="3"/>
      <c r="M835" s="3"/>
      <c r="N835" s="3"/>
      <c r="O835" s="3"/>
      <c r="P835" s="3"/>
      <c r="Q835" s="3"/>
      <c r="R835" s="3"/>
      <c r="S835" s="3"/>
      <c r="T835" s="3"/>
      <c r="U835" s="3"/>
      <c r="V835" s="3"/>
      <c r="W835" s="3"/>
      <c r="X835" s="3"/>
      <c r="Y835" s="3"/>
      <c r="Z835" s="3"/>
    </row>
    <row r="836" customFormat="false" ht="12.75" hidden="false" customHeight="true" outlineLevel="0" collapsed="false">
      <c r="A836" s="1"/>
      <c r="B836" s="3"/>
      <c r="C836" s="3"/>
      <c r="D836" s="3"/>
      <c r="E836" s="3"/>
      <c r="F836" s="3"/>
      <c r="G836" s="1"/>
      <c r="H836" s="1"/>
      <c r="I836" s="4"/>
      <c r="J836" s="4"/>
      <c r="K836" s="4"/>
      <c r="L836" s="3"/>
      <c r="M836" s="3"/>
      <c r="N836" s="3"/>
      <c r="O836" s="3"/>
      <c r="P836" s="3"/>
      <c r="Q836" s="3"/>
      <c r="R836" s="3"/>
      <c r="S836" s="3"/>
      <c r="T836" s="3"/>
      <c r="U836" s="3"/>
      <c r="V836" s="3"/>
      <c r="W836" s="3"/>
      <c r="X836" s="3"/>
      <c r="Y836" s="3"/>
      <c r="Z836" s="3"/>
    </row>
    <row r="837" customFormat="false" ht="12.75" hidden="false" customHeight="true" outlineLevel="0" collapsed="false">
      <c r="A837" s="1"/>
      <c r="B837" s="3"/>
      <c r="C837" s="3"/>
      <c r="D837" s="3"/>
      <c r="E837" s="3"/>
      <c r="F837" s="3"/>
      <c r="G837" s="1"/>
      <c r="H837" s="1"/>
      <c r="I837" s="4"/>
      <c r="J837" s="4"/>
      <c r="K837" s="4"/>
      <c r="L837" s="3"/>
      <c r="M837" s="3"/>
      <c r="N837" s="3"/>
      <c r="O837" s="3"/>
      <c r="P837" s="3"/>
      <c r="Q837" s="3"/>
      <c r="R837" s="3"/>
      <c r="S837" s="3"/>
      <c r="T837" s="3"/>
      <c r="U837" s="3"/>
      <c r="V837" s="3"/>
      <c r="W837" s="3"/>
      <c r="X837" s="3"/>
      <c r="Y837" s="3"/>
      <c r="Z837" s="3"/>
    </row>
    <row r="838" customFormat="false" ht="12.75" hidden="false" customHeight="true" outlineLevel="0" collapsed="false">
      <c r="A838" s="1"/>
      <c r="B838" s="3"/>
      <c r="C838" s="3"/>
      <c r="D838" s="3"/>
      <c r="E838" s="3"/>
      <c r="F838" s="3"/>
      <c r="G838" s="1"/>
      <c r="H838" s="1"/>
      <c r="I838" s="4"/>
      <c r="J838" s="4"/>
      <c r="K838" s="4"/>
      <c r="L838" s="3"/>
      <c r="M838" s="3"/>
      <c r="N838" s="3"/>
      <c r="O838" s="3"/>
      <c r="P838" s="3"/>
      <c r="Q838" s="3"/>
      <c r="R838" s="3"/>
      <c r="S838" s="3"/>
      <c r="T838" s="3"/>
      <c r="U838" s="3"/>
      <c r="V838" s="3"/>
      <c r="W838" s="3"/>
      <c r="X838" s="3"/>
      <c r="Y838" s="3"/>
      <c r="Z838" s="3"/>
    </row>
    <row r="839" customFormat="false" ht="12.75" hidden="false" customHeight="true" outlineLevel="0" collapsed="false">
      <c r="A839" s="1"/>
      <c r="B839" s="3"/>
      <c r="C839" s="3"/>
      <c r="D839" s="3"/>
      <c r="E839" s="3"/>
      <c r="F839" s="3"/>
      <c r="G839" s="1"/>
      <c r="H839" s="1"/>
      <c r="I839" s="4"/>
      <c r="J839" s="4"/>
      <c r="K839" s="4"/>
      <c r="L839" s="3"/>
      <c r="M839" s="3"/>
      <c r="N839" s="3"/>
      <c r="O839" s="3"/>
      <c r="P839" s="3"/>
      <c r="Q839" s="3"/>
      <c r="R839" s="3"/>
      <c r="S839" s="3"/>
      <c r="T839" s="3"/>
      <c r="U839" s="3"/>
      <c r="V839" s="3"/>
      <c r="W839" s="3"/>
      <c r="X839" s="3"/>
      <c r="Y839" s="3"/>
      <c r="Z839" s="3"/>
    </row>
    <row r="840" customFormat="false" ht="12.75" hidden="false" customHeight="true" outlineLevel="0" collapsed="false">
      <c r="A840" s="1"/>
      <c r="B840" s="3"/>
      <c r="C840" s="3"/>
      <c r="D840" s="3"/>
      <c r="E840" s="3"/>
      <c r="F840" s="3"/>
      <c r="G840" s="1"/>
      <c r="H840" s="1"/>
      <c r="I840" s="4"/>
      <c r="J840" s="4"/>
      <c r="K840" s="4"/>
      <c r="L840" s="3"/>
      <c r="M840" s="3"/>
      <c r="N840" s="3"/>
      <c r="O840" s="3"/>
      <c r="P840" s="3"/>
      <c r="Q840" s="3"/>
      <c r="R840" s="3"/>
      <c r="S840" s="3"/>
      <c r="T840" s="3"/>
      <c r="U840" s="3"/>
      <c r="V840" s="3"/>
      <c r="W840" s="3"/>
      <c r="X840" s="3"/>
      <c r="Y840" s="3"/>
      <c r="Z840" s="3"/>
    </row>
    <row r="841" customFormat="false" ht="12.75" hidden="false" customHeight="true" outlineLevel="0" collapsed="false">
      <c r="A841" s="1"/>
      <c r="B841" s="3"/>
      <c r="C841" s="3"/>
      <c r="D841" s="3"/>
      <c r="E841" s="3"/>
      <c r="F841" s="3"/>
      <c r="G841" s="1"/>
      <c r="H841" s="1"/>
      <c r="I841" s="4"/>
      <c r="J841" s="4"/>
      <c r="K841" s="4"/>
      <c r="L841" s="3"/>
      <c r="M841" s="3"/>
      <c r="N841" s="3"/>
      <c r="O841" s="3"/>
      <c r="P841" s="3"/>
      <c r="Q841" s="3"/>
      <c r="R841" s="3"/>
      <c r="S841" s="3"/>
      <c r="T841" s="3"/>
      <c r="U841" s="3"/>
      <c r="V841" s="3"/>
      <c r="W841" s="3"/>
      <c r="X841" s="3"/>
      <c r="Y841" s="3"/>
      <c r="Z841" s="3"/>
    </row>
    <row r="842" customFormat="false" ht="12.75" hidden="false" customHeight="true" outlineLevel="0" collapsed="false">
      <c r="A842" s="1"/>
      <c r="B842" s="3"/>
      <c r="C842" s="3"/>
      <c r="D842" s="3"/>
      <c r="E842" s="3"/>
      <c r="F842" s="3"/>
      <c r="G842" s="1"/>
      <c r="H842" s="1"/>
      <c r="I842" s="4"/>
      <c r="J842" s="4"/>
      <c r="K842" s="4"/>
      <c r="L842" s="3"/>
      <c r="M842" s="3"/>
      <c r="N842" s="3"/>
      <c r="O842" s="3"/>
      <c r="P842" s="3"/>
      <c r="Q842" s="3"/>
      <c r="R842" s="3"/>
      <c r="S842" s="3"/>
      <c r="T842" s="3"/>
      <c r="U842" s="3"/>
      <c r="V842" s="3"/>
      <c r="W842" s="3"/>
      <c r="X842" s="3"/>
      <c r="Y842" s="3"/>
      <c r="Z842" s="3"/>
    </row>
    <row r="843" customFormat="false" ht="12.75" hidden="false" customHeight="true" outlineLevel="0" collapsed="false">
      <c r="A843" s="1"/>
      <c r="B843" s="3"/>
      <c r="C843" s="3"/>
      <c r="D843" s="3"/>
      <c r="E843" s="3"/>
      <c r="F843" s="3"/>
      <c r="G843" s="1"/>
      <c r="H843" s="1"/>
      <c r="I843" s="4"/>
      <c r="J843" s="4"/>
      <c r="K843" s="4"/>
      <c r="L843" s="3"/>
      <c r="M843" s="3"/>
      <c r="N843" s="3"/>
      <c r="O843" s="3"/>
      <c r="P843" s="3"/>
      <c r="Q843" s="3"/>
      <c r="R843" s="3"/>
      <c r="S843" s="3"/>
      <c r="T843" s="3"/>
      <c r="U843" s="3"/>
      <c r="V843" s="3"/>
      <c r="W843" s="3"/>
      <c r="X843" s="3"/>
      <c r="Y843" s="3"/>
      <c r="Z843" s="3"/>
    </row>
    <row r="844" customFormat="false" ht="12.75" hidden="false" customHeight="true" outlineLevel="0" collapsed="false">
      <c r="A844" s="1"/>
      <c r="B844" s="3"/>
      <c r="C844" s="3"/>
      <c r="D844" s="3"/>
      <c r="E844" s="3"/>
      <c r="F844" s="3"/>
      <c r="G844" s="1"/>
      <c r="H844" s="1"/>
      <c r="I844" s="4"/>
      <c r="J844" s="4"/>
      <c r="K844" s="4"/>
      <c r="L844" s="3"/>
      <c r="M844" s="3"/>
      <c r="N844" s="3"/>
      <c r="O844" s="3"/>
      <c r="P844" s="3"/>
      <c r="Q844" s="3"/>
      <c r="R844" s="3"/>
      <c r="S844" s="3"/>
      <c r="T844" s="3"/>
      <c r="U844" s="3"/>
      <c r="V844" s="3"/>
      <c r="W844" s="3"/>
      <c r="X844" s="3"/>
      <c r="Y844" s="3"/>
      <c r="Z844" s="3"/>
    </row>
    <row r="845" customFormat="false" ht="12.75" hidden="false" customHeight="true" outlineLevel="0" collapsed="false">
      <c r="A845" s="1"/>
      <c r="B845" s="3"/>
      <c r="C845" s="3"/>
      <c r="D845" s="3"/>
      <c r="E845" s="3"/>
      <c r="F845" s="3"/>
      <c r="G845" s="1"/>
      <c r="H845" s="1"/>
      <c r="I845" s="4"/>
      <c r="J845" s="4"/>
      <c r="K845" s="4"/>
      <c r="L845" s="3"/>
      <c r="M845" s="3"/>
      <c r="N845" s="3"/>
      <c r="O845" s="3"/>
      <c r="P845" s="3"/>
      <c r="Q845" s="3"/>
      <c r="R845" s="3"/>
      <c r="S845" s="3"/>
      <c r="T845" s="3"/>
      <c r="U845" s="3"/>
      <c r="V845" s="3"/>
      <c r="W845" s="3"/>
      <c r="X845" s="3"/>
      <c r="Y845" s="3"/>
      <c r="Z845" s="3"/>
    </row>
    <row r="846" customFormat="false" ht="12.75" hidden="false" customHeight="true" outlineLevel="0" collapsed="false">
      <c r="A846" s="1"/>
      <c r="B846" s="3"/>
      <c r="C846" s="3"/>
      <c r="D846" s="3"/>
      <c r="E846" s="3"/>
      <c r="F846" s="3"/>
      <c r="G846" s="1"/>
      <c r="H846" s="1"/>
      <c r="I846" s="4"/>
      <c r="J846" s="4"/>
      <c r="K846" s="4"/>
      <c r="L846" s="3"/>
      <c r="M846" s="3"/>
      <c r="N846" s="3"/>
      <c r="O846" s="3"/>
      <c r="P846" s="3"/>
      <c r="Q846" s="3"/>
      <c r="R846" s="3"/>
      <c r="S846" s="3"/>
      <c r="T846" s="3"/>
      <c r="U846" s="3"/>
      <c r="V846" s="3"/>
      <c r="W846" s="3"/>
      <c r="X846" s="3"/>
      <c r="Y846" s="3"/>
      <c r="Z846" s="3"/>
    </row>
    <row r="847" customFormat="false" ht="12.75" hidden="false" customHeight="true" outlineLevel="0" collapsed="false">
      <c r="A847" s="1"/>
      <c r="B847" s="3"/>
      <c r="C847" s="3"/>
      <c r="D847" s="3"/>
      <c r="E847" s="3"/>
      <c r="F847" s="3"/>
      <c r="G847" s="1"/>
      <c r="H847" s="1"/>
      <c r="I847" s="4"/>
      <c r="J847" s="4"/>
      <c r="K847" s="4"/>
      <c r="L847" s="3"/>
      <c r="M847" s="3"/>
      <c r="N847" s="3"/>
      <c r="O847" s="3"/>
      <c r="P847" s="3"/>
      <c r="Q847" s="3"/>
      <c r="R847" s="3"/>
      <c r="S847" s="3"/>
      <c r="T847" s="3"/>
      <c r="U847" s="3"/>
      <c r="V847" s="3"/>
      <c r="W847" s="3"/>
      <c r="X847" s="3"/>
      <c r="Y847" s="3"/>
      <c r="Z847" s="3"/>
    </row>
    <row r="848" customFormat="false" ht="12.75" hidden="false" customHeight="true" outlineLevel="0" collapsed="false">
      <c r="A848" s="1"/>
      <c r="B848" s="3"/>
      <c r="C848" s="3"/>
      <c r="D848" s="3"/>
      <c r="E848" s="3"/>
      <c r="F848" s="3"/>
      <c r="G848" s="1"/>
      <c r="H848" s="1"/>
      <c r="I848" s="4"/>
      <c r="J848" s="4"/>
      <c r="K848" s="4"/>
      <c r="L848" s="3"/>
      <c r="M848" s="3"/>
      <c r="N848" s="3"/>
      <c r="O848" s="3"/>
      <c r="P848" s="3"/>
      <c r="Q848" s="3"/>
      <c r="R848" s="3"/>
      <c r="S848" s="3"/>
      <c r="T848" s="3"/>
      <c r="U848" s="3"/>
      <c r="V848" s="3"/>
      <c r="W848" s="3"/>
      <c r="X848" s="3"/>
      <c r="Y848" s="3"/>
      <c r="Z848" s="3"/>
    </row>
    <row r="849" customFormat="false" ht="12.75" hidden="false" customHeight="true" outlineLevel="0" collapsed="false">
      <c r="A849" s="1"/>
      <c r="B849" s="3"/>
      <c r="C849" s="3"/>
      <c r="D849" s="3"/>
      <c r="E849" s="3"/>
      <c r="F849" s="3"/>
      <c r="G849" s="1"/>
      <c r="H849" s="1"/>
      <c r="I849" s="4"/>
      <c r="J849" s="4"/>
      <c r="K849" s="4"/>
      <c r="L849" s="3"/>
      <c r="M849" s="3"/>
      <c r="N849" s="3"/>
      <c r="O849" s="3"/>
      <c r="P849" s="3"/>
      <c r="Q849" s="3"/>
      <c r="R849" s="3"/>
      <c r="S849" s="3"/>
      <c r="T849" s="3"/>
      <c r="U849" s="3"/>
      <c r="V849" s="3"/>
      <c r="W849" s="3"/>
      <c r="X849" s="3"/>
      <c r="Y849" s="3"/>
      <c r="Z849" s="3"/>
    </row>
    <row r="850" customFormat="false" ht="12.75" hidden="false" customHeight="true" outlineLevel="0" collapsed="false">
      <c r="A850" s="1"/>
      <c r="B850" s="3"/>
      <c r="C850" s="3"/>
      <c r="D850" s="3"/>
      <c r="E850" s="3"/>
      <c r="F850" s="3"/>
      <c r="G850" s="1"/>
      <c r="H850" s="1"/>
      <c r="I850" s="4"/>
      <c r="J850" s="4"/>
      <c r="K850" s="4"/>
      <c r="L850" s="3"/>
      <c r="M850" s="3"/>
      <c r="N850" s="3"/>
      <c r="O850" s="3"/>
      <c r="P850" s="3"/>
      <c r="Q850" s="3"/>
      <c r="R850" s="3"/>
      <c r="S850" s="3"/>
      <c r="T850" s="3"/>
      <c r="U850" s="3"/>
      <c r="V850" s="3"/>
      <c r="W850" s="3"/>
      <c r="X850" s="3"/>
      <c r="Y850" s="3"/>
      <c r="Z850" s="3"/>
    </row>
    <row r="851" customFormat="false" ht="12.75" hidden="false" customHeight="true" outlineLevel="0" collapsed="false">
      <c r="A851" s="1"/>
      <c r="B851" s="3"/>
      <c r="C851" s="3"/>
      <c r="D851" s="3"/>
      <c r="E851" s="3"/>
      <c r="F851" s="3"/>
      <c r="G851" s="1"/>
      <c r="H851" s="1"/>
      <c r="I851" s="4"/>
      <c r="J851" s="4"/>
      <c r="K851" s="4"/>
      <c r="L851" s="3"/>
      <c r="M851" s="3"/>
      <c r="N851" s="3"/>
      <c r="O851" s="3"/>
      <c r="P851" s="3"/>
      <c r="Q851" s="3"/>
      <c r="R851" s="3"/>
      <c r="S851" s="3"/>
      <c r="T851" s="3"/>
      <c r="U851" s="3"/>
      <c r="V851" s="3"/>
      <c r="W851" s="3"/>
      <c r="X851" s="3"/>
      <c r="Y851" s="3"/>
      <c r="Z851" s="3"/>
    </row>
    <row r="852" customFormat="false" ht="12.75" hidden="false" customHeight="true" outlineLevel="0" collapsed="false">
      <c r="A852" s="1"/>
      <c r="B852" s="3"/>
      <c r="C852" s="3"/>
      <c r="D852" s="3"/>
      <c r="E852" s="3"/>
      <c r="F852" s="3"/>
      <c r="G852" s="1"/>
      <c r="H852" s="1"/>
      <c r="I852" s="4"/>
      <c r="J852" s="4"/>
      <c r="K852" s="4"/>
      <c r="L852" s="3"/>
      <c r="M852" s="3"/>
      <c r="N852" s="3"/>
      <c r="O852" s="3"/>
      <c r="P852" s="3"/>
      <c r="Q852" s="3"/>
      <c r="R852" s="3"/>
      <c r="S852" s="3"/>
      <c r="T852" s="3"/>
      <c r="U852" s="3"/>
      <c r="V852" s="3"/>
      <c r="W852" s="3"/>
      <c r="X852" s="3"/>
      <c r="Y852" s="3"/>
      <c r="Z852" s="3"/>
    </row>
    <row r="853" customFormat="false" ht="12.75" hidden="false" customHeight="true" outlineLevel="0" collapsed="false">
      <c r="A853" s="1"/>
      <c r="B853" s="3"/>
      <c r="C853" s="3"/>
      <c r="D853" s="3"/>
      <c r="E853" s="3"/>
      <c r="F853" s="3"/>
      <c r="G853" s="1"/>
      <c r="H853" s="1"/>
      <c r="I853" s="4"/>
      <c r="J853" s="4"/>
      <c r="K853" s="4"/>
      <c r="L853" s="3"/>
      <c r="M853" s="3"/>
      <c r="N853" s="3"/>
      <c r="O853" s="3"/>
      <c r="P853" s="3"/>
      <c r="Q853" s="3"/>
      <c r="R853" s="3"/>
      <c r="S853" s="3"/>
      <c r="T853" s="3"/>
      <c r="U853" s="3"/>
      <c r="V853" s="3"/>
      <c r="W853" s="3"/>
      <c r="X853" s="3"/>
      <c r="Y853" s="3"/>
      <c r="Z853" s="3"/>
    </row>
    <row r="854" customFormat="false" ht="12.75" hidden="false" customHeight="true" outlineLevel="0" collapsed="false">
      <c r="A854" s="1"/>
      <c r="B854" s="3"/>
      <c r="C854" s="3"/>
      <c r="D854" s="3"/>
      <c r="E854" s="3"/>
      <c r="F854" s="3"/>
      <c r="G854" s="1"/>
      <c r="H854" s="1"/>
      <c r="I854" s="4"/>
      <c r="J854" s="4"/>
      <c r="K854" s="4"/>
      <c r="L854" s="3"/>
      <c r="M854" s="3"/>
      <c r="N854" s="3"/>
      <c r="O854" s="3"/>
      <c r="P854" s="3"/>
      <c r="Q854" s="3"/>
      <c r="R854" s="3"/>
      <c r="S854" s="3"/>
      <c r="T854" s="3"/>
      <c r="U854" s="3"/>
      <c r="V854" s="3"/>
      <c r="W854" s="3"/>
      <c r="X854" s="3"/>
      <c r="Y854" s="3"/>
      <c r="Z854" s="3"/>
    </row>
    <row r="855" customFormat="false" ht="12.75" hidden="false" customHeight="true" outlineLevel="0" collapsed="false">
      <c r="A855" s="1"/>
      <c r="B855" s="3"/>
      <c r="C855" s="3"/>
      <c r="D855" s="3"/>
      <c r="E855" s="3"/>
      <c r="F855" s="3"/>
      <c r="G855" s="1"/>
      <c r="H855" s="1"/>
      <c r="I855" s="4"/>
      <c r="J855" s="4"/>
      <c r="K855" s="4"/>
      <c r="L855" s="3"/>
      <c r="M855" s="3"/>
      <c r="N855" s="3"/>
      <c r="O855" s="3"/>
      <c r="P855" s="3"/>
      <c r="Q855" s="3"/>
      <c r="R855" s="3"/>
      <c r="S855" s="3"/>
      <c r="T855" s="3"/>
      <c r="U855" s="3"/>
      <c r="V855" s="3"/>
      <c r="W855" s="3"/>
      <c r="X855" s="3"/>
      <c r="Y855" s="3"/>
      <c r="Z855" s="3"/>
    </row>
    <row r="856" customFormat="false" ht="12.75" hidden="false" customHeight="true" outlineLevel="0" collapsed="false">
      <c r="A856" s="1"/>
      <c r="B856" s="3"/>
      <c r="C856" s="3"/>
      <c r="D856" s="3"/>
      <c r="E856" s="3"/>
      <c r="F856" s="3"/>
      <c r="G856" s="1"/>
      <c r="H856" s="1"/>
      <c r="I856" s="4"/>
      <c r="J856" s="4"/>
      <c r="K856" s="4"/>
      <c r="L856" s="3"/>
      <c r="M856" s="3"/>
      <c r="N856" s="3"/>
      <c r="O856" s="3"/>
      <c r="P856" s="3"/>
      <c r="Q856" s="3"/>
      <c r="R856" s="3"/>
      <c r="S856" s="3"/>
      <c r="T856" s="3"/>
      <c r="U856" s="3"/>
      <c r="V856" s="3"/>
      <c r="W856" s="3"/>
      <c r="X856" s="3"/>
      <c r="Y856" s="3"/>
      <c r="Z856" s="3"/>
    </row>
    <row r="857" customFormat="false" ht="12.75" hidden="false" customHeight="true" outlineLevel="0" collapsed="false">
      <c r="A857" s="1"/>
      <c r="B857" s="3"/>
      <c r="C857" s="3"/>
      <c r="D857" s="3"/>
      <c r="E857" s="3"/>
      <c r="F857" s="3"/>
      <c r="G857" s="1"/>
      <c r="H857" s="1"/>
      <c r="I857" s="4"/>
      <c r="J857" s="4"/>
      <c r="K857" s="4"/>
      <c r="L857" s="3"/>
      <c r="M857" s="3"/>
      <c r="N857" s="3"/>
      <c r="O857" s="3"/>
      <c r="P857" s="3"/>
      <c r="Q857" s="3"/>
      <c r="R857" s="3"/>
      <c r="S857" s="3"/>
      <c r="T857" s="3"/>
      <c r="U857" s="3"/>
      <c r="V857" s="3"/>
      <c r="W857" s="3"/>
      <c r="X857" s="3"/>
      <c r="Y857" s="3"/>
      <c r="Z857" s="3"/>
    </row>
    <row r="858" customFormat="false" ht="12.75" hidden="false" customHeight="true" outlineLevel="0" collapsed="false">
      <c r="A858" s="1"/>
      <c r="B858" s="3"/>
      <c r="C858" s="3"/>
      <c r="D858" s="3"/>
      <c r="E858" s="3"/>
      <c r="F858" s="3"/>
      <c r="G858" s="1"/>
      <c r="H858" s="1"/>
      <c r="I858" s="4"/>
      <c r="J858" s="4"/>
      <c r="K858" s="4"/>
      <c r="L858" s="3"/>
      <c r="M858" s="3"/>
      <c r="N858" s="3"/>
      <c r="O858" s="3"/>
      <c r="P858" s="3"/>
      <c r="Q858" s="3"/>
      <c r="R858" s="3"/>
      <c r="S858" s="3"/>
      <c r="T858" s="3"/>
      <c r="U858" s="3"/>
      <c r="V858" s="3"/>
      <c r="W858" s="3"/>
      <c r="X858" s="3"/>
      <c r="Y858" s="3"/>
      <c r="Z858" s="3"/>
    </row>
    <row r="859" customFormat="false" ht="12.75" hidden="false" customHeight="true" outlineLevel="0" collapsed="false">
      <c r="A859" s="1"/>
      <c r="B859" s="3"/>
      <c r="C859" s="3"/>
      <c r="D859" s="3"/>
      <c r="E859" s="3"/>
      <c r="F859" s="3"/>
      <c r="G859" s="1"/>
      <c r="H859" s="1"/>
      <c r="I859" s="4"/>
      <c r="J859" s="4"/>
      <c r="K859" s="4"/>
      <c r="L859" s="3"/>
      <c r="M859" s="3"/>
      <c r="N859" s="3"/>
      <c r="O859" s="3"/>
      <c r="P859" s="3"/>
      <c r="Q859" s="3"/>
      <c r="R859" s="3"/>
      <c r="S859" s="3"/>
      <c r="T859" s="3"/>
      <c r="U859" s="3"/>
      <c r="V859" s="3"/>
      <c r="W859" s="3"/>
      <c r="X859" s="3"/>
      <c r="Y859" s="3"/>
      <c r="Z859" s="3"/>
    </row>
    <row r="860" customFormat="false" ht="12.75" hidden="false" customHeight="true" outlineLevel="0" collapsed="false">
      <c r="A860" s="1"/>
      <c r="B860" s="3"/>
      <c r="C860" s="3"/>
      <c r="D860" s="3"/>
      <c r="E860" s="3"/>
      <c r="F860" s="3"/>
      <c r="G860" s="1"/>
      <c r="H860" s="1"/>
      <c r="I860" s="4"/>
      <c r="J860" s="4"/>
      <c r="K860" s="4"/>
      <c r="L860" s="3"/>
      <c r="M860" s="3"/>
      <c r="N860" s="3"/>
      <c r="O860" s="3"/>
      <c r="P860" s="3"/>
      <c r="Q860" s="3"/>
      <c r="R860" s="3"/>
      <c r="S860" s="3"/>
      <c r="T860" s="3"/>
      <c r="U860" s="3"/>
      <c r="V860" s="3"/>
      <c r="W860" s="3"/>
      <c r="X860" s="3"/>
      <c r="Y860" s="3"/>
      <c r="Z860" s="3"/>
    </row>
    <row r="861" customFormat="false" ht="12.75" hidden="false" customHeight="true" outlineLevel="0" collapsed="false">
      <c r="A861" s="1"/>
      <c r="B861" s="3"/>
      <c r="C861" s="3"/>
      <c r="D861" s="3"/>
      <c r="E861" s="3"/>
      <c r="F861" s="3"/>
      <c r="G861" s="1"/>
      <c r="H861" s="1"/>
      <c r="I861" s="4"/>
      <c r="J861" s="4"/>
      <c r="K861" s="4"/>
      <c r="L861" s="3"/>
      <c r="M861" s="3"/>
      <c r="N861" s="3"/>
      <c r="O861" s="3"/>
      <c r="P861" s="3"/>
      <c r="Q861" s="3"/>
      <c r="R861" s="3"/>
      <c r="S861" s="3"/>
      <c r="T861" s="3"/>
      <c r="U861" s="3"/>
      <c r="V861" s="3"/>
      <c r="W861" s="3"/>
      <c r="X861" s="3"/>
      <c r="Y861" s="3"/>
      <c r="Z861" s="3"/>
    </row>
    <row r="862" customFormat="false" ht="12.75" hidden="false" customHeight="true" outlineLevel="0" collapsed="false">
      <c r="A862" s="1"/>
      <c r="B862" s="3"/>
      <c r="C862" s="3"/>
      <c r="D862" s="3"/>
      <c r="E862" s="3"/>
      <c r="F862" s="3"/>
      <c r="G862" s="1"/>
      <c r="H862" s="1"/>
      <c r="I862" s="4"/>
      <c r="J862" s="4"/>
      <c r="K862" s="4"/>
      <c r="L862" s="3"/>
      <c r="M862" s="3"/>
      <c r="N862" s="3"/>
      <c r="O862" s="3"/>
      <c r="P862" s="3"/>
      <c r="Q862" s="3"/>
      <c r="R862" s="3"/>
      <c r="S862" s="3"/>
      <c r="T862" s="3"/>
      <c r="U862" s="3"/>
      <c r="V862" s="3"/>
      <c r="W862" s="3"/>
      <c r="X862" s="3"/>
      <c r="Y862" s="3"/>
      <c r="Z862" s="3"/>
    </row>
    <row r="863" customFormat="false" ht="12.75" hidden="false" customHeight="true" outlineLevel="0" collapsed="false">
      <c r="A863" s="1"/>
      <c r="B863" s="3"/>
      <c r="C863" s="3"/>
      <c r="D863" s="3"/>
      <c r="E863" s="3"/>
      <c r="F863" s="3"/>
      <c r="G863" s="1"/>
      <c r="H863" s="1"/>
      <c r="I863" s="4"/>
      <c r="J863" s="4"/>
      <c r="K863" s="4"/>
      <c r="L863" s="3"/>
      <c r="M863" s="3"/>
      <c r="N863" s="3"/>
      <c r="O863" s="3"/>
      <c r="P863" s="3"/>
      <c r="Q863" s="3"/>
      <c r="R863" s="3"/>
      <c r="S863" s="3"/>
      <c r="T863" s="3"/>
      <c r="U863" s="3"/>
      <c r="V863" s="3"/>
      <c r="W863" s="3"/>
      <c r="X863" s="3"/>
      <c r="Y863" s="3"/>
      <c r="Z863" s="3"/>
    </row>
    <row r="864" customFormat="false" ht="12.75" hidden="false" customHeight="true" outlineLevel="0" collapsed="false">
      <c r="A864" s="1"/>
      <c r="B864" s="3"/>
      <c r="C864" s="3"/>
      <c r="D864" s="3"/>
      <c r="E864" s="3"/>
      <c r="F864" s="3"/>
      <c r="G864" s="1"/>
      <c r="H864" s="1"/>
      <c r="I864" s="4"/>
      <c r="J864" s="4"/>
      <c r="K864" s="4"/>
      <c r="L864" s="3"/>
      <c r="M864" s="3"/>
      <c r="N864" s="3"/>
      <c r="O864" s="3"/>
      <c r="P864" s="3"/>
      <c r="Q864" s="3"/>
      <c r="R864" s="3"/>
      <c r="S864" s="3"/>
      <c r="T864" s="3"/>
      <c r="U864" s="3"/>
      <c r="V864" s="3"/>
      <c r="W864" s="3"/>
      <c r="X864" s="3"/>
      <c r="Y864" s="3"/>
      <c r="Z864" s="3"/>
    </row>
    <row r="865" customFormat="false" ht="12.75" hidden="false" customHeight="true" outlineLevel="0" collapsed="false">
      <c r="A865" s="1"/>
      <c r="B865" s="3"/>
      <c r="C865" s="3"/>
      <c r="D865" s="3"/>
      <c r="E865" s="3"/>
      <c r="F865" s="3"/>
      <c r="G865" s="1"/>
      <c r="H865" s="1"/>
      <c r="I865" s="4"/>
      <c r="J865" s="4"/>
      <c r="K865" s="4"/>
      <c r="L865" s="3"/>
      <c r="M865" s="3"/>
      <c r="N865" s="3"/>
      <c r="O865" s="3"/>
      <c r="P865" s="3"/>
      <c r="Q865" s="3"/>
      <c r="R865" s="3"/>
      <c r="S865" s="3"/>
      <c r="T865" s="3"/>
      <c r="U865" s="3"/>
      <c r="V865" s="3"/>
      <c r="W865" s="3"/>
      <c r="X865" s="3"/>
      <c r="Y865" s="3"/>
      <c r="Z865" s="3"/>
    </row>
    <row r="866" customFormat="false" ht="12.75" hidden="false" customHeight="true" outlineLevel="0" collapsed="false">
      <c r="A866" s="1"/>
      <c r="B866" s="3"/>
      <c r="C866" s="3"/>
      <c r="D866" s="3"/>
      <c r="E866" s="3"/>
      <c r="F866" s="3"/>
      <c r="G866" s="1"/>
      <c r="H866" s="1"/>
      <c r="I866" s="4"/>
      <c r="J866" s="4"/>
      <c r="K866" s="4"/>
      <c r="L866" s="3"/>
      <c r="M866" s="3"/>
      <c r="N866" s="3"/>
      <c r="O866" s="3"/>
      <c r="P866" s="3"/>
      <c r="Q866" s="3"/>
      <c r="R866" s="3"/>
      <c r="S866" s="3"/>
      <c r="T866" s="3"/>
      <c r="U866" s="3"/>
      <c r="V866" s="3"/>
      <c r="W866" s="3"/>
      <c r="X866" s="3"/>
      <c r="Y866" s="3"/>
      <c r="Z866" s="3"/>
    </row>
    <row r="867" customFormat="false" ht="12.75" hidden="false" customHeight="true" outlineLevel="0" collapsed="false">
      <c r="A867" s="1"/>
      <c r="B867" s="3"/>
      <c r="C867" s="3"/>
      <c r="D867" s="3"/>
      <c r="E867" s="3"/>
      <c r="F867" s="3"/>
      <c r="G867" s="1"/>
      <c r="H867" s="1"/>
      <c r="I867" s="4"/>
      <c r="J867" s="4"/>
      <c r="K867" s="4"/>
      <c r="L867" s="3"/>
      <c r="M867" s="3"/>
      <c r="N867" s="3"/>
      <c r="O867" s="3"/>
      <c r="P867" s="3"/>
      <c r="Q867" s="3"/>
      <c r="R867" s="3"/>
      <c r="S867" s="3"/>
      <c r="T867" s="3"/>
      <c r="U867" s="3"/>
      <c r="V867" s="3"/>
      <c r="W867" s="3"/>
      <c r="X867" s="3"/>
      <c r="Y867" s="3"/>
      <c r="Z867" s="3"/>
    </row>
    <row r="868" customFormat="false" ht="12.75" hidden="false" customHeight="true" outlineLevel="0" collapsed="false">
      <c r="A868" s="1"/>
      <c r="B868" s="3"/>
      <c r="C868" s="3"/>
      <c r="D868" s="3"/>
      <c r="E868" s="3"/>
      <c r="F868" s="3"/>
      <c r="G868" s="1"/>
      <c r="H868" s="1"/>
      <c r="I868" s="4"/>
      <c r="J868" s="4"/>
      <c r="K868" s="4"/>
      <c r="L868" s="3"/>
      <c r="M868" s="3"/>
      <c r="N868" s="3"/>
      <c r="O868" s="3"/>
      <c r="P868" s="3"/>
      <c r="Q868" s="3"/>
      <c r="R868" s="3"/>
      <c r="S868" s="3"/>
      <c r="T868" s="3"/>
      <c r="U868" s="3"/>
      <c r="V868" s="3"/>
      <c r="W868" s="3"/>
      <c r="X868" s="3"/>
      <c r="Y868" s="3"/>
      <c r="Z868" s="3"/>
    </row>
    <row r="869" customFormat="false" ht="12.75" hidden="false" customHeight="true" outlineLevel="0" collapsed="false">
      <c r="A869" s="1"/>
      <c r="B869" s="3"/>
      <c r="C869" s="3"/>
      <c r="D869" s="3"/>
      <c r="E869" s="3"/>
      <c r="F869" s="3"/>
      <c r="G869" s="1"/>
      <c r="H869" s="1"/>
      <c r="I869" s="4"/>
      <c r="J869" s="4"/>
      <c r="K869" s="4"/>
      <c r="L869" s="3"/>
      <c r="M869" s="3"/>
      <c r="N869" s="3"/>
      <c r="O869" s="3"/>
      <c r="P869" s="3"/>
      <c r="Q869" s="3"/>
      <c r="R869" s="3"/>
      <c r="S869" s="3"/>
      <c r="T869" s="3"/>
      <c r="U869" s="3"/>
      <c r="V869" s="3"/>
      <c r="W869" s="3"/>
      <c r="X869" s="3"/>
      <c r="Y869" s="3"/>
      <c r="Z869" s="3"/>
    </row>
    <row r="870" customFormat="false" ht="12.75" hidden="false" customHeight="true" outlineLevel="0" collapsed="false">
      <c r="A870" s="1"/>
      <c r="B870" s="3"/>
      <c r="C870" s="3"/>
      <c r="D870" s="3"/>
      <c r="E870" s="3"/>
      <c r="F870" s="3"/>
      <c r="G870" s="1"/>
      <c r="H870" s="1"/>
      <c r="I870" s="4"/>
      <c r="J870" s="4"/>
      <c r="K870" s="4"/>
      <c r="L870" s="3"/>
      <c r="M870" s="3"/>
      <c r="N870" s="3"/>
      <c r="O870" s="3"/>
      <c r="P870" s="3"/>
      <c r="Q870" s="3"/>
      <c r="R870" s="3"/>
      <c r="S870" s="3"/>
      <c r="T870" s="3"/>
      <c r="U870" s="3"/>
      <c r="V870" s="3"/>
      <c r="W870" s="3"/>
      <c r="X870" s="3"/>
      <c r="Y870" s="3"/>
      <c r="Z870" s="3"/>
    </row>
    <row r="871" customFormat="false" ht="12.75" hidden="false" customHeight="true" outlineLevel="0" collapsed="false">
      <c r="A871" s="1"/>
      <c r="B871" s="3"/>
      <c r="C871" s="3"/>
      <c r="D871" s="3"/>
      <c r="E871" s="3"/>
      <c r="F871" s="3"/>
      <c r="G871" s="1"/>
      <c r="H871" s="1"/>
      <c r="I871" s="4"/>
      <c r="J871" s="4"/>
      <c r="K871" s="4"/>
      <c r="L871" s="3"/>
      <c r="M871" s="3"/>
      <c r="N871" s="3"/>
      <c r="O871" s="3"/>
      <c r="P871" s="3"/>
      <c r="Q871" s="3"/>
      <c r="R871" s="3"/>
      <c r="S871" s="3"/>
      <c r="T871" s="3"/>
      <c r="U871" s="3"/>
      <c r="V871" s="3"/>
      <c r="W871" s="3"/>
      <c r="X871" s="3"/>
      <c r="Y871" s="3"/>
      <c r="Z871" s="3"/>
    </row>
    <row r="872" customFormat="false" ht="12.75" hidden="false" customHeight="true" outlineLevel="0" collapsed="false">
      <c r="A872" s="1"/>
      <c r="B872" s="3"/>
      <c r="C872" s="3"/>
      <c r="D872" s="3"/>
      <c r="E872" s="3"/>
      <c r="F872" s="3"/>
      <c r="G872" s="1"/>
      <c r="H872" s="1"/>
      <c r="I872" s="4"/>
      <c r="J872" s="4"/>
      <c r="K872" s="4"/>
      <c r="L872" s="3"/>
      <c r="M872" s="3"/>
      <c r="N872" s="3"/>
      <c r="O872" s="3"/>
      <c r="P872" s="3"/>
      <c r="Q872" s="3"/>
      <c r="R872" s="3"/>
      <c r="S872" s="3"/>
      <c r="T872" s="3"/>
      <c r="U872" s="3"/>
      <c r="V872" s="3"/>
      <c r="W872" s="3"/>
      <c r="X872" s="3"/>
      <c r="Y872" s="3"/>
      <c r="Z872" s="3"/>
    </row>
    <row r="873" customFormat="false" ht="12.75" hidden="false" customHeight="true" outlineLevel="0" collapsed="false">
      <c r="A873" s="1"/>
      <c r="B873" s="3"/>
      <c r="C873" s="3"/>
      <c r="D873" s="3"/>
      <c r="E873" s="3"/>
      <c r="F873" s="3"/>
      <c r="G873" s="1"/>
      <c r="H873" s="1"/>
      <c r="I873" s="4"/>
      <c r="J873" s="4"/>
      <c r="K873" s="4"/>
      <c r="L873" s="3"/>
      <c r="M873" s="3"/>
      <c r="N873" s="3"/>
      <c r="O873" s="3"/>
      <c r="P873" s="3"/>
      <c r="Q873" s="3"/>
      <c r="R873" s="3"/>
      <c r="S873" s="3"/>
      <c r="T873" s="3"/>
      <c r="U873" s="3"/>
      <c r="V873" s="3"/>
      <c r="W873" s="3"/>
      <c r="X873" s="3"/>
      <c r="Y873" s="3"/>
      <c r="Z873" s="3"/>
    </row>
    <row r="874" customFormat="false" ht="12.75" hidden="false" customHeight="true" outlineLevel="0" collapsed="false">
      <c r="A874" s="1"/>
      <c r="B874" s="3"/>
      <c r="C874" s="3"/>
      <c r="D874" s="3"/>
      <c r="E874" s="3"/>
      <c r="F874" s="3"/>
      <c r="G874" s="1"/>
      <c r="H874" s="1"/>
      <c r="I874" s="4"/>
      <c r="J874" s="4"/>
      <c r="K874" s="4"/>
      <c r="L874" s="3"/>
      <c r="M874" s="3"/>
      <c r="N874" s="3"/>
      <c r="O874" s="3"/>
      <c r="P874" s="3"/>
      <c r="Q874" s="3"/>
      <c r="R874" s="3"/>
      <c r="S874" s="3"/>
      <c r="T874" s="3"/>
      <c r="U874" s="3"/>
      <c r="V874" s="3"/>
      <c r="W874" s="3"/>
      <c r="X874" s="3"/>
      <c r="Y874" s="3"/>
      <c r="Z874" s="3"/>
    </row>
    <row r="875" customFormat="false" ht="12.75" hidden="false" customHeight="true" outlineLevel="0" collapsed="false">
      <c r="A875" s="1"/>
      <c r="B875" s="3"/>
      <c r="C875" s="3"/>
      <c r="D875" s="3"/>
      <c r="E875" s="3"/>
      <c r="F875" s="3"/>
      <c r="G875" s="1"/>
      <c r="H875" s="1"/>
      <c r="I875" s="4"/>
      <c r="J875" s="4"/>
      <c r="K875" s="4"/>
      <c r="L875" s="3"/>
      <c r="M875" s="3"/>
      <c r="N875" s="3"/>
      <c r="O875" s="3"/>
      <c r="P875" s="3"/>
      <c r="Q875" s="3"/>
      <c r="R875" s="3"/>
      <c r="S875" s="3"/>
      <c r="T875" s="3"/>
      <c r="U875" s="3"/>
      <c r="V875" s="3"/>
      <c r="W875" s="3"/>
      <c r="X875" s="3"/>
      <c r="Y875" s="3"/>
      <c r="Z875" s="3"/>
    </row>
    <row r="876" customFormat="false" ht="12.75" hidden="false" customHeight="true" outlineLevel="0" collapsed="false">
      <c r="A876" s="1"/>
      <c r="B876" s="3"/>
      <c r="C876" s="3"/>
      <c r="D876" s="3"/>
      <c r="E876" s="3"/>
      <c r="F876" s="3"/>
      <c r="G876" s="1"/>
      <c r="H876" s="1"/>
      <c r="I876" s="4"/>
      <c r="J876" s="4"/>
      <c r="K876" s="4"/>
      <c r="L876" s="3"/>
      <c r="M876" s="3"/>
      <c r="N876" s="3"/>
      <c r="O876" s="3"/>
      <c r="P876" s="3"/>
      <c r="Q876" s="3"/>
      <c r="R876" s="3"/>
      <c r="S876" s="3"/>
      <c r="T876" s="3"/>
      <c r="U876" s="3"/>
      <c r="V876" s="3"/>
      <c r="W876" s="3"/>
      <c r="X876" s="3"/>
      <c r="Y876" s="3"/>
      <c r="Z876" s="3"/>
    </row>
    <row r="877" customFormat="false" ht="12.75" hidden="false" customHeight="true" outlineLevel="0" collapsed="false">
      <c r="A877" s="1"/>
      <c r="B877" s="3"/>
      <c r="C877" s="3"/>
      <c r="D877" s="3"/>
      <c r="E877" s="3"/>
      <c r="F877" s="3"/>
      <c r="G877" s="1"/>
      <c r="H877" s="1"/>
      <c r="I877" s="4"/>
      <c r="J877" s="4"/>
      <c r="K877" s="4"/>
      <c r="L877" s="3"/>
      <c r="M877" s="3"/>
      <c r="N877" s="3"/>
      <c r="O877" s="3"/>
      <c r="P877" s="3"/>
      <c r="Q877" s="3"/>
      <c r="R877" s="3"/>
      <c r="S877" s="3"/>
      <c r="T877" s="3"/>
      <c r="U877" s="3"/>
      <c r="V877" s="3"/>
      <c r="W877" s="3"/>
      <c r="X877" s="3"/>
      <c r="Y877" s="3"/>
      <c r="Z877" s="3"/>
    </row>
    <row r="878" customFormat="false" ht="12.75" hidden="false" customHeight="true" outlineLevel="0" collapsed="false">
      <c r="A878" s="1"/>
      <c r="B878" s="3"/>
      <c r="C878" s="3"/>
      <c r="D878" s="3"/>
      <c r="E878" s="3"/>
      <c r="F878" s="3"/>
      <c r="G878" s="1"/>
      <c r="H878" s="1"/>
      <c r="I878" s="4"/>
      <c r="J878" s="4"/>
      <c r="K878" s="4"/>
      <c r="L878" s="3"/>
      <c r="M878" s="3"/>
      <c r="N878" s="3"/>
      <c r="O878" s="3"/>
      <c r="P878" s="3"/>
      <c r="Q878" s="3"/>
      <c r="R878" s="3"/>
      <c r="S878" s="3"/>
      <c r="T878" s="3"/>
      <c r="U878" s="3"/>
      <c r="V878" s="3"/>
      <c r="W878" s="3"/>
      <c r="X878" s="3"/>
      <c r="Y878" s="3"/>
      <c r="Z878" s="3"/>
    </row>
    <row r="879" customFormat="false" ht="12.75" hidden="false" customHeight="true" outlineLevel="0" collapsed="false">
      <c r="A879" s="1"/>
      <c r="B879" s="3"/>
      <c r="C879" s="3"/>
      <c r="D879" s="3"/>
      <c r="E879" s="3"/>
      <c r="F879" s="3"/>
      <c r="G879" s="1"/>
      <c r="H879" s="1"/>
      <c r="I879" s="4"/>
      <c r="J879" s="4"/>
      <c r="K879" s="4"/>
      <c r="L879" s="3"/>
      <c r="M879" s="3"/>
      <c r="N879" s="3"/>
      <c r="O879" s="3"/>
      <c r="P879" s="3"/>
      <c r="Q879" s="3"/>
      <c r="R879" s="3"/>
      <c r="S879" s="3"/>
      <c r="T879" s="3"/>
      <c r="U879" s="3"/>
      <c r="V879" s="3"/>
      <c r="W879" s="3"/>
      <c r="X879" s="3"/>
      <c r="Y879" s="3"/>
      <c r="Z879" s="3"/>
    </row>
    <row r="880" customFormat="false" ht="12.75" hidden="false" customHeight="true" outlineLevel="0" collapsed="false">
      <c r="A880" s="1"/>
      <c r="B880" s="3"/>
      <c r="C880" s="3"/>
      <c r="D880" s="3"/>
      <c r="E880" s="3"/>
      <c r="F880" s="3"/>
      <c r="G880" s="1"/>
      <c r="H880" s="1"/>
      <c r="I880" s="4"/>
      <c r="J880" s="4"/>
      <c r="K880" s="4"/>
      <c r="L880" s="3"/>
      <c r="M880" s="3"/>
      <c r="N880" s="3"/>
      <c r="O880" s="3"/>
      <c r="P880" s="3"/>
      <c r="Q880" s="3"/>
      <c r="R880" s="3"/>
      <c r="S880" s="3"/>
      <c r="T880" s="3"/>
      <c r="U880" s="3"/>
      <c r="V880" s="3"/>
      <c r="W880" s="3"/>
      <c r="X880" s="3"/>
      <c r="Y880" s="3"/>
      <c r="Z880" s="3"/>
    </row>
    <row r="881" customFormat="false" ht="12.75" hidden="false" customHeight="true" outlineLevel="0" collapsed="false">
      <c r="A881" s="1"/>
      <c r="B881" s="3"/>
      <c r="C881" s="3"/>
      <c r="D881" s="3"/>
      <c r="E881" s="3"/>
      <c r="F881" s="3"/>
      <c r="G881" s="1"/>
      <c r="H881" s="1"/>
      <c r="I881" s="4"/>
      <c r="J881" s="4"/>
      <c r="K881" s="4"/>
      <c r="L881" s="3"/>
      <c r="M881" s="3"/>
      <c r="N881" s="3"/>
      <c r="O881" s="3"/>
      <c r="P881" s="3"/>
      <c r="Q881" s="3"/>
      <c r="R881" s="3"/>
      <c r="S881" s="3"/>
      <c r="T881" s="3"/>
      <c r="U881" s="3"/>
      <c r="V881" s="3"/>
      <c r="W881" s="3"/>
      <c r="X881" s="3"/>
      <c r="Y881" s="3"/>
      <c r="Z881" s="3"/>
    </row>
    <row r="882" customFormat="false" ht="12.75" hidden="false" customHeight="true" outlineLevel="0" collapsed="false">
      <c r="A882" s="1"/>
      <c r="B882" s="3"/>
      <c r="C882" s="3"/>
      <c r="D882" s="3"/>
      <c r="E882" s="3"/>
      <c r="F882" s="3"/>
      <c r="G882" s="1"/>
      <c r="H882" s="1"/>
      <c r="I882" s="4"/>
      <c r="J882" s="4"/>
      <c r="K882" s="4"/>
      <c r="L882" s="3"/>
      <c r="M882" s="3"/>
      <c r="N882" s="3"/>
      <c r="O882" s="3"/>
      <c r="P882" s="3"/>
      <c r="Q882" s="3"/>
      <c r="R882" s="3"/>
      <c r="S882" s="3"/>
      <c r="T882" s="3"/>
      <c r="U882" s="3"/>
      <c r="V882" s="3"/>
      <c r="W882" s="3"/>
      <c r="X882" s="3"/>
      <c r="Y882" s="3"/>
      <c r="Z882" s="3"/>
    </row>
    <row r="883" customFormat="false" ht="12.75" hidden="false" customHeight="true" outlineLevel="0" collapsed="false">
      <c r="A883" s="1"/>
      <c r="B883" s="3"/>
      <c r="C883" s="3"/>
      <c r="D883" s="3"/>
      <c r="E883" s="3"/>
      <c r="F883" s="3"/>
      <c r="G883" s="1"/>
      <c r="H883" s="1"/>
      <c r="I883" s="4"/>
      <c r="J883" s="4"/>
      <c r="K883" s="4"/>
      <c r="L883" s="3"/>
      <c r="M883" s="3"/>
      <c r="N883" s="3"/>
      <c r="O883" s="3"/>
      <c r="P883" s="3"/>
      <c r="Q883" s="3"/>
      <c r="R883" s="3"/>
      <c r="S883" s="3"/>
      <c r="T883" s="3"/>
      <c r="U883" s="3"/>
      <c r="V883" s="3"/>
      <c r="W883" s="3"/>
      <c r="X883" s="3"/>
      <c r="Y883" s="3"/>
      <c r="Z883" s="3"/>
    </row>
    <row r="884" customFormat="false" ht="12.75" hidden="false" customHeight="true" outlineLevel="0" collapsed="false">
      <c r="A884" s="1"/>
      <c r="B884" s="3"/>
      <c r="C884" s="3"/>
      <c r="D884" s="3"/>
      <c r="E884" s="3"/>
      <c r="F884" s="3"/>
      <c r="G884" s="1"/>
      <c r="H884" s="1"/>
      <c r="I884" s="4"/>
      <c r="J884" s="4"/>
      <c r="K884" s="4"/>
      <c r="L884" s="3"/>
      <c r="M884" s="3"/>
      <c r="N884" s="3"/>
      <c r="O884" s="3"/>
      <c r="P884" s="3"/>
      <c r="Q884" s="3"/>
      <c r="R884" s="3"/>
      <c r="S884" s="3"/>
      <c r="T884" s="3"/>
      <c r="U884" s="3"/>
      <c r="V884" s="3"/>
      <c r="W884" s="3"/>
      <c r="X884" s="3"/>
      <c r="Y884" s="3"/>
      <c r="Z884" s="3"/>
    </row>
    <row r="885" customFormat="false" ht="12.75" hidden="false" customHeight="true" outlineLevel="0" collapsed="false">
      <c r="A885" s="1"/>
      <c r="B885" s="3"/>
      <c r="C885" s="3"/>
      <c r="D885" s="3"/>
      <c r="E885" s="3"/>
      <c r="F885" s="3"/>
      <c r="G885" s="1"/>
      <c r="H885" s="1"/>
      <c r="I885" s="4"/>
      <c r="J885" s="4"/>
      <c r="K885" s="4"/>
      <c r="L885" s="3"/>
      <c r="M885" s="3"/>
      <c r="N885" s="3"/>
      <c r="O885" s="3"/>
      <c r="P885" s="3"/>
      <c r="Q885" s="3"/>
      <c r="R885" s="3"/>
      <c r="S885" s="3"/>
      <c r="T885" s="3"/>
      <c r="U885" s="3"/>
      <c r="V885" s="3"/>
      <c r="W885" s="3"/>
      <c r="X885" s="3"/>
      <c r="Y885" s="3"/>
      <c r="Z885" s="3"/>
    </row>
    <row r="886" customFormat="false" ht="12.75" hidden="false" customHeight="true" outlineLevel="0" collapsed="false">
      <c r="A886" s="1"/>
      <c r="B886" s="3"/>
      <c r="C886" s="3"/>
      <c r="D886" s="3"/>
      <c r="E886" s="3"/>
      <c r="F886" s="3"/>
      <c r="G886" s="1"/>
      <c r="H886" s="1"/>
      <c r="I886" s="4"/>
      <c r="J886" s="4"/>
      <c r="K886" s="4"/>
      <c r="L886" s="3"/>
      <c r="M886" s="3"/>
      <c r="N886" s="3"/>
      <c r="O886" s="3"/>
      <c r="P886" s="3"/>
      <c r="Q886" s="3"/>
      <c r="R886" s="3"/>
      <c r="S886" s="3"/>
      <c r="T886" s="3"/>
      <c r="U886" s="3"/>
      <c r="V886" s="3"/>
      <c r="W886" s="3"/>
      <c r="X886" s="3"/>
      <c r="Y886" s="3"/>
      <c r="Z886" s="3"/>
    </row>
    <row r="887" customFormat="false" ht="12.75" hidden="false" customHeight="true" outlineLevel="0" collapsed="false">
      <c r="A887" s="1"/>
      <c r="B887" s="3"/>
      <c r="C887" s="3"/>
      <c r="D887" s="3"/>
      <c r="E887" s="3"/>
      <c r="F887" s="3"/>
      <c r="G887" s="1"/>
      <c r="H887" s="1"/>
      <c r="I887" s="4"/>
      <c r="J887" s="4"/>
      <c r="K887" s="4"/>
      <c r="L887" s="3"/>
      <c r="M887" s="3"/>
      <c r="N887" s="3"/>
      <c r="O887" s="3"/>
      <c r="P887" s="3"/>
      <c r="Q887" s="3"/>
      <c r="R887" s="3"/>
      <c r="S887" s="3"/>
      <c r="T887" s="3"/>
      <c r="U887" s="3"/>
      <c r="V887" s="3"/>
      <c r="W887" s="3"/>
      <c r="X887" s="3"/>
      <c r="Y887" s="3"/>
      <c r="Z887" s="3"/>
    </row>
    <row r="888" customFormat="false" ht="12.75" hidden="false" customHeight="true" outlineLevel="0" collapsed="false">
      <c r="A888" s="1"/>
      <c r="B888" s="3"/>
      <c r="C888" s="3"/>
      <c r="D888" s="3"/>
      <c r="E888" s="3"/>
      <c r="F888" s="3"/>
      <c r="G888" s="1"/>
      <c r="H888" s="1"/>
      <c r="I888" s="4"/>
      <c r="J888" s="4"/>
      <c r="K888" s="4"/>
      <c r="L888" s="3"/>
      <c r="M888" s="3"/>
      <c r="N888" s="3"/>
      <c r="O888" s="3"/>
      <c r="P888" s="3"/>
      <c r="Q888" s="3"/>
      <c r="R888" s="3"/>
      <c r="S888" s="3"/>
      <c r="T888" s="3"/>
      <c r="U888" s="3"/>
      <c r="V888" s="3"/>
      <c r="W888" s="3"/>
      <c r="X888" s="3"/>
      <c r="Y888" s="3"/>
      <c r="Z888" s="3"/>
    </row>
    <row r="889" customFormat="false" ht="12.75" hidden="false" customHeight="true" outlineLevel="0" collapsed="false">
      <c r="A889" s="1"/>
      <c r="B889" s="3"/>
      <c r="C889" s="3"/>
      <c r="D889" s="3"/>
      <c r="E889" s="3"/>
      <c r="F889" s="3"/>
      <c r="G889" s="1"/>
      <c r="H889" s="1"/>
      <c r="I889" s="4"/>
      <c r="J889" s="4"/>
      <c r="K889" s="4"/>
      <c r="L889" s="3"/>
      <c r="M889" s="3"/>
      <c r="N889" s="3"/>
      <c r="O889" s="3"/>
      <c r="P889" s="3"/>
      <c r="Q889" s="3"/>
      <c r="R889" s="3"/>
      <c r="S889" s="3"/>
      <c r="T889" s="3"/>
      <c r="U889" s="3"/>
      <c r="V889" s="3"/>
      <c r="W889" s="3"/>
      <c r="X889" s="3"/>
      <c r="Y889" s="3"/>
      <c r="Z889" s="3"/>
    </row>
    <row r="890" customFormat="false" ht="12.75" hidden="false" customHeight="true" outlineLevel="0" collapsed="false">
      <c r="A890" s="1"/>
      <c r="B890" s="3"/>
      <c r="C890" s="3"/>
      <c r="D890" s="3"/>
      <c r="E890" s="3"/>
      <c r="F890" s="3"/>
      <c r="G890" s="1"/>
      <c r="H890" s="1"/>
      <c r="I890" s="4"/>
      <c r="J890" s="4"/>
      <c r="K890" s="4"/>
      <c r="L890" s="3"/>
      <c r="M890" s="3"/>
      <c r="N890" s="3"/>
      <c r="O890" s="3"/>
      <c r="P890" s="3"/>
      <c r="Q890" s="3"/>
      <c r="R890" s="3"/>
      <c r="S890" s="3"/>
      <c r="T890" s="3"/>
      <c r="U890" s="3"/>
      <c r="V890" s="3"/>
      <c r="W890" s="3"/>
      <c r="X890" s="3"/>
      <c r="Y890" s="3"/>
      <c r="Z890" s="3"/>
    </row>
    <row r="891" customFormat="false" ht="12.75" hidden="false" customHeight="true" outlineLevel="0" collapsed="false">
      <c r="A891" s="1"/>
      <c r="B891" s="3"/>
      <c r="C891" s="3"/>
      <c r="D891" s="3"/>
      <c r="E891" s="3"/>
      <c r="F891" s="3"/>
      <c r="G891" s="1"/>
      <c r="H891" s="1"/>
      <c r="I891" s="4"/>
      <c r="J891" s="4"/>
      <c r="K891" s="4"/>
      <c r="L891" s="3"/>
      <c r="M891" s="3"/>
      <c r="N891" s="3"/>
      <c r="O891" s="3"/>
      <c r="P891" s="3"/>
      <c r="Q891" s="3"/>
      <c r="R891" s="3"/>
      <c r="S891" s="3"/>
      <c r="T891" s="3"/>
      <c r="U891" s="3"/>
      <c r="V891" s="3"/>
      <c r="W891" s="3"/>
      <c r="X891" s="3"/>
      <c r="Y891" s="3"/>
      <c r="Z891" s="3"/>
    </row>
    <row r="892" customFormat="false" ht="12.75" hidden="false" customHeight="true" outlineLevel="0" collapsed="false">
      <c r="A892" s="1"/>
      <c r="B892" s="3"/>
      <c r="C892" s="3"/>
      <c r="D892" s="3"/>
      <c r="E892" s="3"/>
      <c r="F892" s="3"/>
      <c r="G892" s="1"/>
      <c r="H892" s="1"/>
      <c r="I892" s="4"/>
      <c r="J892" s="4"/>
      <c r="K892" s="4"/>
      <c r="L892" s="3"/>
      <c r="M892" s="3"/>
      <c r="N892" s="3"/>
      <c r="O892" s="3"/>
      <c r="P892" s="3"/>
      <c r="Q892" s="3"/>
      <c r="R892" s="3"/>
      <c r="S892" s="3"/>
      <c r="T892" s="3"/>
      <c r="U892" s="3"/>
      <c r="V892" s="3"/>
      <c r="W892" s="3"/>
      <c r="X892" s="3"/>
      <c r="Y892" s="3"/>
      <c r="Z892" s="3"/>
    </row>
    <row r="893" customFormat="false" ht="12.75" hidden="false" customHeight="true" outlineLevel="0" collapsed="false">
      <c r="A893" s="1"/>
      <c r="B893" s="3"/>
      <c r="C893" s="3"/>
      <c r="D893" s="3"/>
      <c r="E893" s="3"/>
      <c r="F893" s="3"/>
      <c r="G893" s="1"/>
      <c r="H893" s="1"/>
      <c r="I893" s="4"/>
      <c r="J893" s="4"/>
      <c r="K893" s="4"/>
      <c r="L893" s="3"/>
      <c r="M893" s="3"/>
      <c r="N893" s="3"/>
      <c r="O893" s="3"/>
      <c r="P893" s="3"/>
      <c r="Q893" s="3"/>
      <c r="R893" s="3"/>
      <c r="S893" s="3"/>
      <c r="T893" s="3"/>
      <c r="U893" s="3"/>
      <c r="V893" s="3"/>
      <c r="W893" s="3"/>
      <c r="X893" s="3"/>
      <c r="Y893" s="3"/>
      <c r="Z893" s="3"/>
    </row>
    <row r="894" customFormat="false" ht="12.75" hidden="false" customHeight="true" outlineLevel="0" collapsed="false">
      <c r="A894" s="1"/>
      <c r="B894" s="3"/>
      <c r="C894" s="3"/>
      <c r="D894" s="3"/>
      <c r="E894" s="3"/>
      <c r="F894" s="3"/>
      <c r="G894" s="1"/>
      <c r="H894" s="1"/>
      <c r="I894" s="4"/>
      <c r="J894" s="4"/>
      <c r="K894" s="4"/>
      <c r="L894" s="3"/>
      <c r="M894" s="3"/>
      <c r="N894" s="3"/>
      <c r="O894" s="3"/>
      <c r="P894" s="3"/>
      <c r="Q894" s="3"/>
      <c r="R894" s="3"/>
      <c r="S894" s="3"/>
      <c r="T894" s="3"/>
      <c r="U894" s="3"/>
      <c r="V894" s="3"/>
      <c r="W894" s="3"/>
      <c r="X894" s="3"/>
      <c r="Y894" s="3"/>
      <c r="Z894" s="3"/>
    </row>
    <row r="895" customFormat="false" ht="12.75" hidden="false" customHeight="true" outlineLevel="0" collapsed="false">
      <c r="A895" s="1"/>
      <c r="B895" s="3"/>
      <c r="C895" s="3"/>
      <c r="D895" s="3"/>
      <c r="E895" s="3"/>
      <c r="F895" s="3"/>
      <c r="G895" s="1"/>
      <c r="H895" s="1"/>
      <c r="I895" s="4"/>
      <c r="J895" s="4"/>
      <c r="K895" s="4"/>
      <c r="L895" s="3"/>
      <c r="M895" s="3"/>
      <c r="N895" s="3"/>
      <c r="O895" s="3"/>
      <c r="P895" s="3"/>
      <c r="Q895" s="3"/>
      <c r="R895" s="3"/>
      <c r="S895" s="3"/>
      <c r="T895" s="3"/>
      <c r="U895" s="3"/>
      <c r="V895" s="3"/>
      <c r="W895" s="3"/>
      <c r="X895" s="3"/>
      <c r="Y895" s="3"/>
      <c r="Z895" s="3"/>
    </row>
    <row r="896" customFormat="false" ht="12.75" hidden="false" customHeight="true" outlineLevel="0" collapsed="false">
      <c r="A896" s="1"/>
      <c r="B896" s="3"/>
      <c r="C896" s="3"/>
      <c r="D896" s="3"/>
      <c r="E896" s="3"/>
      <c r="F896" s="3"/>
      <c r="G896" s="1"/>
      <c r="H896" s="1"/>
      <c r="I896" s="4"/>
      <c r="J896" s="4"/>
      <c r="K896" s="4"/>
      <c r="L896" s="3"/>
      <c r="M896" s="3"/>
      <c r="N896" s="3"/>
      <c r="O896" s="3"/>
      <c r="P896" s="3"/>
      <c r="Q896" s="3"/>
      <c r="R896" s="3"/>
      <c r="S896" s="3"/>
      <c r="T896" s="3"/>
      <c r="U896" s="3"/>
      <c r="V896" s="3"/>
      <c r="W896" s="3"/>
      <c r="X896" s="3"/>
      <c r="Y896" s="3"/>
      <c r="Z896" s="3"/>
    </row>
    <row r="897" customFormat="false" ht="12.75" hidden="false" customHeight="true" outlineLevel="0" collapsed="false">
      <c r="A897" s="1"/>
      <c r="B897" s="3"/>
      <c r="C897" s="3"/>
      <c r="D897" s="3"/>
      <c r="E897" s="3"/>
      <c r="F897" s="3"/>
      <c r="G897" s="1"/>
      <c r="H897" s="1"/>
      <c r="I897" s="4"/>
      <c r="J897" s="4"/>
      <c r="K897" s="4"/>
      <c r="L897" s="3"/>
      <c r="M897" s="3"/>
      <c r="N897" s="3"/>
      <c r="O897" s="3"/>
      <c r="P897" s="3"/>
      <c r="Q897" s="3"/>
      <c r="R897" s="3"/>
      <c r="S897" s="3"/>
      <c r="T897" s="3"/>
      <c r="U897" s="3"/>
      <c r="V897" s="3"/>
      <c r="W897" s="3"/>
      <c r="X897" s="3"/>
      <c r="Y897" s="3"/>
      <c r="Z897" s="3"/>
    </row>
    <row r="898" customFormat="false" ht="12.75" hidden="false" customHeight="true" outlineLevel="0" collapsed="false">
      <c r="A898" s="1"/>
      <c r="B898" s="3"/>
      <c r="C898" s="3"/>
      <c r="D898" s="3"/>
      <c r="E898" s="3"/>
      <c r="F898" s="3"/>
      <c r="G898" s="1"/>
      <c r="H898" s="1"/>
      <c r="I898" s="4"/>
      <c r="J898" s="4"/>
      <c r="K898" s="4"/>
      <c r="L898" s="3"/>
      <c r="M898" s="3"/>
      <c r="N898" s="3"/>
      <c r="O898" s="3"/>
      <c r="P898" s="3"/>
      <c r="Q898" s="3"/>
      <c r="R898" s="3"/>
      <c r="S898" s="3"/>
      <c r="T898" s="3"/>
      <c r="U898" s="3"/>
      <c r="V898" s="3"/>
      <c r="W898" s="3"/>
      <c r="X898" s="3"/>
      <c r="Y898" s="3"/>
      <c r="Z898" s="3"/>
    </row>
    <row r="899" customFormat="false" ht="12.75" hidden="false" customHeight="true" outlineLevel="0" collapsed="false">
      <c r="A899" s="1"/>
      <c r="B899" s="3"/>
      <c r="C899" s="3"/>
      <c r="D899" s="3"/>
      <c r="E899" s="3"/>
      <c r="F899" s="3"/>
      <c r="G899" s="1"/>
      <c r="H899" s="1"/>
      <c r="I899" s="4"/>
      <c r="J899" s="4"/>
      <c r="K899" s="4"/>
      <c r="L899" s="3"/>
      <c r="M899" s="3"/>
      <c r="N899" s="3"/>
      <c r="O899" s="3"/>
      <c r="P899" s="3"/>
      <c r="Q899" s="3"/>
      <c r="R899" s="3"/>
      <c r="S899" s="3"/>
      <c r="T899" s="3"/>
      <c r="U899" s="3"/>
      <c r="V899" s="3"/>
      <c r="W899" s="3"/>
      <c r="X899" s="3"/>
      <c r="Y899" s="3"/>
      <c r="Z899" s="3"/>
    </row>
    <row r="900" customFormat="false" ht="12.75" hidden="false" customHeight="true" outlineLevel="0" collapsed="false">
      <c r="A900" s="1"/>
      <c r="B900" s="3"/>
      <c r="C900" s="3"/>
      <c r="D900" s="3"/>
      <c r="E900" s="3"/>
      <c r="F900" s="3"/>
      <c r="G900" s="1"/>
      <c r="H900" s="1"/>
      <c r="I900" s="4"/>
      <c r="J900" s="4"/>
      <c r="K900" s="4"/>
      <c r="L900" s="3"/>
      <c r="M900" s="3"/>
      <c r="N900" s="3"/>
      <c r="O900" s="3"/>
      <c r="P900" s="3"/>
      <c r="Q900" s="3"/>
      <c r="R900" s="3"/>
      <c r="S900" s="3"/>
      <c r="T900" s="3"/>
      <c r="U900" s="3"/>
      <c r="V900" s="3"/>
      <c r="W900" s="3"/>
      <c r="X900" s="3"/>
      <c r="Y900" s="3"/>
      <c r="Z900" s="3"/>
    </row>
    <row r="901" customFormat="false" ht="12.75" hidden="false" customHeight="true" outlineLevel="0" collapsed="false">
      <c r="A901" s="1"/>
      <c r="B901" s="3"/>
      <c r="C901" s="3"/>
      <c r="D901" s="3"/>
      <c r="E901" s="3"/>
      <c r="F901" s="3"/>
      <c r="G901" s="1"/>
      <c r="H901" s="1"/>
      <c r="I901" s="4"/>
      <c r="J901" s="4"/>
      <c r="K901" s="4"/>
      <c r="L901" s="3"/>
      <c r="M901" s="3"/>
      <c r="N901" s="3"/>
      <c r="O901" s="3"/>
      <c r="P901" s="3"/>
      <c r="Q901" s="3"/>
      <c r="R901" s="3"/>
      <c r="S901" s="3"/>
      <c r="T901" s="3"/>
      <c r="U901" s="3"/>
      <c r="V901" s="3"/>
      <c r="W901" s="3"/>
      <c r="X901" s="3"/>
      <c r="Y901" s="3"/>
      <c r="Z901" s="3"/>
    </row>
    <row r="902" customFormat="false" ht="12.75" hidden="false" customHeight="true" outlineLevel="0" collapsed="false">
      <c r="A902" s="1"/>
      <c r="B902" s="3"/>
      <c r="C902" s="3"/>
      <c r="D902" s="3"/>
      <c r="E902" s="3"/>
      <c r="F902" s="3"/>
      <c r="G902" s="1"/>
      <c r="H902" s="1"/>
      <c r="I902" s="4"/>
      <c r="J902" s="4"/>
      <c r="K902" s="4"/>
      <c r="L902" s="3"/>
      <c r="M902" s="3"/>
      <c r="N902" s="3"/>
      <c r="O902" s="3"/>
      <c r="P902" s="3"/>
      <c r="Q902" s="3"/>
      <c r="R902" s="3"/>
      <c r="S902" s="3"/>
      <c r="T902" s="3"/>
      <c r="U902" s="3"/>
      <c r="V902" s="3"/>
      <c r="W902" s="3"/>
      <c r="X902" s="3"/>
      <c r="Y902" s="3"/>
      <c r="Z902" s="3"/>
    </row>
    <row r="903" customFormat="false" ht="12.75" hidden="false" customHeight="true" outlineLevel="0" collapsed="false">
      <c r="A903" s="1"/>
      <c r="B903" s="3"/>
      <c r="C903" s="3"/>
      <c r="D903" s="3"/>
      <c r="E903" s="3"/>
      <c r="F903" s="3"/>
      <c r="G903" s="1"/>
      <c r="H903" s="1"/>
      <c r="I903" s="4"/>
      <c r="J903" s="4"/>
      <c r="K903" s="4"/>
      <c r="L903" s="3"/>
      <c r="M903" s="3"/>
      <c r="N903" s="3"/>
      <c r="O903" s="3"/>
      <c r="P903" s="3"/>
      <c r="Q903" s="3"/>
      <c r="R903" s="3"/>
      <c r="S903" s="3"/>
      <c r="T903" s="3"/>
      <c r="U903" s="3"/>
      <c r="V903" s="3"/>
      <c r="W903" s="3"/>
      <c r="X903" s="3"/>
      <c r="Y903" s="3"/>
      <c r="Z903" s="3"/>
    </row>
    <row r="904" customFormat="false" ht="12.75" hidden="false" customHeight="true" outlineLevel="0" collapsed="false">
      <c r="A904" s="1"/>
      <c r="B904" s="3"/>
      <c r="C904" s="3"/>
      <c r="D904" s="3"/>
      <c r="E904" s="3"/>
      <c r="F904" s="3"/>
      <c r="G904" s="1"/>
      <c r="H904" s="1"/>
      <c r="I904" s="4"/>
      <c r="J904" s="4"/>
      <c r="K904" s="4"/>
      <c r="L904" s="3"/>
      <c r="M904" s="3"/>
      <c r="N904" s="3"/>
      <c r="O904" s="3"/>
      <c r="P904" s="3"/>
      <c r="Q904" s="3"/>
      <c r="R904" s="3"/>
      <c r="S904" s="3"/>
      <c r="T904" s="3"/>
      <c r="U904" s="3"/>
      <c r="V904" s="3"/>
      <c r="W904" s="3"/>
      <c r="X904" s="3"/>
      <c r="Y904" s="3"/>
      <c r="Z904" s="3"/>
    </row>
    <row r="905" customFormat="false" ht="12.75" hidden="false" customHeight="true" outlineLevel="0" collapsed="false">
      <c r="A905" s="1"/>
      <c r="B905" s="3"/>
      <c r="C905" s="3"/>
      <c r="D905" s="3"/>
      <c r="E905" s="3"/>
      <c r="F905" s="3"/>
      <c r="G905" s="1"/>
      <c r="H905" s="1"/>
      <c r="I905" s="4"/>
      <c r="J905" s="4"/>
      <c r="K905" s="4"/>
      <c r="L905" s="3"/>
      <c r="M905" s="3"/>
      <c r="N905" s="3"/>
      <c r="O905" s="3"/>
      <c r="P905" s="3"/>
      <c r="Q905" s="3"/>
      <c r="R905" s="3"/>
      <c r="S905" s="3"/>
      <c r="T905" s="3"/>
      <c r="U905" s="3"/>
      <c r="V905" s="3"/>
      <c r="W905" s="3"/>
      <c r="X905" s="3"/>
      <c r="Y905" s="3"/>
      <c r="Z905" s="3"/>
    </row>
    <row r="906" customFormat="false" ht="12.75" hidden="false" customHeight="true" outlineLevel="0" collapsed="false">
      <c r="A906" s="1"/>
      <c r="B906" s="3"/>
      <c r="C906" s="3"/>
      <c r="D906" s="3"/>
      <c r="E906" s="3"/>
      <c r="F906" s="3"/>
      <c r="G906" s="1"/>
      <c r="H906" s="1"/>
      <c r="I906" s="4"/>
      <c r="J906" s="4"/>
      <c r="K906" s="4"/>
      <c r="L906" s="3"/>
      <c r="M906" s="3"/>
      <c r="N906" s="3"/>
      <c r="O906" s="3"/>
      <c r="P906" s="3"/>
      <c r="Q906" s="3"/>
      <c r="R906" s="3"/>
      <c r="S906" s="3"/>
      <c r="T906" s="3"/>
      <c r="U906" s="3"/>
      <c r="V906" s="3"/>
      <c r="W906" s="3"/>
      <c r="X906" s="3"/>
      <c r="Y906" s="3"/>
      <c r="Z906" s="3"/>
    </row>
    <row r="907" customFormat="false" ht="12.75" hidden="false" customHeight="true" outlineLevel="0" collapsed="false">
      <c r="A907" s="1"/>
      <c r="B907" s="3"/>
      <c r="C907" s="3"/>
      <c r="D907" s="3"/>
      <c r="E907" s="3"/>
      <c r="F907" s="3"/>
      <c r="G907" s="1"/>
      <c r="H907" s="1"/>
      <c r="I907" s="4"/>
      <c r="J907" s="4"/>
      <c r="K907" s="4"/>
      <c r="L907" s="3"/>
      <c r="M907" s="3"/>
      <c r="N907" s="3"/>
      <c r="O907" s="3"/>
      <c r="P907" s="3"/>
      <c r="Q907" s="3"/>
      <c r="R907" s="3"/>
      <c r="S907" s="3"/>
      <c r="T907" s="3"/>
      <c r="U907" s="3"/>
      <c r="V907" s="3"/>
      <c r="W907" s="3"/>
      <c r="X907" s="3"/>
      <c r="Y907" s="3"/>
      <c r="Z907" s="3"/>
    </row>
    <row r="908" customFormat="false" ht="12.75" hidden="false" customHeight="true" outlineLevel="0" collapsed="false">
      <c r="A908" s="1"/>
      <c r="B908" s="3"/>
      <c r="C908" s="3"/>
      <c r="D908" s="3"/>
      <c r="E908" s="3"/>
      <c r="F908" s="3"/>
      <c r="G908" s="1"/>
      <c r="H908" s="1"/>
      <c r="I908" s="4"/>
      <c r="J908" s="4"/>
      <c r="K908" s="4"/>
      <c r="L908" s="3"/>
      <c r="M908" s="3"/>
      <c r="N908" s="3"/>
      <c r="O908" s="3"/>
      <c r="P908" s="3"/>
      <c r="Q908" s="3"/>
      <c r="R908" s="3"/>
      <c r="S908" s="3"/>
      <c r="T908" s="3"/>
      <c r="U908" s="3"/>
      <c r="V908" s="3"/>
      <c r="W908" s="3"/>
      <c r="X908" s="3"/>
      <c r="Y908" s="3"/>
      <c r="Z908" s="3"/>
    </row>
    <row r="909" customFormat="false" ht="12.75" hidden="false" customHeight="true" outlineLevel="0" collapsed="false">
      <c r="A909" s="1"/>
      <c r="B909" s="3"/>
      <c r="C909" s="3"/>
      <c r="D909" s="3"/>
      <c r="E909" s="3"/>
      <c r="F909" s="3"/>
      <c r="G909" s="1"/>
      <c r="H909" s="1"/>
      <c r="I909" s="4"/>
      <c r="J909" s="4"/>
      <c r="K909" s="4"/>
      <c r="L909" s="3"/>
      <c r="M909" s="3"/>
      <c r="N909" s="3"/>
      <c r="O909" s="3"/>
      <c r="P909" s="3"/>
      <c r="Q909" s="3"/>
      <c r="R909" s="3"/>
      <c r="S909" s="3"/>
      <c r="T909" s="3"/>
      <c r="U909" s="3"/>
      <c r="V909" s="3"/>
      <c r="W909" s="3"/>
      <c r="X909" s="3"/>
      <c r="Y909" s="3"/>
      <c r="Z909" s="3"/>
    </row>
    <row r="910" customFormat="false" ht="12.75" hidden="false" customHeight="true" outlineLevel="0" collapsed="false">
      <c r="A910" s="1"/>
      <c r="B910" s="3"/>
      <c r="C910" s="3"/>
      <c r="D910" s="3"/>
      <c r="E910" s="3"/>
      <c r="F910" s="3"/>
      <c r="G910" s="1"/>
      <c r="H910" s="1"/>
      <c r="I910" s="4"/>
      <c r="J910" s="4"/>
      <c r="K910" s="4"/>
      <c r="L910" s="3"/>
      <c r="M910" s="3"/>
      <c r="N910" s="3"/>
      <c r="O910" s="3"/>
      <c r="P910" s="3"/>
      <c r="Q910" s="3"/>
      <c r="R910" s="3"/>
      <c r="S910" s="3"/>
      <c r="T910" s="3"/>
      <c r="U910" s="3"/>
      <c r="V910" s="3"/>
      <c r="W910" s="3"/>
      <c r="X910" s="3"/>
      <c r="Y910" s="3"/>
      <c r="Z910" s="3"/>
    </row>
    <row r="911" customFormat="false" ht="12.75" hidden="false" customHeight="true" outlineLevel="0" collapsed="false">
      <c r="A911" s="1"/>
      <c r="B911" s="3"/>
      <c r="C911" s="3"/>
      <c r="D911" s="3"/>
      <c r="E911" s="3"/>
      <c r="F911" s="3"/>
      <c r="G911" s="1"/>
      <c r="H911" s="1"/>
      <c r="I911" s="4"/>
      <c r="J911" s="4"/>
      <c r="K911" s="4"/>
      <c r="L911" s="3"/>
      <c r="M911" s="3"/>
      <c r="N911" s="3"/>
      <c r="O911" s="3"/>
      <c r="P911" s="3"/>
      <c r="Q911" s="3"/>
      <c r="R911" s="3"/>
      <c r="S911" s="3"/>
      <c r="T911" s="3"/>
      <c r="U911" s="3"/>
      <c r="V911" s="3"/>
      <c r="W911" s="3"/>
      <c r="X911" s="3"/>
      <c r="Y911" s="3"/>
      <c r="Z911" s="3"/>
    </row>
    <row r="912" customFormat="false" ht="12.75" hidden="false" customHeight="true" outlineLevel="0" collapsed="false">
      <c r="A912" s="1"/>
      <c r="B912" s="3"/>
      <c r="C912" s="3"/>
      <c r="D912" s="3"/>
      <c r="E912" s="3"/>
      <c r="F912" s="3"/>
      <c r="G912" s="1"/>
      <c r="H912" s="1"/>
      <c r="I912" s="4"/>
      <c r="J912" s="4"/>
      <c r="K912" s="4"/>
      <c r="L912" s="3"/>
      <c r="M912" s="3"/>
      <c r="N912" s="3"/>
      <c r="O912" s="3"/>
      <c r="P912" s="3"/>
      <c r="Q912" s="3"/>
      <c r="R912" s="3"/>
      <c r="S912" s="3"/>
      <c r="T912" s="3"/>
      <c r="U912" s="3"/>
      <c r="V912" s="3"/>
      <c r="W912" s="3"/>
      <c r="X912" s="3"/>
      <c r="Y912" s="3"/>
      <c r="Z912" s="3"/>
    </row>
    <row r="913" customFormat="false" ht="12.75" hidden="false" customHeight="true" outlineLevel="0" collapsed="false">
      <c r="A913" s="1"/>
      <c r="B913" s="3"/>
      <c r="C913" s="3"/>
      <c r="D913" s="3"/>
      <c r="E913" s="3"/>
      <c r="F913" s="3"/>
      <c r="G913" s="1"/>
      <c r="H913" s="1"/>
      <c r="I913" s="4"/>
      <c r="J913" s="4"/>
      <c r="K913" s="4"/>
      <c r="L913" s="3"/>
      <c r="M913" s="3"/>
      <c r="N913" s="3"/>
      <c r="O913" s="3"/>
      <c r="P913" s="3"/>
      <c r="Q913" s="3"/>
      <c r="R913" s="3"/>
      <c r="S913" s="3"/>
      <c r="T913" s="3"/>
      <c r="U913" s="3"/>
      <c r="V913" s="3"/>
      <c r="W913" s="3"/>
      <c r="X913" s="3"/>
      <c r="Y913" s="3"/>
      <c r="Z913" s="3"/>
    </row>
    <row r="914" customFormat="false" ht="12.75" hidden="false" customHeight="true" outlineLevel="0" collapsed="false">
      <c r="A914" s="1"/>
      <c r="B914" s="3"/>
      <c r="C914" s="3"/>
      <c r="D914" s="3"/>
      <c r="E914" s="3"/>
      <c r="F914" s="3"/>
      <c r="G914" s="1"/>
      <c r="H914" s="1"/>
      <c r="I914" s="4"/>
      <c r="J914" s="4"/>
      <c r="K914" s="4"/>
      <c r="L914" s="3"/>
      <c r="M914" s="3"/>
      <c r="N914" s="3"/>
      <c r="O914" s="3"/>
      <c r="P914" s="3"/>
      <c r="Q914" s="3"/>
      <c r="R914" s="3"/>
      <c r="S914" s="3"/>
      <c r="T914" s="3"/>
      <c r="U914" s="3"/>
      <c r="V914" s="3"/>
      <c r="W914" s="3"/>
      <c r="X914" s="3"/>
      <c r="Y914" s="3"/>
      <c r="Z914" s="3"/>
    </row>
    <row r="915" customFormat="false" ht="12.75" hidden="false" customHeight="true" outlineLevel="0" collapsed="false">
      <c r="A915" s="1"/>
      <c r="B915" s="3"/>
      <c r="C915" s="3"/>
      <c r="D915" s="3"/>
      <c r="E915" s="3"/>
      <c r="F915" s="3"/>
      <c r="G915" s="1"/>
      <c r="H915" s="1"/>
      <c r="I915" s="4"/>
      <c r="J915" s="4"/>
      <c r="K915" s="4"/>
      <c r="L915" s="3"/>
      <c r="M915" s="3"/>
      <c r="N915" s="3"/>
      <c r="O915" s="3"/>
      <c r="P915" s="3"/>
      <c r="Q915" s="3"/>
      <c r="R915" s="3"/>
      <c r="S915" s="3"/>
      <c r="T915" s="3"/>
      <c r="U915" s="3"/>
      <c r="V915" s="3"/>
      <c r="W915" s="3"/>
      <c r="X915" s="3"/>
      <c r="Y915" s="3"/>
      <c r="Z915" s="3"/>
    </row>
    <row r="916" customFormat="false" ht="12.75" hidden="false" customHeight="true" outlineLevel="0" collapsed="false">
      <c r="A916" s="1"/>
      <c r="B916" s="3"/>
      <c r="C916" s="3"/>
      <c r="D916" s="3"/>
      <c r="E916" s="3"/>
      <c r="F916" s="3"/>
      <c r="G916" s="1"/>
      <c r="H916" s="1"/>
      <c r="I916" s="4"/>
      <c r="J916" s="4"/>
      <c r="K916" s="4"/>
      <c r="L916" s="3"/>
      <c r="M916" s="3"/>
      <c r="N916" s="3"/>
      <c r="O916" s="3"/>
      <c r="P916" s="3"/>
      <c r="Q916" s="3"/>
      <c r="R916" s="3"/>
      <c r="S916" s="3"/>
      <c r="T916" s="3"/>
      <c r="U916" s="3"/>
      <c r="V916" s="3"/>
      <c r="W916" s="3"/>
      <c r="X916" s="3"/>
      <c r="Y916" s="3"/>
      <c r="Z916" s="3"/>
    </row>
    <row r="917" customFormat="false" ht="12.75" hidden="false" customHeight="true" outlineLevel="0" collapsed="false">
      <c r="A917" s="1"/>
      <c r="B917" s="3"/>
      <c r="C917" s="3"/>
      <c r="D917" s="3"/>
      <c r="E917" s="3"/>
      <c r="F917" s="3"/>
      <c r="G917" s="1"/>
      <c r="H917" s="1"/>
      <c r="I917" s="4"/>
      <c r="J917" s="4"/>
      <c r="K917" s="4"/>
      <c r="L917" s="3"/>
      <c r="M917" s="3"/>
      <c r="N917" s="3"/>
      <c r="O917" s="3"/>
      <c r="P917" s="3"/>
      <c r="Q917" s="3"/>
      <c r="R917" s="3"/>
      <c r="S917" s="3"/>
      <c r="T917" s="3"/>
      <c r="U917" s="3"/>
      <c r="V917" s="3"/>
      <c r="W917" s="3"/>
      <c r="X917" s="3"/>
      <c r="Y917" s="3"/>
      <c r="Z917" s="3"/>
    </row>
    <row r="918" customFormat="false" ht="12.75" hidden="false" customHeight="true" outlineLevel="0" collapsed="false">
      <c r="A918" s="1"/>
      <c r="B918" s="3"/>
      <c r="C918" s="3"/>
      <c r="D918" s="3"/>
      <c r="E918" s="3"/>
      <c r="F918" s="3"/>
      <c r="G918" s="1"/>
      <c r="H918" s="1"/>
      <c r="I918" s="4"/>
      <c r="J918" s="4"/>
      <c r="K918" s="4"/>
      <c r="L918" s="3"/>
      <c r="M918" s="3"/>
      <c r="N918" s="3"/>
      <c r="O918" s="3"/>
      <c r="P918" s="3"/>
      <c r="Q918" s="3"/>
      <c r="R918" s="3"/>
      <c r="S918" s="3"/>
      <c r="T918" s="3"/>
      <c r="U918" s="3"/>
      <c r="V918" s="3"/>
      <c r="W918" s="3"/>
      <c r="X918" s="3"/>
      <c r="Y918" s="3"/>
      <c r="Z918" s="3"/>
    </row>
    <row r="919" customFormat="false" ht="12.75" hidden="false" customHeight="true" outlineLevel="0" collapsed="false">
      <c r="A919" s="1"/>
      <c r="B919" s="3"/>
      <c r="C919" s="3"/>
      <c r="D919" s="3"/>
      <c r="E919" s="3"/>
      <c r="F919" s="3"/>
      <c r="G919" s="1"/>
      <c r="H919" s="1"/>
      <c r="I919" s="4"/>
      <c r="J919" s="4"/>
      <c r="K919" s="4"/>
      <c r="L919" s="3"/>
      <c r="M919" s="3"/>
      <c r="N919" s="3"/>
      <c r="O919" s="3"/>
      <c r="P919" s="3"/>
      <c r="Q919" s="3"/>
      <c r="R919" s="3"/>
      <c r="S919" s="3"/>
      <c r="T919" s="3"/>
      <c r="U919" s="3"/>
      <c r="V919" s="3"/>
      <c r="W919" s="3"/>
      <c r="X919" s="3"/>
      <c r="Y919" s="3"/>
      <c r="Z919" s="3"/>
    </row>
    <row r="920" customFormat="false" ht="12.75" hidden="false" customHeight="true" outlineLevel="0" collapsed="false">
      <c r="A920" s="1"/>
      <c r="B920" s="3"/>
      <c r="C920" s="3"/>
      <c r="D920" s="3"/>
      <c r="E920" s="3"/>
      <c r="F920" s="3"/>
      <c r="G920" s="1"/>
      <c r="H920" s="1"/>
      <c r="I920" s="4"/>
      <c r="J920" s="4"/>
      <c r="K920" s="4"/>
      <c r="L920" s="3"/>
      <c r="M920" s="3"/>
      <c r="N920" s="3"/>
      <c r="O920" s="3"/>
      <c r="P920" s="3"/>
      <c r="Q920" s="3"/>
      <c r="R920" s="3"/>
      <c r="S920" s="3"/>
      <c r="T920" s="3"/>
      <c r="U920" s="3"/>
      <c r="V920" s="3"/>
      <c r="W920" s="3"/>
      <c r="X920" s="3"/>
      <c r="Y920" s="3"/>
      <c r="Z920" s="3"/>
    </row>
    <row r="921" customFormat="false" ht="12.75" hidden="false" customHeight="true" outlineLevel="0" collapsed="false">
      <c r="A921" s="1"/>
      <c r="B921" s="3"/>
      <c r="C921" s="3"/>
      <c r="D921" s="3"/>
      <c r="E921" s="3"/>
      <c r="F921" s="3"/>
      <c r="G921" s="1"/>
      <c r="H921" s="1"/>
      <c r="I921" s="4"/>
      <c r="J921" s="4"/>
      <c r="K921" s="4"/>
      <c r="L921" s="3"/>
      <c r="M921" s="3"/>
      <c r="N921" s="3"/>
      <c r="O921" s="3"/>
      <c r="P921" s="3"/>
      <c r="Q921" s="3"/>
      <c r="R921" s="3"/>
      <c r="S921" s="3"/>
      <c r="T921" s="3"/>
      <c r="U921" s="3"/>
      <c r="V921" s="3"/>
      <c r="W921" s="3"/>
      <c r="X921" s="3"/>
      <c r="Y921" s="3"/>
      <c r="Z921" s="3"/>
    </row>
    <row r="922" customFormat="false" ht="12.75" hidden="false" customHeight="true" outlineLevel="0" collapsed="false">
      <c r="A922" s="1"/>
      <c r="B922" s="3"/>
      <c r="C922" s="3"/>
      <c r="D922" s="3"/>
      <c r="E922" s="3"/>
      <c r="F922" s="3"/>
      <c r="G922" s="1"/>
      <c r="H922" s="1"/>
      <c r="I922" s="4"/>
      <c r="J922" s="4"/>
      <c r="K922" s="4"/>
      <c r="L922" s="3"/>
      <c r="M922" s="3"/>
      <c r="N922" s="3"/>
      <c r="O922" s="3"/>
      <c r="P922" s="3"/>
      <c r="Q922" s="3"/>
      <c r="R922" s="3"/>
      <c r="S922" s="3"/>
      <c r="T922" s="3"/>
      <c r="U922" s="3"/>
      <c r="V922" s="3"/>
      <c r="W922" s="3"/>
      <c r="X922" s="3"/>
      <c r="Y922" s="3"/>
      <c r="Z922" s="3"/>
    </row>
    <row r="923" customFormat="false" ht="12.75" hidden="false" customHeight="true" outlineLevel="0" collapsed="false">
      <c r="A923" s="1"/>
      <c r="B923" s="3"/>
      <c r="C923" s="3"/>
      <c r="D923" s="3"/>
      <c r="E923" s="3"/>
      <c r="F923" s="3"/>
      <c r="G923" s="1"/>
      <c r="H923" s="1"/>
      <c r="I923" s="4"/>
      <c r="J923" s="4"/>
      <c r="K923" s="4"/>
      <c r="L923" s="3"/>
      <c r="M923" s="3"/>
      <c r="N923" s="3"/>
      <c r="O923" s="3"/>
      <c r="P923" s="3"/>
      <c r="Q923" s="3"/>
      <c r="R923" s="3"/>
      <c r="S923" s="3"/>
      <c r="T923" s="3"/>
      <c r="U923" s="3"/>
      <c r="V923" s="3"/>
      <c r="W923" s="3"/>
      <c r="X923" s="3"/>
      <c r="Y923" s="3"/>
      <c r="Z923" s="3"/>
    </row>
    <row r="924" customFormat="false" ht="12.75" hidden="false" customHeight="true" outlineLevel="0" collapsed="false">
      <c r="A924" s="1"/>
      <c r="B924" s="3"/>
      <c r="C924" s="3"/>
      <c r="D924" s="3"/>
      <c r="E924" s="3"/>
      <c r="F924" s="3"/>
      <c r="G924" s="1"/>
      <c r="H924" s="1"/>
      <c r="I924" s="4"/>
      <c r="J924" s="4"/>
      <c r="K924" s="4"/>
      <c r="L924" s="3"/>
      <c r="M924" s="3"/>
      <c r="N924" s="3"/>
      <c r="O924" s="3"/>
      <c r="P924" s="3"/>
      <c r="Q924" s="3"/>
      <c r="R924" s="3"/>
      <c r="S924" s="3"/>
      <c r="T924" s="3"/>
      <c r="U924" s="3"/>
      <c r="V924" s="3"/>
      <c r="W924" s="3"/>
      <c r="X924" s="3"/>
      <c r="Y924" s="3"/>
      <c r="Z924" s="3"/>
    </row>
    <row r="925" customFormat="false" ht="12.75" hidden="false" customHeight="true" outlineLevel="0" collapsed="false">
      <c r="A925" s="1"/>
      <c r="B925" s="3"/>
      <c r="C925" s="3"/>
      <c r="D925" s="3"/>
      <c r="E925" s="3"/>
      <c r="F925" s="3"/>
      <c r="G925" s="1"/>
      <c r="H925" s="1"/>
      <c r="I925" s="4"/>
      <c r="J925" s="4"/>
      <c r="K925" s="4"/>
      <c r="L925" s="3"/>
      <c r="M925" s="3"/>
      <c r="N925" s="3"/>
      <c r="O925" s="3"/>
      <c r="P925" s="3"/>
      <c r="Q925" s="3"/>
      <c r="R925" s="3"/>
      <c r="S925" s="3"/>
      <c r="T925" s="3"/>
      <c r="U925" s="3"/>
      <c r="V925" s="3"/>
      <c r="W925" s="3"/>
      <c r="X925" s="3"/>
      <c r="Y925" s="3"/>
      <c r="Z925" s="3"/>
    </row>
    <row r="926" customFormat="false" ht="12.75" hidden="false" customHeight="true" outlineLevel="0" collapsed="false">
      <c r="A926" s="1"/>
      <c r="B926" s="3"/>
      <c r="C926" s="3"/>
      <c r="D926" s="3"/>
      <c r="E926" s="3"/>
      <c r="F926" s="3"/>
      <c r="G926" s="1"/>
      <c r="H926" s="1"/>
      <c r="I926" s="4"/>
      <c r="J926" s="4"/>
      <c r="K926" s="4"/>
      <c r="L926" s="3"/>
      <c r="M926" s="3"/>
      <c r="N926" s="3"/>
      <c r="O926" s="3"/>
      <c r="P926" s="3"/>
      <c r="Q926" s="3"/>
      <c r="R926" s="3"/>
      <c r="S926" s="3"/>
      <c r="T926" s="3"/>
      <c r="U926" s="3"/>
      <c r="V926" s="3"/>
      <c r="W926" s="3"/>
      <c r="X926" s="3"/>
      <c r="Y926" s="3"/>
      <c r="Z926" s="3"/>
    </row>
    <row r="927" customFormat="false" ht="12.75" hidden="false" customHeight="true" outlineLevel="0" collapsed="false">
      <c r="A927" s="1"/>
      <c r="B927" s="3"/>
      <c r="C927" s="3"/>
      <c r="D927" s="3"/>
      <c r="E927" s="3"/>
      <c r="F927" s="3"/>
      <c r="G927" s="1"/>
      <c r="H927" s="1"/>
      <c r="I927" s="4"/>
      <c r="J927" s="4"/>
      <c r="K927" s="4"/>
      <c r="L927" s="3"/>
      <c r="M927" s="3"/>
      <c r="N927" s="3"/>
      <c r="O927" s="3"/>
      <c r="P927" s="3"/>
      <c r="Q927" s="3"/>
      <c r="R927" s="3"/>
      <c r="S927" s="3"/>
      <c r="T927" s="3"/>
      <c r="U927" s="3"/>
      <c r="V927" s="3"/>
      <c r="W927" s="3"/>
      <c r="X927" s="3"/>
      <c r="Y927" s="3"/>
      <c r="Z927" s="3"/>
    </row>
    <row r="928" customFormat="false" ht="12.75" hidden="false" customHeight="true" outlineLevel="0" collapsed="false">
      <c r="A928" s="1"/>
      <c r="B928" s="3"/>
      <c r="C928" s="3"/>
      <c r="D928" s="3"/>
      <c r="E928" s="3"/>
      <c r="F928" s="3"/>
      <c r="G928" s="1"/>
      <c r="H928" s="1"/>
      <c r="I928" s="4"/>
      <c r="J928" s="4"/>
      <c r="K928" s="4"/>
      <c r="L928" s="3"/>
      <c r="M928" s="3"/>
      <c r="N928" s="3"/>
      <c r="O928" s="3"/>
      <c r="P928" s="3"/>
      <c r="Q928" s="3"/>
      <c r="R928" s="3"/>
      <c r="S928" s="3"/>
      <c r="T928" s="3"/>
      <c r="U928" s="3"/>
      <c r="V928" s="3"/>
      <c r="W928" s="3"/>
      <c r="X928" s="3"/>
      <c r="Y928" s="3"/>
      <c r="Z928" s="3"/>
    </row>
    <row r="929" customFormat="false" ht="12.75" hidden="false" customHeight="true" outlineLevel="0" collapsed="false">
      <c r="A929" s="1"/>
      <c r="B929" s="3"/>
      <c r="C929" s="3"/>
      <c r="D929" s="3"/>
      <c r="E929" s="3"/>
      <c r="F929" s="3"/>
      <c r="G929" s="1"/>
      <c r="H929" s="1"/>
      <c r="I929" s="4"/>
      <c r="J929" s="4"/>
      <c r="K929" s="4"/>
      <c r="L929" s="3"/>
      <c r="M929" s="3"/>
      <c r="N929" s="3"/>
      <c r="O929" s="3"/>
      <c r="P929" s="3"/>
      <c r="Q929" s="3"/>
      <c r="R929" s="3"/>
      <c r="S929" s="3"/>
      <c r="T929" s="3"/>
      <c r="U929" s="3"/>
      <c r="V929" s="3"/>
      <c r="W929" s="3"/>
      <c r="X929" s="3"/>
      <c r="Y929" s="3"/>
      <c r="Z929" s="3"/>
    </row>
    <row r="930" customFormat="false" ht="12.75" hidden="false" customHeight="true" outlineLevel="0" collapsed="false">
      <c r="A930" s="1"/>
      <c r="B930" s="3"/>
      <c r="C930" s="3"/>
      <c r="D930" s="3"/>
      <c r="E930" s="3"/>
      <c r="F930" s="3"/>
      <c r="G930" s="1"/>
      <c r="H930" s="1"/>
      <c r="I930" s="4"/>
      <c r="J930" s="4"/>
      <c r="K930" s="4"/>
      <c r="L930" s="3"/>
      <c r="M930" s="3"/>
      <c r="N930" s="3"/>
      <c r="O930" s="3"/>
      <c r="P930" s="3"/>
      <c r="Q930" s="3"/>
      <c r="R930" s="3"/>
      <c r="S930" s="3"/>
      <c r="T930" s="3"/>
      <c r="U930" s="3"/>
      <c r="V930" s="3"/>
      <c r="W930" s="3"/>
      <c r="X930" s="3"/>
      <c r="Y930" s="3"/>
      <c r="Z930" s="3"/>
    </row>
    <row r="931" customFormat="false" ht="12.75" hidden="false" customHeight="true" outlineLevel="0" collapsed="false">
      <c r="A931" s="1"/>
      <c r="B931" s="3"/>
      <c r="C931" s="3"/>
      <c r="D931" s="3"/>
      <c r="E931" s="3"/>
      <c r="F931" s="3"/>
      <c r="G931" s="1"/>
      <c r="H931" s="1"/>
      <c r="I931" s="4"/>
      <c r="J931" s="4"/>
      <c r="K931" s="4"/>
      <c r="L931" s="3"/>
      <c r="M931" s="3"/>
      <c r="N931" s="3"/>
      <c r="O931" s="3"/>
      <c r="P931" s="3"/>
      <c r="Q931" s="3"/>
      <c r="R931" s="3"/>
      <c r="S931" s="3"/>
      <c r="T931" s="3"/>
      <c r="U931" s="3"/>
      <c r="V931" s="3"/>
      <c r="W931" s="3"/>
      <c r="X931" s="3"/>
      <c r="Y931" s="3"/>
      <c r="Z931" s="3"/>
    </row>
    <row r="932" customFormat="false" ht="12.75" hidden="false" customHeight="true" outlineLevel="0" collapsed="false">
      <c r="A932" s="1"/>
      <c r="B932" s="3"/>
      <c r="C932" s="3"/>
      <c r="D932" s="3"/>
      <c r="E932" s="3"/>
      <c r="F932" s="3"/>
      <c r="G932" s="1"/>
      <c r="H932" s="1"/>
      <c r="I932" s="4"/>
      <c r="J932" s="4"/>
      <c r="K932" s="4"/>
      <c r="L932" s="3"/>
      <c r="M932" s="3"/>
      <c r="N932" s="3"/>
      <c r="O932" s="3"/>
      <c r="P932" s="3"/>
      <c r="Q932" s="3"/>
      <c r="R932" s="3"/>
      <c r="S932" s="3"/>
      <c r="T932" s="3"/>
      <c r="U932" s="3"/>
      <c r="V932" s="3"/>
      <c r="W932" s="3"/>
      <c r="X932" s="3"/>
      <c r="Y932" s="3"/>
      <c r="Z932" s="3"/>
    </row>
    <row r="933" customFormat="false" ht="12.75" hidden="false" customHeight="true" outlineLevel="0" collapsed="false">
      <c r="A933" s="1"/>
      <c r="B933" s="3"/>
      <c r="C933" s="3"/>
      <c r="D933" s="3"/>
      <c r="E933" s="3"/>
      <c r="F933" s="3"/>
      <c r="G933" s="1"/>
      <c r="H933" s="1"/>
      <c r="I933" s="4"/>
      <c r="J933" s="4"/>
      <c r="K933" s="4"/>
      <c r="L933" s="3"/>
      <c r="M933" s="3"/>
      <c r="N933" s="3"/>
      <c r="O933" s="3"/>
      <c r="P933" s="3"/>
      <c r="Q933" s="3"/>
      <c r="R933" s="3"/>
      <c r="S933" s="3"/>
      <c r="T933" s="3"/>
      <c r="U933" s="3"/>
      <c r="V933" s="3"/>
      <c r="W933" s="3"/>
      <c r="X933" s="3"/>
      <c r="Y933" s="3"/>
      <c r="Z933" s="3"/>
    </row>
    <row r="934" customFormat="false" ht="12.75" hidden="false" customHeight="true" outlineLevel="0" collapsed="false">
      <c r="A934" s="1"/>
      <c r="B934" s="3"/>
      <c r="C934" s="3"/>
      <c r="D934" s="3"/>
      <c r="E934" s="3"/>
      <c r="F934" s="3"/>
      <c r="G934" s="1"/>
      <c r="H934" s="1"/>
      <c r="I934" s="4"/>
      <c r="J934" s="4"/>
      <c r="K934" s="4"/>
      <c r="L934" s="3"/>
      <c r="M934" s="3"/>
      <c r="N934" s="3"/>
      <c r="O934" s="3"/>
      <c r="P934" s="3"/>
      <c r="Q934" s="3"/>
      <c r="R934" s="3"/>
      <c r="S934" s="3"/>
      <c r="T934" s="3"/>
      <c r="U934" s="3"/>
      <c r="V934" s="3"/>
      <c r="W934" s="3"/>
      <c r="X934" s="3"/>
      <c r="Y934" s="3"/>
      <c r="Z934" s="3"/>
    </row>
    <row r="935" customFormat="false" ht="12.75" hidden="false" customHeight="true" outlineLevel="0" collapsed="false">
      <c r="A935" s="1"/>
      <c r="B935" s="3"/>
      <c r="C935" s="3"/>
      <c r="D935" s="3"/>
      <c r="E935" s="3"/>
      <c r="F935" s="3"/>
      <c r="G935" s="1"/>
      <c r="H935" s="1"/>
      <c r="I935" s="4"/>
      <c r="J935" s="4"/>
      <c r="K935" s="4"/>
      <c r="L935" s="3"/>
      <c r="M935" s="3"/>
      <c r="N935" s="3"/>
      <c r="O935" s="3"/>
      <c r="P935" s="3"/>
      <c r="Q935" s="3"/>
      <c r="R935" s="3"/>
      <c r="S935" s="3"/>
      <c r="T935" s="3"/>
      <c r="U935" s="3"/>
      <c r="V935" s="3"/>
      <c r="W935" s="3"/>
      <c r="X935" s="3"/>
      <c r="Y935" s="3"/>
      <c r="Z935" s="3"/>
    </row>
    <row r="936" customFormat="false" ht="12.75" hidden="false" customHeight="true" outlineLevel="0" collapsed="false">
      <c r="A936" s="1"/>
      <c r="B936" s="3"/>
      <c r="C936" s="3"/>
      <c r="D936" s="3"/>
      <c r="E936" s="3"/>
      <c r="F936" s="3"/>
      <c r="G936" s="1"/>
      <c r="H936" s="1"/>
      <c r="I936" s="4"/>
      <c r="J936" s="4"/>
      <c r="K936" s="4"/>
      <c r="L936" s="3"/>
      <c r="M936" s="3"/>
      <c r="N936" s="3"/>
      <c r="O936" s="3"/>
      <c r="P936" s="3"/>
      <c r="Q936" s="3"/>
      <c r="R936" s="3"/>
      <c r="S936" s="3"/>
      <c r="T936" s="3"/>
      <c r="U936" s="3"/>
      <c r="V936" s="3"/>
      <c r="W936" s="3"/>
      <c r="X936" s="3"/>
      <c r="Y936" s="3"/>
      <c r="Z936" s="3"/>
    </row>
    <row r="937" customFormat="false" ht="12.75" hidden="false" customHeight="true" outlineLevel="0" collapsed="false">
      <c r="A937" s="1"/>
      <c r="B937" s="3"/>
      <c r="C937" s="3"/>
      <c r="D937" s="3"/>
      <c r="E937" s="3"/>
      <c r="F937" s="3"/>
      <c r="G937" s="1"/>
      <c r="H937" s="1"/>
      <c r="I937" s="4"/>
      <c r="J937" s="4"/>
      <c r="K937" s="4"/>
      <c r="L937" s="3"/>
      <c r="M937" s="3"/>
      <c r="N937" s="3"/>
      <c r="O937" s="3"/>
      <c r="P937" s="3"/>
      <c r="Q937" s="3"/>
      <c r="R937" s="3"/>
      <c r="S937" s="3"/>
      <c r="T937" s="3"/>
      <c r="U937" s="3"/>
      <c r="V937" s="3"/>
      <c r="W937" s="3"/>
      <c r="X937" s="3"/>
      <c r="Y937" s="3"/>
      <c r="Z937" s="3"/>
    </row>
    <row r="938" customFormat="false" ht="12.75" hidden="false" customHeight="true" outlineLevel="0" collapsed="false">
      <c r="A938" s="1"/>
      <c r="B938" s="3"/>
      <c r="C938" s="3"/>
      <c r="D938" s="3"/>
      <c r="E938" s="3"/>
      <c r="F938" s="3"/>
      <c r="G938" s="1"/>
      <c r="H938" s="1"/>
      <c r="I938" s="4"/>
      <c r="J938" s="4"/>
      <c r="K938" s="4"/>
      <c r="L938" s="3"/>
      <c r="M938" s="3"/>
      <c r="N938" s="3"/>
      <c r="O938" s="3"/>
      <c r="P938" s="3"/>
      <c r="Q938" s="3"/>
      <c r="R938" s="3"/>
      <c r="S938" s="3"/>
      <c r="T938" s="3"/>
      <c r="U938" s="3"/>
      <c r="V938" s="3"/>
      <c r="W938" s="3"/>
      <c r="X938" s="3"/>
      <c r="Y938" s="3"/>
      <c r="Z938" s="3"/>
    </row>
    <row r="939" customFormat="false" ht="12.75" hidden="false" customHeight="true" outlineLevel="0" collapsed="false">
      <c r="A939" s="1"/>
      <c r="B939" s="3"/>
      <c r="C939" s="3"/>
      <c r="D939" s="3"/>
      <c r="E939" s="3"/>
      <c r="F939" s="3"/>
      <c r="G939" s="1"/>
      <c r="H939" s="1"/>
      <c r="I939" s="4"/>
      <c r="J939" s="4"/>
      <c r="K939" s="4"/>
      <c r="L939" s="3"/>
      <c r="M939" s="3"/>
      <c r="N939" s="3"/>
      <c r="O939" s="3"/>
      <c r="P939" s="3"/>
      <c r="Q939" s="3"/>
      <c r="R939" s="3"/>
      <c r="S939" s="3"/>
      <c r="T939" s="3"/>
      <c r="U939" s="3"/>
      <c r="V939" s="3"/>
      <c r="W939" s="3"/>
      <c r="X939" s="3"/>
      <c r="Y939" s="3"/>
      <c r="Z939" s="3"/>
    </row>
    <row r="940" customFormat="false" ht="12.75" hidden="false" customHeight="true" outlineLevel="0" collapsed="false">
      <c r="A940" s="1"/>
      <c r="B940" s="3"/>
      <c r="C940" s="3"/>
      <c r="D940" s="3"/>
      <c r="E940" s="3"/>
      <c r="F940" s="3"/>
      <c r="G940" s="1"/>
      <c r="H940" s="1"/>
      <c r="I940" s="4"/>
      <c r="J940" s="4"/>
      <c r="K940" s="4"/>
      <c r="L940" s="3"/>
      <c r="M940" s="3"/>
      <c r="N940" s="3"/>
      <c r="O940" s="3"/>
      <c r="P940" s="3"/>
      <c r="Q940" s="3"/>
      <c r="R940" s="3"/>
      <c r="S940" s="3"/>
      <c r="T940" s="3"/>
      <c r="U940" s="3"/>
      <c r="V940" s="3"/>
      <c r="W940" s="3"/>
      <c r="X940" s="3"/>
      <c r="Y940" s="3"/>
      <c r="Z940" s="3"/>
    </row>
    <row r="941" customFormat="false" ht="12.75" hidden="false" customHeight="true" outlineLevel="0" collapsed="false">
      <c r="A941" s="1"/>
      <c r="B941" s="3"/>
      <c r="C941" s="3"/>
      <c r="D941" s="3"/>
      <c r="E941" s="3"/>
      <c r="F941" s="3"/>
      <c r="G941" s="1"/>
      <c r="H941" s="1"/>
      <c r="I941" s="4"/>
      <c r="J941" s="4"/>
      <c r="K941" s="4"/>
      <c r="L941" s="3"/>
      <c r="M941" s="3"/>
      <c r="N941" s="3"/>
      <c r="O941" s="3"/>
      <c r="P941" s="3"/>
      <c r="Q941" s="3"/>
      <c r="R941" s="3"/>
      <c r="S941" s="3"/>
      <c r="T941" s="3"/>
      <c r="U941" s="3"/>
      <c r="V941" s="3"/>
      <c r="W941" s="3"/>
      <c r="X941" s="3"/>
      <c r="Y941" s="3"/>
      <c r="Z941" s="3"/>
    </row>
    <row r="942" customFormat="false" ht="12.75" hidden="false" customHeight="true" outlineLevel="0" collapsed="false">
      <c r="A942" s="1"/>
      <c r="B942" s="3"/>
      <c r="C942" s="3"/>
      <c r="D942" s="3"/>
      <c r="E942" s="3"/>
      <c r="F942" s="3"/>
      <c r="G942" s="1"/>
      <c r="H942" s="1"/>
      <c r="I942" s="4"/>
      <c r="J942" s="4"/>
      <c r="K942" s="4"/>
      <c r="L942" s="3"/>
      <c r="M942" s="3"/>
      <c r="N942" s="3"/>
      <c r="O942" s="3"/>
      <c r="P942" s="3"/>
      <c r="Q942" s="3"/>
      <c r="R942" s="3"/>
      <c r="S942" s="3"/>
      <c r="T942" s="3"/>
      <c r="U942" s="3"/>
      <c r="V942" s="3"/>
      <c r="W942" s="3"/>
      <c r="X942" s="3"/>
      <c r="Y942" s="3"/>
      <c r="Z942" s="3"/>
    </row>
    <row r="943" customFormat="false" ht="12.75" hidden="false" customHeight="true" outlineLevel="0" collapsed="false">
      <c r="A943" s="1"/>
      <c r="B943" s="3"/>
      <c r="C943" s="3"/>
      <c r="D943" s="3"/>
      <c r="E943" s="3"/>
      <c r="F943" s="3"/>
      <c r="G943" s="1"/>
      <c r="H943" s="1"/>
      <c r="I943" s="4"/>
      <c r="J943" s="4"/>
      <c r="K943" s="4"/>
      <c r="L943" s="3"/>
      <c r="M943" s="3"/>
      <c r="N943" s="3"/>
      <c r="O943" s="3"/>
      <c r="P943" s="3"/>
      <c r="Q943" s="3"/>
      <c r="R943" s="3"/>
      <c r="S943" s="3"/>
      <c r="T943" s="3"/>
      <c r="U943" s="3"/>
      <c r="V943" s="3"/>
      <c r="W943" s="3"/>
      <c r="X943" s="3"/>
      <c r="Y943" s="3"/>
      <c r="Z943" s="3"/>
    </row>
    <row r="944" customFormat="false" ht="12.75" hidden="false" customHeight="true" outlineLevel="0" collapsed="false">
      <c r="A944" s="1"/>
      <c r="B944" s="3"/>
      <c r="C944" s="3"/>
      <c r="D944" s="3"/>
      <c r="E944" s="3"/>
      <c r="F944" s="3"/>
      <c r="G944" s="1"/>
      <c r="H944" s="1"/>
      <c r="I944" s="4"/>
      <c r="J944" s="4"/>
      <c r="K944" s="4"/>
      <c r="L944" s="3"/>
      <c r="M944" s="3"/>
      <c r="N944" s="3"/>
      <c r="O944" s="3"/>
      <c r="P944" s="3"/>
      <c r="Q944" s="3"/>
      <c r="R944" s="3"/>
      <c r="S944" s="3"/>
      <c r="T944" s="3"/>
      <c r="U944" s="3"/>
      <c r="V944" s="3"/>
      <c r="W944" s="3"/>
      <c r="X944" s="3"/>
      <c r="Y944" s="3"/>
      <c r="Z944" s="3"/>
    </row>
    <row r="945" customFormat="false" ht="12.75" hidden="false" customHeight="true" outlineLevel="0" collapsed="false">
      <c r="A945" s="1"/>
      <c r="B945" s="3"/>
      <c r="C945" s="3"/>
      <c r="D945" s="3"/>
      <c r="E945" s="3"/>
      <c r="F945" s="3"/>
      <c r="G945" s="1"/>
      <c r="H945" s="1"/>
      <c r="I945" s="4"/>
      <c r="J945" s="4"/>
      <c r="K945" s="4"/>
      <c r="L945" s="3"/>
      <c r="M945" s="3"/>
      <c r="N945" s="3"/>
      <c r="O945" s="3"/>
      <c r="P945" s="3"/>
      <c r="Q945" s="3"/>
      <c r="R945" s="3"/>
      <c r="S945" s="3"/>
      <c r="T945" s="3"/>
      <c r="U945" s="3"/>
      <c r="V945" s="3"/>
      <c r="W945" s="3"/>
      <c r="X945" s="3"/>
      <c r="Y945" s="3"/>
      <c r="Z945" s="3"/>
    </row>
    <row r="946" customFormat="false" ht="12.75" hidden="false" customHeight="true" outlineLevel="0" collapsed="false">
      <c r="A946" s="1"/>
      <c r="B946" s="3"/>
      <c r="C946" s="3"/>
      <c r="D946" s="3"/>
      <c r="E946" s="3"/>
      <c r="F946" s="3"/>
      <c r="G946" s="1"/>
      <c r="H946" s="1"/>
      <c r="I946" s="4"/>
      <c r="J946" s="4"/>
      <c r="K946" s="4"/>
      <c r="L946" s="3"/>
      <c r="M946" s="3"/>
      <c r="N946" s="3"/>
      <c r="O946" s="3"/>
      <c r="P946" s="3"/>
      <c r="Q946" s="3"/>
      <c r="R946" s="3"/>
      <c r="S946" s="3"/>
      <c r="T946" s="3"/>
      <c r="U946" s="3"/>
      <c r="V946" s="3"/>
      <c r="W946" s="3"/>
      <c r="X946" s="3"/>
      <c r="Y946" s="3"/>
      <c r="Z946" s="3"/>
    </row>
    <row r="947" customFormat="false" ht="12.75" hidden="false" customHeight="true" outlineLevel="0" collapsed="false">
      <c r="A947" s="1"/>
      <c r="B947" s="3"/>
      <c r="C947" s="3"/>
      <c r="D947" s="3"/>
      <c r="E947" s="3"/>
      <c r="F947" s="3"/>
      <c r="G947" s="1"/>
      <c r="H947" s="1"/>
      <c r="I947" s="4"/>
      <c r="J947" s="4"/>
      <c r="K947" s="4"/>
      <c r="L947" s="3"/>
      <c r="M947" s="3"/>
      <c r="N947" s="3"/>
      <c r="O947" s="3"/>
      <c r="P947" s="3"/>
      <c r="Q947" s="3"/>
      <c r="R947" s="3"/>
      <c r="S947" s="3"/>
      <c r="T947" s="3"/>
      <c r="U947" s="3"/>
      <c r="V947" s="3"/>
      <c r="W947" s="3"/>
      <c r="X947" s="3"/>
      <c r="Y947" s="3"/>
      <c r="Z947" s="3"/>
    </row>
    <row r="948" customFormat="false" ht="12.75" hidden="false" customHeight="true" outlineLevel="0" collapsed="false">
      <c r="A948" s="1"/>
      <c r="B948" s="3"/>
      <c r="C948" s="3"/>
      <c r="D948" s="3"/>
      <c r="E948" s="3"/>
      <c r="F948" s="3"/>
      <c r="G948" s="1"/>
      <c r="H948" s="1"/>
      <c r="I948" s="4"/>
      <c r="J948" s="4"/>
      <c r="K948" s="4"/>
      <c r="L948" s="3"/>
      <c r="M948" s="3"/>
      <c r="N948" s="3"/>
      <c r="O948" s="3"/>
      <c r="P948" s="3"/>
      <c r="Q948" s="3"/>
      <c r="R948" s="3"/>
      <c r="S948" s="3"/>
      <c r="T948" s="3"/>
      <c r="U948" s="3"/>
      <c r="V948" s="3"/>
      <c r="W948" s="3"/>
      <c r="X948" s="3"/>
      <c r="Y948" s="3"/>
      <c r="Z948" s="3"/>
    </row>
    <row r="949" customFormat="false" ht="12.75" hidden="false" customHeight="true" outlineLevel="0" collapsed="false">
      <c r="A949" s="1"/>
      <c r="B949" s="3"/>
      <c r="C949" s="3"/>
      <c r="D949" s="3"/>
      <c r="E949" s="3"/>
      <c r="F949" s="3"/>
      <c r="G949" s="1"/>
      <c r="H949" s="1"/>
      <c r="I949" s="4"/>
      <c r="J949" s="4"/>
      <c r="K949" s="4"/>
      <c r="L949" s="3"/>
      <c r="M949" s="3"/>
      <c r="N949" s="3"/>
      <c r="O949" s="3"/>
      <c r="P949" s="3"/>
      <c r="Q949" s="3"/>
      <c r="R949" s="3"/>
      <c r="S949" s="3"/>
      <c r="T949" s="3"/>
      <c r="U949" s="3"/>
      <c r="V949" s="3"/>
      <c r="W949" s="3"/>
      <c r="X949" s="3"/>
      <c r="Y949" s="3"/>
      <c r="Z949" s="3"/>
    </row>
    <row r="950" customFormat="false" ht="12.75" hidden="false" customHeight="true" outlineLevel="0" collapsed="false">
      <c r="A950" s="1"/>
      <c r="B950" s="3"/>
      <c r="C950" s="3"/>
      <c r="D950" s="3"/>
      <c r="E950" s="3"/>
      <c r="F950" s="3"/>
      <c r="G950" s="1"/>
      <c r="H950" s="1"/>
      <c r="I950" s="4"/>
      <c r="J950" s="4"/>
      <c r="K950" s="4"/>
      <c r="L950" s="3"/>
      <c r="M950" s="3"/>
      <c r="N950" s="3"/>
      <c r="O950" s="3"/>
      <c r="P950" s="3"/>
      <c r="Q950" s="3"/>
      <c r="R950" s="3"/>
      <c r="S950" s="3"/>
      <c r="T950" s="3"/>
      <c r="U950" s="3"/>
      <c r="V950" s="3"/>
      <c r="W950" s="3"/>
      <c r="X950" s="3"/>
      <c r="Y950" s="3"/>
      <c r="Z950" s="3"/>
    </row>
    <row r="951" customFormat="false" ht="12.75" hidden="false" customHeight="true" outlineLevel="0" collapsed="false">
      <c r="A951" s="1"/>
      <c r="B951" s="3"/>
      <c r="C951" s="3"/>
      <c r="D951" s="3"/>
      <c r="E951" s="3"/>
      <c r="F951" s="3"/>
      <c r="G951" s="1"/>
      <c r="H951" s="1"/>
      <c r="I951" s="4"/>
      <c r="J951" s="4"/>
      <c r="K951" s="4"/>
      <c r="L951" s="3"/>
      <c r="M951" s="3"/>
      <c r="N951" s="3"/>
      <c r="O951" s="3"/>
      <c r="P951" s="3"/>
      <c r="Q951" s="3"/>
      <c r="R951" s="3"/>
      <c r="S951" s="3"/>
      <c r="T951" s="3"/>
      <c r="U951" s="3"/>
      <c r="V951" s="3"/>
      <c r="W951" s="3"/>
      <c r="X951" s="3"/>
      <c r="Y951" s="3"/>
      <c r="Z951" s="3"/>
    </row>
    <row r="952" customFormat="false" ht="12.75" hidden="false" customHeight="true" outlineLevel="0" collapsed="false">
      <c r="A952" s="1"/>
      <c r="B952" s="3"/>
      <c r="C952" s="3"/>
      <c r="D952" s="3"/>
      <c r="E952" s="3"/>
      <c r="F952" s="3"/>
      <c r="G952" s="1"/>
      <c r="H952" s="1"/>
      <c r="I952" s="4"/>
      <c r="J952" s="4"/>
      <c r="K952" s="4"/>
      <c r="L952" s="3"/>
      <c r="M952" s="3"/>
      <c r="N952" s="3"/>
      <c r="O952" s="3"/>
      <c r="P952" s="3"/>
      <c r="Q952" s="3"/>
      <c r="R952" s="3"/>
      <c r="S952" s="3"/>
      <c r="T952" s="3"/>
      <c r="U952" s="3"/>
      <c r="V952" s="3"/>
      <c r="W952" s="3"/>
      <c r="X952" s="3"/>
      <c r="Y952" s="3"/>
      <c r="Z952" s="3"/>
    </row>
    <row r="953" customFormat="false" ht="12.75" hidden="false" customHeight="true" outlineLevel="0" collapsed="false">
      <c r="A953" s="1"/>
      <c r="B953" s="3"/>
      <c r="C953" s="3"/>
      <c r="D953" s="3"/>
      <c r="E953" s="3"/>
      <c r="F953" s="3"/>
      <c r="G953" s="1"/>
      <c r="H953" s="1"/>
      <c r="I953" s="4"/>
      <c r="J953" s="4"/>
      <c r="K953" s="4"/>
      <c r="L953" s="3"/>
      <c r="M953" s="3"/>
      <c r="N953" s="3"/>
      <c r="O953" s="3"/>
      <c r="P953" s="3"/>
      <c r="Q953" s="3"/>
      <c r="R953" s="3"/>
      <c r="S953" s="3"/>
      <c r="T953" s="3"/>
      <c r="U953" s="3"/>
      <c r="V953" s="3"/>
      <c r="W953" s="3"/>
      <c r="X953" s="3"/>
      <c r="Y953" s="3"/>
      <c r="Z953" s="3"/>
    </row>
    <row r="954" customFormat="false" ht="12.75" hidden="false" customHeight="true" outlineLevel="0" collapsed="false">
      <c r="A954" s="1"/>
      <c r="B954" s="3"/>
      <c r="C954" s="3"/>
      <c r="D954" s="3"/>
      <c r="E954" s="3"/>
      <c r="F954" s="3"/>
      <c r="G954" s="1"/>
      <c r="H954" s="1"/>
      <c r="I954" s="4"/>
      <c r="J954" s="4"/>
      <c r="K954" s="4"/>
      <c r="L954" s="3"/>
      <c r="M954" s="3"/>
      <c r="N954" s="3"/>
      <c r="O954" s="3"/>
      <c r="P954" s="3"/>
      <c r="Q954" s="3"/>
      <c r="R954" s="3"/>
      <c r="S954" s="3"/>
      <c r="T954" s="3"/>
      <c r="U954" s="3"/>
      <c r="V954" s="3"/>
      <c r="W954" s="3"/>
      <c r="X954" s="3"/>
      <c r="Y954" s="3"/>
      <c r="Z954" s="3"/>
    </row>
    <row r="955" customFormat="false" ht="12.75" hidden="false" customHeight="true" outlineLevel="0" collapsed="false">
      <c r="A955" s="1"/>
      <c r="B955" s="3"/>
      <c r="C955" s="3"/>
      <c r="D955" s="3"/>
      <c r="E955" s="3"/>
      <c r="F955" s="3"/>
      <c r="G955" s="1"/>
      <c r="H955" s="1"/>
      <c r="I955" s="4"/>
      <c r="J955" s="4"/>
      <c r="K955" s="4"/>
      <c r="L955" s="3"/>
      <c r="M955" s="3"/>
      <c r="N955" s="3"/>
      <c r="O955" s="3"/>
      <c r="P955" s="3"/>
      <c r="Q955" s="3"/>
      <c r="R955" s="3"/>
      <c r="S955" s="3"/>
      <c r="T955" s="3"/>
      <c r="U955" s="3"/>
      <c r="V955" s="3"/>
      <c r="W955" s="3"/>
      <c r="X955" s="3"/>
      <c r="Y955" s="3"/>
      <c r="Z955" s="3"/>
    </row>
    <row r="956" customFormat="false" ht="12.75" hidden="false" customHeight="true" outlineLevel="0" collapsed="false">
      <c r="A956" s="1"/>
      <c r="B956" s="3"/>
      <c r="C956" s="3"/>
      <c r="D956" s="3"/>
      <c r="E956" s="3"/>
      <c r="F956" s="3"/>
      <c r="G956" s="1"/>
      <c r="H956" s="1"/>
      <c r="I956" s="4"/>
      <c r="J956" s="4"/>
      <c r="K956" s="4"/>
      <c r="L956" s="3"/>
      <c r="M956" s="3"/>
      <c r="N956" s="3"/>
      <c r="O956" s="3"/>
      <c r="P956" s="3"/>
      <c r="Q956" s="3"/>
      <c r="R956" s="3"/>
      <c r="S956" s="3"/>
      <c r="T956" s="3"/>
      <c r="U956" s="3"/>
      <c r="V956" s="3"/>
      <c r="W956" s="3"/>
      <c r="X956" s="3"/>
      <c r="Y956" s="3"/>
      <c r="Z956" s="3"/>
    </row>
    <row r="957" customFormat="false" ht="12.75" hidden="false" customHeight="true" outlineLevel="0" collapsed="false">
      <c r="A957" s="1"/>
      <c r="B957" s="3"/>
      <c r="C957" s="3"/>
      <c r="D957" s="3"/>
      <c r="E957" s="3"/>
      <c r="F957" s="3"/>
      <c r="G957" s="1"/>
      <c r="H957" s="1"/>
      <c r="I957" s="4"/>
      <c r="J957" s="4"/>
      <c r="K957" s="4"/>
      <c r="L957" s="3"/>
      <c r="M957" s="3"/>
      <c r="N957" s="3"/>
      <c r="O957" s="3"/>
      <c r="P957" s="3"/>
      <c r="Q957" s="3"/>
      <c r="R957" s="3"/>
      <c r="S957" s="3"/>
      <c r="T957" s="3"/>
      <c r="U957" s="3"/>
      <c r="V957" s="3"/>
      <c r="W957" s="3"/>
      <c r="X957" s="3"/>
      <c r="Y957" s="3"/>
      <c r="Z957" s="3"/>
    </row>
    <row r="958" customFormat="false" ht="12.75" hidden="false" customHeight="true" outlineLevel="0" collapsed="false">
      <c r="A958" s="1"/>
      <c r="B958" s="3"/>
      <c r="C958" s="3"/>
      <c r="D958" s="3"/>
      <c r="E958" s="3"/>
      <c r="F958" s="3"/>
      <c r="G958" s="1"/>
      <c r="H958" s="1"/>
      <c r="I958" s="4"/>
      <c r="J958" s="4"/>
      <c r="K958" s="4"/>
      <c r="L958" s="3"/>
      <c r="M958" s="3"/>
      <c r="N958" s="3"/>
      <c r="O958" s="3"/>
      <c r="P958" s="3"/>
      <c r="Q958" s="3"/>
      <c r="R958" s="3"/>
      <c r="S958" s="3"/>
      <c r="T958" s="3"/>
      <c r="U958" s="3"/>
      <c r="V958" s="3"/>
      <c r="W958" s="3"/>
      <c r="X958" s="3"/>
      <c r="Y958" s="3"/>
      <c r="Z958" s="3"/>
    </row>
    <row r="959" customFormat="false" ht="12.75" hidden="false" customHeight="true" outlineLevel="0" collapsed="false">
      <c r="A959" s="1"/>
      <c r="B959" s="3"/>
      <c r="C959" s="3"/>
      <c r="D959" s="3"/>
      <c r="E959" s="3"/>
      <c r="F959" s="3"/>
      <c r="G959" s="1"/>
      <c r="H959" s="1"/>
      <c r="I959" s="4"/>
      <c r="J959" s="4"/>
      <c r="K959" s="4"/>
      <c r="L959" s="3"/>
      <c r="M959" s="3"/>
      <c r="N959" s="3"/>
      <c r="O959" s="3"/>
      <c r="P959" s="3"/>
      <c r="Q959" s="3"/>
      <c r="R959" s="3"/>
      <c r="S959" s="3"/>
      <c r="T959" s="3"/>
      <c r="U959" s="3"/>
      <c r="V959" s="3"/>
      <c r="W959" s="3"/>
      <c r="X959" s="3"/>
      <c r="Y959" s="3"/>
      <c r="Z959" s="3"/>
    </row>
    <row r="960" customFormat="false" ht="12.75" hidden="false" customHeight="true" outlineLevel="0" collapsed="false">
      <c r="A960" s="1"/>
      <c r="B960" s="3"/>
      <c r="C960" s="3"/>
      <c r="D960" s="3"/>
      <c r="E960" s="3"/>
      <c r="F960" s="3"/>
      <c r="G960" s="1"/>
      <c r="H960" s="1"/>
      <c r="I960" s="4"/>
      <c r="J960" s="4"/>
      <c r="K960" s="4"/>
      <c r="L960" s="3"/>
      <c r="M960" s="3"/>
      <c r="N960" s="3"/>
      <c r="O960" s="3"/>
      <c r="P960" s="3"/>
      <c r="Q960" s="3"/>
      <c r="R960" s="3"/>
      <c r="S960" s="3"/>
      <c r="T960" s="3"/>
      <c r="U960" s="3"/>
      <c r="V960" s="3"/>
      <c r="W960" s="3"/>
      <c r="X960" s="3"/>
      <c r="Y960" s="3"/>
      <c r="Z960" s="3"/>
    </row>
    <row r="961" customFormat="false" ht="12.75" hidden="false" customHeight="true" outlineLevel="0" collapsed="false">
      <c r="A961" s="1"/>
      <c r="B961" s="3"/>
      <c r="C961" s="3"/>
      <c r="D961" s="3"/>
      <c r="E961" s="3"/>
      <c r="F961" s="3"/>
      <c r="G961" s="1"/>
      <c r="H961" s="1"/>
      <c r="I961" s="4"/>
      <c r="J961" s="4"/>
      <c r="K961" s="4"/>
      <c r="L961" s="3"/>
      <c r="M961" s="3"/>
      <c r="N961" s="3"/>
      <c r="O961" s="3"/>
      <c r="P961" s="3"/>
      <c r="Q961" s="3"/>
      <c r="R961" s="3"/>
      <c r="S961" s="3"/>
      <c r="T961" s="3"/>
      <c r="U961" s="3"/>
      <c r="V961" s="3"/>
      <c r="W961" s="3"/>
      <c r="X961" s="3"/>
      <c r="Y961" s="3"/>
      <c r="Z961" s="3"/>
    </row>
    <row r="962" customFormat="false" ht="12.75" hidden="false" customHeight="true" outlineLevel="0" collapsed="false">
      <c r="A962" s="1"/>
      <c r="B962" s="3"/>
      <c r="C962" s="3"/>
      <c r="D962" s="3"/>
      <c r="E962" s="3"/>
      <c r="F962" s="3"/>
      <c r="G962" s="1"/>
      <c r="H962" s="1"/>
      <c r="I962" s="4"/>
      <c r="J962" s="4"/>
      <c r="K962" s="4"/>
      <c r="L962" s="3"/>
      <c r="M962" s="3"/>
      <c r="N962" s="3"/>
      <c r="O962" s="3"/>
      <c r="P962" s="3"/>
      <c r="Q962" s="3"/>
      <c r="R962" s="3"/>
      <c r="S962" s="3"/>
      <c r="T962" s="3"/>
      <c r="U962" s="3"/>
      <c r="V962" s="3"/>
      <c r="W962" s="3"/>
      <c r="X962" s="3"/>
      <c r="Y962" s="3"/>
      <c r="Z962" s="3"/>
    </row>
    <row r="963" customFormat="false" ht="12.75" hidden="false" customHeight="true" outlineLevel="0" collapsed="false">
      <c r="A963" s="1"/>
      <c r="B963" s="3"/>
      <c r="C963" s="3"/>
      <c r="D963" s="3"/>
      <c r="E963" s="3"/>
      <c r="F963" s="3"/>
      <c r="G963" s="1"/>
      <c r="H963" s="1"/>
      <c r="I963" s="4"/>
      <c r="J963" s="4"/>
      <c r="K963" s="4"/>
      <c r="L963" s="3"/>
      <c r="M963" s="3"/>
      <c r="N963" s="3"/>
      <c r="O963" s="3"/>
      <c r="P963" s="3"/>
      <c r="Q963" s="3"/>
      <c r="R963" s="3"/>
      <c r="S963" s="3"/>
      <c r="T963" s="3"/>
      <c r="U963" s="3"/>
      <c r="V963" s="3"/>
      <c r="W963" s="3"/>
      <c r="X963" s="3"/>
      <c r="Y963" s="3"/>
      <c r="Z963" s="3"/>
    </row>
    <row r="964" customFormat="false" ht="12.75" hidden="false" customHeight="true" outlineLevel="0" collapsed="false">
      <c r="A964" s="1"/>
      <c r="B964" s="3"/>
      <c r="C964" s="3"/>
      <c r="D964" s="3"/>
      <c r="E964" s="3"/>
      <c r="F964" s="3"/>
      <c r="G964" s="1"/>
      <c r="H964" s="1"/>
      <c r="I964" s="4"/>
      <c r="J964" s="4"/>
      <c r="K964" s="4"/>
      <c r="L964" s="3"/>
      <c r="M964" s="3"/>
      <c r="N964" s="3"/>
      <c r="O964" s="3"/>
      <c r="P964" s="3"/>
      <c r="Q964" s="3"/>
      <c r="R964" s="3"/>
      <c r="S964" s="3"/>
      <c r="T964" s="3"/>
      <c r="U964" s="3"/>
      <c r="V964" s="3"/>
      <c r="W964" s="3"/>
      <c r="X964" s="3"/>
      <c r="Y964" s="3"/>
      <c r="Z964" s="3"/>
    </row>
    <row r="965" customFormat="false" ht="12.75" hidden="false" customHeight="true" outlineLevel="0" collapsed="false">
      <c r="A965" s="1"/>
      <c r="B965" s="3"/>
      <c r="C965" s="3"/>
      <c r="D965" s="3"/>
      <c r="E965" s="3"/>
      <c r="F965" s="3"/>
      <c r="G965" s="1"/>
      <c r="H965" s="1"/>
      <c r="I965" s="4"/>
      <c r="J965" s="4"/>
      <c r="K965" s="4"/>
      <c r="L965" s="3"/>
      <c r="M965" s="3"/>
      <c r="N965" s="3"/>
      <c r="O965" s="3"/>
      <c r="P965" s="3"/>
      <c r="Q965" s="3"/>
      <c r="R965" s="3"/>
      <c r="S965" s="3"/>
      <c r="T965" s="3"/>
      <c r="U965" s="3"/>
      <c r="V965" s="3"/>
      <c r="W965" s="3"/>
      <c r="X965" s="3"/>
      <c r="Y965" s="3"/>
      <c r="Z965" s="3"/>
    </row>
    <row r="966" customFormat="false" ht="12.75" hidden="false" customHeight="true" outlineLevel="0" collapsed="false">
      <c r="A966" s="1"/>
      <c r="B966" s="3"/>
      <c r="C966" s="3"/>
      <c r="D966" s="3"/>
      <c r="E966" s="3"/>
      <c r="F966" s="3"/>
      <c r="G966" s="1"/>
      <c r="H966" s="1"/>
      <c r="I966" s="4"/>
      <c r="J966" s="4"/>
      <c r="K966" s="4"/>
      <c r="L966" s="3"/>
      <c r="M966" s="3"/>
      <c r="N966" s="3"/>
      <c r="O966" s="3"/>
      <c r="P966" s="3"/>
      <c r="Q966" s="3"/>
      <c r="R966" s="3"/>
      <c r="S966" s="3"/>
      <c r="T966" s="3"/>
      <c r="U966" s="3"/>
      <c r="V966" s="3"/>
      <c r="W966" s="3"/>
      <c r="X966" s="3"/>
      <c r="Y966" s="3"/>
      <c r="Z966" s="3"/>
    </row>
    <row r="967" customFormat="false" ht="12.75" hidden="false" customHeight="true" outlineLevel="0" collapsed="false">
      <c r="A967" s="1"/>
      <c r="B967" s="3"/>
      <c r="C967" s="3"/>
      <c r="D967" s="3"/>
      <c r="E967" s="3"/>
      <c r="F967" s="3"/>
      <c r="G967" s="1"/>
      <c r="H967" s="1"/>
      <c r="I967" s="4"/>
      <c r="J967" s="4"/>
      <c r="K967" s="4"/>
      <c r="L967" s="3"/>
      <c r="M967" s="3"/>
      <c r="N967" s="3"/>
      <c r="O967" s="3"/>
      <c r="P967" s="3"/>
      <c r="Q967" s="3"/>
      <c r="R967" s="3"/>
      <c r="S967" s="3"/>
      <c r="T967" s="3"/>
      <c r="U967" s="3"/>
      <c r="V967" s="3"/>
      <c r="W967" s="3"/>
      <c r="X967" s="3"/>
      <c r="Y967" s="3"/>
      <c r="Z967" s="3"/>
    </row>
    <row r="968" customFormat="false" ht="12.75" hidden="false" customHeight="true" outlineLevel="0" collapsed="false">
      <c r="A968" s="1"/>
      <c r="B968" s="3"/>
      <c r="C968" s="3"/>
      <c r="D968" s="3"/>
      <c r="E968" s="3"/>
      <c r="F968" s="3"/>
      <c r="G968" s="1"/>
      <c r="H968" s="1"/>
      <c r="I968" s="4"/>
      <c r="J968" s="4"/>
      <c r="K968" s="4"/>
      <c r="L968" s="3"/>
      <c r="M968" s="3"/>
      <c r="N968" s="3"/>
      <c r="O968" s="3"/>
      <c r="P968" s="3"/>
      <c r="Q968" s="3"/>
      <c r="R968" s="3"/>
      <c r="S968" s="3"/>
      <c r="T968" s="3"/>
      <c r="U968" s="3"/>
      <c r="V968" s="3"/>
      <c r="W968" s="3"/>
      <c r="X968" s="3"/>
      <c r="Y968" s="3"/>
      <c r="Z968" s="3"/>
    </row>
    <row r="969" customFormat="false" ht="12.75" hidden="false" customHeight="true" outlineLevel="0" collapsed="false">
      <c r="A969" s="1"/>
      <c r="B969" s="3"/>
      <c r="C969" s="3"/>
      <c r="D969" s="3"/>
      <c r="E969" s="3"/>
      <c r="F969" s="3"/>
      <c r="G969" s="1"/>
      <c r="H969" s="1"/>
      <c r="I969" s="4"/>
      <c r="J969" s="4"/>
      <c r="K969" s="4"/>
      <c r="L969" s="3"/>
      <c r="M969" s="3"/>
      <c r="N969" s="3"/>
      <c r="O969" s="3"/>
      <c r="P969" s="3"/>
      <c r="Q969" s="3"/>
      <c r="R969" s="3"/>
      <c r="S969" s="3"/>
      <c r="T969" s="3"/>
      <c r="U969" s="3"/>
      <c r="V969" s="3"/>
      <c r="W969" s="3"/>
      <c r="X969" s="3"/>
      <c r="Y969" s="3"/>
      <c r="Z969" s="3"/>
    </row>
    <row r="970" customFormat="false" ht="12.75" hidden="false" customHeight="true" outlineLevel="0" collapsed="false">
      <c r="A970" s="1"/>
      <c r="B970" s="3"/>
      <c r="C970" s="3"/>
      <c r="D970" s="3"/>
      <c r="E970" s="3"/>
      <c r="F970" s="3"/>
      <c r="G970" s="1"/>
      <c r="H970" s="1"/>
      <c r="I970" s="4"/>
      <c r="J970" s="4"/>
      <c r="K970" s="4"/>
      <c r="L970" s="3"/>
      <c r="M970" s="3"/>
      <c r="N970" s="3"/>
      <c r="O970" s="3"/>
      <c r="P970" s="3"/>
      <c r="Q970" s="3"/>
      <c r="R970" s="3"/>
      <c r="S970" s="3"/>
      <c r="T970" s="3"/>
      <c r="U970" s="3"/>
      <c r="V970" s="3"/>
      <c r="W970" s="3"/>
      <c r="X970" s="3"/>
      <c r="Y970" s="3"/>
      <c r="Z970" s="3"/>
    </row>
    <row r="971" customFormat="false" ht="12.75" hidden="false" customHeight="true" outlineLevel="0" collapsed="false">
      <c r="A971" s="1"/>
      <c r="B971" s="3"/>
      <c r="C971" s="3"/>
      <c r="D971" s="3"/>
      <c r="E971" s="3"/>
      <c r="F971" s="3"/>
      <c r="G971" s="1"/>
      <c r="H971" s="1"/>
      <c r="I971" s="4"/>
      <c r="J971" s="4"/>
      <c r="K971" s="4"/>
      <c r="L971" s="3"/>
      <c r="M971" s="3"/>
      <c r="N971" s="3"/>
      <c r="O971" s="3"/>
      <c r="P971" s="3"/>
      <c r="Q971" s="3"/>
      <c r="R971" s="3"/>
      <c r="S971" s="3"/>
      <c r="T971" s="3"/>
      <c r="U971" s="3"/>
      <c r="V971" s="3"/>
      <c r="W971" s="3"/>
      <c r="X971" s="3"/>
      <c r="Y971" s="3"/>
      <c r="Z971" s="3"/>
    </row>
    <row r="972" customFormat="false" ht="12.75" hidden="false" customHeight="true" outlineLevel="0" collapsed="false">
      <c r="A972" s="1"/>
      <c r="B972" s="3"/>
      <c r="C972" s="3"/>
      <c r="D972" s="3"/>
      <c r="E972" s="3"/>
      <c r="F972" s="3"/>
      <c r="G972" s="1"/>
      <c r="H972" s="1"/>
      <c r="I972" s="4"/>
      <c r="J972" s="4"/>
      <c r="K972" s="4"/>
      <c r="L972" s="3"/>
      <c r="M972" s="3"/>
      <c r="N972" s="3"/>
      <c r="O972" s="3"/>
      <c r="P972" s="3"/>
      <c r="Q972" s="3"/>
      <c r="R972" s="3"/>
      <c r="S972" s="3"/>
      <c r="T972" s="3"/>
      <c r="U972" s="3"/>
      <c r="V972" s="3"/>
      <c r="W972" s="3"/>
      <c r="X972" s="3"/>
      <c r="Y972" s="3"/>
      <c r="Z972" s="3"/>
    </row>
    <row r="973" customFormat="false" ht="12.75" hidden="false" customHeight="true" outlineLevel="0" collapsed="false">
      <c r="A973" s="1"/>
      <c r="B973" s="3"/>
      <c r="C973" s="3"/>
      <c r="D973" s="3"/>
      <c r="E973" s="3"/>
      <c r="F973" s="3"/>
      <c r="G973" s="1"/>
      <c r="H973" s="1"/>
      <c r="I973" s="4"/>
      <c r="J973" s="4"/>
      <c r="K973" s="4"/>
      <c r="L973" s="3"/>
      <c r="M973" s="3"/>
      <c r="N973" s="3"/>
      <c r="O973" s="3"/>
      <c r="P973" s="3"/>
      <c r="Q973" s="3"/>
      <c r="R973" s="3"/>
      <c r="S973" s="3"/>
      <c r="T973" s="3"/>
      <c r="U973" s="3"/>
      <c r="V973" s="3"/>
      <c r="W973" s="3"/>
      <c r="X973" s="3"/>
      <c r="Y973" s="3"/>
      <c r="Z973" s="3"/>
    </row>
    <row r="974" customFormat="false" ht="12.75" hidden="false" customHeight="true" outlineLevel="0" collapsed="false">
      <c r="A974" s="1"/>
      <c r="B974" s="3"/>
      <c r="C974" s="3"/>
      <c r="D974" s="3"/>
      <c r="E974" s="3"/>
      <c r="F974" s="3"/>
      <c r="G974" s="1"/>
      <c r="H974" s="1"/>
      <c r="I974" s="4"/>
      <c r="J974" s="4"/>
      <c r="K974" s="4"/>
      <c r="L974" s="3"/>
      <c r="M974" s="3"/>
      <c r="N974" s="3"/>
      <c r="O974" s="3"/>
      <c r="P974" s="3"/>
      <c r="Q974" s="3"/>
      <c r="R974" s="3"/>
      <c r="S974" s="3"/>
      <c r="T974" s="3"/>
      <c r="U974" s="3"/>
      <c r="V974" s="3"/>
      <c r="W974" s="3"/>
      <c r="X974" s="3"/>
      <c r="Y974" s="3"/>
      <c r="Z974" s="3"/>
    </row>
    <row r="975" customFormat="false" ht="12.75" hidden="false" customHeight="true" outlineLevel="0" collapsed="false">
      <c r="A975" s="1"/>
      <c r="B975" s="3"/>
      <c r="C975" s="3"/>
      <c r="D975" s="3"/>
      <c r="E975" s="3"/>
      <c r="F975" s="3"/>
      <c r="G975" s="1"/>
      <c r="H975" s="1"/>
      <c r="I975" s="4"/>
      <c r="J975" s="4"/>
      <c r="K975" s="4"/>
      <c r="L975" s="3"/>
      <c r="M975" s="3"/>
      <c r="N975" s="3"/>
      <c r="O975" s="3"/>
      <c r="P975" s="3"/>
      <c r="Q975" s="3"/>
      <c r="R975" s="3"/>
      <c r="S975" s="3"/>
      <c r="T975" s="3"/>
      <c r="U975" s="3"/>
      <c r="V975" s="3"/>
      <c r="W975" s="3"/>
      <c r="X975" s="3"/>
      <c r="Y975" s="3"/>
      <c r="Z975" s="3"/>
    </row>
    <row r="976" customFormat="false" ht="12.75" hidden="false" customHeight="true" outlineLevel="0" collapsed="false">
      <c r="A976" s="1"/>
      <c r="B976" s="3"/>
      <c r="C976" s="3"/>
      <c r="D976" s="3"/>
      <c r="E976" s="3"/>
      <c r="F976" s="3"/>
      <c r="G976" s="1"/>
      <c r="H976" s="1"/>
      <c r="I976" s="4"/>
      <c r="J976" s="4"/>
      <c r="K976" s="4"/>
      <c r="L976" s="3"/>
      <c r="M976" s="3"/>
      <c r="N976" s="3"/>
      <c r="O976" s="3"/>
      <c r="P976" s="3"/>
      <c r="Q976" s="3"/>
      <c r="R976" s="3"/>
      <c r="S976" s="3"/>
      <c r="T976" s="3"/>
      <c r="U976" s="3"/>
      <c r="V976" s="3"/>
      <c r="W976" s="3"/>
      <c r="X976" s="3"/>
      <c r="Y976" s="3"/>
      <c r="Z976" s="3"/>
    </row>
    <row r="977" customFormat="false" ht="12.75" hidden="false" customHeight="true" outlineLevel="0" collapsed="false">
      <c r="A977" s="1"/>
      <c r="B977" s="3"/>
      <c r="C977" s="3"/>
      <c r="D977" s="3"/>
      <c r="E977" s="3"/>
      <c r="F977" s="3"/>
      <c r="G977" s="1"/>
      <c r="H977" s="1"/>
      <c r="I977" s="4"/>
      <c r="J977" s="4"/>
      <c r="K977" s="4"/>
      <c r="L977" s="3"/>
      <c r="M977" s="3"/>
      <c r="N977" s="3"/>
      <c r="O977" s="3"/>
      <c r="P977" s="3"/>
      <c r="Q977" s="3"/>
      <c r="R977" s="3"/>
      <c r="S977" s="3"/>
      <c r="T977" s="3"/>
      <c r="U977" s="3"/>
      <c r="V977" s="3"/>
      <c r="W977" s="3"/>
      <c r="X977" s="3"/>
      <c r="Y977" s="3"/>
      <c r="Z977" s="3"/>
    </row>
    <row r="978" customFormat="false" ht="12.75" hidden="false" customHeight="true" outlineLevel="0" collapsed="false">
      <c r="A978" s="1"/>
      <c r="B978" s="3"/>
      <c r="C978" s="3"/>
      <c r="D978" s="3"/>
      <c r="E978" s="3"/>
      <c r="F978" s="3"/>
      <c r="G978" s="1"/>
      <c r="H978" s="1"/>
      <c r="I978" s="4"/>
      <c r="J978" s="4"/>
      <c r="K978" s="4"/>
      <c r="L978" s="3"/>
      <c r="M978" s="3"/>
      <c r="N978" s="3"/>
      <c r="O978" s="3"/>
      <c r="P978" s="3"/>
      <c r="Q978" s="3"/>
      <c r="R978" s="3"/>
      <c r="S978" s="3"/>
      <c r="T978" s="3"/>
      <c r="U978" s="3"/>
      <c r="V978" s="3"/>
      <c r="W978" s="3"/>
      <c r="X978" s="3"/>
      <c r="Y978" s="3"/>
      <c r="Z978" s="3"/>
    </row>
    <row r="979" customFormat="false" ht="12.75" hidden="false" customHeight="true" outlineLevel="0" collapsed="false">
      <c r="A979" s="1"/>
      <c r="B979" s="3"/>
      <c r="C979" s="3"/>
      <c r="D979" s="3"/>
      <c r="E979" s="3"/>
      <c r="F979" s="3"/>
      <c r="G979" s="1"/>
      <c r="H979" s="1"/>
      <c r="I979" s="4"/>
      <c r="J979" s="4"/>
      <c r="K979" s="4"/>
      <c r="L979" s="3"/>
      <c r="M979" s="3"/>
      <c r="N979" s="3"/>
      <c r="O979" s="3"/>
      <c r="P979" s="3"/>
      <c r="Q979" s="3"/>
      <c r="R979" s="3"/>
      <c r="S979" s="3"/>
      <c r="T979" s="3"/>
      <c r="U979" s="3"/>
      <c r="V979" s="3"/>
      <c r="W979" s="3"/>
      <c r="X979" s="3"/>
      <c r="Y979" s="3"/>
      <c r="Z979" s="3"/>
    </row>
    <row r="980" customFormat="false" ht="12.75" hidden="false" customHeight="true" outlineLevel="0" collapsed="false">
      <c r="A980" s="1"/>
      <c r="B980" s="3"/>
      <c r="C980" s="3"/>
      <c r="D980" s="3"/>
      <c r="E980" s="3"/>
      <c r="F980" s="3"/>
      <c r="G980" s="1"/>
      <c r="H980" s="1"/>
      <c r="I980" s="4"/>
      <c r="J980" s="4"/>
      <c r="K980" s="4"/>
      <c r="L980" s="3"/>
      <c r="M980" s="3"/>
      <c r="N980" s="3"/>
      <c r="O980" s="3"/>
      <c r="P980" s="3"/>
      <c r="Q980" s="3"/>
      <c r="R980" s="3"/>
      <c r="S980" s="3"/>
      <c r="T980" s="3"/>
      <c r="U980" s="3"/>
      <c r="V980" s="3"/>
      <c r="W980" s="3"/>
      <c r="X980" s="3"/>
      <c r="Y980" s="3"/>
      <c r="Z980" s="3"/>
    </row>
    <row r="981" customFormat="false" ht="12.75" hidden="false" customHeight="true" outlineLevel="0" collapsed="false">
      <c r="A981" s="1"/>
      <c r="B981" s="3"/>
      <c r="C981" s="3"/>
      <c r="D981" s="3"/>
      <c r="E981" s="3"/>
      <c r="F981" s="3"/>
      <c r="G981" s="1"/>
      <c r="H981" s="1"/>
      <c r="I981" s="4"/>
      <c r="J981" s="4"/>
      <c r="K981" s="4"/>
      <c r="L981" s="3"/>
      <c r="M981" s="3"/>
      <c r="N981" s="3"/>
      <c r="O981" s="3"/>
      <c r="P981" s="3"/>
      <c r="Q981" s="3"/>
      <c r="R981" s="3"/>
      <c r="S981" s="3"/>
      <c r="T981" s="3"/>
      <c r="U981" s="3"/>
      <c r="V981" s="3"/>
      <c r="W981" s="3"/>
      <c r="X981" s="3"/>
      <c r="Y981" s="3"/>
      <c r="Z981" s="3"/>
    </row>
    <row r="982" customFormat="false" ht="12.75" hidden="false" customHeight="true" outlineLevel="0" collapsed="false">
      <c r="A982" s="1"/>
      <c r="B982" s="3"/>
      <c r="C982" s="3"/>
      <c r="D982" s="3"/>
      <c r="E982" s="3"/>
      <c r="F982" s="3"/>
      <c r="G982" s="1"/>
      <c r="H982" s="1"/>
      <c r="I982" s="4"/>
      <c r="J982" s="4"/>
      <c r="K982" s="4"/>
      <c r="L982" s="3"/>
      <c r="M982" s="3"/>
      <c r="N982" s="3"/>
      <c r="O982" s="3"/>
      <c r="P982" s="3"/>
      <c r="Q982" s="3"/>
      <c r="R982" s="3"/>
      <c r="S982" s="3"/>
      <c r="T982" s="3"/>
      <c r="U982" s="3"/>
      <c r="V982" s="3"/>
      <c r="W982" s="3"/>
      <c r="X982" s="3"/>
      <c r="Y982" s="3"/>
      <c r="Z982" s="3"/>
    </row>
    <row r="983" customFormat="false" ht="12.75" hidden="false" customHeight="true" outlineLevel="0" collapsed="false">
      <c r="A983" s="1"/>
      <c r="B983" s="3"/>
      <c r="C983" s="3"/>
      <c r="D983" s="3"/>
      <c r="E983" s="3"/>
      <c r="F983" s="3"/>
      <c r="G983" s="1"/>
      <c r="H983" s="1"/>
      <c r="I983" s="4"/>
      <c r="J983" s="4"/>
      <c r="K983" s="4"/>
      <c r="L983" s="3"/>
      <c r="M983" s="3"/>
      <c r="N983" s="3"/>
      <c r="O983" s="3"/>
      <c r="P983" s="3"/>
      <c r="Q983" s="3"/>
      <c r="R983" s="3"/>
      <c r="S983" s="3"/>
      <c r="T983" s="3"/>
      <c r="U983" s="3"/>
      <c r="V983" s="3"/>
      <c r="W983" s="3"/>
      <c r="X983" s="3"/>
      <c r="Y983" s="3"/>
      <c r="Z983" s="3"/>
    </row>
    <row r="984" customFormat="false" ht="12.75" hidden="false" customHeight="true" outlineLevel="0" collapsed="false">
      <c r="A984" s="1"/>
      <c r="B984" s="3"/>
      <c r="C984" s="3"/>
      <c r="D984" s="3"/>
      <c r="E984" s="3"/>
      <c r="F984" s="3"/>
      <c r="G984" s="1"/>
      <c r="H984" s="1"/>
      <c r="I984" s="4"/>
      <c r="J984" s="4"/>
      <c r="K984" s="4"/>
      <c r="L984" s="3"/>
      <c r="M984" s="3"/>
      <c r="N984" s="3"/>
      <c r="O984" s="3"/>
      <c r="P984" s="3"/>
      <c r="Q984" s="3"/>
      <c r="R984" s="3"/>
      <c r="S984" s="3"/>
      <c r="T984" s="3"/>
      <c r="U984" s="3"/>
      <c r="V984" s="3"/>
      <c r="W984" s="3"/>
      <c r="X984" s="3"/>
      <c r="Y984" s="3"/>
      <c r="Z984" s="3"/>
    </row>
    <row r="985" customFormat="false" ht="12.75" hidden="false" customHeight="true" outlineLevel="0" collapsed="false">
      <c r="A985" s="1"/>
      <c r="B985" s="3"/>
      <c r="C985" s="3"/>
      <c r="D985" s="3"/>
      <c r="E985" s="3"/>
      <c r="F985" s="3"/>
      <c r="G985" s="1"/>
      <c r="H985" s="1"/>
      <c r="I985" s="4"/>
      <c r="J985" s="4"/>
      <c r="K985" s="4"/>
      <c r="L985" s="3"/>
      <c r="M985" s="3"/>
      <c r="N985" s="3"/>
      <c r="O985" s="3"/>
      <c r="P985" s="3"/>
      <c r="Q985" s="3"/>
      <c r="R985" s="3"/>
      <c r="S985" s="3"/>
      <c r="T985" s="3"/>
      <c r="U985" s="3"/>
      <c r="V985" s="3"/>
      <c r="W985" s="3"/>
      <c r="X985" s="3"/>
      <c r="Y985" s="3"/>
      <c r="Z985" s="3"/>
    </row>
    <row r="986" customFormat="false" ht="12.75" hidden="false" customHeight="true" outlineLevel="0" collapsed="false">
      <c r="A986" s="1"/>
      <c r="B986" s="3"/>
      <c r="C986" s="3"/>
      <c r="D986" s="3"/>
      <c r="E986" s="3"/>
      <c r="F986" s="3"/>
      <c r="G986" s="1"/>
      <c r="H986" s="1"/>
      <c r="I986" s="4"/>
      <c r="J986" s="4"/>
      <c r="K986" s="4"/>
      <c r="L986" s="3"/>
      <c r="M986" s="3"/>
      <c r="N986" s="3"/>
      <c r="O986" s="3"/>
      <c r="P986" s="3"/>
      <c r="Q986" s="3"/>
      <c r="R986" s="3"/>
      <c r="S986" s="3"/>
      <c r="T986" s="3"/>
      <c r="U986" s="3"/>
      <c r="V986" s="3"/>
      <c r="W986" s="3"/>
      <c r="X986" s="3"/>
      <c r="Y986" s="3"/>
      <c r="Z986" s="3"/>
    </row>
    <row r="987" customFormat="false" ht="12.75" hidden="false" customHeight="true" outlineLevel="0" collapsed="false">
      <c r="A987" s="1"/>
      <c r="B987" s="3"/>
      <c r="C987" s="3"/>
      <c r="D987" s="3"/>
      <c r="E987" s="3"/>
      <c r="F987" s="3"/>
      <c r="G987" s="1"/>
      <c r="H987" s="1"/>
      <c r="I987" s="4"/>
      <c r="J987" s="4"/>
      <c r="K987" s="4"/>
      <c r="L987" s="3"/>
      <c r="M987" s="3"/>
      <c r="N987" s="3"/>
      <c r="O987" s="3"/>
      <c r="P987" s="3"/>
      <c r="Q987" s="3"/>
      <c r="R987" s="3"/>
      <c r="S987" s="3"/>
      <c r="T987" s="3"/>
      <c r="U987" s="3"/>
      <c r="V987" s="3"/>
      <c r="W987" s="3"/>
      <c r="X987" s="3"/>
      <c r="Y987" s="3"/>
      <c r="Z987" s="3"/>
    </row>
    <row r="988" customFormat="false" ht="12.75" hidden="false" customHeight="true" outlineLevel="0" collapsed="false">
      <c r="A988" s="1"/>
      <c r="B988" s="3"/>
      <c r="C988" s="3"/>
      <c r="D988" s="3"/>
      <c r="E988" s="3"/>
      <c r="F988" s="3"/>
      <c r="G988" s="1"/>
      <c r="H988" s="1"/>
      <c r="I988" s="4"/>
      <c r="J988" s="4"/>
      <c r="K988" s="4"/>
      <c r="L988" s="3"/>
      <c r="M988" s="3"/>
      <c r="N988" s="3"/>
      <c r="O988" s="3"/>
      <c r="P988" s="3"/>
      <c r="Q988" s="3"/>
      <c r="R988" s="3"/>
      <c r="S988" s="3"/>
      <c r="T988" s="3"/>
      <c r="U988" s="3"/>
      <c r="V988" s="3"/>
      <c r="W988" s="3"/>
      <c r="X988" s="3"/>
      <c r="Y988" s="3"/>
      <c r="Z988" s="3"/>
    </row>
    <row r="989" customFormat="false" ht="12.75" hidden="false" customHeight="true" outlineLevel="0" collapsed="false">
      <c r="A989" s="1"/>
      <c r="B989" s="3"/>
      <c r="C989" s="3"/>
      <c r="D989" s="3"/>
      <c r="E989" s="3"/>
      <c r="F989" s="3"/>
      <c r="G989" s="1"/>
      <c r="H989" s="1"/>
      <c r="I989" s="4"/>
      <c r="J989" s="4"/>
      <c r="K989" s="4"/>
      <c r="L989" s="3"/>
      <c r="M989" s="3"/>
      <c r="N989" s="3"/>
      <c r="O989" s="3"/>
      <c r="P989" s="3"/>
      <c r="Q989" s="3"/>
      <c r="R989" s="3"/>
      <c r="S989" s="3"/>
      <c r="T989" s="3"/>
      <c r="U989" s="3"/>
      <c r="V989" s="3"/>
      <c r="W989" s="3"/>
      <c r="X989" s="3"/>
      <c r="Y989" s="3"/>
      <c r="Z989" s="3"/>
    </row>
    <row r="990" customFormat="false" ht="12.75" hidden="false" customHeight="true" outlineLevel="0" collapsed="false">
      <c r="A990" s="1"/>
      <c r="B990" s="3"/>
      <c r="C990" s="3"/>
      <c r="D990" s="3"/>
      <c r="E990" s="3"/>
      <c r="F990" s="3"/>
      <c r="G990" s="1"/>
      <c r="H990" s="1"/>
      <c r="I990" s="4"/>
      <c r="J990" s="4"/>
      <c r="K990" s="4"/>
      <c r="L990" s="3"/>
      <c r="M990" s="3"/>
      <c r="N990" s="3"/>
      <c r="O990" s="3"/>
      <c r="P990" s="3"/>
      <c r="Q990" s="3"/>
      <c r="R990" s="3"/>
      <c r="S990" s="3"/>
      <c r="T990" s="3"/>
      <c r="U990" s="3"/>
      <c r="V990" s="3"/>
      <c r="W990" s="3"/>
      <c r="X990" s="3"/>
      <c r="Y990" s="3"/>
      <c r="Z990" s="3"/>
    </row>
    <row r="991" customFormat="false" ht="12.75" hidden="false" customHeight="true" outlineLevel="0" collapsed="false">
      <c r="A991" s="1"/>
      <c r="B991" s="3"/>
      <c r="C991" s="3"/>
      <c r="D991" s="3"/>
      <c r="E991" s="3"/>
      <c r="F991" s="3"/>
      <c r="G991" s="1"/>
      <c r="H991" s="1"/>
      <c r="I991" s="4"/>
      <c r="J991" s="4"/>
      <c r="K991" s="4"/>
      <c r="L991" s="3"/>
      <c r="M991" s="3"/>
      <c r="N991" s="3"/>
      <c r="O991" s="3"/>
      <c r="P991" s="3"/>
      <c r="Q991" s="3"/>
      <c r="R991" s="3"/>
      <c r="S991" s="3"/>
      <c r="T991" s="3"/>
      <c r="U991" s="3"/>
      <c r="V991" s="3"/>
      <c r="W991" s="3"/>
      <c r="X991" s="3"/>
      <c r="Y991" s="3"/>
      <c r="Z991" s="3"/>
    </row>
    <row r="992" customFormat="false" ht="12.75" hidden="false" customHeight="true" outlineLevel="0" collapsed="false">
      <c r="A992" s="1"/>
      <c r="B992" s="3"/>
      <c r="C992" s="3"/>
      <c r="D992" s="3"/>
      <c r="E992" s="3"/>
      <c r="F992" s="3"/>
      <c r="G992" s="1"/>
      <c r="H992" s="1"/>
      <c r="I992" s="4"/>
      <c r="J992" s="4"/>
      <c r="K992" s="4"/>
      <c r="L992" s="3"/>
      <c r="M992" s="3"/>
      <c r="N992" s="3"/>
      <c r="O992" s="3"/>
      <c r="P992" s="3"/>
      <c r="Q992" s="3"/>
      <c r="R992" s="3"/>
      <c r="S992" s="3"/>
      <c r="T992" s="3"/>
      <c r="U992" s="3"/>
      <c r="V992" s="3"/>
      <c r="W992" s="3"/>
      <c r="X992" s="3"/>
      <c r="Y992" s="3"/>
      <c r="Z992" s="3"/>
    </row>
    <row r="993" customFormat="false" ht="12.75" hidden="false" customHeight="true" outlineLevel="0" collapsed="false">
      <c r="A993" s="1"/>
      <c r="B993" s="3"/>
      <c r="C993" s="3"/>
      <c r="D993" s="3"/>
      <c r="E993" s="3"/>
      <c r="F993" s="3"/>
      <c r="G993" s="1"/>
      <c r="H993" s="1"/>
      <c r="I993" s="4"/>
      <c r="J993" s="4"/>
      <c r="K993" s="4"/>
      <c r="L993" s="3"/>
      <c r="M993" s="3"/>
      <c r="N993" s="3"/>
      <c r="O993" s="3"/>
      <c r="P993" s="3"/>
      <c r="Q993" s="3"/>
      <c r="R993" s="3"/>
      <c r="S993" s="3"/>
      <c r="T993" s="3"/>
      <c r="U993" s="3"/>
      <c r="V993" s="3"/>
      <c r="W993" s="3"/>
      <c r="X993" s="3"/>
      <c r="Y993" s="3"/>
      <c r="Z993" s="3"/>
    </row>
    <row r="994" customFormat="false" ht="12.75" hidden="false" customHeight="true" outlineLevel="0" collapsed="false">
      <c r="A994" s="1"/>
      <c r="B994" s="3"/>
      <c r="C994" s="3"/>
      <c r="D994" s="3"/>
      <c r="E994" s="3"/>
      <c r="F994" s="3"/>
      <c r="G994" s="1"/>
      <c r="H994" s="1"/>
      <c r="I994" s="4"/>
      <c r="J994" s="4"/>
      <c r="K994" s="4"/>
      <c r="L994" s="3"/>
      <c r="M994" s="3"/>
      <c r="N994" s="3"/>
      <c r="O994" s="3"/>
      <c r="P994" s="3"/>
      <c r="Q994" s="3"/>
      <c r="R994" s="3"/>
      <c r="S994" s="3"/>
      <c r="T994" s="3"/>
      <c r="U994" s="3"/>
      <c r="V994" s="3"/>
      <c r="W994" s="3"/>
      <c r="X994" s="3"/>
      <c r="Y994" s="3"/>
      <c r="Z994" s="3"/>
    </row>
    <row r="995" customFormat="false" ht="12.75" hidden="false" customHeight="true" outlineLevel="0" collapsed="false">
      <c r="A995" s="1"/>
      <c r="B995" s="3"/>
      <c r="C995" s="3"/>
      <c r="D995" s="3"/>
      <c r="E995" s="3"/>
      <c r="F995" s="3"/>
      <c r="G995" s="1"/>
      <c r="H995" s="1"/>
      <c r="I995" s="4"/>
      <c r="J995" s="4"/>
      <c r="K995" s="4"/>
      <c r="L995" s="3"/>
      <c r="M995" s="3"/>
      <c r="N995" s="3"/>
      <c r="O995" s="3"/>
      <c r="P995" s="3"/>
      <c r="Q995" s="3"/>
      <c r="R995" s="3"/>
      <c r="S995" s="3"/>
      <c r="T995" s="3"/>
      <c r="U995" s="3"/>
      <c r="V995" s="3"/>
      <c r="W995" s="3"/>
      <c r="X995" s="3"/>
      <c r="Y995" s="3"/>
      <c r="Z995" s="3"/>
    </row>
    <row r="996" customFormat="false" ht="12.75" hidden="false" customHeight="true" outlineLevel="0" collapsed="false">
      <c r="A996" s="1"/>
      <c r="B996" s="3"/>
      <c r="C996" s="3"/>
      <c r="D996" s="3"/>
      <c r="E996" s="3"/>
      <c r="F996" s="3"/>
      <c r="G996" s="1"/>
      <c r="H996" s="1"/>
      <c r="I996" s="4"/>
      <c r="J996" s="4"/>
      <c r="K996" s="4"/>
      <c r="L996" s="3"/>
      <c r="M996" s="3"/>
      <c r="N996" s="3"/>
      <c r="O996" s="3"/>
      <c r="P996" s="3"/>
      <c r="Q996" s="3"/>
      <c r="R996" s="3"/>
      <c r="S996" s="3"/>
      <c r="T996" s="3"/>
      <c r="U996" s="3"/>
      <c r="V996" s="3"/>
      <c r="W996" s="3"/>
      <c r="X996" s="3"/>
      <c r="Y996" s="3"/>
      <c r="Z996" s="3"/>
    </row>
    <row r="997" customFormat="false" ht="12.75" hidden="false" customHeight="true" outlineLevel="0" collapsed="false">
      <c r="A997" s="1"/>
      <c r="B997" s="3"/>
      <c r="C997" s="3"/>
      <c r="D997" s="3"/>
      <c r="E997" s="3"/>
      <c r="F997" s="3"/>
      <c r="G997" s="1"/>
      <c r="H997" s="1"/>
      <c r="I997" s="4"/>
      <c r="J997" s="4"/>
      <c r="K997" s="4"/>
      <c r="L997" s="3"/>
      <c r="M997" s="3"/>
      <c r="N997" s="3"/>
      <c r="O997" s="3"/>
      <c r="P997" s="3"/>
      <c r="Q997" s="3"/>
      <c r="R997" s="3"/>
      <c r="S997" s="3"/>
      <c r="T997" s="3"/>
      <c r="U997" s="3"/>
      <c r="V997" s="3"/>
      <c r="W997" s="3"/>
      <c r="X997" s="3"/>
      <c r="Y997" s="3"/>
      <c r="Z997" s="3"/>
    </row>
    <row r="998" customFormat="false" ht="12.75" hidden="false" customHeight="true" outlineLevel="0" collapsed="false">
      <c r="A998" s="1"/>
      <c r="B998" s="3"/>
      <c r="C998" s="3"/>
      <c r="D998" s="3"/>
      <c r="E998" s="3"/>
      <c r="F998" s="3"/>
      <c r="G998" s="1"/>
      <c r="H998" s="1"/>
      <c r="I998" s="4"/>
      <c r="J998" s="4"/>
      <c r="K998" s="4"/>
      <c r="L998" s="3"/>
      <c r="M998" s="3"/>
      <c r="N998" s="3"/>
      <c r="O998" s="3"/>
      <c r="P998" s="3"/>
      <c r="Q998" s="3"/>
      <c r="R998" s="3"/>
      <c r="S998" s="3"/>
      <c r="T998" s="3"/>
      <c r="U998" s="3"/>
      <c r="V998" s="3"/>
      <c r="W998" s="3"/>
      <c r="X998" s="3"/>
      <c r="Y998" s="3"/>
      <c r="Z998" s="3"/>
    </row>
    <row r="999" customFormat="false" ht="12.75" hidden="false" customHeight="true" outlineLevel="0" collapsed="false">
      <c r="A999" s="1"/>
      <c r="B999" s="3"/>
      <c r="C999" s="3"/>
      <c r="D999" s="3"/>
      <c r="E999" s="3"/>
      <c r="F999" s="3"/>
      <c r="G999" s="1"/>
      <c r="H999" s="1"/>
      <c r="I999" s="4"/>
      <c r="J999" s="4"/>
      <c r="K999" s="4"/>
      <c r="L999" s="3"/>
      <c r="M999" s="3"/>
      <c r="N999" s="3"/>
      <c r="O999" s="3"/>
      <c r="P999" s="3"/>
      <c r="Q999" s="3"/>
      <c r="R999" s="3"/>
      <c r="S999" s="3"/>
      <c r="T999" s="3"/>
      <c r="U999" s="3"/>
      <c r="V999" s="3"/>
      <c r="W999" s="3"/>
      <c r="X999" s="3"/>
      <c r="Y999" s="3"/>
      <c r="Z999" s="3"/>
    </row>
    <row r="1000" customFormat="false" ht="12.75" hidden="false" customHeight="true" outlineLevel="0" collapsed="false">
      <c r="A1000" s="1"/>
      <c r="B1000" s="3"/>
      <c r="C1000" s="3"/>
      <c r="D1000" s="3"/>
      <c r="E1000" s="3"/>
      <c r="F1000" s="3"/>
      <c r="G1000" s="1"/>
      <c r="H1000" s="1"/>
      <c r="I1000" s="4"/>
      <c r="J1000" s="4"/>
      <c r="K1000" s="4"/>
      <c r="L1000" s="3"/>
      <c r="M1000" s="3"/>
      <c r="N1000" s="3"/>
      <c r="O1000" s="3"/>
      <c r="P1000" s="3"/>
      <c r="Q1000" s="3"/>
      <c r="R1000" s="3"/>
      <c r="S1000" s="3"/>
      <c r="T1000" s="3"/>
      <c r="U1000" s="3"/>
      <c r="V1000" s="3"/>
      <c r="W1000" s="3"/>
      <c r="X1000" s="3"/>
      <c r="Y1000" s="3"/>
      <c r="Z1000" s="3"/>
    </row>
  </sheetData>
  <autoFilter ref="B9:O70">
    <filterColumn colId="3">
      <filters>
        <filter val="2565"/>
        <filter val="Créd.&#10;Obrig."/>
        <filter val="N"/>
      </filters>
    </filterColumn>
  </autoFilter>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0.85"/>
    <col collapsed="false" customWidth="true" hidden="false" outlineLevel="0" max="3" min="3" style="0" width="50"/>
    <col collapsed="false" customWidth="true" hidden="false" outlineLevel="0" max="4" min="4" style="0" width="13.33"/>
    <col collapsed="false" customWidth="true" hidden="false" outlineLevel="0" max="5" min="5" style="0" width="12.5"/>
    <col collapsed="false" customWidth="true" hidden="false" outlineLevel="0" max="6" min="6" style="0" width="16.49"/>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33"/>
    <col collapsed="false" customWidth="true" hidden="false" outlineLevel="0" max="12" min="12" style="0" width="46.84"/>
    <col collapsed="false" customWidth="true" hidden="false" outlineLevel="0" max="13" min="13" style="0" width="8.17"/>
    <col collapsed="false" customWidth="true" hidden="false" outlineLevel="0" max="26" min="14" style="0" width="9.33"/>
  </cols>
  <sheetData>
    <row r="1" customFormat="false" ht="66" hidden="false" customHeight="true" outlineLevel="0" collapsed="false">
      <c r="A1" s="59"/>
      <c r="B1" s="2"/>
      <c r="C1" s="46"/>
      <c r="D1" s="46"/>
      <c r="E1" s="46"/>
      <c r="F1" s="46"/>
      <c r="G1" s="59"/>
      <c r="H1" s="59"/>
      <c r="I1" s="60"/>
      <c r="J1" s="60"/>
      <c r="K1" s="5" t="s">
        <v>166</v>
      </c>
      <c r="L1" s="46"/>
      <c r="M1" s="46"/>
      <c r="N1" s="46"/>
      <c r="O1" s="46"/>
      <c r="P1" s="46"/>
      <c r="Q1" s="46"/>
      <c r="R1" s="46"/>
      <c r="S1" s="46"/>
      <c r="T1" s="46"/>
      <c r="U1" s="46"/>
      <c r="V1" s="46"/>
      <c r="W1" s="46"/>
      <c r="X1" s="46"/>
      <c r="Y1" s="46"/>
      <c r="Z1" s="46"/>
    </row>
    <row r="2" customFormat="false" ht="24" hidden="false" customHeight="true" outlineLevel="0" collapsed="false">
      <c r="A2" s="59"/>
      <c r="B2" s="6" t="s">
        <v>1</v>
      </c>
      <c r="C2" s="7" t="s">
        <v>167</v>
      </c>
      <c r="D2" s="46"/>
      <c r="E2" s="46"/>
      <c r="F2" s="46"/>
      <c r="G2" s="59"/>
      <c r="H2" s="59"/>
      <c r="I2" s="60"/>
      <c r="J2" s="60"/>
      <c r="K2" s="60"/>
      <c r="L2" s="46"/>
      <c r="M2" s="46"/>
      <c r="N2" s="46"/>
      <c r="O2" s="46"/>
      <c r="P2" s="46"/>
      <c r="Q2" s="46"/>
      <c r="R2" s="46"/>
      <c r="S2" s="46"/>
      <c r="T2" s="46"/>
      <c r="U2" s="46"/>
      <c r="V2" s="46"/>
      <c r="W2" s="46"/>
      <c r="X2" s="46"/>
      <c r="Y2" s="46"/>
      <c r="Z2" s="46"/>
    </row>
    <row r="3" customFormat="false" ht="11.25" hidden="false" customHeight="true" outlineLevel="0" collapsed="false">
      <c r="A3" s="59"/>
      <c r="B3" s="61" t="s">
        <v>3</v>
      </c>
      <c r="C3" s="8"/>
      <c r="D3" s="8"/>
      <c r="E3" s="8"/>
      <c r="F3" s="8"/>
      <c r="G3" s="9"/>
      <c r="H3" s="9"/>
      <c r="I3" s="10"/>
      <c r="J3" s="10"/>
      <c r="K3" s="10"/>
      <c r="L3" s="8"/>
      <c r="M3" s="46"/>
      <c r="N3" s="46"/>
      <c r="O3" s="46"/>
      <c r="P3" s="46"/>
      <c r="Q3" s="46"/>
      <c r="R3" s="46"/>
      <c r="S3" s="46"/>
      <c r="T3" s="46"/>
      <c r="U3" s="46"/>
      <c r="V3" s="46"/>
      <c r="W3" s="46"/>
      <c r="X3" s="46"/>
      <c r="Y3" s="46"/>
      <c r="Z3" s="46"/>
    </row>
    <row r="4" customFormat="false" ht="18.75" hidden="false" customHeight="true" outlineLevel="0" collapsed="false">
      <c r="A4" s="59"/>
      <c r="B4" s="7" t="s">
        <v>168</v>
      </c>
      <c r="C4" s="7"/>
      <c r="D4" s="7"/>
      <c r="E4" s="7"/>
      <c r="F4" s="7"/>
      <c r="G4" s="11"/>
      <c r="H4" s="11"/>
      <c r="I4" s="12"/>
      <c r="J4" s="12"/>
      <c r="K4" s="12"/>
      <c r="L4" s="7"/>
      <c r="M4" s="46"/>
      <c r="N4" s="46"/>
      <c r="O4" s="46"/>
      <c r="P4" s="46"/>
      <c r="Q4" s="46"/>
      <c r="R4" s="46"/>
      <c r="S4" s="46"/>
      <c r="T4" s="46"/>
      <c r="U4" s="46"/>
      <c r="V4" s="46"/>
      <c r="W4" s="46"/>
      <c r="X4" s="46"/>
      <c r="Y4" s="46"/>
      <c r="Z4" s="46"/>
    </row>
    <row r="5" customFormat="false" ht="10.5" hidden="false" customHeight="true" outlineLevel="0" collapsed="false">
      <c r="A5" s="62"/>
      <c r="B5" s="14" t="s">
        <v>5</v>
      </c>
      <c r="C5" s="14"/>
      <c r="D5" s="14" t="s">
        <v>6</v>
      </c>
      <c r="E5" s="14" t="s">
        <v>7</v>
      </c>
      <c r="F5" s="14" t="s">
        <v>8</v>
      </c>
      <c r="G5" s="63"/>
      <c r="H5" s="14" t="s">
        <v>9</v>
      </c>
      <c r="I5" s="16"/>
      <c r="J5" s="17" t="s">
        <v>10</v>
      </c>
      <c r="K5" s="63"/>
      <c r="L5" s="18"/>
      <c r="M5" s="64"/>
      <c r="N5" s="63"/>
      <c r="O5" s="63"/>
      <c r="P5" s="63"/>
      <c r="Q5" s="63"/>
      <c r="R5" s="63"/>
      <c r="S5" s="63"/>
      <c r="T5" s="63"/>
      <c r="U5" s="63"/>
      <c r="V5" s="63"/>
      <c r="W5" s="63"/>
      <c r="X5" s="63"/>
      <c r="Y5" s="63"/>
      <c r="Z5" s="63"/>
    </row>
    <row r="6" customFormat="false" ht="18.75" hidden="false" customHeight="true" outlineLevel="0" collapsed="false">
      <c r="A6" s="59"/>
      <c r="B6" s="65" t="s">
        <v>11</v>
      </c>
      <c r="C6" s="7"/>
      <c r="D6" s="7" t="s">
        <v>12</v>
      </c>
      <c r="E6" s="65" t="s">
        <v>13</v>
      </c>
      <c r="F6" s="65" t="s">
        <v>14</v>
      </c>
      <c r="G6" s="59"/>
      <c r="H6" s="11" t="s">
        <v>169</v>
      </c>
      <c r="I6" s="11"/>
      <c r="J6" s="66" t="n">
        <v>2295</v>
      </c>
      <c r="K6" s="60"/>
      <c r="L6" s="20"/>
      <c r="M6" s="67"/>
      <c r="N6" s="46"/>
      <c r="O6" s="46"/>
      <c r="P6" s="46"/>
      <c r="Q6" s="46"/>
      <c r="R6" s="46"/>
      <c r="S6" s="46"/>
      <c r="T6" s="46"/>
      <c r="U6" s="46"/>
      <c r="V6" s="46"/>
      <c r="W6" s="46"/>
      <c r="X6" s="46"/>
      <c r="Y6" s="46"/>
      <c r="Z6" s="46"/>
    </row>
    <row r="7" customFormat="false" ht="9.75" hidden="false" customHeight="true" outlineLevel="0" collapsed="false">
      <c r="A7" s="59"/>
      <c r="B7" s="68"/>
      <c r="C7" s="69"/>
      <c r="D7" s="69"/>
      <c r="E7" s="69"/>
      <c r="F7" s="69"/>
      <c r="G7" s="70"/>
      <c r="H7" s="70"/>
      <c r="I7" s="71"/>
      <c r="J7" s="71"/>
      <c r="K7" s="71"/>
      <c r="L7" s="69"/>
      <c r="M7" s="46"/>
      <c r="N7" s="46"/>
      <c r="O7" s="46"/>
      <c r="P7" s="46"/>
      <c r="Q7" s="46"/>
      <c r="R7" s="46"/>
      <c r="S7" s="46"/>
      <c r="T7" s="46"/>
      <c r="U7" s="46"/>
      <c r="V7" s="46"/>
      <c r="W7" s="46"/>
      <c r="X7" s="46"/>
      <c r="Y7" s="46"/>
      <c r="Z7" s="46"/>
    </row>
    <row r="8" customFormat="false" ht="16.5" hidden="false" customHeight="true" outlineLevel="0" collapsed="false">
      <c r="A8" s="25"/>
      <c r="B8" s="72" t="s">
        <v>17</v>
      </c>
      <c r="C8" s="27"/>
      <c r="D8" s="27"/>
      <c r="E8" s="28"/>
      <c r="F8" s="28"/>
      <c r="G8" s="29"/>
      <c r="H8" s="29"/>
      <c r="I8" s="30"/>
      <c r="J8" s="31"/>
      <c r="K8" s="32"/>
      <c r="L8" s="33"/>
      <c r="M8" s="46"/>
      <c r="N8" s="46"/>
      <c r="O8" s="46"/>
      <c r="P8" s="46"/>
      <c r="Q8" s="46"/>
      <c r="R8" s="46"/>
      <c r="S8" s="46"/>
      <c r="T8" s="46"/>
      <c r="U8" s="46"/>
      <c r="V8" s="46"/>
      <c r="W8" s="46"/>
      <c r="X8" s="46"/>
      <c r="Y8" s="46"/>
      <c r="Z8" s="46"/>
    </row>
    <row r="9" customFormat="false" ht="15.75" hidden="false" customHeight="true" outlineLevel="0" collapsed="false">
      <c r="A9" s="34" t="s">
        <v>16</v>
      </c>
      <c r="B9" s="73" t="s">
        <v>22</v>
      </c>
      <c r="C9" s="73" t="s">
        <v>23</v>
      </c>
      <c r="D9" s="73" t="s">
        <v>24</v>
      </c>
      <c r="E9" s="74" t="s">
        <v>25</v>
      </c>
      <c r="F9" s="73" t="s">
        <v>26</v>
      </c>
      <c r="G9" s="73" t="s">
        <v>27</v>
      </c>
      <c r="H9" s="73" t="s">
        <v>28</v>
      </c>
      <c r="I9" s="34" t="s">
        <v>18</v>
      </c>
      <c r="J9" s="37" t="s">
        <v>19</v>
      </c>
      <c r="K9" s="34" t="s">
        <v>20</v>
      </c>
      <c r="L9" s="38" t="s">
        <v>21</v>
      </c>
      <c r="M9" s="34" t="s">
        <v>16</v>
      </c>
      <c r="N9" s="73" t="s">
        <v>22</v>
      </c>
      <c r="O9" s="59"/>
      <c r="P9" s="59"/>
      <c r="Q9" s="59"/>
      <c r="R9" s="59"/>
      <c r="S9" s="59"/>
      <c r="T9" s="59"/>
      <c r="U9" s="59"/>
      <c r="V9" s="59"/>
      <c r="W9" s="59"/>
      <c r="X9" s="59"/>
      <c r="Y9" s="59"/>
      <c r="Z9" s="59"/>
    </row>
    <row r="10" customFormat="false" ht="18.75" hidden="false" customHeight="true" outlineLevel="0" collapsed="false">
      <c r="A10" s="75" t="n">
        <v>1</v>
      </c>
      <c r="B10" s="76" t="s">
        <v>170</v>
      </c>
      <c r="C10" s="77" t="s">
        <v>171</v>
      </c>
      <c r="D10" s="78" t="s">
        <v>31</v>
      </c>
      <c r="E10" s="78" t="s">
        <v>32</v>
      </c>
      <c r="F10" s="78" t="s">
        <v>172</v>
      </c>
      <c r="G10" s="75" t="n">
        <v>54</v>
      </c>
      <c r="H10" s="79" t="n">
        <v>0</v>
      </c>
      <c r="I10" s="75" t="n">
        <v>54</v>
      </c>
      <c r="J10" s="80"/>
      <c r="K10" s="81"/>
      <c r="L10" s="82" t="s">
        <v>173</v>
      </c>
      <c r="M10" s="75" t="n">
        <v>1</v>
      </c>
      <c r="N10" s="76" t="s">
        <v>170</v>
      </c>
      <c r="O10" s="46" t="str">
        <f aca="false">VLOOKUP(N10,ementas!$P$1:$P$357,1,FALSE())</f>
        <v>DPAA-4.381</v>
      </c>
      <c r="P10" s="46"/>
      <c r="Q10" s="46"/>
      <c r="R10" s="46"/>
      <c r="S10" s="46"/>
      <c r="T10" s="46"/>
      <c r="U10" s="46"/>
      <c r="V10" s="46"/>
      <c r="W10" s="46"/>
      <c r="X10" s="46"/>
      <c r="Y10" s="46"/>
      <c r="Z10" s="46"/>
    </row>
    <row r="11" customFormat="false" ht="18.75" hidden="false" customHeight="true" outlineLevel="0" collapsed="false">
      <c r="A11" s="75" t="n">
        <v>1</v>
      </c>
      <c r="B11" s="76" t="s">
        <v>174</v>
      </c>
      <c r="C11" s="77" t="s">
        <v>175</v>
      </c>
      <c r="D11" s="78" t="s">
        <v>31</v>
      </c>
      <c r="E11" s="78" t="s">
        <v>32</v>
      </c>
      <c r="F11" s="78" t="s">
        <v>172</v>
      </c>
      <c r="G11" s="75" t="n">
        <v>54</v>
      </c>
      <c r="H11" s="79" t="n">
        <v>0</v>
      </c>
      <c r="I11" s="75" t="n">
        <v>54</v>
      </c>
      <c r="J11" s="80"/>
      <c r="K11" s="81"/>
      <c r="L11" s="82" t="s">
        <v>176</v>
      </c>
      <c r="M11" s="75" t="n">
        <v>1</v>
      </c>
      <c r="N11" s="76" t="s">
        <v>174</v>
      </c>
      <c r="O11" s="46" t="str">
        <f aca="false">VLOOKUP(N11,ementas!$P$1:$P$357,1,FALSE())</f>
        <v>DPAA-1.086</v>
      </c>
      <c r="P11" s="46"/>
      <c r="Q11" s="46"/>
      <c r="R11" s="46"/>
      <c r="S11" s="46"/>
      <c r="T11" s="46"/>
      <c r="U11" s="46"/>
      <c r="V11" s="46"/>
      <c r="W11" s="46"/>
      <c r="X11" s="46"/>
      <c r="Y11" s="46"/>
      <c r="Z11" s="46"/>
    </row>
    <row r="12" customFormat="false" ht="18" hidden="false" customHeight="true" outlineLevel="0" collapsed="false">
      <c r="A12" s="75" t="n">
        <v>1</v>
      </c>
      <c r="B12" s="76" t="s">
        <v>177</v>
      </c>
      <c r="C12" s="77" t="s">
        <v>178</v>
      </c>
      <c r="D12" s="78" t="s">
        <v>31</v>
      </c>
      <c r="E12" s="78" t="s">
        <v>32</v>
      </c>
      <c r="F12" s="78" t="s">
        <v>172</v>
      </c>
      <c r="G12" s="75" t="n">
        <v>54</v>
      </c>
      <c r="H12" s="79" t="n">
        <v>0</v>
      </c>
      <c r="I12" s="75" t="n">
        <v>54</v>
      </c>
      <c r="J12" s="80"/>
      <c r="K12" s="81"/>
      <c r="L12" s="81"/>
      <c r="M12" s="75" t="n">
        <v>1</v>
      </c>
      <c r="N12" s="76" t="s">
        <v>177</v>
      </c>
      <c r="O12" s="46" t="str">
        <f aca="false">VLOOKUP(N12,ementas!$P$1:$P$357,1,FALSE())</f>
        <v>DPAA-4.314</v>
      </c>
      <c r="P12" s="46"/>
      <c r="Q12" s="46"/>
      <c r="R12" s="46"/>
      <c r="S12" s="46"/>
      <c r="T12" s="46"/>
      <c r="U12" s="46"/>
      <c r="V12" s="46"/>
      <c r="W12" s="46"/>
      <c r="X12" s="46"/>
      <c r="Y12" s="46"/>
      <c r="Z12" s="46"/>
    </row>
    <row r="13" customFormat="false" ht="18" hidden="false" customHeight="true" outlineLevel="0" collapsed="false">
      <c r="A13" s="75" t="n">
        <v>1</v>
      </c>
      <c r="B13" s="76" t="s">
        <v>179</v>
      </c>
      <c r="C13" s="77" t="s">
        <v>180</v>
      </c>
      <c r="D13" s="78" t="s">
        <v>31</v>
      </c>
      <c r="E13" s="78" t="s">
        <v>32</v>
      </c>
      <c r="F13" s="78" t="s">
        <v>172</v>
      </c>
      <c r="G13" s="75" t="n">
        <v>54</v>
      </c>
      <c r="H13" s="79" t="n">
        <v>0</v>
      </c>
      <c r="I13" s="75" t="n">
        <v>54</v>
      </c>
      <c r="J13" s="80"/>
      <c r="K13" s="81"/>
      <c r="L13" s="82" t="s">
        <v>181</v>
      </c>
      <c r="M13" s="75" t="n">
        <v>1</v>
      </c>
      <c r="N13" s="76" t="s">
        <v>179</v>
      </c>
      <c r="O13" s="46" t="str">
        <f aca="false">VLOOKUP(N13,ementas!$P$1:$P$357,1,FALSE())</f>
        <v>DPAA-4.304</v>
      </c>
      <c r="P13" s="46"/>
      <c r="Q13" s="46"/>
      <c r="R13" s="46"/>
      <c r="S13" s="46"/>
      <c r="T13" s="46"/>
      <c r="U13" s="46"/>
      <c r="V13" s="46"/>
      <c r="W13" s="46"/>
      <c r="X13" s="46"/>
      <c r="Y13" s="46"/>
      <c r="Z13" s="46"/>
    </row>
    <row r="14" customFormat="false" ht="18" hidden="false" customHeight="true" outlineLevel="0" collapsed="false">
      <c r="A14" s="75" t="n">
        <v>1</v>
      </c>
      <c r="B14" s="76" t="s">
        <v>182</v>
      </c>
      <c r="C14" s="77" t="s">
        <v>183</v>
      </c>
      <c r="D14" s="78" t="s">
        <v>31</v>
      </c>
      <c r="E14" s="78" t="s">
        <v>32</v>
      </c>
      <c r="F14" s="78" t="s">
        <v>172</v>
      </c>
      <c r="G14" s="75" t="n">
        <v>54</v>
      </c>
      <c r="H14" s="79" t="n">
        <v>0</v>
      </c>
      <c r="I14" s="75" t="n">
        <v>54</v>
      </c>
      <c r="J14" s="80"/>
      <c r="K14" s="81"/>
      <c r="L14" s="81"/>
      <c r="M14" s="75" t="n">
        <v>1</v>
      </c>
      <c r="N14" s="76" t="s">
        <v>182</v>
      </c>
      <c r="O14" s="46" t="str">
        <f aca="false">VLOOKUP(N14,ementas!$P$1:$P$357,1,FALSE())</f>
        <v>DPAA-4.306</v>
      </c>
      <c r="P14" s="46"/>
      <c r="Q14" s="46"/>
      <c r="R14" s="46"/>
      <c r="S14" s="46"/>
      <c r="T14" s="46"/>
      <c r="U14" s="46"/>
      <c r="V14" s="46"/>
      <c r="W14" s="46"/>
      <c r="X14" s="46"/>
      <c r="Y14" s="46"/>
      <c r="Z14" s="46"/>
    </row>
    <row r="15" customFormat="false" ht="18" hidden="false" customHeight="true" outlineLevel="0" collapsed="false">
      <c r="A15" s="75" t="n">
        <v>2</v>
      </c>
      <c r="B15" s="76" t="s">
        <v>184</v>
      </c>
      <c r="C15" s="77" t="s">
        <v>185</v>
      </c>
      <c r="D15" s="78" t="s">
        <v>31</v>
      </c>
      <c r="E15" s="78" t="s">
        <v>32</v>
      </c>
      <c r="F15" s="78" t="s">
        <v>172</v>
      </c>
      <c r="G15" s="75" t="n">
        <v>27</v>
      </c>
      <c r="H15" s="79" t="n">
        <v>0</v>
      </c>
      <c r="I15" s="75" t="n">
        <v>27</v>
      </c>
      <c r="J15" s="80"/>
      <c r="K15" s="81"/>
      <c r="L15" s="81"/>
      <c r="M15" s="75" t="n">
        <v>2</v>
      </c>
      <c r="N15" s="76" t="s">
        <v>184</v>
      </c>
      <c r="O15" s="46" t="str">
        <f aca="false">VLOOKUP(N15,ementas!$P$1:$P$357,1,FALSE())</f>
        <v>DPAA-1.206</v>
      </c>
      <c r="P15" s="46"/>
      <c r="Q15" s="46"/>
      <c r="R15" s="46"/>
      <c r="S15" s="46"/>
      <c r="T15" s="46"/>
      <c r="U15" s="46"/>
      <c r="V15" s="46"/>
      <c r="W15" s="46"/>
      <c r="X15" s="46"/>
      <c r="Y15" s="46"/>
      <c r="Z15" s="46"/>
    </row>
    <row r="16" customFormat="false" ht="18" hidden="false" customHeight="true" outlineLevel="0" collapsed="false">
      <c r="A16" s="75" t="n">
        <v>2</v>
      </c>
      <c r="B16" s="76" t="s">
        <v>186</v>
      </c>
      <c r="C16" s="77" t="s">
        <v>187</v>
      </c>
      <c r="D16" s="78" t="s">
        <v>31</v>
      </c>
      <c r="E16" s="78" t="s">
        <v>32</v>
      </c>
      <c r="F16" s="78" t="s">
        <v>172</v>
      </c>
      <c r="G16" s="75" t="n">
        <v>54</v>
      </c>
      <c r="H16" s="79" t="n">
        <v>0</v>
      </c>
      <c r="I16" s="75" t="n">
        <v>54</v>
      </c>
      <c r="J16" s="80"/>
      <c r="K16" s="81"/>
      <c r="L16" s="81"/>
      <c r="M16" s="75" t="n">
        <v>2</v>
      </c>
      <c r="N16" s="76" t="s">
        <v>186</v>
      </c>
      <c r="O16" s="46" t="str">
        <f aca="false">VLOOKUP(N16,ementas!$P$1:$P$357,1,FALSE())</f>
        <v>DPAA-1.217</v>
      </c>
      <c r="P16" s="46"/>
      <c r="Q16" s="46"/>
      <c r="R16" s="46"/>
      <c r="S16" s="46"/>
      <c r="T16" s="46"/>
      <c r="U16" s="46"/>
      <c r="V16" s="46"/>
      <c r="W16" s="46"/>
      <c r="X16" s="46"/>
      <c r="Y16" s="46"/>
      <c r="Z16" s="46"/>
    </row>
    <row r="17" customFormat="false" ht="18.75" hidden="false" customHeight="true" outlineLevel="0" collapsed="false">
      <c r="A17" s="83" t="n">
        <v>2</v>
      </c>
      <c r="B17" s="84" t="s">
        <v>188</v>
      </c>
      <c r="C17" s="85" t="s">
        <v>189</v>
      </c>
      <c r="D17" s="86" t="s">
        <v>31</v>
      </c>
      <c r="E17" s="86" t="s">
        <v>32</v>
      </c>
      <c r="F17" s="86" t="s">
        <v>172</v>
      </c>
      <c r="G17" s="83" t="n">
        <v>81</v>
      </c>
      <c r="H17" s="87" t="n">
        <v>0</v>
      </c>
      <c r="I17" s="83" t="n">
        <v>81</v>
      </c>
      <c r="J17" s="80"/>
      <c r="K17" s="82"/>
      <c r="L17" s="82" t="s">
        <v>190</v>
      </c>
      <c r="M17" s="83" t="n">
        <v>2</v>
      </c>
      <c r="N17" s="84" t="s">
        <v>188</v>
      </c>
      <c r="O17" s="46" t="str">
        <f aca="false">VLOOKUP(N17,ementas!$P$1:$P$357,1,FALSE())</f>
        <v>DPAA-2.086</v>
      </c>
      <c r="P17" s="46"/>
      <c r="Q17" s="46"/>
      <c r="R17" s="46"/>
      <c r="S17" s="46"/>
      <c r="T17" s="46"/>
      <c r="U17" s="46"/>
      <c r="V17" s="46"/>
      <c r="W17" s="46"/>
      <c r="X17" s="46"/>
      <c r="Y17" s="46"/>
      <c r="Z17" s="46"/>
    </row>
    <row r="18" customFormat="false" ht="18" hidden="false" customHeight="true" outlineLevel="0" collapsed="false">
      <c r="A18" s="75" t="n">
        <v>2</v>
      </c>
      <c r="B18" s="76" t="s">
        <v>191</v>
      </c>
      <c r="C18" s="88" t="s">
        <v>55</v>
      </c>
      <c r="D18" s="78" t="s">
        <v>31</v>
      </c>
      <c r="E18" s="78" t="s">
        <v>32</v>
      </c>
      <c r="F18" s="78" t="s">
        <v>172</v>
      </c>
      <c r="G18" s="75" t="n">
        <v>54</v>
      </c>
      <c r="H18" s="79" t="n">
        <v>0</v>
      </c>
      <c r="I18" s="75" t="n">
        <v>54</v>
      </c>
      <c r="J18" s="80"/>
      <c r="K18" s="82" t="s">
        <v>179</v>
      </c>
      <c r="L18" s="82" t="s">
        <v>192</v>
      </c>
      <c r="M18" s="75" t="n">
        <v>2</v>
      </c>
      <c r="N18" s="76" t="s">
        <v>191</v>
      </c>
      <c r="O18" s="46" t="str">
        <f aca="false">VLOOKUP(N18,ementas!$P$1:$P$357,1,FALSE())</f>
        <v>DPAA-4.382</v>
      </c>
      <c r="P18" s="46"/>
      <c r="Q18" s="46"/>
      <c r="R18" s="46"/>
      <c r="S18" s="46"/>
      <c r="T18" s="46"/>
      <c r="U18" s="46"/>
      <c r="V18" s="46"/>
      <c r="W18" s="46"/>
      <c r="X18" s="46"/>
      <c r="Y18" s="46"/>
      <c r="Z18" s="46"/>
    </row>
    <row r="19" customFormat="false" ht="18" hidden="false" customHeight="true" outlineLevel="0" collapsed="false">
      <c r="A19" s="75" t="n">
        <v>2</v>
      </c>
      <c r="B19" s="76" t="s">
        <v>193</v>
      </c>
      <c r="C19" s="77" t="s">
        <v>194</v>
      </c>
      <c r="D19" s="78" t="s">
        <v>31</v>
      </c>
      <c r="E19" s="78" t="s">
        <v>32</v>
      </c>
      <c r="F19" s="78" t="s">
        <v>172</v>
      </c>
      <c r="G19" s="75" t="n">
        <v>54</v>
      </c>
      <c r="H19" s="79" t="n">
        <v>0</v>
      </c>
      <c r="I19" s="75" t="n">
        <v>54</v>
      </c>
      <c r="J19" s="80"/>
      <c r="K19" s="81"/>
      <c r="L19" s="82" t="s">
        <v>195</v>
      </c>
      <c r="M19" s="75" t="n">
        <v>2</v>
      </c>
      <c r="N19" s="76" t="s">
        <v>193</v>
      </c>
      <c r="O19" s="46" t="str">
        <f aca="false">VLOOKUP(N19,ementas!$P$1:$P$357,1,FALSE())</f>
        <v>DPAA-4.383</v>
      </c>
      <c r="P19" s="46"/>
      <c r="Q19" s="46"/>
      <c r="R19" s="46"/>
      <c r="S19" s="46"/>
      <c r="T19" s="46"/>
      <c r="U19" s="46"/>
      <c r="V19" s="46"/>
      <c r="W19" s="46"/>
      <c r="X19" s="46"/>
      <c r="Y19" s="46"/>
      <c r="Z19" s="46"/>
    </row>
    <row r="20" customFormat="false" ht="18" hidden="false" customHeight="true" outlineLevel="0" collapsed="false">
      <c r="A20" s="75" t="n">
        <v>3</v>
      </c>
      <c r="B20" s="76" t="s">
        <v>196</v>
      </c>
      <c r="C20" s="77" t="s">
        <v>197</v>
      </c>
      <c r="D20" s="78" t="s">
        <v>31</v>
      </c>
      <c r="E20" s="78" t="s">
        <v>32</v>
      </c>
      <c r="F20" s="78" t="s">
        <v>172</v>
      </c>
      <c r="G20" s="75" t="n">
        <v>27</v>
      </c>
      <c r="H20" s="79" t="n">
        <v>0</v>
      </c>
      <c r="I20" s="75" t="n">
        <v>27</v>
      </c>
      <c r="J20" s="80"/>
      <c r="K20" s="81"/>
      <c r="L20" s="81"/>
      <c r="M20" s="75" t="n">
        <v>3</v>
      </c>
      <c r="N20" s="76" t="s">
        <v>196</v>
      </c>
      <c r="O20" s="46" t="str">
        <f aca="false">VLOOKUP(N20,ementas!$P$1:$P$357,1,FALSE())</f>
        <v>DPAA-4.390</v>
      </c>
      <c r="P20" s="46"/>
      <c r="Q20" s="46"/>
      <c r="R20" s="46"/>
      <c r="S20" s="46"/>
      <c r="T20" s="46"/>
      <c r="U20" s="46"/>
      <c r="V20" s="46"/>
      <c r="W20" s="46"/>
      <c r="X20" s="46"/>
      <c r="Y20" s="46"/>
      <c r="Z20" s="46"/>
    </row>
    <row r="21" customFormat="false" ht="18" hidden="false" customHeight="true" outlineLevel="0" collapsed="false">
      <c r="A21" s="75" t="n">
        <v>3</v>
      </c>
      <c r="B21" s="76" t="s">
        <v>198</v>
      </c>
      <c r="C21" s="88" t="s">
        <v>199</v>
      </c>
      <c r="D21" s="78" t="s">
        <v>31</v>
      </c>
      <c r="E21" s="78" t="s">
        <v>32</v>
      </c>
      <c r="F21" s="78" t="s">
        <v>172</v>
      </c>
      <c r="G21" s="75" t="n">
        <v>27</v>
      </c>
      <c r="H21" s="79" t="n">
        <v>0</v>
      </c>
      <c r="I21" s="75" t="n">
        <v>27</v>
      </c>
      <c r="J21" s="80"/>
      <c r="K21" s="81"/>
      <c r="L21" s="82" t="s">
        <v>200</v>
      </c>
      <c r="M21" s="75" t="n">
        <v>3</v>
      </c>
      <c r="N21" s="76" t="s">
        <v>198</v>
      </c>
      <c r="O21" s="46" t="str">
        <f aca="false">VLOOKUP(N21,ementas!$P$1:$P$357,1,FALSE())</f>
        <v>DPAA-2.038</v>
      </c>
      <c r="P21" s="46"/>
      <c r="Q21" s="46"/>
      <c r="R21" s="46"/>
      <c r="S21" s="46"/>
      <c r="T21" s="46"/>
      <c r="U21" s="46"/>
      <c r="V21" s="46"/>
      <c r="W21" s="46"/>
      <c r="X21" s="46"/>
      <c r="Y21" s="46"/>
      <c r="Z21" s="46"/>
    </row>
    <row r="22" customFormat="false" ht="18.75" hidden="false" customHeight="true" outlineLevel="0" collapsed="false">
      <c r="A22" s="75" t="n">
        <v>3</v>
      </c>
      <c r="B22" s="76" t="s">
        <v>201</v>
      </c>
      <c r="C22" s="77" t="s">
        <v>92</v>
      </c>
      <c r="D22" s="78" t="s">
        <v>31</v>
      </c>
      <c r="E22" s="78" t="s">
        <v>32</v>
      </c>
      <c r="F22" s="78" t="s">
        <v>172</v>
      </c>
      <c r="G22" s="75" t="n">
        <v>54</v>
      </c>
      <c r="H22" s="79" t="n">
        <v>0</v>
      </c>
      <c r="I22" s="75" t="n">
        <v>54</v>
      </c>
      <c r="J22" s="80"/>
      <c r="K22" s="82" t="s">
        <v>193</v>
      </c>
      <c r="L22" s="82" t="s">
        <v>202</v>
      </c>
      <c r="M22" s="75" t="n">
        <v>3</v>
      </c>
      <c r="N22" s="76" t="s">
        <v>201</v>
      </c>
      <c r="O22" s="46" t="str">
        <f aca="false">VLOOKUP(N22,ementas!$P$1:$P$357,1,FALSE())</f>
        <v>DPAA-4.025</v>
      </c>
      <c r="P22" s="46"/>
      <c r="Q22" s="46"/>
      <c r="R22" s="46"/>
      <c r="S22" s="46"/>
      <c r="T22" s="46"/>
      <c r="U22" s="46"/>
      <c r="V22" s="46"/>
      <c r="W22" s="46"/>
      <c r="X22" s="46"/>
      <c r="Y22" s="46"/>
      <c r="Z22" s="46"/>
    </row>
    <row r="23" customFormat="false" ht="18" hidden="false" customHeight="true" outlineLevel="0" collapsed="false">
      <c r="A23" s="75" t="n">
        <v>3</v>
      </c>
      <c r="B23" s="76" t="s">
        <v>203</v>
      </c>
      <c r="C23" s="88" t="s">
        <v>59</v>
      </c>
      <c r="D23" s="78" t="s">
        <v>31</v>
      </c>
      <c r="E23" s="78" t="s">
        <v>32</v>
      </c>
      <c r="F23" s="78" t="s">
        <v>172</v>
      </c>
      <c r="G23" s="75" t="n">
        <v>54</v>
      </c>
      <c r="H23" s="79" t="n">
        <v>0</v>
      </c>
      <c r="I23" s="75" t="n">
        <v>54</v>
      </c>
      <c r="J23" s="80"/>
      <c r="K23" s="82" t="s">
        <v>191</v>
      </c>
      <c r="L23" s="81"/>
      <c r="M23" s="75" t="n">
        <v>3</v>
      </c>
      <c r="N23" s="76" t="s">
        <v>203</v>
      </c>
      <c r="O23" s="46" t="str">
        <f aca="false">VLOOKUP(N23,ementas!$P$1:$P$357,1,FALSE())</f>
        <v>DPAA-4.323</v>
      </c>
      <c r="P23" s="46"/>
      <c r="Q23" s="46"/>
      <c r="R23" s="46"/>
      <c r="S23" s="46"/>
      <c r="T23" s="46"/>
      <c r="U23" s="46"/>
      <c r="V23" s="46"/>
      <c r="W23" s="46"/>
      <c r="X23" s="46"/>
      <c r="Y23" s="46"/>
      <c r="Z23" s="46"/>
    </row>
    <row r="24" customFormat="false" ht="18" hidden="false" customHeight="true" outlineLevel="0" collapsed="false">
      <c r="A24" s="75" t="n">
        <v>3</v>
      </c>
      <c r="B24" s="76" t="s">
        <v>204</v>
      </c>
      <c r="C24" s="77" t="s">
        <v>47</v>
      </c>
      <c r="D24" s="78" t="s">
        <v>31</v>
      </c>
      <c r="E24" s="78" t="s">
        <v>32</v>
      </c>
      <c r="F24" s="78" t="s">
        <v>172</v>
      </c>
      <c r="G24" s="75" t="n">
        <v>54</v>
      </c>
      <c r="H24" s="79" t="n">
        <v>0</v>
      </c>
      <c r="I24" s="75" t="n">
        <v>54</v>
      </c>
      <c r="J24" s="80"/>
      <c r="K24" s="81"/>
      <c r="L24" s="81"/>
      <c r="M24" s="75" t="n">
        <v>3</v>
      </c>
      <c r="N24" s="76" t="s">
        <v>204</v>
      </c>
      <c r="O24" s="46" t="str">
        <f aca="false">VLOOKUP(N24,ementas!$P$1:$P$357,1,FALSE())</f>
        <v>DPAA-4.367</v>
      </c>
      <c r="P24" s="46"/>
      <c r="Q24" s="46"/>
      <c r="R24" s="46"/>
      <c r="S24" s="46"/>
      <c r="T24" s="46"/>
      <c r="U24" s="46"/>
      <c r="V24" s="46"/>
      <c r="W24" s="46"/>
      <c r="X24" s="46"/>
      <c r="Y24" s="46"/>
      <c r="Z24" s="46"/>
    </row>
    <row r="25" customFormat="false" ht="18" hidden="false" customHeight="true" outlineLevel="0" collapsed="false">
      <c r="A25" s="75" t="n">
        <v>3</v>
      </c>
      <c r="B25" s="76" t="s">
        <v>205</v>
      </c>
      <c r="C25" s="77" t="s">
        <v>206</v>
      </c>
      <c r="D25" s="78" t="s">
        <v>31</v>
      </c>
      <c r="E25" s="78" t="s">
        <v>32</v>
      </c>
      <c r="F25" s="78" t="s">
        <v>172</v>
      </c>
      <c r="G25" s="75" t="n">
        <v>54</v>
      </c>
      <c r="H25" s="79" t="n">
        <v>0</v>
      </c>
      <c r="I25" s="75" t="n">
        <v>54</v>
      </c>
      <c r="J25" s="80"/>
      <c r="K25" s="81"/>
      <c r="L25" s="81"/>
      <c r="M25" s="75" t="n">
        <v>3</v>
      </c>
      <c r="N25" s="76" t="s">
        <v>205</v>
      </c>
      <c r="O25" s="46" t="str">
        <f aca="false">VLOOKUP(N25,ementas!$P$1:$P$357,1,FALSE())</f>
        <v>DPAA-4.368</v>
      </c>
      <c r="P25" s="46"/>
      <c r="Q25" s="46"/>
      <c r="R25" s="46"/>
      <c r="S25" s="46"/>
      <c r="T25" s="46"/>
      <c r="U25" s="46"/>
      <c r="V25" s="46"/>
      <c r="W25" s="46"/>
      <c r="X25" s="46"/>
      <c r="Y25" s="46"/>
      <c r="Z25" s="46"/>
    </row>
    <row r="26" customFormat="false" ht="18" hidden="false" customHeight="true" outlineLevel="0" collapsed="false">
      <c r="A26" s="75" t="n">
        <v>4</v>
      </c>
      <c r="B26" s="76" t="s">
        <v>207</v>
      </c>
      <c r="C26" s="77" t="s">
        <v>208</v>
      </c>
      <c r="D26" s="78" t="s">
        <v>31</v>
      </c>
      <c r="E26" s="78" t="s">
        <v>32</v>
      </c>
      <c r="F26" s="78" t="s">
        <v>172</v>
      </c>
      <c r="G26" s="75" t="n">
        <v>27</v>
      </c>
      <c r="H26" s="79" t="n">
        <v>0</v>
      </c>
      <c r="I26" s="75" t="n">
        <v>27</v>
      </c>
      <c r="J26" s="80"/>
      <c r="K26" s="81"/>
      <c r="L26" s="81"/>
      <c r="M26" s="75" t="n">
        <v>4</v>
      </c>
      <c r="N26" s="76" t="s">
        <v>207</v>
      </c>
      <c r="O26" s="46" t="str">
        <f aca="false">VLOOKUP(N26,ementas!$P$1:$P$357,1,FALSE())</f>
        <v>DPAA-4.365</v>
      </c>
      <c r="P26" s="46"/>
      <c r="Q26" s="46"/>
      <c r="R26" s="46"/>
      <c r="S26" s="46"/>
      <c r="T26" s="46"/>
      <c r="U26" s="46"/>
      <c r="V26" s="46"/>
      <c r="W26" s="46"/>
      <c r="X26" s="46"/>
      <c r="Y26" s="46"/>
      <c r="Z26" s="46"/>
    </row>
    <row r="27" customFormat="false" ht="18.75" hidden="false" customHeight="true" outlineLevel="0" collapsed="false">
      <c r="A27" s="75" t="n">
        <v>4</v>
      </c>
      <c r="B27" s="76" t="s">
        <v>209</v>
      </c>
      <c r="C27" s="88" t="s">
        <v>210</v>
      </c>
      <c r="D27" s="78" t="s">
        <v>31</v>
      </c>
      <c r="E27" s="78" t="s">
        <v>32</v>
      </c>
      <c r="F27" s="78" t="s">
        <v>172</v>
      </c>
      <c r="G27" s="75" t="n">
        <v>54</v>
      </c>
      <c r="H27" s="79" t="n">
        <v>0</v>
      </c>
      <c r="I27" s="75" t="n">
        <v>54</v>
      </c>
      <c r="J27" s="80"/>
      <c r="K27" s="82" t="s">
        <v>179</v>
      </c>
      <c r="L27" s="89" t="s">
        <v>211</v>
      </c>
      <c r="M27" s="75" t="n">
        <v>4</v>
      </c>
      <c r="N27" s="76" t="s">
        <v>209</v>
      </c>
      <c r="O27" s="46" t="str">
        <f aca="false">VLOOKUP(N27,ementas!$P$1:$P$357,1,FALSE())</f>
        <v>DPAA-4.392</v>
      </c>
      <c r="P27" s="46"/>
      <c r="Q27" s="46"/>
      <c r="R27" s="46"/>
      <c r="S27" s="46"/>
      <c r="T27" s="46"/>
      <c r="U27" s="46"/>
      <c r="V27" s="46"/>
      <c r="W27" s="46"/>
      <c r="X27" s="46"/>
      <c r="Y27" s="46"/>
      <c r="Z27" s="46"/>
    </row>
    <row r="28" customFormat="false" ht="18" hidden="false" customHeight="true" outlineLevel="0" collapsed="false">
      <c r="A28" s="75" t="n">
        <v>4</v>
      </c>
      <c r="B28" s="76" t="s">
        <v>212</v>
      </c>
      <c r="C28" s="77" t="s">
        <v>143</v>
      </c>
      <c r="D28" s="78" t="s">
        <v>31</v>
      </c>
      <c r="E28" s="78" t="s">
        <v>32</v>
      </c>
      <c r="F28" s="78" t="s">
        <v>172</v>
      </c>
      <c r="G28" s="75" t="n">
        <v>54</v>
      </c>
      <c r="H28" s="79" t="n">
        <v>0</v>
      </c>
      <c r="I28" s="75" t="n">
        <v>54</v>
      </c>
      <c r="J28" s="80"/>
      <c r="K28" s="82" t="s">
        <v>204</v>
      </c>
      <c r="L28" s="81"/>
      <c r="M28" s="75" t="n">
        <v>4</v>
      </c>
      <c r="N28" s="76" t="s">
        <v>212</v>
      </c>
      <c r="O28" s="46" t="str">
        <f aca="false">VLOOKUP(N28,ementas!$P$1:$P$357,1,FALSE())</f>
        <v>DPAA-4.393</v>
      </c>
      <c r="P28" s="46"/>
      <c r="Q28" s="46"/>
      <c r="R28" s="46"/>
      <c r="S28" s="46"/>
      <c r="T28" s="46"/>
      <c r="U28" s="46"/>
      <c r="V28" s="46"/>
      <c r="W28" s="46"/>
      <c r="X28" s="46"/>
      <c r="Y28" s="46"/>
      <c r="Z28" s="46"/>
    </row>
    <row r="29" customFormat="false" ht="18" hidden="false" customHeight="true" outlineLevel="0" collapsed="false">
      <c r="A29" s="75" t="n">
        <v>4</v>
      </c>
      <c r="B29" s="76" t="s">
        <v>213</v>
      </c>
      <c r="C29" s="77" t="s">
        <v>77</v>
      </c>
      <c r="D29" s="78" t="s">
        <v>31</v>
      </c>
      <c r="E29" s="78" t="s">
        <v>32</v>
      </c>
      <c r="F29" s="78" t="s">
        <v>172</v>
      </c>
      <c r="G29" s="75" t="n">
        <v>54</v>
      </c>
      <c r="H29" s="79" t="n">
        <v>0</v>
      </c>
      <c r="I29" s="75" t="n">
        <v>54</v>
      </c>
      <c r="J29" s="80"/>
      <c r="K29" s="82" t="s">
        <v>201</v>
      </c>
      <c r="L29" s="82" t="s">
        <v>214</v>
      </c>
      <c r="M29" s="75" t="n">
        <v>4</v>
      </c>
      <c r="N29" s="76" t="s">
        <v>213</v>
      </c>
      <c r="O29" s="46" t="str">
        <f aca="false">VLOOKUP(N29,ementas!$P$1:$P$357,1,FALSE())</f>
        <v>DPAA-4.394</v>
      </c>
      <c r="P29" s="46"/>
      <c r="Q29" s="46"/>
      <c r="R29" s="46"/>
      <c r="S29" s="46"/>
      <c r="T29" s="46"/>
      <c r="U29" s="46"/>
      <c r="V29" s="46"/>
      <c r="W29" s="46"/>
      <c r="X29" s="46"/>
      <c r="Y29" s="46"/>
      <c r="Z29" s="46"/>
    </row>
    <row r="30" customFormat="false" ht="18" hidden="false" customHeight="true" outlineLevel="0" collapsed="false">
      <c r="A30" s="75" t="n">
        <v>4</v>
      </c>
      <c r="B30" s="76" t="s">
        <v>215</v>
      </c>
      <c r="C30" s="77" t="s">
        <v>216</v>
      </c>
      <c r="D30" s="78" t="s">
        <v>31</v>
      </c>
      <c r="E30" s="78" t="s">
        <v>32</v>
      </c>
      <c r="F30" s="78" t="s">
        <v>172</v>
      </c>
      <c r="G30" s="75" t="n">
        <v>27</v>
      </c>
      <c r="H30" s="79" t="n">
        <v>0</v>
      </c>
      <c r="I30" s="75" t="n">
        <v>27</v>
      </c>
      <c r="J30" s="80"/>
      <c r="K30" s="81"/>
      <c r="L30" s="81"/>
      <c r="M30" s="75" t="n">
        <v>4</v>
      </c>
      <c r="N30" s="76" t="s">
        <v>215</v>
      </c>
      <c r="O30" s="46" t="str">
        <f aca="false">VLOOKUP(N30,ementas!$P$1:$P$357,1,FALSE())</f>
        <v>DPAA-4.395</v>
      </c>
      <c r="P30" s="46"/>
      <c r="Q30" s="46"/>
      <c r="R30" s="46"/>
      <c r="S30" s="46"/>
      <c r="T30" s="46"/>
      <c r="U30" s="46"/>
      <c r="V30" s="46"/>
      <c r="W30" s="46"/>
      <c r="X30" s="46"/>
      <c r="Y30" s="46"/>
      <c r="Z30" s="46"/>
    </row>
    <row r="31" customFormat="false" ht="18.75" hidden="false" customHeight="true" outlineLevel="0" collapsed="false">
      <c r="A31" s="75" t="n">
        <v>4</v>
      </c>
      <c r="B31" s="76" t="s">
        <v>217</v>
      </c>
      <c r="C31" s="77" t="s">
        <v>67</v>
      </c>
      <c r="D31" s="78" t="s">
        <v>31</v>
      </c>
      <c r="E31" s="78" t="s">
        <v>32</v>
      </c>
      <c r="F31" s="78" t="s">
        <v>172</v>
      </c>
      <c r="G31" s="75" t="n">
        <v>54</v>
      </c>
      <c r="H31" s="79" t="n">
        <v>0</v>
      </c>
      <c r="I31" s="75" t="n">
        <v>54</v>
      </c>
      <c r="J31" s="80"/>
      <c r="K31" s="82" t="s">
        <v>205</v>
      </c>
      <c r="L31" s="82" t="s">
        <v>218</v>
      </c>
      <c r="M31" s="75" t="n">
        <v>4</v>
      </c>
      <c r="N31" s="76" t="s">
        <v>217</v>
      </c>
      <c r="O31" s="46" t="str">
        <f aca="false">VLOOKUP(N31,ementas!$P$1:$P$357,1,FALSE())</f>
        <v>DPAA-4.396</v>
      </c>
      <c r="P31" s="46"/>
      <c r="Q31" s="46"/>
      <c r="R31" s="46"/>
      <c r="S31" s="46"/>
      <c r="T31" s="46"/>
      <c r="U31" s="46"/>
      <c r="V31" s="46"/>
      <c r="W31" s="46"/>
      <c r="X31" s="46"/>
      <c r="Y31" s="46"/>
      <c r="Z31" s="46"/>
    </row>
    <row r="32" customFormat="false" ht="18" hidden="false" customHeight="true" outlineLevel="0" collapsed="false">
      <c r="A32" s="75" t="n">
        <v>5</v>
      </c>
      <c r="B32" s="76" t="s">
        <v>219</v>
      </c>
      <c r="C32" s="77" t="s">
        <v>145</v>
      </c>
      <c r="D32" s="78" t="s">
        <v>31</v>
      </c>
      <c r="E32" s="78" t="s">
        <v>32</v>
      </c>
      <c r="F32" s="78" t="s">
        <v>172</v>
      </c>
      <c r="G32" s="75" t="n">
        <v>54</v>
      </c>
      <c r="H32" s="79" t="n">
        <v>0</v>
      </c>
      <c r="I32" s="75" t="n">
        <v>54</v>
      </c>
      <c r="J32" s="80"/>
      <c r="K32" s="82" t="s">
        <v>213</v>
      </c>
      <c r="L32" s="81"/>
      <c r="M32" s="75" t="n">
        <v>5</v>
      </c>
      <c r="N32" s="76" t="s">
        <v>219</v>
      </c>
      <c r="O32" s="46" t="str">
        <f aca="false">VLOOKUP(N32,ementas!$P$1:$P$357,1,FALSE())</f>
        <v>DPAA-4.397</v>
      </c>
      <c r="P32" s="46"/>
      <c r="Q32" s="46"/>
      <c r="R32" s="46"/>
      <c r="S32" s="46"/>
      <c r="T32" s="46"/>
      <c r="U32" s="46"/>
      <c r="V32" s="46"/>
      <c r="W32" s="46"/>
      <c r="X32" s="46"/>
      <c r="Y32" s="46"/>
      <c r="Z32" s="46"/>
    </row>
    <row r="33" customFormat="false" ht="18" hidden="false" customHeight="true" outlineLevel="0" collapsed="false">
      <c r="A33" s="75" t="n">
        <v>5</v>
      </c>
      <c r="B33" s="76" t="s">
        <v>220</v>
      </c>
      <c r="C33" s="77" t="s">
        <v>221</v>
      </c>
      <c r="D33" s="78" t="s">
        <v>31</v>
      </c>
      <c r="E33" s="78" t="s">
        <v>32</v>
      </c>
      <c r="F33" s="78" t="s">
        <v>172</v>
      </c>
      <c r="G33" s="75" t="n">
        <v>54</v>
      </c>
      <c r="H33" s="79" t="n">
        <v>0</v>
      </c>
      <c r="I33" s="75" t="n">
        <v>54</v>
      </c>
      <c r="J33" s="80"/>
      <c r="K33" s="82" t="s">
        <v>222</v>
      </c>
      <c r="L33" s="81"/>
      <c r="M33" s="75" t="n">
        <v>5</v>
      </c>
      <c r="N33" s="76" t="s">
        <v>220</v>
      </c>
      <c r="O33" s="46" t="str">
        <f aca="false">VLOOKUP(N33,ementas!$P$1:$P$357,1,FALSE())</f>
        <v>DPAA-4.398</v>
      </c>
      <c r="P33" s="46"/>
      <c r="Q33" s="46"/>
      <c r="R33" s="46"/>
      <c r="S33" s="46"/>
      <c r="T33" s="46"/>
      <c r="U33" s="46"/>
      <c r="V33" s="46"/>
      <c r="W33" s="46"/>
      <c r="X33" s="46"/>
      <c r="Y33" s="46"/>
      <c r="Z33" s="46"/>
    </row>
    <row r="34" customFormat="false" ht="18" hidden="false" customHeight="true" outlineLevel="0" collapsed="false">
      <c r="A34" s="75" t="n">
        <v>5</v>
      </c>
      <c r="B34" s="76" t="s">
        <v>223</v>
      </c>
      <c r="C34" s="77" t="s">
        <v>224</v>
      </c>
      <c r="D34" s="78" t="s">
        <v>31</v>
      </c>
      <c r="E34" s="78" t="s">
        <v>32</v>
      </c>
      <c r="F34" s="78" t="s">
        <v>172</v>
      </c>
      <c r="G34" s="75" t="n">
        <v>54</v>
      </c>
      <c r="H34" s="79" t="n">
        <v>0</v>
      </c>
      <c r="I34" s="75" t="n">
        <v>54</v>
      </c>
      <c r="J34" s="80"/>
      <c r="K34" s="82" t="s">
        <v>225</v>
      </c>
      <c r="L34" s="81"/>
      <c r="M34" s="75" t="n">
        <v>5</v>
      </c>
      <c r="N34" s="76" t="s">
        <v>223</v>
      </c>
      <c r="O34" s="46" t="str">
        <f aca="false">VLOOKUP(N34,ementas!$P$1:$P$357,1,FALSE())</f>
        <v>DPAA-4.399</v>
      </c>
      <c r="P34" s="46"/>
      <c r="Q34" s="46"/>
      <c r="R34" s="46"/>
      <c r="S34" s="46"/>
      <c r="T34" s="46"/>
      <c r="U34" s="46"/>
      <c r="V34" s="46"/>
      <c r="W34" s="46"/>
      <c r="X34" s="46"/>
      <c r="Y34" s="46"/>
      <c r="Z34" s="46"/>
    </row>
    <row r="35" customFormat="false" ht="18" hidden="false" customHeight="true" outlineLevel="0" collapsed="false">
      <c r="A35" s="75" t="n">
        <v>5</v>
      </c>
      <c r="B35" s="76" t="s">
        <v>226</v>
      </c>
      <c r="C35" s="77" t="s">
        <v>227</v>
      </c>
      <c r="D35" s="78" t="s">
        <v>31</v>
      </c>
      <c r="E35" s="78" t="s">
        <v>32</v>
      </c>
      <c r="F35" s="78" t="s">
        <v>172</v>
      </c>
      <c r="G35" s="75" t="n">
        <v>54</v>
      </c>
      <c r="H35" s="79" t="n">
        <v>0</v>
      </c>
      <c r="I35" s="75" t="n">
        <v>54</v>
      </c>
      <c r="J35" s="80"/>
      <c r="K35" s="82" t="s">
        <v>209</v>
      </c>
      <c r="L35" s="81"/>
      <c r="M35" s="75" t="n">
        <v>5</v>
      </c>
      <c r="N35" s="76" t="s">
        <v>226</v>
      </c>
      <c r="O35" s="46" t="str">
        <f aca="false">VLOOKUP(N35,ementas!$P$1:$P$357,1,FALSE())</f>
        <v>DPAA-4.363</v>
      </c>
      <c r="P35" s="46"/>
      <c r="Q35" s="46"/>
      <c r="R35" s="46"/>
      <c r="S35" s="46"/>
      <c r="T35" s="46"/>
      <c r="U35" s="46"/>
      <c r="V35" s="46"/>
      <c r="W35" s="46"/>
      <c r="X35" s="46"/>
      <c r="Y35" s="46"/>
      <c r="Z35" s="46"/>
    </row>
    <row r="36" customFormat="false" ht="18" hidden="false" customHeight="true" outlineLevel="0" collapsed="false">
      <c r="A36" s="75" t="n">
        <v>5</v>
      </c>
      <c r="B36" s="76" t="s">
        <v>228</v>
      </c>
      <c r="C36" s="77" t="s">
        <v>83</v>
      </c>
      <c r="D36" s="78" t="s">
        <v>31</v>
      </c>
      <c r="E36" s="78" t="s">
        <v>32</v>
      </c>
      <c r="F36" s="78" t="s">
        <v>172</v>
      </c>
      <c r="G36" s="75" t="n">
        <v>54</v>
      </c>
      <c r="H36" s="79" t="n">
        <v>0</v>
      </c>
      <c r="I36" s="75" t="n">
        <v>54</v>
      </c>
      <c r="J36" s="80"/>
      <c r="K36" s="81"/>
      <c r="L36" s="82" t="s">
        <v>229</v>
      </c>
      <c r="M36" s="75" t="n">
        <v>5</v>
      </c>
      <c r="N36" s="76" t="s">
        <v>228</v>
      </c>
      <c r="O36" s="46" t="str">
        <f aca="false">VLOOKUP(N36,ementas!$P$1:$P$357,1,FALSE())</f>
        <v>DPAA-2.001</v>
      </c>
      <c r="P36" s="46"/>
      <c r="Q36" s="46"/>
      <c r="R36" s="46"/>
      <c r="S36" s="46"/>
      <c r="T36" s="46"/>
      <c r="U36" s="46"/>
      <c r="V36" s="46"/>
      <c r="W36" s="46"/>
      <c r="X36" s="46"/>
      <c r="Y36" s="46"/>
      <c r="Z36" s="46"/>
    </row>
    <row r="37" customFormat="false" ht="18.75" hidden="false" customHeight="true" outlineLevel="0" collapsed="false">
      <c r="A37" s="75" t="n">
        <v>5</v>
      </c>
      <c r="B37" s="76" t="s">
        <v>230</v>
      </c>
      <c r="C37" s="90" t="s">
        <v>231</v>
      </c>
      <c r="D37" s="78" t="s">
        <v>31</v>
      </c>
      <c r="E37" s="78" t="s">
        <v>32</v>
      </c>
      <c r="F37" s="78" t="s">
        <v>172</v>
      </c>
      <c r="G37" s="75" t="n">
        <v>81</v>
      </c>
      <c r="H37" s="79" t="n">
        <v>0</v>
      </c>
      <c r="I37" s="75" t="n">
        <v>81</v>
      </c>
      <c r="J37" s="80"/>
      <c r="K37" s="81"/>
      <c r="L37" s="81"/>
      <c r="M37" s="75" t="n">
        <v>5</v>
      </c>
      <c r="N37" s="76" t="s">
        <v>230</v>
      </c>
      <c r="O37" s="46" t="e">
        <f aca="false">VLOOKUP(N37,ementas!$P$1:$P$357,1,FALSE())</f>
        <v>#N/A</v>
      </c>
      <c r="P37" s="46"/>
      <c r="Q37" s="46"/>
      <c r="R37" s="46"/>
      <c r="S37" s="46"/>
      <c r="T37" s="46"/>
      <c r="U37" s="46"/>
      <c r="V37" s="46"/>
      <c r="W37" s="46"/>
      <c r="X37" s="46"/>
      <c r="Y37" s="46"/>
      <c r="Z37" s="46"/>
    </row>
    <row r="38" customFormat="false" ht="18" hidden="false" customHeight="true" outlineLevel="0" collapsed="false">
      <c r="A38" s="75" t="n">
        <v>6</v>
      </c>
      <c r="B38" s="76" t="s">
        <v>232</v>
      </c>
      <c r="C38" s="77" t="s">
        <v>233</v>
      </c>
      <c r="D38" s="78" t="s">
        <v>31</v>
      </c>
      <c r="E38" s="78" t="s">
        <v>32</v>
      </c>
      <c r="F38" s="78" t="s">
        <v>172</v>
      </c>
      <c r="G38" s="75" t="n">
        <v>54</v>
      </c>
      <c r="H38" s="79" t="n">
        <v>0</v>
      </c>
      <c r="I38" s="75" t="n">
        <v>54</v>
      </c>
      <c r="J38" s="80"/>
      <c r="K38" s="81"/>
      <c r="L38" s="81"/>
      <c r="M38" s="75" t="n">
        <v>6</v>
      </c>
      <c r="N38" s="76" t="s">
        <v>232</v>
      </c>
      <c r="O38" s="46" t="str">
        <f aca="false">VLOOKUP(N38,ementas!$P$1:$P$357,1,FALSE())</f>
        <v>DPAA-4.400</v>
      </c>
      <c r="P38" s="46"/>
      <c r="Q38" s="46"/>
      <c r="R38" s="46"/>
      <c r="S38" s="46"/>
      <c r="T38" s="46"/>
      <c r="U38" s="46"/>
      <c r="V38" s="46"/>
      <c r="W38" s="46"/>
      <c r="X38" s="46"/>
      <c r="Y38" s="46"/>
      <c r="Z38" s="46"/>
    </row>
    <row r="39" customFormat="false" ht="18" hidden="false" customHeight="true" outlineLevel="0" collapsed="false">
      <c r="A39" s="75" t="n">
        <v>6</v>
      </c>
      <c r="B39" s="76" t="s">
        <v>234</v>
      </c>
      <c r="C39" s="77" t="s">
        <v>235</v>
      </c>
      <c r="D39" s="78" t="s">
        <v>31</v>
      </c>
      <c r="E39" s="78" t="s">
        <v>32</v>
      </c>
      <c r="F39" s="78" t="s">
        <v>172</v>
      </c>
      <c r="G39" s="75" t="n">
        <v>54</v>
      </c>
      <c r="H39" s="79" t="n">
        <v>0</v>
      </c>
      <c r="I39" s="75" t="n">
        <v>54</v>
      </c>
      <c r="J39" s="80"/>
      <c r="K39" s="81"/>
      <c r="L39" s="82" t="s">
        <v>236</v>
      </c>
      <c r="M39" s="75" t="n">
        <v>6</v>
      </c>
      <c r="N39" s="76" t="s">
        <v>234</v>
      </c>
      <c r="O39" s="46" t="str">
        <f aca="false">VLOOKUP(N39,ementas!$P$1:$P$357,1,FALSE())</f>
        <v>DPAA-4.401</v>
      </c>
      <c r="P39" s="46"/>
      <c r="Q39" s="46"/>
      <c r="R39" s="46"/>
      <c r="S39" s="46"/>
      <c r="T39" s="46"/>
      <c r="U39" s="46"/>
      <c r="V39" s="46"/>
      <c r="W39" s="46"/>
      <c r="X39" s="46"/>
      <c r="Y39" s="46"/>
      <c r="Z39" s="46"/>
    </row>
    <row r="40" customFormat="false" ht="18" hidden="false" customHeight="true" outlineLevel="0" collapsed="false">
      <c r="A40" s="75" t="n">
        <v>6</v>
      </c>
      <c r="B40" s="76" t="s">
        <v>237</v>
      </c>
      <c r="C40" s="77" t="s">
        <v>238</v>
      </c>
      <c r="D40" s="78" t="s">
        <v>31</v>
      </c>
      <c r="E40" s="78" t="s">
        <v>32</v>
      </c>
      <c r="F40" s="78" t="s">
        <v>172</v>
      </c>
      <c r="G40" s="75" t="n">
        <v>54</v>
      </c>
      <c r="H40" s="79" t="n">
        <v>0</v>
      </c>
      <c r="I40" s="75" t="n">
        <v>54</v>
      </c>
      <c r="J40" s="80"/>
      <c r="K40" s="81"/>
      <c r="L40" s="81"/>
      <c r="M40" s="75" t="n">
        <v>6</v>
      </c>
      <c r="N40" s="76" t="s">
        <v>237</v>
      </c>
      <c r="O40" s="46" t="str">
        <f aca="false">VLOOKUP(N40,ementas!$P$1:$P$357,1,FALSE())</f>
        <v>DPAA-4.402</v>
      </c>
      <c r="P40" s="46"/>
      <c r="Q40" s="46"/>
      <c r="R40" s="46"/>
      <c r="S40" s="46"/>
      <c r="T40" s="46"/>
      <c r="U40" s="46"/>
      <c r="V40" s="46"/>
      <c r="W40" s="46"/>
      <c r="X40" s="46"/>
      <c r="Y40" s="46"/>
      <c r="Z40" s="46"/>
    </row>
    <row r="41" customFormat="false" ht="18" hidden="false" customHeight="true" outlineLevel="0" collapsed="false">
      <c r="A41" s="75" t="n">
        <v>6</v>
      </c>
      <c r="B41" s="76" t="s">
        <v>239</v>
      </c>
      <c r="C41" s="88" t="s">
        <v>240</v>
      </c>
      <c r="D41" s="78" t="s">
        <v>31</v>
      </c>
      <c r="E41" s="78" t="s">
        <v>32</v>
      </c>
      <c r="F41" s="78" t="s">
        <v>172</v>
      </c>
      <c r="G41" s="75" t="n">
        <v>54</v>
      </c>
      <c r="H41" s="79" t="n">
        <v>0</v>
      </c>
      <c r="I41" s="75" t="n">
        <v>54</v>
      </c>
      <c r="J41" s="80"/>
      <c r="K41" s="81"/>
      <c r="L41" s="81"/>
      <c r="M41" s="75" t="n">
        <v>6</v>
      </c>
      <c r="N41" s="76" t="s">
        <v>239</v>
      </c>
      <c r="O41" s="46" t="str">
        <f aca="false">VLOOKUP(N41,ementas!$P$1:$P$357,1,FALSE())</f>
        <v>DPAA-4.403</v>
      </c>
      <c r="P41" s="46"/>
      <c r="Q41" s="46"/>
      <c r="R41" s="46"/>
      <c r="S41" s="46"/>
      <c r="T41" s="46"/>
      <c r="U41" s="46"/>
      <c r="V41" s="46"/>
      <c r="W41" s="46"/>
      <c r="X41" s="46"/>
      <c r="Y41" s="46"/>
      <c r="Z41" s="46"/>
    </row>
    <row r="42" customFormat="false" ht="18.75" hidden="false" customHeight="true" outlineLevel="0" collapsed="false">
      <c r="A42" s="75" t="n">
        <v>6</v>
      </c>
      <c r="B42" s="76" t="s">
        <v>241</v>
      </c>
      <c r="C42" s="77" t="s">
        <v>242</v>
      </c>
      <c r="D42" s="78" t="s">
        <v>31</v>
      </c>
      <c r="E42" s="78" t="s">
        <v>32</v>
      </c>
      <c r="F42" s="78" t="s">
        <v>172</v>
      </c>
      <c r="G42" s="75" t="n">
        <v>54</v>
      </c>
      <c r="H42" s="79" t="n">
        <v>0</v>
      </c>
      <c r="I42" s="75" t="n">
        <v>54</v>
      </c>
      <c r="J42" s="80"/>
      <c r="K42" s="82" t="s">
        <v>228</v>
      </c>
      <c r="L42" s="82" t="s">
        <v>243</v>
      </c>
      <c r="M42" s="75" t="n">
        <v>6</v>
      </c>
      <c r="N42" s="76" t="s">
        <v>241</v>
      </c>
      <c r="O42" s="46" t="str">
        <f aca="false">VLOOKUP(N42,ementas!$P$1:$P$357,1,FALSE())</f>
        <v>DPAA-4.134</v>
      </c>
      <c r="P42" s="46"/>
      <c r="Q42" s="46"/>
      <c r="R42" s="46"/>
      <c r="S42" s="46"/>
      <c r="T42" s="46"/>
      <c r="U42" s="46"/>
      <c r="V42" s="46"/>
      <c r="W42" s="46"/>
      <c r="X42" s="46"/>
      <c r="Y42" s="46"/>
      <c r="Z42" s="46"/>
    </row>
    <row r="43" customFormat="false" ht="18" hidden="false" customHeight="true" outlineLevel="0" collapsed="false">
      <c r="A43" s="75" t="n">
        <v>7</v>
      </c>
      <c r="B43" s="76" t="s">
        <v>244</v>
      </c>
      <c r="C43" s="88" t="s">
        <v>245</v>
      </c>
      <c r="D43" s="78" t="s">
        <v>31</v>
      </c>
      <c r="E43" s="78" t="s">
        <v>32</v>
      </c>
      <c r="F43" s="78" t="s">
        <v>172</v>
      </c>
      <c r="G43" s="75" t="n">
        <v>54</v>
      </c>
      <c r="H43" s="79" t="n">
        <v>0</v>
      </c>
      <c r="I43" s="75" t="n">
        <v>54</v>
      </c>
      <c r="J43" s="80"/>
      <c r="K43" s="81"/>
      <c r="L43" s="81"/>
      <c r="M43" s="75" t="n">
        <v>7</v>
      </c>
      <c r="N43" s="76" t="s">
        <v>244</v>
      </c>
      <c r="O43" s="46" t="str">
        <f aca="false">VLOOKUP(N43,ementas!$P$1:$P$357,1,FALSE())</f>
        <v>DPAA-4.404</v>
      </c>
      <c r="P43" s="46"/>
      <c r="Q43" s="46"/>
      <c r="R43" s="46"/>
      <c r="S43" s="46"/>
      <c r="T43" s="46"/>
      <c r="U43" s="46"/>
      <c r="V43" s="46"/>
      <c r="W43" s="46"/>
      <c r="X43" s="46"/>
      <c r="Y43" s="46"/>
      <c r="Z43" s="46"/>
    </row>
    <row r="44" customFormat="false" ht="18" hidden="false" customHeight="true" outlineLevel="0" collapsed="false">
      <c r="A44" s="75" t="n">
        <v>7</v>
      </c>
      <c r="B44" s="76" t="s">
        <v>246</v>
      </c>
      <c r="C44" s="77" t="s">
        <v>247</v>
      </c>
      <c r="D44" s="78" t="s">
        <v>31</v>
      </c>
      <c r="E44" s="78" t="s">
        <v>32</v>
      </c>
      <c r="F44" s="78" t="s">
        <v>172</v>
      </c>
      <c r="G44" s="75" t="n">
        <v>54</v>
      </c>
      <c r="H44" s="79" t="n">
        <v>0</v>
      </c>
      <c r="I44" s="75" t="n">
        <v>54</v>
      </c>
      <c r="J44" s="80"/>
      <c r="K44" s="82" t="s">
        <v>186</v>
      </c>
      <c r="L44" s="81"/>
      <c r="M44" s="75" t="n">
        <v>7</v>
      </c>
      <c r="N44" s="76" t="s">
        <v>246</v>
      </c>
      <c r="O44" s="46" t="str">
        <f aca="false">VLOOKUP(N44,ementas!$P$1:$P$357,1,FALSE())</f>
        <v>DPAA-4.405</v>
      </c>
      <c r="P44" s="46"/>
      <c r="Q44" s="46"/>
      <c r="R44" s="46"/>
      <c r="S44" s="46"/>
      <c r="T44" s="46"/>
      <c r="U44" s="46"/>
      <c r="V44" s="46"/>
      <c r="W44" s="46"/>
      <c r="X44" s="46"/>
      <c r="Y44" s="46"/>
      <c r="Z44" s="46"/>
    </row>
    <row r="45" customFormat="false" ht="18" hidden="false" customHeight="true" outlineLevel="0" collapsed="false">
      <c r="A45" s="75" t="n">
        <v>7</v>
      </c>
      <c r="B45" s="76" t="s">
        <v>248</v>
      </c>
      <c r="C45" s="77" t="s">
        <v>249</v>
      </c>
      <c r="D45" s="78" t="s">
        <v>31</v>
      </c>
      <c r="E45" s="78" t="s">
        <v>32</v>
      </c>
      <c r="F45" s="78" t="s">
        <v>172</v>
      </c>
      <c r="G45" s="75" t="n">
        <v>54</v>
      </c>
      <c r="H45" s="79" t="n">
        <v>0</v>
      </c>
      <c r="I45" s="75" t="n">
        <v>54</v>
      </c>
      <c r="J45" s="80"/>
      <c r="K45" s="82" t="s">
        <v>213</v>
      </c>
      <c r="L45" s="91"/>
      <c r="M45" s="75" t="n">
        <v>7</v>
      </c>
      <c r="N45" s="76" t="s">
        <v>248</v>
      </c>
      <c r="O45" s="46" t="str">
        <f aca="false">VLOOKUP(N45,ementas!$P$1:$P$357,1,FALSE())</f>
        <v>DPAA-4.406</v>
      </c>
      <c r="P45" s="46"/>
      <c r="Q45" s="46"/>
      <c r="R45" s="46"/>
      <c r="S45" s="46"/>
      <c r="T45" s="46"/>
      <c r="U45" s="46"/>
      <c r="V45" s="46"/>
      <c r="W45" s="46"/>
      <c r="X45" s="46"/>
      <c r="Y45" s="46"/>
      <c r="Z45" s="46"/>
    </row>
    <row r="46" customFormat="false" ht="18" hidden="false" customHeight="true" outlineLevel="0" collapsed="false">
      <c r="A46" s="75" t="n">
        <v>7</v>
      </c>
      <c r="B46" s="76" t="s">
        <v>250</v>
      </c>
      <c r="C46" s="77" t="s">
        <v>141</v>
      </c>
      <c r="D46" s="78" t="s">
        <v>31</v>
      </c>
      <c r="E46" s="78" t="s">
        <v>32</v>
      </c>
      <c r="F46" s="78" t="s">
        <v>172</v>
      </c>
      <c r="G46" s="75" t="n">
        <v>81</v>
      </c>
      <c r="H46" s="79" t="n">
        <v>0</v>
      </c>
      <c r="I46" s="75" t="n">
        <v>81</v>
      </c>
      <c r="J46" s="80"/>
      <c r="K46" s="82" t="s">
        <v>251</v>
      </c>
      <c r="L46" s="81"/>
      <c r="M46" s="75" t="n">
        <v>7</v>
      </c>
      <c r="N46" s="76" t="s">
        <v>250</v>
      </c>
      <c r="O46" s="46" t="str">
        <f aca="false">VLOOKUP(N46,ementas!$P$1:$P$357,1,FALSE())</f>
        <v>DPAA-4.407</v>
      </c>
      <c r="P46" s="46"/>
      <c r="Q46" s="46"/>
      <c r="R46" s="46"/>
      <c r="S46" s="46"/>
      <c r="T46" s="46"/>
      <c r="U46" s="46"/>
      <c r="V46" s="46"/>
      <c r="W46" s="46"/>
      <c r="X46" s="46"/>
      <c r="Y46" s="46"/>
      <c r="Z46" s="46"/>
    </row>
    <row r="47" customFormat="false" ht="18.75" hidden="false" customHeight="true" outlineLevel="0" collapsed="false">
      <c r="A47" s="75" t="n">
        <v>7</v>
      </c>
      <c r="B47" s="76" t="s">
        <v>252</v>
      </c>
      <c r="C47" s="77" t="s">
        <v>131</v>
      </c>
      <c r="D47" s="78" t="s">
        <v>31</v>
      </c>
      <c r="E47" s="78" t="s">
        <v>32</v>
      </c>
      <c r="F47" s="78" t="s">
        <v>172</v>
      </c>
      <c r="G47" s="75" t="n">
        <v>54</v>
      </c>
      <c r="H47" s="79" t="n">
        <v>0</v>
      </c>
      <c r="I47" s="75" t="n">
        <v>54</v>
      </c>
      <c r="J47" s="80"/>
      <c r="K47" s="82" t="s">
        <v>203</v>
      </c>
      <c r="L47" s="82" t="s">
        <v>253</v>
      </c>
      <c r="M47" s="75" t="n">
        <v>7</v>
      </c>
      <c r="N47" s="76" t="s">
        <v>252</v>
      </c>
      <c r="O47" s="46" t="str">
        <f aca="false">VLOOKUP(N47,ementas!$P$1:$P$357,1,FALSE())</f>
        <v>DPAA-4.116</v>
      </c>
      <c r="P47" s="46"/>
      <c r="Q47" s="46"/>
      <c r="R47" s="46"/>
      <c r="S47" s="46"/>
      <c r="T47" s="46"/>
      <c r="U47" s="46"/>
      <c r="V47" s="46"/>
      <c r="W47" s="46"/>
      <c r="X47" s="46"/>
      <c r="Y47" s="46"/>
      <c r="Z47" s="46"/>
    </row>
    <row r="48" customFormat="false" ht="18" hidden="false" customHeight="true" outlineLevel="0" collapsed="false">
      <c r="A48" s="75" t="n">
        <v>8</v>
      </c>
      <c r="B48" s="76" t="s">
        <v>254</v>
      </c>
      <c r="C48" s="77" t="s">
        <v>255</v>
      </c>
      <c r="D48" s="78" t="s">
        <v>31</v>
      </c>
      <c r="E48" s="78" t="s">
        <v>95</v>
      </c>
      <c r="F48" s="78" t="s">
        <v>172</v>
      </c>
      <c r="G48" s="75" t="n">
        <v>54</v>
      </c>
      <c r="H48" s="79" t="n">
        <v>0</v>
      </c>
      <c r="I48" s="75" t="n">
        <v>54</v>
      </c>
      <c r="J48" s="80"/>
      <c r="K48" s="81"/>
      <c r="L48" s="81"/>
      <c r="M48" s="75" t="n">
        <v>8</v>
      </c>
      <c r="N48" s="76" t="s">
        <v>254</v>
      </c>
      <c r="O48" s="46" t="str">
        <f aca="false">VLOOKUP(N48,ementas!$P$1:$P$357,1,FALSE())</f>
        <v>DPAA-4.317</v>
      </c>
      <c r="P48" s="46"/>
      <c r="Q48" s="46"/>
      <c r="R48" s="46"/>
      <c r="S48" s="46"/>
      <c r="T48" s="46"/>
      <c r="U48" s="46"/>
      <c r="V48" s="46"/>
      <c r="W48" s="46"/>
      <c r="X48" s="46"/>
      <c r="Y48" s="46"/>
      <c r="Z48" s="46"/>
    </row>
    <row r="49" customFormat="false" ht="18" hidden="false" customHeight="true" outlineLevel="0" collapsed="false">
      <c r="A49" s="75" t="n">
        <v>8</v>
      </c>
      <c r="B49" s="76" t="s">
        <v>256</v>
      </c>
      <c r="C49" s="90" t="s">
        <v>257</v>
      </c>
      <c r="D49" s="78" t="s">
        <v>31</v>
      </c>
      <c r="E49" s="78" t="s">
        <v>95</v>
      </c>
      <c r="F49" s="78" t="s">
        <v>172</v>
      </c>
      <c r="G49" s="75" t="n">
        <v>54</v>
      </c>
      <c r="H49" s="79" t="n">
        <v>0</v>
      </c>
      <c r="I49" s="75" t="n">
        <v>54</v>
      </c>
      <c r="J49" s="80"/>
      <c r="K49" s="81"/>
      <c r="L49" s="81"/>
      <c r="M49" s="75" t="n">
        <v>8</v>
      </c>
      <c r="N49" s="76" t="s">
        <v>256</v>
      </c>
      <c r="O49" s="46" t="e">
        <f aca="false">VLOOKUP(N49,ementas!$P$1:$P$357,1,FALSE())</f>
        <v>#N/A</v>
      </c>
      <c r="P49" s="46"/>
      <c r="Q49" s="46"/>
      <c r="R49" s="46"/>
      <c r="S49" s="46"/>
      <c r="T49" s="46"/>
      <c r="U49" s="46"/>
      <c r="V49" s="46"/>
      <c r="W49" s="46"/>
      <c r="X49" s="46"/>
      <c r="Y49" s="46"/>
      <c r="Z49" s="46"/>
    </row>
    <row r="50" customFormat="false" ht="18" hidden="false" customHeight="true" outlineLevel="0" collapsed="false">
      <c r="A50" s="75" t="n">
        <v>8</v>
      </c>
      <c r="B50" s="76" t="s">
        <v>258</v>
      </c>
      <c r="C50" s="77" t="s">
        <v>94</v>
      </c>
      <c r="D50" s="78" t="s">
        <v>31</v>
      </c>
      <c r="E50" s="78" t="s">
        <v>95</v>
      </c>
      <c r="F50" s="78" t="s">
        <v>172</v>
      </c>
      <c r="G50" s="75" t="n">
        <v>54</v>
      </c>
      <c r="H50" s="79" t="n">
        <v>0</v>
      </c>
      <c r="I50" s="75" t="n">
        <v>54</v>
      </c>
      <c r="J50" s="80"/>
      <c r="K50" s="81"/>
      <c r="L50" s="82" t="s">
        <v>259</v>
      </c>
      <c r="M50" s="75" t="n">
        <v>8</v>
      </c>
      <c r="N50" s="76" t="s">
        <v>258</v>
      </c>
      <c r="O50" s="46" t="str">
        <f aca="false">VLOOKUP(N50,ementas!$P$1:$P$357,1,FALSE())</f>
        <v>DPAA-2.319</v>
      </c>
      <c r="P50" s="46"/>
      <c r="Q50" s="46"/>
      <c r="R50" s="46"/>
      <c r="S50" s="46"/>
      <c r="T50" s="46"/>
      <c r="U50" s="46"/>
      <c r="V50" s="46"/>
      <c r="W50" s="46"/>
      <c r="X50" s="46"/>
      <c r="Y50" s="46"/>
      <c r="Z50" s="46"/>
    </row>
    <row r="51" customFormat="false" ht="18" hidden="false" customHeight="true" outlineLevel="0" collapsed="false">
      <c r="A51" s="75" t="n">
        <v>8</v>
      </c>
      <c r="B51" s="76" t="s">
        <v>260</v>
      </c>
      <c r="C51" s="77" t="s">
        <v>261</v>
      </c>
      <c r="D51" s="78" t="s">
        <v>31</v>
      </c>
      <c r="E51" s="78" t="s">
        <v>95</v>
      </c>
      <c r="F51" s="78" t="s">
        <v>172</v>
      </c>
      <c r="G51" s="75" t="n">
        <v>54</v>
      </c>
      <c r="H51" s="79" t="n">
        <v>0</v>
      </c>
      <c r="I51" s="75" t="n">
        <v>54</v>
      </c>
      <c r="J51" s="80"/>
      <c r="K51" s="81"/>
      <c r="L51" s="82" t="s">
        <v>262</v>
      </c>
      <c r="M51" s="75" t="n">
        <v>8</v>
      </c>
      <c r="N51" s="76" t="s">
        <v>260</v>
      </c>
      <c r="O51" s="46" t="str">
        <f aca="false">VLOOKUP(N51,ementas!$P$1:$P$357,1,FALSE())</f>
        <v>DPAA-4.452</v>
      </c>
      <c r="P51" s="46"/>
      <c r="Q51" s="46"/>
      <c r="R51" s="46"/>
      <c r="S51" s="46"/>
      <c r="T51" s="46"/>
      <c r="U51" s="46"/>
      <c r="V51" s="46"/>
      <c r="W51" s="46"/>
      <c r="X51" s="46"/>
      <c r="Y51" s="46"/>
      <c r="Z51" s="46"/>
    </row>
    <row r="52" customFormat="false" ht="18" hidden="false" customHeight="true" outlineLevel="0" collapsed="false">
      <c r="A52" s="75" t="n">
        <v>8</v>
      </c>
      <c r="B52" s="76" t="s">
        <v>263</v>
      </c>
      <c r="C52" s="90" t="s">
        <v>264</v>
      </c>
      <c r="D52" s="78" t="s">
        <v>31</v>
      </c>
      <c r="E52" s="78" t="s">
        <v>95</v>
      </c>
      <c r="F52" s="78" t="s">
        <v>172</v>
      </c>
      <c r="G52" s="75" t="n">
        <v>54</v>
      </c>
      <c r="H52" s="79" t="n">
        <v>0</v>
      </c>
      <c r="I52" s="75" t="n">
        <v>54</v>
      </c>
      <c r="J52" s="80"/>
      <c r="K52" s="81"/>
      <c r="L52" s="81"/>
      <c r="M52" s="75" t="n">
        <v>8</v>
      </c>
      <c r="N52" s="76" t="s">
        <v>263</v>
      </c>
      <c r="O52" s="46" t="e">
        <f aca="false">VLOOKUP(N52,ementas!$P$1:$P$357,1,FALSE())</f>
        <v>#N/A</v>
      </c>
      <c r="P52" s="46"/>
      <c r="Q52" s="46"/>
      <c r="R52" s="46"/>
      <c r="S52" s="46"/>
      <c r="T52" s="46"/>
      <c r="U52" s="46"/>
      <c r="V52" s="46"/>
      <c r="W52" s="46"/>
      <c r="X52" s="46"/>
      <c r="Y52" s="46"/>
      <c r="Z52" s="46"/>
    </row>
    <row r="53" customFormat="false" ht="18.75" hidden="false" customHeight="true" outlineLevel="0" collapsed="false">
      <c r="A53" s="75" t="n">
        <v>8</v>
      </c>
      <c r="B53" s="76" t="s">
        <v>265</v>
      </c>
      <c r="C53" s="77" t="s">
        <v>266</v>
      </c>
      <c r="D53" s="78" t="s">
        <v>31</v>
      </c>
      <c r="E53" s="78" t="s">
        <v>95</v>
      </c>
      <c r="F53" s="78" t="s">
        <v>172</v>
      </c>
      <c r="G53" s="75" t="n">
        <v>54</v>
      </c>
      <c r="H53" s="79" t="n">
        <v>0</v>
      </c>
      <c r="I53" s="75" t="n">
        <v>54</v>
      </c>
      <c r="J53" s="80"/>
      <c r="K53" s="81"/>
      <c r="L53" s="81"/>
      <c r="M53" s="75" t="n">
        <v>8</v>
      </c>
      <c r="N53" s="76" t="s">
        <v>265</v>
      </c>
      <c r="O53" s="46" t="str">
        <f aca="false">VLOOKUP(N53,ementas!$P$1:$P$357,1,FALSE())</f>
        <v>DPAA-4.454</v>
      </c>
      <c r="P53" s="46"/>
      <c r="Q53" s="46"/>
      <c r="R53" s="46"/>
      <c r="S53" s="46"/>
      <c r="T53" s="46"/>
      <c r="U53" s="46"/>
      <c r="V53" s="46"/>
      <c r="W53" s="46"/>
      <c r="X53" s="46"/>
      <c r="Y53" s="46"/>
      <c r="Z53" s="46"/>
    </row>
    <row r="54" customFormat="false" ht="18" hidden="false" customHeight="true" outlineLevel="0" collapsed="false">
      <c r="A54" s="75" t="n">
        <v>8</v>
      </c>
      <c r="B54" s="76" t="s">
        <v>267</v>
      </c>
      <c r="C54" s="77" t="s">
        <v>268</v>
      </c>
      <c r="D54" s="78" t="s">
        <v>31</v>
      </c>
      <c r="E54" s="78" t="s">
        <v>95</v>
      </c>
      <c r="F54" s="78" t="s">
        <v>172</v>
      </c>
      <c r="G54" s="75" t="n">
        <v>54</v>
      </c>
      <c r="H54" s="79" t="n">
        <v>0</v>
      </c>
      <c r="I54" s="75" t="n">
        <v>54</v>
      </c>
      <c r="J54" s="80"/>
      <c r="K54" s="81"/>
      <c r="L54" s="81"/>
      <c r="M54" s="75" t="n">
        <v>8</v>
      </c>
      <c r="N54" s="76" t="s">
        <v>267</v>
      </c>
      <c r="O54" s="46" t="str">
        <f aca="false">VLOOKUP(N54,ementas!$P$1:$P$357,1,FALSE())</f>
        <v>DPAA-4.455</v>
      </c>
      <c r="P54" s="46"/>
      <c r="Q54" s="46"/>
      <c r="R54" s="46"/>
      <c r="S54" s="46"/>
      <c r="T54" s="46"/>
      <c r="U54" s="46"/>
      <c r="V54" s="46"/>
      <c r="W54" s="46"/>
      <c r="X54" s="46"/>
      <c r="Y54" s="46"/>
      <c r="Z54" s="46"/>
    </row>
    <row r="55" customFormat="false" ht="17.25" hidden="false" customHeight="true" outlineLevel="0" collapsed="false">
      <c r="A55" s="75" t="n">
        <v>8</v>
      </c>
      <c r="B55" s="76" t="s">
        <v>269</v>
      </c>
      <c r="C55" s="90" t="s">
        <v>270</v>
      </c>
      <c r="D55" s="78" t="s">
        <v>31</v>
      </c>
      <c r="E55" s="78" t="s">
        <v>95</v>
      </c>
      <c r="F55" s="78" t="s">
        <v>172</v>
      </c>
      <c r="G55" s="75" t="n">
        <v>54</v>
      </c>
      <c r="H55" s="79" t="n">
        <v>0</v>
      </c>
      <c r="I55" s="75" t="n">
        <v>54</v>
      </c>
      <c r="J55" s="80"/>
      <c r="K55" s="81"/>
      <c r="L55" s="81"/>
      <c r="M55" s="75" t="n">
        <v>8</v>
      </c>
      <c r="N55" s="76" t="s">
        <v>269</v>
      </c>
      <c r="O55" s="46" t="e">
        <f aca="false">VLOOKUP(N55,ementas!$P$1:$P$357,1,FALSE())</f>
        <v>#N/A</v>
      </c>
      <c r="P55" s="46"/>
      <c r="Q55" s="46"/>
      <c r="R55" s="46"/>
      <c r="S55" s="46"/>
      <c r="T55" s="46"/>
      <c r="U55" s="46"/>
      <c r="V55" s="46"/>
      <c r="W55" s="46"/>
      <c r="X55" s="46"/>
      <c r="Y55" s="46"/>
      <c r="Z55" s="46"/>
    </row>
    <row r="56" customFormat="false" ht="18" hidden="false" customHeight="true" outlineLevel="0" collapsed="false">
      <c r="A56" s="75" t="n">
        <v>8</v>
      </c>
      <c r="B56" s="76" t="s">
        <v>271</v>
      </c>
      <c r="C56" s="90" t="s">
        <v>272</v>
      </c>
      <c r="D56" s="78" t="s">
        <v>31</v>
      </c>
      <c r="E56" s="78" t="s">
        <v>95</v>
      </c>
      <c r="F56" s="78" t="s">
        <v>172</v>
      </c>
      <c r="G56" s="75" t="n">
        <v>54</v>
      </c>
      <c r="H56" s="79" t="n">
        <v>0</v>
      </c>
      <c r="I56" s="75" t="n">
        <v>54</v>
      </c>
      <c r="J56" s="80"/>
      <c r="K56" s="81"/>
      <c r="L56" s="81"/>
      <c r="M56" s="75" t="n">
        <v>8</v>
      </c>
      <c r="N56" s="76" t="s">
        <v>271</v>
      </c>
      <c r="O56" s="46" t="e">
        <f aca="false">VLOOKUP(N56,ementas!$P$1:$P$357,1,FALSE())</f>
        <v>#N/A</v>
      </c>
      <c r="P56" s="46"/>
      <c r="Q56" s="46"/>
      <c r="R56" s="46"/>
      <c r="S56" s="46"/>
      <c r="T56" s="46"/>
      <c r="U56" s="46"/>
      <c r="V56" s="46"/>
      <c r="W56" s="46"/>
      <c r="X56" s="46"/>
      <c r="Y56" s="46"/>
      <c r="Z56" s="46"/>
    </row>
    <row r="57" customFormat="false" ht="18.75" hidden="false" customHeight="true" outlineLevel="0" collapsed="false">
      <c r="A57" s="75" t="n">
        <v>8</v>
      </c>
      <c r="B57" s="76" t="s">
        <v>273</v>
      </c>
      <c r="C57" s="77" t="s">
        <v>274</v>
      </c>
      <c r="D57" s="78" t="s">
        <v>31</v>
      </c>
      <c r="E57" s="78" t="s">
        <v>32</v>
      </c>
      <c r="F57" s="78" t="s">
        <v>172</v>
      </c>
      <c r="G57" s="75" t="n">
        <v>54</v>
      </c>
      <c r="H57" s="79" t="n">
        <v>0</v>
      </c>
      <c r="I57" s="75" t="n">
        <v>54</v>
      </c>
      <c r="J57" s="80"/>
      <c r="K57" s="82" t="s">
        <v>186</v>
      </c>
      <c r="L57" s="81"/>
      <c r="M57" s="75" t="n">
        <v>8</v>
      </c>
      <c r="N57" s="76" t="s">
        <v>273</v>
      </c>
      <c r="O57" s="46" t="str">
        <f aca="false">VLOOKUP(N57,ementas!$P$1:$P$357,1,FALSE())</f>
        <v>DPAA-4.408</v>
      </c>
      <c r="P57" s="46"/>
      <c r="Q57" s="46"/>
      <c r="R57" s="46"/>
      <c r="S57" s="46"/>
      <c r="T57" s="46"/>
      <c r="U57" s="46"/>
      <c r="V57" s="46"/>
      <c r="W57" s="46"/>
      <c r="X57" s="46"/>
      <c r="Y57" s="46"/>
      <c r="Z57" s="46"/>
    </row>
    <row r="58" customFormat="false" ht="18" hidden="false" customHeight="true" outlineLevel="0" collapsed="false">
      <c r="A58" s="75" t="n">
        <v>8</v>
      </c>
      <c r="B58" s="76" t="s">
        <v>275</v>
      </c>
      <c r="C58" s="77" t="s">
        <v>276</v>
      </c>
      <c r="D58" s="78" t="s">
        <v>31</v>
      </c>
      <c r="E58" s="78" t="s">
        <v>32</v>
      </c>
      <c r="F58" s="78" t="s">
        <v>172</v>
      </c>
      <c r="G58" s="75" t="n">
        <v>54</v>
      </c>
      <c r="H58" s="79" t="n">
        <v>0</v>
      </c>
      <c r="I58" s="75" t="n">
        <v>54</v>
      </c>
      <c r="J58" s="80"/>
      <c r="K58" s="82" t="s">
        <v>252</v>
      </c>
      <c r="L58" s="81"/>
      <c r="M58" s="75" t="n">
        <v>8</v>
      </c>
      <c r="N58" s="76" t="s">
        <v>275</v>
      </c>
      <c r="O58" s="46" t="str">
        <f aca="false">VLOOKUP(N58,ementas!$P$1:$P$357,1,FALSE())</f>
        <v>DPAA-4.409</v>
      </c>
      <c r="P58" s="46"/>
      <c r="Q58" s="46"/>
      <c r="R58" s="46"/>
      <c r="S58" s="46"/>
      <c r="T58" s="46"/>
      <c r="U58" s="46"/>
      <c r="V58" s="46"/>
      <c r="W58" s="46"/>
      <c r="X58" s="46"/>
      <c r="Y58" s="46"/>
      <c r="Z58" s="46"/>
    </row>
    <row r="59" customFormat="false" ht="18" hidden="false" customHeight="true" outlineLevel="0" collapsed="false">
      <c r="A59" s="75" t="n">
        <v>8</v>
      </c>
      <c r="B59" s="76" t="s">
        <v>277</v>
      </c>
      <c r="C59" s="77" t="s">
        <v>278</v>
      </c>
      <c r="D59" s="78" t="s">
        <v>31</v>
      </c>
      <c r="E59" s="78" t="s">
        <v>32</v>
      </c>
      <c r="F59" s="78" t="s">
        <v>172</v>
      </c>
      <c r="G59" s="75" t="n">
        <v>54</v>
      </c>
      <c r="H59" s="79" t="n">
        <v>0</v>
      </c>
      <c r="I59" s="75" t="n">
        <v>54</v>
      </c>
      <c r="J59" s="80"/>
      <c r="K59" s="82" t="s">
        <v>246</v>
      </c>
      <c r="L59" s="81"/>
      <c r="M59" s="75" t="n">
        <v>8</v>
      </c>
      <c r="N59" s="76" t="s">
        <v>277</v>
      </c>
      <c r="O59" s="46" t="str">
        <f aca="false">VLOOKUP(N59,ementas!$P$1:$P$357,1,FALSE())</f>
        <v>DPAA-4.410</v>
      </c>
      <c r="P59" s="46"/>
      <c r="Q59" s="46"/>
      <c r="R59" s="46"/>
      <c r="S59" s="46"/>
      <c r="T59" s="46"/>
      <c r="U59" s="46"/>
      <c r="V59" s="46"/>
      <c r="W59" s="46"/>
      <c r="X59" s="46"/>
      <c r="Y59" s="46"/>
      <c r="Z59" s="46"/>
    </row>
    <row r="60" customFormat="false" ht="18" hidden="false" customHeight="true" outlineLevel="0" collapsed="false">
      <c r="A60" s="75" t="n">
        <v>8</v>
      </c>
      <c r="B60" s="76" t="s">
        <v>279</v>
      </c>
      <c r="C60" s="77" t="s">
        <v>105</v>
      </c>
      <c r="D60" s="78" t="s">
        <v>31</v>
      </c>
      <c r="E60" s="78" t="s">
        <v>32</v>
      </c>
      <c r="F60" s="78" t="s">
        <v>172</v>
      </c>
      <c r="G60" s="75" t="n">
        <v>54</v>
      </c>
      <c r="H60" s="79" t="n">
        <v>0</v>
      </c>
      <c r="I60" s="75" t="n">
        <v>54</v>
      </c>
      <c r="J60" s="80"/>
      <c r="K60" s="81"/>
      <c r="L60" s="81"/>
      <c r="M60" s="75" t="n">
        <v>8</v>
      </c>
      <c r="N60" s="76" t="s">
        <v>279</v>
      </c>
      <c r="O60" s="46" t="str">
        <f aca="false">VLOOKUP(N60,ementas!$P$1:$P$357,1,FALSE())</f>
        <v>DPAA-4.411</v>
      </c>
      <c r="P60" s="46"/>
      <c r="Q60" s="46"/>
      <c r="R60" s="46"/>
      <c r="S60" s="46"/>
      <c r="T60" s="46"/>
      <c r="U60" s="46"/>
      <c r="V60" s="46"/>
      <c r="W60" s="46"/>
      <c r="X60" s="46"/>
      <c r="Y60" s="46"/>
      <c r="Z60" s="46"/>
    </row>
    <row r="61" customFormat="false" ht="18" hidden="false" customHeight="true" outlineLevel="0" collapsed="false">
      <c r="A61" s="75" t="n">
        <v>8</v>
      </c>
      <c r="B61" s="76" t="s">
        <v>280</v>
      </c>
      <c r="C61" s="77" t="s">
        <v>147</v>
      </c>
      <c r="D61" s="78" t="s">
        <v>31</v>
      </c>
      <c r="E61" s="78" t="s">
        <v>32</v>
      </c>
      <c r="F61" s="78" t="s">
        <v>172</v>
      </c>
      <c r="G61" s="75" t="n">
        <v>81</v>
      </c>
      <c r="H61" s="79" t="n">
        <v>0</v>
      </c>
      <c r="I61" s="75" t="n">
        <v>81</v>
      </c>
      <c r="J61" s="80"/>
      <c r="K61" s="82" t="s">
        <v>250</v>
      </c>
      <c r="L61" s="81"/>
      <c r="M61" s="75" t="n">
        <v>8</v>
      </c>
      <c r="N61" s="76" t="s">
        <v>280</v>
      </c>
      <c r="O61" s="46" t="str">
        <f aca="false">VLOOKUP(N61,ementas!$P$1:$P$357,1,FALSE())</f>
        <v>DPAA-4.412</v>
      </c>
      <c r="P61" s="46"/>
      <c r="Q61" s="46"/>
      <c r="R61" s="46"/>
      <c r="S61" s="46"/>
      <c r="T61" s="46"/>
      <c r="U61" s="46"/>
      <c r="V61" s="46"/>
      <c r="W61" s="46"/>
      <c r="X61" s="46"/>
      <c r="Y61" s="46"/>
      <c r="Z61" s="46"/>
    </row>
    <row r="62" customFormat="false" ht="16.5" hidden="false" customHeight="true" outlineLevel="0" collapsed="false">
      <c r="A62" s="92" t="s">
        <v>22</v>
      </c>
      <c r="B62" s="93" t="s">
        <v>152</v>
      </c>
      <c r="C62" s="92" t="s">
        <v>153</v>
      </c>
      <c r="D62" s="92" t="s">
        <v>154</v>
      </c>
      <c r="E62" s="50" t="s">
        <v>155</v>
      </c>
      <c r="F62" s="72" t="s">
        <v>18</v>
      </c>
      <c r="G62" s="27"/>
      <c r="H62" s="27"/>
      <c r="I62" s="27"/>
      <c r="J62" s="27"/>
      <c r="K62" s="51"/>
      <c r="L62" s="46"/>
      <c r="M62" s="46"/>
      <c r="N62" s="46"/>
      <c r="O62" s="46"/>
      <c r="P62" s="46"/>
      <c r="Q62" s="46"/>
      <c r="R62" s="46"/>
      <c r="S62" s="46"/>
      <c r="T62" s="46"/>
      <c r="U62" s="46"/>
      <c r="V62" s="46"/>
      <c r="W62" s="46"/>
      <c r="X62" s="46"/>
      <c r="Y62" s="46"/>
      <c r="Z62" s="46"/>
    </row>
    <row r="63" customFormat="false" ht="11.25" hidden="false" customHeight="true" outlineLevel="0" collapsed="false">
      <c r="A63" s="37"/>
      <c r="B63" s="34"/>
      <c r="C63" s="37"/>
      <c r="D63" s="37"/>
      <c r="E63" s="94"/>
      <c r="F63" s="95" t="s">
        <v>156</v>
      </c>
      <c r="G63" s="96" t="s">
        <v>158</v>
      </c>
      <c r="H63" s="95" t="s">
        <v>159</v>
      </c>
      <c r="I63" s="96" t="s">
        <v>160</v>
      </c>
      <c r="J63" s="96" t="s">
        <v>161</v>
      </c>
      <c r="K63" s="54" t="s">
        <v>162</v>
      </c>
      <c r="L63" s="59"/>
      <c r="M63" s="59"/>
      <c r="N63" s="59"/>
      <c r="O63" s="59"/>
      <c r="P63" s="59"/>
      <c r="Q63" s="59"/>
      <c r="R63" s="59"/>
      <c r="S63" s="59"/>
      <c r="T63" s="59"/>
      <c r="U63" s="59"/>
      <c r="V63" s="59"/>
      <c r="W63" s="59"/>
      <c r="X63" s="59"/>
      <c r="Y63" s="59"/>
      <c r="Z63" s="59"/>
    </row>
    <row r="64" customFormat="false" ht="15.75" hidden="false" customHeight="true" outlineLevel="0" collapsed="false">
      <c r="A64" s="80" t="n">
        <v>878</v>
      </c>
      <c r="B64" s="97" t="s">
        <v>172</v>
      </c>
      <c r="C64" s="98" t="s">
        <v>281</v>
      </c>
      <c r="D64" s="99" t="s">
        <v>282</v>
      </c>
      <c r="E64" s="100" t="n">
        <f aca="false">SUMIFS(G10:G61,E10:E61,"N")</f>
        <v>2295</v>
      </c>
      <c r="F64" s="43" t="n">
        <v>400</v>
      </c>
      <c r="G64" s="57" t="n">
        <v>108</v>
      </c>
      <c r="H64" s="58" t="n">
        <v>0</v>
      </c>
      <c r="I64" s="39" t="n">
        <v>200</v>
      </c>
      <c r="J64" s="39" t="n">
        <v>0</v>
      </c>
      <c r="K64" s="39" t="n">
        <v>0</v>
      </c>
      <c r="L64" s="46"/>
      <c r="M64" s="46"/>
      <c r="N64" s="46"/>
      <c r="O64" s="46"/>
      <c r="P64" s="46"/>
      <c r="Q64" s="46"/>
      <c r="R64" s="46"/>
      <c r="S64" s="46"/>
      <c r="T64" s="46"/>
      <c r="U64" s="46"/>
      <c r="V64" s="46"/>
      <c r="W64" s="46"/>
      <c r="X64" s="46"/>
      <c r="Y64" s="46"/>
      <c r="Z64" s="46"/>
    </row>
    <row r="65" customFormat="false" ht="12.75" hidden="false" customHeight="true" outlineLevel="0" collapsed="false">
      <c r="A65" s="59"/>
      <c r="B65" s="3" t="s">
        <v>165</v>
      </c>
      <c r="C65" s="46" t="n">
        <f aca="false">COUNTIFS(E10:E61,"N")</f>
        <v>43</v>
      </c>
      <c r="D65" s="46"/>
      <c r="E65" s="46"/>
      <c r="F65" s="46"/>
      <c r="G65" s="59"/>
      <c r="H65" s="59"/>
      <c r="I65" s="60"/>
      <c r="J65" s="60"/>
      <c r="K65" s="60"/>
      <c r="L65" s="46"/>
      <c r="M65" s="46"/>
      <c r="N65" s="46"/>
      <c r="O65" s="46"/>
      <c r="P65" s="46"/>
      <c r="Q65" s="46"/>
      <c r="R65" s="46"/>
      <c r="S65" s="46"/>
      <c r="T65" s="46"/>
      <c r="U65" s="46"/>
      <c r="V65" s="46"/>
      <c r="W65" s="46"/>
      <c r="X65" s="46"/>
      <c r="Y65" s="46"/>
      <c r="Z65" s="46"/>
    </row>
    <row r="66" customFormat="false" ht="12.75" hidden="false" customHeight="true" outlineLevel="0" collapsed="false">
      <c r="A66" s="59"/>
      <c r="B66" s="46"/>
      <c r="C66" s="46"/>
      <c r="D66" s="46"/>
      <c r="E66" s="46"/>
      <c r="F66" s="46"/>
      <c r="G66" s="59"/>
      <c r="H66" s="59"/>
      <c r="I66" s="60"/>
      <c r="J66" s="60"/>
      <c r="K66" s="60"/>
      <c r="L66" s="46"/>
      <c r="M66" s="46"/>
      <c r="N66" s="46"/>
      <c r="O66" s="46"/>
      <c r="P66" s="46"/>
      <c r="Q66" s="46"/>
      <c r="R66" s="46"/>
      <c r="S66" s="46"/>
      <c r="T66" s="46"/>
      <c r="U66" s="46"/>
      <c r="V66" s="46"/>
      <c r="W66" s="46"/>
      <c r="X66" s="46"/>
      <c r="Y66" s="46"/>
      <c r="Z66" s="46"/>
    </row>
    <row r="67" customFormat="false" ht="12.75" hidden="false" customHeight="true" outlineLevel="0" collapsed="false">
      <c r="A67" s="59"/>
      <c r="B67" s="46"/>
      <c r="C67" s="46"/>
      <c r="D67" s="46"/>
      <c r="E67" s="46"/>
      <c r="F67" s="46"/>
      <c r="G67" s="59"/>
      <c r="H67" s="59"/>
      <c r="I67" s="60"/>
      <c r="J67" s="60"/>
      <c r="K67" s="60"/>
      <c r="L67" s="46"/>
      <c r="M67" s="46"/>
      <c r="N67" s="46"/>
      <c r="O67" s="46"/>
      <c r="P67" s="46"/>
      <c r="Q67" s="46"/>
      <c r="R67" s="46"/>
      <c r="S67" s="46"/>
      <c r="T67" s="46"/>
      <c r="U67" s="46"/>
      <c r="V67" s="46"/>
      <c r="W67" s="46"/>
      <c r="X67" s="46"/>
      <c r="Y67" s="46"/>
      <c r="Z67" s="46"/>
    </row>
    <row r="68" customFormat="false" ht="12.75" hidden="false" customHeight="true" outlineLevel="0" collapsed="false">
      <c r="A68" s="59"/>
      <c r="B68" s="46"/>
      <c r="C68" s="46"/>
      <c r="D68" s="46"/>
      <c r="E68" s="46"/>
      <c r="F68" s="46"/>
      <c r="G68" s="59"/>
      <c r="H68" s="59"/>
      <c r="I68" s="60"/>
      <c r="J68" s="60"/>
      <c r="K68" s="60"/>
      <c r="L68" s="46"/>
      <c r="M68" s="46"/>
      <c r="N68" s="46"/>
      <c r="O68" s="46"/>
      <c r="P68" s="46"/>
      <c r="Q68" s="46"/>
      <c r="R68" s="46"/>
      <c r="S68" s="46"/>
      <c r="T68" s="46"/>
      <c r="U68" s="46"/>
      <c r="V68" s="46"/>
      <c r="W68" s="46"/>
      <c r="X68" s="46"/>
      <c r="Y68" s="46"/>
      <c r="Z68" s="46"/>
    </row>
    <row r="69" customFormat="false" ht="12.75" hidden="false" customHeight="true" outlineLevel="0" collapsed="false">
      <c r="A69" s="59"/>
      <c r="B69" s="46"/>
      <c r="C69" s="46"/>
      <c r="D69" s="46"/>
      <c r="E69" s="46"/>
      <c r="F69" s="46"/>
      <c r="G69" s="59"/>
      <c r="H69" s="59"/>
      <c r="I69" s="60"/>
      <c r="J69" s="60"/>
      <c r="K69" s="60"/>
      <c r="L69" s="46"/>
      <c r="M69" s="46"/>
      <c r="N69" s="46"/>
      <c r="O69" s="46"/>
      <c r="P69" s="46"/>
      <c r="Q69" s="46"/>
      <c r="R69" s="46"/>
      <c r="S69" s="46"/>
      <c r="T69" s="46"/>
      <c r="U69" s="46"/>
      <c r="V69" s="46"/>
      <c r="W69" s="46"/>
      <c r="X69" s="46"/>
      <c r="Y69" s="46"/>
      <c r="Z69" s="46"/>
    </row>
    <row r="70" customFormat="false" ht="12.75" hidden="false" customHeight="true" outlineLevel="0" collapsed="false">
      <c r="A70" s="59"/>
      <c r="B70" s="46"/>
      <c r="C70" s="46"/>
      <c r="D70" s="46"/>
      <c r="E70" s="46"/>
      <c r="F70" s="46"/>
      <c r="G70" s="59"/>
      <c r="H70" s="59"/>
      <c r="I70" s="60"/>
      <c r="J70" s="60"/>
      <c r="K70" s="60"/>
      <c r="L70" s="46"/>
      <c r="M70" s="46"/>
      <c r="N70" s="46"/>
      <c r="O70" s="46"/>
      <c r="P70" s="46"/>
      <c r="Q70" s="46"/>
      <c r="R70" s="46"/>
      <c r="S70" s="46"/>
      <c r="T70" s="46"/>
      <c r="U70" s="46"/>
      <c r="V70" s="46"/>
      <c r="W70" s="46"/>
      <c r="X70" s="46"/>
      <c r="Y70" s="46"/>
      <c r="Z70" s="46"/>
    </row>
    <row r="71" customFormat="false" ht="12.75" hidden="false" customHeight="true" outlineLevel="0" collapsed="false">
      <c r="A71" s="59"/>
      <c r="B71" s="46"/>
      <c r="C71" s="46"/>
      <c r="D71" s="46"/>
      <c r="E71" s="46"/>
      <c r="F71" s="46"/>
      <c r="G71" s="59"/>
      <c r="H71" s="59"/>
      <c r="I71" s="60"/>
      <c r="J71" s="60"/>
      <c r="K71" s="60"/>
      <c r="L71" s="46"/>
      <c r="M71" s="46"/>
      <c r="N71" s="46"/>
      <c r="O71" s="46"/>
      <c r="P71" s="46"/>
      <c r="Q71" s="46"/>
      <c r="R71" s="46"/>
      <c r="S71" s="46"/>
      <c r="T71" s="46"/>
      <c r="U71" s="46"/>
      <c r="V71" s="46"/>
      <c r="W71" s="46"/>
      <c r="X71" s="46"/>
      <c r="Y71" s="46"/>
      <c r="Z71" s="46"/>
    </row>
    <row r="72" customFormat="false" ht="12.75" hidden="false" customHeight="true" outlineLevel="0" collapsed="false">
      <c r="A72" s="59"/>
      <c r="B72" s="46"/>
      <c r="C72" s="46"/>
      <c r="D72" s="46"/>
      <c r="E72" s="46"/>
      <c r="F72" s="46"/>
      <c r="G72" s="59"/>
      <c r="H72" s="59"/>
      <c r="I72" s="60"/>
      <c r="J72" s="60"/>
      <c r="K72" s="60"/>
      <c r="L72" s="46"/>
      <c r="M72" s="46"/>
      <c r="N72" s="46"/>
      <c r="O72" s="46"/>
      <c r="P72" s="46"/>
      <c r="Q72" s="46"/>
      <c r="R72" s="46"/>
      <c r="S72" s="46"/>
      <c r="T72" s="46"/>
      <c r="U72" s="46"/>
      <c r="V72" s="46"/>
      <c r="W72" s="46"/>
      <c r="X72" s="46"/>
      <c r="Y72" s="46"/>
      <c r="Z72" s="46"/>
    </row>
    <row r="73" customFormat="false" ht="12.75" hidden="false" customHeight="true" outlineLevel="0" collapsed="false">
      <c r="A73" s="59"/>
      <c r="B73" s="46"/>
      <c r="C73" s="46"/>
      <c r="D73" s="46"/>
      <c r="E73" s="46"/>
      <c r="F73" s="46"/>
      <c r="G73" s="59"/>
      <c r="H73" s="59"/>
      <c r="I73" s="60"/>
      <c r="J73" s="60"/>
      <c r="K73" s="60"/>
      <c r="L73" s="46"/>
      <c r="M73" s="46"/>
      <c r="N73" s="46"/>
      <c r="O73" s="46"/>
      <c r="P73" s="46"/>
      <c r="Q73" s="46"/>
      <c r="R73" s="46"/>
      <c r="S73" s="46"/>
      <c r="T73" s="46"/>
      <c r="U73" s="46"/>
      <c r="V73" s="46"/>
      <c r="W73" s="46"/>
      <c r="X73" s="46"/>
      <c r="Y73" s="46"/>
      <c r="Z73" s="46"/>
    </row>
    <row r="74" customFormat="false" ht="12.75" hidden="false" customHeight="true" outlineLevel="0" collapsed="false">
      <c r="A74" s="59"/>
      <c r="B74" s="46"/>
      <c r="C74" s="46"/>
      <c r="D74" s="46"/>
      <c r="E74" s="46"/>
      <c r="F74" s="46"/>
      <c r="G74" s="59"/>
      <c r="H74" s="59"/>
      <c r="I74" s="60"/>
      <c r="J74" s="60"/>
      <c r="K74" s="60"/>
      <c r="L74" s="46"/>
      <c r="M74" s="46"/>
      <c r="N74" s="46"/>
      <c r="O74" s="46"/>
      <c r="P74" s="46"/>
      <c r="Q74" s="46"/>
      <c r="R74" s="46"/>
      <c r="S74" s="46"/>
      <c r="T74" s="46"/>
      <c r="U74" s="46"/>
      <c r="V74" s="46"/>
      <c r="W74" s="46"/>
      <c r="X74" s="46"/>
      <c r="Y74" s="46"/>
      <c r="Z74" s="46"/>
    </row>
    <row r="75" customFormat="false" ht="12.75" hidden="false" customHeight="true" outlineLevel="0" collapsed="false">
      <c r="A75" s="59"/>
      <c r="B75" s="46"/>
      <c r="C75" s="46"/>
      <c r="D75" s="46"/>
      <c r="E75" s="46"/>
      <c r="F75" s="46"/>
      <c r="G75" s="59"/>
      <c r="H75" s="59"/>
      <c r="I75" s="60"/>
      <c r="J75" s="60"/>
      <c r="K75" s="60"/>
      <c r="L75" s="46"/>
      <c r="M75" s="46"/>
      <c r="N75" s="46"/>
      <c r="O75" s="46"/>
      <c r="P75" s="46"/>
      <c r="Q75" s="46"/>
      <c r="R75" s="46"/>
      <c r="S75" s="46"/>
      <c r="T75" s="46"/>
      <c r="U75" s="46"/>
      <c r="V75" s="46"/>
      <c r="W75" s="46"/>
      <c r="X75" s="46"/>
      <c r="Y75" s="46"/>
      <c r="Z75" s="46"/>
    </row>
    <row r="76" customFormat="false" ht="12.75" hidden="false" customHeight="true" outlineLevel="0" collapsed="false">
      <c r="A76" s="59"/>
      <c r="B76" s="46"/>
      <c r="C76" s="46"/>
      <c r="D76" s="46"/>
      <c r="E76" s="46"/>
      <c r="F76" s="46"/>
      <c r="G76" s="59"/>
      <c r="H76" s="59"/>
      <c r="I76" s="60"/>
      <c r="J76" s="60"/>
      <c r="K76" s="60"/>
      <c r="L76" s="46"/>
      <c r="M76" s="46"/>
      <c r="N76" s="46"/>
      <c r="O76" s="46"/>
      <c r="P76" s="46"/>
      <c r="Q76" s="46"/>
      <c r="R76" s="46"/>
      <c r="S76" s="46"/>
      <c r="T76" s="46"/>
      <c r="U76" s="46"/>
      <c r="V76" s="46"/>
      <c r="W76" s="46"/>
      <c r="X76" s="46"/>
      <c r="Y76" s="46"/>
      <c r="Z76" s="46"/>
    </row>
    <row r="77" customFormat="false" ht="12.75" hidden="false" customHeight="true" outlineLevel="0" collapsed="false">
      <c r="A77" s="59"/>
      <c r="B77" s="46"/>
      <c r="C77" s="46"/>
      <c r="D77" s="46"/>
      <c r="E77" s="46"/>
      <c r="F77" s="46"/>
      <c r="G77" s="59"/>
      <c r="H77" s="59"/>
      <c r="I77" s="60"/>
      <c r="J77" s="60"/>
      <c r="K77" s="60"/>
      <c r="L77" s="46"/>
      <c r="M77" s="46"/>
      <c r="N77" s="46"/>
      <c r="O77" s="46"/>
      <c r="P77" s="46"/>
      <c r="Q77" s="46"/>
      <c r="R77" s="46"/>
      <c r="S77" s="46"/>
      <c r="T77" s="46"/>
      <c r="U77" s="46"/>
      <c r="V77" s="46"/>
      <c r="W77" s="46"/>
      <c r="X77" s="46"/>
      <c r="Y77" s="46"/>
      <c r="Z77" s="46"/>
    </row>
    <row r="78" customFormat="false" ht="12.75" hidden="false" customHeight="true" outlineLevel="0" collapsed="false">
      <c r="A78" s="59"/>
      <c r="B78" s="46"/>
      <c r="C78" s="46"/>
      <c r="D78" s="46"/>
      <c r="E78" s="46"/>
      <c r="F78" s="46"/>
      <c r="G78" s="59"/>
      <c r="H78" s="59"/>
      <c r="I78" s="60"/>
      <c r="J78" s="60"/>
      <c r="K78" s="60"/>
      <c r="L78" s="46"/>
      <c r="M78" s="46"/>
      <c r="N78" s="46"/>
      <c r="O78" s="46"/>
      <c r="P78" s="46"/>
      <c r="Q78" s="46"/>
      <c r="R78" s="46"/>
      <c r="S78" s="46"/>
      <c r="T78" s="46"/>
      <c r="U78" s="46"/>
      <c r="V78" s="46"/>
      <c r="W78" s="46"/>
      <c r="X78" s="46"/>
      <c r="Y78" s="46"/>
      <c r="Z78" s="46"/>
    </row>
    <row r="79" customFormat="false" ht="12.75" hidden="false" customHeight="true" outlineLevel="0" collapsed="false">
      <c r="A79" s="59"/>
      <c r="B79" s="46"/>
      <c r="C79" s="46"/>
      <c r="D79" s="46"/>
      <c r="E79" s="46"/>
      <c r="F79" s="46"/>
      <c r="G79" s="59"/>
      <c r="H79" s="59"/>
      <c r="I79" s="60"/>
      <c r="J79" s="60"/>
      <c r="K79" s="60"/>
      <c r="L79" s="46"/>
      <c r="M79" s="46"/>
      <c r="N79" s="46"/>
      <c r="O79" s="46"/>
      <c r="P79" s="46"/>
      <c r="Q79" s="46"/>
      <c r="R79" s="46"/>
      <c r="S79" s="46"/>
      <c r="T79" s="46"/>
      <c r="U79" s="46"/>
      <c r="V79" s="46"/>
      <c r="W79" s="46"/>
      <c r="X79" s="46"/>
      <c r="Y79" s="46"/>
      <c r="Z79" s="46"/>
    </row>
    <row r="80" customFormat="false" ht="12.75" hidden="false" customHeight="true" outlineLevel="0" collapsed="false">
      <c r="A80" s="59"/>
      <c r="B80" s="46"/>
      <c r="C80" s="46"/>
      <c r="D80" s="46"/>
      <c r="E80" s="46"/>
      <c r="F80" s="46"/>
      <c r="G80" s="59"/>
      <c r="H80" s="59"/>
      <c r="I80" s="60"/>
      <c r="J80" s="60"/>
      <c r="K80" s="60"/>
      <c r="L80" s="46"/>
      <c r="M80" s="46"/>
      <c r="N80" s="46"/>
      <c r="O80" s="46"/>
      <c r="P80" s="46"/>
      <c r="Q80" s="46"/>
      <c r="R80" s="46"/>
      <c r="S80" s="46"/>
      <c r="T80" s="46"/>
      <c r="U80" s="46"/>
      <c r="V80" s="46"/>
      <c r="W80" s="46"/>
      <c r="X80" s="46"/>
      <c r="Y80" s="46"/>
      <c r="Z80" s="46"/>
    </row>
    <row r="81" customFormat="false" ht="12.75" hidden="false" customHeight="true" outlineLevel="0" collapsed="false">
      <c r="A81" s="59"/>
      <c r="B81" s="46"/>
      <c r="C81" s="46"/>
      <c r="D81" s="46"/>
      <c r="E81" s="46"/>
      <c r="F81" s="46"/>
      <c r="G81" s="59"/>
      <c r="H81" s="59"/>
      <c r="I81" s="60"/>
      <c r="J81" s="60"/>
      <c r="K81" s="60"/>
      <c r="L81" s="46"/>
      <c r="M81" s="46"/>
      <c r="N81" s="46"/>
      <c r="O81" s="46"/>
      <c r="P81" s="46"/>
      <c r="Q81" s="46"/>
      <c r="R81" s="46"/>
      <c r="S81" s="46"/>
      <c r="T81" s="46"/>
      <c r="U81" s="46"/>
      <c r="V81" s="46"/>
      <c r="W81" s="46"/>
      <c r="X81" s="46"/>
      <c r="Y81" s="46"/>
      <c r="Z81" s="46"/>
    </row>
    <row r="82" customFormat="false" ht="12.75" hidden="false" customHeight="true" outlineLevel="0" collapsed="false">
      <c r="A82" s="59"/>
      <c r="B82" s="46"/>
      <c r="C82" s="46"/>
      <c r="D82" s="46"/>
      <c r="E82" s="46"/>
      <c r="F82" s="46"/>
      <c r="G82" s="59"/>
      <c r="H82" s="59"/>
      <c r="I82" s="60"/>
      <c r="J82" s="60"/>
      <c r="K82" s="60"/>
      <c r="L82" s="46"/>
      <c r="M82" s="46"/>
      <c r="N82" s="46"/>
      <c r="O82" s="46"/>
      <c r="P82" s="46"/>
      <c r="Q82" s="46"/>
      <c r="R82" s="46"/>
      <c r="S82" s="46"/>
      <c r="T82" s="46"/>
      <c r="U82" s="46"/>
      <c r="V82" s="46"/>
      <c r="W82" s="46"/>
      <c r="X82" s="46"/>
      <c r="Y82" s="46"/>
      <c r="Z82" s="46"/>
    </row>
    <row r="83" customFormat="false" ht="12.75" hidden="false" customHeight="true" outlineLevel="0" collapsed="false">
      <c r="A83" s="59"/>
      <c r="B83" s="46"/>
      <c r="C83" s="46"/>
      <c r="D83" s="46"/>
      <c r="E83" s="46"/>
      <c r="F83" s="46"/>
      <c r="G83" s="59"/>
      <c r="H83" s="59"/>
      <c r="I83" s="60"/>
      <c r="J83" s="60"/>
      <c r="K83" s="60"/>
      <c r="L83" s="46"/>
      <c r="M83" s="46"/>
      <c r="N83" s="46"/>
      <c r="O83" s="46"/>
      <c r="P83" s="46"/>
      <c r="Q83" s="46"/>
      <c r="R83" s="46"/>
      <c r="S83" s="46"/>
      <c r="T83" s="46"/>
      <c r="U83" s="46"/>
      <c r="V83" s="46"/>
      <c r="W83" s="46"/>
      <c r="X83" s="46"/>
      <c r="Y83" s="46"/>
      <c r="Z83" s="46"/>
    </row>
    <row r="84" customFormat="false" ht="12.75" hidden="false" customHeight="true" outlineLevel="0" collapsed="false">
      <c r="A84" s="59"/>
      <c r="B84" s="46"/>
      <c r="C84" s="46"/>
      <c r="D84" s="46"/>
      <c r="E84" s="46"/>
      <c r="F84" s="46"/>
      <c r="G84" s="59"/>
      <c r="H84" s="59"/>
      <c r="I84" s="60"/>
      <c r="J84" s="60"/>
      <c r="K84" s="60"/>
      <c r="L84" s="46"/>
      <c r="M84" s="46"/>
      <c r="N84" s="46"/>
      <c r="O84" s="46"/>
      <c r="P84" s="46"/>
      <c r="Q84" s="46"/>
      <c r="R84" s="46"/>
      <c r="S84" s="46"/>
      <c r="T84" s="46"/>
      <c r="U84" s="46"/>
      <c r="V84" s="46"/>
      <c r="W84" s="46"/>
      <c r="X84" s="46"/>
      <c r="Y84" s="46"/>
      <c r="Z84" s="46"/>
    </row>
    <row r="85" customFormat="false" ht="12.75" hidden="false" customHeight="true" outlineLevel="0" collapsed="false">
      <c r="A85" s="59"/>
      <c r="B85" s="46"/>
      <c r="C85" s="46"/>
      <c r="D85" s="46"/>
      <c r="E85" s="46"/>
      <c r="F85" s="46"/>
      <c r="G85" s="59"/>
      <c r="H85" s="59"/>
      <c r="I85" s="60"/>
      <c r="J85" s="60"/>
      <c r="K85" s="60"/>
      <c r="L85" s="46"/>
      <c r="M85" s="46"/>
      <c r="N85" s="46"/>
      <c r="O85" s="46"/>
      <c r="P85" s="46"/>
      <c r="Q85" s="46"/>
      <c r="R85" s="46"/>
      <c r="S85" s="46"/>
      <c r="T85" s="46"/>
      <c r="U85" s="46"/>
      <c r="V85" s="46"/>
      <c r="W85" s="46"/>
      <c r="X85" s="46"/>
      <c r="Y85" s="46"/>
      <c r="Z85" s="46"/>
    </row>
    <row r="86" customFormat="false" ht="12.75" hidden="false" customHeight="true" outlineLevel="0" collapsed="false">
      <c r="A86" s="59"/>
      <c r="B86" s="46"/>
      <c r="C86" s="46"/>
      <c r="D86" s="46"/>
      <c r="E86" s="46"/>
      <c r="F86" s="46"/>
      <c r="G86" s="59"/>
      <c r="H86" s="59"/>
      <c r="I86" s="60"/>
      <c r="J86" s="60"/>
      <c r="K86" s="60"/>
      <c r="L86" s="46"/>
      <c r="M86" s="46"/>
      <c r="N86" s="46"/>
      <c r="O86" s="46"/>
      <c r="P86" s="46"/>
      <c r="Q86" s="46"/>
      <c r="R86" s="46"/>
      <c r="S86" s="46"/>
      <c r="T86" s="46"/>
      <c r="U86" s="46"/>
      <c r="V86" s="46"/>
      <c r="W86" s="46"/>
      <c r="X86" s="46"/>
      <c r="Y86" s="46"/>
      <c r="Z86" s="46"/>
    </row>
    <row r="87" customFormat="false" ht="12.75" hidden="false" customHeight="true" outlineLevel="0" collapsed="false">
      <c r="A87" s="59"/>
      <c r="B87" s="46"/>
      <c r="C87" s="46"/>
      <c r="D87" s="46"/>
      <c r="E87" s="46"/>
      <c r="F87" s="46"/>
      <c r="G87" s="59"/>
      <c r="H87" s="59"/>
      <c r="I87" s="60"/>
      <c r="J87" s="60"/>
      <c r="K87" s="60"/>
      <c r="L87" s="46"/>
      <c r="M87" s="46"/>
      <c r="N87" s="46"/>
      <c r="O87" s="46"/>
      <c r="P87" s="46"/>
      <c r="Q87" s="46"/>
      <c r="R87" s="46"/>
      <c r="S87" s="46"/>
      <c r="T87" s="46"/>
      <c r="U87" s="46"/>
      <c r="V87" s="46"/>
      <c r="W87" s="46"/>
      <c r="X87" s="46"/>
      <c r="Y87" s="46"/>
      <c r="Z87" s="46"/>
    </row>
    <row r="88" customFormat="false" ht="12.75" hidden="false" customHeight="true" outlineLevel="0" collapsed="false">
      <c r="A88" s="59"/>
      <c r="B88" s="46"/>
      <c r="C88" s="46"/>
      <c r="D88" s="46"/>
      <c r="E88" s="46"/>
      <c r="F88" s="46"/>
      <c r="G88" s="59"/>
      <c r="H88" s="59"/>
      <c r="I88" s="60"/>
      <c r="J88" s="60"/>
      <c r="K88" s="60"/>
      <c r="L88" s="46"/>
      <c r="M88" s="46"/>
      <c r="N88" s="46"/>
      <c r="O88" s="46"/>
      <c r="P88" s="46"/>
      <c r="Q88" s="46"/>
      <c r="R88" s="46"/>
      <c r="S88" s="46"/>
      <c r="T88" s="46"/>
      <c r="U88" s="46"/>
      <c r="V88" s="46"/>
      <c r="W88" s="46"/>
      <c r="X88" s="46"/>
      <c r="Y88" s="46"/>
      <c r="Z88" s="46"/>
    </row>
    <row r="89" customFormat="false" ht="12.75" hidden="false" customHeight="true" outlineLevel="0" collapsed="false">
      <c r="A89" s="59"/>
      <c r="B89" s="46"/>
      <c r="C89" s="46"/>
      <c r="D89" s="46"/>
      <c r="E89" s="46"/>
      <c r="F89" s="46"/>
      <c r="G89" s="59"/>
      <c r="H89" s="59"/>
      <c r="I89" s="60"/>
      <c r="J89" s="60"/>
      <c r="K89" s="60"/>
      <c r="L89" s="46"/>
      <c r="M89" s="46"/>
      <c r="N89" s="46"/>
      <c r="O89" s="46"/>
      <c r="P89" s="46"/>
      <c r="Q89" s="46"/>
      <c r="R89" s="46"/>
      <c r="S89" s="46"/>
      <c r="T89" s="46"/>
      <c r="U89" s="46"/>
      <c r="V89" s="46"/>
      <c r="W89" s="46"/>
      <c r="X89" s="46"/>
      <c r="Y89" s="46"/>
      <c r="Z89" s="46"/>
    </row>
    <row r="90" customFormat="false" ht="12.75" hidden="false" customHeight="true" outlineLevel="0" collapsed="false">
      <c r="A90" s="59"/>
      <c r="B90" s="46"/>
      <c r="C90" s="46"/>
      <c r="D90" s="46"/>
      <c r="E90" s="46"/>
      <c r="F90" s="46"/>
      <c r="G90" s="59"/>
      <c r="H90" s="59"/>
      <c r="I90" s="60"/>
      <c r="J90" s="60"/>
      <c r="K90" s="60"/>
      <c r="L90" s="46"/>
      <c r="M90" s="46"/>
      <c r="N90" s="46"/>
      <c r="O90" s="46"/>
      <c r="P90" s="46"/>
      <c r="Q90" s="46"/>
      <c r="R90" s="46"/>
      <c r="S90" s="46"/>
      <c r="T90" s="46"/>
      <c r="U90" s="46"/>
      <c r="V90" s="46"/>
      <c r="W90" s="46"/>
      <c r="X90" s="46"/>
      <c r="Y90" s="46"/>
      <c r="Z90" s="46"/>
    </row>
    <row r="91" customFormat="false" ht="12.75" hidden="false" customHeight="true" outlineLevel="0" collapsed="false">
      <c r="A91" s="59"/>
      <c r="B91" s="46"/>
      <c r="C91" s="46"/>
      <c r="D91" s="46"/>
      <c r="E91" s="46"/>
      <c r="F91" s="46"/>
      <c r="G91" s="59"/>
      <c r="H91" s="59"/>
      <c r="I91" s="60"/>
      <c r="J91" s="60"/>
      <c r="K91" s="60"/>
      <c r="L91" s="46"/>
      <c r="M91" s="46"/>
      <c r="N91" s="46"/>
      <c r="O91" s="46"/>
      <c r="P91" s="46"/>
      <c r="Q91" s="46"/>
      <c r="R91" s="46"/>
      <c r="S91" s="46"/>
      <c r="T91" s="46"/>
      <c r="U91" s="46"/>
      <c r="V91" s="46"/>
      <c r="W91" s="46"/>
      <c r="X91" s="46"/>
      <c r="Y91" s="46"/>
      <c r="Z91" s="46"/>
    </row>
    <row r="92" customFormat="false" ht="12.75" hidden="false" customHeight="true" outlineLevel="0" collapsed="false">
      <c r="A92" s="59"/>
      <c r="B92" s="46"/>
      <c r="C92" s="46"/>
      <c r="D92" s="46"/>
      <c r="E92" s="46"/>
      <c r="F92" s="46"/>
      <c r="G92" s="59"/>
      <c r="H92" s="59"/>
      <c r="I92" s="60"/>
      <c r="J92" s="60"/>
      <c r="K92" s="60"/>
      <c r="L92" s="46"/>
      <c r="M92" s="46"/>
      <c r="N92" s="46"/>
      <c r="O92" s="46"/>
      <c r="P92" s="46"/>
      <c r="Q92" s="46"/>
      <c r="R92" s="46"/>
      <c r="S92" s="46"/>
      <c r="T92" s="46"/>
      <c r="U92" s="46"/>
      <c r="V92" s="46"/>
      <c r="W92" s="46"/>
      <c r="X92" s="46"/>
      <c r="Y92" s="46"/>
      <c r="Z92" s="46"/>
    </row>
    <row r="93" customFormat="false" ht="12.75" hidden="false" customHeight="true" outlineLevel="0" collapsed="false">
      <c r="A93" s="59"/>
      <c r="B93" s="46"/>
      <c r="C93" s="46"/>
      <c r="D93" s="46"/>
      <c r="E93" s="46"/>
      <c r="F93" s="46"/>
      <c r="G93" s="59"/>
      <c r="H93" s="59"/>
      <c r="I93" s="60"/>
      <c r="J93" s="60"/>
      <c r="K93" s="60"/>
      <c r="L93" s="46"/>
      <c r="M93" s="46"/>
      <c r="N93" s="46"/>
      <c r="O93" s="46"/>
      <c r="P93" s="46"/>
      <c r="Q93" s="46"/>
      <c r="R93" s="46"/>
      <c r="S93" s="46"/>
      <c r="T93" s="46"/>
      <c r="U93" s="46"/>
      <c r="V93" s="46"/>
      <c r="W93" s="46"/>
      <c r="X93" s="46"/>
      <c r="Y93" s="46"/>
      <c r="Z93" s="46"/>
    </row>
    <row r="94" customFormat="false" ht="12.75" hidden="false" customHeight="true" outlineLevel="0" collapsed="false">
      <c r="A94" s="59"/>
      <c r="B94" s="46"/>
      <c r="C94" s="46"/>
      <c r="D94" s="46"/>
      <c r="E94" s="46"/>
      <c r="F94" s="46"/>
      <c r="G94" s="59"/>
      <c r="H94" s="59"/>
      <c r="I94" s="60"/>
      <c r="J94" s="60"/>
      <c r="K94" s="60"/>
      <c r="L94" s="46"/>
      <c r="M94" s="46"/>
      <c r="N94" s="46"/>
      <c r="O94" s="46"/>
      <c r="P94" s="46"/>
      <c r="Q94" s="46"/>
      <c r="R94" s="46"/>
      <c r="S94" s="46"/>
      <c r="T94" s="46"/>
      <c r="U94" s="46"/>
      <c r="V94" s="46"/>
      <c r="W94" s="46"/>
      <c r="X94" s="46"/>
      <c r="Y94" s="46"/>
      <c r="Z94" s="46"/>
    </row>
    <row r="95" customFormat="false" ht="12.75" hidden="false" customHeight="true" outlineLevel="0" collapsed="false">
      <c r="A95" s="59"/>
      <c r="B95" s="46"/>
      <c r="C95" s="46"/>
      <c r="D95" s="46"/>
      <c r="E95" s="46"/>
      <c r="F95" s="46"/>
      <c r="G95" s="59"/>
      <c r="H95" s="59"/>
      <c r="I95" s="60"/>
      <c r="J95" s="60"/>
      <c r="K95" s="60"/>
      <c r="L95" s="46"/>
      <c r="M95" s="46"/>
      <c r="N95" s="46"/>
      <c r="O95" s="46"/>
      <c r="P95" s="46"/>
      <c r="Q95" s="46"/>
      <c r="R95" s="46"/>
      <c r="S95" s="46"/>
      <c r="T95" s="46"/>
      <c r="U95" s="46"/>
      <c r="V95" s="46"/>
      <c r="W95" s="46"/>
      <c r="X95" s="46"/>
      <c r="Y95" s="46"/>
      <c r="Z95" s="46"/>
    </row>
    <row r="96" customFormat="false" ht="12.75" hidden="false" customHeight="true" outlineLevel="0" collapsed="false">
      <c r="A96" s="59"/>
      <c r="B96" s="46"/>
      <c r="C96" s="46"/>
      <c r="D96" s="46"/>
      <c r="E96" s="46"/>
      <c r="F96" s="46"/>
      <c r="G96" s="59"/>
      <c r="H96" s="59"/>
      <c r="I96" s="60"/>
      <c r="J96" s="60"/>
      <c r="K96" s="60"/>
      <c r="L96" s="46"/>
      <c r="M96" s="46"/>
      <c r="N96" s="46"/>
      <c r="O96" s="46"/>
      <c r="P96" s="46"/>
      <c r="Q96" s="46"/>
      <c r="R96" s="46"/>
      <c r="S96" s="46"/>
      <c r="T96" s="46"/>
      <c r="U96" s="46"/>
      <c r="V96" s="46"/>
      <c r="W96" s="46"/>
      <c r="X96" s="46"/>
      <c r="Y96" s="46"/>
      <c r="Z96" s="46"/>
    </row>
    <row r="97" customFormat="false" ht="12.75" hidden="false" customHeight="true" outlineLevel="0" collapsed="false">
      <c r="A97" s="59"/>
      <c r="B97" s="46"/>
      <c r="C97" s="46"/>
      <c r="D97" s="46"/>
      <c r="E97" s="46"/>
      <c r="F97" s="46"/>
      <c r="G97" s="59"/>
      <c r="H97" s="59"/>
      <c r="I97" s="60"/>
      <c r="J97" s="60"/>
      <c r="K97" s="60"/>
      <c r="L97" s="46"/>
      <c r="M97" s="46"/>
      <c r="N97" s="46"/>
      <c r="O97" s="46"/>
      <c r="P97" s="46"/>
      <c r="Q97" s="46"/>
      <c r="R97" s="46"/>
      <c r="S97" s="46"/>
      <c r="T97" s="46"/>
      <c r="U97" s="46"/>
      <c r="V97" s="46"/>
      <c r="W97" s="46"/>
      <c r="X97" s="46"/>
      <c r="Y97" s="46"/>
      <c r="Z97" s="46"/>
    </row>
    <row r="98" customFormat="false" ht="12.75" hidden="false" customHeight="true" outlineLevel="0" collapsed="false">
      <c r="A98" s="59"/>
      <c r="B98" s="46"/>
      <c r="C98" s="46"/>
      <c r="D98" s="46"/>
      <c r="E98" s="46"/>
      <c r="F98" s="46"/>
      <c r="G98" s="59"/>
      <c r="H98" s="59"/>
      <c r="I98" s="60"/>
      <c r="J98" s="60"/>
      <c r="K98" s="60"/>
      <c r="L98" s="46"/>
      <c r="M98" s="46"/>
      <c r="N98" s="46"/>
      <c r="O98" s="46"/>
      <c r="P98" s="46"/>
      <c r="Q98" s="46"/>
      <c r="R98" s="46"/>
      <c r="S98" s="46"/>
      <c r="T98" s="46"/>
      <c r="U98" s="46"/>
      <c r="V98" s="46"/>
      <c r="W98" s="46"/>
      <c r="X98" s="46"/>
      <c r="Y98" s="46"/>
      <c r="Z98" s="46"/>
    </row>
    <row r="99" customFormat="false" ht="12.75" hidden="false" customHeight="true" outlineLevel="0" collapsed="false">
      <c r="A99" s="59"/>
      <c r="B99" s="46"/>
      <c r="C99" s="46"/>
      <c r="D99" s="46"/>
      <c r="E99" s="46"/>
      <c r="F99" s="46"/>
      <c r="G99" s="59"/>
      <c r="H99" s="59"/>
      <c r="I99" s="60"/>
      <c r="J99" s="60"/>
      <c r="K99" s="60"/>
      <c r="L99" s="46"/>
      <c r="M99" s="46"/>
      <c r="N99" s="46"/>
      <c r="O99" s="46"/>
      <c r="P99" s="46"/>
      <c r="Q99" s="46"/>
      <c r="R99" s="46"/>
      <c r="S99" s="46"/>
      <c r="T99" s="46"/>
      <c r="U99" s="46"/>
      <c r="V99" s="46"/>
      <c r="W99" s="46"/>
      <c r="X99" s="46"/>
      <c r="Y99" s="46"/>
      <c r="Z99" s="46"/>
    </row>
    <row r="100" customFormat="false" ht="12.75" hidden="false" customHeight="true" outlineLevel="0" collapsed="false">
      <c r="A100" s="59"/>
      <c r="B100" s="46"/>
      <c r="C100" s="46"/>
      <c r="D100" s="46"/>
      <c r="E100" s="46"/>
      <c r="F100" s="46"/>
      <c r="G100" s="59"/>
      <c r="H100" s="59"/>
      <c r="I100" s="60"/>
      <c r="J100" s="60"/>
      <c r="K100" s="60"/>
      <c r="L100" s="46"/>
      <c r="M100" s="46"/>
      <c r="N100" s="46"/>
      <c r="O100" s="46"/>
      <c r="P100" s="46"/>
      <c r="Q100" s="46"/>
      <c r="R100" s="46"/>
      <c r="S100" s="46"/>
      <c r="T100" s="46"/>
      <c r="U100" s="46"/>
      <c r="V100" s="46"/>
      <c r="W100" s="46"/>
      <c r="X100" s="46"/>
      <c r="Y100" s="46"/>
      <c r="Z100" s="46"/>
    </row>
    <row r="101" customFormat="false" ht="12.75" hidden="false" customHeight="true" outlineLevel="0" collapsed="false">
      <c r="A101" s="59"/>
      <c r="B101" s="46"/>
      <c r="C101" s="46"/>
      <c r="D101" s="46"/>
      <c r="E101" s="46"/>
      <c r="F101" s="46"/>
      <c r="G101" s="59"/>
      <c r="H101" s="59"/>
      <c r="I101" s="60"/>
      <c r="J101" s="60"/>
      <c r="K101" s="60"/>
      <c r="L101" s="46"/>
      <c r="M101" s="46"/>
      <c r="N101" s="46"/>
      <c r="O101" s="46"/>
      <c r="P101" s="46"/>
      <c r="Q101" s="46"/>
      <c r="R101" s="46"/>
      <c r="S101" s="46"/>
      <c r="T101" s="46"/>
      <c r="U101" s="46"/>
      <c r="V101" s="46"/>
      <c r="W101" s="46"/>
      <c r="X101" s="46"/>
      <c r="Y101" s="46"/>
      <c r="Z101" s="46"/>
    </row>
    <row r="102" customFormat="false" ht="12.75" hidden="false" customHeight="true" outlineLevel="0" collapsed="false">
      <c r="A102" s="59"/>
      <c r="B102" s="46"/>
      <c r="C102" s="46"/>
      <c r="D102" s="46"/>
      <c r="E102" s="46"/>
      <c r="F102" s="46"/>
      <c r="G102" s="59"/>
      <c r="H102" s="59"/>
      <c r="I102" s="60"/>
      <c r="J102" s="60"/>
      <c r="K102" s="60"/>
      <c r="L102" s="46"/>
      <c r="M102" s="46"/>
      <c r="N102" s="46"/>
      <c r="O102" s="46"/>
      <c r="P102" s="46"/>
      <c r="Q102" s="46"/>
      <c r="R102" s="46"/>
      <c r="S102" s="46"/>
      <c r="T102" s="46"/>
      <c r="U102" s="46"/>
      <c r="V102" s="46"/>
      <c r="W102" s="46"/>
      <c r="X102" s="46"/>
      <c r="Y102" s="46"/>
      <c r="Z102" s="46"/>
    </row>
    <row r="103" customFormat="false" ht="12.75" hidden="false" customHeight="true" outlineLevel="0" collapsed="false">
      <c r="A103" s="59"/>
      <c r="B103" s="46"/>
      <c r="C103" s="46"/>
      <c r="D103" s="46"/>
      <c r="E103" s="46"/>
      <c r="F103" s="46"/>
      <c r="G103" s="59"/>
      <c r="H103" s="59"/>
      <c r="I103" s="60"/>
      <c r="J103" s="60"/>
      <c r="K103" s="60"/>
      <c r="L103" s="46"/>
      <c r="M103" s="46"/>
      <c r="N103" s="46"/>
      <c r="O103" s="46"/>
      <c r="P103" s="46"/>
      <c r="Q103" s="46"/>
      <c r="R103" s="46"/>
      <c r="S103" s="46"/>
      <c r="T103" s="46"/>
      <c r="U103" s="46"/>
      <c r="V103" s="46"/>
      <c r="W103" s="46"/>
      <c r="X103" s="46"/>
      <c r="Y103" s="46"/>
      <c r="Z103" s="46"/>
    </row>
    <row r="104" customFormat="false" ht="12.75" hidden="false" customHeight="true" outlineLevel="0" collapsed="false">
      <c r="A104" s="59"/>
      <c r="B104" s="46"/>
      <c r="C104" s="46"/>
      <c r="D104" s="46"/>
      <c r="E104" s="46"/>
      <c r="F104" s="46"/>
      <c r="G104" s="59"/>
      <c r="H104" s="59"/>
      <c r="I104" s="60"/>
      <c r="J104" s="60"/>
      <c r="K104" s="60"/>
      <c r="L104" s="46"/>
      <c r="M104" s="46"/>
      <c r="N104" s="46"/>
      <c r="O104" s="46"/>
      <c r="P104" s="46"/>
      <c r="Q104" s="46"/>
      <c r="R104" s="46"/>
      <c r="S104" s="46"/>
      <c r="T104" s="46"/>
      <c r="U104" s="46"/>
      <c r="V104" s="46"/>
      <c r="W104" s="46"/>
      <c r="X104" s="46"/>
      <c r="Y104" s="46"/>
      <c r="Z104" s="46"/>
    </row>
    <row r="105" customFormat="false" ht="12.75" hidden="false" customHeight="true" outlineLevel="0" collapsed="false">
      <c r="A105" s="59"/>
      <c r="B105" s="46"/>
      <c r="C105" s="46"/>
      <c r="D105" s="46"/>
      <c r="E105" s="46"/>
      <c r="F105" s="46"/>
      <c r="G105" s="59"/>
      <c r="H105" s="59"/>
      <c r="I105" s="60"/>
      <c r="J105" s="60"/>
      <c r="K105" s="60"/>
      <c r="L105" s="46"/>
      <c r="M105" s="46"/>
      <c r="N105" s="46"/>
      <c r="O105" s="46"/>
      <c r="P105" s="46"/>
      <c r="Q105" s="46"/>
      <c r="R105" s="46"/>
      <c r="S105" s="46"/>
      <c r="T105" s="46"/>
      <c r="U105" s="46"/>
      <c r="V105" s="46"/>
      <c r="W105" s="46"/>
      <c r="X105" s="46"/>
      <c r="Y105" s="46"/>
      <c r="Z105" s="46"/>
    </row>
    <row r="106" customFormat="false" ht="12.75" hidden="false" customHeight="true" outlineLevel="0" collapsed="false">
      <c r="A106" s="59"/>
      <c r="B106" s="46"/>
      <c r="C106" s="46"/>
      <c r="D106" s="46"/>
      <c r="E106" s="46"/>
      <c r="F106" s="46"/>
      <c r="G106" s="59"/>
      <c r="H106" s="59"/>
      <c r="I106" s="60"/>
      <c r="J106" s="60"/>
      <c r="K106" s="60"/>
      <c r="L106" s="46"/>
      <c r="M106" s="46"/>
      <c r="N106" s="46"/>
      <c r="O106" s="46"/>
      <c r="P106" s="46"/>
      <c r="Q106" s="46"/>
      <c r="R106" s="46"/>
      <c r="S106" s="46"/>
      <c r="T106" s="46"/>
      <c r="U106" s="46"/>
      <c r="V106" s="46"/>
      <c r="W106" s="46"/>
      <c r="X106" s="46"/>
      <c r="Y106" s="46"/>
      <c r="Z106" s="46"/>
    </row>
    <row r="107" customFormat="false" ht="12.75" hidden="false" customHeight="true" outlineLevel="0" collapsed="false">
      <c r="A107" s="59"/>
      <c r="B107" s="46"/>
      <c r="C107" s="46"/>
      <c r="D107" s="46"/>
      <c r="E107" s="46"/>
      <c r="F107" s="46"/>
      <c r="G107" s="59"/>
      <c r="H107" s="59"/>
      <c r="I107" s="60"/>
      <c r="J107" s="60"/>
      <c r="K107" s="60"/>
      <c r="L107" s="46"/>
      <c r="M107" s="46"/>
      <c r="N107" s="46"/>
      <c r="O107" s="46"/>
      <c r="P107" s="46"/>
      <c r="Q107" s="46"/>
      <c r="R107" s="46"/>
      <c r="S107" s="46"/>
      <c r="T107" s="46"/>
      <c r="U107" s="46"/>
      <c r="V107" s="46"/>
      <c r="W107" s="46"/>
      <c r="X107" s="46"/>
      <c r="Y107" s="46"/>
      <c r="Z107" s="46"/>
    </row>
    <row r="108" customFormat="false" ht="12.75" hidden="false" customHeight="true" outlineLevel="0" collapsed="false">
      <c r="A108" s="59"/>
      <c r="B108" s="46"/>
      <c r="C108" s="46"/>
      <c r="D108" s="46"/>
      <c r="E108" s="46"/>
      <c r="F108" s="46"/>
      <c r="G108" s="59"/>
      <c r="H108" s="59"/>
      <c r="I108" s="60"/>
      <c r="J108" s="60"/>
      <c r="K108" s="60"/>
      <c r="L108" s="46"/>
      <c r="M108" s="46"/>
      <c r="N108" s="46"/>
      <c r="O108" s="46"/>
      <c r="P108" s="46"/>
      <c r="Q108" s="46"/>
      <c r="R108" s="46"/>
      <c r="S108" s="46"/>
      <c r="T108" s="46"/>
      <c r="U108" s="46"/>
      <c r="V108" s="46"/>
      <c r="W108" s="46"/>
      <c r="X108" s="46"/>
      <c r="Y108" s="46"/>
      <c r="Z108" s="46"/>
    </row>
    <row r="109" customFormat="false" ht="12.75" hidden="false" customHeight="true" outlineLevel="0" collapsed="false">
      <c r="A109" s="59"/>
      <c r="B109" s="46"/>
      <c r="C109" s="46"/>
      <c r="D109" s="46"/>
      <c r="E109" s="46"/>
      <c r="F109" s="46"/>
      <c r="G109" s="59"/>
      <c r="H109" s="59"/>
      <c r="I109" s="60"/>
      <c r="J109" s="60"/>
      <c r="K109" s="60"/>
      <c r="L109" s="46"/>
      <c r="M109" s="46"/>
      <c r="N109" s="46"/>
      <c r="O109" s="46"/>
      <c r="P109" s="46"/>
      <c r="Q109" s="46"/>
      <c r="R109" s="46"/>
      <c r="S109" s="46"/>
      <c r="T109" s="46"/>
      <c r="U109" s="46"/>
      <c r="V109" s="46"/>
      <c r="W109" s="46"/>
      <c r="X109" s="46"/>
      <c r="Y109" s="46"/>
      <c r="Z109" s="46"/>
    </row>
    <row r="110" customFormat="false" ht="12.75" hidden="false" customHeight="true" outlineLevel="0" collapsed="false">
      <c r="A110" s="59"/>
      <c r="B110" s="46"/>
      <c r="C110" s="46"/>
      <c r="D110" s="46"/>
      <c r="E110" s="46"/>
      <c r="F110" s="46"/>
      <c r="G110" s="59"/>
      <c r="H110" s="59"/>
      <c r="I110" s="60"/>
      <c r="J110" s="60"/>
      <c r="K110" s="60"/>
      <c r="L110" s="46"/>
      <c r="M110" s="46"/>
      <c r="N110" s="46"/>
      <c r="O110" s="46"/>
      <c r="P110" s="46"/>
      <c r="Q110" s="46"/>
      <c r="R110" s="46"/>
      <c r="S110" s="46"/>
      <c r="T110" s="46"/>
      <c r="U110" s="46"/>
      <c r="V110" s="46"/>
      <c r="W110" s="46"/>
      <c r="X110" s="46"/>
      <c r="Y110" s="46"/>
      <c r="Z110" s="46"/>
    </row>
    <row r="111" customFormat="false" ht="12.75" hidden="false" customHeight="true" outlineLevel="0" collapsed="false">
      <c r="A111" s="59"/>
      <c r="B111" s="46"/>
      <c r="C111" s="46"/>
      <c r="D111" s="46"/>
      <c r="E111" s="46"/>
      <c r="F111" s="46"/>
      <c r="G111" s="59"/>
      <c r="H111" s="59"/>
      <c r="I111" s="60"/>
      <c r="J111" s="60"/>
      <c r="K111" s="60"/>
      <c r="L111" s="46"/>
      <c r="M111" s="46"/>
      <c r="N111" s="46"/>
      <c r="O111" s="46"/>
      <c r="P111" s="46"/>
      <c r="Q111" s="46"/>
      <c r="R111" s="46"/>
      <c r="S111" s="46"/>
      <c r="T111" s="46"/>
      <c r="U111" s="46"/>
      <c r="V111" s="46"/>
      <c r="W111" s="46"/>
      <c r="X111" s="46"/>
      <c r="Y111" s="46"/>
      <c r="Z111" s="46"/>
    </row>
    <row r="112" customFormat="false" ht="12.75" hidden="false" customHeight="true" outlineLevel="0" collapsed="false">
      <c r="A112" s="59"/>
      <c r="B112" s="46"/>
      <c r="C112" s="46"/>
      <c r="D112" s="46"/>
      <c r="E112" s="46"/>
      <c r="F112" s="46"/>
      <c r="G112" s="59"/>
      <c r="H112" s="59"/>
      <c r="I112" s="60"/>
      <c r="J112" s="60"/>
      <c r="K112" s="60"/>
      <c r="L112" s="46"/>
      <c r="M112" s="46"/>
      <c r="N112" s="46"/>
      <c r="O112" s="46"/>
      <c r="P112" s="46"/>
      <c r="Q112" s="46"/>
      <c r="R112" s="46"/>
      <c r="S112" s="46"/>
      <c r="T112" s="46"/>
      <c r="U112" s="46"/>
      <c r="V112" s="46"/>
      <c r="W112" s="46"/>
      <c r="X112" s="46"/>
      <c r="Y112" s="46"/>
      <c r="Z112" s="46"/>
    </row>
    <row r="113" customFormat="false" ht="12.75" hidden="false" customHeight="true" outlineLevel="0" collapsed="false">
      <c r="A113" s="59"/>
      <c r="B113" s="46"/>
      <c r="C113" s="46"/>
      <c r="D113" s="46"/>
      <c r="E113" s="46"/>
      <c r="F113" s="46"/>
      <c r="G113" s="59"/>
      <c r="H113" s="59"/>
      <c r="I113" s="60"/>
      <c r="J113" s="60"/>
      <c r="K113" s="60"/>
      <c r="L113" s="46"/>
      <c r="M113" s="46"/>
      <c r="N113" s="46"/>
      <c r="O113" s="46"/>
      <c r="P113" s="46"/>
      <c r="Q113" s="46"/>
      <c r="R113" s="46"/>
      <c r="S113" s="46"/>
      <c r="T113" s="46"/>
      <c r="U113" s="46"/>
      <c r="V113" s="46"/>
      <c r="W113" s="46"/>
      <c r="X113" s="46"/>
      <c r="Y113" s="46"/>
      <c r="Z113" s="46"/>
    </row>
    <row r="114" customFormat="false" ht="12.75" hidden="false" customHeight="true" outlineLevel="0" collapsed="false">
      <c r="A114" s="59"/>
      <c r="B114" s="46"/>
      <c r="C114" s="46"/>
      <c r="D114" s="46"/>
      <c r="E114" s="46"/>
      <c r="F114" s="46"/>
      <c r="G114" s="59"/>
      <c r="H114" s="59"/>
      <c r="I114" s="60"/>
      <c r="J114" s="60"/>
      <c r="K114" s="60"/>
      <c r="L114" s="46"/>
      <c r="M114" s="46"/>
      <c r="N114" s="46"/>
      <c r="O114" s="46"/>
      <c r="P114" s="46"/>
      <c r="Q114" s="46"/>
      <c r="R114" s="46"/>
      <c r="S114" s="46"/>
      <c r="T114" s="46"/>
      <c r="U114" s="46"/>
      <c r="V114" s="46"/>
      <c r="W114" s="46"/>
      <c r="X114" s="46"/>
      <c r="Y114" s="46"/>
      <c r="Z114" s="46"/>
    </row>
    <row r="115" customFormat="false" ht="12.75" hidden="false" customHeight="true" outlineLevel="0" collapsed="false">
      <c r="A115" s="59"/>
      <c r="B115" s="46"/>
      <c r="C115" s="46"/>
      <c r="D115" s="46"/>
      <c r="E115" s="46"/>
      <c r="F115" s="46"/>
      <c r="G115" s="59"/>
      <c r="H115" s="59"/>
      <c r="I115" s="60"/>
      <c r="J115" s="60"/>
      <c r="K115" s="60"/>
      <c r="L115" s="46"/>
      <c r="M115" s="46"/>
      <c r="N115" s="46"/>
      <c r="O115" s="46"/>
      <c r="P115" s="46"/>
      <c r="Q115" s="46"/>
      <c r="R115" s="46"/>
      <c r="S115" s="46"/>
      <c r="T115" s="46"/>
      <c r="U115" s="46"/>
      <c r="V115" s="46"/>
      <c r="W115" s="46"/>
      <c r="X115" s="46"/>
      <c r="Y115" s="46"/>
      <c r="Z115" s="46"/>
    </row>
    <row r="116" customFormat="false" ht="12.75" hidden="false" customHeight="true" outlineLevel="0" collapsed="false">
      <c r="A116" s="59"/>
      <c r="B116" s="46"/>
      <c r="C116" s="46"/>
      <c r="D116" s="46"/>
      <c r="E116" s="46"/>
      <c r="F116" s="46"/>
      <c r="G116" s="59"/>
      <c r="H116" s="59"/>
      <c r="I116" s="60"/>
      <c r="J116" s="60"/>
      <c r="K116" s="60"/>
      <c r="L116" s="46"/>
      <c r="M116" s="46"/>
      <c r="N116" s="46"/>
      <c r="O116" s="46"/>
      <c r="P116" s="46"/>
      <c r="Q116" s="46"/>
      <c r="R116" s="46"/>
      <c r="S116" s="46"/>
      <c r="T116" s="46"/>
      <c r="U116" s="46"/>
      <c r="V116" s="46"/>
      <c r="W116" s="46"/>
      <c r="X116" s="46"/>
      <c r="Y116" s="46"/>
      <c r="Z116" s="46"/>
    </row>
    <row r="117" customFormat="false" ht="12.75" hidden="false" customHeight="true" outlineLevel="0" collapsed="false">
      <c r="A117" s="59"/>
      <c r="B117" s="46"/>
      <c r="C117" s="46"/>
      <c r="D117" s="46"/>
      <c r="E117" s="46"/>
      <c r="F117" s="46"/>
      <c r="G117" s="59"/>
      <c r="H117" s="59"/>
      <c r="I117" s="60"/>
      <c r="J117" s="60"/>
      <c r="K117" s="60"/>
      <c r="L117" s="46"/>
      <c r="M117" s="46"/>
      <c r="N117" s="46"/>
      <c r="O117" s="46"/>
      <c r="P117" s="46"/>
      <c r="Q117" s="46"/>
      <c r="R117" s="46"/>
      <c r="S117" s="46"/>
      <c r="T117" s="46"/>
      <c r="U117" s="46"/>
      <c r="V117" s="46"/>
      <c r="W117" s="46"/>
      <c r="X117" s="46"/>
      <c r="Y117" s="46"/>
      <c r="Z117" s="46"/>
    </row>
    <row r="118" customFormat="false" ht="12.75" hidden="false" customHeight="true" outlineLevel="0" collapsed="false">
      <c r="A118" s="59"/>
      <c r="B118" s="46"/>
      <c r="C118" s="46"/>
      <c r="D118" s="46"/>
      <c r="E118" s="46"/>
      <c r="F118" s="46"/>
      <c r="G118" s="59"/>
      <c r="H118" s="59"/>
      <c r="I118" s="60"/>
      <c r="J118" s="60"/>
      <c r="K118" s="60"/>
      <c r="L118" s="46"/>
      <c r="M118" s="46"/>
      <c r="N118" s="46"/>
      <c r="O118" s="46"/>
      <c r="P118" s="46"/>
      <c r="Q118" s="46"/>
      <c r="R118" s="46"/>
      <c r="S118" s="46"/>
      <c r="T118" s="46"/>
      <c r="U118" s="46"/>
      <c r="V118" s="46"/>
      <c r="W118" s="46"/>
      <c r="X118" s="46"/>
      <c r="Y118" s="46"/>
      <c r="Z118" s="46"/>
    </row>
    <row r="119" customFormat="false" ht="12.75" hidden="false" customHeight="true" outlineLevel="0" collapsed="false">
      <c r="A119" s="59"/>
      <c r="B119" s="46"/>
      <c r="C119" s="46"/>
      <c r="D119" s="46"/>
      <c r="E119" s="46"/>
      <c r="F119" s="46"/>
      <c r="G119" s="59"/>
      <c r="H119" s="59"/>
      <c r="I119" s="60"/>
      <c r="J119" s="60"/>
      <c r="K119" s="60"/>
      <c r="L119" s="46"/>
      <c r="M119" s="46"/>
      <c r="N119" s="46"/>
      <c r="O119" s="46"/>
      <c r="P119" s="46"/>
      <c r="Q119" s="46"/>
      <c r="R119" s="46"/>
      <c r="S119" s="46"/>
      <c r="T119" s="46"/>
      <c r="U119" s="46"/>
      <c r="V119" s="46"/>
      <c r="W119" s="46"/>
      <c r="X119" s="46"/>
      <c r="Y119" s="46"/>
      <c r="Z119" s="46"/>
    </row>
    <row r="120" customFormat="false" ht="12.75" hidden="false" customHeight="true" outlineLevel="0" collapsed="false">
      <c r="A120" s="59"/>
      <c r="B120" s="46"/>
      <c r="C120" s="46"/>
      <c r="D120" s="46"/>
      <c r="E120" s="46"/>
      <c r="F120" s="46"/>
      <c r="G120" s="59"/>
      <c r="H120" s="59"/>
      <c r="I120" s="60"/>
      <c r="J120" s="60"/>
      <c r="K120" s="60"/>
      <c r="L120" s="46"/>
      <c r="M120" s="46"/>
      <c r="N120" s="46"/>
      <c r="O120" s="46"/>
      <c r="P120" s="46"/>
      <c r="Q120" s="46"/>
      <c r="R120" s="46"/>
      <c r="S120" s="46"/>
      <c r="T120" s="46"/>
      <c r="U120" s="46"/>
      <c r="V120" s="46"/>
      <c r="W120" s="46"/>
      <c r="X120" s="46"/>
      <c r="Y120" s="46"/>
      <c r="Z120" s="46"/>
    </row>
    <row r="121" customFormat="false" ht="12.75" hidden="false" customHeight="true" outlineLevel="0" collapsed="false">
      <c r="A121" s="59"/>
      <c r="B121" s="46"/>
      <c r="C121" s="46"/>
      <c r="D121" s="46"/>
      <c r="E121" s="46"/>
      <c r="F121" s="46"/>
      <c r="G121" s="59"/>
      <c r="H121" s="59"/>
      <c r="I121" s="60"/>
      <c r="J121" s="60"/>
      <c r="K121" s="60"/>
      <c r="L121" s="46"/>
      <c r="M121" s="46"/>
      <c r="N121" s="46"/>
      <c r="O121" s="46"/>
      <c r="P121" s="46"/>
      <c r="Q121" s="46"/>
      <c r="R121" s="46"/>
      <c r="S121" s="46"/>
      <c r="T121" s="46"/>
      <c r="U121" s="46"/>
      <c r="V121" s="46"/>
      <c r="W121" s="46"/>
      <c r="X121" s="46"/>
      <c r="Y121" s="46"/>
      <c r="Z121" s="46"/>
    </row>
    <row r="122" customFormat="false" ht="12.75" hidden="false" customHeight="true" outlineLevel="0" collapsed="false">
      <c r="A122" s="59"/>
      <c r="B122" s="46"/>
      <c r="C122" s="46"/>
      <c r="D122" s="46"/>
      <c r="E122" s="46"/>
      <c r="F122" s="46"/>
      <c r="G122" s="59"/>
      <c r="H122" s="59"/>
      <c r="I122" s="60"/>
      <c r="J122" s="60"/>
      <c r="K122" s="60"/>
      <c r="L122" s="46"/>
      <c r="M122" s="46"/>
      <c r="N122" s="46"/>
      <c r="O122" s="46"/>
      <c r="P122" s="46"/>
      <c r="Q122" s="46"/>
      <c r="R122" s="46"/>
      <c r="S122" s="46"/>
      <c r="T122" s="46"/>
      <c r="U122" s="46"/>
      <c r="V122" s="46"/>
      <c r="W122" s="46"/>
      <c r="X122" s="46"/>
      <c r="Y122" s="46"/>
      <c r="Z122" s="46"/>
    </row>
    <row r="123" customFormat="false" ht="12.75" hidden="false" customHeight="true" outlineLevel="0" collapsed="false">
      <c r="A123" s="59"/>
      <c r="B123" s="46"/>
      <c r="C123" s="46"/>
      <c r="D123" s="46"/>
      <c r="E123" s="46"/>
      <c r="F123" s="46"/>
      <c r="G123" s="59"/>
      <c r="H123" s="59"/>
      <c r="I123" s="60"/>
      <c r="J123" s="60"/>
      <c r="K123" s="60"/>
      <c r="L123" s="46"/>
      <c r="M123" s="46"/>
      <c r="N123" s="46"/>
      <c r="O123" s="46"/>
      <c r="P123" s="46"/>
      <c r="Q123" s="46"/>
      <c r="R123" s="46"/>
      <c r="S123" s="46"/>
      <c r="T123" s="46"/>
      <c r="U123" s="46"/>
      <c r="V123" s="46"/>
      <c r="W123" s="46"/>
      <c r="X123" s="46"/>
      <c r="Y123" s="46"/>
      <c r="Z123" s="46"/>
    </row>
    <row r="124" customFormat="false" ht="12.75" hidden="false" customHeight="true" outlineLevel="0" collapsed="false">
      <c r="A124" s="59"/>
      <c r="B124" s="46"/>
      <c r="C124" s="46"/>
      <c r="D124" s="46"/>
      <c r="E124" s="46"/>
      <c r="F124" s="46"/>
      <c r="G124" s="59"/>
      <c r="H124" s="59"/>
      <c r="I124" s="60"/>
      <c r="J124" s="60"/>
      <c r="K124" s="60"/>
      <c r="L124" s="46"/>
      <c r="M124" s="46"/>
      <c r="N124" s="46"/>
      <c r="O124" s="46"/>
      <c r="P124" s="46"/>
      <c r="Q124" s="46"/>
      <c r="R124" s="46"/>
      <c r="S124" s="46"/>
      <c r="T124" s="46"/>
      <c r="U124" s="46"/>
      <c r="V124" s="46"/>
      <c r="W124" s="46"/>
      <c r="X124" s="46"/>
      <c r="Y124" s="46"/>
      <c r="Z124" s="46"/>
    </row>
    <row r="125" customFormat="false" ht="12.75" hidden="false" customHeight="true" outlineLevel="0" collapsed="false">
      <c r="A125" s="59"/>
      <c r="B125" s="46"/>
      <c r="C125" s="46"/>
      <c r="D125" s="46"/>
      <c r="E125" s="46"/>
      <c r="F125" s="46"/>
      <c r="G125" s="59"/>
      <c r="H125" s="59"/>
      <c r="I125" s="60"/>
      <c r="J125" s="60"/>
      <c r="K125" s="60"/>
      <c r="L125" s="46"/>
      <c r="M125" s="46"/>
      <c r="N125" s="46"/>
      <c r="O125" s="46"/>
      <c r="P125" s="46"/>
      <c r="Q125" s="46"/>
      <c r="R125" s="46"/>
      <c r="S125" s="46"/>
      <c r="T125" s="46"/>
      <c r="U125" s="46"/>
      <c r="V125" s="46"/>
      <c r="W125" s="46"/>
      <c r="X125" s="46"/>
      <c r="Y125" s="46"/>
      <c r="Z125" s="46"/>
    </row>
    <row r="126" customFormat="false" ht="12.75" hidden="false" customHeight="true" outlineLevel="0" collapsed="false">
      <c r="A126" s="59"/>
      <c r="B126" s="46"/>
      <c r="C126" s="46"/>
      <c r="D126" s="46"/>
      <c r="E126" s="46"/>
      <c r="F126" s="46"/>
      <c r="G126" s="59"/>
      <c r="H126" s="59"/>
      <c r="I126" s="60"/>
      <c r="J126" s="60"/>
      <c r="K126" s="60"/>
      <c r="L126" s="46"/>
      <c r="M126" s="46"/>
      <c r="N126" s="46"/>
      <c r="O126" s="46"/>
      <c r="P126" s="46"/>
      <c r="Q126" s="46"/>
      <c r="R126" s="46"/>
      <c r="S126" s="46"/>
      <c r="T126" s="46"/>
      <c r="U126" s="46"/>
      <c r="V126" s="46"/>
      <c r="W126" s="46"/>
      <c r="X126" s="46"/>
      <c r="Y126" s="46"/>
      <c r="Z126" s="46"/>
    </row>
    <row r="127" customFormat="false" ht="12.75" hidden="false" customHeight="true" outlineLevel="0" collapsed="false">
      <c r="A127" s="59"/>
      <c r="B127" s="46"/>
      <c r="C127" s="46"/>
      <c r="D127" s="46"/>
      <c r="E127" s="46"/>
      <c r="F127" s="46"/>
      <c r="G127" s="59"/>
      <c r="H127" s="59"/>
      <c r="I127" s="60"/>
      <c r="J127" s="60"/>
      <c r="K127" s="60"/>
      <c r="L127" s="46"/>
      <c r="M127" s="46"/>
      <c r="N127" s="46"/>
      <c r="O127" s="46"/>
      <c r="P127" s="46"/>
      <c r="Q127" s="46"/>
      <c r="R127" s="46"/>
      <c r="S127" s="46"/>
      <c r="T127" s="46"/>
      <c r="U127" s="46"/>
      <c r="V127" s="46"/>
      <c r="W127" s="46"/>
      <c r="X127" s="46"/>
      <c r="Y127" s="46"/>
      <c r="Z127" s="46"/>
    </row>
    <row r="128" customFormat="false" ht="12.75" hidden="false" customHeight="true" outlineLevel="0" collapsed="false">
      <c r="A128" s="59"/>
      <c r="B128" s="46"/>
      <c r="C128" s="46"/>
      <c r="D128" s="46"/>
      <c r="E128" s="46"/>
      <c r="F128" s="46"/>
      <c r="G128" s="59"/>
      <c r="H128" s="59"/>
      <c r="I128" s="60"/>
      <c r="J128" s="60"/>
      <c r="K128" s="60"/>
      <c r="L128" s="46"/>
      <c r="M128" s="46"/>
      <c r="N128" s="46"/>
      <c r="O128" s="46"/>
      <c r="P128" s="46"/>
      <c r="Q128" s="46"/>
      <c r="R128" s="46"/>
      <c r="S128" s="46"/>
      <c r="T128" s="46"/>
      <c r="U128" s="46"/>
      <c r="V128" s="46"/>
      <c r="W128" s="46"/>
      <c r="X128" s="46"/>
      <c r="Y128" s="46"/>
      <c r="Z128" s="46"/>
    </row>
    <row r="129" customFormat="false" ht="12.75" hidden="false" customHeight="true" outlineLevel="0" collapsed="false">
      <c r="A129" s="59"/>
      <c r="B129" s="46"/>
      <c r="C129" s="46"/>
      <c r="D129" s="46"/>
      <c r="E129" s="46"/>
      <c r="F129" s="46"/>
      <c r="G129" s="59"/>
      <c r="H129" s="59"/>
      <c r="I129" s="60"/>
      <c r="J129" s="60"/>
      <c r="K129" s="60"/>
      <c r="L129" s="46"/>
      <c r="M129" s="46"/>
      <c r="N129" s="46"/>
      <c r="O129" s="46"/>
      <c r="P129" s="46"/>
      <c r="Q129" s="46"/>
      <c r="R129" s="46"/>
      <c r="S129" s="46"/>
      <c r="T129" s="46"/>
      <c r="U129" s="46"/>
      <c r="V129" s="46"/>
      <c r="W129" s="46"/>
      <c r="X129" s="46"/>
      <c r="Y129" s="46"/>
      <c r="Z129" s="46"/>
    </row>
    <row r="130" customFormat="false" ht="12.75" hidden="false" customHeight="true" outlineLevel="0" collapsed="false">
      <c r="A130" s="59"/>
      <c r="B130" s="46"/>
      <c r="C130" s="46"/>
      <c r="D130" s="46"/>
      <c r="E130" s="46"/>
      <c r="F130" s="46"/>
      <c r="G130" s="59"/>
      <c r="H130" s="59"/>
      <c r="I130" s="60"/>
      <c r="J130" s="60"/>
      <c r="K130" s="60"/>
      <c r="L130" s="46"/>
      <c r="M130" s="46"/>
      <c r="N130" s="46"/>
      <c r="O130" s="46"/>
      <c r="P130" s="46"/>
      <c r="Q130" s="46"/>
      <c r="R130" s="46"/>
      <c r="S130" s="46"/>
      <c r="T130" s="46"/>
      <c r="U130" s="46"/>
      <c r="V130" s="46"/>
      <c r="W130" s="46"/>
      <c r="X130" s="46"/>
      <c r="Y130" s="46"/>
      <c r="Z130" s="46"/>
    </row>
    <row r="131" customFormat="false" ht="12.75" hidden="false" customHeight="true" outlineLevel="0" collapsed="false">
      <c r="A131" s="59"/>
      <c r="B131" s="46"/>
      <c r="C131" s="46"/>
      <c r="D131" s="46"/>
      <c r="E131" s="46"/>
      <c r="F131" s="46"/>
      <c r="G131" s="59"/>
      <c r="H131" s="59"/>
      <c r="I131" s="60"/>
      <c r="J131" s="60"/>
      <c r="K131" s="60"/>
      <c r="L131" s="46"/>
      <c r="M131" s="46"/>
      <c r="N131" s="46"/>
      <c r="O131" s="46"/>
      <c r="P131" s="46"/>
      <c r="Q131" s="46"/>
      <c r="R131" s="46"/>
      <c r="S131" s="46"/>
      <c r="T131" s="46"/>
      <c r="U131" s="46"/>
      <c r="V131" s="46"/>
      <c r="W131" s="46"/>
      <c r="X131" s="46"/>
      <c r="Y131" s="46"/>
      <c r="Z131" s="46"/>
    </row>
    <row r="132" customFormat="false" ht="12.75" hidden="false" customHeight="true" outlineLevel="0" collapsed="false">
      <c r="A132" s="59"/>
      <c r="B132" s="46"/>
      <c r="C132" s="46"/>
      <c r="D132" s="46"/>
      <c r="E132" s="46"/>
      <c r="F132" s="46"/>
      <c r="G132" s="59"/>
      <c r="H132" s="59"/>
      <c r="I132" s="60"/>
      <c r="J132" s="60"/>
      <c r="K132" s="60"/>
      <c r="L132" s="46"/>
      <c r="M132" s="46"/>
      <c r="N132" s="46"/>
      <c r="O132" s="46"/>
      <c r="P132" s="46"/>
      <c r="Q132" s="46"/>
      <c r="R132" s="46"/>
      <c r="S132" s="46"/>
      <c r="T132" s="46"/>
      <c r="U132" s="46"/>
      <c r="V132" s="46"/>
      <c r="W132" s="46"/>
      <c r="X132" s="46"/>
      <c r="Y132" s="46"/>
      <c r="Z132" s="46"/>
    </row>
    <row r="133" customFormat="false" ht="12.75" hidden="false" customHeight="true" outlineLevel="0" collapsed="false">
      <c r="A133" s="59"/>
      <c r="B133" s="46"/>
      <c r="C133" s="46"/>
      <c r="D133" s="46"/>
      <c r="E133" s="46"/>
      <c r="F133" s="46"/>
      <c r="G133" s="59"/>
      <c r="H133" s="59"/>
      <c r="I133" s="60"/>
      <c r="J133" s="60"/>
      <c r="K133" s="60"/>
      <c r="L133" s="46"/>
      <c r="M133" s="46"/>
      <c r="N133" s="46"/>
      <c r="O133" s="46"/>
      <c r="P133" s="46"/>
      <c r="Q133" s="46"/>
      <c r="R133" s="46"/>
      <c r="S133" s="46"/>
      <c r="T133" s="46"/>
      <c r="U133" s="46"/>
      <c r="V133" s="46"/>
      <c r="W133" s="46"/>
      <c r="X133" s="46"/>
      <c r="Y133" s="46"/>
      <c r="Z133" s="46"/>
    </row>
    <row r="134" customFormat="false" ht="12.75" hidden="false" customHeight="true" outlineLevel="0" collapsed="false">
      <c r="A134" s="59"/>
      <c r="B134" s="46"/>
      <c r="C134" s="46"/>
      <c r="D134" s="46"/>
      <c r="E134" s="46"/>
      <c r="F134" s="46"/>
      <c r="G134" s="59"/>
      <c r="H134" s="59"/>
      <c r="I134" s="60"/>
      <c r="J134" s="60"/>
      <c r="K134" s="60"/>
      <c r="L134" s="46"/>
      <c r="M134" s="46"/>
      <c r="N134" s="46"/>
      <c r="O134" s="46"/>
      <c r="P134" s="46"/>
      <c r="Q134" s="46"/>
      <c r="R134" s="46"/>
      <c r="S134" s="46"/>
      <c r="T134" s="46"/>
      <c r="U134" s="46"/>
      <c r="V134" s="46"/>
      <c r="W134" s="46"/>
      <c r="X134" s="46"/>
      <c r="Y134" s="46"/>
      <c r="Z134" s="46"/>
    </row>
    <row r="135" customFormat="false" ht="12.75" hidden="false" customHeight="true" outlineLevel="0" collapsed="false">
      <c r="A135" s="59"/>
      <c r="B135" s="46"/>
      <c r="C135" s="46"/>
      <c r="D135" s="46"/>
      <c r="E135" s="46"/>
      <c r="F135" s="46"/>
      <c r="G135" s="59"/>
      <c r="H135" s="59"/>
      <c r="I135" s="60"/>
      <c r="J135" s="60"/>
      <c r="K135" s="60"/>
      <c r="L135" s="46"/>
      <c r="M135" s="46"/>
      <c r="N135" s="46"/>
      <c r="O135" s="46"/>
      <c r="P135" s="46"/>
      <c r="Q135" s="46"/>
      <c r="R135" s="46"/>
      <c r="S135" s="46"/>
      <c r="T135" s="46"/>
      <c r="U135" s="46"/>
      <c r="V135" s="46"/>
      <c r="W135" s="46"/>
      <c r="X135" s="46"/>
      <c r="Y135" s="46"/>
      <c r="Z135" s="46"/>
    </row>
    <row r="136" customFormat="false" ht="12.75" hidden="false" customHeight="true" outlineLevel="0" collapsed="false">
      <c r="A136" s="59"/>
      <c r="B136" s="46"/>
      <c r="C136" s="46"/>
      <c r="D136" s="46"/>
      <c r="E136" s="46"/>
      <c r="F136" s="46"/>
      <c r="G136" s="59"/>
      <c r="H136" s="59"/>
      <c r="I136" s="60"/>
      <c r="J136" s="60"/>
      <c r="K136" s="60"/>
      <c r="L136" s="46"/>
      <c r="M136" s="46"/>
      <c r="N136" s="46"/>
      <c r="O136" s="46"/>
      <c r="P136" s="46"/>
      <c r="Q136" s="46"/>
      <c r="R136" s="46"/>
      <c r="S136" s="46"/>
      <c r="T136" s="46"/>
      <c r="U136" s="46"/>
      <c r="V136" s="46"/>
      <c r="W136" s="46"/>
      <c r="X136" s="46"/>
      <c r="Y136" s="46"/>
      <c r="Z136" s="46"/>
    </row>
    <row r="137" customFormat="false" ht="12.75" hidden="false" customHeight="true" outlineLevel="0" collapsed="false">
      <c r="A137" s="59"/>
      <c r="B137" s="46"/>
      <c r="C137" s="46"/>
      <c r="D137" s="46"/>
      <c r="E137" s="46"/>
      <c r="F137" s="46"/>
      <c r="G137" s="59"/>
      <c r="H137" s="59"/>
      <c r="I137" s="60"/>
      <c r="J137" s="60"/>
      <c r="K137" s="60"/>
      <c r="L137" s="46"/>
      <c r="M137" s="46"/>
      <c r="N137" s="46"/>
      <c r="O137" s="46"/>
      <c r="P137" s="46"/>
      <c r="Q137" s="46"/>
      <c r="R137" s="46"/>
      <c r="S137" s="46"/>
      <c r="T137" s="46"/>
      <c r="U137" s="46"/>
      <c r="V137" s="46"/>
      <c r="W137" s="46"/>
      <c r="X137" s="46"/>
      <c r="Y137" s="46"/>
      <c r="Z137" s="46"/>
    </row>
    <row r="138" customFormat="false" ht="12.75" hidden="false" customHeight="true" outlineLevel="0" collapsed="false">
      <c r="A138" s="59"/>
      <c r="B138" s="46"/>
      <c r="C138" s="46"/>
      <c r="D138" s="46"/>
      <c r="E138" s="46"/>
      <c r="F138" s="46"/>
      <c r="G138" s="59"/>
      <c r="H138" s="59"/>
      <c r="I138" s="60"/>
      <c r="J138" s="60"/>
      <c r="K138" s="60"/>
      <c r="L138" s="46"/>
      <c r="M138" s="46"/>
      <c r="N138" s="46"/>
      <c r="O138" s="46"/>
      <c r="P138" s="46"/>
      <c r="Q138" s="46"/>
      <c r="R138" s="46"/>
      <c r="S138" s="46"/>
      <c r="T138" s="46"/>
      <c r="U138" s="46"/>
      <c r="V138" s="46"/>
      <c r="W138" s="46"/>
      <c r="X138" s="46"/>
      <c r="Y138" s="46"/>
      <c r="Z138" s="46"/>
    </row>
    <row r="139" customFormat="false" ht="12.75" hidden="false" customHeight="true" outlineLevel="0" collapsed="false">
      <c r="A139" s="59"/>
      <c r="B139" s="46"/>
      <c r="C139" s="46"/>
      <c r="D139" s="46"/>
      <c r="E139" s="46"/>
      <c r="F139" s="46"/>
      <c r="G139" s="59"/>
      <c r="H139" s="59"/>
      <c r="I139" s="60"/>
      <c r="J139" s="60"/>
      <c r="K139" s="60"/>
      <c r="L139" s="46"/>
      <c r="M139" s="46"/>
      <c r="N139" s="46"/>
      <c r="O139" s="46"/>
      <c r="P139" s="46"/>
      <c r="Q139" s="46"/>
      <c r="R139" s="46"/>
      <c r="S139" s="46"/>
      <c r="T139" s="46"/>
      <c r="U139" s="46"/>
      <c r="V139" s="46"/>
      <c r="W139" s="46"/>
      <c r="X139" s="46"/>
      <c r="Y139" s="46"/>
      <c r="Z139" s="46"/>
    </row>
    <row r="140" customFormat="false" ht="12.75" hidden="false" customHeight="true" outlineLevel="0" collapsed="false">
      <c r="A140" s="59"/>
      <c r="B140" s="46"/>
      <c r="C140" s="46"/>
      <c r="D140" s="46"/>
      <c r="E140" s="46"/>
      <c r="F140" s="46"/>
      <c r="G140" s="59"/>
      <c r="H140" s="59"/>
      <c r="I140" s="60"/>
      <c r="J140" s="60"/>
      <c r="K140" s="60"/>
      <c r="L140" s="46"/>
      <c r="M140" s="46"/>
      <c r="N140" s="46"/>
      <c r="O140" s="46"/>
      <c r="P140" s="46"/>
      <c r="Q140" s="46"/>
      <c r="R140" s="46"/>
      <c r="S140" s="46"/>
      <c r="T140" s="46"/>
      <c r="U140" s="46"/>
      <c r="V140" s="46"/>
      <c r="W140" s="46"/>
      <c r="X140" s="46"/>
      <c r="Y140" s="46"/>
      <c r="Z140" s="46"/>
    </row>
    <row r="141" customFormat="false" ht="12.75" hidden="false" customHeight="true" outlineLevel="0" collapsed="false">
      <c r="A141" s="59"/>
      <c r="B141" s="46"/>
      <c r="C141" s="46"/>
      <c r="D141" s="46"/>
      <c r="E141" s="46"/>
      <c r="F141" s="46"/>
      <c r="G141" s="59"/>
      <c r="H141" s="59"/>
      <c r="I141" s="60"/>
      <c r="J141" s="60"/>
      <c r="K141" s="60"/>
      <c r="L141" s="46"/>
      <c r="M141" s="46"/>
      <c r="N141" s="46"/>
      <c r="O141" s="46"/>
      <c r="P141" s="46"/>
      <c r="Q141" s="46"/>
      <c r="R141" s="46"/>
      <c r="S141" s="46"/>
      <c r="T141" s="46"/>
      <c r="U141" s="46"/>
      <c r="V141" s="46"/>
      <c r="W141" s="46"/>
      <c r="X141" s="46"/>
      <c r="Y141" s="46"/>
      <c r="Z141" s="46"/>
    </row>
    <row r="142" customFormat="false" ht="12.75" hidden="false" customHeight="true" outlineLevel="0" collapsed="false">
      <c r="A142" s="59"/>
      <c r="B142" s="46"/>
      <c r="C142" s="46"/>
      <c r="D142" s="46"/>
      <c r="E142" s="46"/>
      <c r="F142" s="46"/>
      <c r="G142" s="59"/>
      <c r="H142" s="59"/>
      <c r="I142" s="60"/>
      <c r="J142" s="60"/>
      <c r="K142" s="60"/>
      <c r="L142" s="46"/>
      <c r="M142" s="46"/>
      <c r="N142" s="46"/>
      <c r="O142" s="46"/>
      <c r="P142" s="46"/>
      <c r="Q142" s="46"/>
      <c r="R142" s="46"/>
      <c r="S142" s="46"/>
      <c r="T142" s="46"/>
      <c r="U142" s="46"/>
      <c r="V142" s="46"/>
      <c r="W142" s="46"/>
      <c r="X142" s="46"/>
      <c r="Y142" s="46"/>
      <c r="Z142" s="46"/>
    </row>
    <row r="143" customFormat="false" ht="12.75" hidden="false" customHeight="true" outlineLevel="0" collapsed="false">
      <c r="A143" s="59"/>
      <c r="B143" s="46"/>
      <c r="C143" s="46"/>
      <c r="D143" s="46"/>
      <c r="E143" s="46"/>
      <c r="F143" s="46"/>
      <c r="G143" s="59"/>
      <c r="H143" s="59"/>
      <c r="I143" s="60"/>
      <c r="J143" s="60"/>
      <c r="K143" s="60"/>
      <c r="L143" s="46"/>
      <c r="M143" s="46"/>
      <c r="N143" s="46"/>
      <c r="O143" s="46"/>
      <c r="P143" s="46"/>
      <c r="Q143" s="46"/>
      <c r="R143" s="46"/>
      <c r="S143" s="46"/>
      <c r="T143" s="46"/>
      <c r="U143" s="46"/>
      <c r="V143" s="46"/>
      <c r="W143" s="46"/>
      <c r="X143" s="46"/>
      <c r="Y143" s="46"/>
      <c r="Z143" s="46"/>
    </row>
    <row r="144" customFormat="false" ht="12.75" hidden="false" customHeight="true" outlineLevel="0" collapsed="false">
      <c r="A144" s="59"/>
      <c r="B144" s="46"/>
      <c r="C144" s="46"/>
      <c r="D144" s="46"/>
      <c r="E144" s="46"/>
      <c r="F144" s="46"/>
      <c r="G144" s="59"/>
      <c r="H144" s="59"/>
      <c r="I144" s="60"/>
      <c r="J144" s="60"/>
      <c r="K144" s="60"/>
      <c r="L144" s="46"/>
      <c r="M144" s="46"/>
      <c r="N144" s="46"/>
      <c r="O144" s="46"/>
      <c r="P144" s="46"/>
      <c r="Q144" s="46"/>
      <c r="R144" s="46"/>
      <c r="S144" s="46"/>
      <c r="T144" s="46"/>
      <c r="U144" s="46"/>
      <c r="V144" s="46"/>
      <c r="W144" s="46"/>
      <c r="X144" s="46"/>
      <c r="Y144" s="46"/>
      <c r="Z144" s="46"/>
    </row>
    <row r="145" customFormat="false" ht="12.75" hidden="false" customHeight="true" outlineLevel="0" collapsed="false">
      <c r="A145" s="59"/>
      <c r="B145" s="46"/>
      <c r="C145" s="46"/>
      <c r="D145" s="46"/>
      <c r="E145" s="46"/>
      <c r="F145" s="46"/>
      <c r="G145" s="59"/>
      <c r="H145" s="59"/>
      <c r="I145" s="60"/>
      <c r="J145" s="60"/>
      <c r="K145" s="60"/>
      <c r="L145" s="46"/>
      <c r="M145" s="46"/>
      <c r="N145" s="46"/>
      <c r="O145" s="46"/>
      <c r="P145" s="46"/>
      <c r="Q145" s="46"/>
      <c r="R145" s="46"/>
      <c r="S145" s="46"/>
      <c r="T145" s="46"/>
      <c r="U145" s="46"/>
      <c r="V145" s="46"/>
      <c r="W145" s="46"/>
      <c r="X145" s="46"/>
      <c r="Y145" s="46"/>
      <c r="Z145" s="46"/>
    </row>
    <row r="146" customFormat="false" ht="12.75" hidden="false" customHeight="true" outlineLevel="0" collapsed="false">
      <c r="A146" s="59"/>
      <c r="B146" s="46"/>
      <c r="C146" s="46"/>
      <c r="D146" s="46"/>
      <c r="E146" s="46"/>
      <c r="F146" s="46"/>
      <c r="G146" s="59"/>
      <c r="H146" s="59"/>
      <c r="I146" s="60"/>
      <c r="J146" s="60"/>
      <c r="K146" s="60"/>
      <c r="L146" s="46"/>
      <c r="M146" s="46"/>
      <c r="N146" s="46"/>
      <c r="O146" s="46"/>
      <c r="P146" s="46"/>
      <c r="Q146" s="46"/>
      <c r="R146" s="46"/>
      <c r="S146" s="46"/>
      <c r="T146" s="46"/>
      <c r="U146" s="46"/>
      <c r="V146" s="46"/>
      <c r="W146" s="46"/>
      <c r="X146" s="46"/>
      <c r="Y146" s="46"/>
      <c r="Z146" s="46"/>
    </row>
    <row r="147" customFormat="false" ht="12.75" hidden="false" customHeight="true" outlineLevel="0" collapsed="false">
      <c r="A147" s="59"/>
      <c r="B147" s="46"/>
      <c r="C147" s="46"/>
      <c r="D147" s="46"/>
      <c r="E147" s="46"/>
      <c r="F147" s="46"/>
      <c r="G147" s="59"/>
      <c r="H147" s="59"/>
      <c r="I147" s="60"/>
      <c r="J147" s="60"/>
      <c r="K147" s="60"/>
      <c r="L147" s="46"/>
      <c r="M147" s="46"/>
      <c r="N147" s="46"/>
      <c r="O147" s="46"/>
      <c r="P147" s="46"/>
      <c r="Q147" s="46"/>
      <c r="R147" s="46"/>
      <c r="S147" s="46"/>
      <c r="T147" s="46"/>
      <c r="U147" s="46"/>
      <c r="V147" s="46"/>
      <c r="W147" s="46"/>
      <c r="X147" s="46"/>
      <c r="Y147" s="46"/>
      <c r="Z147" s="46"/>
    </row>
    <row r="148" customFormat="false" ht="12.75" hidden="false" customHeight="true" outlineLevel="0" collapsed="false">
      <c r="A148" s="59"/>
      <c r="B148" s="46"/>
      <c r="C148" s="46"/>
      <c r="D148" s="46"/>
      <c r="E148" s="46"/>
      <c r="F148" s="46"/>
      <c r="G148" s="59"/>
      <c r="H148" s="59"/>
      <c r="I148" s="60"/>
      <c r="J148" s="60"/>
      <c r="K148" s="60"/>
      <c r="L148" s="46"/>
      <c r="M148" s="46"/>
      <c r="N148" s="46"/>
      <c r="O148" s="46"/>
      <c r="P148" s="46"/>
      <c r="Q148" s="46"/>
      <c r="R148" s="46"/>
      <c r="S148" s="46"/>
      <c r="T148" s="46"/>
      <c r="U148" s="46"/>
      <c r="V148" s="46"/>
      <c r="W148" s="46"/>
      <c r="X148" s="46"/>
      <c r="Y148" s="46"/>
      <c r="Z148" s="46"/>
    </row>
    <row r="149" customFormat="false" ht="12.75" hidden="false" customHeight="true" outlineLevel="0" collapsed="false">
      <c r="A149" s="59"/>
      <c r="B149" s="46"/>
      <c r="C149" s="46"/>
      <c r="D149" s="46"/>
      <c r="E149" s="46"/>
      <c r="F149" s="46"/>
      <c r="G149" s="59"/>
      <c r="H149" s="59"/>
      <c r="I149" s="60"/>
      <c r="J149" s="60"/>
      <c r="K149" s="60"/>
      <c r="L149" s="46"/>
      <c r="M149" s="46"/>
      <c r="N149" s="46"/>
      <c r="O149" s="46"/>
      <c r="P149" s="46"/>
      <c r="Q149" s="46"/>
      <c r="R149" s="46"/>
      <c r="S149" s="46"/>
      <c r="T149" s="46"/>
      <c r="U149" s="46"/>
      <c r="V149" s="46"/>
      <c r="W149" s="46"/>
      <c r="X149" s="46"/>
      <c r="Y149" s="46"/>
      <c r="Z149" s="46"/>
    </row>
    <row r="150" customFormat="false" ht="12.75" hidden="false" customHeight="true" outlineLevel="0" collapsed="false">
      <c r="A150" s="59"/>
      <c r="B150" s="46"/>
      <c r="C150" s="46"/>
      <c r="D150" s="46"/>
      <c r="E150" s="46"/>
      <c r="F150" s="46"/>
      <c r="G150" s="59"/>
      <c r="H150" s="59"/>
      <c r="I150" s="60"/>
      <c r="J150" s="60"/>
      <c r="K150" s="60"/>
      <c r="L150" s="46"/>
      <c r="M150" s="46"/>
      <c r="N150" s="46"/>
      <c r="O150" s="46"/>
      <c r="P150" s="46"/>
      <c r="Q150" s="46"/>
      <c r="R150" s="46"/>
      <c r="S150" s="46"/>
      <c r="T150" s="46"/>
      <c r="U150" s="46"/>
      <c r="V150" s="46"/>
      <c r="W150" s="46"/>
      <c r="X150" s="46"/>
      <c r="Y150" s="46"/>
      <c r="Z150" s="46"/>
    </row>
    <row r="151" customFormat="false" ht="12.75" hidden="false" customHeight="true" outlineLevel="0" collapsed="false">
      <c r="A151" s="59"/>
      <c r="B151" s="46"/>
      <c r="C151" s="46"/>
      <c r="D151" s="46"/>
      <c r="E151" s="46"/>
      <c r="F151" s="46"/>
      <c r="G151" s="59"/>
      <c r="H151" s="59"/>
      <c r="I151" s="60"/>
      <c r="J151" s="60"/>
      <c r="K151" s="60"/>
      <c r="L151" s="46"/>
      <c r="M151" s="46"/>
      <c r="N151" s="46"/>
      <c r="O151" s="46"/>
      <c r="P151" s="46"/>
      <c r="Q151" s="46"/>
      <c r="R151" s="46"/>
      <c r="S151" s="46"/>
      <c r="T151" s="46"/>
      <c r="U151" s="46"/>
      <c r="V151" s="46"/>
      <c r="W151" s="46"/>
      <c r="X151" s="46"/>
      <c r="Y151" s="46"/>
      <c r="Z151" s="46"/>
    </row>
    <row r="152" customFormat="false" ht="12.75" hidden="false" customHeight="true" outlineLevel="0" collapsed="false">
      <c r="A152" s="59"/>
      <c r="B152" s="46"/>
      <c r="C152" s="46"/>
      <c r="D152" s="46"/>
      <c r="E152" s="46"/>
      <c r="F152" s="46"/>
      <c r="G152" s="59"/>
      <c r="H152" s="59"/>
      <c r="I152" s="60"/>
      <c r="J152" s="60"/>
      <c r="K152" s="60"/>
      <c r="L152" s="46"/>
      <c r="M152" s="46"/>
      <c r="N152" s="46"/>
      <c r="O152" s="46"/>
      <c r="P152" s="46"/>
      <c r="Q152" s="46"/>
      <c r="R152" s="46"/>
      <c r="S152" s="46"/>
      <c r="T152" s="46"/>
      <c r="U152" s="46"/>
      <c r="V152" s="46"/>
      <c r="W152" s="46"/>
      <c r="X152" s="46"/>
      <c r="Y152" s="46"/>
      <c r="Z152" s="46"/>
    </row>
    <row r="153" customFormat="false" ht="12.75" hidden="false" customHeight="true" outlineLevel="0" collapsed="false">
      <c r="A153" s="59"/>
      <c r="B153" s="46"/>
      <c r="C153" s="46"/>
      <c r="D153" s="46"/>
      <c r="E153" s="46"/>
      <c r="F153" s="46"/>
      <c r="G153" s="59"/>
      <c r="H153" s="59"/>
      <c r="I153" s="60"/>
      <c r="J153" s="60"/>
      <c r="K153" s="60"/>
      <c r="L153" s="46"/>
      <c r="M153" s="46"/>
      <c r="N153" s="46"/>
      <c r="O153" s="46"/>
      <c r="P153" s="46"/>
      <c r="Q153" s="46"/>
      <c r="R153" s="46"/>
      <c r="S153" s="46"/>
      <c r="T153" s="46"/>
      <c r="U153" s="46"/>
      <c r="V153" s="46"/>
      <c r="W153" s="46"/>
      <c r="X153" s="46"/>
      <c r="Y153" s="46"/>
      <c r="Z153" s="46"/>
    </row>
    <row r="154" customFormat="false" ht="12.75" hidden="false" customHeight="true" outlineLevel="0" collapsed="false">
      <c r="A154" s="59"/>
      <c r="B154" s="46"/>
      <c r="C154" s="46"/>
      <c r="D154" s="46"/>
      <c r="E154" s="46"/>
      <c r="F154" s="46"/>
      <c r="G154" s="59"/>
      <c r="H154" s="59"/>
      <c r="I154" s="60"/>
      <c r="J154" s="60"/>
      <c r="K154" s="60"/>
      <c r="L154" s="46"/>
      <c r="M154" s="46"/>
      <c r="N154" s="46"/>
      <c r="O154" s="46"/>
      <c r="P154" s="46"/>
      <c r="Q154" s="46"/>
      <c r="R154" s="46"/>
      <c r="S154" s="46"/>
      <c r="T154" s="46"/>
      <c r="U154" s="46"/>
      <c r="V154" s="46"/>
      <c r="W154" s="46"/>
      <c r="X154" s="46"/>
      <c r="Y154" s="46"/>
      <c r="Z154" s="46"/>
    </row>
    <row r="155" customFormat="false" ht="12.75" hidden="false" customHeight="true" outlineLevel="0" collapsed="false">
      <c r="A155" s="59"/>
      <c r="B155" s="46"/>
      <c r="C155" s="46"/>
      <c r="D155" s="46"/>
      <c r="E155" s="46"/>
      <c r="F155" s="46"/>
      <c r="G155" s="59"/>
      <c r="H155" s="59"/>
      <c r="I155" s="60"/>
      <c r="J155" s="60"/>
      <c r="K155" s="60"/>
      <c r="L155" s="46"/>
      <c r="M155" s="46"/>
      <c r="N155" s="46"/>
      <c r="O155" s="46"/>
      <c r="P155" s="46"/>
      <c r="Q155" s="46"/>
      <c r="R155" s="46"/>
      <c r="S155" s="46"/>
      <c r="T155" s="46"/>
      <c r="U155" s="46"/>
      <c r="V155" s="46"/>
      <c r="W155" s="46"/>
      <c r="X155" s="46"/>
      <c r="Y155" s="46"/>
      <c r="Z155" s="46"/>
    </row>
    <row r="156" customFormat="false" ht="12.75" hidden="false" customHeight="true" outlineLevel="0" collapsed="false">
      <c r="A156" s="59"/>
      <c r="B156" s="46"/>
      <c r="C156" s="46"/>
      <c r="D156" s="46"/>
      <c r="E156" s="46"/>
      <c r="F156" s="46"/>
      <c r="G156" s="59"/>
      <c r="H156" s="59"/>
      <c r="I156" s="60"/>
      <c r="J156" s="60"/>
      <c r="K156" s="60"/>
      <c r="L156" s="46"/>
      <c r="M156" s="46"/>
      <c r="N156" s="46"/>
      <c r="O156" s="46"/>
      <c r="P156" s="46"/>
      <c r="Q156" s="46"/>
      <c r="R156" s="46"/>
      <c r="S156" s="46"/>
      <c r="T156" s="46"/>
      <c r="U156" s="46"/>
      <c r="V156" s="46"/>
      <c r="W156" s="46"/>
      <c r="X156" s="46"/>
      <c r="Y156" s="46"/>
      <c r="Z156" s="46"/>
    </row>
    <row r="157" customFormat="false" ht="12.75" hidden="false" customHeight="true" outlineLevel="0" collapsed="false">
      <c r="A157" s="59"/>
      <c r="B157" s="46"/>
      <c r="C157" s="46"/>
      <c r="D157" s="46"/>
      <c r="E157" s="46"/>
      <c r="F157" s="46"/>
      <c r="G157" s="59"/>
      <c r="H157" s="59"/>
      <c r="I157" s="60"/>
      <c r="J157" s="60"/>
      <c r="K157" s="60"/>
      <c r="L157" s="46"/>
      <c r="M157" s="46"/>
      <c r="N157" s="46"/>
      <c r="O157" s="46"/>
      <c r="P157" s="46"/>
      <c r="Q157" s="46"/>
      <c r="R157" s="46"/>
      <c r="S157" s="46"/>
      <c r="T157" s="46"/>
      <c r="U157" s="46"/>
      <c r="V157" s="46"/>
      <c r="W157" s="46"/>
      <c r="X157" s="46"/>
      <c r="Y157" s="46"/>
      <c r="Z157" s="46"/>
    </row>
    <row r="158" customFormat="false" ht="12.75" hidden="false" customHeight="true" outlineLevel="0" collapsed="false">
      <c r="A158" s="59"/>
      <c r="B158" s="46"/>
      <c r="C158" s="46"/>
      <c r="D158" s="46"/>
      <c r="E158" s="46"/>
      <c r="F158" s="46"/>
      <c r="G158" s="59"/>
      <c r="H158" s="59"/>
      <c r="I158" s="60"/>
      <c r="J158" s="60"/>
      <c r="K158" s="60"/>
      <c r="L158" s="46"/>
      <c r="M158" s="46"/>
      <c r="N158" s="46"/>
      <c r="O158" s="46"/>
      <c r="P158" s="46"/>
      <c r="Q158" s="46"/>
      <c r="R158" s="46"/>
      <c r="S158" s="46"/>
      <c r="T158" s="46"/>
      <c r="U158" s="46"/>
      <c r="V158" s="46"/>
      <c r="W158" s="46"/>
      <c r="X158" s="46"/>
      <c r="Y158" s="46"/>
      <c r="Z158" s="46"/>
    </row>
    <row r="159" customFormat="false" ht="12.75" hidden="false" customHeight="true" outlineLevel="0" collapsed="false">
      <c r="A159" s="59"/>
      <c r="B159" s="46"/>
      <c r="C159" s="46"/>
      <c r="D159" s="46"/>
      <c r="E159" s="46"/>
      <c r="F159" s="46"/>
      <c r="G159" s="59"/>
      <c r="H159" s="59"/>
      <c r="I159" s="60"/>
      <c r="J159" s="60"/>
      <c r="K159" s="60"/>
      <c r="L159" s="46"/>
      <c r="M159" s="46"/>
      <c r="N159" s="46"/>
      <c r="O159" s="46"/>
      <c r="P159" s="46"/>
      <c r="Q159" s="46"/>
      <c r="R159" s="46"/>
      <c r="S159" s="46"/>
      <c r="T159" s="46"/>
      <c r="U159" s="46"/>
      <c r="V159" s="46"/>
      <c r="W159" s="46"/>
      <c r="X159" s="46"/>
      <c r="Y159" s="46"/>
      <c r="Z159" s="46"/>
    </row>
    <row r="160" customFormat="false" ht="12.75" hidden="false" customHeight="true" outlineLevel="0" collapsed="false">
      <c r="A160" s="59"/>
      <c r="B160" s="46"/>
      <c r="C160" s="46"/>
      <c r="D160" s="46"/>
      <c r="E160" s="46"/>
      <c r="F160" s="46"/>
      <c r="G160" s="59"/>
      <c r="H160" s="59"/>
      <c r="I160" s="60"/>
      <c r="J160" s="60"/>
      <c r="K160" s="60"/>
      <c r="L160" s="46"/>
      <c r="M160" s="46"/>
      <c r="N160" s="46"/>
      <c r="O160" s="46"/>
      <c r="P160" s="46"/>
      <c r="Q160" s="46"/>
      <c r="R160" s="46"/>
      <c r="S160" s="46"/>
      <c r="T160" s="46"/>
      <c r="U160" s="46"/>
      <c r="V160" s="46"/>
      <c r="W160" s="46"/>
      <c r="X160" s="46"/>
      <c r="Y160" s="46"/>
      <c r="Z160" s="46"/>
    </row>
    <row r="161" customFormat="false" ht="12.75" hidden="false" customHeight="true" outlineLevel="0" collapsed="false">
      <c r="A161" s="59"/>
      <c r="B161" s="46"/>
      <c r="C161" s="46"/>
      <c r="D161" s="46"/>
      <c r="E161" s="46"/>
      <c r="F161" s="46"/>
      <c r="G161" s="59"/>
      <c r="H161" s="59"/>
      <c r="I161" s="60"/>
      <c r="J161" s="60"/>
      <c r="K161" s="60"/>
      <c r="L161" s="46"/>
      <c r="M161" s="46"/>
      <c r="N161" s="46"/>
      <c r="O161" s="46"/>
      <c r="P161" s="46"/>
      <c r="Q161" s="46"/>
      <c r="R161" s="46"/>
      <c r="S161" s="46"/>
      <c r="T161" s="46"/>
      <c r="U161" s="46"/>
      <c r="V161" s="46"/>
      <c r="W161" s="46"/>
      <c r="X161" s="46"/>
      <c r="Y161" s="46"/>
      <c r="Z161" s="46"/>
    </row>
    <row r="162" customFormat="false" ht="12.75" hidden="false" customHeight="true" outlineLevel="0" collapsed="false">
      <c r="A162" s="59"/>
      <c r="B162" s="46"/>
      <c r="C162" s="46"/>
      <c r="D162" s="46"/>
      <c r="E162" s="46"/>
      <c r="F162" s="46"/>
      <c r="G162" s="59"/>
      <c r="H162" s="59"/>
      <c r="I162" s="60"/>
      <c r="J162" s="60"/>
      <c r="K162" s="60"/>
      <c r="L162" s="46"/>
      <c r="M162" s="46"/>
      <c r="N162" s="46"/>
      <c r="O162" s="46"/>
      <c r="P162" s="46"/>
      <c r="Q162" s="46"/>
      <c r="R162" s="46"/>
      <c r="S162" s="46"/>
      <c r="T162" s="46"/>
      <c r="U162" s="46"/>
      <c r="V162" s="46"/>
      <c r="W162" s="46"/>
      <c r="X162" s="46"/>
      <c r="Y162" s="46"/>
      <c r="Z162" s="46"/>
    </row>
    <row r="163" customFormat="false" ht="12.75" hidden="false" customHeight="true" outlineLevel="0" collapsed="false">
      <c r="A163" s="59"/>
      <c r="B163" s="46"/>
      <c r="C163" s="46"/>
      <c r="D163" s="46"/>
      <c r="E163" s="46"/>
      <c r="F163" s="46"/>
      <c r="G163" s="59"/>
      <c r="H163" s="59"/>
      <c r="I163" s="60"/>
      <c r="J163" s="60"/>
      <c r="K163" s="60"/>
      <c r="L163" s="46"/>
      <c r="M163" s="46"/>
      <c r="N163" s="46"/>
      <c r="O163" s="46"/>
      <c r="P163" s="46"/>
      <c r="Q163" s="46"/>
      <c r="R163" s="46"/>
      <c r="S163" s="46"/>
      <c r="T163" s="46"/>
      <c r="U163" s="46"/>
      <c r="V163" s="46"/>
      <c r="W163" s="46"/>
      <c r="X163" s="46"/>
      <c r="Y163" s="46"/>
      <c r="Z163" s="46"/>
    </row>
    <row r="164" customFormat="false" ht="12.75" hidden="false" customHeight="true" outlineLevel="0" collapsed="false">
      <c r="A164" s="59"/>
      <c r="B164" s="46"/>
      <c r="C164" s="46"/>
      <c r="D164" s="46"/>
      <c r="E164" s="46"/>
      <c r="F164" s="46"/>
      <c r="G164" s="59"/>
      <c r="H164" s="59"/>
      <c r="I164" s="60"/>
      <c r="J164" s="60"/>
      <c r="K164" s="60"/>
      <c r="L164" s="46"/>
      <c r="M164" s="46"/>
      <c r="N164" s="46"/>
      <c r="O164" s="46"/>
      <c r="P164" s="46"/>
      <c r="Q164" s="46"/>
      <c r="R164" s="46"/>
      <c r="S164" s="46"/>
      <c r="T164" s="46"/>
      <c r="U164" s="46"/>
      <c r="V164" s="46"/>
      <c r="W164" s="46"/>
      <c r="X164" s="46"/>
      <c r="Y164" s="46"/>
      <c r="Z164" s="46"/>
    </row>
    <row r="165" customFormat="false" ht="12.75" hidden="false" customHeight="true" outlineLevel="0" collapsed="false">
      <c r="A165" s="59"/>
      <c r="B165" s="46"/>
      <c r="C165" s="46"/>
      <c r="D165" s="46"/>
      <c r="E165" s="46"/>
      <c r="F165" s="46"/>
      <c r="G165" s="59"/>
      <c r="H165" s="59"/>
      <c r="I165" s="60"/>
      <c r="J165" s="60"/>
      <c r="K165" s="60"/>
      <c r="L165" s="46"/>
      <c r="M165" s="46"/>
      <c r="N165" s="46"/>
      <c r="O165" s="46"/>
      <c r="P165" s="46"/>
      <c r="Q165" s="46"/>
      <c r="R165" s="46"/>
      <c r="S165" s="46"/>
      <c r="T165" s="46"/>
      <c r="U165" s="46"/>
      <c r="V165" s="46"/>
      <c r="W165" s="46"/>
      <c r="X165" s="46"/>
      <c r="Y165" s="46"/>
      <c r="Z165" s="46"/>
    </row>
    <row r="166" customFormat="false" ht="12.75" hidden="false" customHeight="true" outlineLevel="0" collapsed="false">
      <c r="A166" s="59"/>
      <c r="B166" s="46"/>
      <c r="C166" s="46"/>
      <c r="D166" s="46"/>
      <c r="E166" s="46"/>
      <c r="F166" s="46"/>
      <c r="G166" s="59"/>
      <c r="H166" s="59"/>
      <c r="I166" s="60"/>
      <c r="J166" s="60"/>
      <c r="K166" s="60"/>
      <c r="L166" s="46"/>
      <c r="M166" s="46"/>
      <c r="N166" s="46"/>
      <c r="O166" s="46"/>
      <c r="P166" s="46"/>
      <c r="Q166" s="46"/>
      <c r="R166" s="46"/>
      <c r="S166" s="46"/>
      <c r="T166" s="46"/>
      <c r="U166" s="46"/>
      <c r="V166" s="46"/>
      <c r="W166" s="46"/>
      <c r="X166" s="46"/>
      <c r="Y166" s="46"/>
      <c r="Z166" s="46"/>
    </row>
    <row r="167" customFormat="false" ht="12.75" hidden="false" customHeight="true" outlineLevel="0" collapsed="false">
      <c r="A167" s="59"/>
      <c r="B167" s="46"/>
      <c r="C167" s="46"/>
      <c r="D167" s="46"/>
      <c r="E167" s="46"/>
      <c r="F167" s="46"/>
      <c r="G167" s="59"/>
      <c r="H167" s="59"/>
      <c r="I167" s="60"/>
      <c r="J167" s="60"/>
      <c r="K167" s="60"/>
      <c r="L167" s="46"/>
      <c r="M167" s="46"/>
      <c r="N167" s="46"/>
      <c r="O167" s="46"/>
      <c r="P167" s="46"/>
      <c r="Q167" s="46"/>
      <c r="R167" s="46"/>
      <c r="S167" s="46"/>
      <c r="T167" s="46"/>
      <c r="U167" s="46"/>
      <c r="V167" s="46"/>
      <c r="W167" s="46"/>
      <c r="X167" s="46"/>
      <c r="Y167" s="46"/>
      <c r="Z167" s="46"/>
    </row>
    <row r="168" customFormat="false" ht="12.75" hidden="false" customHeight="true" outlineLevel="0" collapsed="false">
      <c r="A168" s="59"/>
      <c r="B168" s="46"/>
      <c r="C168" s="46"/>
      <c r="D168" s="46"/>
      <c r="E168" s="46"/>
      <c r="F168" s="46"/>
      <c r="G168" s="59"/>
      <c r="H168" s="59"/>
      <c r="I168" s="60"/>
      <c r="J168" s="60"/>
      <c r="K168" s="60"/>
      <c r="L168" s="46"/>
      <c r="M168" s="46"/>
      <c r="N168" s="46"/>
      <c r="O168" s="46"/>
      <c r="P168" s="46"/>
      <c r="Q168" s="46"/>
      <c r="R168" s="46"/>
      <c r="S168" s="46"/>
      <c r="T168" s="46"/>
      <c r="U168" s="46"/>
      <c r="V168" s="46"/>
      <c r="W168" s="46"/>
      <c r="X168" s="46"/>
      <c r="Y168" s="46"/>
      <c r="Z168" s="46"/>
    </row>
    <row r="169" customFormat="false" ht="12.75" hidden="false" customHeight="true" outlineLevel="0" collapsed="false">
      <c r="A169" s="59"/>
      <c r="B169" s="46"/>
      <c r="C169" s="46"/>
      <c r="D169" s="46"/>
      <c r="E169" s="46"/>
      <c r="F169" s="46"/>
      <c r="G169" s="59"/>
      <c r="H169" s="59"/>
      <c r="I169" s="60"/>
      <c r="J169" s="60"/>
      <c r="K169" s="60"/>
      <c r="L169" s="46"/>
      <c r="M169" s="46"/>
      <c r="N169" s="46"/>
      <c r="O169" s="46"/>
      <c r="P169" s="46"/>
      <c r="Q169" s="46"/>
      <c r="R169" s="46"/>
      <c r="S169" s="46"/>
      <c r="T169" s="46"/>
      <c r="U169" s="46"/>
      <c r="V169" s="46"/>
      <c r="W169" s="46"/>
      <c r="X169" s="46"/>
      <c r="Y169" s="46"/>
      <c r="Z169" s="46"/>
    </row>
    <row r="170" customFormat="false" ht="12.75" hidden="false" customHeight="true" outlineLevel="0" collapsed="false">
      <c r="A170" s="59"/>
      <c r="B170" s="46"/>
      <c r="C170" s="46"/>
      <c r="D170" s="46"/>
      <c r="E170" s="46"/>
      <c r="F170" s="46"/>
      <c r="G170" s="59"/>
      <c r="H170" s="59"/>
      <c r="I170" s="60"/>
      <c r="J170" s="60"/>
      <c r="K170" s="60"/>
      <c r="L170" s="46"/>
      <c r="M170" s="46"/>
      <c r="N170" s="46"/>
      <c r="O170" s="46"/>
      <c r="P170" s="46"/>
      <c r="Q170" s="46"/>
      <c r="R170" s="46"/>
      <c r="S170" s="46"/>
      <c r="T170" s="46"/>
      <c r="U170" s="46"/>
      <c r="V170" s="46"/>
      <c r="W170" s="46"/>
      <c r="X170" s="46"/>
      <c r="Y170" s="46"/>
      <c r="Z170" s="46"/>
    </row>
    <row r="171" customFormat="false" ht="12.75" hidden="false" customHeight="true" outlineLevel="0" collapsed="false">
      <c r="A171" s="59"/>
      <c r="B171" s="46"/>
      <c r="C171" s="46"/>
      <c r="D171" s="46"/>
      <c r="E171" s="46"/>
      <c r="F171" s="46"/>
      <c r="G171" s="59"/>
      <c r="H171" s="59"/>
      <c r="I171" s="60"/>
      <c r="J171" s="60"/>
      <c r="K171" s="60"/>
      <c r="L171" s="46"/>
      <c r="M171" s="46"/>
      <c r="N171" s="46"/>
      <c r="O171" s="46"/>
      <c r="P171" s="46"/>
      <c r="Q171" s="46"/>
      <c r="R171" s="46"/>
      <c r="S171" s="46"/>
      <c r="T171" s="46"/>
      <c r="U171" s="46"/>
      <c r="V171" s="46"/>
      <c r="W171" s="46"/>
      <c r="X171" s="46"/>
      <c r="Y171" s="46"/>
      <c r="Z171" s="46"/>
    </row>
    <row r="172" customFormat="false" ht="12.75" hidden="false" customHeight="true" outlineLevel="0" collapsed="false">
      <c r="A172" s="59"/>
      <c r="B172" s="46"/>
      <c r="C172" s="46"/>
      <c r="D172" s="46"/>
      <c r="E172" s="46"/>
      <c r="F172" s="46"/>
      <c r="G172" s="59"/>
      <c r="H172" s="59"/>
      <c r="I172" s="60"/>
      <c r="J172" s="60"/>
      <c r="K172" s="60"/>
      <c r="L172" s="46"/>
      <c r="M172" s="46"/>
      <c r="N172" s="46"/>
      <c r="O172" s="46"/>
      <c r="P172" s="46"/>
      <c r="Q172" s="46"/>
      <c r="R172" s="46"/>
      <c r="S172" s="46"/>
      <c r="T172" s="46"/>
      <c r="U172" s="46"/>
      <c r="V172" s="46"/>
      <c r="W172" s="46"/>
      <c r="X172" s="46"/>
      <c r="Y172" s="46"/>
      <c r="Z172" s="46"/>
    </row>
    <row r="173" customFormat="false" ht="12.75" hidden="false" customHeight="true" outlineLevel="0" collapsed="false">
      <c r="A173" s="59"/>
      <c r="B173" s="46"/>
      <c r="C173" s="46"/>
      <c r="D173" s="46"/>
      <c r="E173" s="46"/>
      <c r="F173" s="46"/>
      <c r="G173" s="59"/>
      <c r="H173" s="59"/>
      <c r="I173" s="60"/>
      <c r="J173" s="60"/>
      <c r="K173" s="60"/>
      <c r="L173" s="46"/>
      <c r="M173" s="46"/>
      <c r="N173" s="46"/>
      <c r="O173" s="46"/>
      <c r="P173" s="46"/>
      <c r="Q173" s="46"/>
      <c r="R173" s="46"/>
      <c r="S173" s="46"/>
      <c r="T173" s="46"/>
      <c r="U173" s="46"/>
      <c r="V173" s="46"/>
      <c r="W173" s="46"/>
      <c r="X173" s="46"/>
      <c r="Y173" s="46"/>
      <c r="Z173" s="46"/>
    </row>
    <row r="174" customFormat="false" ht="12.75" hidden="false" customHeight="true" outlineLevel="0" collapsed="false">
      <c r="A174" s="59"/>
      <c r="B174" s="46"/>
      <c r="C174" s="46"/>
      <c r="D174" s="46"/>
      <c r="E174" s="46"/>
      <c r="F174" s="46"/>
      <c r="G174" s="59"/>
      <c r="H174" s="59"/>
      <c r="I174" s="60"/>
      <c r="J174" s="60"/>
      <c r="K174" s="60"/>
      <c r="L174" s="46"/>
      <c r="M174" s="46"/>
      <c r="N174" s="46"/>
      <c r="O174" s="46"/>
      <c r="P174" s="46"/>
      <c r="Q174" s="46"/>
      <c r="R174" s="46"/>
      <c r="S174" s="46"/>
      <c r="T174" s="46"/>
      <c r="U174" s="46"/>
      <c r="V174" s="46"/>
      <c r="W174" s="46"/>
      <c r="X174" s="46"/>
      <c r="Y174" s="46"/>
      <c r="Z174" s="46"/>
    </row>
    <row r="175" customFormat="false" ht="12.75" hidden="false" customHeight="true" outlineLevel="0" collapsed="false">
      <c r="A175" s="59"/>
      <c r="B175" s="46"/>
      <c r="C175" s="46"/>
      <c r="D175" s="46"/>
      <c r="E175" s="46"/>
      <c r="F175" s="46"/>
      <c r="G175" s="59"/>
      <c r="H175" s="59"/>
      <c r="I175" s="60"/>
      <c r="J175" s="60"/>
      <c r="K175" s="60"/>
      <c r="L175" s="46"/>
      <c r="M175" s="46"/>
      <c r="N175" s="46"/>
      <c r="O175" s="46"/>
      <c r="P175" s="46"/>
      <c r="Q175" s="46"/>
      <c r="R175" s="46"/>
      <c r="S175" s="46"/>
      <c r="T175" s="46"/>
      <c r="U175" s="46"/>
      <c r="V175" s="46"/>
      <c r="W175" s="46"/>
      <c r="X175" s="46"/>
      <c r="Y175" s="46"/>
      <c r="Z175" s="46"/>
    </row>
    <row r="176" customFormat="false" ht="12.75" hidden="false" customHeight="true" outlineLevel="0" collapsed="false">
      <c r="A176" s="59"/>
      <c r="B176" s="46"/>
      <c r="C176" s="46"/>
      <c r="D176" s="46"/>
      <c r="E176" s="46"/>
      <c r="F176" s="46"/>
      <c r="G176" s="59"/>
      <c r="H176" s="59"/>
      <c r="I176" s="60"/>
      <c r="J176" s="60"/>
      <c r="K176" s="60"/>
      <c r="L176" s="46"/>
      <c r="M176" s="46"/>
      <c r="N176" s="46"/>
      <c r="O176" s="46"/>
      <c r="P176" s="46"/>
      <c r="Q176" s="46"/>
      <c r="R176" s="46"/>
      <c r="S176" s="46"/>
      <c r="T176" s="46"/>
      <c r="U176" s="46"/>
      <c r="V176" s="46"/>
      <c r="W176" s="46"/>
      <c r="X176" s="46"/>
      <c r="Y176" s="46"/>
      <c r="Z176" s="46"/>
    </row>
    <row r="177" customFormat="false" ht="12.75" hidden="false" customHeight="true" outlineLevel="0" collapsed="false">
      <c r="A177" s="59"/>
      <c r="B177" s="46"/>
      <c r="C177" s="46"/>
      <c r="D177" s="46"/>
      <c r="E177" s="46"/>
      <c r="F177" s="46"/>
      <c r="G177" s="59"/>
      <c r="H177" s="59"/>
      <c r="I177" s="60"/>
      <c r="J177" s="60"/>
      <c r="K177" s="60"/>
      <c r="L177" s="46"/>
      <c r="M177" s="46"/>
      <c r="N177" s="46"/>
      <c r="O177" s="46"/>
      <c r="P177" s="46"/>
      <c r="Q177" s="46"/>
      <c r="R177" s="46"/>
      <c r="S177" s="46"/>
      <c r="T177" s="46"/>
      <c r="U177" s="46"/>
      <c r="V177" s="46"/>
      <c r="W177" s="46"/>
      <c r="X177" s="46"/>
      <c r="Y177" s="46"/>
      <c r="Z177" s="46"/>
    </row>
    <row r="178" customFormat="false" ht="12.75" hidden="false" customHeight="true" outlineLevel="0" collapsed="false">
      <c r="A178" s="59"/>
      <c r="B178" s="46"/>
      <c r="C178" s="46"/>
      <c r="D178" s="46"/>
      <c r="E178" s="46"/>
      <c r="F178" s="46"/>
      <c r="G178" s="59"/>
      <c r="H178" s="59"/>
      <c r="I178" s="60"/>
      <c r="J178" s="60"/>
      <c r="K178" s="60"/>
      <c r="L178" s="46"/>
      <c r="M178" s="46"/>
      <c r="N178" s="46"/>
      <c r="O178" s="46"/>
      <c r="P178" s="46"/>
      <c r="Q178" s="46"/>
      <c r="R178" s="46"/>
      <c r="S178" s="46"/>
      <c r="T178" s="46"/>
      <c r="U178" s="46"/>
      <c r="V178" s="46"/>
      <c r="W178" s="46"/>
      <c r="X178" s="46"/>
      <c r="Y178" s="46"/>
      <c r="Z178" s="46"/>
    </row>
    <row r="179" customFormat="false" ht="12.75" hidden="false" customHeight="true" outlineLevel="0" collapsed="false">
      <c r="A179" s="59"/>
      <c r="B179" s="46"/>
      <c r="C179" s="46"/>
      <c r="D179" s="46"/>
      <c r="E179" s="46"/>
      <c r="F179" s="46"/>
      <c r="G179" s="59"/>
      <c r="H179" s="59"/>
      <c r="I179" s="60"/>
      <c r="J179" s="60"/>
      <c r="K179" s="60"/>
      <c r="L179" s="46"/>
      <c r="M179" s="46"/>
      <c r="N179" s="46"/>
      <c r="O179" s="46"/>
      <c r="P179" s="46"/>
      <c r="Q179" s="46"/>
      <c r="R179" s="46"/>
      <c r="S179" s="46"/>
      <c r="T179" s="46"/>
      <c r="U179" s="46"/>
      <c r="V179" s="46"/>
      <c r="W179" s="46"/>
      <c r="X179" s="46"/>
      <c r="Y179" s="46"/>
      <c r="Z179" s="46"/>
    </row>
    <row r="180" customFormat="false" ht="12.75" hidden="false" customHeight="true" outlineLevel="0" collapsed="false">
      <c r="A180" s="59"/>
      <c r="B180" s="46"/>
      <c r="C180" s="46"/>
      <c r="D180" s="46"/>
      <c r="E180" s="46"/>
      <c r="F180" s="46"/>
      <c r="G180" s="59"/>
      <c r="H180" s="59"/>
      <c r="I180" s="60"/>
      <c r="J180" s="60"/>
      <c r="K180" s="60"/>
      <c r="L180" s="46"/>
      <c r="M180" s="46"/>
      <c r="N180" s="46"/>
      <c r="O180" s="46"/>
      <c r="P180" s="46"/>
      <c r="Q180" s="46"/>
      <c r="R180" s="46"/>
      <c r="S180" s="46"/>
      <c r="T180" s="46"/>
      <c r="U180" s="46"/>
      <c r="V180" s="46"/>
      <c r="W180" s="46"/>
      <c r="X180" s="46"/>
      <c r="Y180" s="46"/>
      <c r="Z180" s="46"/>
    </row>
    <row r="181" customFormat="false" ht="12.75" hidden="false" customHeight="true" outlineLevel="0" collapsed="false">
      <c r="A181" s="59"/>
      <c r="B181" s="46"/>
      <c r="C181" s="46"/>
      <c r="D181" s="46"/>
      <c r="E181" s="46"/>
      <c r="F181" s="46"/>
      <c r="G181" s="59"/>
      <c r="H181" s="59"/>
      <c r="I181" s="60"/>
      <c r="J181" s="60"/>
      <c r="K181" s="60"/>
      <c r="L181" s="46"/>
      <c r="M181" s="46"/>
      <c r="N181" s="46"/>
      <c r="O181" s="46"/>
      <c r="P181" s="46"/>
      <c r="Q181" s="46"/>
      <c r="R181" s="46"/>
      <c r="S181" s="46"/>
      <c r="T181" s="46"/>
      <c r="U181" s="46"/>
      <c r="V181" s="46"/>
      <c r="W181" s="46"/>
      <c r="X181" s="46"/>
      <c r="Y181" s="46"/>
      <c r="Z181" s="46"/>
    </row>
    <row r="182" customFormat="false" ht="12.75" hidden="false" customHeight="true" outlineLevel="0" collapsed="false">
      <c r="A182" s="59"/>
      <c r="B182" s="46"/>
      <c r="C182" s="46"/>
      <c r="D182" s="46"/>
      <c r="E182" s="46"/>
      <c r="F182" s="46"/>
      <c r="G182" s="59"/>
      <c r="H182" s="59"/>
      <c r="I182" s="60"/>
      <c r="J182" s="60"/>
      <c r="K182" s="60"/>
      <c r="L182" s="46"/>
      <c r="M182" s="46"/>
      <c r="N182" s="46"/>
      <c r="O182" s="46"/>
      <c r="P182" s="46"/>
      <c r="Q182" s="46"/>
      <c r="R182" s="46"/>
      <c r="S182" s="46"/>
      <c r="T182" s="46"/>
      <c r="U182" s="46"/>
      <c r="V182" s="46"/>
      <c r="W182" s="46"/>
      <c r="X182" s="46"/>
      <c r="Y182" s="46"/>
      <c r="Z182" s="46"/>
    </row>
    <row r="183" customFormat="false" ht="12.75" hidden="false" customHeight="true" outlineLevel="0" collapsed="false">
      <c r="A183" s="59"/>
      <c r="B183" s="46"/>
      <c r="C183" s="46"/>
      <c r="D183" s="46"/>
      <c r="E183" s="46"/>
      <c r="F183" s="46"/>
      <c r="G183" s="59"/>
      <c r="H183" s="59"/>
      <c r="I183" s="60"/>
      <c r="J183" s="60"/>
      <c r="K183" s="60"/>
      <c r="L183" s="46"/>
      <c r="M183" s="46"/>
      <c r="N183" s="46"/>
      <c r="O183" s="46"/>
      <c r="P183" s="46"/>
      <c r="Q183" s="46"/>
      <c r="R183" s="46"/>
      <c r="S183" s="46"/>
      <c r="T183" s="46"/>
      <c r="U183" s="46"/>
      <c r="V183" s="46"/>
      <c r="W183" s="46"/>
      <c r="X183" s="46"/>
      <c r="Y183" s="46"/>
      <c r="Z183" s="46"/>
    </row>
    <row r="184" customFormat="false" ht="12.75" hidden="false" customHeight="true" outlineLevel="0" collapsed="false">
      <c r="A184" s="59"/>
      <c r="B184" s="46"/>
      <c r="C184" s="46"/>
      <c r="D184" s="46"/>
      <c r="E184" s="46"/>
      <c r="F184" s="46"/>
      <c r="G184" s="59"/>
      <c r="H184" s="59"/>
      <c r="I184" s="60"/>
      <c r="J184" s="60"/>
      <c r="K184" s="60"/>
      <c r="L184" s="46"/>
      <c r="M184" s="46"/>
      <c r="N184" s="46"/>
      <c r="O184" s="46"/>
      <c r="P184" s="46"/>
      <c r="Q184" s="46"/>
      <c r="R184" s="46"/>
      <c r="S184" s="46"/>
      <c r="T184" s="46"/>
      <c r="U184" s="46"/>
      <c r="V184" s="46"/>
      <c r="W184" s="46"/>
      <c r="X184" s="46"/>
      <c r="Y184" s="46"/>
      <c r="Z184" s="46"/>
    </row>
    <row r="185" customFormat="false" ht="12.75" hidden="false" customHeight="true" outlineLevel="0" collapsed="false">
      <c r="A185" s="59"/>
      <c r="B185" s="46"/>
      <c r="C185" s="46"/>
      <c r="D185" s="46"/>
      <c r="E185" s="46"/>
      <c r="F185" s="46"/>
      <c r="G185" s="59"/>
      <c r="H185" s="59"/>
      <c r="I185" s="60"/>
      <c r="J185" s="60"/>
      <c r="K185" s="60"/>
      <c r="L185" s="46"/>
      <c r="M185" s="46"/>
      <c r="N185" s="46"/>
      <c r="O185" s="46"/>
      <c r="P185" s="46"/>
      <c r="Q185" s="46"/>
      <c r="R185" s="46"/>
      <c r="S185" s="46"/>
      <c r="T185" s="46"/>
      <c r="U185" s="46"/>
      <c r="V185" s="46"/>
      <c r="W185" s="46"/>
      <c r="X185" s="46"/>
      <c r="Y185" s="46"/>
      <c r="Z185" s="46"/>
    </row>
    <row r="186" customFormat="false" ht="12.75" hidden="false" customHeight="true" outlineLevel="0" collapsed="false">
      <c r="A186" s="59"/>
      <c r="B186" s="46"/>
      <c r="C186" s="46"/>
      <c r="D186" s="46"/>
      <c r="E186" s="46"/>
      <c r="F186" s="46"/>
      <c r="G186" s="59"/>
      <c r="H186" s="59"/>
      <c r="I186" s="60"/>
      <c r="J186" s="60"/>
      <c r="K186" s="60"/>
      <c r="L186" s="46"/>
      <c r="M186" s="46"/>
      <c r="N186" s="46"/>
      <c r="O186" s="46"/>
      <c r="P186" s="46"/>
      <c r="Q186" s="46"/>
      <c r="R186" s="46"/>
      <c r="S186" s="46"/>
      <c r="T186" s="46"/>
      <c r="U186" s="46"/>
      <c r="V186" s="46"/>
      <c r="W186" s="46"/>
      <c r="X186" s="46"/>
      <c r="Y186" s="46"/>
      <c r="Z186" s="46"/>
    </row>
    <row r="187" customFormat="false" ht="12.75" hidden="false" customHeight="true" outlineLevel="0" collapsed="false">
      <c r="A187" s="59"/>
      <c r="B187" s="46"/>
      <c r="C187" s="46"/>
      <c r="D187" s="46"/>
      <c r="E187" s="46"/>
      <c r="F187" s="46"/>
      <c r="G187" s="59"/>
      <c r="H187" s="59"/>
      <c r="I187" s="60"/>
      <c r="J187" s="60"/>
      <c r="K187" s="60"/>
      <c r="L187" s="46"/>
      <c r="M187" s="46"/>
      <c r="N187" s="46"/>
      <c r="O187" s="46"/>
      <c r="P187" s="46"/>
      <c r="Q187" s="46"/>
      <c r="R187" s="46"/>
      <c r="S187" s="46"/>
      <c r="T187" s="46"/>
      <c r="U187" s="46"/>
      <c r="V187" s="46"/>
      <c r="W187" s="46"/>
      <c r="X187" s="46"/>
      <c r="Y187" s="46"/>
      <c r="Z187" s="46"/>
    </row>
    <row r="188" customFormat="false" ht="12.75" hidden="false" customHeight="true" outlineLevel="0" collapsed="false">
      <c r="A188" s="59"/>
      <c r="B188" s="46"/>
      <c r="C188" s="46"/>
      <c r="D188" s="46"/>
      <c r="E188" s="46"/>
      <c r="F188" s="46"/>
      <c r="G188" s="59"/>
      <c r="H188" s="59"/>
      <c r="I188" s="60"/>
      <c r="J188" s="60"/>
      <c r="K188" s="60"/>
      <c r="L188" s="46"/>
      <c r="M188" s="46"/>
      <c r="N188" s="46"/>
      <c r="O188" s="46"/>
      <c r="P188" s="46"/>
      <c r="Q188" s="46"/>
      <c r="R188" s="46"/>
      <c r="S188" s="46"/>
      <c r="T188" s="46"/>
      <c r="U188" s="46"/>
      <c r="V188" s="46"/>
      <c r="W188" s="46"/>
      <c r="X188" s="46"/>
      <c r="Y188" s="46"/>
      <c r="Z188" s="46"/>
    </row>
    <row r="189" customFormat="false" ht="12.75" hidden="false" customHeight="true" outlineLevel="0" collapsed="false">
      <c r="A189" s="59"/>
      <c r="B189" s="46"/>
      <c r="C189" s="46"/>
      <c r="D189" s="46"/>
      <c r="E189" s="46"/>
      <c r="F189" s="46"/>
      <c r="G189" s="59"/>
      <c r="H189" s="59"/>
      <c r="I189" s="60"/>
      <c r="J189" s="60"/>
      <c r="K189" s="60"/>
      <c r="L189" s="46"/>
      <c r="M189" s="46"/>
      <c r="N189" s="46"/>
      <c r="O189" s="46"/>
      <c r="P189" s="46"/>
      <c r="Q189" s="46"/>
      <c r="R189" s="46"/>
      <c r="S189" s="46"/>
      <c r="T189" s="46"/>
      <c r="U189" s="46"/>
      <c r="V189" s="46"/>
      <c r="W189" s="46"/>
      <c r="X189" s="46"/>
      <c r="Y189" s="46"/>
      <c r="Z189" s="46"/>
    </row>
    <row r="190" customFormat="false" ht="12.75" hidden="false" customHeight="true" outlineLevel="0" collapsed="false">
      <c r="A190" s="59"/>
      <c r="B190" s="46"/>
      <c r="C190" s="46"/>
      <c r="D190" s="46"/>
      <c r="E190" s="46"/>
      <c r="F190" s="46"/>
      <c r="G190" s="59"/>
      <c r="H190" s="59"/>
      <c r="I190" s="60"/>
      <c r="J190" s="60"/>
      <c r="K190" s="60"/>
      <c r="L190" s="46"/>
      <c r="M190" s="46"/>
      <c r="N190" s="46"/>
      <c r="O190" s="46"/>
      <c r="P190" s="46"/>
      <c r="Q190" s="46"/>
      <c r="R190" s="46"/>
      <c r="S190" s="46"/>
      <c r="T190" s="46"/>
      <c r="U190" s="46"/>
      <c r="V190" s="46"/>
      <c r="W190" s="46"/>
      <c r="X190" s="46"/>
      <c r="Y190" s="46"/>
      <c r="Z190" s="46"/>
    </row>
    <row r="191" customFormat="false" ht="12.75" hidden="false" customHeight="true" outlineLevel="0" collapsed="false">
      <c r="A191" s="59"/>
      <c r="B191" s="46"/>
      <c r="C191" s="46"/>
      <c r="D191" s="46"/>
      <c r="E191" s="46"/>
      <c r="F191" s="46"/>
      <c r="G191" s="59"/>
      <c r="H191" s="59"/>
      <c r="I191" s="60"/>
      <c r="J191" s="60"/>
      <c r="K191" s="60"/>
      <c r="L191" s="46"/>
      <c r="M191" s="46"/>
      <c r="N191" s="46"/>
      <c r="O191" s="46"/>
      <c r="P191" s="46"/>
      <c r="Q191" s="46"/>
      <c r="R191" s="46"/>
      <c r="S191" s="46"/>
      <c r="T191" s="46"/>
      <c r="U191" s="46"/>
      <c r="V191" s="46"/>
      <c r="W191" s="46"/>
      <c r="X191" s="46"/>
      <c r="Y191" s="46"/>
      <c r="Z191" s="46"/>
    </row>
    <row r="192" customFormat="false" ht="12.75" hidden="false" customHeight="true" outlineLevel="0" collapsed="false">
      <c r="A192" s="59"/>
      <c r="B192" s="46"/>
      <c r="C192" s="46"/>
      <c r="D192" s="46"/>
      <c r="E192" s="46"/>
      <c r="F192" s="46"/>
      <c r="G192" s="59"/>
      <c r="H192" s="59"/>
      <c r="I192" s="60"/>
      <c r="J192" s="60"/>
      <c r="K192" s="60"/>
      <c r="L192" s="46"/>
      <c r="M192" s="46"/>
      <c r="N192" s="46"/>
      <c r="O192" s="46"/>
      <c r="P192" s="46"/>
      <c r="Q192" s="46"/>
      <c r="R192" s="46"/>
      <c r="S192" s="46"/>
      <c r="T192" s="46"/>
      <c r="U192" s="46"/>
      <c r="V192" s="46"/>
      <c r="W192" s="46"/>
      <c r="X192" s="46"/>
      <c r="Y192" s="46"/>
      <c r="Z192" s="46"/>
    </row>
    <row r="193" customFormat="false" ht="12.75" hidden="false" customHeight="true" outlineLevel="0" collapsed="false">
      <c r="A193" s="59"/>
      <c r="B193" s="46"/>
      <c r="C193" s="46"/>
      <c r="D193" s="46"/>
      <c r="E193" s="46"/>
      <c r="F193" s="46"/>
      <c r="G193" s="59"/>
      <c r="H193" s="59"/>
      <c r="I193" s="60"/>
      <c r="J193" s="60"/>
      <c r="K193" s="60"/>
      <c r="L193" s="46"/>
      <c r="M193" s="46"/>
      <c r="N193" s="46"/>
      <c r="O193" s="46"/>
      <c r="P193" s="46"/>
      <c r="Q193" s="46"/>
      <c r="R193" s="46"/>
      <c r="S193" s="46"/>
      <c r="T193" s="46"/>
      <c r="U193" s="46"/>
      <c r="V193" s="46"/>
      <c r="W193" s="46"/>
      <c r="X193" s="46"/>
      <c r="Y193" s="46"/>
      <c r="Z193" s="46"/>
    </row>
    <row r="194" customFormat="false" ht="12.75" hidden="false" customHeight="true" outlineLevel="0" collapsed="false">
      <c r="A194" s="59"/>
      <c r="B194" s="46"/>
      <c r="C194" s="46"/>
      <c r="D194" s="46"/>
      <c r="E194" s="46"/>
      <c r="F194" s="46"/>
      <c r="G194" s="59"/>
      <c r="H194" s="59"/>
      <c r="I194" s="60"/>
      <c r="J194" s="60"/>
      <c r="K194" s="60"/>
      <c r="L194" s="46"/>
      <c r="M194" s="46"/>
      <c r="N194" s="46"/>
      <c r="O194" s="46"/>
      <c r="P194" s="46"/>
      <c r="Q194" s="46"/>
      <c r="R194" s="46"/>
      <c r="S194" s="46"/>
      <c r="T194" s="46"/>
      <c r="U194" s="46"/>
      <c r="V194" s="46"/>
      <c r="W194" s="46"/>
      <c r="X194" s="46"/>
      <c r="Y194" s="46"/>
      <c r="Z194" s="46"/>
    </row>
    <row r="195" customFormat="false" ht="12.75" hidden="false" customHeight="true" outlineLevel="0" collapsed="false">
      <c r="A195" s="59"/>
      <c r="B195" s="46"/>
      <c r="C195" s="46"/>
      <c r="D195" s="46"/>
      <c r="E195" s="46"/>
      <c r="F195" s="46"/>
      <c r="G195" s="59"/>
      <c r="H195" s="59"/>
      <c r="I195" s="60"/>
      <c r="J195" s="60"/>
      <c r="K195" s="60"/>
      <c r="L195" s="46"/>
      <c r="M195" s="46"/>
      <c r="N195" s="46"/>
      <c r="O195" s="46"/>
      <c r="P195" s="46"/>
      <c r="Q195" s="46"/>
      <c r="R195" s="46"/>
      <c r="S195" s="46"/>
      <c r="T195" s="46"/>
      <c r="U195" s="46"/>
      <c r="V195" s="46"/>
      <c r="W195" s="46"/>
      <c r="X195" s="46"/>
      <c r="Y195" s="46"/>
      <c r="Z195" s="46"/>
    </row>
    <row r="196" customFormat="false" ht="12.75" hidden="false" customHeight="true" outlineLevel="0" collapsed="false">
      <c r="A196" s="59"/>
      <c r="B196" s="46"/>
      <c r="C196" s="46"/>
      <c r="D196" s="46"/>
      <c r="E196" s="46"/>
      <c r="F196" s="46"/>
      <c r="G196" s="59"/>
      <c r="H196" s="59"/>
      <c r="I196" s="60"/>
      <c r="J196" s="60"/>
      <c r="K196" s="60"/>
      <c r="L196" s="46"/>
      <c r="M196" s="46"/>
      <c r="N196" s="46"/>
      <c r="O196" s="46"/>
      <c r="P196" s="46"/>
      <c r="Q196" s="46"/>
      <c r="R196" s="46"/>
      <c r="S196" s="46"/>
      <c r="T196" s="46"/>
      <c r="U196" s="46"/>
      <c r="V196" s="46"/>
      <c r="W196" s="46"/>
      <c r="X196" s="46"/>
      <c r="Y196" s="46"/>
      <c r="Z196" s="46"/>
    </row>
    <row r="197" customFormat="false" ht="12.75" hidden="false" customHeight="true" outlineLevel="0" collapsed="false">
      <c r="A197" s="59"/>
      <c r="B197" s="46"/>
      <c r="C197" s="46"/>
      <c r="D197" s="46"/>
      <c r="E197" s="46"/>
      <c r="F197" s="46"/>
      <c r="G197" s="59"/>
      <c r="H197" s="59"/>
      <c r="I197" s="60"/>
      <c r="J197" s="60"/>
      <c r="K197" s="60"/>
      <c r="L197" s="46"/>
      <c r="M197" s="46"/>
      <c r="N197" s="46"/>
      <c r="O197" s="46"/>
      <c r="P197" s="46"/>
      <c r="Q197" s="46"/>
      <c r="R197" s="46"/>
      <c r="S197" s="46"/>
      <c r="T197" s="46"/>
      <c r="U197" s="46"/>
      <c r="V197" s="46"/>
      <c r="W197" s="46"/>
      <c r="X197" s="46"/>
      <c r="Y197" s="46"/>
      <c r="Z197" s="46"/>
    </row>
    <row r="198" customFormat="false" ht="12.75" hidden="false" customHeight="true" outlineLevel="0" collapsed="false">
      <c r="A198" s="59"/>
      <c r="B198" s="46"/>
      <c r="C198" s="46"/>
      <c r="D198" s="46"/>
      <c r="E198" s="46"/>
      <c r="F198" s="46"/>
      <c r="G198" s="59"/>
      <c r="H198" s="59"/>
      <c r="I198" s="60"/>
      <c r="J198" s="60"/>
      <c r="K198" s="60"/>
      <c r="L198" s="46"/>
      <c r="M198" s="46"/>
      <c r="N198" s="46"/>
      <c r="O198" s="46"/>
      <c r="P198" s="46"/>
      <c r="Q198" s="46"/>
      <c r="R198" s="46"/>
      <c r="S198" s="46"/>
      <c r="T198" s="46"/>
      <c r="U198" s="46"/>
      <c r="V198" s="46"/>
      <c r="W198" s="46"/>
      <c r="X198" s="46"/>
      <c r="Y198" s="46"/>
      <c r="Z198" s="46"/>
    </row>
    <row r="199" customFormat="false" ht="12.75" hidden="false" customHeight="true" outlineLevel="0" collapsed="false">
      <c r="A199" s="59"/>
      <c r="B199" s="46"/>
      <c r="C199" s="46"/>
      <c r="D199" s="46"/>
      <c r="E199" s="46"/>
      <c r="F199" s="46"/>
      <c r="G199" s="59"/>
      <c r="H199" s="59"/>
      <c r="I199" s="60"/>
      <c r="J199" s="60"/>
      <c r="K199" s="60"/>
      <c r="L199" s="46"/>
      <c r="M199" s="46"/>
      <c r="N199" s="46"/>
      <c r="O199" s="46"/>
      <c r="P199" s="46"/>
      <c r="Q199" s="46"/>
      <c r="R199" s="46"/>
      <c r="S199" s="46"/>
      <c r="T199" s="46"/>
      <c r="U199" s="46"/>
      <c r="V199" s="46"/>
      <c r="W199" s="46"/>
      <c r="X199" s="46"/>
      <c r="Y199" s="46"/>
      <c r="Z199" s="46"/>
    </row>
    <row r="200" customFormat="false" ht="12.75" hidden="false" customHeight="true" outlineLevel="0" collapsed="false">
      <c r="A200" s="59"/>
      <c r="B200" s="46"/>
      <c r="C200" s="46"/>
      <c r="D200" s="46"/>
      <c r="E200" s="46"/>
      <c r="F200" s="46"/>
      <c r="G200" s="59"/>
      <c r="H200" s="59"/>
      <c r="I200" s="60"/>
      <c r="J200" s="60"/>
      <c r="K200" s="60"/>
      <c r="L200" s="46"/>
      <c r="M200" s="46"/>
      <c r="N200" s="46"/>
      <c r="O200" s="46"/>
      <c r="P200" s="46"/>
      <c r="Q200" s="46"/>
      <c r="R200" s="46"/>
      <c r="S200" s="46"/>
      <c r="T200" s="46"/>
      <c r="U200" s="46"/>
      <c r="V200" s="46"/>
      <c r="W200" s="46"/>
      <c r="X200" s="46"/>
      <c r="Y200" s="46"/>
      <c r="Z200" s="46"/>
    </row>
    <row r="201" customFormat="false" ht="12.75" hidden="false" customHeight="true" outlineLevel="0" collapsed="false">
      <c r="A201" s="59"/>
      <c r="B201" s="46"/>
      <c r="C201" s="46"/>
      <c r="D201" s="46"/>
      <c r="E201" s="46"/>
      <c r="F201" s="46"/>
      <c r="G201" s="59"/>
      <c r="H201" s="59"/>
      <c r="I201" s="60"/>
      <c r="J201" s="60"/>
      <c r="K201" s="60"/>
      <c r="L201" s="46"/>
      <c r="M201" s="46"/>
      <c r="N201" s="46"/>
      <c r="O201" s="46"/>
      <c r="P201" s="46"/>
      <c r="Q201" s="46"/>
      <c r="R201" s="46"/>
      <c r="S201" s="46"/>
      <c r="T201" s="46"/>
      <c r="U201" s="46"/>
      <c r="V201" s="46"/>
      <c r="W201" s="46"/>
      <c r="X201" s="46"/>
      <c r="Y201" s="46"/>
      <c r="Z201" s="46"/>
    </row>
    <row r="202" customFormat="false" ht="12.75" hidden="false" customHeight="true" outlineLevel="0" collapsed="false">
      <c r="A202" s="59"/>
      <c r="B202" s="46"/>
      <c r="C202" s="46"/>
      <c r="D202" s="46"/>
      <c r="E202" s="46"/>
      <c r="F202" s="46"/>
      <c r="G202" s="59"/>
      <c r="H202" s="59"/>
      <c r="I202" s="60"/>
      <c r="J202" s="60"/>
      <c r="K202" s="60"/>
      <c r="L202" s="46"/>
      <c r="M202" s="46"/>
      <c r="N202" s="46"/>
      <c r="O202" s="46"/>
      <c r="P202" s="46"/>
      <c r="Q202" s="46"/>
      <c r="R202" s="46"/>
      <c r="S202" s="46"/>
      <c r="T202" s="46"/>
      <c r="U202" s="46"/>
      <c r="V202" s="46"/>
      <c r="W202" s="46"/>
      <c r="X202" s="46"/>
      <c r="Y202" s="46"/>
      <c r="Z202" s="46"/>
    </row>
    <row r="203" customFormat="false" ht="12.75" hidden="false" customHeight="true" outlineLevel="0" collapsed="false">
      <c r="A203" s="59"/>
      <c r="B203" s="46"/>
      <c r="C203" s="46"/>
      <c r="D203" s="46"/>
      <c r="E203" s="46"/>
      <c r="F203" s="46"/>
      <c r="G203" s="59"/>
      <c r="H203" s="59"/>
      <c r="I203" s="60"/>
      <c r="J203" s="60"/>
      <c r="K203" s="60"/>
      <c r="L203" s="46"/>
      <c r="M203" s="46"/>
      <c r="N203" s="46"/>
      <c r="O203" s="46"/>
      <c r="P203" s="46"/>
      <c r="Q203" s="46"/>
      <c r="R203" s="46"/>
      <c r="S203" s="46"/>
      <c r="T203" s="46"/>
      <c r="U203" s="46"/>
      <c r="V203" s="46"/>
      <c r="W203" s="46"/>
      <c r="X203" s="46"/>
      <c r="Y203" s="46"/>
      <c r="Z203" s="46"/>
    </row>
    <row r="204" customFormat="false" ht="12.75" hidden="false" customHeight="true" outlineLevel="0" collapsed="false">
      <c r="A204" s="59"/>
      <c r="B204" s="46"/>
      <c r="C204" s="46"/>
      <c r="D204" s="46"/>
      <c r="E204" s="46"/>
      <c r="F204" s="46"/>
      <c r="G204" s="59"/>
      <c r="H204" s="59"/>
      <c r="I204" s="60"/>
      <c r="J204" s="60"/>
      <c r="K204" s="60"/>
      <c r="L204" s="46"/>
      <c r="M204" s="46"/>
      <c r="N204" s="46"/>
      <c r="O204" s="46"/>
      <c r="P204" s="46"/>
      <c r="Q204" s="46"/>
      <c r="R204" s="46"/>
      <c r="S204" s="46"/>
      <c r="T204" s="46"/>
      <c r="U204" s="46"/>
      <c r="V204" s="46"/>
      <c r="W204" s="46"/>
      <c r="X204" s="46"/>
      <c r="Y204" s="46"/>
      <c r="Z204" s="46"/>
    </row>
    <row r="205" customFormat="false" ht="12.75" hidden="false" customHeight="true" outlineLevel="0" collapsed="false">
      <c r="A205" s="59"/>
      <c r="B205" s="46"/>
      <c r="C205" s="46"/>
      <c r="D205" s="46"/>
      <c r="E205" s="46"/>
      <c r="F205" s="46"/>
      <c r="G205" s="59"/>
      <c r="H205" s="59"/>
      <c r="I205" s="60"/>
      <c r="J205" s="60"/>
      <c r="K205" s="60"/>
      <c r="L205" s="46"/>
      <c r="M205" s="46"/>
      <c r="N205" s="46"/>
      <c r="O205" s="46"/>
      <c r="P205" s="46"/>
      <c r="Q205" s="46"/>
      <c r="R205" s="46"/>
      <c r="S205" s="46"/>
      <c r="T205" s="46"/>
      <c r="U205" s="46"/>
      <c r="V205" s="46"/>
      <c r="W205" s="46"/>
      <c r="X205" s="46"/>
      <c r="Y205" s="46"/>
      <c r="Z205" s="46"/>
    </row>
    <row r="206" customFormat="false" ht="12.75" hidden="false" customHeight="true" outlineLevel="0" collapsed="false">
      <c r="A206" s="59"/>
      <c r="B206" s="46"/>
      <c r="C206" s="46"/>
      <c r="D206" s="46"/>
      <c r="E206" s="46"/>
      <c r="F206" s="46"/>
      <c r="G206" s="59"/>
      <c r="H206" s="59"/>
      <c r="I206" s="60"/>
      <c r="J206" s="60"/>
      <c r="K206" s="60"/>
      <c r="L206" s="46"/>
      <c r="M206" s="46"/>
      <c r="N206" s="46"/>
      <c r="O206" s="46"/>
      <c r="P206" s="46"/>
      <c r="Q206" s="46"/>
      <c r="R206" s="46"/>
      <c r="S206" s="46"/>
      <c r="T206" s="46"/>
      <c r="U206" s="46"/>
      <c r="V206" s="46"/>
      <c r="W206" s="46"/>
      <c r="X206" s="46"/>
      <c r="Y206" s="46"/>
      <c r="Z206" s="46"/>
    </row>
    <row r="207" customFormat="false" ht="12.75" hidden="false" customHeight="true" outlineLevel="0" collapsed="false">
      <c r="A207" s="59"/>
      <c r="B207" s="46"/>
      <c r="C207" s="46"/>
      <c r="D207" s="46"/>
      <c r="E207" s="46"/>
      <c r="F207" s="46"/>
      <c r="G207" s="59"/>
      <c r="H207" s="59"/>
      <c r="I207" s="60"/>
      <c r="J207" s="60"/>
      <c r="K207" s="60"/>
      <c r="L207" s="46"/>
      <c r="M207" s="46"/>
      <c r="N207" s="46"/>
      <c r="O207" s="46"/>
      <c r="P207" s="46"/>
      <c r="Q207" s="46"/>
      <c r="R207" s="46"/>
      <c r="S207" s="46"/>
      <c r="T207" s="46"/>
      <c r="U207" s="46"/>
      <c r="V207" s="46"/>
      <c r="W207" s="46"/>
      <c r="X207" s="46"/>
      <c r="Y207" s="46"/>
      <c r="Z207" s="46"/>
    </row>
    <row r="208" customFormat="false" ht="12.75" hidden="false" customHeight="true" outlineLevel="0" collapsed="false">
      <c r="A208" s="59"/>
      <c r="B208" s="46"/>
      <c r="C208" s="46"/>
      <c r="D208" s="46"/>
      <c r="E208" s="46"/>
      <c r="F208" s="46"/>
      <c r="G208" s="59"/>
      <c r="H208" s="59"/>
      <c r="I208" s="60"/>
      <c r="J208" s="60"/>
      <c r="K208" s="60"/>
      <c r="L208" s="46"/>
      <c r="M208" s="46"/>
      <c r="N208" s="46"/>
      <c r="O208" s="46"/>
      <c r="P208" s="46"/>
      <c r="Q208" s="46"/>
      <c r="R208" s="46"/>
      <c r="S208" s="46"/>
      <c r="T208" s="46"/>
      <c r="U208" s="46"/>
      <c r="V208" s="46"/>
      <c r="W208" s="46"/>
      <c r="X208" s="46"/>
      <c r="Y208" s="46"/>
      <c r="Z208" s="46"/>
    </row>
    <row r="209" customFormat="false" ht="12.75" hidden="false" customHeight="true" outlineLevel="0" collapsed="false">
      <c r="A209" s="59"/>
      <c r="B209" s="46"/>
      <c r="C209" s="46"/>
      <c r="D209" s="46"/>
      <c r="E209" s="46"/>
      <c r="F209" s="46"/>
      <c r="G209" s="59"/>
      <c r="H209" s="59"/>
      <c r="I209" s="60"/>
      <c r="J209" s="60"/>
      <c r="K209" s="60"/>
      <c r="L209" s="46"/>
      <c r="M209" s="46"/>
      <c r="N209" s="46"/>
      <c r="O209" s="46"/>
      <c r="P209" s="46"/>
      <c r="Q209" s="46"/>
      <c r="R209" s="46"/>
      <c r="S209" s="46"/>
      <c r="T209" s="46"/>
      <c r="U209" s="46"/>
      <c r="V209" s="46"/>
      <c r="W209" s="46"/>
      <c r="X209" s="46"/>
      <c r="Y209" s="46"/>
      <c r="Z209" s="46"/>
    </row>
    <row r="210" customFormat="false" ht="12.75" hidden="false" customHeight="true" outlineLevel="0" collapsed="false">
      <c r="A210" s="59"/>
      <c r="B210" s="46"/>
      <c r="C210" s="46"/>
      <c r="D210" s="46"/>
      <c r="E210" s="46"/>
      <c r="F210" s="46"/>
      <c r="G210" s="59"/>
      <c r="H210" s="59"/>
      <c r="I210" s="60"/>
      <c r="J210" s="60"/>
      <c r="K210" s="60"/>
      <c r="L210" s="46"/>
      <c r="M210" s="46"/>
      <c r="N210" s="46"/>
      <c r="O210" s="46"/>
      <c r="P210" s="46"/>
      <c r="Q210" s="46"/>
      <c r="R210" s="46"/>
      <c r="S210" s="46"/>
      <c r="T210" s="46"/>
      <c r="U210" s="46"/>
      <c r="V210" s="46"/>
      <c r="W210" s="46"/>
      <c r="X210" s="46"/>
      <c r="Y210" s="46"/>
      <c r="Z210" s="46"/>
    </row>
    <row r="211" customFormat="false" ht="12.75" hidden="false" customHeight="true" outlineLevel="0" collapsed="false">
      <c r="A211" s="59"/>
      <c r="B211" s="46"/>
      <c r="C211" s="46"/>
      <c r="D211" s="46"/>
      <c r="E211" s="46"/>
      <c r="F211" s="46"/>
      <c r="G211" s="59"/>
      <c r="H211" s="59"/>
      <c r="I211" s="60"/>
      <c r="J211" s="60"/>
      <c r="K211" s="60"/>
      <c r="L211" s="46"/>
      <c r="M211" s="46"/>
      <c r="N211" s="46"/>
      <c r="O211" s="46"/>
      <c r="P211" s="46"/>
      <c r="Q211" s="46"/>
      <c r="R211" s="46"/>
      <c r="S211" s="46"/>
      <c r="T211" s="46"/>
      <c r="U211" s="46"/>
      <c r="V211" s="46"/>
      <c r="W211" s="46"/>
      <c r="X211" s="46"/>
      <c r="Y211" s="46"/>
      <c r="Z211" s="46"/>
    </row>
    <row r="212" customFormat="false" ht="12.75" hidden="false" customHeight="true" outlineLevel="0" collapsed="false">
      <c r="A212" s="59"/>
      <c r="B212" s="46"/>
      <c r="C212" s="46"/>
      <c r="D212" s="46"/>
      <c r="E212" s="46"/>
      <c r="F212" s="46"/>
      <c r="G212" s="59"/>
      <c r="H212" s="59"/>
      <c r="I212" s="60"/>
      <c r="J212" s="60"/>
      <c r="K212" s="60"/>
      <c r="L212" s="46"/>
      <c r="M212" s="46"/>
      <c r="N212" s="46"/>
      <c r="O212" s="46"/>
      <c r="P212" s="46"/>
      <c r="Q212" s="46"/>
      <c r="R212" s="46"/>
      <c r="S212" s="46"/>
      <c r="T212" s="46"/>
      <c r="U212" s="46"/>
      <c r="V212" s="46"/>
      <c r="W212" s="46"/>
      <c r="X212" s="46"/>
      <c r="Y212" s="46"/>
      <c r="Z212" s="46"/>
    </row>
    <row r="213" customFormat="false" ht="12.75" hidden="false" customHeight="true" outlineLevel="0" collapsed="false">
      <c r="A213" s="59"/>
      <c r="B213" s="46"/>
      <c r="C213" s="46"/>
      <c r="D213" s="46"/>
      <c r="E213" s="46"/>
      <c r="F213" s="46"/>
      <c r="G213" s="59"/>
      <c r="H213" s="59"/>
      <c r="I213" s="60"/>
      <c r="J213" s="60"/>
      <c r="K213" s="60"/>
      <c r="L213" s="46"/>
      <c r="M213" s="46"/>
      <c r="N213" s="46"/>
      <c r="O213" s="46"/>
      <c r="P213" s="46"/>
      <c r="Q213" s="46"/>
      <c r="R213" s="46"/>
      <c r="S213" s="46"/>
      <c r="T213" s="46"/>
      <c r="U213" s="46"/>
      <c r="V213" s="46"/>
      <c r="W213" s="46"/>
      <c r="X213" s="46"/>
      <c r="Y213" s="46"/>
      <c r="Z213" s="46"/>
    </row>
    <row r="214" customFormat="false" ht="12.75" hidden="false" customHeight="true" outlineLevel="0" collapsed="false">
      <c r="A214" s="59"/>
      <c r="B214" s="46"/>
      <c r="C214" s="46"/>
      <c r="D214" s="46"/>
      <c r="E214" s="46"/>
      <c r="F214" s="46"/>
      <c r="G214" s="59"/>
      <c r="H214" s="59"/>
      <c r="I214" s="60"/>
      <c r="J214" s="60"/>
      <c r="K214" s="60"/>
      <c r="L214" s="46"/>
      <c r="M214" s="46"/>
      <c r="N214" s="46"/>
      <c r="O214" s="46"/>
      <c r="P214" s="46"/>
      <c r="Q214" s="46"/>
      <c r="R214" s="46"/>
      <c r="S214" s="46"/>
      <c r="T214" s="46"/>
      <c r="U214" s="46"/>
      <c r="V214" s="46"/>
      <c r="W214" s="46"/>
      <c r="X214" s="46"/>
      <c r="Y214" s="46"/>
      <c r="Z214" s="46"/>
    </row>
    <row r="215" customFormat="false" ht="12.75" hidden="false" customHeight="true" outlineLevel="0" collapsed="false">
      <c r="A215" s="59"/>
      <c r="B215" s="46"/>
      <c r="C215" s="46"/>
      <c r="D215" s="46"/>
      <c r="E215" s="46"/>
      <c r="F215" s="46"/>
      <c r="G215" s="59"/>
      <c r="H215" s="59"/>
      <c r="I215" s="60"/>
      <c r="J215" s="60"/>
      <c r="K215" s="60"/>
      <c r="L215" s="46"/>
      <c r="M215" s="46"/>
      <c r="N215" s="46"/>
      <c r="O215" s="46"/>
      <c r="P215" s="46"/>
      <c r="Q215" s="46"/>
      <c r="R215" s="46"/>
      <c r="S215" s="46"/>
      <c r="T215" s="46"/>
      <c r="U215" s="46"/>
      <c r="V215" s="46"/>
      <c r="W215" s="46"/>
      <c r="X215" s="46"/>
      <c r="Y215" s="46"/>
      <c r="Z215" s="46"/>
    </row>
    <row r="216" customFormat="false" ht="12.75" hidden="false" customHeight="true" outlineLevel="0" collapsed="false">
      <c r="A216" s="59"/>
      <c r="B216" s="46"/>
      <c r="C216" s="46"/>
      <c r="D216" s="46"/>
      <c r="E216" s="46"/>
      <c r="F216" s="46"/>
      <c r="G216" s="59"/>
      <c r="H216" s="59"/>
      <c r="I216" s="60"/>
      <c r="J216" s="60"/>
      <c r="K216" s="60"/>
      <c r="L216" s="46"/>
      <c r="M216" s="46"/>
      <c r="N216" s="46"/>
      <c r="O216" s="46"/>
      <c r="P216" s="46"/>
      <c r="Q216" s="46"/>
      <c r="R216" s="46"/>
      <c r="S216" s="46"/>
      <c r="T216" s="46"/>
      <c r="U216" s="46"/>
      <c r="V216" s="46"/>
      <c r="W216" s="46"/>
      <c r="X216" s="46"/>
      <c r="Y216" s="46"/>
      <c r="Z216" s="46"/>
    </row>
    <row r="217" customFormat="false" ht="12.75" hidden="false" customHeight="true" outlineLevel="0" collapsed="false">
      <c r="A217" s="59"/>
      <c r="B217" s="46"/>
      <c r="C217" s="46"/>
      <c r="D217" s="46"/>
      <c r="E217" s="46"/>
      <c r="F217" s="46"/>
      <c r="G217" s="59"/>
      <c r="H217" s="59"/>
      <c r="I217" s="60"/>
      <c r="J217" s="60"/>
      <c r="K217" s="60"/>
      <c r="L217" s="46"/>
      <c r="M217" s="46"/>
      <c r="N217" s="46"/>
      <c r="O217" s="46"/>
      <c r="P217" s="46"/>
      <c r="Q217" s="46"/>
      <c r="R217" s="46"/>
      <c r="S217" s="46"/>
      <c r="T217" s="46"/>
      <c r="U217" s="46"/>
      <c r="V217" s="46"/>
      <c r="W217" s="46"/>
      <c r="X217" s="46"/>
      <c r="Y217" s="46"/>
      <c r="Z217" s="46"/>
    </row>
    <row r="218" customFormat="false" ht="12.75" hidden="false" customHeight="true" outlineLevel="0" collapsed="false">
      <c r="A218" s="59"/>
      <c r="B218" s="46"/>
      <c r="C218" s="46"/>
      <c r="D218" s="46"/>
      <c r="E218" s="46"/>
      <c r="F218" s="46"/>
      <c r="G218" s="59"/>
      <c r="H218" s="59"/>
      <c r="I218" s="60"/>
      <c r="J218" s="60"/>
      <c r="K218" s="60"/>
      <c r="L218" s="46"/>
      <c r="M218" s="46"/>
      <c r="N218" s="46"/>
      <c r="O218" s="46"/>
      <c r="P218" s="46"/>
      <c r="Q218" s="46"/>
      <c r="R218" s="46"/>
      <c r="S218" s="46"/>
      <c r="T218" s="46"/>
      <c r="U218" s="46"/>
      <c r="V218" s="46"/>
      <c r="W218" s="46"/>
      <c r="X218" s="46"/>
      <c r="Y218" s="46"/>
      <c r="Z218" s="46"/>
    </row>
    <row r="219" customFormat="false" ht="12.75" hidden="false" customHeight="true" outlineLevel="0" collapsed="false">
      <c r="A219" s="59"/>
      <c r="B219" s="46"/>
      <c r="C219" s="46"/>
      <c r="D219" s="46"/>
      <c r="E219" s="46"/>
      <c r="F219" s="46"/>
      <c r="G219" s="59"/>
      <c r="H219" s="59"/>
      <c r="I219" s="60"/>
      <c r="J219" s="60"/>
      <c r="K219" s="60"/>
      <c r="L219" s="46"/>
      <c r="M219" s="46"/>
      <c r="N219" s="46"/>
      <c r="O219" s="46"/>
      <c r="P219" s="46"/>
      <c r="Q219" s="46"/>
      <c r="R219" s="46"/>
      <c r="S219" s="46"/>
      <c r="T219" s="46"/>
      <c r="U219" s="46"/>
      <c r="V219" s="46"/>
      <c r="W219" s="46"/>
      <c r="X219" s="46"/>
      <c r="Y219" s="46"/>
      <c r="Z219" s="46"/>
    </row>
    <row r="220" customFormat="false" ht="12.75" hidden="false" customHeight="true" outlineLevel="0" collapsed="false">
      <c r="A220" s="59"/>
      <c r="B220" s="46"/>
      <c r="C220" s="46"/>
      <c r="D220" s="46"/>
      <c r="E220" s="46"/>
      <c r="F220" s="46"/>
      <c r="G220" s="59"/>
      <c r="H220" s="59"/>
      <c r="I220" s="60"/>
      <c r="J220" s="60"/>
      <c r="K220" s="60"/>
      <c r="L220" s="46"/>
      <c r="M220" s="46"/>
      <c r="N220" s="46"/>
      <c r="O220" s="46"/>
      <c r="P220" s="46"/>
      <c r="Q220" s="46"/>
      <c r="R220" s="46"/>
      <c r="S220" s="46"/>
      <c r="T220" s="46"/>
      <c r="U220" s="46"/>
      <c r="V220" s="46"/>
      <c r="W220" s="46"/>
      <c r="X220" s="46"/>
      <c r="Y220" s="46"/>
      <c r="Z220" s="46"/>
    </row>
    <row r="221" customFormat="false" ht="12.75" hidden="false" customHeight="true" outlineLevel="0" collapsed="false">
      <c r="A221" s="59"/>
      <c r="B221" s="46"/>
      <c r="C221" s="46"/>
      <c r="D221" s="46"/>
      <c r="E221" s="46"/>
      <c r="F221" s="46"/>
      <c r="G221" s="59"/>
      <c r="H221" s="59"/>
      <c r="I221" s="60"/>
      <c r="J221" s="60"/>
      <c r="K221" s="60"/>
      <c r="L221" s="46"/>
      <c r="M221" s="46"/>
      <c r="N221" s="46"/>
      <c r="O221" s="46"/>
      <c r="P221" s="46"/>
      <c r="Q221" s="46"/>
      <c r="R221" s="46"/>
      <c r="S221" s="46"/>
      <c r="T221" s="46"/>
      <c r="U221" s="46"/>
      <c r="V221" s="46"/>
      <c r="W221" s="46"/>
      <c r="X221" s="46"/>
      <c r="Y221" s="46"/>
      <c r="Z221" s="46"/>
    </row>
    <row r="222" customFormat="false" ht="12.75" hidden="false" customHeight="true" outlineLevel="0" collapsed="false">
      <c r="A222" s="59"/>
      <c r="B222" s="46"/>
      <c r="C222" s="46"/>
      <c r="D222" s="46"/>
      <c r="E222" s="46"/>
      <c r="F222" s="46"/>
      <c r="G222" s="59"/>
      <c r="H222" s="59"/>
      <c r="I222" s="60"/>
      <c r="J222" s="60"/>
      <c r="K222" s="60"/>
      <c r="L222" s="46"/>
      <c r="M222" s="46"/>
      <c r="N222" s="46"/>
      <c r="O222" s="46"/>
      <c r="P222" s="46"/>
      <c r="Q222" s="46"/>
      <c r="R222" s="46"/>
      <c r="S222" s="46"/>
      <c r="T222" s="46"/>
      <c r="U222" s="46"/>
      <c r="V222" s="46"/>
      <c r="W222" s="46"/>
      <c r="X222" s="46"/>
      <c r="Y222" s="46"/>
      <c r="Z222" s="46"/>
    </row>
    <row r="223" customFormat="false" ht="12.75" hidden="false" customHeight="true" outlineLevel="0" collapsed="false">
      <c r="A223" s="59"/>
      <c r="B223" s="46"/>
      <c r="C223" s="46"/>
      <c r="D223" s="46"/>
      <c r="E223" s="46"/>
      <c r="F223" s="46"/>
      <c r="G223" s="59"/>
      <c r="H223" s="59"/>
      <c r="I223" s="60"/>
      <c r="J223" s="60"/>
      <c r="K223" s="60"/>
      <c r="L223" s="46"/>
      <c r="M223" s="46"/>
      <c r="N223" s="46"/>
      <c r="O223" s="46"/>
      <c r="P223" s="46"/>
      <c r="Q223" s="46"/>
      <c r="R223" s="46"/>
      <c r="S223" s="46"/>
      <c r="T223" s="46"/>
      <c r="U223" s="46"/>
      <c r="V223" s="46"/>
      <c r="W223" s="46"/>
      <c r="X223" s="46"/>
      <c r="Y223" s="46"/>
      <c r="Z223" s="46"/>
    </row>
    <row r="224" customFormat="false" ht="12.75" hidden="false" customHeight="true" outlineLevel="0" collapsed="false">
      <c r="A224" s="59"/>
      <c r="B224" s="46"/>
      <c r="C224" s="46"/>
      <c r="D224" s="46"/>
      <c r="E224" s="46"/>
      <c r="F224" s="46"/>
      <c r="G224" s="59"/>
      <c r="H224" s="59"/>
      <c r="I224" s="60"/>
      <c r="J224" s="60"/>
      <c r="K224" s="60"/>
      <c r="L224" s="46"/>
      <c r="M224" s="46"/>
      <c r="N224" s="46"/>
      <c r="O224" s="46"/>
      <c r="P224" s="46"/>
      <c r="Q224" s="46"/>
      <c r="R224" s="46"/>
      <c r="S224" s="46"/>
      <c r="T224" s="46"/>
      <c r="U224" s="46"/>
      <c r="V224" s="46"/>
      <c r="W224" s="46"/>
      <c r="X224" s="46"/>
      <c r="Y224" s="46"/>
      <c r="Z224" s="46"/>
    </row>
    <row r="225" customFormat="false" ht="12.75" hidden="false" customHeight="true" outlineLevel="0" collapsed="false">
      <c r="A225" s="59"/>
      <c r="B225" s="46"/>
      <c r="C225" s="46"/>
      <c r="D225" s="46"/>
      <c r="E225" s="46"/>
      <c r="F225" s="46"/>
      <c r="G225" s="59"/>
      <c r="H225" s="59"/>
      <c r="I225" s="60"/>
      <c r="J225" s="60"/>
      <c r="K225" s="60"/>
      <c r="L225" s="46"/>
      <c r="M225" s="46"/>
      <c r="N225" s="46"/>
      <c r="O225" s="46"/>
      <c r="P225" s="46"/>
      <c r="Q225" s="46"/>
      <c r="R225" s="46"/>
      <c r="S225" s="46"/>
      <c r="T225" s="46"/>
      <c r="U225" s="46"/>
      <c r="V225" s="46"/>
      <c r="W225" s="46"/>
      <c r="X225" s="46"/>
      <c r="Y225" s="46"/>
      <c r="Z225" s="46"/>
    </row>
    <row r="226" customFormat="false" ht="12.75" hidden="false" customHeight="true" outlineLevel="0" collapsed="false">
      <c r="A226" s="59"/>
      <c r="B226" s="46"/>
      <c r="C226" s="46"/>
      <c r="D226" s="46"/>
      <c r="E226" s="46"/>
      <c r="F226" s="46"/>
      <c r="G226" s="59"/>
      <c r="H226" s="59"/>
      <c r="I226" s="60"/>
      <c r="J226" s="60"/>
      <c r="K226" s="60"/>
      <c r="L226" s="46"/>
      <c r="M226" s="46"/>
      <c r="N226" s="46"/>
      <c r="O226" s="46"/>
      <c r="P226" s="46"/>
      <c r="Q226" s="46"/>
      <c r="R226" s="46"/>
      <c r="S226" s="46"/>
      <c r="T226" s="46"/>
      <c r="U226" s="46"/>
      <c r="V226" s="46"/>
      <c r="W226" s="46"/>
      <c r="X226" s="46"/>
      <c r="Y226" s="46"/>
      <c r="Z226" s="46"/>
    </row>
    <row r="227" customFormat="false" ht="12.75" hidden="false" customHeight="true" outlineLevel="0" collapsed="false">
      <c r="A227" s="59"/>
      <c r="B227" s="46"/>
      <c r="C227" s="46"/>
      <c r="D227" s="46"/>
      <c r="E227" s="46"/>
      <c r="F227" s="46"/>
      <c r="G227" s="59"/>
      <c r="H227" s="59"/>
      <c r="I227" s="60"/>
      <c r="J227" s="60"/>
      <c r="K227" s="60"/>
      <c r="L227" s="46"/>
      <c r="M227" s="46"/>
      <c r="N227" s="46"/>
      <c r="O227" s="46"/>
      <c r="P227" s="46"/>
      <c r="Q227" s="46"/>
      <c r="R227" s="46"/>
      <c r="S227" s="46"/>
      <c r="T227" s="46"/>
      <c r="U227" s="46"/>
      <c r="V227" s="46"/>
      <c r="W227" s="46"/>
      <c r="X227" s="46"/>
      <c r="Y227" s="46"/>
      <c r="Z227" s="46"/>
    </row>
    <row r="228" customFormat="false" ht="12.75" hidden="false" customHeight="true" outlineLevel="0" collapsed="false">
      <c r="A228" s="59"/>
      <c r="B228" s="46"/>
      <c r="C228" s="46"/>
      <c r="D228" s="46"/>
      <c r="E228" s="46"/>
      <c r="F228" s="46"/>
      <c r="G228" s="59"/>
      <c r="H228" s="59"/>
      <c r="I228" s="60"/>
      <c r="J228" s="60"/>
      <c r="K228" s="60"/>
      <c r="L228" s="46"/>
      <c r="M228" s="46"/>
      <c r="N228" s="46"/>
      <c r="O228" s="46"/>
      <c r="P228" s="46"/>
      <c r="Q228" s="46"/>
      <c r="R228" s="46"/>
      <c r="S228" s="46"/>
      <c r="T228" s="46"/>
      <c r="U228" s="46"/>
      <c r="V228" s="46"/>
      <c r="W228" s="46"/>
      <c r="X228" s="46"/>
      <c r="Y228" s="46"/>
      <c r="Z228" s="46"/>
    </row>
    <row r="229" customFormat="false" ht="12.75" hidden="false" customHeight="true" outlineLevel="0" collapsed="false">
      <c r="A229" s="59"/>
      <c r="B229" s="46"/>
      <c r="C229" s="46"/>
      <c r="D229" s="46"/>
      <c r="E229" s="46"/>
      <c r="F229" s="46"/>
      <c r="G229" s="59"/>
      <c r="H229" s="59"/>
      <c r="I229" s="60"/>
      <c r="J229" s="60"/>
      <c r="K229" s="60"/>
      <c r="L229" s="46"/>
      <c r="M229" s="46"/>
      <c r="N229" s="46"/>
      <c r="O229" s="46"/>
      <c r="P229" s="46"/>
      <c r="Q229" s="46"/>
      <c r="R229" s="46"/>
      <c r="S229" s="46"/>
      <c r="T229" s="46"/>
      <c r="U229" s="46"/>
      <c r="V229" s="46"/>
      <c r="W229" s="46"/>
      <c r="X229" s="46"/>
      <c r="Y229" s="46"/>
      <c r="Z229" s="46"/>
    </row>
    <row r="230" customFormat="false" ht="12.75" hidden="false" customHeight="true" outlineLevel="0" collapsed="false">
      <c r="A230" s="59"/>
      <c r="B230" s="46"/>
      <c r="C230" s="46"/>
      <c r="D230" s="46"/>
      <c r="E230" s="46"/>
      <c r="F230" s="46"/>
      <c r="G230" s="59"/>
      <c r="H230" s="59"/>
      <c r="I230" s="60"/>
      <c r="J230" s="60"/>
      <c r="K230" s="60"/>
      <c r="L230" s="46"/>
      <c r="M230" s="46"/>
      <c r="N230" s="46"/>
      <c r="O230" s="46"/>
      <c r="P230" s="46"/>
      <c r="Q230" s="46"/>
      <c r="R230" s="46"/>
      <c r="S230" s="46"/>
      <c r="T230" s="46"/>
      <c r="U230" s="46"/>
      <c r="V230" s="46"/>
      <c r="W230" s="46"/>
      <c r="X230" s="46"/>
      <c r="Y230" s="46"/>
      <c r="Z230" s="46"/>
    </row>
    <row r="231" customFormat="false" ht="12.75" hidden="false" customHeight="true" outlineLevel="0" collapsed="false">
      <c r="A231" s="59"/>
      <c r="B231" s="46"/>
      <c r="C231" s="46"/>
      <c r="D231" s="46"/>
      <c r="E231" s="46"/>
      <c r="F231" s="46"/>
      <c r="G231" s="59"/>
      <c r="H231" s="59"/>
      <c r="I231" s="60"/>
      <c r="J231" s="60"/>
      <c r="K231" s="60"/>
      <c r="L231" s="46"/>
      <c r="M231" s="46"/>
      <c r="N231" s="46"/>
      <c r="O231" s="46"/>
      <c r="P231" s="46"/>
      <c r="Q231" s="46"/>
      <c r="R231" s="46"/>
      <c r="S231" s="46"/>
      <c r="T231" s="46"/>
      <c r="U231" s="46"/>
      <c r="V231" s="46"/>
      <c r="W231" s="46"/>
      <c r="X231" s="46"/>
      <c r="Y231" s="46"/>
      <c r="Z231" s="46"/>
    </row>
    <row r="232" customFormat="false" ht="12.75" hidden="false" customHeight="true" outlineLevel="0" collapsed="false">
      <c r="A232" s="59"/>
      <c r="B232" s="46"/>
      <c r="C232" s="46"/>
      <c r="D232" s="46"/>
      <c r="E232" s="46"/>
      <c r="F232" s="46"/>
      <c r="G232" s="59"/>
      <c r="H232" s="59"/>
      <c r="I232" s="60"/>
      <c r="J232" s="60"/>
      <c r="K232" s="60"/>
      <c r="L232" s="46"/>
      <c r="M232" s="46"/>
      <c r="N232" s="46"/>
      <c r="O232" s="46"/>
      <c r="P232" s="46"/>
      <c r="Q232" s="46"/>
      <c r="R232" s="46"/>
      <c r="S232" s="46"/>
      <c r="T232" s="46"/>
      <c r="U232" s="46"/>
      <c r="V232" s="46"/>
      <c r="W232" s="46"/>
      <c r="X232" s="46"/>
      <c r="Y232" s="46"/>
      <c r="Z232" s="46"/>
    </row>
    <row r="233" customFormat="false" ht="12.75" hidden="false" customHeight="true" outlineLevel="0" collapsed="false">
      <c r="A233" s="59"/>
      <c r="B233" s="46"/>
      <c r="C233" s="46"/>
      <c r="D233" s="46"/>
      <c r="E233" s="46"/>
      <c r="F233" s="46"/>
      <c r="G233" s="59"/>
      <c r="H233" s="59"/>
      <c r="I233" s="60"/>
      <c r="J233" s="60"/>
      <c r="K233" s="60"/>
      <c r="L233" s="46"/>
      <c r="M233" s="46"/>
      <c r="N233" s="46"/>
      <c r="O233" s="46"/>
      <c r="P233" s="46"/>
      <c r="Q233" s="46"/>
      <c r="R233" s="46"/>
      <c r="S233" s="46"/>
      <c r="T233" s="46"/>
      <c r="U233" s="46"/>
      <c r="V233" s="46"/>
      <c r="W233" s="46"/>
      <c r="X233" s="46"/>
      <c r="Y233" s="46"/>
      <c r="Z233" s="46"/>
    </row>
    <row r="234" customFormat="false" ht="12.75" hidden="false" customHeight="true" outlineLevel="0" collapsed="false">
      <c r="A234" s="59"/>
      <c r="B234" s="46"/>
      <c r="C234" s="46"/>
      <c r="D234" s="46"/>
      <c r="E234" s="46"/>
      <c r="F234" s="46"/>
      <c r="G234" s="59"/>
      <c r="H234" s="59"/>
      <c r="I234" s="60"/>
      <c r="J234" s="60"/>
      <c r="K234" s="60"/>
      <c r="L234" s="46"/>
      <c r="M234" s="46"/>
      <c r="N234" s="46"/>
      <c r="O234" s="46"/>
      <c r="P234" s="46"/>
      <c r="Q234" s="46"/>
      <c r="R234" s="46"/>
      <c r="S234" s="46"/>
      <c r="T234" s="46"/>
      <c r="U234" s="46"/>
      <c r="V234" s="46"/>
      <c r="W234" s="46"/>
      <c r="X234" s="46"/>
      <c r="Y234" s="46"/>
      <c r="Z234" s="46"/>
    </row>
    <row r="235" customFormat="false" ht="12.75" hidden="false" customHeight="true" outlineLevel="0" collapsed="false">
      <c r="A235" s="59"/>
      <c r="B235" s="46"/>
      <c r="C235" s="46"/>
      <c r="D235" s="46"/>
      <c r="E235" s="46"/>
      <c r="F235" s="46"/>
      <c r="G235" s="59"/>
      <c r="H235" s="59"/>
      <c r="I235" s="60"/>
      <c r="J235" s="60"/>
      <c r="K235" s="60"/>
      <c r="L235" s="46"/>
      <c r="M235" s="46"/>
      <c r="N235" s="46"/>
      <c r="O235" s="46"/>
      <c r="P235" s="46"/>
      <c r="Q235" s="46"/>
      <c r="R235" s="46"/>
      <c r="S235" s="46"/>
      <c r="T235" s="46"/>
      <c r="U235" s="46"/>
      <c r="V235" s="46"/>
      <c r="W235" s="46"/>
      <c r="X235" s="46"/>
      <c r="Y235" s="46"/>
      <c r="Z235" s="46"/>
    </row>
    <row r="236" customFormat="false" ht="12.75" hidden="false" customHeight="true" outlineLevel="0" collapsed="false">
      <c r="A236" s="59"/>
      <c r="B236" s="46"/>
      <c r="C236" s="46"/>
      <c r="D236" s="46"/>
      <c r="E236" s="46"/>
      <c r="F236" s="46"/>
      <c r="G236" s="59"/>
      <c r="H236" s="59"/>
      <c r="I236" s="60"/>
      <c r="J236" s="60"/>
      <c r="K236" s="60"/>
      <c r="L236" s="46"/>
      <c r="M236" s="46"/>
      <c r="N236" s="46"/>
      <c r="O236" s="46"/>
      <c r="P236" s="46"/>
      <c r="Q236" s="46"/>
      <c r="R236" s="46"/>
      <c r="S236" s="46"/>
      <c r="T236" s="46"/>
      <c r="U236" s="46"/>
      <c r="V236" s="46"/>
      <c r="W236" s="46"/>
      <c r="X236" s="46"/>
      <c r="Y236" s="46"/>
      <c r="Z236" s="46"/>
    </row>
    <row r="237" customFormat="false" ht="12.75" hidden="false" customHeight="true" outlineLevel="0" collapsed="false">
      <c r="A237" s="59"/>
      <c r="B237" s="46"/>
      <c r="C237" s="46"/>
      <c r="D237" s="46"/>
      <c r="E237" s="46"/>
      <c r="F237" s="46"/>
      <c r="G237" s="59"/>
      <c r="H237" s="59"/>
      <c r="I237" s="60"/>
      <c r="J237" s="60"/>
      <c r="K237" s="60"/>
      <c r="L237" s="46"/>
      <c r="M237" s="46"/>
      <c r="N237" s="46"/>
      <c r="O237" s="46"/>
      <c r="P237" s="46"/>
      <c r="Q237" s="46"/>
      <c r="R237" s="46"/>
      <c r="S237" s="46"/>
      <c r="T237" s="46"/>
      <c r="U237" s="46"/>
      <c r="V237" s="46"/>
      <c r="W237" s="46"/>
      <c r="X237" s="46"/>
      <c r="Y237" s="46"/>
      <c r="Z237" s="46"/>
    </row>
    <row r="238" customFormat="false" ht="12.75" hidden="false" customHeight="true" outlineLevel="0" collapsed="false">
      <c r="A238" s="59"/>
      <c r="B238" s="46"/>
      <c r="C238" s="46"/>
      <c r="D238" s="46"/>
      <c r="E238" s="46"/>
      <c r="F238" s="46"/>
      <c r="G238" s="59"/>
      <c r="H238" s="59"/>
      <c r="I238" s="60"/>
      <c r="J238" s="60"/>
      <c r="K238" s="60"/>
      <c r="L238" s="46"/>
      <c r="M238" s="46"/>
      <c r="N238" s="46"/>
      <c r="O238" s="46"/>
      <c r="P238" s="46"/>
      <c r="Q238" s="46"/>
      <c r="R238" s="46"/>
      <c r="S238" s="46"/>
      <c r="T238" s="46"/>
      <c r="U238" s="46"/>
      <c r="V238" s="46"/>
      <c r="W238" s="46"/>
      <c r="X238" s="46"/>
      <c r="Y238" s="46"/>
      <c r="Z238" s="46"/>
    </row>
    <row r="239" customFormat="false" ht="12.75" hidden="false" customHeight="true" outlineLevel="0" collapsed="false">
      <c r="A239" s="59"/>
      <c r="B239" s="46"/>
      <c r="C239" s="46"/>
      <c r="D239" s="46"/>
      <c r="E239" s="46"/>
      <c r="F239" s="46"/>
      <c r="G239" s="59"/>
      <c r="H239" s="59"/>
      <c r="I239" s="60"/>
      <c r="J239" s="60"/>
      <c r="K239" s="60"/>
      <c r="L239" s="46"/>
      <c r="M239" s="46"/>
      <c r="N239" s="46"/>
      <c r="O239" s="46"/>
      <c r="P239" s="46"/>
      <c r="Q239" s="46"/>
      <c r="R239" s="46"/>
      <c r="S239" s="46"/>
      <c r="T239" s="46"/>
      <c r="U239" s="46"/>
      <c r="V239" s="46"/>
      <c r="W239" s="46"/>
      <c r="X239" s="46"/>
      <c r="Y239" s="46"/>
      <c r="Z239" s="46"/>
    </row>
    <row r="240" customFormat="false" ht="12.75" hidden="false" customHeight="true" outlineLevel="0" collapsed="false">
      <c r="A240" s="59"/>
      <c r="B240" s="46"/>
      <c r="C240" s="46"/>
      <c r="D240" s="46"/>
      <c r="E240" s="46"/>
      <c r="F240" s="46"/>
      <c r="G240" s="59"/>
      <c r="H240" s="59"/>
      <c r="I240" s="60"/>
      <c r="J240" s="60"/>
      <c r="K240" s="60"/>
      <c r="L240" s="46"/>
      <c r="M240" s="46"/>
      <c r="N240" s="46"/>
      <c r="O240" s="46"/>
      <c r="P240" s="46"/>
      <c r="Q240" s="46"/>
      <c r="R240" s="46"/>
      <c r="S240" s="46"/>
      <c r="T240" s="46"/>
      <c r="U240" s="46"/>
      <c r="V240" s="46"/>
      <c r="W240" s="46"/>
      <c r="X240" s="46"/>
      <c r="Y240" s="46"/>
      <c r="Z240" s="46"/>
    </row>
    <row r="241" customFormat="false" ht="12.75" hidden="false" customHeight="true" outlineLevel="0" collapsed="false">
      <c r="A241" s="59"/>
      <c r="B241" s="46"/>
      <c r="C241" s="46"/>
      <c r="D241" s="46"/>
      <c r="E241" s="46"/>
      <c r="F241" s="46"/>
      <c r="G241" s="59"/>
      <c r="H241" s="59"/>
      <c r="I241" s="60"/>
      <c r="J241" s="60"/>
      <c r="K241" s="60"/>
      <c r="L241" s="46"/>
      <c r="M241" s="46"/>
      <c r="N241" s="46"/>
      <c r="O241" s="46"/>
      <c r="P241" s="46"/>
      <c r="Q241" s="46"/>
      <c r="R241" s="46"/>
      <c r="S241" s="46"/>
      <c r="T241" s="46"/>
      <c r="U241" s="46"/>
      <c r="V241" s="46"/>
      <c r="W241" s="46"/>
      <c r="X241" s="46"/>
      <c r="Y241" s="46"/>
      <c r="Z241" s="46"/>
    </row>
    <row r="242" customFormat="false" ht="12.75" hidden="false" customHeight="true" outlineLevel="0" collapsed="false">
      <c r="A242" s="59"/>
      <c r="B242" s="46"/>
      <c r="C242" s="46"/>
      <c r="D242" s="46"/>
      <c r="E242" s="46"/>
      <c r="F242" s="46"/>
      <c r="G242" s="59"/>
      <c r="H242" s="59"/>
      <c r="I242" s="60"/>
      <c r="J242" s="60"/>
      <c r="K242" s="60"/>
      <c r="L242" s="46"/>
      <c r="M242" s="46"/>
      <c r="N242" s="46"/>
      <c r="O242" s="46"/>
      <c r="P242" s="46"/>
      <c r="Q242" s="46"/>
      <c r="R242" s="46"/>
      <c r="S242" s="46"/>
      <c r="T242" s="46"/>
      <c r="U242" s="46"/>
      <c r="V242" s="46"/>
      <c r="W242" s="46"/>
      <c r="X242" s="46"/>
      <c r="Y242" s="46"/>
      <c r="Z242" s="46"/>
    </row>
    <row r="243" customFormat="false" ht="12.75" hidden="false" customHeight="true" outlineLevel="0" collapsed="false">
      <c r="A243" s="59"/>
      <c r="B243" s="46"/>
      <c r="C243" s="46"/>
      <c r="D243" s="46"/>
      <c r="E243" s="46"/>
      <c r="F243" s="46"/>
      <c r="G243" s="59"/>
      <c r="H243" s="59"/>
      <c r="I243" s="60"/>
      <c r="J243" s="60"/>
      <c r="K243" s="60"/>
      <c r="L243" s="46"/>
      <c r="M243" s="46"/>
      <c r="N243" s="46"/>
      <c r="O243" s="46"/>
      <c r="P243" s="46"/>
      <c r="Q243" s="46"/>
      <c r="R243" s="46"/>
      <c r="S243" s="46"/>
      <c r="T243" s="46"/>
      <c r="U243" s="46"/>
      <c r="V243" s="46"/>
      <c r="W243" s="46"/>
      <c r="X243" s="46"/>
      <c r="Y243" s="46"/>
      <c r="Z243" s="46"/>
    </row>
    <row r="244" customFormat="false" ht="12.75" hidden="false" customHeight="true" outlineLevel="0" collapsed="false">
      <c r="A244" s="59"/>
      <c r="B244" s="46"/>
      <c r="C244" s="46"/>
      <c r="D244" s="46"/>
      <c r="E244" s="46"/>
      <c r="F244" s="46"/>
      <c r="G244" s="59"/>
      <c r="H244" s="59"/>
      <c r="I244" s="60"/>
      <c r="J244" s="60"/>
      <c r="K244" s="60"/>
      <c r="L244" s="46"/>
      <c r="M244" s="46"/>
      <c r="N244" s="46"/>
      <c r="O244" s="46"/>
      <c r="P244" s="46"/>
      <c r="Q244" s="46"/>
      <c r="R244" s="46"/>
      <c r="S244" s="46"/>
      <c r="T244" s="46"/>
      <c r="U244" s="46"/>
      <c r="V244" s="46"/>
      <c r="W244" s="46"/>
      <c r="X244" s="46"/>
      <c r="Y244" s="46"/>
      <c r="Z244" s="46"/>
    </row>
    <row r="245" customFormat="false" ht="12.75" hidden="false" customHeight="true" outlineLevel="0" collapsed="false">
      <c r="A245" s="59"/>
      <c r="B245" s="46"/>
      <c r="C245" s="46"/>
      <c r="D245" s="46"/>
      <c r="E245" s="46"/>
      <c r="F245" s="46"/>
      <c r="G245" s="59"/>
      <c r="H245" s="59"/>
      <c r="I245" s="60"/>
      <c r="J245" s="60"/>
      <c r="K245" s="60"/>
      <c r="L245" s="46"/>
      <c r="M245" s="46"/>
      <c r="N245" s="46"/>
      <c r="O245" s="46"/>
      <c r="P245" s="46"/>
      <c r="Q245" s="46"/>
      <c r="R245" s="46"/>
      <c r="S245" s="46"/>
      <c r="T245" s="46"/>
      <c r="U245" s="46"/>
      <c r="V245" s="46"/>
      <c r="W245" s="46"/>
      <c r="X245" s="46"/>
      <c r="Y245" s="46"/>
      <c r="Z245" s="46"/>
    </row>
    <row r="246" customFormat="false" ht="12.75" hidden="false" customHeight="true" outlineLevel="0" collapsed="false">
      <c r="A246" s="59"/>
      <c r="B246" s="46"/>
      <c r="C246" s="46"/>
      <c r="D246" s="46"/>
      <c r="E246" s="46"/>
      <c r="F246" s="46"/>
      <c r="G246" s="59"/>
      <c r="H246" s="59"/>
      <c r="I246" s="60"/>
      <c r="J246" s="60"/>
      <c r="K246" s="60"/>
      <c r="L246" s="46"/>
      <c r="M246" s="46"/>
      <c r="N246" s="46"/>
      <c r="O246" s="46"/>
      <c r="P246" s="46"/>
      <c r="Q246" s="46"/>
      <c r="R246" s="46"/>
      <c r="S246" s="46"/>
      <c r="T246" s="46"/>
      <c r="U246" s="46"/>
      <c r="V246" s="46"/>
      <c r="W246" s="46"/>
      <c r="X246" s="46"/>
      <c r="Y246" s="46"/>
      <c r="Z246" s="46"/>
    </row>
    <row r="247" customFormat="false" ht="12.75" hidden="false" customHeight="true" outlineLevel="0" collapsed="false">
      <c r="A247" s="59"/>
      <c r="B247" s="46"/>
      <c r="C247" s="46"/>
      <c r="D247" s="46"/>
      <c r="E247" s="46"/>
      <c r="F247" s="46"/>
      <c r="G247" s="59"/>
      <c r="H247" s="59"/>
      <c r="I247" s="60"/>
      <c r="J247" s="60"/>
      <c r="K247" s="60"/>
      <c r="L247" s="46"/>
      <c r="M247" s="46"/>
      <c r="N247" s="46"/>
      <c r="O247" s="46"/>
      <c r="P247" s="46"/>
      <c r="Q247" s="46"/>
      <c r="R247" s="46"/>
      <c r="S247" s="46"/>
      <c r="T247" s="46"/>
      <c r="U247" s="46"/>
      <c r="V247" s="46"/>
      <c r="W247" s="46"/>
      <c r="X247" s="46"/>
      <c r="Y247" s="46"/>
      <c r="Z247" s="46"/>
    </row>
    <row r="248" customFormat="false" ht="12.75" hidden="false" customHeight="true" outlineLevel="0" collapsed="false">
      <c r="A248" s="59"/>
      <c r="B248" s="46"/>
      <c r="C248" s="46"/>
      <c r="D248" s="46"/>
      <c r="E248" s="46"/>
      <c r="F248" s="46"/>
      <c r="G248" s="59"/>
      <c r="H248" s="59"/>
      <c r="I248" s="60"/>
      <c r="J248" s="60"/>
      <c r="K248" s="60"/>
      <c r="L248" s="46"/>
      <c r="M248" s="46"/>
      <c r="N248" s="46"/>
      <c r="O248" s="46"/>
      <c r="P248" s="46"/>
      <c r="Q248" s="46"/>
      <c r="R248" s="46"/>
      <c r="S248" s="46"/>
      <c r="T248" s="46"/>
      <c r="U248" s="46"/>
      <c r="V248" s="46"/>
      <c r="W248" s="46"/>
      <c r="X248" s="46"/>
      <c r="Y248" s="46"/>
      <c r="Z248" s="46"/>
    </row>
    <row r="249" customFormat="false" ht="12.75" hidden="false" customHeight="true" outlineLevel="0" collapsed="false">
      <c r="A249" s="59"/>
      <c r="B249" s="46"/>
      <c r="C249" s="46"/>
      <c r="D249" s="46"/>
      <c r="E249" s="46"/>
      <c r="F249" s="46"/>
      <c r="G249" s="59"/>
      <c r="H249" s="59"/>
      <c r="I249" s="60"/>
      <c r="J249" s="60"/>
      <c r="K249" s="60"/>
      <c r="L249" s="46"/>
      <c r="M249" s="46"/>
      <c r="N249" s="46"/>
      <c r="O249" s="46"/>
      <c r="P249" s="46"/>
      <c r="Q249" s="46"/>
      <c r="R249" s="46"/>
      <c r="S249" s="46"/>
      <c r="T249" s="46"/>
      <c r="U249" s="46"/>
      <c r="V249" s="46"/>
      <c r="W249" s="46"/>
      <c r="X249" s="46"/>
      <c r="Y249" s="46"/>
      <c r="Z249" s="46"/>
    </row>
    <row r="250" customFormat="false" ht="12.75" hidden="false" customHeight="true" outlineLevel="0" collapsed="false">
      <c r="A250" s="59"/>
      <c r="B250" s="46"/>
      <c r="C250" s="46"/>
      <c r="D250" s="46"/>
      <c r="E250" s="46"/>
      <c r="F250" s="46"/>
      <c r="G250" s="59"/>
      <c r="H250" s="59"/>
      <c r="I250" s="60"/>
      <c r="J250" s="60"/>
      <c r="K250" s="60"/>
      <c r="L250" s="46"/>
      <c r="M250" s="46"/>
      <c r="N250" s="46"/>
      <c r="O250" s="46"/>
      <c r="P250" s="46"/>
      <c r="Q250" s="46"/>
      <c r="R250" s="46"/>
      <c r="S250" s="46"/>
      <c r="T250" s="46"/>
      <c r="U250" s="46"/>
      <c r="V250" s="46"/>
      <c r="W250" s="46"/>
      <c r="X250" s="46"/>
      <c r="Y250" s="46"/>
      <c r="Z250" s="46"/>
    </row>
    <row r="251" customFormat="false" ht="12.75" hidden="false" customHeight="true" outlineLevel="0" collapsed="false">
      <c r="A251" s="59"/>
      <c r="B251" s="46"/>
      <c r="C251" s="46"/>
      <c r="D251" s="46"/>
      <c r="E251" s="46"/>
      <c r="F251" s="46"/>
      <c r="G251" s="59"/>
      <c r="H251" s="59"/>
      <c r="I251" s="60"/>
      <c r="J251" s="60"/>
      <c r="K251" s="60"/>
      <c r="L251" s="46"/>
      <c r="M251" s="46"/>
      <c r="N251" s="46"/>
      <c r="O251" s="46"/>
      <c r="P251" s="46"/>
      <c r="Q251" s="46"/>
      <c r="R251" s="46"/>
      <c r="S251" s="46"/>
      <c r="T251" s="46"/>
      <c r="U251" s="46"/>
      <c r="V251" s="46"/>
      <c r="W251" s="46"/>
      <c r="X251" s="46"/>
      <c r="Y251" s="46"/>
      <c r="Z251" s="46"/>
    </row>
    <row r="252" customFormat="false" ht="12.75" hidden="false" customHeight="true" outlineLevel="0" collapsed="false">
      <c r="A252" s="59"/>
      <c r="B252" s="46"/>
      <c r="C252" s="46"/>
      <c r="D252" s="46"/>
      <c r="E252" s="46"/>
      <c r="F252" s="46"/>
      <c r="G252" s="59"/>
      <c r="H252" s="59"/>
      <c r="I252" s="60"/>
      <c r="J252" s="60"/>
      <c r="K252" s="60"/>
      <c r="L252" s="46"/>
      <c r="M252" s="46"/>
      <c r="N252" s="46"/>
      <c r="O252" s="46"/>
      <c r="P252" s="46"/>
      <c r="Q252" s="46"/>
      <c r="R252" s="46"/>
      <c r="S252" s="46"/>
      <c r="T252" s="46"/>
      <c r="U252" s="46"/>
      <c r="V252" s="46"/>
      <c r="W252" s="46"/>
      <c r="X252" s="46"/>
      <c r="Y252" s="46"/>
      <c r="Z252" s="46"/>
    </row>
    <row r="253" customFormat="false" ht="12.75" hidden="false" customHeight="true" outlineLevel="0" collapsed="false">
      <c r="A253" s="59"/>
      <c r="B253" s="46"/>
      <c r="C253" s="46"/>
      <c r="D253" s="46"/>
      <c r="E253" s="46"/>
      <c r="F253" s="46"/>
      <c r="G253" s="59"/>
      <c r="H253" s="59"/>
      <c r="I253" s="60"/>
      <c r="J253" s="60"/>
      <c r="K253" s="60"/>
      <c r="L253" s="46"/>
      <c r="M253" s="46"/>
      <c r="N253" s="46"/>
      <c r="O253" s="46"/>
      <c r="P253" s="46"/>
      <c r="Q253" s="46"/>
      <c r="R253" s="46"/>
      <c r="S253" s="46"/>
      <c r="T253" s="46"/>
      <c r="U253" s="46"/>
      <c r="V253" s="46"/>
      <c r="W253" s="46"/>
      <c r="X253" s="46"/>
      <c r="Y253" s="46"/>
      <c r="Z253" s="46"/>
    </row>
    <row r="254" customFormat="false" ht="12.75" hidden="false" customHeight="true" outlineLevel="0" collapsed="false">
      <c r="A254" s="59"/>
      <c r="B254" s="46"/>
      <c r="C254" s="46"/>
      <c r="D254" s="46"/>
      <c r="E254" s="46"/>
      <c r="F254" s="46"/>
      <c r="G254" s="59"/>
      <c r="H254" s="59"/>
      <c r="I254" s="60"/>
      <c r="J254" s="60"/>
      <c r="K254" s="60"/>
      <c r="L254" s="46"/>
      <c r="M254" s="46"/>
      <c r="N254" s="46"/>
      <c r="O254" s="46"/>
      <c r="P254" s="46"/>
      <c r="Q254" s="46"/>
      <c r="R254" s="46"/>
      <c r="S254" s="46"/>
      <c r="T254" s="46"/>
      <c r="U254" s="46"/>
      <c r="V254" s="46"/>
      <c r="W254" s="46"/>
      <c r="X254" s="46"/>
      <c r="Y254" s="46"/>
      <c r="Z254" s="46"/>
    </row>
    <row r="255" customFormat="false" ht="12.75" hidden="false" customHeight="true" outlineLevel="0" collapsed="false">
      <c r="A255" s="59"/>
      <c r="B255" s="46"/>
      <c r="C255" s="46"/>
      <c r="D255" s="46"/>
      <c r="E255" s="46"/>
      <c r="F255" s="46"/>
      <c r="G255" s="59"/>
      <c r="H255" s="59"/>
      <c r="I255" s="60"/>
      <c r="J255" s="60"/>
      <c r="K255" s="60"/>
      <c r="L255" s="46"/>
      <c r="M255" s="46"/>
      <c r="N255" s="46"/>
      <c r="O255" s="46"/>
      <c r="P255" s="46"/>
      <c r="Q255" s="46"/>
      <c r="R255" s="46"/>
      <c r="S255" s="46"/>
      <c r="T255" s="46"/>
      <c r="U255" s="46"/>
      <c r="V255" s="46"/>
      <c r="W255" s="46"/>
      <c r="X255" s="46"/>
      <c r="Y255" s="46"/>
      <c r="Z255" s="46"/>
    </row>
    <row r="256" customFormat="false" ht="12.75" hidden="false" customHeight="true" outlineLevel="0" collapsed="false">
      <c r="A256" s="59"/>
      <c r="B256" s="46"/>
      <c r="C256" s="46"/>
      <c r="D256" s="46"/>
      <c r="E256" s="46"/>
      <c r="F256" s="46"/>
      <c r="G256" s="59"/>
      <c r="H256" s="59"/>
      <c r="I256" s="60"/>
      <c r="J256" s="60"/>
      <c r="K256" s="60"/>
      <c r="L256" s="46"/>
      <c r="M256" s="46"/>
      <c r="N256" s="46"/>
      <c r="O256" s="46"/>
      <c r="P256" s="46"/>
      <c r="Q256" s="46"/>
      <c r="R256" s="46"/>
      <c r="S256" s="46"/>
      <c r="T256" s="46"/>
      <c r="U256" s="46"/>
      <c r="V256" s="46"/>
      <c r="W256" s="46"/>
      <c r="X256" s="46"/>
      <c r="Y256" s="46"/>
      <c r="Z256" s="46"/>
    </row>
    <row r="257" customFormat="false" ht="12.75" hidden="false" customHeight="true" outlineLevel="0" collapsed="false">
      <c r="A257" s="59"/>
      <c r="B257" s="46"/>
      <c r="C257" s="46"/>
      <c r="D257" s="46"/>
      <c r="E257" s="46"/>
      <c r="F257" s="46"/>
      <c r="G257" s="59"/>
      <c r="H257" s="59"/>
      <c r="I257" s="60"/>
      <c r="J257" s="60"/>
      <c r="K257" s="60"/>
      <c r="L257" s="46"/>
      <c r="M257" s="46"/>
      <c r="N257" s="46"/>
      <c r="O257" s="46"/>
      <c r="P257" s="46"/>
      <c r="Q257" s="46"/>
      <c r="R257" s="46"/>
      <c r="S257" s="46"/>
      <c r="T257" s="46"/>
      <c r="U257" s="46"/>
      <c r="V257" s="46"/>
      <c r="W257" s="46"/>
      <c r="X257" s="46"/>
      <c r="Y257" s="46"/>
      <c r="Z257" s="46"/>
    </row>
    <row r="258" customFormat="false" ht="12.75" hidden="false" customHeight="true" outlineLevel="0" collapsed="false">
      <c r="A258" s="59"/>
      <c r="B258" s="46"/>
      <c r="C258" s="46"/>
      <c r="D258" s="46"/>
      <c r="E258" s="46"/>
      <c r="F258" s="46"/>
      <c r="G258" s="59"/>
      <c r="H258" s="59"/>
      <c r="I258" s="60"/>
      <c r="J258" s="60"/>
      <c r="K258" s="60"/>
      <c r="L258" s="46"/>
      <c r="M258" s="46"/>
      <c r="N258" s="46"/>
      <c r="O258" s="46"/>
      <c r="P258" s="46"/>
      <c r="Q258" s="46"/>
      <c r="R258" s="46"/>
      <c r="S258" s="46"/>
      <c r="T258" s="46"/>
      <c r="U258" s="46"/>
      <c r="V258" s="46"/>
      <c r="W258" s="46"/>
      <c r="X258" s="46"/>
      <c r="Y258" s="46"/>
      <c r="Z258" s="46"/>
    </row>
    <row r="259" customFormat="false" ht="12.75" hidden="false" customHeight="true" outlineLevel="0" collapsed="false">
      <c r="A259" s="59"/>
      <c r="B259" s="46"/>
      <c r="C259" s="46"/>
      <c r="D259" s="46"/>
      <c r="E259" s="46"/>
      <c r="F259" s="46"/>
      <c r="G259" s="59"/>
      <c r="H259" s="59"/>
      <c r="I259" s="60"/>
      <c r="J259" s="60"/>
      <c r="K259" s="60"/>
      <c r="L259" s="46"/>
      <c r="M259" s="46"/>
      <c r="N259" s="46"/>
      <c r="O259" s="46"/>
      <c r="P259" s="46"/>
      <c r="Q259" s="46"/>
      <c r="R259" s="46"/>
      <c r="S259" s="46"/>
      <c r="T259" s="46"/>
      <c r="U259" s="46"/>
      <c r="V259" s="46"/>
      <c r="W259" s="46"/>
      <c r="X259" s="46"/>
      <c r="Y259" s="46"/>
      <c r="Z259" s="46"/>
    </row>
    <row r="260" customFormat="false" ht="12.75" hidden="false" customHeight="true" outlineLevel="0" collapsed="false">
      <c r="A260" s="59"/>
      <c r="B260" s="46"/>
      <c r="C260" s="46"/>
      <c r="D260" s="46"/>
      <c r="E260" s="46"/>
      <c r="F260" s="46"/>
      <c r="G260" s="59"/>
      <c r="H260" s="59"/>
      <c r="I260" s="60"/>
      <c r="J260" s="60"/>
      <c r="K260" s="60"/>
      <c r="L260" s="46"/>
      <c r="M260" s="46"/>
      <c r="N260" s="46"/>
      <c r="O260" s="46"/>
      <c r="P260" s="46"/>
      <c r="Q260" s="46"/>
      <c r="R260" s="46"/>
      <c r="S260" s="46"/>
      <c r="T260" s="46"/>
      <c r="U260" s="46"/>
      <c r="V260" s="46"/>
      <c r="W260" s="46"/>
      <c r="X260" s="46"/>
      <c r="Y260" s="46"/>
      <c r="Z260" s="46"/>
    </row>
    <row r="261" customFormat="false" ht="12.75" hidden="false" customHeight="true" outlineLevel="0" collapsed="false">
      <c r="A261" s="59"/>
      <c r="B261" s="46"/>
      <c r="C261" s="46"/>
      <c r="D261" s="46"/>
      <c r="E261" s="46"/>
      <c r="F261" s="46"/>
      <c r="G261" s="59"/>
      <c r="H261" s="59"/>
      <c r="I261" s="60"/>
      <c r="J261" s="60"/>
      <c r="K261" s="60"/>
      <c r="L261" s="46"/>
      <c r="M261" s="46"/>
      <c r="N261" s="46"/>
      <c r="O261" s="46"/>
      <c r="P261" s="46"/>
      <c r="Q261" s="46"/>
      <c r="R261" s="46"/>
      <c r="S261" s="46"/>
      <c r="T261" s="46"/>
      <c r="U261" s="46"/>
      <c r="V261" s="46"/>
      <c r="W261" s="46"/>
      <c r="X261" s="46"/>
      <c r="Y261" s="46"/>
      <c r="Z261" s="46"/>
    </row>
    <row r="262" customFormat="false" ht="12.75" hidden="false" customHeight="true" outlineLevel="0" collapsed="false">
      <c r="A262" s="59"/>
      <c r="B262" s="46"/>
      <c r="C262" s="46"/>
      <c r="D262" s="46"/>
      <c r="E262" s="46"/>
      <c r="F262" s="46"/>
      <c r="G262" s="59"/>
      <c r="H262" s="59"/>
      <c r="I262" s="60"/>
      <c r="J262" s="60"/>
      <c r="K262" s="60"/>
      <c r="L262" s="46"/>
      <c r="M262" s="46"/>
      <c r="N262" s="46"/>
      <c r="O262" s="46"/>
      <c r="P262" s="46"/>
      <c r="Q262" s="46"/>
      <c r="R262" s="46"/>
      <c r="S262" s="46"/>
      <c r="T262" s="46"/>
      <c r="U262" s="46"/>
      <c r="V262" s="46"/>
      <c r="W262" s="46"/>
      <c r="X262" s="46"/>
      <c r="Y262" s="46"/>
      <c r="Z262" s="46"/>
    </row>
    <row r="263" customFormat="false" ht="12.75" hidden="false" customHeight="true" outlineLevel="0" collapsed="false">
      <c r="A263" s="59"/>
      <c r="B263" s="46"/>
      <c r="C263" s="46"/>
      <c r="D263" s="46"/>
      <c r="E263" s="46"/>
      <c r="F263" s="46"/>
      <c r="G263" s="59"/>
      <c r="H263" s="59"/>
      <c r="I263" s="60"/>
      <c r="J263" s="60"/>
      <c r="K263" s="60"/>
      <c r="L263" s="46"/>
      <c r="M263" s="46"/>
      <c r="N263" s="46"/>
      <c r="O263" s="46"/>
      <c r="P263" s="46"/>
      <c r="Q263" s="46"/>
      <c r="R263" s="46"/>
      <c r="S263" s="46"/>
      <c r="T263" s="46"/>
      <c r="U263" s="46"/>
      <c r="V263" s="46"/>
      <c r="W263" s="46"/>
      <c r="X263" s="46"/>
      <c r="Y263" s="46"/>
      <c r="Z263" s="46"/>
    </row>
    <row r="264" customFormat="false" ht="12.75" hidden="false" customHeight="true" outlineLevel="0" collapsed="false">
      <c r="A264" s="59"/>
      <c r="B264" s="46"/>
      <c r="C264" s="46"/>
      <c r="D264" s="46"/>
      <c r="E264" s="46"/>
      <c r="F264" s="46"/>
      <c r="G264" s="59"/>
      <c r="H264" s="59"/>
      <c r="I264" s="60"/>
      <c r="J264" s="60"/>
      <c r="K264" s="60"/>
      <c r="L264" s="46"/>
      <c r="M264" s="46"/>
      <c r="N264" s="46"/>
      <c r="O264" s="46"/>
      <c r="P264" s="46"/>
      <c r="Q264" s="46"/>
      <c r="R264" s="46"/>
      <c r="S264" s="46"/>
      <c r="T264" s="46"/>
      <c r="U264" s="46"/>
      <c r="V264" s="46"/>
      <c r="W264" s="46"/>
      <c r="X264" s="46"/>
      <c r="Y264" s="46"/>
      <c r="Z264" s="46"/>
    </row>
    <row r="265" customFormat="false" ht="12.75" hidden="false" customHeight="true" outlineLevel="0" collapsed="false">
      <c r="A265" s="59"/>
      <c r="B265" s="46"/>
      <c r="C265" s="46"/>
      <c r="D265" s="46"/>
      <c r="E265" s="46"/>
      <c r="F265" s="46"/>
      <c r="G265" s="59"/>
      <c r="H265" s="59"/>
      <c r="I265" s="60"/>
      <c r="J265" s="60"/>
      <c r="K265" s="60"/>
      <c r="L265" s="46"/>
      <c r="M265" s="46"/>
      <c r="N265" s="46"/>
      <c r="O265" s="46"/>
      <c r="P265" s="46"/>
      <c r="Q265" s="46"/>
      <c r="R265" s="46"/>
      <c r="S265" s="46"/>
      <c r="T265" s="46"/>
      <c r="U265" s="46"/>
      <c r="V265" s="46"/>
      <c r="W265" s="46"/>
      <c r="X265" s="46"/>
      <c r="Y265" s="46"/>
      <c r="Z265" s="46"/>
    </row>
    <row r="266" customFormat="false" ht="12.75" hidden="false" customHeight="true" outlineLevel="0" collapsed="false">
      <c r="A266" s="59"/>
      <c r="B266" s="46"/>
      <c r="C266" s="46"/>
      <c r="D266" s="46"/>
      <c r="E266" s="46"/>
      <c r="F266" s="46"/>
      <c r="G266" s="59"/>
      <c r="H266" s="59"/>
      <c r="I266" s="60"/>
      <c r="J266" s="60"/>
      <c r="K266" s="60"/>
      <c r="L266" s="46"/>
      <c r="M266" s="46"/>
      <c r="N266" s="46"/>
      <c r="O266" s="46"/>
      <c r="P266" s="46"/>
      <c r="Q266" s="46"/>
      <c r="R266" s="46"/>
      <c r="S266" s="46"/>
      <c r="T266" s="46"/>
      <c r="U266" s="46"/>
      <c r="V266" s="46"/>
      <c r="W266" s="46"/>
      <c r="X266" s="46"/>
      <c r="Y266" s="46"/>
      <c r="Z266" s="46"/>
    </row>
    <row r="267" customFormat="false" ht="12.75" hidden="false" customHeight="true" outlineLevel="0" collapsed="false">
      <c r="A267" s="59"/>
      <c r="B267" s="46"/>
      <c r="C267" s="46"/>
      <c r="D267" s="46"/>
      <c r="E267" s="46"/>
      <c r="F267" s="46"/>
      <c r="G267" s="59"/>
      <c r="H267" s="59"/>
      <c r="I267" s="60"/>
      <c r="J267" s="60"/>
      <c r="K267" s="60"/>
      <c r="L267" s="46"/>
      <c r="M267" s="46"/>
      <c r="N267" s="46"/>
      <c r="O267" s="46"/>
      <c r="P267" s="46"/>
      <c r="Q267" s="46"/>
      <c r="R267" s="46"/>
      <c r="S267" s="46"/>
      <c r="T267" s="46"/>
      <c r="U267" s="46"/>
      <c r="V267" s="46"/>
      <c r="W267" s="46"/>
      <c r="X267" s="46"/>
      <c r="Y267" s="46"/>
      <c r="Z267" s="46"/>
    </row>
    <row r="268" customFormat="false" ht="12.75" hidden="false" customHeight="true" outlineLevel="0" collapsed="false">
      <c r="A268" s="59"/>
      <c r="B268" s="46"/>
      <c r="C268" s="46"/>
      <c r="D268" s="46"/>
      <c r="E268" s="46"/>
      <c r="F268" s="46"/>
      <c r="G268" s="59"/>
      <c r="H268" s="59"/>
      <c r="I268" s="60"/>
      <c r="J268" s="60"/>
      <c r="K268" s="60"/>
      <c r="L268" s="46"/>
      <c r="M268" s="46"/>
      <c r="N268" s="46"/>
      <c r="O268" s="46"/>
      <c r="P268" s="46"/>
      <c r="Q268" s="46"/>
      <c r="R268" s="46"/>
      <c r="S268" s="46"/>
      <c r="T268" s="46"/>
      <c r="U268" s="46"/>
      <c r="V268" s="46"/>
      <c r="W268" s="46"/>
      <c r="X268" s="46"/>
      <c r="Y268" s="46"/>
      <c r="Z268" s="46"/>
    </row>
    <row r="269" customFormat="false" ht="12.75" hidden="false" customHeight="true" outlineLevel="0" collapsed="false">
      <c r="A269" s="59"/>
      <c r="B269" s="46"/>
      <c r="C269" s="46"/>
      <c r="D269" s="46"/>
      <c r="E269" s="46"/>
      <c r="F269" s="46"/>
      <c r="G269" s="59"/>
      <c r="H269" s="59"/>
      <c r="I269" s="60"/>
      <c r="J269" s="60"/>
      <c r="K269" s="60"/>
      <c r="L269" s="46"/>
      <c r="M269" s="46"/>
      <c r="N269" s="46"/>
      <c r="O269" s="46"/>
      <c r="P269" s="46"/>
      <c r="Q269" s="46"/>
      <c r="R269" s="46"/>
      <c r="S269" s="46"/>
      <c r="T269" s="46"/>
      <c r="U269" s="46"/>
      <c r="V269" s="46"/>
      <c r="W269" s="46"/>
      <c r="X269" s="46"/>
      <c r="Y269" s="46"/>
      <c r="Z269" s="46"/>
    </row>
    <row r="270" customFormat="false" ht="12.75" hidden="false" customHeight="true" outlineLevel="0" collapsed="false">
      <c r="A270" s="59"/>
      <c r="B270" s="46"/>
      <c r="C270" s="46"/>
      <c r="D270" s="46"/>
      <c r="E270" s="46"/>
      <c r="F270" s="46"/>
      <c r="G270" s="59"/>
      <c r="H270" s="59"/>
      <c r="I270" s="60"/>
      <c r="J270" s="60"/>
      <c r="K270" s="60"/>
      <c r="L270" s="46"/>
      <c r="M270" s="46"/>
      <c r="N270" s="46"/>
      <c r="O270" s="46"/>
      <c r="P270" s="46"/>
      <c r="Q270" s="46"/>
      <c r="R270" s="46"/>
      <c r="S270" s="46"/>
      <c r="T270" s="46"/>
      <c r="U270" s="46"/>
      <c r="V270" s="46"/>
      <c r="W270" s="46"/>
      <c r="X270" s="46"/>
      <c r="Y270" s="46"/>
      <c r="Z270" s="46"/>
    </row>
    <row r="271" customFormat="false" ht="12.75" hidden="false" customHeight="true" outlineLevel="0" collapsed="false">
      <c r="A271" s="59"/>
      <c r="B271" s="46"/>
      <c r="C271" s="46"/>
      <c r="D271" s="46"/>
      <c r="E271" s="46"/>
      <c r="F271" s="46"/>
      <c r="G271" s="59"/>
      <c r="H271" s="59"/>
      <c r="I271" s="60"/>
      <c r="J271" s="60"/>
      <c r="K271" s="60"/>
      <c r="L271" s="46"/>
      <c r="M271" s="46"/>
      <c r="N271" s="46"/>
      <c r="O271" s="46"/>
      <c r="P271" s="46"/>
      <c r="Q271" s="46"/>
      <c r="R271" s="46"/>
      <c r="S271" s="46"/>
      <c r="T271" s="46"/>
      <c r="U271" s="46"/>
      <c r="V271" s="46"/>
      <c r="W271" s="46"/>
      <c r="X271" s="46"/>
      <c r="Y271" s="46"/>
      <c r="Z271" s="46"/>
    </row>
    <row r="272" customFormat="false" ht="12.75" hidden="false" customHeight="true" outlineLevel="0" collapsed="false">
      <c r="A272" s="59"/>
      <c r="B272" s="46"/>
      <c r="C272" s="46"/>
      <c r="D272" s="46"/>
      <c r="E272" s="46"/>
      <c r="F272" s="46"/>
      <c r="G272" s="59"/>
      <c r="H272" s="59"/>
      <c r="I272" s="60"/>
      <c r="J272" s="60"/>
      <c r="K272" s="60"/>
      <c r="L272" s="46"/>
      <c r="M272" s="46"/>
      <c r="N272" s="46"/>
      <c r="O272" s="46"/>
      <c r="P272" s="46"/>
      <c r="Q272" s="46"/>
      <c r="R272" s="46"/>
      <c r="S272" s="46"/>
      <c r="T272" s="46"/>
      <c r="U272" s="46"/>
      <c r="V272" s="46"/>
      <c r="W272" s="46"/>
      <c r="X272" s="46"/>
      <c r="Y272" s="46"/>
      <c r="Z272" s="46"/>
    </row>
    <row r="273" customFormat="false" ht="12.75" hidden="false" customHeight="true" outlineLevel="0" collapsed="false">
      <c r="A273" s="59"/>
      <c r="B273" s="46"/>
      <c r="C273" s="46"/>
      <c r="D273" s="46"/>
      <c r="E273" s="46"/>
      <c r="F273" s="46"/>
      <c r="G273" s="59"/>
      <c r="H273" s="59"/>
      <c r="I273" s="60"/>
      <c r="J273" s="60"/>
      <c r="K273" s="60"/>
      <c r="L273" s="46"/>
      <c r="M273" s="46"/>
      <c r="N273" s="46"/>
      <c r="O273" s="46"/>
      <c r="P273" s="46"/>
      <c r="Q273" s="46"/>
      <c r="R273" s="46"/>
      <c r="S273" s="46"/>
      <c r="T273" s="46"/>
      <c r="U273" s="46"/>
      <c r="V273" s="46"/>
      <c r="W273" s="46"/>
      <c r="X273" s="46"/>
      <c r="Y273" s="46"/>
      <c r="Z273" s="46"/>
    </row>
    <row r="274" customFormat="false" ht="12.75" hidden="false" customHeight="true" outlineLevel="0" collapsed="false">
      <c r="A274" s="59"/>
      <c r="B274" s="46"/>
      <c r="C274" s="46"/>
      <c r="D274" s="46"/>
      <c r="E274" s="46"/>
      <c r="F274" s="46"/>
      <c r="G274" s="59"/>
      <c r="H274" s="59"/>
      <c r="I274" s="60"/>
      <c r="J274" s="60"/>
      <c r="K274" s="60"/>
      <c r="L274" s="46"/>
      <c r="M274" s="46"/>
      <c r="N274" s="46"/>
      <c r="O274" s="46"/>
      <c r="P274" s="46"/>
      <c r="Q274" s="46"/>
      <c r="R274" s="46"/>
      <c r="S274" s="46"/>
      <c r="T274" s="46"/>
      <c r="U274" s="46"/>
      <c r="V274" s="46"/>
      <c r="W274" s="46"/>
      <c r="X274" s="46"/>
      <c r="Y274" s="46"/>
      <c r="Z274" s="46"/>
    </row>
    <row r="275" customFormat="false" ht="12.75" hidden="false" customHeight="true" outlineLevel="0" collapsed="false">
      <c r="A275" s="59"/>
      <c r="B275" s="46"/>
      <c r="C275" s="46"/>
      <c r="D275" s="46"/>
      <c r="E275" s="46"/>
      <c r="F275" s="46"/>
      <c r="G275" s="59"/>
      <c r="H275" s="59"/>
      <c r="I275" s="60"/>
      <c r="J275" s="60"/>
      <c r="K275" s="60"/>
      <c r="L275" s="46"/>
      <c r="M275" s="46"/>
      <c r="N275" s="46"/>
      <c r="O275" s="46"/>
      <c r="P275" s="46"/>
      <c r="Q275" s="46"/>
      <c r="R275" s="46"/>
      <c r="S275" s="46"/>
      <c r="T275" s="46"/>
      <c r="U275" s="46"/>
      <c r="V275" s="46"/>
      <c r="W275" s="46"/>
      <c r="X275" s="46"/>
      <c r="Y275" s="46"/>
      <c r="Z275" s="46"/>
    </row>
    <row r="276" customFormat="false" ht="12.75" hidden="false" customHeight="true" outlineLevel="0" collapsed="false">
      <c r="A276" s="59"/>
      <c r="B276" s="46"/>
      <c r="C276" s="46"/>
      <c r="D276" s="46"/>
      <c r="E276" s="46"/>
      <c r="F276" s="46"/>
      <c r="G276" s="59"/>
      <c r="H276" s="59"/>
      <c r="I276" s="60"/>
      <c r="J276" s="60"/>
      <c r="K276" s="60"/>
      <c r="L276" s="46"/>
      <c r="M276" s="46"/>
      <c r="N276" s="46"/>
      <c r="O276" s="46"/>
      <c r="P276" s="46"/>
      <c r="Q276" s="46"/>
      <c r="R276" s="46"/>
      <c r="S276" s="46"/>
      <c r="T276" s="46"/>
      <c r="U276" s="46"/>
      <c r="V276" s="46"/>
      <c r="W276" s="46"/>
      <c r="X276" s="46"/>
      <c r="Y276" s="46"/>
      <c r="Z276" s="46"/>
    </row>
    <row r="277" customFormat="false" ht="12.75" hidden="false" customHeight="true" outlineLevel="0" collapsed="false">
      <c r="A277" s="59"/>
      <c r="B277" s="46"/>
      <c r="C277" s="46"/>
      <c r="D277" s="46"/>
      <c r="E277" s="46"/>
      <c r="F277" s="46"/>
      <c r="G277" s="59"/>
      <c r="H277" s="59"/>
      <c r="I277" s="60"/>
      <c r="J277" s="60"/>
      <c r="K277" s="60"/>
      <c r="L277" s="46"/>
      <c r="M277" s="46"/>
      <c r="N277" s="46"/>
      <c r="O277" s="46"/>
      <c r="P277" s="46"/>
      <c r="Q277" s="46"/>
      <c r="R277" s="46"/>
      <c r="S277" s="46"/>
      <c r="T277" s="46"/>
      <c r="U277" s="46"/>
      <c r="V277" s="46"/>
      <c r="W277" s="46"/>
      <c r="X277" s="46"/>
      <c r="Y277" s="46"/>
      <c r="Z277" s="46"/>
    </row>
    <row r="278" customFormat="false" ht="12.75" hidden="false" customHeight="true" outlineLevel="0" collapsed="false">
      <c r="A278" s="59"/>
      <c r="B278" s="46"/>
      <c r="C278" s="46"/>
      <c r="D278" s="46"/>
      <c r="E278" s="46"/>
      <c r="F278" s="46"/>
      <c r="G278" s="59"/>
      <c r="H278" s="59"/>
      <c r="I278" s="60"/>
      <c r="J278" s="60"/>
      <c r="K278" s="60"/>
      <c r="L278" s="46"/>
      <c r="M278" s="46"/>
      <c r="N278" s="46"/>
      <c r="O278" s="46"/>
      <c r="P278" s="46"/>
      <c r="Q278" s="46"/>
      <c r="R278" s="46"/>
      <c r="S278" s="46"/>
      <c r="T278" s="46"/>
      <c r="U278" s="46"/>
      <c r="V278" s="46"/>
      <c r="W278" s="46"/>
      <c r="X278" s="46"/>
      <c r="Y278" s="46"/>
      <c r="Z278" s="46"/>
    </row>
    <row r="279" customFormat="false" ht="12.75" hidden="false" customHeight="true" outlineLevel="0" collapsed="false">
      <c r="A279" s="59"/>
      <c r="B279" s="46"/>
      <c r="C279" s="46"/>
      <c r="D279" s="46"/>
      <c r="E279" s="46"/>
      <c r="F279" s="46"/>
      <c r="G279" s="59"/>
      <c r="H279" s="59"/>
      <c r="I279" s="60"/>
      <c r="J279" s="60"/>
      <c r="K279" s="60"/>
      <c r="L279" s="46"/>
      <c r="M279" s="46"/>
      <c r="N279" s="46"/>
      <c r="O279" s="46"/>
      <c r="P279" s="46"/>
      <c r="Q279" s="46"/>
      <c r="R279" s="46"/>
      <c r="S279" s="46"/>
      <c r="T279" s="46"/>
      <c r="U279" s="46"/>
      <c r="V279" s="46"/>
      <c r="W279" s="46"/>
      <c r="X279" s="46"/>
      <c r="Y279" s="46"/>
      <c r="Z279" s="46"/>
    </row>
    <row r="280" customFormat="false" ht="12.75" hidden="false" customHeight="true" outlineLevel="0" collapsed="false">
      <c r="A280" s="59"/>
      <c r="B280" s="46"/>
      <c r="C280" s="46"/>
      <c r="D280" s="46"/>
      <c r="E280" s="46"/>
      <c r="F280" s="46"/>
      <c r="G280" s="59"/>
      <c r="H280" s="59"/>
      <c r="I280" s="60"/>
      <c r="J280" s="60"/>
      <c r="K280" s="60"/>
      <c r="L280" s="46"/>
      <c r="M280" s="46"/>
      <c r="N280" s="46"/>
      <c r="O280" s="46"/>
      <c r="P280" s="46"/>
      <c r="Q280" s="46"/>
      <c r="R280" s="46"/>
      <c r="S280" s="46"/>
      <c r="T280" s="46"/>
      <c r="U280" s="46"/>
      <c r="V280" s="46"/>
      <c r="W280" s="46"/>
      <c r="X280" s="46"/>
      <c r="Y280" s="46"/>
      <c r="Z280" s="46"/>
    </row>
    <row r="281" customFormat="false" ht="12.75" hidden="false" customHeight="true" outlineLevel="0" collapsed="false">
      <c r="A281" s="59"/>
      <c r="B281" s="46"/>
      <c r="C281" s="46"/>
      <c r="D281" s="46"/>
      <c r="E281" s="46"/>
      <c r="F281" s="46"/>
      <c r="G281" s="59"/>
      <c r="H281" s="59"/>
      <c r="I281" s="60"/>
      <c r="J281" s="60"/>
      <c r="K281" s="60"/>
      <c r="L281" s="46"/>
      <c r="M281" s="46"/>
      <c r="N281" s="46"/>
      <c r="O281" s="46"/>
      <c r="P281" s="46"/>
      <c r="Q281" s="46"/>
      <c r="R281" s="46"/>
      <c r="S281" s="46"/>
      <c r="T281" s="46"/>
      <c r="U281" s="46"/>
      <c r="V281" s="46"/>
      <c r="W281" s="46"/>
      <c r="X281" s="46"/>
      <c r="Y281" s="46"/>
      <c r="Z281" s="46"/>
    </row>
    <row r="282" customFormat="false" ht="12.75" hidden="false" customHeight="true" outlineLevel="0" collapsed="false">
      <c r="A282" s="59"/>
      <c r="B282" s="46"/>
      <c r="C282" s="46"/>
      <c r="D282" s="46"/>
      <c r="E282" s="46"/>
      <c r="F282" s="46"/>
      <c r="G282" s="59"/>
      <c r="H282" s="59"/>
      <c r="I282" s="60"/>
      <c r="J282" s="60"/>
      <c r="K282" s="60"/>
      <c r="L282" s="46"/>
      <c r="M282" s="46"/>
      <c r="N282" s="46"/>
      <c r="O282" s="46"/>
      <c r="P282" s="46"/>
      <c r="Q282" s="46"/>
      <c r="R282" s="46"/>
      <c r="S282" s="46"/>
      <c r="T282" s="46"/>
      <c r="U282" s="46"/>
      <c r="V282" s="46"/>
      <c r="W282" s="46"/>
      <c r="X282" s="46"/>
      <c r="Y282" s="46"/>
      <c r="Z282" s="46"/>
    </row>
    <row r="283" customFormat="false" ht="12.75" hidden="false" customHeight="true" outlineLevel="0" collapsed="false">
      <c r="A283" s="59"/>
      <c r="B283" s="46"/>
      <c r="C283" s="46"/>
      <c r="D283" s="46"/>
      <c r="E283" s="46"/>
      <c r="F283" s="46"/>
      <c r="G283" s="59"/>
      <c r="H283" s="59"/>
      <c r="I283" s="60"/>
      <c r="J283" s="60"/>
      <c r="K283" s="60"/>
      <c r="L283" s="46"/>
      <c r="M283" s="46"/>
      <c r="N283" s="46"/>
      <c r="O283" s="46"/>
      <c r="P283" s="46"/>
      <c r="Q283" s="46"/>
      <c r="R283" s="46"/>
      <c r="S283" s="46"/>
      <c r="T283" s="46"/>
      <c r="U283" s="46"/>
      <c r="V283" s="46"/>
      <c r="W283" s="46"/>
      <c r="X283" s="46"/>
      <c r="Y283" s="46"/>
      <c r="Z283" s="46"/>
    </row>
    <row r="284" customFormat="false" ht="12.75" hidden="false" customHeight="true" outlineLevel="0" collapsed="false">
      <c r="A284" s="59"/>
      <c r="B284" s="46"/>
      <c r="C284" s="46"/>
      <c r="D284" s="46"/>
      <c r="E284" s="46"/>
      <c r="F284" s="46"/>
      <c r="G284" s="59"/>
      <c r="H284" s="59"/>
      <c r="I284" s="60"/>
      <c r="J284" s="60"/>
      <c r="K284" s="60"/>
      <c r="L284" s="46"/>
      <c r="M284" s="46"/>
      <c r="N284" s="46"/>
      <c r="O284" s="46"/>
      <c r="P284" s="46"/>
      <c r="Q284" s="46"/>
      <c r="R284" s="46"/>
      <c r="S284" s="46"/>
      <c r="T284" s="46"/>
      <c r="U284" s="46"/>
      <c r="V284" s="46"/>
      <c r="W284" s="46"/>
      <c r="X284" s="46"/>
      <c r="Y284" s="46"/>
      <c r="Z284" s="46"/>
    </row>
    <row r="285" customFormat="false" ht="12.75" hidden="false" customHeight="true" outlineLevel="0" collapsed="false">
      <c r="A285" s="59"/>
      <c r="B285" s="46"/>
      <c r="C285" s="46"/>
      <c r="D285" s="46"/>
      <c r="E285" s="46"/>
      <c r="F285" s="46"/>
      <c r="G285" s="59"/>
      <c r="H285" s="59"/>
      <c r="I285" s="60"/>
      <c r="J285" s="60"/>
      <c r="K285" s="60"/>
      <c r="L285" s="46"/>
      <c r="M285" s="46"/>
      <c r="N285" s="46"/>
      <c r="O285" s="46"/>
      <c r="P285" s="46"/>
      <c r="Q285" s="46"/>
      <c r="R285" s="46"/>
      <c r="S285" s="46"/>
      <c r="T285" s="46"/>
      <c r="U285" s="46"/>
      <c r="V285" s="46"/>
      <c r="W285" s="46"/>
      <c r="X285" s="46"/>
      <c r="Y285" s="46"/>
      <c r="Z285" s="46"/>
    </row>
    <row r="286" customFormat="false" ht="12.75" hidden="false" customHeight="true" outlineLevel="0" collapsed="false">
      <c r="A286" s="59"/>
      <c r="B286" s="46"/>
      <c r="C286" s="46"/>
      <c r="D286" s="46"/>
      <c r="E286" s="46"/>
      <c r="F286" s="46"/>
      <c r="G286" s="59"/>
      <c r="H286" s="59"/>
      <c r="I286" s="60"/>
      <c r="J286" s="60"/>
      <c r="K286" s="60"/>
      <c r="L286" s="46"/>
      <c r="M286" s="46"/>
      <c r="N286" s="46"/>
      <c r="O286" s="46"/>
      <c r="P286" s="46"/>
      <c r="Q286" s="46"/>
      <c r="R286" s="46"/>
      <c r="S286" s="46"/>
      <c r="T286" s="46"/>
      <c r="U286" s="46"/>
      <c r="V286" s="46"/>
      <c r="W286" s="46"/>
      <c r="X286" s="46"/>
      <c r="Y286" s="46"/>
      <c r="Z286" s="46"/>
    </row>
    <row r="287" customFormat="false" ht="12.75" hidden="false" customHeight="true" outlineLevel="0" collapsed="false">
      <c r="A287" s="59"/>
      <c r="B287" s="46"/>
      <c r="C287" s="46"/>
      <c r="D287" s="46"/>
      <c r="E287" s="46"/>
      <c r="F287" s="46"/>
      <c r="G287" s="59"/>
      <c r="H287" s="59"/>
      <c r="I287" s="60"/>
      <c r="J287" s="60"/>
      <c r="K287" s="60"/>
      <c r="L287" s="46"/>
      <c r="M287" s="46"/>
      <c r="N287" s="46"/>
      <c r="O287" s="46"/>
      <c r="P287" s="46"/>
      <c r="Q287" s="46"/>
      <c r="R287" s="46"/>
      <c r="S287" s="46"/>
      <c r="T287" s="46"/>
      <c r="U287" s="46"/>
      <c r="V287" s="46"/>
      <c r="W287" s="46"/>
      <c r="X287" s="46"/>
      <c r="Y287" s="46"/>
      <c r="Z287" s="46"/>
    </row>
    <row r="288" customFormat="false" ht="12.75" hidden="false" customHeight="true" outlineLevel="0" collapsed="false">
      <c r="A288" s="59"/>
      <c r="B288" s="46"/>
      <c r="C288" s="46"/>
      <c r="D288" s="46"/>
      <c r="E288" s="46"/>
      <c r="F288" s="46"/>
      <c r="G288" s="59"/>
      <c r="H288" s="59"/>
      <c r="I288" s="60"/>
      <c r="J288" s="60"/>
      <c r="K288" s="60"/>
      <c r="L288" s="46"/>
      <c r="M288" s="46"/>
      <c r="N288" s="46"/>
      <c r="O288" s="46"/>
      <c r="P288" s="46"/>
      <c r="Q288" s="46"/>
      <c r="R288" s="46"/>
      <c r="S288" s="46"/>
      <c r="T288" s="46"/>
      <c r="U288" s="46"/>
      <c r="V288" s="46"/>
      <c r="W288" s="46"/>
      <c r="X288" s="46"/>
      <c r="Y288" s="46"/>
      <c r="Z288" s="46"/>
    </row>
    <row r="289" customFormat="false" ht="12.75" hidden="false" customHeight="true" outlineLevel="0" collapsed="false">
      <c r="A289" s="59"/>
      <c r="B289" s="46"/>
      <c r="C289" s="46"/>
      <c r="D289" s="46"/>
      <c r="E289" s="46"/>
      <c r="F289" s="46"/>
      <c r="G289" s="59"/>
      <c r="H289" s="59"/>
      <c r="I289" s="60"/>
      <c r="J289" s="60"/>
      <c r="K289" s="60"/>
      <c r="L289" s="46"/>
      <c r="M289" s="46"/>
      <c r="N289" s="46"/>
      <c r="O289" s="46"/>
      <c r="P289" s="46"/>
      <c r="Q289" s="46"/>
      <c r="R289" s="46"/>
      <c r="S289" s="46"/>
      <c r="T289" s="46"/>
      <c r="U289" s="46"/>
      <c r="V289" s="46"/>
      <c r="W289" s="46"/>
      <c r="X289" s="46"/>
      <c r="Y289" s="46"/>
      <c r="Z289" s="46"/>
    </row>
    <row r="290" customFormat="false" ht="12.75" hidden="false" customHeight="true" outlineLevel="0" collapsed="false">
      <c r="A290" s="59"/>
      <c r="B290" s="46"/>
      <c r="C290" s="46"/>
      <c r="D290" s="46"/>
      <c r="E290" s="46"/>
      <c r="F290" s="46"/>
      <c r="G290" s="59"/>
      <c r="H290" s="59"/>
      <c r="I290" s="60"/>
      <c r="J290" s="60"/>
      <c r="K290" s="60"/>
      <c r="L290" s="46"/>
      <c r="M290" s="46"/>
      <c r="N290" s="46"/>
      <c r="O290" s="46"/>
      <c r="P290" s="46"/>
      <c r="Q290" s="46"/>
      <c r="R290" s="46"/>
      <c r="S290" s="46"/>
      <c r="T290" s="46"/>
      <c r="U290" s="46"/>
      <c r="V290" s="46"/>
      <c r="W290" s="46"/>
      <c r="X290" s="46"/>
      <c r="Y290" s="46"/>
      <c r="Z290" s="46"/>
    </row>
    <row r="291" customFormat="false" ht="12.75" hidden="false" customHeight="true" outlineLevel="0" collapsed="false">
      <c r="A291" s="59"/>
      <c r="B291" s="46"/>
      <c r="C291" s="46"/>
      <c r="D291" s="46"/>
      <c r="E291" s="46"/>
      <c r="F291" s="46"/>
      <c r="G291" s="59"/>
      <c r="H291" s="59"/>
      <c r="I291" s="60"/>
      <c r="J291" s="60"/>
      <c r="K291" s="60"/>
      <c r="L291" s="46"/>
      <c r="M291" s="46"/>
      <c r="N291" s="46"/>
      <c r="O291" s="46"/>
      <c r="P291" s="46"/>
      <c r="Q291" s="46"/>
      <c r="R291" s="46"/>
      <c r="S291" s="46"/>
      <c r="T291" s="46"/>
      <c r="U291" s="46"/>
      <c r="V291" s="46"/>
      <c r="W291" s="46"/>
      <c r="X291" s="46"/>
      <c r="Y291" s="46"/>
      <c r="Z291" s="46"/>
    </row>
    <row r="292" customFormat="false" ht="12.75" hidden="false" customHeight="true" outlineLevel="0" collapsed="false">
      <c r="A292" s="59"/>
      <c r="B292" s="46"/>
      <c r="C292" s="46"/>
      <c r="D292" s="46"/>
      <c r="E292" s="46"/>
      <c r="F292" s="46"/>
      <c r="G292" s="59"/>
      <c r="H292" s="59"/>
      <c r="I292" s="60"/>
      <c r="J292" s="60"/>
      <c r="K292" s="60"/>
      <c r="L292" s="46"/>
      <c r="M292" s="46"/>
      <c r="N292" s="46"/>
      <c r="O292" s="46"/>
      <c r="P292" s="46"/>
      <c r="Q292" s="46"/>
      <c r="R292" s="46"/>
      <c r="S292" s="46"/>
      <c r="T292" s="46"/>
      <c r="U292" s="46"/>
      <c r="V292" s="46"/>
      <c r="W292" s="46"/>
      <c r="X292" s="46"/>
      <c r="Y292" s="46"/>
      <c r="Z292" s="46"/>
    </row>
    <row r="293" customFormat="false" ht="12.75" hidden="false" customHeight="true" outlineLevel="0" collapsed="false">
      <c r="A293" s="59"/>
      <c r="B293" s="46"/>
      <c r="C293" s="46"/>
      <c r="D293" s="46"/>
      <c r="E293" s="46"/>
      <c r="F293" s="46"/>
      <c r="G293" s="59"/>
      <c r="H293" s="59"/>
      <c r="I293" s="60"/>
      <c r="J293" s="60"/>
      <c r="K293" s="60"/>
      <c r="L293" s="46"/>
      <c r="M293" s="46"/>
      <c r="N293" s="46"/>
      <c r="O293" s="46"/>
      <c r="P293" s="46"/>
      <c r="Q293" s="46"/>
      <c r="R293" s="46"/>
      <c r="S293" s="46"/>
      <c r="T293" s="46"/>
      <c r="U293" s="46"/>
      <c r="V293" s="46"/>
      <c r="W293" s="46"/>
      <c r="X293" s="46"/>
      <c r="Y293" s="46"/>
      <c r="Z293" s="46"/>
    </row>
    <row r="294" customFormat="false" ht="12.75" hidden="false" customHeight="true" outlineLevel="0" collapsed="false">
      <c r="A294" s="59"/>
      <c r="B294" s="46"/>
      <c r="C294" s="46"/>
      <c r="D294" s="46"/>
      <c r="E294" s="46"/>
      <c r="F294" s="46"/>
      <c r="G294" s="59"/>
      <c r="H294" s="59"/>
      <c r="I294" s="60"/>
      <c r="J294" s="60"/>
      <c r="K294" s="60"/>
      <c r="L294" s="46"/>
      <c r="M294" s="46"/>
      <c r="N294" s="46"/>
      <c r="O294" s="46"/>
      <c r="P294" s="46"/>
      <c r="Q294" s="46"/>
      <c r="R294" s="46"/>
      <c r="S294" s="46"/>
      <c r="T294" s="46"/>
      <c r="U294" s="46"/>
      <c r="V294" s="46"/>
      <c r="W294" s="46"/>
      <c r="X294" s="46"/>
      <c r="Y294" s="46"/>
      <c r="Z294" s="46"/>
    </row>
    <row r="295" customFormat="false" ht="12.75" hidden="false" customHeight="true" outlineLevel="0" collapsed="false">
      <c r="A295" s="59"/>
      <c r="B295" s="46"/>
      <c r="C295" s="46"/>
      <c r="D295" s="46"/>
      <c r="E295" s="46"/>
      <c r="F295" s="46"/>
      <c r="G295" s="59"/>
      <c r="H295" s="59"/>
      <c r="I295" s="60"/>
      <c r="J295" s="60"/>
      <c r="K295" s="60"/>
      <c r="L295" s="46"/>
      <c r="M295" s="46"/>
      <c r="N295" s="46"/>
      <c r="O295" s="46"/>
      <c r="P295" s="46"/>
      <c r="Q295" s="46"/>
      <c r="R295" s="46"/>
      <c r="S295" s="46"/>
      <c r="T295" s="46"/>
      <c r="U295" s="46"/>
      <c r="V295" s="46"/>
      <c r="W295" s="46"/>
      <c r="X295" s="46"/>
      <c r="Y295" s="46"/>
      <c r="Z295" s="46"/>
    </row>
    <row r="296" customFormat="false" ht="12.75" hidden="false" customHeight="true" outlineLevel="0" collapsed="false">
      <c r="A296" s="59"/>
      <c r="B296" s="46"/>
      <c r="C296" s="46"/>
      <c r="D296" s="46"/>
      <c r="E296" s="46"/>
      <c r="F296" s="46"/>
      <c r="G296" s="59"/>
      <c r="H296" s="59"/>
      <c r="I296" s="60"/>
      <c r="J296" s="60"/>
      <c r="K296" s="60"/>
      <c r="L296" s="46"/>
      <c r="M296" s="46"/>
      <c r="N296" s="46"/>
      <c r="O296" s="46"/>
      <c r="P296" s="46"/>
      <c r="Q296" s="46"/>
      <c r="R296" s="46"/>
      <c r="S296" s="46"/>
      <c r="T296" s="46"/>
      <c r="U296" s="46"/>
      <c r="V296" s="46"/>
      <c r="W296" s="46"/>
      <c r="X296" s="46"/>
      <c r="Y296" s="46"/>
      <c r="Z296" s="46"/>
    </row>
    <row r="297" customFormat="false" ht="12.75" hidden="false" customHeight="true" outlineLevel="0" collapsed="false">
      <c r="A297" s="59"/>
      <c r="B297" s="46"/>
      <c r="C297" s="46"/>
      <c r="D297" s="46"/>
      <c r="E297" s="46"/>
      <c r="F297" s="46"/>
      <c r="G297" s="59"/>
      <c r="H297" s="59"/>
      <c r="I297" s="60"/>
      <c r="J297" s="60"/>
      <c r="K297" s="60"/>
      <c r="L297" s="46"/>
      <c r="M297" s="46"/>
      <c r="N297" s="46"/>
      <c r="O297" s="46"/>
      <c r="P297" s="46"/>
      <c r="Q297" s="46"/>
      <c r="R297" s="46"/>
      <c r="S297" s="46"/>
      <c r="T297" s="46"/>
      <c r="U297" s="46"/>
      <c r="V297" s="46"/>
      <c r="W297" s="46"/>
      <c r="X297" s="46"/>
      <c r="Y297" s="46"/>
      <c r="Z297" s="46"/>
    </row>
    <row r="298" customFormat="false" ht="12.75" hidden="false" customHeight="true" outlineLevel="0" collapsed="false">
      <c r="A298" s="59"/>
      <c r="B298" s="46"/>
      <c r="C298" s="46"/>
      <c r="D298" s="46"/>
      <c r="E298" s="46"/>
      <c r="F298" s="46"/>
      <c r="G298" s="59"/>
      <c r="H298" s="59"/>
      <c r="I298" s="60"/>
      <c r="J298" s="60"/>
      <c r="K298" s="60"/>
      <c r="L298" s="46"/>
      <c r="M298" s="46"/>
      <c r="N298" s="46"/>
      <c r="O298" s="46"/>
      <c r="P298" s="46"/>
      <c r="Q298" s="46"/>
      <c r="R298" s="46"/>
      <c r="S298" s="46"/>
      <c r="T298" s="46"/>
      <c r="U298" s="46"/>
      <c r="V298" s="46"/>
      <c r="W298" s="46"/>
      <c r="X298" s="46"/>
      <c r="Y298" s="46"/>
      <c r="Z298" s="46"/>
    </row>
    <row r="299" customFormat="false" ht="12.75" hidden="false" customHeight="true" outlineLevel="0" collapsed="false">
      <c r="A299" s="59"/>
      <c r="B299" s="46"/>
      <c r="C299" s="46"/>
      <c r="D299" s="46"/>
      <c r="E299" s="46"/>
      <c r="F299" s="46"/>
      <c r="G299" s="59"/>
      <c r="H299" s="59"/>
      <c r="I299" s="60"/>
      <c r="J299" s="60"/>
      <c r="K299" s="60"/>
      <c r="L299" s="46"/>
      <c r="M299" s="46"/>
      <c r="N299" s="46"/>
      <c r="O299" s="46"/>
      <c r="P299" s="46"/>
      <c r="Q299" s="46"/>
      <c r="R299" s="46"/>
      <c r="S299" s="46"/>
      <c r="T299" s="46"/>
      <c r="U299" s="46"/>
      <c r="V299" s="46"/>
      <c r="W299" s="46"/>
      <c r="X299" s="46"/>
      <c r="Y299" s="46"/>
      <c r="Z299" s="46"/>
    </row>
    <row r="300" customFormat="false" ht="12.75" hidden="false" customHeight="true" outlineLevel="0" collapsed="false">
      <c r="A300" s="59"/>
      <c r="B300" s="46"/>
      <c r="C300" s="46"/>
      <c r="D300" s="46"/>
      <c r="E300" s="46"/>
      <c r="F300" s="46"/>
      <c r="G300" s="59"/>
      <c r="H300" s="59"/>
      <c r="I300" s="60"/>
      <c r="J300" s="60"/>
      <c r="K300" s="60"/>
      <c r="L300" s="46"/>
      <c r="M300" s="46"/>
      <c r="N300" s="46"/>
      <c r="O300" s="46"/>
      <c r="P300" s="46"/>
      <c r="Q300" s="46"/>
      <c r="R300" s="46"/>
      <c r="S300" s="46"/>
      <c r="T300" s="46"/>
      <c r="U300" s="46"/>
      <c r="V300" s="46"/>
      <c r="W300" s="46"/>
      <c r="X300" s="46"/>
      <c r="Y300" s="46"/>
      <c r="Z300" s="46"/>
    </row>
    <row r="301" customFormat="false" ht="12.75" hidden="false" customHeight="true" outlineLevel="0" collapsed="false">
      <c r="A301" s="59"/>
      <c r="B301" s="46"/>
      <c r="C301" s="46"/>
      <c r="D301" s="46"/>
      <c r="E301" s="46"/>
      <c r="F301" s="46"/>
      <c r="G301" s="59"/>
      <c r="H301" s="59"/>
      <c r="I301" s="60"/>
      <c r="J301" s="60"/>
      <c r="K301" s="60"/>
      <c r="L301" s="46"/>
      <c r="M301" s="46"/>
      <c r="N301" s="46"/>
      <c r="O301" s="46"/>
      <c r="P301" s="46"/>
      <c r="Q301" s="46"/>
      <c r="R301" s="46"/>
      <c r="S301" s="46"/>
      <c r="T301" s="46"/>
      <c r="U301" s="46"/>
      <c r="V301" s="46"/>
      <c r="W301" s="46"/>
      <c r="X301" s="46"/>
      <c r="Y301" s="46"/>
      <c r="Z301" s="46"/>
    </row>
    <row r="302" customFormat="false" ht="12.75" hidden="false" customHeight="true" outlineLevel="0" collapsed="false">
      <c r="A302" s="59"/>
      <c r="B302" s="46"/>
      <c r="C302" s="46"/>
      <c r="D302" s="46"/>
      <c r="E302" s="46"/>
      <c r="F302" s="46"/>
      <c r="G302" s="59"/>
      <c r="H302" s="59"/>
      <c r="I302" s="60"/>
      <c r="J302" s="60"/>
      <c r="K302" s="60"/>
      <c r="L302" s="46"/>
      <c r="M302" s="46"/>
      <c r="N302" s="46"/>
      <c r="O302" s="46"/>
      <c r="P302" s="46"/>
      <c r="Q302" s="46"/>
      <c r="R302" s="46"/>
      <c r="S302" s="46"/>
      <c r="T302" s="46"/>
      <c r="U302" s="46"/>
      <c r="V302" s="46"/>
      <c r="W302" s="46"/>
      <c r="X302" s="46"/>
      <c r="Y302" s="46"/>
      <c r="Z302" s="46"/>
    </row>
    <row r="303" customFormat="false" ht="12.75" hidden="false" customHeight="true" outlineLevel="0" collapsed="false">
      <c r="A303" s="59"/>
      <c r="B303" s="46"/>
      <c r="C303" s="46"/>
      <c r="D303" s="46"/>
      <c r="E303" s="46"/>
      <c r="F303" s="46"/>
      <c r="G303" s="59"/>
      <c r="H303" s="59"/>
      <c r="I303" s="60"/>
      <c r="J303" s="60"/>
      <c r="K303" s="60"/>
      <c r="L303" s="46"/>
      <c r="M303" s="46"/>
      <c r="N303" s="46"/>
      <c r="O303" s="46"/>
      <c r="P303" s="46"/>
      <c r="Q303" s="46"/>
      <c r="R303" s="46"/>
      <c r="S303" s="46"/>
      <c r="T303" s="46"/>
      <c r="U303" s="46"/>
      <c r="V303" s="46"/>
      <c r="W303" s="46"/>
      <c r="X303" s="46"/>
      <c r="Y303" s="46"/>
      <c r="Z303" s="46"/>
    </row>
    <row r="304" customFormat="false" ht="12.75" hidden="false" customHeight="true" outlineLevel="0" collapsed="false">
      <c r="A304" s="59"/>
      <c r="B304" s="46"/>
      <c r="C304" s="46"/>
      <c r="D304" s="46"/>
      <c r="E304" s="46"/>
      <c r="F304" s="46"/>
      <c r="G304" s="59"/>
      <c r="H304" s="59"/>
      <c r="I304" s="60"/>
      <c r="J304" s="60"/>
      <c r="K304" s="60"/>
      <c r="L304" s="46"/>
      <c r="M304" s="46"/>
      <c r="N304" s="46"/>
      <c r="O304" s="46"/>
      <c r="P304" s="46"/>
      <c r="Q304" s="46"/>
      <c r="R304" s="46"/>
      <c r="S304" s="46"/>
      <c r="T304" s="46"/>
      <c r="U304" s="46"/>
      <c r="V304" s="46"/>
      <c r="W304" s="46"/>
      <c r="X304" s="46"/>
      <c r="Y304" s="46"/>
      <c r="Z304" s="46"/>
    </row>
    <row r="305" customFormat="false" ht="12.75" hidden="false" customHeight="true" outlineLevel="0" collapsed="false">
      <c r="A305" s="59"/>
      <c r="B305" s="46"/>
      <c r="C305" s="46"/>
      <c r="D305" s="46"/>
      <c r="E305" s="46"/>
      <c r="F305" s="46"/>
      <c r="G305" s="59"/>
      <c r="H305" s="59"/>
      <c r="I305" s="60"/>
      <c r="J305" s="60"/>
      <c r="K305" s="60"/>
      <c r="L305" s="46"/>
      <c r="M305" s="46"/>
      <c r="N305" s="46"/>
      <c r="O305" s="46"/>
      <c r="P305" s="46"/>
      <c r="Q305" s="46"/>
      <c r="R305" s="46"/>
      <c r="S305" s="46"/>
      <c r="T305" s="46"/>
      <c r="U305" s="46"/>
      <c r="V305" s="46"/>
      <c r="W305" s="46"/>
      <c r="X305" s="46"/>
      <c r="Y305" s="46"/>
      <c r="Z305" s="46"/>
    </row>
    <row r="306" customFormat="false" ht="12.75" hidden="false" customHeight="true" outlineLevel="0" collapsed="false">
      <c r="A306" s="59"/>
      <c r="B306" s="46"/>
      <c r="C306" s="46"/>
      <c r="D306" s="46"/>
      <c r="E306" s="46"/>
      <c r="F306" s="46"/>
      <c r="G306" s="59"/>
      <c r="H306" s="59"/>
      <c r="I306" s="60"/>
      <c r="J306" s="60"/>
      <c r="K306" s="60"/>
      <c r="L306" s="46"/>
      <c r="M306" s="46"/>
      <c r="N306" s="46"/>
      <c r="O306" s="46"/>
      <c r="P306" s="46"/>
      <c r="Q306" s="46"/>
      <c r="R306" s="46"/>
      <c r="S306" s="46"/>
      <c r="T306" s="46"/>
      <c r="U306" s="46"/>
      <c r="V306" s="46"/>
      <c r="W306" s="46"/>
      <c r="X306" s="46"/>
      <c r="Y306" s="46"/>
      <c r="Z306" s="46"/>
    </row>
    <row r="307" customFormat="false" ht="12.75" hidden="false" customHeight="true" outlineLevel="0" collapsed="false">
      <c r="A307" s="59"/>
      <c r="B307" s="46"/>
      <c r="C307" s="46"/>
      <c r="D307" s="46"/>
      <c r="E307" s="46"/>
      <c r="F307" s="46"/>
      <c r="G307" s="59"/>
      <c r="H307" s="59"/>
      <c r="I307" s="60"/>
      <c r="J307" s="60"/>
      <c r="K307" s="60"/>
      <c r="L307" s="46"/>
      <c r="M307" s="46"/>
      <c r="N307" s="46"/>
      <c r="O307" s="46"/>
      <c r="P307" s="46"/>
      <c r="Q307" s="46"/>
      <c r="R307" s="46"/>
      <c r="S307" s="46"/>
      <c r="T307" s="46"/>
      <c r="U307" s="46"/>
      <c r="V307" s="46"/>
      <c r="W307" s="46"/>
      <c r="X307" s="46"/>
      <c r="Y307" s="46"/>
      <c r="Z307" s="46"/>
    </row>
    <row r="308" customFormat="false" ht="12.75" hidden="false" customHeight="true" outlineLevel="0" collapsed="false">
      <c r="A308" s="59"/>
      <c r="B308" s="46"/>
      <c r="C308" s="46"/>
      <c r="D308" s="46"/>
      <c r="E308" s="46"/>
      <c r="F308" s="46"/>
      <c r="G308" s="59"/>
      <c r="H308" s="59"/>
      <c r="I308" s="60"/>
      <c r="J308" s="60"/>
      <c r="K308" s="60"/>
      <c r="L308" s="46"/>
      <c r="M308" s="46"/>
      <c r="N308" s="46"/>
      <c r="O308" s="46"/>
      <c r="P308" s="46"/>
      <c r="Q308" s="46"/>
      <c r="R308" s="46"/>
      <c r="S308" s="46"/>
      <c r="T308" s="46"/>
      <c r="U308" s="46"/>
      <c r="V308" s="46"/>
      <c r="W308" s="46"/>
      <c r="X308" s="46"/>
      <c r="Y308" s="46"/>
      <c r="Z308" s="46"/>
    </row>
    <row r="309" customFormat="false" ht="12.75" hidden="false" customHeight="true" outlineLevel="0" collapsed="false">
      <c r="A309" s="59"/>
      <c r="B309" s="46"/>
      <c r="C309" s="46"/>
      <c r="D309" s="46"/>
      <c r="E309" s="46"/>
      <c r="F309" s="46"/>
      <c r="G309" s="59"/>
      <c r="H309" s="59"/>
      <c r="I309" s="60"/>
      <c r="J309" s="60"/>
      <c r="K309" s="60"/>
      <c r="L309" s="46"/>
      <c r="M309" s="46"/>
      <c r="N309" s="46"/>
      <c r="O309" s="46"/>
      <c r="P309" s="46"/>
      <c r="Q309" s="46"/>
      <c r="R309" s="46"/>
      <c r="S309" s="46"/>
      <c r="T309" s="46"/>
      <c r="U309" s="46"/>
      <c r="V309" s="46"/>
      <c r="W309" s="46"/>
      <c r="X309" s="46"/>
      <c r="Y309" s="46"/>
      <c r="Z309" s="46"/>
    </row>
    <row r="310" customFormat="false" ht="12.75" hidden="false" customHeight="true" outlineLevel="0" collapsed="false">
      <c r="A310" s="59"/>
      <c r="B310" s="46"/>
      <c r="C310" s="46"/>
      <c r="D310" s="46"/>
      <c r="E310" s="46"/>
      <c r="F310" s="46"/>
      <c r="G310" s="59"/>
      <c r="H310" s="59"/>
      <c r="I310" s="60"/>
      <c r="J310" s="60"/>
      <c r="K310" s="60"/>
      <c r="L310" s="46"/>
      <c r="M310" s="46"/>
      <c r="N310" s="46"/>
      <c r="O310" s="46"/>
      <c r="P310" s="46"/>
      <c r="Q310" s="46"/>
      <c r="R310" s="46"/>
      <c r="S310" s="46"/>
      <c r="T310" s="46"/>
      <c r="U310" s="46"/>
      <c r="V310" s="46"/>
      <c r="W310" s="46"/>
      <c r="X310" s="46"/>
      <c r="Y310" s="46"/>
      <c r="Z310" s="46"/>
    </row>
    <row r="311" customFormat="false" ht="12.75" hidden="false" customHeight="true" outlineLevel="0" collapsed="false">
      <c r="A311" s="59"/>
      <c r="B311" s="46"/>
      <c r="C311" s="46"/>
      <c r="D311" s="46"/>
      <c r="E311" s="46"/>
      <c r="F311" s="46"/>
      <c r="G311" s="59"/>
      <c r="H311" s="59"/>
      <c r="I311" s="60"/>
      <c r="J311" s="60"/>
      <c r="K311" s="60"/>
      <c r="L311" s="46"/>
      <c r="M311" s="46"/>
      <c r="N311" s="46"/>
      <c r="O311" s="46"/>
      <c r="P311" s="46"/>
      <c r="Q311" s="46"/>
      <c r="R311" s="46"/>
      <c r="S311" s="46"/>
      <c r="T311" s="46"/>
      <c r="U311" s="46"/>
      <c r="V311" s="46"/>
      <c r="W311" s="46"/>
      <c r="X311" s="46"/>
      <c r="Y311" s="46"/>
      <c r="Z311" s="46"/>
    </row>
    <row r="312" customFormat="false" ht="12.75" hidden="false" customHeight="true" outlineLevel="0" collapsed="false">
      <c r="A312" s="59"/>
      <c r="B312" s="46"/>
      <c r="C312" s="46"/>
      <c r="D312" s="46"/>
      <c r="E312" s="46"/>
      <c r="F312" s="46"/>
      <c r="G312" s="59"/>
      <c r="H312" s="59"/>
      <c r="I312" s="60"/>
      <c r="J312" s="60"/>
      <c r="K312" s="60"/>
      <c r="L312" s="46"/>
      <c r="M312" s="46"/>
      <c r="N312" s="46"/>
      <c r="O312" s="46"/>
      <c r="P312" s="46"/>
      <c r="Q312" s="46"/>
      <c r="R312" s="46"/>
      <c r="S312" s="46"/>
      <c r="T312" s="46"/>
      <c r="U312" s="46"/>
      <c r="V312" s="46"/>
      <c r="W312" s="46"/>
      <c r="X312" s="46"/>
      <c r="Y312" s="46"/>
      <c r="Z312" s="46"/>
    </row>
    <row r="313" customFormat="false" ht="12.75" hidden="false" customHeight="true" outlineLevel="0" collapsed="false">
      <c r="A313" s="59"/>
      <c r="B313" s="46"/>
      <c r="C313" s="46"/>
      <c r="D313" s="46"/>
      <c r="E313" s="46"/>
      <c r="F313" s="46"/>
      <c r="G313" s="59"/>
      <c r="H313" s="59"/>
      <c r="I313" s="60"/>
      <c r="J313" s="60"/>
      <c r="K313" s="60"/>
      <c r="L313" s="46"/>
      <c r="M313" s="46"/>
      <c r="N313" s="46"/>
      <c r="O313" s="46"/>
      <c r="P313" s="46"/>
      <c r="Q313" s="46"/>
      <c r="R313" s="46"/>
      <c r="S313" s="46"/>
      <c r="T313" s="46"/>
      <c r="U313" s="46"/>
      <c r="V313" s="46"/>
      <c r="W313" s="46"/>
      <c r="X313" s="46"/>
      <c r="Y313" s="46"/>
      <c r="Z313" s="46"/>
    </row>
    <row r="314" customFormat="false" ht="12.75" hidden="false" customHeight="true" outlineLevel="0" collapsed="false">
      <c r="A314" s="59"/>
      <c r="B314" s="46"/>
      <c r="C314" s="46"/>
      <c r="D314" s="46"/>
      <c r="E314" s="46"/>
      <c r="F314" s="46"/>
      <c r="G314" s="59"/>
      <c r="H314" s="59"/>
      <c r="I314" s="60"/>
      <c r="J314" s="60"/>
      <c r="K314" s="60"/>
      <c r="L314" s="46"/>
      <c r="M314" s="46"/>
      <c r="N314" s="46"/>
      <c r="O314" s="46"/>
      <c r="P314" s="46"/>
      <c r="Q314" s="46"/>
      <c r="R314" s="46"/>
      <c r="S314" s="46"/>
      <c r="T314" s="46"/>
      <c r="U314" s="46"/>
      <c r="V314" s="46"/>
      <c r="W314" s="46"/>
      <c r="X314" s="46"/>
      <c r="Y314" s="46"/>
      <c r="Z314" s="46"/>
    </row>
    <row r="315" customFormat="false" ht="12.75" hidden="false" customHeight="true" outlineLevel="0" collapsed="false">
      <c r="A315" s="59"/>
      <c r="B315" s="46"/>
      <c r="C315" s="46"/>
      <c r="D315" s="46"/>
      <c r="E315" s="46"/>
      <c r="F315" s="46"/>
      <c r="G315" s="59"/>
      <c r="H315" s="59"/>
      <c r="I315" s="60"/>
      <c r="J315" s="60"/>
      <c r="K315" s="60"/>
      <c r="L315" s="46"/>
      <c r="M315" s="46"/>
      <c r="N315" s="46"/>
      <c r="O315" s="46"/>
      <c r="P315" s="46"/>
      <c r="Q315" s="46"/>
      <c r="R315" s="46"/>
      <c r="S315" s="46"/>
      <c r="T315" s="46"/>
      <c r="U315" s="46"/>
      <c r="V315" s="46"/>
      <c r="W315" s="46"/>
      <c r="X315" s="46"/>
      <c r="Y315" s="46"/>
      <c r="Z315" s="46"/>
    </row>
    <row r="316" customFormat="false" ht="12.75" hidden="false" customHeight="true" outlineLevel="0" collapsed="false">
      <c r="A316" s="59"/>
      <c r="B316" s="46"/>
      <c r="C316" s="46"/>
      <c r="D316" s="46"/>
      <c r="E316" s="46"/>
      <c r="F316" s="46"/>
      <c r="G316" s="59"/>
      <c r="H316" s="59"/>
      <c r="I316" s="60"/>
      <c r="J316" s="60"/>
      <c r="K316" s="60"/>
      <c r="L316" s="46"/>
      <c r="M316" s="46"/>
      <c r="N316" s="46"/>
      <c r="O316" s="46"/>
      <c r="P316" s="46"/>
      <c r="Q316" s="46"/>
      <c r="R316" s="46"/>
      <c r="S316" s="46"/>
      <c r="T316" s="46"/>
      <c r="U316" s="46"/>
      <c r="V316" s="46"/>
      <c r="W316" s="46"/>
      <c r="X316" s="46"/>
      <c r="Y316" s="46"/>
      <c r="Z316" s="46"/>
    </row>
    <row r="317" customFormat="false" ht="12.75" hidden="false" customHeight="true" outlineLevel="0" collapsed="false">
      <c r="A317" s="59"/>
      <c r="B317" s="46"/>
      <c r="C317" s="46"/>
      <c r="D317" s="46"/>
      <c r="E317" s="46"/>
      <c r="F317" s="46"/>
      <c r="G317" s="59"/>
      <c r="H317" s="59"/>
      <c r="I317" s="60"/>
      <c r="J317" s="60"/>
      <c r="K317" s="60"/>
      <c r="L317" s="46"/>
      <c r="M317" s="46"/>
      <c r="N317" s="46"/>
      <c r="O317" s="46"/>
      <c r="P317" s="46"/>
      <c r="Q317" s="46"/>
      <c r="R317" s="46"/>
      <c r="S317" s="46"/>
      <c r="T317" s="46"/>
      <c r="U317" s="46"/>
      <c r="V317" s="46"/>
      <c r="W317" s="46"/>
      <c r="X317" s="46"/>
      <c r="Y317" s="46"/>
      <c r="Z317" s="46"/>
    </row>
    <row r="318" customFormat="false" ht="12.75" hidden="false" customHeight="true" outlineLevel="0" collapsed="false">
      <c r="A318" s="59"/>
      <c r="B318" s="46"/>
      <c r="C318" s="46"/>
      <c r="D318" s="46"/>
      <c r="E318" s="46"/>
      <c r="F318" s="46"/>
      <c r="G318" s="59"/>
      <c r="H318" s="59"/>
      <c r="I318" s="60"/>
      <c r="J318" s="60"/>
      <c r="K318" s="60"/>
      <c r="L318" s="46"/>
      <c r="M318" s="46"/>
      <c r="N318" s="46"/>
      <c r="O318" s="46"/>
      <c r="P318" s="46"/>
      <c r="Q318" s="46"/>
      <c r="R318" s="46"/>
      <c r="S318" s="46"/>
      <c r="T318" s="46"/>
      <c r="U318" s="46"/>
      <c r="V318" s="46"/>
      <c r="W318" s="46"/>
      <c r="X318" s="46"/>
      <c r="Y318" s="46"/>
      <c r="Z318" s="46"/>
    </row>
    <row r="319" customFormat="false" ht="12.75" hidden="false" customHeight="true" outlineLevel="0" collapsed="false">
      <c r="A319" s="59"/>
      <c r="B319" s="46"/>
      <c r="C319" s="46"/>
      <c r="D319" s="46"/>
      <c r="E319" s="46"/>
      <c r="F319" s="46"/>
      <c r="G319" s="59"/>
      <c r="H319" s="59"/>
      <c r="I319" s="60"/>
      <c r="J319" s="60"/>
      <c r="K319" s="60"/>
      <c r="L319" s="46"/>
      <c r="M319" s="46"/>
      <c r="N319" s="46"/>
      <c r="O319" s="46"/>
      <c r="P319" s="46"/>
      <c r="Q319" s="46"/>
      <c r="R319" s="46"/>
      <c r="S319" s="46"/>
      <c r="T319" s="46"/>
      <c r="U319" s="46"/>
      <c r="V319" s="46"/>
      <c r="W319" s="46"/>
      <c r="X319" s="46"/>
      <c r="Y319" s="46"/>
      <c r="Z319" s="46"/>
    </row>
    <row r="320" customFormat="false" ht="12.75" hidden="false" customHeight="true" outlineLevel="0" collapsed="false">
      <c r="A320" s="59"/>
      <c r="B320" s="46"/>
      <c r="C320" s="46"/>
      <c r="D320" s="46"/>
      <c r="E320" s="46"/>
      <c r="F320" s="46"/>
      <c r="G320" s="59"/>
      <c r="H320" s="59"/>
      <c r="I320" s="60"/>
      <c r="J320" s="60"/>
      <c r="K320" s="60"/>
      <c r="L320" s="46"/>
      <c r="M320" s="46"/>
      <c r="N320" s="46"/>
      <c r="O320" s="46"/>
      <c r="P320" s="46"/>
      <c r="Q320" s="46"/>
      <c r="R320" s="46"/>
      <c r="S320" s="46"/>
      <c r="T320" s="46"/>
      <c r="U320" s="46"/>
      <c r="V320" s="46"/>
      <c r="W320" s="46"/>
      <c r="X320" s="46"/>
      <c r="Y320" s="46"/>
      <c r="Z320" s="46"/>
    </row>
    <row r="321" customFormat="false" ht="12.75" hidden="false" customHeight="true" outlineLevel="0" collapsed="false">
      <c r="A321" s="59"/>
      <c r="B321" s="46"/>
      <c r="C321" s="46"/>
      <c r="D321" s="46"/>
      <c r="E321" s="46"/>
      <c r="F321" s="46"/>
      <c r="G321" s="59"/>
      <c r="H321" s="59"/>
      <c r="I321" s="60"/>
      <c r="J321" s="60"/>
      <c r="K321" s="60"/>
      <c r="L321" s="46"/>
      <c r="M321" s="46"/>
      <c r="N321" s="46"/>
      <c r="O321" s="46"/>
      <c r="P321" s="46"/>
      <c r="Q321" s="46"/>
      <c r="R321" s="46"/>
      <c r="S321" s="46"/>
      <c r="T321" s="46"/>
      <c r="U321" s="46"/>
      <c r="V321" s="46"/>
      <c r="W321" s="46"/>
      <c r="X321" s="46"/>
      <c r="Y321" s="46"/>
      <c r="Z321" s="46"/>
    </row>
    <row r="322" customFormat="false" ht="12.75" hidden="false" customHeight="true" outlineLevel="0" collapsed="false">
      <c r="A322" s="59"/>
      <c r="B322" s="46"/>
      <c r="C322" s="46"/>
      <c r="D322" s="46"/>
      <c r="E322" s="46"/>
      <c r="F322" s="46"/>
      <c r="G322" s="59"/>
      <c r="H322" s="59"/>
      <c r="I322" s="60"/>
      <c r="J322" s="60"/>
      <c r="K322" s="60"/>
      <c r="L322" s="46"/>
      <c r="M322" s="46"/>
      <c r="N322" s="46"/>
      <c r="O322" s="46"/>
      <c r="P322" s="46"/>
      <c r="Q322" s="46"/>
      <c r="R322" s="46"/>
      <c r="S322" s="46"/>
      <c r="T322" s="46"/>
      <c r="U322" s="46"/>
      <c r="V322" s="46"/>
      <c r="W322" s="46"/>
      <c r="X322" s="46"/>
      <c r="Y322" s="46"/>
      <c r="Z322" s="46"/>
    </row>
    <row r="323" customFormat="false" ht="12.75" hidden="false" customHeight="true" outlineLevel="0" collapsed="false">
      <c r="A323" s="59"/>
      <c r="B323" s="46"/>
      <c r="C323" s="46"/>
      <c r="D323" s="46"/>
      <c r="E323" s="46"/>
      <c r="F323" s="46"/>
      <c r="G323" s="59"/>
      <c r="H323" s="59"/>
      <c r="I323" s="60"/>
      <c r="J323" s="60"/>
      <c r="K323" s="60"/>
      <c r="L323" s="46"/>
      <c r="M323" s="46"/>
      <c r="N323" s="46"/>
      <c r="O323" s="46"/>
      <c r="P323" s="46"/>
      <c r="Q323" s="46"/>
      <c r="R323" s="46"/>
      <c r="S323" s="46"/>
      <c r="T323" s="46"/>
      <c r="U323" s="46"/>
      <c r="V323" s="46"/>
      <c r="W323" s="46"/>
      <c r="X323" s="46"/>
      <c r="Y323" s="46"/>
      <c r="Z323" s="46"/>
    </row>
    <row r="324" customFormat="false" ht="12.75" hidden="false" customHeight="true" outlineLevel="0" collapsed="false">
      <c r="A324" s="59"/>
      <c r="B324" s="46"/>
      <c r="C324" s="46"/>
      <c r="D324" s="46"/>
      <c r="E324" s="46"/>
      <c r="F324" s="46"/>
      <c r="G324" s="59"/>
      <c r="H324" s="59"/>
      <c r="I324" s="60"/>
      <c r="J324" s="60"/>
      <c r="K324" s="60"/>
      <c r="L324" s="46"/>
      <c r="M324" s="46"/>
      <c r="N324" s="46"/>
      <c r="O324" s="46"/>
      <c r="P324" s="46"/>
      <c r="Q324" s="46"/>
      <c r="R324" s="46"/>
      <c r="S324" s="46"/>
      <c r="T324" s="46"/>
      <c r="U324" s="46"/>
      <c r="V324" s="46"/>
      <c r="W324" s="46"/>
      <c r="X324" s="46"/>
      <c r="Y324" s="46"/>
      <c r="Z324" s="46"/>
    </row>
    <row r="325" customFormat="false" ht="12.75" hidden="false" customHeight="true" outlineLevel="0" collapsed="false">
      <c r="A325" s="59"/>
      <c r="B325" s="46"/>
      <c r="C325" s="46"/>
      <c r="D325" s="46"/>
      <c r="E325" s="46"/>
      <c r="F325" s="46"/>
      <c r="G325" s="59"/>
      <c r="H325" s="59"/>
      <c r="I325" s="60"/>
      <c r="J325" s="60"/>
      <c r="K325" s="60"/>
      <c r="L325" s="46"/>
      <c r="M325" s="46"/>
      <c r="N325" s="46"/>
      <c r="O325" s="46"/>
      <c r="P325" s="46"/>
      <c r="Q325" s="46"/>
      <c r="R325" s="46"/>
      <c r="S325" s="46"/>
      <c r="T325" s="46"/>
      <c r="U325" s="46"/>
      <c r="V325" s="46"/>
      <c r="W325" s="46"/>
      <c r="X325" s="46"/>
      <c r="Y325" s="46"/>
      <c r="Z325" s="46"/>
    </row>
    <row r="326" customFormat="false" ht="12.75" hidden="false" customHeight="true" outlineLevel="0" collapsed="false">
      <c r="A326" s="59"/>
      <c r="B326" s="46"/>
      <c r="C326" s="46"/>
      <c r="D326" s="46"/>
      <c r="E326" s="46"/>
      <c r="F326" s="46"/>
      <c r="G326" s="59"/>
      <c r="H326" s="59"/>
      <c r="I326" s="60"/>
      <c r="J326" s="60"/>
      <c r="K326" s="60"/>
      <c r="L326" s="46"/>
      <c r="M326" s="46"/>
      <c r="N326" s="46"/>
      <c r="O326" s="46"/>
      <c r="P326" s="46"/>
      <c r="Q326" s="46"/>
      <c r="R326" s="46"/>
      <c r="S326" s="46"/>
      <c r="T326" s="46"/>
      <c r="U326" s="46"/>
      <c r="V326" s="46"/>
      <c r="W326" s="46"/>
      <c r="X326" s="46"/>
      <c r="Y326" s="46"/>
      <c r="Z326" s="46"/>
    </row>
    <row r="327" customFormat="false" ht="12.75" hidden="false" customHeight="true" outlineLevel="0" collapsed="false">
      <c r="A327" s="59"/>
      <c r="B327" s="46"/>
      <c r="C327" s="46"/>
      <c r="D327" s="46"/>
      <c r="E327" s="46"/>
      <c r="F327" s="46"/>
      <c r="G327" s="59"/>
      <c r="H327" s="59"/>
      <c r="I327" s="60"/>
      <c r="J327" s="60"/>
      <c r="K327" s="60"/>
      <c r="L327" s="46"/>
      <c r="M327" s="46"/>
      <c r="N327" s="46"/>
      <c r="O327" s="46"/>
      <c r="P327" s="46"/>
      <c r="Q327" s="46"/>
      <c r="R327" s="46"/>
      <c r="S327" s="46"/>
      <c r="T327" s="46"/>
      <c r="U327" s="46"/>
      <c r="V327" s="46"/>
      <c r="W327" s="46"/>
      <c r="X327" s="46"/>
      <c r="Y327" s="46"/>
      <c r="Z327" s="46"/>
    </row>
    <row r="328" customFormat="false" ht="12.75" hidden="false" customHeight="true" outlineLevel="0" collapsed="false">
      <c r="A328" s="59"/>
      <c r="B328" s="46"/>
      <c r="C328" s="46"/>
      <c r="D328" s="46"/>
      <c r="E328" s="46"/>
      <c r="F328" s="46"/>
      <c r="G328" s="59"/>
      <c r="H328" s="59"/>
      <c r="I328" s="60"/>
      <c r="J328" s="60"/>
      <c r="K328" s="60"/>
      <c r="L328" s="46"/>
      <c r="M328" s="46"/>
      <c r="N328" s="46"/>
      <c r="O328" s="46"/>
      <c r="P328" s="46"/>
      <c r="Q328" s="46"/>
      <c r="R328" s="46"/>
      <c r="S328" s="46"/>
      <c r="T328" s="46"/>
      <c r="U328" s="46"/>
      <c r="V328" s="46"/>
      <c r="W328" s="46"/>
      <c r="X328" s="46"/>
      <c r="Y328" s="46"/>
      <c r="Z328" s="46"/>
    </row>
    <row r="329" customFormat="false" ht="12.75" hidden="false" customHeight="true" outlineLevel="0" collapsed="false">
      <c r="A329" s="59"/>
      <c r="B329" s="46"/>
      <c r="C329" s="46"/>
      <c r="D329" s="46"/>
      <c r="E329" s="46"/>
      <c r="F329" s="46"/>
      <c r="G329" s="59"/>
      <c r="H329" s="59"/>
      <c r="I329" s="60"/>
      <c r="J329" s="60"/>
      <c r="K329" s="60"/>
      <c r="L329" s="46"/>
      <c r="M329" s="46"/>
      <c r="N329" s="46"/>
      <c r="O329" s="46"/>
      <c r="P329" s="46"/>
      <c r="Q329" s="46"/>
      <c r="R329" s="46"/>
      <c r="S329" s="46"/>
      <c r="T329" s="46"/>
      <c r="U329" s="46"/>
      <c r="V329" s="46"/>
      <c r="W329" s="46"/>
      <c r="X329" s="46"/>
      <c r="Y329" s="46"/>
      <c r="Z329" s="46"/>
    </row>
    <row r="330" customFormat="false" ht="12.75" hidden="false" customHeight="true" outlineLevel="0" collapsed="false">
      <c r="A330" s="59"/>
      <c r="B330" s="46"/>
      <c r="C330" s="46"/>
      <c r="D330" s="46"/>
      <c r="E330" s="46"/>
      <c r="F330" s="46"/>
      <c r="G330" s="59"/>
      <c r="H330" s="59"/>
      <c r="I330" s="60"/>
      <c r="J330" s="60"/>
      <c r="K330" s="60"/>
      <c r="L330" s="46"/>
      <c r="M330" s="46"/>
      <c r="N330" s="46"/>
      <c r="O330" s="46"/>
      <c r="P330" s="46"/>
      <c r="Q330" s="46"/>
      <c r="R330" s="46"/>
      <c r="S330" s="46"/>
      <c r="T330" s="46"/>
      <c r="U330" s="46"/>
      <c r="V330" s="46"/>
      <c r="W330" s="46"/>
      <c r="X330" s="46"/>
      <c r="Y330" s="46"/>
      <c r="Z330" s="46"/>
    </row>
    <row r="331" customFormat="false" ht="12.75" hidden="false" customHeight="true" outlineLevel="0" collapsed="false">
      <c r="A331" s="59"/>
      <c r="B331" s="46"/>
      <c r="C331" s="46"/>
      <c r="D331" s="46"/>
      <c r="E331" s="46"/>
      <c r="F331" s="46"/>
      <c r="G331" s="59"/>
      <c r="H331" s="59"/>
      <c r="I331" s="60"/>
      <c r="J331" s="60"/>
      <c r="K331" s="60"/>
      <c r="L331" s="46"/>
      <c r="M331" s="46"/>
      <c r="N331" s="46"/>
      <c r="O331" s="46"/>
      <c r="P331" s="46"/>
      <c r="Q331" s="46"/>
      <c r="R331" s="46"/>
      <c r="S331" s="46"/>
      <c r="T331" s="46"/>
      <c r="U331" s="46"/>
      <c r="V331" s="46"/>
      <c r="W331" s="46"/>
      <c r="X331" s="46"/>
      <c r="Y331" s="46"/>
      <c r="Z331" s="46"/>
    </row>
    <row r="332" customFormat="false" ht="12.75" hidden="false" customHeight="true" outlineLevel="0" collapsed="false">
      <c r="A332" s="59"/>
      <c r="B332" s="46"/>
      <c r="C332" s="46"/>
      <c r="D332" s="46"/>
      <c r="E332" s="46"/>
      <c r="F332" s="46"/>
      <c r="G332" s="59"/>
      <c r="H332" s="59"/>
      <c r="I332" s="60"/>
      <c r="J332" s="60"/>
      <c r="K332" s="60"/>
      <c r="L332" s="46"/>
      <c r="M332" s="46"/>
      <c r="N332" s="46"/>
      <c r="O332" s="46"/>
      <c r="P332" s="46"/>
      <c r="Q332" s="46"/>
      <c r="R332" s="46"/>
      <c r="S332" s="46"/>
      <c r="T332" s="46"/>
      <c r="U332" s="46"/>
      <c r="V332" s="46"/>
      <c r="W332" s="46"/>
      <c r="X332" s="46"/>
      <c r="Y332" s="46"/>
      <c r="Z332" s="46"/>
    </row>
    <row r="333" customFormat="false" ht="12.75" hidden="false" customHeight="true" outlineLevel="0" collapsed="false">
      <c r="A333" s="59"/>
      <c r="B333" s="46"/>
      <c r="C333" s="46"/>
      <c r="D333" s="46"/>
      <c r="E333" s="46"/>
      <c r="F333" s="46"/>
      <c r="G333" s="59"/>
      <c r="H333" s="59"/>
      <c r="I333" s="60"/>
      <c r="J333" s="60"/>
      <c r="K333" s="60"/>
      <c r="L333" s="46"/>
      <c r="M333" s="46"/>
      <c r="N333" s="46"/>
      <c r="O333" s="46"/>
      <c r="P333" s="46"/>
      <c r="Q333" s="46"/>
      <c r="R333" s="46"/>
      <c r="S333" s="46"/>
      <c r="T333" s="46"/>
      <c r="U333" s="46"/>
      <c r="V333" s="46"/>
      <c r="W333" s="46"/>
      <c r="X333" s="46"/>
      <c r="Y333" s="46"/>
      <c r="Z333" s="46"/>
    </row>
    <row r="334" customFormat="false" ht="12.75" hidden="false" customHeight="true" outlineLevel="0" collapsed="false">
      <c r="A334" s="59"/>
      <c r="B334" s="46"/>
      <c r="C334" s="46"/>
      <c r="D334" s="46"/>
      <c r="E334" s="46"/>
      <c r="F334" s="46"/>
      <c r="G334" s="59"/>
      <c r="H334" s="59"/>
      <c r="I334" s="60"/>
      <c r="J334" s="60"/>
      <c r="K334" s="60"/>
      <c r="L334" s="46"/>
      <c r="M334" s="46"/>
      <c r="N334" s="46"/>
      <c r="O334" s="46"/>
      <c r="P334" s="46"/>
      <c r="Q334" s="46"/>
      <c r="R334" s="46"/>
      <c r="S334" s="46"/>
      <c r="T334" s="46"/>
      <c r="U334" s="46"/>
      <c r="V334" s="46"/>
      <c r="W334" s="46"/>
      <c r="X334" s="46"/>
      <c r="Y334" s="46"/>
      <c r="Z334" s="46"/>
    </row>
    <row r="335" customFormat="false" ht="12.75" hidden="false" customHeight="true" outlineLevel="0" collapsed="false">
      <c r="A335" s="59"/>
      <c r="B335" s="46"/>
      <c r="C335" s="46"/>
      <c r="D335" s="46"/>
      <c r="E335" s="46"/>
      <c r="F335" s="46"/>
      <c r="G335" s="59"/>
      <c r="H335" s="59"/>
      <c r="I335" s="60"/>
      <c r="J335" s="60"/>
      <c r="K335" s="60"/>
      <c r="L335" s="46"/>
      <c r="M335" s="46"/>
      <c r="N335" s="46"/>
      <c r="O335" s="46"/>
      <c r="P335" s="46"/>
      <c r="Q335" s="46"/>
      <c r="R335" s="46"/>
      <c r="S335" s="46"/>
      <c r="T335" s="46"/>
      <c r="U335" s="46"/>
      <c r="V335" s="46"/>
      <c r="W335" s="46"/>
      <c r="X335" s="46"/>
      <c r="Y335" s="46"/>
      <c r="Z335" s="46"/>
    </row>
    <row r="336" customFormat="false" ht="12.75" hidden="false" customHeight="true" outlineLevel="0" collapsed="false">
      <c r="A336" s="59"/>
      <c r="B336" s="46"/>
      <c r="C336" s="46"/>
      <c r="D336" s="46"/>
      <c r="E336" s="46"/>
      <c r="F336" s="46"/>
      <c r="G336" s="59"/>
      <c r="H336" s="59"/>
      <c r="I336" s="60"/>
      <c r="J336" s="60"/>
      <c r="K336" s="60"/>
      <c r="L336" s="46"/>
      <c r="M336" s="46"/>
      <c r="N336" s="46"/>
      <c r="O336" s="46"/>
      <c r="P336" s="46"/>
      <c r="Q336" s="46"/>
      <c r="R336" s="46"/>
      <c r="S336" s="46"/>
      <c r="T336" s="46"/>
      <c r="U336" s="46"/>
      <c r="V336" s="46"/>
      <c r="W336" s="46"/>
      <c r="X336" s="46"/>
      <c r="Y336" s="46"/>
      <c r="Z336" s="46"/>
    </row>
    <row r="337" customFormat="false" ht="12.75" hidden="false" customHeight="true" outlineLevel="0" collapsed="false">
      <c r="A337" s="59"/>
      <c r="B337" s="46"/>
      <c r="C337" s="46"/>
      <c r="D337" s="46"/>
      <c r="E337" s="46"/>
      <c r="F337" s="46"/>
      <c r="G337" s="59"/>
      <c r="H337" s="59"/>
      <c r="I337" s="60"/>
      <c r="J337" s="60"/>
      <c r="K337" s="60"/>
      <c r="L337" s="46"/>
      <c r="M337" s="46"/>
      <c r="N337" s="46"/>
      <c r="O337" s="46"/>
      <c r="P337" s="46"/>
      <c r="Q337" s="46"/>
      <c r="R337" s="46"/>
      <c r="S337" s="46"/>
      <c r="T337" s="46"/>
      <c r="U337" s="46"/>
      <c r="V337" s="46"/>
      <c r="W337" s="46"/>
      <c r="X337" s="46"/>
      <c r="Y337" s="46"/>
      <c r="Z337" s="46"/>
    </row>
    <row r="338" customFormat="false" ht="12.75" hidden="false" customHeight="true" outlineLevel="0" collapsed="false">
      <c r="A338" s="59"/>
      <c r="B338" s="46"/>
      <c r="C338" s="46"/>
      <c r="D338" s="46"/>
      <c r="E338" s="46"/>
      <c r="F338" s="46"/>
      <c r="G338" s="59"/>
      <c r="H338" s="59"/>
      <c r="I338" s="60"/>
      <c r="J338" s="60"/>
      <c r="K338" s="60"/>
      <c r="L338" s="46"/>
      <c r="M338" s="46"/>
      <c r="N338" s="46"/>
      <c r="O338" s="46"/>
      <c r="P338" s="46"/>
      <c r="Q338" s="46"/>
      <c r="R338" s="46"/>
      <c r="S338" s="46"/>
      <c r="T338" s="46"/>
      <c r="U338" s="46"/>
      <c r="V338" s="46"/>
      <c r="W338" s="46"/>
      <c r="X338" s="46"/>
      <c r="Y338" s="46"/>
      <c r="Z338" s="46"/>
    </row>
    <row r="339" customFormat="false" ht="12.75" hidden="false" customHeight="true" outlineLevel="0" collapsed="false">
      <c r="A339" s="59"/>
      <c r="B339" s="46"/>
      <c r="C339" s="46"/>
      <c r="D339" s="46"/>
      <c r="E339" s="46"/>
      <c r="F339" s="46"/>
      <c r="G339" s="59"/>
      <c r="H339" s="59"/>
      <c r="I339" s="60"/>
      <c r="J339" s="60"/>
      <c r="K339" s="60"/>
      <c r="L339" s="46"/>
      <c r="M339" s="46"/>
      <c r="N339" s="46"/>
      <c r="O339" s="46"/>
      <c r="P339" s="46"/>
      <c r="Q339" s="46"/>
      <c r="R339" s="46"/>
      <c r="S339" s="46"/>
      <c r="T339" s="46"/>
      <c r="U339" s="46"/>
      <c r="V339" s="46"/>
      <c r="W339" s="46"/>
      <c r="X339" s="46"/>
      <c r="Y339" s="46"/>
      <c r="Z339" s="46"/>
    </row>
    <row r="340" customFormat="false" ht="12.75" hidden="false" customHeight="true" outlineLevel="0" collapsed="false">
      <c r="A340" s="59"/>
      <c r="B340" s="46"/>
      <c r="C340" s="46"/>
      <c r="D340" s="46"/>
      <c r="E340" s="46"/>
      <c r="F340" s="46"/>
      <c r="G340" s="59"/>
      <c r="H340" s="59"/>
      <c r="I340" s="60"/>
      <c r="J340" s="60"/>
      <c r="K340" s="60"/>
      <c r="L340" s="46"/>
      <c r="M340" s="46"/>
      <c r="N340" s="46"/>
      <c r="O340" s="46"/>
      <c r="P340" s="46"/>
      <c r="Q340" s="46"/>
      <c r="R340" s="46"/>
      <c r="S340" s="46"/>
      <c r="T340" s="46"/>
      <c r="U340" s="46"/>
      <c r="V340" s="46"/>
      <c r="W340" s="46"/>
      <c r="X340" s="46"/>
      <c r="Y340" s="46"/>
      <c r="Z340" s="46"/>
    </row>
    <row r="341" customFormat="false" ht="12.75" hidden="false" customHeight="true" outlineLevel="0" collapsed="false">
      <c r="A341" s="59"/>
      <c r="B341" s="46"/>
      <c r="C341" s="46"/>
      <c r="D341" s="46"/>
      <c r="E341" s="46"/>
      <c r="F341" s="46"/>
      <c r="G341" s="59"/>
      <c r="H341" s="59"/>
      <c r="I341" s="60"/>
      <c r="J341" s="60"/>
      <c r="K341" s="60"/>
      <c r="L341" s="46"/>
      <c r="M341" s="46"/>
      <c r="N341" s="46"/>
      <c r="O341" s="46"/>
      <c r="P341" s="46"/>
      <c r="Q341" s="46"/>
      <c r="R341" s="46"/>
      <c r="S341" s="46"/>
      <c r="T341" s="46"/>
      <c r="U341" s="46"/>
      <c r="V341" s="46"/>
      <c r="W341" s="46"/>
      <c r="X341" s="46"/>
      <c r="Y341" s="46"/>
      <c r="Z341" s="46"/>
    </row>
    <row r="342" customFormat="false" ht="12.75" hidden="false" customHeight="true" outlineLevel="0" collapsed="false">
      <c r="A342" s="59"/>
      <c r="B342" s="46"/>
      <c r="C342" s="46"/>
      <c r="D342" s="46"/>
      <c r="E342" s="46"/>
      <c r="F342" s="46"/>
      <c r="G342" s="59"/>
      <c r="H342" s="59"/>
      <c r="I342" s="60"/>
      <c r="J342" s="60"/>
      <c r="K342" s="60"/>
      <c r="L342" s="46"/>
      <c r="M342" s="46"/>
      <c r="N342" s="46"/>
      <c r="O342" s="46"/>
      <c r="P342" s="46"/>
      <c r="Q342" s="46"/>
      <c r="R342" s="46"/>
      <c r="S342" s="46"/>
      <c r="T342" s="46"/>
      <c r="U342" s="46"/>
      <c r="V342" s="46"/>
      <c r="W342" s="46"/>
      <c r="X342" s="46"/>
      <c r="Y342" s="46"/>
      <c r="Z342" s="46"/>
    </row>
    <row r="343" customFormat="false" ht="12.75" hidden="false" customHeight="true" outlineLevel="0" collapsed="false">
      <c r="A343" s="59"/>
      <c r="B343" s="46"/>
      <c r="C343" s="46"/>
      <c r="D343" s="46"/>
      <c r="E343" s="46"/>
      <c r="F343" s="46"/>
      <c r="G343" s="59"/>
      <c r="H343" s="59"/>
      <c r="I343" s="60"/>
      <c r="J343" s="60"/>
      <c r="K343" s="60"/>
      <c r="L343" s="46"/>
      <c r="M343" s="46"/>
      <c r="N343" s="46"/>
      <c r="O343" s="46"/>
      <c r="P343" s="46"/>
      <c r="Q343" s="46"/>
      <c r="R343" s="46"/>
      <c r="S343" s="46"/>
      <c r="T343" s="46"/>
      <c r="U343" s="46"/>
      <c r="V343" s="46"/>
      <c r="W343" s="46"/>
      <c r="X343" s="46"/>
      <c r="Y343" s="46"/>
      <c r="Z343" s="46"/>
    </row>
    <row r="344" customFormat="false" ht="12.75" hidden="false" customHeight="true" outlineLevel="0" collapsed="false">
      <c r="A344" s="59"/>
      <c r="B344" s="46"/>
      <c r="C344" s="46"/>
      <c r="D344" s="46"/>
      <c r="E344" s="46"/>
      <c r="F344" s="46"/>
      <c r="G344" s="59"/>
      <c r="H344" s="59"/>
      <c r="I344" s="60"/>
      <c r="J344" s="60"/>
      <c r="K344" s="60"/>
      <c r="L344" s="46"/>
      <c r="M344" s="46"/>
      <c r="N344" s="46"/>
      <c r="O344" s="46"/>
      <c r="P344" s="46"/>
      <c r="Q344" s="46"/>
      <c r="R344" s="46"/>
      <c r="S344" s="46"/>
      <c r="T344" s="46"/>
      <c r="U344" s="46"/>
      <c r="V344" s="46"/>
      <c r="W344" s="46"/>
      <c r="X344" s="46"/>
      <c r="Y344" s="46"/>
      <c r="Z344" s="46"/>
    </row>
    <row r="345" customFormat="false" ht="12.75" hidden="false" customHeight="true" outlineLevel="0" collapsed="false">
      <c r="A345" s="59"/>
      <c r="B345" s="46"/>
      <c r="C345" s="46"/>
      <c r="D345" s="46"/>
      <c r="E345" s="46"/>
      <c r="F345" s="46"/>
      <c r="G345" s="59"/>
      <c r="H345" s="59"/>
      <c r="I345" s="60"/>
      <c r="J345" s="60"/>
      <c r="K345" s="60"/>
      <c r="L345" s="46"/>
      <c r="M345" s="46"/>
      <c r="N345" s="46"/>
      <c r="O345" s="46"/>
      <c r="P345" s="46"/>
      <c r="Q345" s="46"/>
      <c r="R345" s="46"/>
      <c r="S345" s="46"/>
      <c r="T345" s="46"/>
      <c r="U345" s="46"/>
      <c r="V345" s="46"/>
      <c r="W345" s="46"/>
      <c r="X345" s="46"/>
      <c r="Y345" s="46"/>
      <c r="Z345" s="46"/>
    </row>
    <row r="346" customFormat="false" ht="12.75" hidden="false" customHeight="true" outlineLevel="0" collapsed="false">
      <c r="A346" s="59"/>
      <c r="B346" s="46"/>
      <c r="C346" s="46"/>
      <c r="D346" s="46"/>
      <c r="E346" s="46"/>
      <c r="F346" s="46"/>
      <c r="G346" s="59"/>
      <c r="H346" s="59"/>
      <c r="I346" s="60"/>
      <c r="J346" s="60"/>
      <c r="K346" s="60"/>
      <c r="L346" s="46"/>
      <c r="M346" s="46"/>
      <c r="N346" s="46"/>
      <c r="O346" s="46"/>
      <c r="P346" s="46"/>
      <c r="Q346" s="46"/>
      <c r="R346" s="46"/>
      <c r="S346" s="46"/>
      <c r="T346" s="46"/>
      <c r="U346" s="46"/>
      <c r="V346" s="46"/>
      <c r="W346" s="46"/>
      <c r="X346" s="46"/>
      <c r="Y346" s="46"/>
      <c r="Z346" s="46"/>
    </row>
    <row r="347" customFormat="false" ht="12.75" hidden="false" customHeight="true" outlineLevel="0" collapsed="false">
      <c r="A347" s="59"/>
      <c r="B347" s="46"/>
      <c r="C347" s="46"/>
      <c r="D347" s="46"/>
      <c r="E347" s="46"/>
      <c r="F347" s="46"/>
      <c r="G347" s="59"/>
      <c r="H347" s="59"/>
      <c r="I347" s="60"/>
      <c r="J347" s="60"/>
      <c r="K347" s="60"/>
      <c r="L347" s="46"/>
      <c r="M347" s="46"/>
      <c r="N347" s="46"/>
      <c r="O347" s="46"/>
      <c r="P347" s="46"/>
      <c r="Q347" s="46"/>
      <c r="R347" s="46"/>
      <c r="S347" s="46"/>
      <c r="T347" s="46"/>
      <c r="U347" s="46"/>
      <c r="V347" s="46"/>
      <c r="W347" s="46"/>
      <c r="X347" s="46"/>
      <c r="Y347" s="46"/>
      <c r="Z347" s="46"/>
    </row>
    <row r="348" customFormat="false" ht="12.75" hidden="false" customHeight="true" outlineLevel="0" collapsed="false">
      <c r="A348" s="59"/>
      <c r="B348" s="46"/>
      <c r="C348" s="46"/>
      <c r="D348" s="46"/>
      <c r="E348" s="46"/>
      <c r="F348" s="46"/>
      <c r="G348" s="59"/>
      <c r="H348" s="59"/>
      <c r="I348" s="60"/>
      <c r="J348" s="60"/>
      <c r="K348" s="60"/>
      <c r="L348" s="46"/>
      <c r="M348" s="46"/>
      <c r="N348" s="46"/>
      <c r="O348" s="46"/>
      <c r="P348" s="46"/>
      <c r="Q348" s="46"/>
      <c r="R348" s="46"/>
      <c r="S348" s="46"/>
      <c r="T348" s="46"/>
      <c r="U348" s="46"/>
      <c r="V348" s="46"/>
      <c r="W348" s="46"/>
      <c r="X348" s="46"/>
      <c r="Y348" s="46"/>
      <c r="Z348" s="46"/>
    </row>
    <row r="349" customFormat="false" ht="12.75" hidden="false" customHeight="true" outlineLevel="0" collapsed="false">
      <c r="A349" s="59"/>
      <c r="B349" s="46"/>
      <c r="C349" s="46"/>
      <c r="D349" s="46"/>
      <c r="E349" s="46"/>
      <c r="F349" s="46"/>
      <c r="G349" s="59"/>
      <c r="H349" s="59"/>
      <c r="I349" s="60"/>
      <c r="J349" s="60"/>
      <c r="K349" s="60"/>
      <c r="L349" s="46"/>
      <c r="M349" s="46"/>
      <c r="N349" s="46"/>
      <c r="O349" s="46"/>
      <c r="P349" s="46"/>
      <c r="Q349" s="46"/>
      <c r="R349" s="46"/>
      <c r="S349" s="46"/>
      <c r="T349" s="46"/>
      <c r="U349" s="46"/>
      <c r="V349" s="46"/>
      <c r="W349" s="46"/>
      <c r="X349" s="46"/>
      <c r="Y349" s="46"/>
      <c r="Z349" s="46"/>
    </row>
    <row r="350" customFormat="false" ht="12.75" hidden="false" customHeight="true" outlineLevel="0" collapsed="false">
      <c r="A350" s="59"/>
      <c r="B350" s="46"/>
      <c r="C350" s="46"/>
      <c r="D350" s="46"/>
      <c r="E350" s="46"/>
      <c r="F350" s="46"/>
      <c r="G350" s="59"/>
      <c r="H350" s="59"/>
      <c r="I350" s="60"/>
      <c r="J350" s="60"/>
      <c r="K350" s="60"/>
      <c r="L350" s="46"/>
      <c r="M350" s="46"/>
      <c r="N350" s="46"/>
      <c r="O350" s="46"/>
      <c r="P350" s="46"/>
      <c r="Q350" s="46"/>
      <c r="R350" s="46"/>
      <c r="S350" s="46"/>
      <c r="T350" s="46"/>
      <c r="U350" s="46"/>
      <c r="V350" s="46"/>
      <c r="W350" s="46"/>
      <c r="X350" s="46"/>
      <c r="Y350" s="46"/>
      <c r="Z350" s="46"/>
    </row>
    <row r="351" customFormat="false" ht="12.75" hidden="false" customHeight="true" outlineLevel="0" collapsed="false">
      <c r="A351" s="59"/>
      <c r="B351" s="46"/>
      <c r="C351" s="46"/>
      <c r="D351" s="46"/>
      <c r="E351" s="46"/>
      <c r="F351" s="46"/>
      <c r="G351" s="59"/>
      <c r="H351" s="59"/>
      <c r="I351" s="60"/>
      <c r="J351" s="60"/>
      <c r="K351" s="60"/>
      <c r="L351" s="46"/>
      <c r="M351" s="46"/>
      <c r="N351" s="46"/>
      <c r="O351" s="46"/>
      <c r="P351" s="46"/>
      <c r="Q351" s="46"/>
      <c r="R351" s="46"/>
      <c r="S351" s="46"/>
      <c r="T351" s="46"/>
      <c r="U351" s="46"/>
      <c r="V351" s="46"/>
      <c r="W351" s="46"/>
      <c r="X351" s="46"/>
      <c r="Y351" s="46"/>
      <c r="Z351" s="46"/>
    </row>
    <row r="352" customFormat="false" ht="12.75" hidden="false" customHeight="true" outlineLevel="0" collapsed="false">
      <c r="A352" s="59"/>
      <c r="B352" s="46"/>
      <c r="C352" s="46"/>
      <c r="D352" s="46"/>
      <c r="E352" s="46"/>
      <c r="F352" s="46"/>
      <c r="G352" s="59"/>
      <c r="H352" s="59"/>
      <c r="I352" s="60"/>
      <c r="J352" s="60"/>
      <c r="K352" s="60"/>
      <c r="L352" s="46"/>
      <c r="M352" s="46"/>
      <c r="N352" s="46"/>
      <c r="O352" s="46"/>
      <c r="P352" s="46"/>
      <c r="Q352" s="46"/>
      <c r="R352" s="46"/>
      <c r="S352" s="46"/>
      <c r="T352" s="46"/>
      <c r="U352" s="46"/>
      <c r="V352" s="46"/>
      <c r="W352" s="46"/>
      <c r="X352" s="46"/>
      <c r="Y352" s="46"/>
      <c r="Z352" s="46"/>
    </row>
    <row r="353" customFormat="false" ht="12.75" hidden="false" customHeight="true" outlineLevel="0" collapsed="false">
      <c r="A353" s="59"/>
      <c r="B353" s="46"/>
      <c r="C353" s="46"/>
      <c r="D353" s="46"/>
      <c r="E353" s="46"/>
      <c r="F353" s="46"/>
      <c r="G353" s="59"/>
      <c r="H353" s="59"/>
      <c r="I353" s="60"/>
      <c r="J353" s="60"/>
      <c r="K353" s="60"/>
      <c r="L353" s="46"/>
      <c r="M353" s="46"/>
      <c r="N353" s="46"/>
      <c r="O353" s="46"/>
      <c r="P353" s="46"/>
      <c r="Q353" s="46"/>
      <c r="R353" s="46"/>
      <c r="S353" s="46"/>
      <c r="T353" s="46"/>
      <c r="U353" s="46"/>
      <c r="V353" s="46"/>
      <c r="W353" s="46"/>
      <c r="X353" s="46"/>
      <c r="Y353" s="46"/>
      <c r="Z353" s="46"/>
    </row>
    <row r="354" customFormat="false" ht="12.75" hidden="false" customHeight="true" outlineLevel="0" collapsed="false">
      <c r="A354" s="59"/>
      <c r="B354" s="46"/>
      <c r="C354" s="46"/>
      <c r="D354" s="46"/>
      <c r="E354" s="46"/>
      <c r="F354" s="46"/>
      <c r="G354" s="59"/>
      <c r="H354" s="59"/>
      <c r="I354" s="60"/>
      <c r="J354" s="60"/>
      <c r="K354" s="60"/>
      <c r="L354" s="46"/>
      <c r="M354" s="46"/>
      <c r="N354" s="46"/>
      <c r="O354" s="46"/>
      <c r="P354" s="46"/>
      <c r="Q354" s="46"/>
      <c r="R354" s="46"/>
      <c r="S354" s="46"/>
      <c r="T354" s="46"/>
      <c r="U354" s="46"/>
      <c r="V354" s="46"/>
      <c r="W354" s="46"/>
      <c r="X354" s="46"/>
      <c r="Y354" s="46"/>
      <c r="Z354" s="46"/>
    </row>
    <row r="355" customFormat="false" ht="12.75" hidden="false" customHeight="true" outlineLevel="0" collapsed="false">
      <c r="A355" s="59"/>
      <c r="B355" s="46"/>
      <c r="C355" s="46"/>
      <c r="D355" s="46"/>
      <c r="E355" s="46"/>
      <c r="F355" s="46"/>
      <c r="G355" s="59"/>
      <c r="H355" s="59"/>
      <c r="I355" s="60"/>
      <c r="J355" s="60"/>
      <c r="K355" s="60"/>
      <c r="L355" s="46"/>
      <c r="M355" s="46"/>
      <c r="N355" s="46"/>
      <c r="O355" s="46"/>
      <c r="P355" s="46"/>
      <c r="Q355" s="46"/>
      <c r="R355" s="46"/>
      <c r="S355" s="46"/>
      <c r="T355" s="46"/>
      <c r="U355" s="46"/>
      <c r="V355" s="46"/>
      <c r="W355" s="46"/>
      <c r="X355" s="46"/>
      <c r="Y355" s="46"/>
      <c r="Z355" s="46"/>
    </row>
    <row r="356" customFormat="false" ht="12.75" hidden="false" customHeight="true" outlineLevel="0" collapsed="false">
      <c r="A356" s="59"/>
      <c r="B356" s="46"/>
      <c r="C356" s="46"/>
      <c r="D356" s="46"/>
      <c r="E356" s="46"/>
      <c r="F356" s="46"/>
      <c r="G356" s="59"/>
      <c r="H356" s="59"/>
      <c r="I356" s="60"/>
      <c r="J356" s="60"/>
      <c r="K356" s="60"/>
      <c r="L356" s="46"/>
      <c r="M356" s="46"/>
      <c r="N356" s="46"/>
      <c r="O356" s="46"/>
      <c r="P356" s="46"/>
      <c r="Q356" s="46"/>
      <c r="R356" s="46"/>
      <c r="S356" s="46"/>
      <c r="T356" s="46"/>
      <c r="U356" s="46"/>
      <c r="V356" s="46"/>
      <c r="W356" s="46"/>
      <c r="X356" s="46"/>
      <c r="Y356" s="46"/>
      <c r="Z356" s="46"/>
    </row>
    <row r="357" customFormat="false" ht="12.75" hidden="false" customHeight="true" outlineLevel="0" collapsed="false">
      <c r="A357" s="59"/>
      <c r="B357" s="46"/>
      <c r="C357" s="46"/>
      <c r="D357" s="46"/>
      <c r="E357" s="46"/>
      <c r="F357" s="46"/>
      <c r="G357" s="59"/>
      <c r="H357" s="59"/>
      <c r="I357" s="60"/>
      <c r="J357" s="60"/>
      <c r="K357" s="60"/>
      <c r="L357" s="46"/>
      <c r="M357" s="46"/>
      <c r="N357" s="46"/>
      <c r="O357" s="46"/>
      <c r="P357" s="46"/>
      <c r="Q357" s="46"/>
      <c r="R357" s="46"/>
      <c r="S357" s="46"/>
      <c r="T357" s="46"/>
      <c r="U357" s="46"/>
      <c r="V357" s="46"/>
      <c r="W357" s="46"/>
      <c r="X357" s="46"/>
      <c r="Y357" s="46"/>
      <c r="Z357" s="46"/>
    </row>
    <row r="358" customFormat="false" ht="12.75" hidden="false" customHeight="true" outlineLevel="0" collapsed="false">
      <c r="A358" s="59"/>
      <c r="B358" s="46"/>
      <c r="C358" s="46"/>
      <c r="D358" s="46"/>
      <c r="E358" s="46"/>
      <c r="F358" s="46"/>
      <c r="G358" s="59"/>
      <c r="H358" s="59"/>
      <c r="I358" s="60"/>
      <c r="J358" s="60"/>
      <c r="K358" s="60"/>
      <c r="L358" s="46"/>
      <c r="M358" s="46"/>
      <c r="N358" s="46"/>
      <c r="O358" s="46"/>
      <c r="P358" s="46"/>
      <c r="Q358" s="46"/>
      <c r="R358" s="46"/>
      <c r="S358" s="46"/>
      <c r="T358" s="46"/>
      <c r="U358" s="46"/>
      <c r="V358" s="46"/>
      <c r="W358" s="46"/>
      <c r="X358" s="46"/>
      <c r="Y358" s="46"/>
      <c r="Z358" s="46"/>
    </row>
    <row r="359" customFormat="false" ht="12.75" hidden="false" customHeight="true" outlineLevel="0" collapsed="false">
      <c r="A359" s="59"/>
      <c r="B359" s="46"/>
      <c r="C359" s="46"/>
      <c r="D359" s="46"/>
      <c r="E359" s="46"/>
      <c r="F359" s="46"/>
      <c r="G359" s="59"/>
      <c r="H359" s="59"/>
      <c r="I359" s="60"/>
      <c r="J359" s="60"/>
      <c r="K359" s="60"/>
      <c r="L359" s="46"/>
      <c r="M359" s="46"/>
      <c r="N359" s="46"/>
      <c r="O359" s="46"/>
      <c r="P359" s="46"/>
      <c r="Q359" s="46"/>
      <c r="R359" s="46"/>
      <c r="S359" s="46"/>
      <c r="T359" s="46"/>
      <c r="U359" s="46"/>
      <c r="V359" s="46"/>
      <c r="W359" s="46"/>
      <c r="X359" s="46"/>
      <c r="Y359" s="46"/>
      <c r="Z359" s="46"/>
    </row>
    <row r="360" customFormat="false" ht="12.75" hidden="false" customHeight="true" outlineLevel="0" collapsed="false">
      <c r="A360" s="59"/>
      <c r="B360" s="46"/>
      <c r="C360" s="46"/>
      <c r="D360" s="46"/>
      <c r="E360" s="46"/>
      <c r="F360" s="46"/>
      <c r="G360" s="59"/>
      <c r="H360" s="59"/>
      <c r="I360" s="60"/>
      <c r="J360" s="60"/>
      <c r="K360" s="60"/>
      <c r="L360" s="46"/>
      <c r="M360" s="46"/>
      <c r="N360" s="46"/>
      <c r="O360" s="46"/>
      <c r="P360" s="46"/>
      <c r="Q360" s="46"/>
      <c r="R360" s="46"/>
      <c r="S360" s="46"/>
      <c r="T360" s="46"/>
      <c r="U360" s="46"/>
      <c r="V360" s="46"/>
      <c r="W360" s="46"/>
      <c r="X360" s="46"/>
      <c r="Y360" s="46"/>
      <c r="Z360" s="46"/>
    </row>
    <row r="361" customFormat="false" ht="12.75" hidden="false" customHeight="true" outlineLevel="0" collapsed="false">
      <c r="A361" s="59"/>
      <c r="B361" s="46"/>
      <c r="C361" s="46"/>
      <c r="D361" s="46"/>
      <c r="E361" s="46"/>
      <c r="F361" s="46"/>
      <c r="G361" s="59"/>
      <c r="H361" s="59"/>
      <c r="I361" s="60"/>
      <c r="J361" s="60"/>
      <c r="K361" s="60"/>
      <c r="L361" s="46"/>
      <c r="M361" s="46"/>
      <c r="N361" s="46"/>
      <c r="O361" s="46"/>
      <c r="P361" s="46"/>
      <c r="Q361" s="46"/>
      <c r="R361" s="46"/>
      <c r="S361" s="46"/>
      <c r="T361" s="46"/>
      <c r="U361" s="46"/>
      <c r="V361" s="46"/>
      <c r="W361" s="46"/>
      <c r="X361" s="46"/>
      <c r="Y361" s="46"/>
      <c r="Z361" s="46"/>
    </row>
    <row r="362" customFormat="false" ht="12.75" hidden="false" customHeight="true" outlineLevel="0" collapsed="false">
      <c r="A362" s="59"/>
      <c r="B362" s="46"/>
      <c r="C362" s="46"/>
      <c r="D362" s="46"/>
      <c r="E362" s="46"/>
      <c r="F362" s="46"/>
      <c r="G362" s="59"/>
      <c r="H362" s="59"/>
      <c r="I362" s="60"/>
      <c r="J362" s="60"/>
      <c r="K362" s="60"/>
      <c r="L362" s="46"/>
      <c r="M362" s="46"/>
      <c r="N362" s="46"/>
      <c r="O362" s="46"/>
      <c r="P362" s="46"/>
      <c r="Q362" s="46"/>
      <c r="R362" s="46"/>
      <c r="S362" s="46"/>
      <c r="T362" s="46"/>
      <c r="U362" s="46"/>
      <c r="V362" s="46"/>
      <c r="W362" s="46"/>
      <c r="X362" s="46"/>
      <c r="Y362" s="46"/>
      <c r="Z362" s="46"/>
    </row>
    <row r="363" customFormat="false" ht="12.75" hidden="false" customHeight="true" outlineLevel="0" collapsed="false">
      <c r="A363" s="59"/>
      <c r="B363" s="46"/>
      <c r="C363" s="46"/>
      <c r="D363" s="46"/>
      <c r="E363" s="46"/>
      <c r="F363" s="46"/>
      <c r="G363" s="59"/>
      <c r="H363" s="59"/>
      <c r="I363" s="60"/>
      <c r="J363" s="60"/>
      <c r="K363" s="60"/>
      <c r="L363" s="46"/>
      <c r="M363" s="46"/>
      <c r="N363" s="46"/>
      <c r="O363" s="46"/>
      <c r="P363" s="46"/>
      <c r="Q363" s="46"/>
      <c r="R363" s="46"/>
      <c r="S363" s="46"/>
      <c r="T363" s="46"/>
      <c r="U363" s="46"/>
      <c r="V363" s="46"/>
      <c r="W363" s="46"/>
      <c r="X363" s="46"/>
      <c r="Y363" s="46"/>
      <c r="Z363" s="46"/>
    </row>
    <row r="364" customFormat="false" ht="12.75" hidden="false" customHeight="true" outlineLevel="0" collapsed="false">
      <c r="A364" s="59"/>
      <c r="B364" s="46"/>
      <c r="C364" s="46"/>
      <c r="D364" s="46"/>
      <c r="E364" s="46"/>
      <c r="F364" s="46"/>
      <c r="G364" s="59"/>
      <c r="H364" s="59"/>
      <c r="I364" s="60"/>
      <c r="J364" s="60"/>
      <c r="K364" s="60"/>
      <c r="L364" s="46"/>
      <c r="M364" s="46"/>
      <c r="N364" s="46"/>
      <c r="O364" s="46"/>
      <c r="P364" s="46"/>
      <c r="Q364" s="46"/>
      <c r="R364" s="46"/>
      <c r="S364" s="46"/>
      <c r="T364" s="46"/>
      <c r="U364" s="46"/>
      <c r="V364" s="46"/>
      <c r="W364" s="46"/>
      <c r="X364" s="46"/>
      <c r="Y364" s="46"/>
      <c r="Z364" s="46"/>
    </row>
    <row r="365" customFormat="false" ht="12.75" hidden="false" customHeight="true" outlineLevel="0" collapsed="false">
      <c r="A365" s="59"/>
      <c r="B365" s="46"/>
      <c r="C365" s="46"/>
      <c r="D365" s="46"/>
      <c r="E365" s="46"/>
      <c r="F365" s="46"/>
      <c r="G365" s="59"/>
      <c r="H365" s="59"/>
      <c r="I365" s="60"/>
      <c r="J365" s="60"/>
      <c r="K365" s="60"/>
      <c r="L365" s="46"/>
      <c r="M365" s="46"/>
      <c r="N365" s="46"/>
      <c r="O365" s="46"/>
      <c r="P365" s="46"/>
      <c r="Q365" s="46"/>
      <c r="R365" s="46"/>
      <c r="S365" s="46"/>
      <c r="T365" s="46"/>
      <c r="U365" s="46"/>
      <c r="V365" s="46"/>
      <c r="W365" s="46"/>
      <c r="X365" s="46"/>
      <c r="Y365" s="46"/>
      <c r="Z365" s="46"/>
    </row>
    <row r="366" customFormat="false" ht="12.75" hidden="false" customHeight="true" outlineLevel="0" collapsed="false">
      <c r="A366" s="59"/>
      <c r="B366" s="46"/>
      <c r="C366" s="46"/>
      <c r="D366" s="46"/>
      <c r="E366" s="46"/>
      <c r="F366" s="46"/>
      <c r="G366" s="59"/>
      <c r="H366" s="59"/>
      <c r="I366" s="60"/>
      <c r="J366" s="60"/>
      <c r="K366" s="60"/>
      <c r="L366" s="46"/>
      <c r="M366" s="46"/>
      <c r="N366" s="46"/>
      <c r="O366" s="46"/>
      <c r="P366" s="46"/>
      <c r="Q366" s="46"/>
      <c r="R366" s="46"/>
      <c r="S366" s="46"/>
      <c r="T366" s="46"/>
      <c r="U366" s="46"/>
      <c r="V366" s="46"/>
      <c r="W366" s="46"/>
      <c r="X366" s="46"/>
      <c r="Y366" s="46"/>
      <c r="Z366" s="46"/>
    </row>
    <row r="367" customFormat="false" ht="12.75" hidden="false" customHeight="true" outlineLevel="0" collapsed="false">
      <c r="A367" s="59"/>
      <c r="B367" s="46"/>
      <c r="C367" s="46"/>
      <c r="D367" s="46"/>
      <c r="E367" s="46"/>
      <c r="F367" s="46"/>
      <c r="G367" s="59"/>
      <c r="H367" s="59"/>
      <c r="I367" s="60"/>
      <c r="J367" s="60"/>
      <c r="K367" s="60"/>
      <c r="L367" s="46"/>
      <c r="M367" s="46"/>
      <c r="N367" s="46"/>
      <c r="O367" s="46"/>
      <c r="P367" s="46"/>
      <c r="Q367" s="46"/>
      <c r="R367" s="46"/>
      <c r="S367" s="46"/>
      <c r="T367" s="46"/>
      <c r="U367" s="46"/>
      <c r="V367" s="46"/>
      <c r="W367" s="46"/>
      <c r="X367" s="46"/>
      <c r="Y367" s="46"/>
      <c r="Z367" s="46"/>
    </row>
    <row r="368" customFormat="false" ht="12.75" hidden="false" customHeight="true" outlineLevel="0" collapsed="false">
      <c r="A368" s="59"/>
      <c r="B368" s="46"/>
      <c r="C368" s="46"/>
      <c r="D368" s="46"/>
      <c r="E368" s="46"/>
      <c r="F368" s="46"/>
      <c r="G368" s="59"/>
      <c r="H368" s="59"/>
      <c r="I368" s="60"/>
      <c r="J368" s="60"/>
      <c r="K368" s="60"/>
      <c r="L368" s="46"/>
      <c r="M368" s="46"/>
      <c r="N368" s="46"/>
      <c r="O368" s="46"/>
      <c r="P368" s="46"/>
      <c r="Q368" s="46"/>
      <c r="R368" s="46"/>
      <c r="S368" s="46"/>
      <c r="T368" s="46"/>
      <c r="U368" s="46"/>
      <c r="V368" s="46"/>
      <c r="W368" s="46"/>
      <c r="X368" s="46"/>
      <c r="Y368" s="46"/>
      <c r="Z368" s="46"/>
    </row>
    <row r="369" customFormat="false" ht="12.75" hidden="false" customHeight="true" outlineLevel="0" collapsed="false">
      <c r="A369" s="59"/>
      <c r="B369" s="46"/>
      <c r="C369" s="46"/>
      <c r="D369" s="46"/>
      <c r="E369" s="46"/>
      <c r="F369" s="46"/>
      <c r="G369" s="59"/>
      <c r="H369" s="59"/>
      <c r="I369" s="60"/>
      <c r="J369" s="60"/>
      <c r="K369" s="60"/>
      <c r="L369" s="46"/>
      <c r="M369" s="46"/>
      <c r="N369" s="46"/>
      <c r="O369" s="46"/>
      <c r="P369" s="46"/>
      <c r="Q369" s="46"/>
      <c r="R369" s="46"/>
      <c r="S369" s="46"/>
      <c r="T369" s="46"/>
      <c r="U369" s="46"/>
      <c r="V369" s="46"/>
      <c r="W369" s="46"/>
      <c r="X369" s="46"/>
      <c r="Y369" s="46"/>
      <c r="Z369" s="46"/>
    </row>
    <row r="370" customFormat="false" ht="12.75" hidden="false" customHeight="true" outlineLevel="0" collapsed="false">
      <c r="A370" s="59"/>
      <c r="B370" s="46"/>
      <c r="C370" s="46"/>
      <c r="D370" s="46"/>
      <c r="E370" s="46"/>
      <c r="F370" s="46"/>
      <c r="G370" s="59"/>
      <c r="H370" s="59"/>
      <c r="I370" s="60"/>
      <c r="J370" s="60"/>
      <c r="K370" s="60"/>
      <c r="L370" s="46"/>
      <c r="M370" s="46"/>
      <c r="N370" s="46"/>
      <c r="O370" s="46"/>
      <c r="P370" s="46"/>
      <c r="Q370" s="46"/>
      <c r="R370" s="46"/>
      <c r="S370" s="46"/>
      <c r="T370" s="46"/>
      <c r="U370" s="46"/>
      <c r="V370" s="46"/>
      <c r="W370" s="46"/>
      <c r="X370" s="46"/>
      <c r="Y370" s="46"/>
      <c r="Z370" s="46"/>
    </row>
    <row r="371" customFormat="false" ht="12.75" hidden="false" customHeight="true" outlineLevel="0" collapsed="false">
      <c r="A371" s="59"/>
      <c r="B371" s="46"/>
      <c r="C371" s="46"/>
      <c r="D371" s="46"/>
      <c r="E371" s="46"/>
      <c r="F371" s="46"/>
      <c r="G371" s="59"/>
      <c r="H371" s="59"/>
      <c r="I371" s="60"/>
      <c r="J371" s="60"/>
      <c r="K371" s="60"/>
      <c r="L371" s="46"/>
      <c r="M371" s="46"/>
      <c r="N371" s="46"/>
      <c r="O371" s="46"/>
      <c r="P371" s="46"/>
      <c r="Q371" s="46"/>
      <c r="R371" s="46"/>
      <c r="S371" s="46"/>
      <c r="T371" s="46"/>
      <c r="U371" s="46"/>
      <c r="V371" s="46"/>
      <c r="W371" s="46"/>
      <c r="X371" s="46"/>
      <c r="Y371" s="46"/>
      <c r="Z371" s="46"/>
    </row>
    <row r="372" customFormat="false" ht="12.75" hidden="false" customHeight="true" outlineLevel="0" collapsed="false">
      <c r="A372" s="59"/>
      <c r="B372" s="46"/>
      <c r="C372" s="46"/>
      <c r="D372" s="46"/>
      <c r="E372" s="46"/>
      <c r="F372" s="46"/>
      <c r="G372" s="59"/>
      <c r="H372" s="59"/>
      <c r="I372" s="60"/>
      <c r="J372" s="60"/>
      <c r="K372" s="60"/>
      <c r="L372" s="46"/>
      <c r="M372" s="46"/>
      <c r="N372" s="46"/>
      <c r="O372" s="46"/>
      <c r="P372" s="46"/>
      <c r="Q372" s="46"/>
      <c r="R372" s="46"/>
      <c r="S372" s="46"/>
      <c r="T372" s="46"/>
      <c r="U372" s="46"/>
      <c r="V372" s="46"/>
      <c r="W372" s="46"/>
      <c r="X372" s="46"/>
      <c r="Y372" s="46"/>
      <c r="Z372" s="46"/>
    </row>
    <row r="373" customFormat="false" ht="12.75" hidden="false" customHeight="true" outlineLevel="0" collapsed="false">
      <c r="A373" s="59"/>
      <c r="B373" s="46"/>
      <c r="C373" s="46"/>
      <c r="D373" s="46"/>
      <c r="E373" s="46"/>
      <c r="F373" s="46"/>
      <c r="G373" s="59"/>
      <c r="H373" s="59"/>
      <c r="I373" s="60"/>
      <c r="J373" s="60"/>
      <c r="K373" s="60"/>
      <c r="L373" s="46"/>
      <c r="M373" s="46"/>
      <c r="N373" s="46"/>
      <c r="O373" s="46"/>
      <c r="P373" s="46"/>
      <c r="Q373" s="46"/>
      <c r="R373" s="46"/>
      <c r="S373" s="46"/>
      <c r="T373" s="46"/>
      <c r="U373" s="46"/>
      <c r="V373" s="46"/>
      <c r="W373" s="46"/>
      <c r="X373" s="46"/>
      <c r="Y373" s="46"/>
      <c r="Z373" s="46"/>
    </row>
    <row r="374" customFormat="false" ht="12.75" hidden="false" customHeight="true" outlineLevel="0" collapsed="false">
      <c r="A374" s="59"/>
      <c r="B374" s="46"/>
      <c r="C374" s="46"/>
      <c r="D374" s="46"/>
      <c r="E374" s="46"/>
      <c r="F374" s="46"/>
      <c r="G374" s="59"/>
      <c r="H374" s="59"/>
      <c r="I374" s="60"/>
      <c r="J374" s="60"/>
      <c r="K374" s="60"/>
      <c r="L374" s="46"/>
      <c r="M374" s="46"/>
      <c r="N374" s="46"/>
      <c r="O374" s="46"/>
      <c r="P374" s="46"/>
      <c r="Q374" s="46"/>
      <c r="R374" s="46"/>
      <c r="S374" s="46"/>
      <c r="T374" s="46"/>
      <c r="U374" s="46"/>
      <c r="V374" s="46"/>
      <c r="W374" s="46"/>
      <c r="X374" s="46"/>
      <c r="Y374" s="46"/>
      <c r="Z374" s="46"/>
    </row>
    <row r="375" customFormat="false" ht="12.75" hidden="false" customHeight="true" outlineLevel="0" collapsed="false">
      <c r="A375" s="59"/>
      <c r="B375" s="46"/>
      <c r="C375" s="46"/>
      <c r="D375" s="46"/>
      <c r="E375" s="46"/>
      <c r="F375" s="46"/>
      <c r="G375" s="59"/>
      <c r="H375" s="59"/>
      <c r="I375" s="60"/>
      <c r="J375" s="60"/>
      <c r="K375" s="60"/>
      <c r="L375" s="46"/>
      <c r="M375" s="46"/>
      <c r="N375" s="46"/>
      <c r="O375" s="46"/>
      <c r="P375" s="46"/>
      <c r="Q375" s="46"/>
      <c r="R375" s="46"/>
      <c r="S375" s="46"/>
      <c r="T375" s="46"/>
      <c r="U375" s="46"/>
      <c r="V375" s="46"/>
      <c r="W375" s="46"/>
      <c r="X375" s="46"/>
      <c r="Y375" s="46"/>
      <c r="Z375" s="46"/>
    </row>
    <row r="376" customFormat="false" ht="12.75" hidden="false" customHeight="true" outlineLevel="0" collapsed="false">
      <c r="A376" s="59"/>
      <c r="B376" s="46"/>
      <c r="C376" s="46"/>
      <c r="D376" s="46"/>
      <c r="E376" s="46"/>
      <c r="F376" s="46"/>
      <c r="G376" s="59"/>
      <c r="H376" s="59"/>
      <c r="I376" s="60"/>
      <c r="J376" s="60"/>
      <c r="K376" s="60"/>
      <c r="L376" s="46"/>
      <c r="M376" s="46"/>
      <c r="N376" s="46"/>
      <c r="O376" s="46"/>
      <c r="P376" s="46"/>
      <c r="Q376" s="46"/>
      <c r="R376" s="46"/>
      <c r="S376" s="46"/>
      <c r="T376" s="46"/>
      <c r="U376" s="46"/>
      <c r="V376" s="46"/>
      <c r="W376" s="46"/>
      <c r="X376" s="46"/>
      <c r="Y376" s="46"/>
      <c r="Z376" s="46"/>
    </row>
    <row r="377" customFormat="false" ht="12.75" hidden="false" customHeight="true" outlineLevel="0" collapsed="false">
      <c r="A377" s="59"/>
      <c r="B377" s="46"/>
      <c r="C377" s="46"/>
      <c r="D377" s="46"/>
      <c r="E377" s="46"/>
      <c r="F377" s="46"/>
      <c r="G377" s="59"/>
      <c r="H377" s="59"/>
      <c r="I377" s="60"/>
      <c r="J377" s="60"/>
      <c r="K377" s="60"/>
      <c r="L377" s="46"/>
      <c r="M377" s="46"/>
      <c r="N377" s="46"/>
      <c r="O377" s="46"/>
      <c r="P377" s="46"/>
      <c r="Q377" s="46"/>
      <c r="R377" s="46"/>
      <c r="S377" s="46"/>
      <c r="T377" s="46"/>
      <c r="U377" s="46"/>
      <c r="V377" s="46"/>
      <c r="W377" s="46"/>
      <c r="X377" s="46"/>
      <c r="Y377" s="46"/>
      <c r="Z377" s="46"/>
    </row>
    <row r="378" customFormat="false" ht="12.75" hidden="false" customHeight="true" outlineLevel="0" collapsed="false">
      <c r="A378" s="59"/>
      <c r="B378" s="46"/>
      <c r="C378" s="46"/>
      <c r="D378" s="46"/>
      <c r="E378" s="46"/>
      <c r="F378" s="46"/>
      <c r="G378" s="59"/>
      <c r="H378" s="59"/>
      <c r="I378" s="60"/>
      <c r="J378" s="60"/>
      <c r="K378" s="60"/>
      <c r="L378" s="46"/>
      <c r="M378" s="46"/>
      <c r="N378" s="46"/>
      <c r="O378" s="46"/>
      <c r="P378" s="46"/>
      <c r="Q378" s="46"/>
      <c r="R378" s="46"/>
      <c r="S378" s="46"/>
      <c r="T378" s="46"/>
      <c r="U378" s="46"/>
      <c r="V378" s="46"/>
      <c r="W378" s="46"/>
      <c r="X378" s="46"/>
      <c r="Y378" s="46"/>
      <c r="Z378" s="46"/>
    </row>
    <row r="379" customFormat="false" ht="12.75" hidden="false" customHeight="true" outlineLevel="0" collapsed="false">
      <c r="A379" s="59"/>
      <c r="B379" s="46"/>
      <c r="C379" s="46"/>
      <c r="D379" s="46"/>
      <c r="E379" s="46"/>
      <c r="F379" s="46"/>
      <c r="G379" s="59"/>
      <c r="H379" s="59"/>
      <c r="I379" s="60"/>
      <c r="J379" s="60"/>
      <c r="K379" s="60"/>
      <c r="L379" s="46"/>
      <c r="M379" s="46"/>
      <c r="N379" s="46"/>
      <c r="O379" s="46"/>
      <c r="P379" s="46"/>
      <c r="Q379" s="46"/>
      <c r="R379" s="46"/>
      <c r="S379" s="46"/>
      <c r="T379" s="46"/>
      <c r="U379" s="46"/>
      <c r="V379" s="46"/>
      <c r="W379" s="46"/>
      <c r="X379" s="46"/>
      <c r="Y379" s="46"/>
      <c r="Z379" s="46"/>
    </row>
    <row r="380" customFormat="false" ht="12.75" hidden="false" customHeight="true" outlineLevel="0" collapsed="false">
      <c r="A380" s="59"/>
      <c r="B380" s="46"/>
      <c r="C380" s="46"/>
      <c r="D380" s="46"/>
      <c r="E380" s="46"/>
      <c r="F380" s="46"/>
      <c r="G380" s="59"/>
      <c r="H380" s="59"/>
      <c r="I380" s="60"/>
      <c r="J380" s="60"/>
      <c r="K380" s="60"/>
      <c r="L380" s="46"/>
      <c r="M380" s="46"/>
      <c r="N380" s="46"/>
      <c r="O380" s="46"/>
      <c r="P380" s="46"/>
      <c r="Q380" s="46"/>
      <c r="R380" s="46"/>
      <c r="S380" s="46"/>
      <c r="T380" s="46"/>
      <c r="U380" s="46"/>
      <c r="V380" s="46"/>
      <c r="W380" s="46"/>
      <c r="X380" s="46"/>
      <c r="Y380" s="46"/>
      <c r="Z380" s="46"/>
    </row>
    <row r="381" customFormat="false" ht="12.75" hidden="false" customHeight="true" outlineLevel="0" collapsed="false">
      <c r="A381" s="59"/>
      <c r="B381" s="46"/>
      <c r="C381" s="46"/>
      <c r="D381" s="46"/>
      <c r="E381" s="46"/>
      <c r="F381" s="46"/>
      <c r="G381" s="59"/>
      <c r="H381" s="59"/>
      <c r="I381" s="60"/>
      <c r="J381" s="60"/>
      <c r="K381" s="60"/>
      <c r="L381" s="46"/>
      <c r="M381" s="46"/>
      <c r="N381" s="46"/>
      <c r="O381" s="46"/>
      <c r="P381" s="46"/>
      <c r="Q381" s="46"/>
      <c r="R381" s="46"/>
      <c r="S381" s="46"/>
      <c r="T381" s="46"/>
      <c r="U381" s="46"/>
      <c r="V381" s="46"/>
      <c r="W381" s="46"/>
      <c r="X381" s="46"/>
      <c r="Y381" s="46"/>
      <c r="Z381" s="46"/>
    </row>
    <row r="382" customFormat="false" ht="12.75" hidden="false" customHeight="true" outlineLevel="0" collapsed="false">
      <c r="A382" s="59"/>
      <c r="B382" s="46"/>
      <c r="C382" s="46"/>
      <c r="D382" s="46"/>
      <c r="E382" s="46"/>
      <c r="F382" s="46"/>
      <c r="G382" s="59"/>
      <c r="H382" s="59"/>
      <c r="I382" s="60"/>
      <c r="J382" s="60"/>
      <c r="K382" s="60"/>
      <c r="L382" s="46"/>
      <c r="M382" s="46"/>
      <c r="N382" s="46"/>
      <c r="O382" s="46"/>
      <c r="P382" s="46"/>
      <c r="Q382" s="46"/>
      <c r="R382" s="46"/>
      <c r="S382" s="46"/>
      <c r="T382" s="46"/>
      <c r="U382" s="46"/>
      <c r="V382" s="46"/>
      <c r="W382" s="46"/>
      <c r="X382" s="46"/>
      <c r="Y382" s="46"/>
      <c r="Z382" s="46"/>
    </row>
    <row r="383" customFormat="false" ht="12.75" hidden="false" customHeight="true" outlineLevel="0" collapsed="false">
      <c r="A383" s="59"/>
      <c r="B383" s="46"/>
      <c r="C383" s="46"/>
      <c r="D383" s="46"/>
      <c r="E383" s="46"/>
      <c r="F383" s="46"/>
      <c r="G383" s="59"/>
      <c r="H383" s="59"/>
      <c r="I383" s="60"/>
      <c r="J383" s="60"/>
      <c r="K383" s="60"/>
      <c r="L383" s="46"/>
      <c r="M383" s="46"/>
      <c r="N383" s="46"/>
      <c r="O383" s="46"/>
      <c r="P383" s="46"/>
      <c r="Q383" s="46"/>
      <c r="R383" s="46"/>
      <c r="S383" s="46"/>
      <c r="T383" s="46"/>
      <c r="U383" s="46"/>
      <c r="V383" s="46"/>
      <c r="W383" s="46"/>
      <c r="X383" s="46"/>
      <c r="Y383" s="46"/>
      <c r="Z383" s="46"/>
    </row>
    <row r="384" customFormat="false" ht="12.75" hidden="false" customHeight="true" outlineLevel="0" collapsed="false">
      <c r="A384" s="59"/>
      <c r="B384" s="46"/>
      <c r="C384" s="46"/>
      <c r="D384" s="46"/>
      <c r="E384" s="46"/>
      <c r="F384" s="46"/>
      <c r="G384" s="59"/>
      <c r="H384" s="59"/>
      <c r="I384" s="60"/>
      <c r="J384" s="60"/>
      <c r="K384" s="60"/>
      <c r="L384" s="46"/>
      <c r="M384" s="46"/>
      <c r="N384" s="46"/>
      <c r="O384" s="46"/>
      <c r="P384" s="46"/>
      <c r="Q384" s="46"/>
      <c r="R384" s="46"/>
      <c r="S384" s="46"/>
      <c r="T384" s="46"/>
      <c r="U384" s="46"/>
      <c r="V384" s="46"/>
      <c r="W384" s="46"/>
      <c r="X384" s="46"/>
      <c r="Y384" s="46"/>
      <c r="Z384" s="46"/>
    </row>
    <row r="385" customFormat="false" ht="12.75" hidden="false" customHeight="true" outlineLevel="0" collapsed="false">
      <c r="A385" s="59"/>
      <c r="B385" s="46"/>
      <c r="C385" s="46"/>
      <c r="D385" s="46"/>
      <c r="E385" s="46"/>
      <c r="F385" s="46"/>
      <c r="G385" s="59"/>
      <c r="H385" s="59"/>
      <c r="I385" s="60"/>
      <c r="J385" s="60"/>
      <c r="K385" s="60"/>
      <c r="L385" s="46"/>
      <c r="M385" s="46"/>
      <c r="N385" s="46"/>
      <c r="O385" s="46"/>
      <c r="P385" s="46"/>
      <c r="Q385" s="46"/>
      <c r="R385" s="46"/>
      <c r="S385" s="46"/>
      <c r="T385" s="46"/>
      <c r="U385" s="46"/>
      <c r="V385" s="46"/>
      <c r="W385" s="46"/>
      <c r="X385" s="46"/>
      <c r="Y385" s="46"/>
      <c r="Z385" s="46"/>
    </row>
    <row r="386" customFormat="false" ht="12.75" hidden="false" customHeight="true" outlineLevel="0" collapsed="false">
      <c r="A386" s="59"/>
      <c r="B386" s="46"/>
      <c r="C386" s="46"/>
      <c r="D386" s="46"/>
      <c r="E386" s="46"/>
      <c r="F386" s="46"/>
      <c r="G386" s="59"/>
      <c r="H386" s="59"/>
      <c r="I386" s="60"/>
      <c r="J386" s="60"/>
      <c r="K386" s="60"/>
      <c r="L386" s="46"/>
      <c r="M386" s="46"/>
      <c r="N386" s="46"/>
      <c r="O386" s="46"/>
      <c r="P386" s="46"/>
      <c r="Q386" s="46"/>
      <c r="R386" s="46"/>
      <c r="S386" s="46"/>
      <c r="T386" s="46"/>
      <c r="U386" s="46"/>
      <c r="V386" s="46"/>
      <c r="W386" s="46"/>
      <c r="X386" s="46"/>
      <c r="Y386" s="46"/>
      <c r="Z386" s="46"/>
    </row>
    <row r="387" customFormat="false" ht="12.75" hidden="false" customHeight="true" outlineLevel="0" collapsed="false">
      <c r="A387" s="59"/>
      <c r="B387" s="46"/>
      <c r="C387" s="46"/>
      <c r="D387" s="46"/>
      <c r="E387" s="46"/>
      <c r="F387" s="46"/>
      <c r="G387" s="59"/>
      <c r="H387" s="59"/>
      <c r="I387" s="60"/>
      <c r="J387" s="60"/>
      <c r="K387" s="60"/>
      <c r="L387" s="46"/>
      <c r="M387" s="46"/>
      <c r="N387" s="46"/>
      <c r="O387" s="46"/>
      <c r="P387" s="46"/>
      <c r="Q387" s="46"/>
      <c r="R387" s="46"/>
      <c r="S387" s="46"/>
      <c r="T387" s="46"/>
      <c r="U387" s="46"/>
      <c r="V387" s="46"/>
      <c r="W387" s="46"/>
      <c r="X387" s="46"/>
      <c r="Y387" s="46"/>
      <c r="Z387" s="46"/>
    </row>
    <row r="388" customFormat="false" ht="12.75" hidden="false" customHeight="true" outlineLevel="0" collapsed="false">
      <c r="A388" s="59"/>
      <c r="B388" s="46"/>
      <c r="C388" s="46"/>
      <c r="D388" s="46"/>
      <c r="E388" s="46"/>
      <c r="F388" s="46"/>
      <c r="G388" s="59"/>
      <c r="H388" s="59"/>
      <c r="I388" s="60"/>
      <c r="J388" s="60"/>
      <c r="K388" s="60"/>
      <c r="L388" s="46"/>
      <c r="M388" s="46"/>
      <c r="N388" s="46"/>
      <c r="O388" s="46"/>
      <c r="P388" s="46"/>
      <c r="Q388" s="46"/>
      <c r="R388" s="46"/>
      <c r="S388" s="46"/>
      <c r="T388" s="46"/>
      <c r="U388" s="46"/>
      <c r="V388" s="46"/>
      <c r="W388" s="46"/>
      <c r="X388" s="46"/>
      <c r="Y388" s="46"/>
      <c r="Z388" s="46"/>
    </row>
    <row r="389" customFormat="false" ht="12.75" hidden="false" customHeight="true" outlineLevel="0" collapsed="false">
      <c r="A389" s="59"/>
      <c r="B389" s="46"/>
      <c r="C389" s="46"/>
      <c r="D389" s="46"/>
      <c r="E389" s="46"/>
      <c r="F389" s="46"/>
      <c r="G389" s="59"/>
      <c r="H389" s="59"/>
      <c r="I389" s="60"/>
      <c r="J389" s="60"/>
      <c r="K389" s="60"/>
      <c r="L389" s="46"/>
      <c r="M389" s="46"/>
      <c r="N389" s="46"/>
      <c r="O389" s="46"/>
      <c r="P389" s="46"/>
      <c r="Q389" s="46"/>
      <c r="R389" s="46"/>
      <c r="S389" s="46"/>
      <c r="T389" s="46"/>
      <c r="U389" s="46"/>
      <c r="V389" s="46"/>
      <c r="W389" s="46"/>
      <c r="X389" s="46"/>
      <c r="Y389" s="46"/>
      <c r="Z389" s="46"/>
    </row>
    <row r="390" customFormat="false" ht="12.75" hidden="false" customHeight="true" outlineLevel="0" collapsed="false">
      <c r="A390" s="59"/>
      <c r="B390" s="46"/>
      <c r="C390" s="46"/>
      <c r="D390" s="46"/>
      <c r="E390" s="46"/>
      <c r="F390" s="46"/>
      <c r="G390" s="59"/>
      <c r="H390" s="59"/>
      <c r="I390" s="60"/>
      <c r="J390" s="60"/>
      <c r="K390" s="60"/>
      <c r="L390" s="46"/>
      <c r="M390" s="46"/>
      <c r="N390" s="46"/>
      <c r="O390" s="46"/>
      <c r="P390" s="46"/>
      <c r="Q390" s="46"/>
      <c r="R390" s="46"/>
      <c r="S390" s="46"/>
      <c r="T390" s="46"/>
      <c r="U390" s="46"/>
      <c r="V390" s="46"/>
      <c r="W390" s="46"/>
      <c r="X390" s="46"/>
      <c r="Y390" s="46"/>
      <c r="Z390" s="46"/>
    </row>
    <row r="391" customFormat="false" ht="12.75" hidden="false" customHeight="true" outlineLevel="0" collapsed="false">
      <c r="A391" s="59"/>
      <c r="B391" s="46"/>
      <c r="C391" s="46"/>
      <c r="D391" s="46"/>
      <c r="E391" s="46"/>
      <c r="F391" s="46"/>
      <c r="G391" s="59"/>
      <c r="H391" s="59"/>
      <c r="I391" s="60"/>
      <c r="J391" s="60"/>
      <c r="K391" s="60"/>
      <c r="L391" s="46"/>
      <c r="M391" s="46"/>
      <c r="N391" s="46"/>
      <c r="O391" s="46"/>
      <c r="P391" s="46"/>
      <c r="Q391" s="46"/>
      <c r="R391" s="46"/>
      <c r="S391" s="46"/>
      <c r="T391" s="46"/>
      <c r="U391" s="46"/>
      <c r="V391" s="46"/>
      <c r="W391" s="46"/>
      <c r="X391" s="46"/>
      <c r="Y391" s="46"/>
      <c r="Z391" s="46"/>
    </row>
    <row r="392" customFormat="false" ht="12.75" hidden="false" customHeight="true" outlineLevel="0" collapsed="false">
      <c r="A392" s="59"/>
      <c r="B392" s="46"/>
      <c r="C392" s="46"/>
      <c r="D392" s="46"/>
      <c r="E392" s="46"/>
      <c r="F392" s="46"/>
      <c r="G392" s="59"/>
      <c r="H392" s="59"/>
      <c r="I392" s="60"/>
      <c r="J392" s="60"/>
      <c r="K392" s="60"/>
      <c r="L392" s="46"/>
      <c r="M392" s="46"/>
      <c r="N392" s="46"/>
      <c r="O392" s="46"/>
      <c r="P392" s="46"/>
      <c r="Q392" s="46"/>
      <c r="R392" s="46"/>
      <c r="S392" s="46"/>
      <c r="T392" s="46"/>
      <c r="U392" s="46"/>
      <c r="V392" s="46"/>
      <c r="W392" s="46"/>
      <c r="X392" s="46"/>
      <c r="Y392" s="46"/>
      <c r="Z392" s="46"/>
    </row>
    <row r="393" customFormat="false" ht="12.75" hidden="false" customHeight="true" outlineLevel="0" collapsed="false">
      <c r="A393" s="59"/>
      <c r="B393" s="46"/>
      <c r="C393" s="46"/>
      <c r="D393" s="46"/>
      <c r="E393" s="46"/>
      <c r="F393" s="46"/>
      <c r="G393" s="59"/>
      <c r="H393" s="59"/>
      <c r="I393" s="60"/>
      <c r="J393" s="60"/>
      <c r="K393" s="60"/>
      <c r="L393" s="46"/>
      <c r="M393" s="46"/>
      <c r="N393" s="46"/>
      <c r="O393" s="46"/>
      <c r="P393" s="46"/>
      <c r="Q393" s="46"/>
      <c r="R393" s="46"/>
      <c r="S393" s="46"/>
      <c r="T393" s="46"/>
      <c r="U393" s="46"/>
      <c r="V393" s="46"/>
      <c r="W393" s="46"/>
      <c r="X393" s="46"/>
      <c r="Y393" s="46"/>
      <c r="Z393" s="46"/>
    </row>
    <row r="394" customFormat="false" ht="12.75" hidden="false" customHeight="true" outlineLevel="0" collapsed="false">
      <c r="A394" s="59"/>
      <c r="B394" s="46"/>
      <c r="C394" s="46"/>
      <c r="D394" s="46"/>
      <c r="E394" s="46"/>
      <c r="F394" s="46"/>
      <c r="G394" s="59"/>
      <c r="H394" s="59"/>
      <c r="I394" s="60"/>
      <c r="J394" s="60"/>
      <c r="K394" s="60"/>
      <c r="L394" s="46"/>
      <c r="M394" s="46"/>
      <c r="N394" s="46"/>
      <c r="O394" s="46"/>
      <c r="P394" s="46"/>
      <c r="Q394" s="46"/>
      <c r="R394" s="46"/>
      <c r="S394" s="46"/>
      <c r="T394" s="46"/>
      <c r="U394" s="46"/>
      <c r="V394" s="46"/>
      <c r="W394" s="46"/>
      <c r="X394" s="46"/>
      <c r="Y394" s="46"/>
      <c r="Z394" s="46"/>
    </row>
    <row r="395" customFormat="false" ht="12.75" hidden="false" customHeight="true" outlineLevel="0" collapsed="false">
      <c r="A395" s="59"/>
      <c r="B395" s="46"/>
      <c r="C395" s="46"/>
      <c r="D395" s="46"/>
      <c r="E395" s="46"/>
      <c r="F395" s="46"/>
      <c r="G395" s="59"/>
      <c r="H395" s="59"/>
      <c r="I395" s="60"/>
      <c r="J395" s="60"/>
      <c r="K395" s="60"/>
      <c r="L395" s="46"/>
      <c r="M395" s="46"/>
      <c r="N395" s="46"/>
      <c r="O395" s="46"/>
      <c r="P395" s="46"/>
      <c r="Q395" s="46"/>
      <c r="R395" s="46"/>
      <c r="S395" s="46"/>
      <c r="T395" s="46"/>
      <c r="U395" s="46"/>
      <c r="V395" s="46"/>
      <c r="W395" s="46"/>
      <c r="X395" s="46"/>
      <c r="Y395" s="46"/>
      <c r="Z395" s="46"/>
    </row>
    <row r="396" customFormat="false" ht="12.75" hidden="false" customHeight="true" outlineLevel="0" collapsed="false">
      <c r="A396" s="59"/>
      <c r="B396" s="46"/>
      <c r="C396" s="46"/>
      <c r="D396" s="46"/>
      <c r="E396" s="46"/>
      <c r="F396" s="46"/>
      <c r="G396" s="59"/>
      <c r="H396" s="59"/>
      <c r="I396" s="60"/>
      <c r="J396" s="60"/>
      <c r="K396" s="60"/>
      <c r="L396" s="46"/>
      <c r="M396" s="46"/>
      <c r="N396" s="46"/>
      <c r="O396" s="46"/>
      <c r="P396" s="46"/>
      <c r="Q396" s="46"/>
      <c r="R396" s="46"/>
      <c r="S396" s="46"/>
      <c r="T396" s="46"/>
      <c r="U396" s="46"/>
      <c r="V396" s="46"/>
      <c r="W396" s="46"/>
      <c r="X396" s="46"/>
      <c r="Y396" s="46"/>
      <c r="Z396" s="46"/>
    </row>
    <row r="397" customFormat="false" ht="12.75" hidden="false" customHeight="true" outlineLevel="0" collapsed="false">
      <c r="A397" s="59"/>
      <c r="B397" s="46"/>
      <c r="C397" s="46"/>
      <c r="D397" s="46"/>
      <c r="E397" s="46"/>
      <c r="F397" s="46"/>
      <c r="G397" s="59"/>
      <c r="H397" s="59"/>
      <c r="I397" s="60"/>
      <c r="J397" s="60"/>
      <c r="K397" s="60"/>
      <c r="L397" s="46"/>
      <c r="M397" s="46"/>
      <c r="N397" s="46"/>
      <c r="O397" s="46"/>
      <c r="P397" s="46"/>
      <c r="Q397" s="46"/>
      <c r="R397" s="46"/>
      <c r="S397" s="46"/>
      <c r="T397" s="46"/>
      <c r="U397" s="46"/>
      <c r="V397" s="46"/>
      <c r="W397" s="46"/>
      <c r="X397" s="46"/>
      <c r="Y397" s="46"/>
      <c r="Z397" s="46"/>
    </row>
    <row r="398" customFormat="false" ht="12.75" hidden="false" customHeight="true" outlineLevel="0" collapsed="false">
      <c r="A398" s="59"/>
      <c r="B398" s="46"/>
      <c r="C398" s="46"/>
      <c r="D398" s="46"/>
      <c r="E398" s="46"/>
      <c r="F398" s="46"/>
      <c r="G398" s="59"/>
      <c r="H398" s="59"/>
      <c r="I398" s="60"/>
      <c r="J398" s="60"/>
      <c r="K398" s="60"/>
      <c r="L398" s="46"/>
      <c r="M398" s="46"/>
      <c r="N398" s="46"/>
      <c r="O398" s="46"/>
      <c r="P398" s="46"/>
      <c r="Q398" s="46"/>
      <c r="R398" s="46"/>
      <c r="S398" s="46"/>
      <c r="T398" s="46"/>
      <c r="U398" s="46"/>
      <c r="V398" s="46"/>
      <c r="W398" s="46"/>
      <c r="X398" s="46"/>
      <c r="Y398" s="46"/>
      <c r="Z398" s="46"/>
    </row>
    <row r="399" customFormat="false" ht="12.75" hidden="false" customHeight="true" outlineLevel="0" collapsed="false">
      <c r="A399" s="59"/>
      <c r="B399" s="46"/>
      <c r="C399" s="46"/>
      <c r="D399" s="46"/>
      <c r="E399" s="46"/>
      <c r="F399" s="46"/>
      <c r="G399" s="59"/>
      <c r="H399" s="59"/>
      <c r="I399" s="60"/>
      <c r="J399" s="60"/>
      <c r="K399" s="60"/>
      <c r="L399" s="46"/>
      <c r="M399" s="46"/>
      <c r="N399" s="46"/>
      <c r="O399" s="46"/>
      <c r="P399" s="46"/>
      <c r="Q399" s="46"/>
      <c r="R399" s="46"/>
      <c r="S399" s="46"/>
      <c r="T399" s="46"/>
      <c r="U399" s="46"/>
      <c r="V399" s="46"/>
      <c r="W399" s="46"/>
      <c r="X399" s="46"/>
      <c r="Y399" s="46"/>
      <c r="Z399" s="46"/>
    </row>
    <row r="400" customFormat="false" ht="12.75" hidden="false" customHeight="true" outlineLevel="0" collapsed="false">
      <c r="A400" s="59"/>
      <c r="B400" s="46"/>
      <c r="C400" s="46"/>
      <c r="D400" s="46"/>
      <c r="E400" s="46"/>
      <c r="F400" s="46"/>
      <c r="G400" s="59"/>
      <c r="H400" s="59"/>
      <c r="I400" s="60"/>
      <c r="J400" s="60"/>
      <c r="K400" s="60"/>
      <c r="L400" s="46"/>
      <c r="M400" s="46"/>
      <c r="N400" s="46"/>
      <c r="O400" s="46"/>
      <c r="P400" s="46"/>
      <c r="Q400" s="46"/>
      <c r="R400" s="46"/>
      <c r="S400" s="46"/>
      <c r="T400" s="46"/>
      <c r="U400" s="46"/>
      <c r="V400" s="46"/>
      <c r="W400" s="46"/>
      <c r="X400" s="46"/>
      <c r="Y400" s="46"/>
      <c r="Z400" s="46"/>
    </row>
    <row r="401" customFormat="false" ht="12.75" hidden="false" customHeight="true" outlineLevel="0" collapsed="false">
      <c r="A401" s="59"/>
      <c r="B401" s="46"/>
      <c r="C401" s="46"/>
      <c r="D401" s="46"/>
      <c r="E401" s="46"/>
      <c r="F401" s="46"/>
      <c r="G401" s="59"/>
      <c r="H401" s="59"/>
      <c r="I401" s="60"/>
      <c r="J401" s="60"/>
      <c r="K401" s="60"/>
      <c r="L401" s="46"/>
      <c r="M401" s="46"/>
      <c r="N401" s="46"/>
      <c r="O401" s="46"/>
      <c r="P401" s="46"/>
      <c r="Q401" s="46"/>
      <c r="R401" s="46"/>
      <c r="S401" s="46"/>
      <c r="T401" s="46"/>
      <c r="U401" s="46"/>
      <c r="V401" s="46"/>
      <c r="W401" s="46"/>
      <c r="X401" s="46"/>
      <c r="Y401" s="46"/>
      <c r="Z401" s="46"/>
    </row>
    <row r="402" customFormat="false" ht="12.75" hidden="false" customHeight="true" outlineLevel="0" collapsed="false">
      <c r="A402" s="59"/>
      <c r="B402" s="46"/>
      <c r="C402" s="46"/>
      <c r="D402" s="46"/>
      <c r="E402" s="46"/>
      <c r="F402" s="46"/>
      <c r="G402" s="59"/>
      <c r="H402" s="59"/>
      <c r="I402" s="60"/>
      <c r="J402" s="60"/>
      <c r="K402" s="60"/>
      <c r="L402" s="46"/>
      <c r="M402" s="46"/>
      <c r="N402" s="46"/>
      <c r="O402" s="46"/>
      <c r="P402" s="46"/>
      <c r="Q402" s="46"/>
      <c r="R402" s="46"/>
      <c r="S402" s="46"/>
      <c r="T402" s="46"/>
      <c r="U402" s="46"/>
      <c r="V402" s="46"/>
      <c r="W402" s="46"/>
      <c r="X402" s="46"/>
      <c r="Y402" s="46"/>
      <c r="Z402" s="46"/>
    </row>
    <row r="403" customFormat="false" ht="12.75" hidden="false" customHeight="true" outlineLevel="0" collapsed="false">
      <c r="A403" s="59"/>
      <c r="B403" s="46"/>
      <c r="C403" s="46"/>
      <c r="D403" s="46"/>
      <c r="E403" s="46"/>
      <c r="F403" s="46"/>
      <c r="G403" s="59"/>
      <c r="H403" s="59"/>
      <c r="I403" s="60"/>
      <c r="J403" s="60"/>
      <c r="K403" s="60"/>
      <c r="L403" s="46"/>
      <c r="M403" s="46"/>
      <c r="N403" s="46"/>
      <c r="O403" s="46"/>
      <c r="P403" s="46"/>
      <c r="Q403" s="46"/>
      <c r="R403" s="46"/>
      <c r="S403" s="46"/>
      <c r="T403" s="46"/>
      <c r="U403" s="46"/>
      <c r="V403" s="46"/>
      <c r="W403" s="46"/>
      <c r="X403" s="46"/>
      <c r="Y403" s="46"/>
      <c r="Z403" s="46"/>
    </row>
    <row r="404" customFormat="false" ht="12.75" hidden="false" customHeight="true" outlineLevel="0" collapsed="false">
      <c r="A404" s="59"/>
      <c r="B404" s="46"/>
      <c r="C404" s="46"/>
      <c r="D404" s="46"/>
      <c r="E404" s="46"/>
      <c r="F404" s="46"/>
      <c r="G404" s="59"/>
      <c r="H404" s="59"/>
      <c r="I404" s="60"/>
      <c r="J404" s="60"/>
      <c r="K404" s="60"/>
      <c r="L404" s="46"/>
      <c r="M404" s="46"/>
      <c r="N404" s="46"/>
      <c r="O404" s="46"/>
      <c r="P404" s="46"/>
      <c r="Q404" s="46"/>
      <c r="R404" s="46"/>
      <c r="S404" s="46"/>
      <c r="T404" s="46"/>
      <c r="U404" s="46"/>
      <c r="V404" s="46"/>
      <c r="W404" s="46"/>
      <c r="X404" s="46"/>
      <c r="Y404" s="46"/>
      <c r="Z404" s="46"/>
    </row>
    <row r="405" customFormat="false" ht="12.75" hidden="false" customHeight="true" outlineLevel="0" collapsed="false">
      <c r="A405" s="59"/>
      <c r="B405" s="46"/>
      <c r="C405" s="46"/>
      <c r="D405" s="46"/>
      <c r="E405" s="46"/>
      <c r="F405" s="46"/>
      <c r="G405" s="59"/>
      <c r="H405" s="59"/>
      <c r="I405" s="60"/>
      <c r="J405" s="60"/>
      <c r="K405" s="60"/>
      <c r="L405" s="46"/>
      <c r="M405" s="46"/>
      <c r="N405" s="46"/>
      <c r="O405" s="46"/>
      <c r="P405" s="46"/>
      <c r="Q405" s="46"/>
      <c r="R405" s="46"/>
      <c r="S405" s="46"/>
      <c r="T405" s="46"/>
      <c r="U405" s="46"/>
      <c r="V405" s="46"/>
      <c r="W405" s="46"/>
      <c r="X405" s="46"/>
      <c r="Y405" s="46"/>
      <c r="Z405" s="46"/>
    </row>
    <row r="406" customFormat="false" ht="12.75" hidden="false" customHeight="true" outlineLevel="0" collapsed="false">
      <c r="A406" s="59"/>
      <c r="B406" s="46"/>
      <c r="C406" s="46"/>
      <c r="D406" s="46"/>
      <c r="E406" s="46"/>
      <c r="F406" s="46"/>
      <c r="G406" s="59"/>
      <c r="H406" s="59"/>
      <c r="I406" s="60"/>
      <c r="J406" s="60"/>
      <c r="K406" s="60"/>
      <c r="L406" s="46"/>
      <c r="M406" s="46"/>
      <c r="N406" s="46"/>
      <c r="O406" s="46"/>
      <c r="P406" s="46"/>
      <c r="Q406" s="46"/>
      <c r="R406" s="46"/>
      <c r="S406" s="46"/>
      <c r="T406" s="46"/>
      <c r="U406" s="46"/>
      <c r="V406" s="46"/>
      <c r="W406" s="46"/>
      <c r="X406" s="46"/>
      <c r="Y406" s="46"/>
      <c r="Z406" s="46"/>
    </row>
    <row r="407" customFormat="false" ht="12.75" hidden="false" customHeight="true" outlineLevel="0" collapsed="false">
      <c r="A407" s="59"/>
      <c r="B407" s="46"/>
      <c r="C407" s="46"/>
      <c r="D407" s="46"/>
      <c r="E407" s="46"/>
      <c r="F407" s="46"/>
      <c r="G407" s="59"/>
      <c r="H407" s="59"/>
      <c r="I407" s="60"/>
      <c r="J407" s="60"/>
      <c r="K407" s="60"/>
      <c r="L407" s="46"/>
      <c r="M407" s="46"/>
      <c r="N407" s="46"/>
      <c r="O407" s="46"/>
      <c r="P407" s="46"/>
      <c r="Q407" s="46"/>
      <c r="R407" s="46"/>
      <c r="S407" s="46"/>
      <c r="T407" s="46"/>
      <c r="U407" s="46"/>
      <c r="V407" s="46"/>
      <c r="W407" s="46"/>
      <c r="X407" s="46"/>
      <c r="Y407" s="46"/>
      <c r="Z407" s="46"/>
    </row>
    <row r="408" customFormat="false" ht="12.75" hidden="false" customHeight="true" outlineLevel="0" collapsed="false">
      <c r="A408" s="59"/>
      <c r="B408" s="46"/>
      <c r="C408" s="46"/>
      <c r="D408" s="46"/>
      <c r="E408" s="46"/>
      <c r="F408" s="46"/>
      <c r="G408" s="59"/>
      <c r="H408" s="59"/>
      <c r="I408" s="60"/>
      <c r="J408" s="60"/>
      <c r="K408" s="60"/>
      <c r="L408" s="46"/>
      <c r="M408" s="46"/>
      <c r="N408" s="46"/>
      <c r="O408" s="46"/>
      <c r="P408" s="46"/>
      <c r="Q408" s="46"/>
      <c r="R408" s="46"/>
      <c r="S408" s="46"/>
      <c r="T408" s="46"/>
      <c r="U408" s="46"/>
      <c r="V408" s="46"/>
      <c r="W408" s="46"/>
      <c r="X408" s="46"/>
      <c r="Y408" s="46"/>
      <c r="Z408" s="46"/>
    </row>
    <row r="409" customFormat="false" ht="12.75" hidden="false" customHeight="true" outlineLevel="0" collapsed="false">
      <c r="A409" s="59"/>
      <c r="B409" s="46"/>
      <c r="C409" s="46"/>
      <c r="D409" s="46"/>
      <c r="E409" s="46"/>
      <c r="F409" s="46"/>
      <c r="G409" s="59"/>
      <c r="H409" s="59"/>
      <c r="I409" s="60"/>
      <c r="J409" s="60"/>
      <c r="K409" s="60"/>
      <c r="L409" s="46"/>
      <c r="M409" s="46"/>
      <c r="N409" s="46"/>
      <c r="O409" s="46"/>
      <c r="P409" s="46"/>
      <c r="Q409" s="46"/>
      <c r="R409" s="46"/>
      <c r="S409" s="46"/>
      <c r="T409" s="46"/>
      <c r="U409" s="46"/>
      <c r="V409" s="46"/>
      <c r="W409" s="46"/>
      <c r="X409" s="46"/>
      <c r="Y409" s="46"/>
      <c r="Z409" s="46"/>
    </row>
    <row r="410" customFormat="false" ht="12.75" hidden="false" customHeight="true" outlineLevel="0" collapsed="false">
      <c r="A410" s="59"/>
      <c r="B410" s="46"/>
      <c r="C410" s="46"/>
      <c r="D410" s="46"/>
      <c r="E410" s="46"/>
      <c r="F410" s="46"/>
      <c r="G410" s="59"/>
      <c r="H410" s="59"/>
      <c r="I410" s="60"/>
      <c r="J410" s="60"/>
      <c r="K410" s="60"/>
      <c r="L410" s="46"/>
      <c r="M410" s="46"/>
      <c r="N410" s="46"/>
      <c r="O410" s="46"/>
      <c r="P410" s="46"/>
      <c r="Q410" s="46"/>
      <c r="R410" s="46"/>
      <c r="S410" s="46"/>
      <c r="T410" s="46"/>
      <c r="U410" s="46"/>
      <c r="V410" s="46"/>
      <c r="W410" s="46"/>
      <c r="X410" s="46"/>
      <c r="Y410" s="46"/>
      <c r="Z410" s="46"/>
    </row>
    <row r="411" customFormat="false" ht="12.75" hidden="false" customHeight="true" outlineLevel="0" collapsed="false">
      <c r="A411" s="59"/>
      <c r="B411" s="46"/>
      <c r="C411" s="46"/>
      <c r="D411" s="46"/>
      <c r="E411" s="46"/>
      <c r="F411" s="46"/>
      <c r="G411" s="59"/>
      <c r="H411" s="59"/>
      <c r="I411" s="60"/>
      <c r="J411" s="60"/>
      <c r="K411" s="60"/>
      <c r="L411" s="46"/>
      <c r="M411" s="46"/>
      <c r="N411" s="46"/>
      <c r="O411" s="46"/>
      <c r="P411" s="46"/>
      <c r="Q411" s="46"/>
      <c r="R411" s="46"/>
      <c r="S411" s="46"/>
      <c r="T411" s="46"/>
      <c r="U411" s="46"/>
      <c r="V411" s="46"/>
      <c r="W411" s="46"/>
      <c r="X411" s="46"/>
      <c r="Y411" s="46"/>
      <c r="Z411" s="46"/>
    </row>
    <row r="412" customFormat="false" ht="12.75" hidden="false" customHeight="true" outlineLevel="0" collapsed="false">
      <c r="A412" s="59"/>
      <c r="B412" s="46"/>
      <c r="C412" s="46"/>
      <c r="D412" s="46"/>
      <c r="E412" s="46"/>
      <c r="F412" s="46"/>
      <c r="G412" s="59"/>
      <c r="H412" s="59"/>
      <c r="I412" s="60"/>
      <c r="J412" s="60"/>
      <c r="K412" s="60"/>
      <c r="L412" s="46"/>
      <c r="M412" s="46"/>
      <c r="N412" s="46"/>
      <c r="O412" s="46"/>
      <c r="P412" s="46"/>
      <c r="Q412" s="46"/>
      <c r="R412" s="46"/>
      <c r="S412" s="46"/>
      <c r="T412" s="46"/>
      <c r="U412" s="46"/>
      <c r="V412" s="46"/>
      <c r="W412" s="46"/>
      <c r="X412" s="46"/>
      <c r="Y412" s="46"/>
      <c r="Z412" s="46"/>
    </row>
    <row r="413" customFormat="false" ht="12.75" hidden="false" customHeight="true" outlineLevel="0" collapsed="false">
      <c r="A413" s="59"/>
      <c r="B413" s="46"/>
      <c r="C413" s="46"/>
      <c r="D413" s="46"/>
      <c r="E413" s="46"/>
      <c r="F413" s="46"/>
      <c r="G413" s="59"/>
      <c r="H413" s="59"/>
      <c r="I413" s="60"/>
      <c r="J413" s="60"/>
      <c r="K413" s="60"/>
      <c r="L413" s="46"/>
      <c r="M413" s="46"/>
      <c r="N413" s="46"/>
      <c r="O413" s="46"/>
      <c r="P413" s="46"/>
      <c r="Q413" s="46"/>
      <c r="R413" s="46"/>
      <c r="S413" s="46"/>
      <c r="T413" s="46"/>
      <c r="U413" s="46"/>
      <c r="V413" s="46"/>
      <c r="W413" s="46"/>
      <c r="X413" s="46"/>
      <c r="Y413" s="46"/>
      <c r="Z413" s="46"/>
    </row>
    <row r="414" customFormat="false" ht="12.75" hidden="false" customHeight="true" outlineLevel="0" collapsed="false">
      <c r="A414" s="59"/>
      <c r="B414" s="46"/>
      <c r="C414" s="46"/>
      <c r="D414" s="46"/>
      <c r="E414" s="46"/>
      <c r="F414" s="46"/>
      <c r="G414" s="59"/>
      <c r="H414" s="59"/>
      <c r="I414" s="60"/>
      <c r="J414" s="60"/>
      <c r="K414" s="60"/>
      <c r="L414" s="46"/>
      <c r="M414" s="46"/>
      <c r="N414" s="46"/>
      <c r="O414" s="46"/>
      <c r="P414" s="46"/>
      <c r="Q414" s="46"/>
      <c r="R414" s="46"/>
      <c r="S414" s="46"/>
      <c r="T414" s="46"/>
      <c r="U414" s="46"/>
      <c r="V414" s="46"/>
      <c r="W414" s="46"/>
      <c r="X414" s="46"/>
      <c r="Y414" s="46"/>
      <c r="Z414" s="46"/>
    </row>
    <row r="415" customFormat="false" ht="12.75" hidden="false" customHeight="true" outlineLevel="0" collapsed="false">
      <c r="A415" s="59"/>
      <c r="B415" s="46"/>
      <c r="C415" s="46"/>
      <c r="D415" s="46"/>
      <c r="E415" s="46"/>
      <c r="F415" s="46"/>
      <c r="G415" s="59"/>
      <c r="H415" s="59"/>
      <c r="I415" s="60"/>
      <c r="J415" s="60"/>
      <c r="K415" s="60"/>
      <c r="L415" s="46"/>
      <c r="M415" s="46"/>
      <c r="N415" s="46"/>
      <c r="O415" s="46"/>
      <c r="P415" s="46"/>
      <c r="Q415" s="46"/>
      <c r="R415" s="46"/>
      <c r="S415" s="46"/>
      <c r="T415" s="46"/>
      <c r="U415" s="46"/>
      <c r="V415" s="46"/>
      <c r="W415" s="46"/>
      <c r="X415" s="46"/>
      <c r="Y415" s="46"/>
      <c r="Z415" s="46"/>
    </row>
    <row r="416" customFormat="false" ht="12.75" hidden="false" customHeight="true" outlineLevel="0" collapsed="false">
      <c r="A416" s="59"/>
      <c r="B416" s="46"/>
      <c r="C416" s="46"/>
      <c r="D416" s="46"/>
      <c r="E416" s="46"/>
      <c r="F416" s="46"/>
      <c r="G416" s="59"/>
      <c r="H416" s="59"/>
      <c r="I416" s="60"/>
      <c r="J416" s="60"/>
      <c r="K416" s="60"/>
      <c r="L416" s="46"/>
      <c r="M416" s="46"/>
      <c r="N416" s="46"/>
      <c r="O416" s="46"/>
      <c r="P416" s="46"/>
      <c r="Q416" s="46"/>
      <c r="R416" s="46"/>
      <c r="S416" s="46"/>
      <c r="T416" s="46"/>
      <c r="U416" s="46"/>
      <c r="V416" s="46"/>
      <c r="W416" s="46"/>
      <c r="X416" s="46"/>
      <c r="Y416" s="46"/>
      <c r="Z416" s="46"/>
    </row>
    <row r="417" customFormat="false" ht="12.75" hidden="false" customHeight="true" outlineLevel="0" collapsed="false">
      <c r="A417" s="59"/>
      <c r="B417" s="46"/>
      <c r="C417" s="46"/>
      <c r="D417" s="46"/>
      <c r="E417" s="46"/>
      <c r="F417" s="46"/>
      <c r="G417" s="59"/>
      <c r="H417" s="59"/>
      <c r="I417" s="60"/>
      <c r="J417" s="60"/>
      <c r="K417" s="60"/>
      <c r="L417" s="46"/>
      <c r="M417" s="46"/>
      <c r="N417" s="46"/>
      <c r="O417" s="46"/>
      <c r="P417" s="46"/>
      <c r="Q417" s="46"/>
      <c r="R417" s="46"/>
      <c r="S417" s="46"/>
      <c r="T417" s="46"/>
      <c r="U417" s="46"/>
      <c r="V417" s="46"/>
      <c r="W417" s="46"/>
      <c r="X417" s="46"/>
      <c r="Y417" s="46"/>
      <c r="Z417" s="46"/>
    </row>
    <row r="418" customFormat="false" ht="12.75" hidden="false" customHeight="true" outlineLevel="0" collapsed="false">
      <c r="A418" s="59"/>
      <c r="B418" s="46"/>
      <c r="C418" s="46"/>
      <c r="D418" s="46"/>
      <c r="E418" s="46"/>
      <c r="F418" s="46"/>
      <c r="G418" s="59"/>
      <c r="H418" s="59"/>
      <c r="I418" s="60"/>
      <c r="J418" s="60"/>
      <c r="K418" s="60"/>
      <c r="L418" s="46"/>
      <c r="M418" s="46"/>
      <c r="N418" s="46"/>
      <c r="O418" s="46"/>
      <c r="P418" s="46"/>
      <c r="Q418" s="46"/>
      <c r="R418" s="46"/>
      <c r="S418" s="46"/>
      <c r="T418" s="46"/>
      <c r="U418" s="46"/>
      <c r="V418" s="46"/>
      <c r="W418" s="46"/>
      <c r="X418" s="46"/>
      <c r="Y418" s="46"/>
      <c r="Z418" s="46"/>
    </row>
    <row r="419" customFormat="false" ht="12.75" hidden="false" customHeight="true" outlineLevel="0" collapsed="false">
      <c r="A419" s="59"/>
      <c r="B419" s="46"/>
      <c r="C419" s="46"/>
      <c r="D419" s="46"/>
      <c r="E419" s="46"/>
      <c r="F419" s="46"/>
      <c r="G419" s="59"/>
      <c r="H419" s="59"/>
      <c r="I419" s="60"/>
      <c r="J419" s="60"/>
      <c r="K419" s="60"/>
      <c r="L419" s="46"/>
      <c r="M419" s="46"/>
      <c r="N419" s="46"/>
      <c r="O419" s="46"/>
      <c r="P419" s="46"/>
      <c r="Q419" s="46"/>
      <c r="R419" s="46"/>
      <c r="S419" s="46"/>
      <c r="T419" s="46"/>
      <c r="U419" s="46"/>
      <c r="V419" s="46"/>
      <c r="W419" s="46"/>
      <c r="X419" s="46"/>
      <c r="Y419" s="46"/>
      <c r="Z419" s="46"/>
    </row>
    <row r="420" customFormat="false" ht="12.75" hidden="false" customHeight="true" outlineLevel="0" collapsed="false">
      <c r="A420" s="59"/>
      <c r="B420" s="46"/>
      <c r="C420" s="46"/>
      <c r="D420" s="46"/>
      <c r="E420" s="46"/>
      <c r="F420" s="46"/>
      <c r="G420" s="59"/>
      <c r="H420" s="59"/>
      <c r="I420" s="60"/>
      <c r="J420" s="60"/>
      <c r="K420" s="60"/>
      <c r="L420" s="46"/>
      <c r="M420" s="46"/>
      <c r="N420" s="46"/>
      <c r="O420" s="46"/>
      <c r="P420" s="46"/>
      <c r="Q420" s="46"/>
      <c r="R420" s="46"/>
      <c r="S420" s="46"/>
      <c r="T420" s="46"/>
      <c r="U420" s="46"/>
      <c r="V420" s="46"/>
      <c r="W420" s="46"/>
      <c r="X420" s="46"/>
      <c r="Y420" s="46"/>
      <c r="Z420" s="46"/>
    </row>
    <row r="421" customFormat="false" ht="12.75" hidden="false" customHeight="true" outlineLevel="0" collapsed="false">
      <c r="A421" s="59"/>
      <c r="B421" s="46"/>
      <c r="C421" s="46"/>
      <c r="D421" s="46"/>
      <c r="E421" s="46"/>
      <c r="F421" s="46"/>
      <c r="G421" s="59"/>
      <c r="H421" s="59"/>
      <c r="I421" s="60"/>
      <c r="J421" s="60"/>
      <c r="K421" s="60"/>
      <c r="L421" s="46"/>
      <c r="M421" s="46"/>
      <c r="N421" s="46"/>
      <c r="O421" s="46"/>
      <c r="P421" s="46"/>
      <c r="Q421" s="46"/>
      <c r="R421" s="46"/>
      <c r="S421" s="46"/>
      <c r="T421" s="46"/>
      <c r="U421" s="46"/>
      <c r="V421" s="46"/>
      <c r="W421" s="46"/>
      <c r="X421" s="46"/>
      <c r="Y421" s="46"/>
      <c r="Z421" s="46"/>
    </row>
    <row r="422" customFormat="false" ht="12.75" hidden="false" customHeight="true" outlineLevel="0" collapsed="false">
      <c r="A422" s="59"/>
      <c r="B422" s="46"/>
      <c r="C422" s="46"/>
      <c r="D422" s="46"/>
      <c r="E422" s="46"/>
      <c r="F422" s="46"/>
      <c r="G422" s="59"/>
      <c r="H422" s="59"/>
      <c r="I422" s="60"/>
      <c r="J422" s="60"/>
      <c r="K422" s="60"/>
      <c r="L422" s="46"/>
      <c r="M422" s="46"/>
      <c r="N422" s="46"/>
      <c r="O422" s="46"/>
      <c r="P422" s="46"/>
      <c r="Q422" s="46"/>
      <c r="R422" s="46"/>
      <c r="S422" s="46"/>
      <c r="T422" s="46"/>
      <c r="U422" s="46"/>
      <c r="V422" s="46"/>
      <c r="W422" s="46"/>
      <c r="X422" s="46"/>
      <c r="Y422" s="46"/>
      <c r="Z422" s="46"/>
    </row>
    <row r="423" customFormat="false" ht="12.75" hidden="false" customHeight="true" outlineLevel="0" collapsed="false">
      <c r="A423" s="59"/>
      <c r="B423" s="46"/>
      <c r="C423" s="46"/>
      <c r="D423" s="46"/>
      <c r="E423" s="46"/>
      <c r="F423" s="46"/>
      <c r="G423" s="59"/>
      <c r="H423" s="59"/>
      <c r="I423" s="60"/>
      <c r="J423" s="60"/>
      <c r="K423" s="60"/>
      <c r="L423" s="46"/>
      <c r="M423" s="46"/>
      <c r="N423" s="46"/>
      <c r="O423" s="46"/>
      <c r="P423" s="46"/>
      <c r="Q423" s="46"/>
      <c r="R423" s="46"/>
      <c r="S423" s="46"/>
      <c r="T423" s="46"/>
      <c r="U423" s="46"/>
      <c r="V423" s="46"/>
      <c r="W423" s="46"/>
      <c r="X423" s="46"/>
      <c r="Y423" s="46"/>
      <c r="Z423" s="46"/>
    </row>
    <row r="424" customFormat="false" ht="12.75" hidden="false" customHeight="true" outlineLevel="0" collapsed="false">
      <c r="A424" s="59"/>
      <c r="B424" s="46"/>
      <c r="C424" s="46"/>
      <c r="D424" s="46"/>
      <c r="E424" s="46"/>
      <c r="F424" s="46"/>
      <c r="G424" s="59"/>
      <c r="H424" s="59"/>
      <c r="I424" s="60"/>
      <c r="J424" s="60"/>
      <c r="K424" s="60"/>
      <c r="L424" s="46"/>
      <c r="M424" s="46"/>
      <c r="N424" s="46"/>
      <c r="O424" s="46"/>
      <c r="P424" s="46"/>
      <c r="Q424" s="46"/>
      <c r="R424" s="46"/>
      <c r="S424" s="46"/>
      <c r="T424" s="46"/>
      <c r="U424" s="46"/>
      <c r="V424" s="46"/>
      <c r="W424" s="46"/>
      <c r="X424" s="46"/>
      <c r="Y424" s="46"/>
      <c r="Z424" s="46"/>
    </row>
    <row r="425" customFormat="false" ht="12.75" hidden="false" customHeight="true" outlineLevel="0" collapsed="false">
      <c r="A425" s="59"/>
      <c r="B425" s="46"/>
      <c r="C425" s="46"/>
      <c r="D425" s="46"/>
      <c r="E425" s="46"/>
      <c r="F425" s="46"/>
      <c r="G425" s="59"/>
      <c r="H425" s="59"/>
      <c r="I425" s="60"/>
      <c r="J425" s="60"/>
      <c r="K425" s="60"/>
      <c r="L425" s="46"/>
      <c r="M425" s="46"/>
      <c r="N425" s="46"/>
      <c r="O425" s="46"/>
      <c r="P425" s="46"/>
      <c r="Q425" s="46"/>
      <c r="R425" s="46"/>
      <c r="S425" s="46"/>
      <c r="T425" s="46"/>
      <c r="U425" s="46"/>
      <c r="V425" s="46"/>
      <c r="W425" s="46"/>
      <c r="X425" s="46"/>
      <c r="Y425" s="46"/>
      <c r="Z425" s="46"/>
    </row>
    <row r="426" customFormat="false" ht="12.75" hidden="false" customHeight="true" outlineLevel="0" collapsed="false">
      <c r="A426" s="59"/>
      <c r="B426" s="46"/>
      <c r="C426" s="46"/>
      <c r="D426" s="46"/>
      <c r="E426" s="46"/>
      <c r="F426" s="46"/>
      <c r="G426" s="59"/>
      <c r="H426" s="59"/>
      <c r="I426" s="60"/>
      <c r="J426" s="60"/>
      <c r="K426" s="60"/>
      <c r="L426" s="46"/>
      <c r="M426" s="46"/>
      <c r="N426" s="46"/>
      <c r="O426" s="46"/>
      <c r="P426" s="46"/>
      <c r="Q426" s="46"/>
      <c r="R426" s="46"/>
      <c r="S426" s="46"/>
      <c r="T426" s="46"/>
      <c r="U426" s="46"/>
      <c r="V426" s="46"/>
      <c r="W426" s="46"/>
      <c r="X426" s="46"/>
      <c r="Y426" s="46"/>
      <c r="Z426" s="46"/>
    </row>
    <row r="427" customFormat="false" ht="12.75" hidden="false" customHeight="true" outlineLevel="0" collapsed="false">
      <c r="A427" s="59"/>
      <c r="B427" s="46"/>
      <c r="C427" s="46"/>
      <c r="D427" s="46"/>
      <c r="E427" s="46"/>
      <c r="F427" s="46"/>
      <c r="G427" s="59"/>
      <c r="H427" s="59"/>
      <c r="I427" s="60"/>
      <c r="J427" s="60"/>
      <c r="K427" s="60"/>
      <c r="L427" s="46"/>
      <c r="M427" s="46"/>
      <c r="N427" s="46"/>
      <c r="O427" s="46"/>
      <c r="P427" s="46"/>
      <c r="Q427" s="46"/>
      <c r="R427" s="46"/>
      <c r="S427" s="46"/>
      <c r="T427" s="46"/>
      <c r="U427" s="46"/>
      <c r="V427" s="46"/>
      <c r="W427" s="46"/>
      <c r="X427" s="46"/>
      <c r="Y427" s="46"/>
      <c r="Z427" s="46"/>
    </row>
    <row r="428" customFormat="false" ht="12.75" hidden="false" customHeight="true" outlineLevel="0" collapsed="false">
      <c r="A428" s="59"/>
      <c r="B428" s="46"/>
      <c r="C428" s="46"/>
      <c r="D428" s="46"/>
      <c r="E428" s="46"/>
      <c r="F428" s="46"/>
      <c r="G428" s="59"/>
      <c r="H428" s="59"/>
      <c r="I428" s="60"/>
      <c r="J428" s="60"/>
      <c r="K428" s="60"/>
      <c r="L428" s="46"/>
      <c r="M428" s="46"/>
      <c r="N428" s="46"/>
      <c r="O428" s="46"/>
      <c r="P428" s="46"/>
      <c r="Q428" s="46"/>
      <c r="R428" s="46"/>
      <c r="S428" s="46"/>
      <c r="T428" s="46"/>
      <c r="U428" s="46"/>
      <c r="V428" s="46"/>
      <c r="W428" s="46"/>
      <c r="X428" s="46"/>
      <c r="Y428" s="46"/>
      <c r="Z428" s="46"/>
    </row>
    <row r="429" customFormat="false" ht="12.75" hidden="false" customHeight="true" outlineLevel="0" collapsed="false">
      <c r="A429" s="59"/>
      <c r="B429" s="46"/>
      <c r="C429" s="46"/>
      <c r="D429" s="46"/>
      <c r="E429" s="46"/>
      <c r="F429" s="46"/>
      <c r="G429" s="59"/>
      <c r="H429" s="59"/>
      <c r="I429" s="60"/>
      <c r="J429" s="60"/>
      <c r="K429" s="60"/>
      <c r="L429" s="46"/>
      <c r="M429" s="46"/>
      <c r="N429" s="46"/>
      <c r="O429" s="46"/>
      <c r="P429" s="46"/>
      <c r="Q429" s="46"/>
      <c r="R429" s="46"/>
      <c r="S429" s="46"/>
      <c r="T429" s="46"/>
      <c r="U429" s="46"/>
      <c r="V429" s="46"/>
      <c r="W429" s="46"/>
      <c r="X429" s="46"/>
      <c r="Y429" s="46"/>
      <c r="Z429" s="46"/>
    </row>
    <row r="430" customFormat="false" ht="12.75" hidden="false" customHeight="true" outlineLevel="0" collapsed="false">
      <c r="A430" s="59"/>
      <c r="B430" s="46"/>
      <c r="C430" s="46"/>
      <c r="D430" s="46"/>
      <c r="E430" s="46"/>
      <c r="F430" s="46"/>
      <c r="G430" s="59"/>
      <c r="H430" s="59"/>
      <c r="I430" s="60"/>
      <c r="J430" s="60"/>
      <c r="K430" s="60"/>
      <c r="L430" s="46"/>
      <c r="M430" s="46"/>
      <c r="N430" s="46"/>
      <c r="O430" s="46"/>
      <c r="P430" s="46"/>
      <c r="Q430" s="46"/>
      <c r="R430" s="46"/>
      <c r="S430" s="46"/>
      <c r="T430" s="46"/>
      <c r="U430" s="46"/>
      <c r="V430" s="46"/>
      <c r="W430" s="46"/>
      <c r="X430" s="46"/>
      <c r="Y430" s="46"/>
      <c r="Z430" s="46"/>
    </row>
    <row r="431" customFormat="false" ht="12.75" hidden="false" customHeight="true" outlineLevel="0" collapsed="false">
      <c r="A431" s="59"/>
      <c r="B431" s="46"/>
      <c r="C431" s="46"/>
      <c r="D431" s="46"/>
      <c r="E431" s="46"/>
      <c r="F431" s="46"/>
      <c r="G431" s="59"/>
      <c r="H431" s="59"/>
      <c r="I431" s="60"/>
      <c r="J431" s="60"/>
      <c r="K431" s="60"/>
      <c r="L431" s="46"/>
      <c r="M431" s="46"/>
      <c r="N431" s="46"/>
      <c r="O431" s="46"/>
      <c r="P431" s="46"/>
      <c r="Q431" s="46"/>
      <c r="R431" s="46"/>
      <c r="S431" s="46"/>
      <c r="T431" s="46"/>
      <c r="U431" s="46"/>
      <c r="V431" s="46"/>
      <c r="W431" s="46"/>
      <c r="X431" s="46"/>
      <c r="Y431" s="46"/>
      <c r="Z431" s="46"/>
    </row>
    <row r="432" customFormat="false" ht="12.75" hidden="false" customHeight="true" outlineLevel="0" collapsed="false">
      <c r="A432" s="59"/>
      <c r="B432" s="46"/>
      <c r="C432" s="46"/>
      <c r="D432" s="46"/>
      <c r="E432" s="46"/>
      <c r="F432" s="46"/>
      <c r="G432" s="59"/>
      <c r="H432" s="59"/>
      <c r="I432" s="60"/>
      <c r="J432" s="60"/>
      <c r="K432" s="60"/>
      <c r="L432" s="46"/>
      <c r="M432" s="46"/>
      <c r="N432" s="46"/>
      <c r="O432" s="46"/>
      <c r="P432" s="46"/>
      <c r="Q432" s="46"/>
      <c r="R432" s="46"/>
      <c r="S432" s="46"/>
      <c r="T432" s="46"/>
      <c r="U432" s="46"/>
      <c r="V432" s="46"/>
      <c r="W432" s="46"/>
      <c r="X432" s="46"/>
      <c r="Y432" s="46"/>
      <c r="Z432" s="46"/>
    </row>
    <row r="433" customFormat="false" ht="12.75" hidden="false" customHeight="true" outlineLevel="0" collapsed="false">
      <c r="A433" s="59"/>
      <c r="B433" s="46"/>
      <c r="C433" s="46"/>
      <c r="D433" s="46"/>
      <c r="E433" s="46"/>
      <c r="F433" s="46"/>
      <c r="G433" s="59"/>
      <c r="H433" s="59"/>
      <c r="I433" s="60"/>
      <c r="J433" s="60"/>
      <c r="K433" s="60"/>
      <c r="L433" s="46"/>
      <c r="M433" s="46"/>
      <c r="N433" s="46"/>
      <c r="O433" s="46"/>
      <c r="P433" s="46"/>
      <c r="Q433" s="46"/>
      <c r="R433" s="46"/>
      <c r="S433" s="46"/>
      <c r="T433" s="46"/>
      <c r="U433" s="46"/>
      <c r="V433" s="46"/>
      <c r="W433" s="46"/>
      <c r="X433" s="46"/>
      <c r="Y433" s="46"/>
      <c r="Z433" s="46"/>
    </row>
    <row r="434" customFormat="false" ht="12.75" hidden="false" customHeight="true" outlineLevel="0" collapsed="false">
      <c r="A434" s="59"/>
      <c r="B434" s="46"/>
      <c r="C434" s="46"/>
      <c r="D434" s="46"/>
      <c r="E434" s="46"/>
      <c r="F434" s="46"/>
      <c r="G434" s="59"/>
      <c r="H434" s="59"/>
      <c r="I434" s="60"/>
      <c r="J434" s="60"/>
      <c r="K434" s="60"/>
      <c r="L434" s="46"/>
      <c r="M434" s="46"/>
      <c r="N434" s="46"/>
      <c r="O434" s="46"/>
      <c r="P434" s="46"/>
      <c r="Q434" s="46"/>
      <c r="R434" s="46"/>
      <c r="S434" s="46"/>
      <c r="T434" s="46"/>
      <c r="U434" s="46"/>
      <c r="V434" s="46"/>
      <c r="W434" s="46"/>
      <c r="X434" s="46"/>
      <c r="Y434" s="46"/>
      <c r="Z434" s="46"/>
    </row>
    <row r="435" customFormat="false" ht="12.75" hidden="false" customHeight="true" outlineLevel="0" collapsed="false">
      <c r="A435" s="59"/>
      <c r="B435" s="46"/>
      <c r="C435" s="46"/>
      <c r="D435" s="46"/>
      <c r="E435" s="46"/>
      <c r="F435" s="46"/>
      <c r="G435" s="59"/>
      <c r="H435" s="59"/>
      <c r="I435" s="60"/>
      <c r="J435" s="60"/>
      <c r="K435" s="60"/>
      <c r="L435" s="46"/>
      <c r="M435" s="46"/>
      <c r="N435" s="46"/>
      <c r="O435" s="46"/>
      <c r="P435" s="46"/>
      <c r="Q435" s="46"/>
      <c r="R435" s="46"/>
      <c r="S435" s="46"/>
      <c r="T435" s="46"/>
      <c r="U435" s="46"/>
      <c r="V435" s="46"/>
      <c r="W435" s="46"/>
      <c r="X435" s="46"/>
      <c r="Y435" s="46"/>
      <c r="Z435" s="46"/>
    </row>
    <row r="436" customFormat="false" ht="12.75" hidden="false" customHeight="true" outlineLevel="0" collapsed="false">
      <c r="A436" s="59"/>
      <c r="B436" s="46"/>
      <c r="C436" s="46"/>
      <c r="D436" s="46"/>
      <c r="E436" s="46"/>
      <c r="F436" s="46"/>
      <c r="G436" s="59"/>
      <c r="H436" s="59"/>
      <c r="I436" s="60"/>
      <c r="J436" s="60"/>
      <c r="K436" s="60"/>
      <c r="L436" s="46"/>
      <c r="M436" s="46"/>
      <c r="N436" s="46"/>
      <c r="O436" s="46"/>
      <c r="P436" s="46"/>
      <c r="Q436" s="46"/>
      <c r="R436" s="46"/>
      <c r="S436" s="46"/>
      <c r="T436" s="46"/>
      <c r="U436" s="46"/>
      <c r="V436" s="46"/>
      <c r="W436" s="46"/>
      <c r="X436" s="46"/>
      <c r="Y436" s="46"/>
      <c r="Z436" s="46"/>
    </row>
    <row r="437" customFormat="false" ht="12.75" hidden="false" customHeight="true" outlineLevel="0" collapsed="false">
      <c r="A437" s="59"/>
      <c r="B437" s="46"/>
      <c r="C437" s="46"/>
      <c r="D437" s="46"/>
      <c r="E437" s="46"/>
      <c r="F437" s="46"/>
      <c r="G437" s="59"/>
      <c r="H437" s="59"/>
      <c r="I437" s="60"/>
      <c r="J437" s="60"/>
      <c r="K437" s="60"/>
      <c r="L437" s="46"/>
      <c r="M437" s="46"/>
      <c r="N437" s="46"/>
      <c r="O437" s="46"/>
      <c r="P437" s="46"/>
      <c r="Q437" s="46"/>
      <c r="R437" s="46"/>
      <c r="S437" s="46"/>
      <c r="T437" s="46"/>
      <c r="U437" s="46"/>
      <c r="V437" s="46"/>
      <c r="W437" s="46"/>
      <c r="X437" s="46"/>
      <c r="Y437" s="46"/>
      <c r="Z437" s="46"/>
    </row>
    <row r="438" customFormat="false" ht="12.75" hidden="false" customHeight="true" outlineLevel="0" collapsed="false">
      <c r="A438" s="59"/>
      <c r="B438" s="46"/>
      <c r="C438" s="46"/>
      <c r="D438" s="46"/>
      <c r="E438" s="46"/>
      <c r="F438" s="46"/>
      <c r="G438" s="59"/>
      <c r="H438" s="59"/>
      <c r="I438" s="60"/>
      <c r="J438" s="60"/>
      <c r="K438" s="60"/>
      <c r="L438" s="46"/>
      <c r="M438" s="46"/>
      <c r="N438" s="46"/>
      <c r="O438" s="46"/>
      <c r="P438" s="46"/>
      <c r="Q438" s="46"/>
      <c r="R438" s="46"/>
      <c r="S438" s="46"/>
      <c r="T438" s="46"/>
      <c r="U438" s="46"/>
      <c r="V438" s="46"/>
      <c r="W438" s="46"/>
      <c r="X438" s="46"/>
      <c r="Y438" s="46"/>
      <c r="Z438" s="46"/>
    </row>
    <row r="439" customFormat="false" ht="12.75" hidden="false" customHeight="true" outlineLevel="0" collapsed="false">
      <c r="A439" s="59"/>
      <c r="B439" s="46"/>
      <c r="C439" s="46"/>
      <c r="D439" s="46"/>
      <c r="E439" s="46"/>
      <c r="F439" s="46"/>
      <c r="G439" s="59"/>
      <c r="H439" s="59"/>
      <c r="I439" s="60"/>
      <c r="J439" s="60"/>
      <c r="K439" s="60"/>
      <c r="L439" s="46"/>
      <c r="M439" s="46"/>
      <c r="N439" s="46"/>
      <c r="O439" s="46"/>
      <c r="P439" s="46"/>
      <c r="Q439" s="46"/>
      <c r="R439" s="46"/>
      <c r="S439" s="46"/>
      <c r="T439" s="46"/>
      <c r="U439" s="46"/>
      <c r="V439" s="46"/>
      <c r="W439" s="46"/>
      <c r="X439" s="46"/>
      <c r="Y439" s="46"/>
      <c r="Z439" s="46"/>
    </row>
    <row r="440" customFormat="false" ht="12.75" hidden="false" customHeight="true" outlineLevel="0" collapsed="false">
      <c r="A440" s="59"/>
      <c r="B440" s="46"/>
      <c r="C440" s="46"/>
      <c r="D440" s="46"/>
      <c r="E440" s="46"/>
      <c r="F440" s="46"/>
      <c r="G440" s="59"/>
      <c r="H440" s="59"/>
      <c r="I440" s="60"/>
      <c r="J440" s="60"/>
      <c r="K440" s="60"/>
      <c r="L440" s="46"/>
      <c r="M440" s="46"/>
      <c r="N440" s="46"/>
      <c r="O440" s="46"/>
      <c r="P440" s="46"/>
      <c r="Q440" s="46"/>
      <c r="R440" s="46"/>
      <c r="S440" s="46"/>
      <c r="T440" s="46"/>
      <c r="U440" s="46"/>
      <c r="V440" s="46"/>
      <c r="W440" s="46"/>
      <c r="X440" s="46"/>
      <c r="Y440" s="46"/>
      <c r="Z440" s="46"/>
    </row>
    <row r="441" customFormat="false" ht="12.75" hidden="false" customHeight="true" outlineLevel="0" collapsed="false">
      <c r="A441" s="59"/>
      <c r="B441" s="46"/>
      <c r="C441" s="46"/>
      <c r="D441" s="46"/>
      <c r="E441" s="46"/>
      <c r="F441" s="46"/>
      <c r="G441" s="59"/>
      <c r="H441" s="59"/>
      <c r="I441" s="60"/>
      <c r="J441" s="60"/>
      <c r="K441" s="60"/>
      <c r="L441" s="46"/>
      <c r="M441" s="46"/>
      <c r="N441" s="46"/>
      <c r="O441" s="46"/>
      <c r="P441" s="46"/>
      <c r="Q441" s="46"/>
      <c r="R441" s="46"/>
      <c r="S441" s="46"/>
      <c r="T441" s="46"/>
      <c r="U441" s="46"/>
      <c r="V441" s="46"/>
      <c r="W441" s="46"/>
      <c r="X441" s="46"/>
      <c r="Y441" s="46"/>
      <c r="Z441" s="46"/>
    </row>
    <row r="442" customFormat="false" ht="12.75" hidden="false" customHeight="true" outlineLevel="0" collapsed="false">
      <c r="A442" s="59"/>
      <c r="B442" s="46"/>
      <c r="C442" s="46"/>
      <c r="D442" s="46"/>
      <c r="E442" s="46"/>
      <c r="F442" s="46"/>
      <c r="G442" s="59"/>
      <c r="H442" s="59"/>
      <c r="I442" s="60"/>
      <c r="J442" s="60"/>
      <c r="K442" s="60"/>
      <c r="L442" s="46"/>
      <c r="M442" s="46"/>
      <c r="N442" s="46"/>
      <c r="O442" s="46"/>
      <c r="P442" s="46"/>
      <c r="Q442" s="46"/>
      <c r="R442" s="46"/>
      <c r="S442" s="46"/>
      <c r="T442" s="46"/>
      <c r="U442" s="46"/>
      <c r="V442" s="46"/>
      <c r="W442" s="46"/>
      <c r="X442" s="46"/>
      <c r="Y442" s="46"/>
      <c r="Z442" s="46"/>
    </row>
    <row r="443" customFormat="false" ht="12.75" hidden="false" customHeight="true" outlineLevel="0" collapsed="false">
      <c r="A443" s="59"/>
      <c r="B443" s="46"/>
      <c r="C443" s="46"/>
      <c r="D443" s="46"/>
      <c r="E443" s="46"/>
      <c r="F443" s="46"/>
      <c r="G443" s="59"/>
      <c r="H443" s="59"/>
      <c r="I443" s="60"/>
      <c r="J443" s="60"/>
      <c r="K443" s="60"/>
      <c r="L443" s="46"/>
      <c r="M443" s="46"/>
      <c r="N443" s="46"/>
      <c r="O443" s="46"/>
      <c r="P443" s="46"/>
      <c r="Q443" s="46"/>
      <c r="R443" s="46"/>
      <c r="S443" s="46"/>
      <c r="T443" s="46"/>
      <c r="U443" s="46"/>
      <c r="V443" s="46"/>
      <c r="W443" s="46"/>
      <c r="X443" s="46"/>
      <c r="Y443" s="46"/>
      <c r="Z443" s="46"/>
    </row>
    <row r="444" customFormat="false" ht="12.75" hidden="false" customHeight="true" outlineLevel="0" collapsed="false">
      <c r="A444" s="59"/>
      <c r="B444" s="46"/>
      <c r="C444" s="46"/>
      <c r="D444" s="46"/>
      <c r="E444" s="46"/>
      <c r="F444" s="46"/>
      <c r="G444" s="59"/>
      <c r="H444" s="59"/>
      <c r="I444" s="60"/>
      <c r="J444" s="60"/>
      <c r="K444" s="60"/>
      <c r="L444" s="46"/>
      <c r="M444" s="46"/>
      <c r="N444" s="46"/>
      <c r="O444" s="46"/>
      <c r="P444" s="46"/>
      <c r="Q444" s="46"/>
      <c r="R444" s="46"/>
      <c r="S444" s="46"/>
      <c r="T444" s="46"/>
      <c r="U444" s="46"/>
      <c r="V444" s="46"/>
      <c r="W444" s="46"/>
      <c r="X444" s="46"/>
      <c r="Y444" s="46"/>
      <c r="Z444" s="46"/>
    </row>
    <row r="445" customFormat="false" ht="12.75" hidden="false" customHeight="true" outlineLevel="0" collapsed="false">
      <c r="A445" s="59"/>
      <c r="B445" s="46"/>
      <c r="C445" s="46"/>
      <c r="D445" s="46"/>
      <c r="E445" s="46"/>
      <c r="F445" s="46"/>
      <c r="G445" s="59"/>
      <c r="H445" s="59"/>
      <c r="I445" s="60"/>
      <c r="J445" s="60"/>
      <c r="K445" s="60"/>
      <c r="L445" s="46"/>
      <c r="M445" s="46"/>
      <c r="N445" s="46"/>
      <c r="O445" s="46"/>
      <c r="P445" s="46"/>
      <c r="Q445" s="46"/>
      <c r="R445" s="46"/>
      <c r="S445" s="46"/>
      <c r="T445" s="46"/>
      <c r="U445" s="46"/>
      <c r="V445" s="46"/>
      <c r="W445" s="46"/>
      <c r="X445" s="46"/>
      <c r="Y445" s="46"/>
      <c r="Z445" s="46"/>
    </row>
    <row r="446" customFormat="false" ht="12.75" hidden="false" customHeight="true" outlineLevel="0" collapsed="false">
      <c r="A446" s="59"/>
      <c r="B446" s="46"/>
      <c r="C446" s="46"/>
      <c r="D446" s="46"/>
      <c r="E446" s="46"/>
      <c r="F446" s="46"/>
      <c r="G446" s="59"/>
      <c r="H446" s="59"/>
      <c r="I446" s="60"/>
      <c r="J446" s="60"/>
      <c r="K446" s="60"/>
      <c r="L446" s="46"/>
      <c r="M446" s="46"/>
      <c r="N446" s="46"/>
      <c r="O446" s="46"/>
      <c r="P446" s="46"/>
      <c r="Q446" s="46"/>
      <c r="R446" s="46"/>
      <c r="S446" s="46"/>
      <c r="T446" s="46"/>
      <c r="U446" s="46"/>
      <c r="V446" s="46"/>
      <c r="W446" s="46"/>
      <c r="X446" s="46"/>
      <c r="Y446" s="46"/>
      <c r="Z446" s="46"/>
    </row>
    <row r="447" customFormat="false" ht="12.75" hidden="false" customHeight="true" outlineLevel="0" collapsed="false">
      <c r="A447" s="59"/>
      <c r="B447" s="46"/>
      <c r="C447" s="46"/>
      <c r="D447" s="46"/>
      <c r="E447" s="46"/>
      <c r="F447" s="46"/>
      <c r="G447" s="59"/>
      <c r="H447" s="59"/>
      <c r="I447" s="60"/>
      <c r="J447" s="60"/>
      <c r="K447" s="60"/>
      <c r="L447" s="46"/>
      <c r="M447" s="46"/>
      <c r="N447" s="46"/>
      <c r="O447" s="46"/>
      <c r="P447" s="46"/>
      <c r="Q447" s="46"/>
      <c r="R447" s="46"/>
      <c r="S447" s="46"/>
      <c r="T447" s="46"/>
      <c r="U447" s="46"/>
      <c r="V447" s="46"/>
      <c r="W447" s="46"/>
      <c r="X447" s="46"/>
      <c r="Y447" s="46"/>
      <c r="Z447" s="46"/>
    </row>
    <row r="448" customFormat="false" ht="12.75" hidden="false" customHeight="true" outlineLevel="0" collapsed="false">
      <c r="A448" s="59"/>
      <c r="B448" s="46"/>
      <c r="C448" s="46"/>
      <c r="D448" s="46"/>
      <c r="E448" s="46"/>
      <c r="F448" s="46"/>
      <c r="G448" s="59"/>
      <c r="H448" s="59"/>
      <c r="I448" s="60"/>
      <c r="J448" s="60"/>
      <c r="K448" s="60"/>
      <c r="L448" s="46"/>
      <c r="M448" s="46"/>
      <c r="N448" s="46"/>
      <c r="O448" s="46"/>
      <c r="P448" s="46"/>
      <c r="Q448" s="46"/>
      <c r="R448" s="46"/>
      <c r="S448" s="46"/>
      <c r="T448" s="46"/>
      <c r="U448" s="46"/>
      <c r="V448" s="46"/>
      <c r="W448" s="46"/>
      <c r="X448" s="46"/>
      <c r="Y448" s="46"/>
      <c r="Z448" s="46"/>
    </row>
    <row r="449" customFormat="false" ht="12.75" hidden="false" customHeight="true" outlineLevel="0" collapsed="false">
      <c r="A449" s="59"/>
      <c r="B449" s="46"/>
      <c r="C449" s="46"/>
      <c r="D449" s="46"/>
      <c r="E449" s="46"/>
      <c r="F449" s="46"/>
      <c r="G449" s="59"/>
      <c r="H449" s="59"/>
      <c r="I449" s="60"/>
      <c r="J449" s="60"/>
      <c r="K449" s="60"/>
      <c r="L449" s="46"/>
      <c r="M449" s="46"/>
      <c r="N449" s="46"/>
      <c r="O449" s="46"/>
      <c r="P449" s="46"/>
      <c r="Q449" s="46"/>
      <c r="R449" s="46"/>
      <c r="S449" s="46"/>
      <c r="T449" s="46"/>
      <c r="U449" s="46"/>
      <c r="V449" s="46"/>
      <c r="W449" s="46"/>
      <c r="X449" s="46"/>
      <c r="Y449" s="46"/>
      <c r="Z449" s="46"/>
    </row>
    <row r="450" customFormat="false" ht="12.75" hidden="false" customHeight="true" outlineLevel="0" collapsed="false">
      <c r="A450" s="59"/>
      <c r="B450" s="46"/>
      <c r="C450" s="46"/>
      <c r="D450" s="46"/>
      <c r="E450" s="46"/>
      <c r="F450" s="46"/>
      <c r="G450" s="59"/>
      <c r="H450" s="59"/>
      <c r="I450" s="60"/>
      <c r="J450" s="60"/>
      <c r="K450" s="60"/>
      <c r="L450" s="46"/>
      <c r="M450" s="46"/>
      <c r="N450" s="46"/>
      <c r="O450" s="46"/>
      <c r="P450" s="46"/>
      <c r="Q450" s="46"/>
      <c r="R450" s="46"/>
      <c r="S450" s="46"/>
      <c r="T450" s="46"/>
      <c r="U450" s="46"/>
      <c r="V450" s="46"/>
      <c r="W450" s="46"/>
      <c r="X450" s="46"/>
      <c r="Y450" s="46"/>
      <c r="Z450" s="46"/>
    </row>
    <row r="451" customFormat="false" ht="12.75" hidden="false" customHeight="true" outlineLevel="0" collapsed="false">
      <c r="A451" s="59"/>
      <c r="B451" s="46"/>
      <c r="C451" s="46"/>
      <c r="D451" s="46"/>
      <c r="E451" s="46"/>
      <c r="F451" s="46"/>
      <c r="G451" s="59"/>
      <c r="H451" s="59"/>
      <c r="I451" s="60"/>
      <c r="J451" s="60"/>
      <c r="K451" s="60"/>
      <c r="L451" s="46"/>
      <c r="M451" s="46"/>
      <c r="N451" s="46"/>
      <c r="O451" s="46"/>
      <c r="P451" s="46"/>
      <c r="Q451" s="46"/>
      <c r="R451" s="46"/>
      <c r="S451" s="46"/>
      <c r="T451" s="46"/>
      <c r="U451" s="46"/>
      <c r="V451" s="46"/>
      <c r="W451" s="46"/>
      <c r="X451" s="46"/>
      <c r="Y451" s="46"/>
      <c r="Z451" s="46"/>
    </row>
    <row r="452" customFormat="false" ht="12.75" hidden="false" customHeight="true" outlineLevel="0" collapsed="false">
      <c r="A452" s="59"/>
      <c r="B452" s="46"/>
      <c r="C452" s="46"/>
      <c r="D452" s="46"/>
      <c r="E452" s="46"/>
      <c r="F452" s="46"/>
      <c r="G452" s="59"/>
      <c r="H452" s="59"/>
      <c r="I452" s="60"/>
      <c r="J452" s="60"/>
      <c r="K452" s="60"/>
      <c r="L452" s="46"/>
      <c r="M452" s="46"/>
      <c r="N452" s="46"/>
      <c r="O452" s="46"/>
      <c r="P452" s="46"/>
      <c r="Q452" s="46"/>
      <c r="R452" s="46"/>
      <c r="S452" s="46"/>
      <c r="T452" s="46"/>
      <c r="U452" s="46"/>
      <c r="V452" s="46"/>
      <c r="W452" s="46"/>
      <c r="X452" s="46"/>
      <c r="Y452" s="46"/>
      <c r="Z452" s="46"/>
    </row>
    <row r="453" customFormat="false" ht="12.75" hidden="false" customHeight="true" outlineLevel="0" collapsed="false">
      <c r="A453" s="59"/>
      <c r="B453" s="46"/>
      <c r="C453" s="46"/>
      <c r="D453" s="46"/>
      <c r="E453" s="46"/>
      <c r="F453" s="46"/>
      <c r="G453" s="59"/>
      <c r="H453" s="59"/>
      <c r="I453" s="60"/>
      <c r="J453" s="60"/>
      <c r="K453" s="60"/>
      <c r="L453" s="46"/>
      <c r="M453" s="46"/>
      <c r="N453" s="46"/>
      <c r="O453" s="46"/>
      <c r="P453" s="46"/>
      <c r="Q453" s="46"/>
      <c r="R453" s="46"/>
      <c r="S453" s="46"/>
      <c r="T453" s="46"/>
      <c r="U453" s="46"/>
      <c r="V453" s="46"/>
      <c r="W453" s="46"/>
      <c r="X453" s="46"/>
      <c r="Y453" s="46"/>
      <c r="Z453" s="46"/>
    </row>
    <row r="454" customFormat="false" ht="12.75" hidden="false" customHeight="true" outlineLevel="0" collapsed="false">
      <c r="A454" s="59"/>
      <c r="B454" s="46"/>
      <c r="C454" s="46"/>
      <c r="D454" s="46"/>
      <c r="E454" s="46"/>
      <c r="F454" s="46"/>
      <c r="G454" s="59"/>
      <c r="H454" s="59"/>
      <c r="I454" s="60"/>
      <c r="J454" s="60"/>
      <c r="K454" s="60"/>
      <c r="L454" s="46"/>
      <c r="M454" s="46"/>
      <c r="N454" s="46"/>
      <c r="O454" s="46"/>
      <c r="P454" s="46"/>
      <c r="Q454" s="46"/>
      <c r="R454" s="46"/>
      <c r="S454" s="46"/>
      <c r="T454" s="46"/>
      <c r="U454" s="46"/>
      <c r="V454" s="46"/>
      <c r="W454" s="46"/>
      <c r="X454" s="46"/>
      <c r="Y454" s="46"/>
      <c r="Z454" s="46"/>
    </row>
    <row r="455" customFormat="false" ht="12.75" hidden="false" customHeight="true" outlineLevel="0" collapsed="false">
      <c r="A455" s="59"/>
      <c r="B455" s="46"/>
      <c r="C455" s="46"/>
      <c r="D455" s="46"/>
      <c r="E455" s="46"/>
      <c r="F455" s="46"/>
      <c r="G455" s="59"/>
      <c r="H455" s="59"/>
      <c r="I455" s="60"/>
      <c r="J455" s="60"/>
      <c r="K455" s="60"/>
      <c r="L455" s="46"/>
      <c r="M455" s="46"/>
      <c r="N455" s="46"/>
      <c r="O455" s="46"/>
      <c r="P455" s="46"/>
      <c r="Q455" s="46"/>
      <c r="R455" s="46"/>
      <c r="S455" s="46"/>
      <c r="T455" s="46"/>
      <c r="U455" s="46"/>
      <c r="V455" s="46"/>
      <c r="W455" s="46"/>
      <c r="X455" s="46"/>
      <c r="Y455" s="46"/>
      <c r="Z455" s="46"/>
    </row>
    <row r="456" customFormat="false" ht="12.75" hidden="false" customHeight="true" outlineLevel="0" collapsed="false">
      <c r="A456" s="59"/>
      <c r="B456" s="46"/>
      <c r="C456" s="46"/>
      <c r="D456" s="46"/>
      <c r="E456" s="46"/>
      <c r="F456" s="46"/>
      <c r="G456" s="59"/>
      <c r="H456" s="59"/>
      <c r="I456" s="60"/>
      <c r="J456" s="60"/>
      <c r="K456" s="60"/>
      <c r="L456" s="46"/>
      <c r="M456" s="46"/>
      <c r="N456" s="46"/>
      <c r="O456" s="46"/>
      <c r="P456" s="46"/>
      <c r="Q456" s="46"/>
      <c r="R456" s="46"/>
      <c r="S456" s="46"/>
      <c r="T456" s="46"/>
      <c r="U456" s="46"/>
      <c r="V456" s="46"/>
      <c r="W456" s="46"/>
      <c r="X456" s="46"/>
      <c r="Y456" s="46"/>
      <c r="Z456" s="46"/>
    </row>
    <row r="457" customFormat="false" ht="12.75" hidden="false" customHeight="true" outlineLevel="0" collapsed="false">
      <c r="A457" s="59"/>
      <c r="B457" s="46"/>
      <c r="C457" s="46"/>
      <c r="D457" s="46"/>
      <c r="E457" s="46"/>
      <c r="F457" s="46"/>
      <c r="G457" s="59"/>
      <c r="H457" s="59"/>
      <c r="I457" s="60"/>
      <c r="J457" s="60"/>
      <c r="K457" s="60"/>
      <c r="L457" s="46"/>
      <c r="M457" s="46"/>
      <c r="N457" s="46"/>
      <c r="O457" s="46"/>
      <c r="P457" s="46"/>
      <c r="Q457" s="46"/>
      <c r="R457" s="46"/>
      <c r="S457" s="46"/>
      <c r="T457" s="46"/>
      <c r="U457" s="46"/>
      <c r="V457" s="46"/>
      <c r="W457" s="46"/>
      <c r="X457" s="46"/>
      <c r="Y457" s="46"/>
      <c r="Z457" s="46"/>
    </row>
    <row r="458" customFormat="false" ht="12.75" hidden="false" customHeight="true" outlineLevel="0" collapsed="false">
      <c r="A458" s="59"/>
      <c r="B458" s="46"/>
      <c r="C458" s="46"/>
      <c r="D458" s="46"/>
      <c r="E458" s="46"/>
      <c r="F458" s="46"/>
      <c r="G458" s="59"/>
      <c r="H458" s="59"/>
      <c r="I458" s="60"/>
      <c r="J458" s="60"/>
      <c r="K458" s="60"/>
      <c r="L458" s="46"/>
      <c r="M458" s="46"/>
      <c r="N458" s="46"/>
      <c r="O458" s="46"/>
      <c r="P458" s="46"/>
      <c r="Q458" s="46"/>
      <c r="R458" s="46"/>
      <c r="S458" s="46"/>
      <c r="T458" s="46"/>
      <c r="U458" s="46"/>
      <c r="V458" s="46"/>
      <c r="W458" s="46"/>
      <c r="X458" s="46"/>
      <c r="Y458" s="46"/>
      <c r="Z458" s="46"/>
    </row>
    <row r="459" customFormat="false" ht="12.75" hidden="false" customHeight="true" outlineLevel="0" collapsed="false">
      <c r="A459" s="59"/>
      <c r="B459" s="46"/>
      <c r="C459" s="46"/>
      <c r="D459" s="46"/>
      <c r="E459" s="46"/>
      <c r="F459" s="46"/>
      <c r="G459" s="59"/>
      <c r="H459" s="59"/>
      <c r="I459" s="60"/>
      <c r="J459" s="60"/>
      <c r="K459" s="60"/>
      <c r="L459" s="46"/>
      <c r="M459" s="46"/>
      <c r="N459" s="46"/>
      <c r="O459" s="46"/>
      <c r="P459" s="46"/>
      <c r="Q459" s="46"/>
      <c r="R459" s="46"/>
      <c r="S459" s="46"/>
      <c r="T459" s="46"/>
      <c r="U459" s="46"/>
      <c r="V459" s="46"/>
      <c r="W459" s="46"/>
      <c r="X459" s="46"/>
      <c r="Y459" s="46"/>
      <c r="Z459" s="46"/>
    </row>
    <row r="460" customFormat="false" ht="12.75" hidden="false" customHeight="true" outlineLevel="0" collapsed="false">
      <c r="A460" s="59"/>
      <c r="B460" s="46"/>
      <c r="C460" s="46"/>
      <c r="D460" s="46"/>
      <c r="E460" s="46"/>
      <c r="F460" s="46"/>
      <c r="G460" s="59"/>
      <c r="H460" s="59"/>
      <c r="I460" s="60"/>
      <c r="J460" s="60"/>
      <c r="K460" s="60"/>
      <c r="L460" s="46"/>
      <c r="M460" s="46"/>
      <c r="N460" s="46"/>
      <c r="O460" s="46"/>
      <c r="P460" s="46"/>
      <c r="Q460" s="46"/>
      <c r="R460" s="46"/>
      <c r="S460" s="46"/>
      <c r="T460" s="46"/>
      <c r="U460" s="46"/>
      <c r="V460" s="46"/>
      <c r="W460" s="46"/>
      <c r="X460" s="46"/>
      <c r="Y460" s="46"/>
      <c r="Z460" s="46"/>
    </row>
    <row r="461" customFormat="false" ht="12.75" hidden="false" customHeight="true" outlineLevel="0" collapsed="false">
      <c r="A461" s="59"/>
      <c r="B461" s="46"/>
      <c r="C461" s="46"/>
      <c r="D461" s="46"/>
      <c r="E461" s="46"/>
      <c r="F461" s="46"/>
      <c r="G461" s="59"/>
      <c r="H461" s="59"/>
      <c r="I461" s="60"/>
      <c r="J461" s="60"/>
      <c r="K461" s="60"/>
      <c r="L461" s="46"/>
      <c r="M461" s="46"/>
      <c r="N461" s="46"/>
      <c r="O461" s="46"/>
      <c r="P461" s="46"/>
      <c r="Q461" s="46"/>
      <c r="R461" s="46"/>
      <c r="S461" s="46"/>
      <c r="T461" s="46"/>
      <c r="U461" s="46"/>
      <c r="V461" s="46"/>
      <c r="W461" s="46"/>
      <c r="X461" s="46"/>
      <c r="Y461" s="46"/>
      <c r="Z461" s="46"/>
    </row>
    <row r="462" customFormat="false" ht="12.75" hidden="false" customHeight="true" outlineLevel="0" collapsed="false">
      <c r="A462" s="59"/>
      <c r="B462" s="46"/>
      <c r="C462" s="46"/>
      <c r="D462" s="46"/>
      <c r="E462" s="46"/>
      <c r="F462" s="46"/>
      <c r="G462" s="59"/>
      <c r="H462" s="59"/>
      <c r="I462" s="60"/>
      <c r="J462" s="60"/>
      <c r="K462" s="60"/>
      <c r="L462" s="46"/>
      <c r="M462" s="46"/>
      <c r="N462" s="46"/>
      <c r="O462" s="46"/>
      <c r="P462" s="46"/>
      <c r="Q462" s="46"/>
      <c r="R462" s="46"/>
      <c r="S462" s="46"/>
      <c r="T462" s="46"/>
      <c r="U462" s="46"/>
      <c r="V462" s="46"/>
      <c r="W462" s="46"/>
      <c r="X462" s="46"/>
      <c r="Y462" s="46"/>
      <c r="Z462" s="46"/>
    </row>
    <row r="463" customFormat="false" ht="12.75" hidden="false" customHeight="true" outlineLevel="0" collapsed="false">
      <c r="A463" s="59"/>
      <c r="B463" s="46"/>
      <c r="C463" s="46"/>
      <c r="D463" s="46"/>
      <c r="E463" s="46"/>
      <c r="F463" s="46"/>
      <c r="G463" s="59"/>
      <c r="H463" s="59"/>
      <c r="I463" s="60"/>
      <c r="J463" s="60"/>
      <c r="K463" s="60"/>
      <c r="L463" s="46"/>
      <c r="M463" s="46"/>
      <c r="N463" s="46"/>
      <c r="O463" s="46"/>
      <c r="P463" s="46"/>
      <c r="Q463" s="46"/>
      <c r="R463" s="46"/>
      <c r="S463" s="46"/>
      <c r="T463" s="46"/>
      <c r="U463" s="46"/>
      <c r="V463" s="46"/>
      <c r="W463" s="46"/>
      <c r="X463" s="46"/>
      <c r="Y463" s="46"/>
      <c r="Z463" s="46"/>
    </row>
    <row r="464" customFormat="false" ht="12.75" hidden="false" customHeight="true" outlineLevel="0" collapsed="false">
      <c r="A464" s="59"/>
      <c r="B464" s="46"/>
      <c r="C464" s="46"/>
      <c r="D464" s="46"/>
      <c r="E464" s="46"/>
      <c r="F464" s="46"/>
      <c r="G464" s="59"/>
      <c r="H464" s="59"/>
      <c r="I464" s="60"/>
      <c r="J464" s="60"/>
      <c r="K464" s="60"/>
      <c r="L464" s="46"/>
      <c r="M464" s="46"/>
      <c r="N464" s="46"/>
      <c r="O464" s="46"/>
      <c r="P464" s="46"/>
      <c r="Q464" s="46"/>
      <c r="R464" s="46"/>
      <c r="S464" s="46"/>
      <c r="T464" s="46"/>
      <c r="U464" s="46"/>
      <c r="V464" s="46"/>
      <c r="W464" s="46"/>
      <c r="X464" s="46"/>
      <c r="Y464" s="46"/>
      <c r="Z464" s="46"/>
    </row>
    <row r="465" customFormat="false" ht="12.75" hidden="false" customHeight="true" outlineLevel="0" collapsed="false">
      <c r="A465" s="59"/>
      <c r="B465" s="46"/>
      <c r="C465" s="46"/>
      <c r="D465" s="46"/>
      <c r="E465" s="46"/>
      <c r="F465" s="46"/>
      <c r="G465" s="59"/>
      <c r="H465" s="59"/>
      <c r="I465" s="60"/>
      <c r="J465" s="60"/>
      <c r="K465" s="60"/>
      <c r="L465" s="46"/>
      <c r="M465" s="46"/>
      <c r="N465" s="46"/>
      <c r="O465" s="46"/>
      <c r="P465" s="46"/>
      <c r="Q465" s="46"/>
      <c r="R465" s="46"/>
      <c r="S465" s="46"/>
      <c r="T465" s="46"/>
      <c r="U465" s="46"/>
      <c r="V465" s="46"/>
      <c r="W465" s="46"/>
      <c r="X465" s="46"/>
      <c r="Y465" s="46"/>
      <c r="Z465" s="46"/>
    </row>
    <row r="466" customFormat="false" ht="12.75" hidden="false" customHeight="true" outlineLevel="0" collapsed="false">
      <c r="A466" s="59"/>
      <c r="B466" s="46"/>
      <c r="C466" s="46"/>
      <c r="D466" s="46"/>
      <c r="E466" s="46"/>
      <c r="F466" s="46"/>
      <c r="G466" s="59"/>
      <c r="H466" s="59"/>
      <c r="I466" s="60"/>
      <c r="J466" s="60"/>
      <c r="K466" s="60"/>
      <c r="L466" s="46"/>
      <c r="M466" s="46"/>
      <c r="N466" s="46"/>
      <c r="O466" s="46"/>
      <c r="P466" s="46"/>
      <c r="Q466" s="46"/>
      <c r="R466" s="46"/>
      <c r="S466" s="46"/>
      <c r="T466" s="46"/>
      <c r="U466" s="46"/>
      <c r="V466" s="46"/>
      <c r="W466" s="46"/>
      <c r="X466" s="46"/>
      <c r="Y466" s="46"/>
      <c r="Z466" s="46"/>
    </row>
    <row r="467" customFormat="false" ht="12.75" hidden="false" customHeight="true" outlineLevel="0" collapsed="false">
      <c r="A467" s="59"/>
      <c r="B467" s="46"/>
      <c r="C467" s="46"/>
      <c r="D467" s="46"/>
      <c r="E467" s="46"/>
      <c r="F467" s="46"/>
      <c r="G467" s="59"/>
      <c r="H467" s="59"/>
      <c r="I467" s="60"/>
      <c r="J467" s="60"/>
      <c r="K467" s="60"/>
      <c r="L467" s="46"/>
      <c r="M467" s="46"/>
      <c r="N467" s="46"/>
      <c r="O467" s="46"/>
      <c r="P467" s="46"/>
      <c r="Q467" s="46"/>
      <c r="R467" s="46"/>
      <c r="S467" s="46"/>
      <c r="T467" s="46"/>
      <c r="U467" s="46"/>
      <c r="V467" s="46"/>
      <c r="W467" s="46"/>
      <c r="X467" s="46"/>
      <c r="Y467" s="46"/>
      <c r="Z467" s="46"/>
    </row>
    <row r="468" customFormat="false" ht="12.75" hidden="false" customHeight="true" outlineLevel="0" collapsed="false">
      <c r="A468" s="59"/>
      <c r="B468" s="46"/>
      <c r="C468" s="46"/>
      <c r="D468" s="46"/>
      <c r="E468" s="46"/>
      <c r="F468" s="46"/>
      <c r="G468" s="59"/>
      <c r="H468" s="59"/>
      <c r="I468" s="60"/>
      <c r="J468" s="60"/>
      <c r="K468" s="60"/>
      <c r="L468" s="46"/>
      <c r="M468" s="46"/>
      <c r="N468" s="46"/>
      <c r="O468" s="46"/>
      <c r="P468" s="46"/>
      <c r="Q468" s="46"/>
      <c r="R468" s="46"/>
      <c r="S468" s="46"/>
      <c r="T468" s="46"/>
      <c r="U468" s="46"/>
      <c r="V468" s="46"/>
      <c r="W468" s="46"/>
      <c r="X468" s="46"/>
      <c r="Y468" s="46"/>
      <c r="Z468" s="46"/>
    </row>
    <row r="469" customFormat="false" ht="12.75" hidden="false" customHeight="true" outlineLevel="0" collapsed="false">
      <c r="A469" s="59"/>
      <c r="B469" s="46"/>
      <c r="C469" s="46"/>
      <c r="D469" s="46"/>
      <c r="E469" s="46"/>
      <c r="F469" s="46"/>
      <c r="G469" s="59"/>
      <c r="H469" s="59"/>
      <c r="I469" s="60"/>
      <c r="J469" s="60"/>
      <c r="K469" s="60"/>
      <c r="L469" s="46"/>
      <c r="M469" s="46"/>
      <c r="N469" s="46"/>
      <c r="O469" s="46"/>
      <c r="P469" s="46"/>
      <c r="Q469" s="46"/>
      <c r="R469" s="46"/>
      <c r="S469" s="46"/>
      <c r="T469" s="46"/>
      <c r="U469" s="46"/>
      <c r="V469" s="46"/>
      <c r="W469" s="46"/>
      <c r="X469" s="46"/>
      <c r="Y469" s="46"/>
      <c r="Z469" s="46"/>
    </row>
    <row r="470" customFormat="false" ht="12.75" hidden="false" customHeight="true" outlineLevel="0" collapsed="false">
      <c r="A470" s="59"/>
      <c r="B470" s="46"/>
      <c r="C470" s="46"/>
      <c r="D470" s="46"/>
      <c r="E470" s="46"/>
      <c r="F470" s="46"/>
      <c r="G470" s="59"/>
      <c r="H470" s="59"/>
      <c r="I470" s="60"/>
      <c r="J470" s="60"/>
      <c r="K470" s="60"/>
      <c r="L470" s="46"/>
      <c r="M470" s="46"/>
      <c r="N470" s="46"/>
      <c r="O470" s="46"/>
      <c r="P470" s="46"/>
      <c r="Q470" s="46"/>
      <c r="R470" s="46"/>
      <c r="S470" s="46"/>
      <c r="T470" s="46"/>
      <c r="U470" s="46"/>
      <c r="V470" s="46"/>
      <c r="W470" s="46"/>
      <c r="X470" s="46"/>
      <c r="Y470" s="46"/>
      <c r="Z470" s="46"/>
    </row>
    <row r="471" customFormat="false" ht="12.75" hidden="false" customHeight="true" outlineLevel="0" collapsed="false">
      <c r="A471" s="59"/>
      <c r="B471" s="46"/>
      <c r="C471" s="46"/>
      <c r="D471" s="46"/>
      <c r="E471" s="46"/>
      <c r="F471" s="46"/>
      <c r="G471" s="59"/>
      <c r="H471" s="59"/>
      <c r="I471" s="60"/>
      <c r="J471" s="60"/>
      <c r="K471" s="60"/>
      <c r="L471" s="46"/>
      <c r="M471" s="46"/>
      <c r="N471" s="46"/>
      <c r="O471" s="46"/>
      <c r="P471" s="46"/>
      <c r="Q471" s="46"/>
      <c r="R471" s="46"/>
      <c r="S471" s="46"/>
      <c r="T471" s="46"/>
      <c r="U471" s="46"/>
      <c r="V471" s="46"/>
      <c r="W471" s="46"/>
      <c r="X471" s="46"/>
      <c r="Y471" s="46"/>
      <c r="Z471" s="46"/>
    </row>
    <row r="472" customFormat="false" ht="12.75" hidden="false" customHeight="true" outlineLevel="0" collapsed="false">
      <c r="A472" s="59"/>
      <c r="B472" s="46"/>
      <c r="C472" s="46"/>
      <c r="D472" s="46"/>
      <c r="E472" s="46"/>
      <c r="F472" s="46"/>
      <c r="G472" s="59"/>
      <c r="H472" s="59"/>
      <c r="I472" s="60"/>
      <c r="J472" s="60"/>
      <c r="K472" s="60"/>
      <c r="L472" s="46"/>
      <c r="M472" s="46"/>
      <c r="N472" s="46"/>
      <c r="O472" s="46"/>
      <c r="P472" s="46"/>
      <c r="Q472" s="46"/>
      <c r="R472" s="46"/>
      <c r="S472" s="46"/>
      <c r="T472" s="46"/>
      <c r="U472" s="46"/>
      <c r="V472" s="46"/>
      <c r="W472" s="46"/>
      <c r="X472" s="46"/>
      <c r="Y472" s="46"/>
      <c r="Z472" s="46"/>
    </row>
    <row r="473" customFormat="false" ht="12.75" hidden="false" customHeight="true" outlineLevel="0" collapsed="false">
      <c r="A473" s="59"/>
      <c r="B473" s="46"/>
      <c r="C473" s="46"/>
      <c r="D473" s="46"/>
      <c r="E473" s="46"/>
      <c r="F473" s="46"/>
      <c r="G473" s="59"/>
      <c r="H473" s="59"/>
      <c r="I473" s="60"/>
      <c r="J473" s="60"/>
      <c r="K473" s="60"/>
      <c r="L473" s="46"/>
      <c r="M473" s="46"/>
      <c r="N473" s="46"/>
      <c r="O473" s="46"/>
      <c r="P473" s="46"/>
      <c r="Q473" s="46"/>
      <c r="R473" s="46"/>
      <c r="S473" s="46"/>
      <c r="T473" s="46"/>
      <c r="U473" s="46"/>
      <c r="V473" s="46"/>
      <c r="W473" s="46"/>
      <c r="X473" s="46"/>
      <c r="Y473" s="46"/>
      <c r="Z473" s="46"/>
    </row>
    <row r="474" customFormat="false" ht="12.75" hidden="false" customHeight="true" outlineLevel="0" collapsed="false">
      <c r="A474" s="59"/>
      <c r="B474" s="46"/>
      <c r="C474" s="46"/>
      <c r="D474" s="46"/>
      <c r="E474" s="46"/>
      <c r="F474" s="46"/>
      <c r="G474" s="59"/>
      <c r="H474" s="59"/>
      <c r="I474" s="60"/>
      <c r="J474" s="60"/>
      <c r="K474" s="60"/>
      <c r="L474" s="46"/>
      <c r="M474" s="46"/>
      <c r="N474" s="46"/>
      <c r="O474" s="46"/>
      <c r="P474" s="46"/>
      <c r="Q474" s="46"/>
      <c r="R474" s="46"/>
      <c r="S474" s="46"/>
      <c r="T474" s="46"/>
      <c r="U474" s="46"/>
      <c r="V474" s="46"/>
      <c r="W474" s="46"/>
      <c r="X474" s="46"/>
      <c r="Y474" s="46"/>
      <c r="Z474" s="46"/>
    </row>
    <row r="475" customFormat="false" ht="12.75" hidden="false" customHeight="true" outlineLevel="0" collapsed="false">
      <c r="A475" s="59"/>
      <c r="B475" s="46"/>
      <c r="C475" s="46"/>
      <c r="D475" s="46"/>
      <c r="E475" s="46"/>
      <c r="F475" s="46"/>
      <c r="G475" s="59"/>
      <c r="H475" s="59"/>
      <c r="I475" s="60"/>
      <c r="J475" s="60"/>
      <c r="K475" s="60"/>
      <c r="L475" s="46"/>
      <c r="M475" s="46"/>
      <c r="N475" s="46"/>
      <c r="O475" s="46"/>
      <c r="P475" s="46"/>
      <c r="Q475" s="46"/>
      <c r="R475" s="46"/>
      <c r="S475" s="46"/>
      <c r="T475" s="46"/>
      <c r="U475" s="46"/>
      <c r="V475" s="46"/>
      <c r="W475" s="46"/>
      <c r="X475" s="46"/>
      <c r="Y475" s="46"/>
      <c r="Z475" s="46"/>
    </row>
    <row r="476" customFormat="false" ht="12.75" hidden="false" customHeight="true" outlineLevel="0" collapsed="false">
      <c r="A476" s="59"/>
      <c r="B476" s="46"/>
      <c r="C476" s="46"/>
      <c r="D476" s="46"/>
      <c r="E476" s="46"/>
      <c r="F476" s="46"/>
      <c r="G476" s="59"/>
      <c r="H476" s="59"/>
      <c r="I476" s="60"/>
      <c r="J476" s="60"/>
      <c r="K476" s="60"/>
      <c r="L476" s="46"/>
      <c r="M476" s="46"/>
      <c r="N476" s="46"/>
      <c r="O476" s="46"/>
      <c r="P476" s="46"/>
      <c r="Q476" s="46"/>
      <c r="R476" s="46"/>
      <c r="S476" s="46"/>
      <c r="T476" s="46"/>
      <c r="U476" s="46"/>
      <c r="V476" s="46"/>
      <c r="W476" s="46"/>
      <c r="X476" s="46"/>
      <c r="Y476" s="46"/>
      <c r="Z476" s="46"/>
    </row>
    <row r="477" customFormat="false" ht="12.75" hidden="false" customHeight="true" outlineLevel="0" collapsed="false">
      <c r="A477" s="59"/>
      <c r="B477" s="46"/>
      <c r="C477" s="46"/>
      <c r="D477" s="46"/>
      <c r="E477" s="46"/>
      <c r="F477" s="46"/>
      <c r="G477" s="59"/>
      <c r="H477" s="59"/>
      <c r="I477" s="60"/>
      <c r="J477" s="60"/>
      <c r="K477" s="60"/>
      <c r="L477" s="46"/>
      <c r="M477" s="46"/>
      <c r="N477" s="46"/>
      <c r="O477" s="46"/>
      <c r="P477" s="46"/>
      <c r="Q477" s="46"/>
      <c r="R477" s="46"/>
      <c r="S477" s="46"/>
      <c r="T477" s="46"/>
      <c r="U477" s="46"/>
      <c r="V477" s="46"/>
      <c r="W477" s="46"/>
      <c r="X477" s="46"/>
      <c r="Y477" s="46"/>
      <c r="Z477" s="46"/>
    </row>
    <row r="478" customFormat="false" ht="12.75" hidden="false" customHeight="true" outlineLevel="0" collapsed="false">
      <c r="A478" s="59"/>
      <c r="B478" s="46"/>
      <c r="C478" s="46"/>
      <c r="D478" s="46"/>
      <c r="E478" s="46"/>
      <c r="F478" s="46"/>
      <c r="G478" s="59"/>
      <c r="H478" s="59"/>
      <c r="I478" s="60"/>
      <c r="J478" s="60"/>
      <c r="K478" s="60"/>
      <c r="L478" s="46"/>
      <c r="M478" s="46"/>
      <c r="N478" s="46"/>
      <c r="O478" s="46"/>
      <c r="P478" s="46"/>
      <c r="Q478" s="46"/>
      <c r="R478" s="46"/>
      <c r="S478" s="46"/>
      <c r="T478" s="46"/>
      <c r="U478" s="46"/>
      <c r="V478" s="46"/>
      <c r="W478" s="46"/>
      <c r="X478" s="46"/>
      <c r="Y478" s="46"/>
      <c r="Z478" s="46"/>
    </row>
    <row r="479" customFormat="false" ht="12.75" hidden="false" customHeight="true" outlineLevel="0" collapsed="false">
      <c r="A479" s="59"/>
      <c r="B479" s="46"/>
      <c r="C479" s="46"/>
      <c r="D479" s="46"/>
      <c r="E479" s="46"/>
      <c r="F479" s="46"/>
      <c r="G479" s="59"/>
      <c r="H479" s="59"/>
      <c r="I479" s="60"/>
      <c r="J479" s="60"/>
      <c r="K479" s="60"/>
      <c r="L479" s="46"/>
      <c r="M479" s="46"/>
      <c r="N479" s="46"/>
      <c r="O479" s="46"/>
      <c r="P479" s="46"/>
      <c r="Q479" s="46"/>
      <c r="R479" s="46"/>
      <c r="S479" s="46"/>
      <c r="T479" s="46"/>
      <c r="U479" s="46"/>
      <c r="V479" s="46"/>
      <c r="W479" s="46"/>
      <c r="X479" s="46"/>
      <c r="Y479" s="46"/>
      <c r="Z479" s="46"/>
    </row>
    <row r="480" customFormat="false" ht="12.75" hidden="false" customHeight="true" outlineLevel="0" collapsed="false">
      <c r="A480" s="59"/>
      <c r="B480" s="46"/>
      <c r="C480" s="46"/>
      <c r="D480" s="46"/>
      <c r="E480" s="46"/>
      <c r="F480" s="46"/>
      <c r="G480" s="59"/>
      <c r="H480" s="59"/>
      <c r="I480" s="60"/>
      <c r="J480" s="60"/>
      <c r="K480" s="60"/>
      <c r="L480" s="46"/>
      <c r="M480" s="46"/>
      <c r="N480" s="46"/>
      <c r="O480" s="46"/>
      <c r="P480" s="46"/>
      <c r="Q480" s="46"/>
      <c r="R480" s="46"/>
      <c r="S480" s="46"/>
      <c r="T480" s="46"/>
      <c r="U480" s="46"/>
      <c r="V480" s="46"/>
      <c r="W480" s="46"/>
      <c r="X480" s="46"/>
      <c r="Y480" s="46"/>
      <c r="Z480" s="46"/>
    </row>
    <row r="481" customFormat="false" ht="12.75" hidden="false" customHeight="true" outlineLevel="0" collapsed="false">
      <c r="A481" s="59"/>
      <c r="B481" s="46"/>
      <c r="C481" s="46"/>
      <c r="D481" s="46"/>
      <c r="E481" s="46"/>
      <c r="F481" s="46"/>
      <c r="G481" s="59"/>
      <c r="H481" s="59"/>
      <c r="I481" s="60"/>
      <c r="J481" s="60"/>
      <c r="K481" s="60"/>
      <c r="L481" s="46"/>
      <c r="M481" s="46"/>
      <c r="N481" s="46"/>
      <c r="O481" s="46"/>
      <c r="P481" s="46"/>
      <c r="Q481" s="46"/>
      <c r="R481" s="46"/>
      <c r="S481" s="46"/>
      <c r="T481" s="46"/>
      <c r="U481" s="46"/>
      <c r="V481" s="46"/>
      <c r="W481" s="46"/>
      <c r="X481" s="46"/>
      <c r="Y481" s="46"/>
      <c r="Z481" s="46"/>
    </row>
    <row r="482" customFormat="false" ht="12.75" hidden="false" customHeight="true" outlineLevel="0" collapsed="false">
      <c r="A482" s="59"/>
      <c r="B482" s="46"/>
      <c r="C482" s="46"/>
      <c r="D482" s="46"/>
      <c r="E482" s="46"/>
      <c r="F482" s="46"/>
      <c r="G482" s="59"/>
      <c r="H482" s="59"/>
      <c r="I482" s="60"/>
      <c r="J482" s="60"/>
      <c r="K482" s="60"/>
      <c r="L482" s="46"/>
      <c r="M482" s="46"/>
      <c r="N482" s="46"/>
      <c r="O482" s="46"/>
      <c r="P482" s="46"/>
      <c r="Q482" s="46"/>
      <c r="R482" s="46"/>
      <c r="S482" s="46"/>
      <c r="T482" s="46"/>
      <c r="U482" s="46"/>
      <c r="V482" s="46"/>
      <c r="W482" s="46"/>
      <c r="X482" s="46"/>
      <c r="Y482" s="46"/>
      <c r="Z482" s="46"/>
    </row>
    <row r="483" customFormat="false" ht="12.75" hidden="false" customHeight="true" outlineLevel="0" collapsed="false">
      <c r="A483" s="59"/>
      <c r="B483" s="46"/>
      <c r="C483" s="46"/>
      <c r="D483" s="46"/>
      <c r="E483" s="46"/>
      <c r="F483" s="46"/>
      <c r="G483" s="59"/>
      <c r="H483" s="59"/>
      <c r="I483" s="60"/>
      <c r="J483" s="60"/>
      <c r="K483" s="60"/>
      <c r="L483" s="46"/>
      <c r="M483" s="46"/>
      <c r="N483" s="46"/>
      <c r="O483" s="46"/>
      <c r="P483" s="46"/>
      <c r="Q483" s="46"/>
      <c r="R483" s="46"/>
      <c r="S483" s="46"/>
      <c r="T483" s="46"/>
      <c r="U483" s="46"/>
      <c r="V483" s="46"/>
      <c r="W483" s="46"/>
      <c r="X483" s="46"/>
      <c r="Y483" s="46"/>
      <c r="Z483" s="46"/>
    </row>
    <row r="484" customFormat="false" ht="12.75" hidden="false" customHeight="true" outlineLevel="0" collapsed="false">
      <c r="A484" s="59"/>
      <c r="B484" s="46"/>
      <c r="C484" s="46"/>
      <c r="D484" s="46"/>
      <c r="E484" s="46"/>
      <c r="F484" s="46"/>
      <c r="G484" s="59"/>
      <c r="H484" s="59"/>
      <c r="I484" s="60"/>
      <c r="J484" s="60"/>
      <c r="K484" s="60"/>
      <c r="L484" s="46"/>
      <c r="M484" s="46"/>
      <c r="N484" s="46"/>
      <c r="O484" s="46"/>
      <c r="P484" s="46"/>
      <c r="Q484" s="46"/>
      <c r="R484" s="46"/>
      <c r="S484" s="46"/>
      <c r="T484" s="46"/>
      <c r="U484" s="46"/>
      <c r="V484" s="46"/>
      <c r="W484" s="46"/>
      <c r="X484" s="46"/>
      <c r="Y484" s="46"/>
      <c r="Z484" s="46"/>
    </row>
    <row r="485" customFormat="false" ht="12.75" hidden="false" customHeight="true" outlineLevel="0" collapsed="false">
      <c r="A485" s="59"/>
      <c r="B485" s="46"/>
      <c r="C485" s="46"/>
      <c r="D485" s="46"/>
      <c r="E485" s="46"/>
      <c r="F485" s="46"/>
      <c r="G485" s="59"/>
      <c r="H485" s="59"/>
      <c r="I485" s="60"/>
      <c r="J485" s="60"/>
      <c r="K485" s="60"/>
      <c r="L485" s="46"/>
      <c r="M485" s="46"/>
      <c r="N485" s="46"/>
      <c r="O485" s="46"/>
      <c r="P485" s="46"/>
      <c r="Q485" s="46"/>
      <c r="R485" s="46"/>
      <c r="S485" s="46"/>
      <c r="T485" s="46"/>
      <c r="U485" s="46"/>
      <c r="V485" s="46"/>
      <c r="W485" s="46"/>
      <c r="X485" s="46"/>
      <c r="Y485" s="46"/>
      <c r="Z485" s="46"/>
    </row>
    <row r="486" customFormat="false" ht="12.75" hidden="false" customHeight="true" outlineLevel="0" collapsed="false">
      <c r="A486" s="59"/>
      <c r="B486" s="46"/>
      <c r="C486" s="46"/>
      <c r="D486" s="46"/>
      <c r="E486" s="46"/>
      <c r="F486" s="46"/>
      <c r="G486" s="59"/>
      <c r="H486" s="59"/>
      <c r="I486" s="60"/>
      <c r="J486" s="60"/>
      <c r="K486" s="60"/>
      <c r="L486" s="46"/>
      <c r="M486" s="46"/>
      <c r="N486" s="46"/>
      <c r="O486" s="46"/>
      <c r="P486" s="46"/>
      <c r="Q486" s="46"/>
      <c r="R486" s="46"/>
      <c r="S486" s="46"/>
      <c r="T486" s="46"/>
      <c r="U486" s="46"/>
      <c r="V486" s="46"/>
      <c r="W486" s="46"/>
      <c r="X486" s="46"/>
      <c r="Y486" s="46"/>
      <c r="Z486" s="46"/>
    </row>
    <row r="487" customFormat="false" ht="12.75" hidden="false" customHeight="true" outlineLevel="0" collapsed="false">
      <c r="A487" s="59"/>
      <c r="B487" s="46"/>
      <c r="C487" s="46"/>
      <c r="D487" s="46"/>
      <c r="E487" s="46"/>
      <c r="F487" s="46"/>
      <c r="G487" s="59"/>
      <c r="H487" s="59"/>
      <c r="I487" s="60"/>
      <c r="J487" s="60"/>
      <c r="K487" s="60"/>
      <c r="L487" s="46"/>
      <c r="M487" s="46"/>
      <c r="N487" s="46"/>
      <c r="O487" s="46"/>
      <c r="P487" s="46"/>
      <c r="Q487" s="46"/>
      <c r="R487" s="46"/>
      <c r="S487" s="46"/>
      <c r="T487" s="46"/>
      <c r="U487" s="46"/>
      <c r="V487" s="46"/>
      <c r="W487" s="46"/>
      <c r="X487" s="46"/>
      <c r="Y487" s="46"/>
      <c r="Z487" s="46"/>
    </row>
    <row r="488" customFormat="false" ht="12.75" hidden="false" customHeight="true" outlineLevel="0" collapsed="false">
      <c r="A488" s="59"/>
      <c r="B488" s="46"/>
      <c r="C488" s="46"/>
      <c r="D488" s="46"/>
      <c r="E488" s="46"/>
      <c r="F488" s="46"/>
      <c r="G488" s="59"/>
      <c r="H488" s="59"/>
      <c r="I488" s="60"/>
      <c r="J488" s="60"/>
      <c r="K488" s="60"/>
      <c r="L488" s="46"/>
      <c r="M488" s="46"/>
      <c r="N488" s="46"/>
      <c r="O488" s="46"/>
      <c r="P488" s="46"/>
      <c r="Q488" s="46"/>
      <c r="R488" s="46"/>
      <c r="S488" s="46"/>
      <c r="T488" s="46"/>
      <c r="U488" s="46"/>
      <c r="V488" s="46"/>
      <c r="W488" s="46"/>
      <c r="X488" s="46"/>
      <c r="Y488" s="46"/>
      <c r="Z488" s="46"/>
    </row>
    <row r="489" customFormat="false" ht="12.75" hidden="false" customHeight="true" outlineLevel="0" collapsed="false">
      <c r="A489" s="59"/>
      <c r="B489" s="46"/>
      <c r="C489" s="46"/>
      <c r="D489" s="46"/>
      <c r="E489" s="46"/>
      <c r="F489" s="46"/>
      <c r="G489" s="59"/>
      <c r="H489" s="59"/>
      <c r="I489" s="60"/>
      <c r="J489" s="60"/>
      <c r="K489" s="60"/>
      <c r="L489" s="46"/>
      <c r="M489" s="46"/>
      <c r="N489" s="46"/>
      <c r="O489" s="46"/>
      <c r="P489" s="46"/>
      <c r="Q489" s="46"/>
      <c r="R489" s="46"/>
      <c r="S489" s="46"/>
      <c r="T489" s="46"/>
      <c r="U489" s="46"/>
      <c r="V489" s="46"/>
      <c r="W489" s="46"/>
      <c r="X489" s="46"/>
      <c r="Y489" s="46"/>
      <c r="Z489" s="46"/>
    </row>
    <row r="490" customFormat="false" ht="12.75" hidden="false" customHeight="true" outlineLevel="0" collapsed="false">
      <c r="A490" s="59"/>
      <c r="B490" s="46"/>
      <c r="C490" s="46"/>
      <c r="D490" s="46"/>
      <c r="E490" s="46"/>
      <c r="F490" s="46"/>
      <c r="G490" s="59"/>
      <c r="H490" s="59"/>
      <c r="I490" s="60"/>
      <c r="J490" s="60"/>
      <c r="K490" s="60"/>
      <c r="L490" s="46"/>
      <c r="M490" s="46"/>
      <c r="N490" s="46"/>
      <c r="O490" s="46"/>
      <c r="P490" s="46"/>
      <c r="Q490" s="46"/>
      <c r="R490" s="46"/>
      <c r="S490" s="46"/>
      <c r="T490" s="46"/>
      <c r="U490" s="46"/>
      <c r="V490" s="46"/>
      <c r="W490" s="46"/>
      <c r="X490" s="46"/>
      <c r="Y490" s="46"/>
      <c r="Z490" s="46"/>
    </row>
    <row r="491" customFormat="false" ht="12.75" hidden="false" customHeight="true" outlineLevel="0" collapsed="false">
      <c r="A491" s="59"/>
      <c r="B491" s="46"/>
      <c r="C491" s="46"/>
      <c r="D491" s="46"/>
      <c r="E491" s="46"/>
      <c r="F491" s="46"/>
      <c r="G491" s="59"/>
      <c r="H491" s="59"/>
      <c r="I491" s="60"/>
      <c r="J491" s="60"/>
      <c r="K491" s="60"/>
      <c r="L491" s="46"/>
      <c r="M491" s="46"/>
      <c r="N491" s="46"/>
      <c r="O491" s="46"/>
      <c r="P491" s="46"/>
      <c r="Q491" s="46"/>
      <c r="R491" s="46"/>
      <c r="S491" s="46"/>
      <c r="T491" s="46"/>
      <c r="U491" s="46"/>
      <c r="V491" s="46"/>
      <c r="W491" s="46"/>
      <c r="X491" s="46"/>
      <c r="Y491" s="46"/>
      <c r="Z491" s="46"/>
    </row>
    <row r="492" customFormat="false" ht="12.75" hidden="false" customHeight="true" outlineLevel="0" collapsed="false">
      <c r="A492" s="59"/>
      <c r="B492" s="46"/>
      <c r="C492" s="46"/>
      <c r="D492" s="46"/>
      <c r="E492" s="46"/>
      <c r="F492" s="46"/>
      <c r="G492" s="59"/>
      <c r="H492" s="59"/>
      <c r="I492" s="60"/>
      <c r="J492" s="60"/>
      <c r="K492" s="60"/>
      <c r="L492" s="46"/>
      <c r="M492" s="46"/>
      <c r="N492" s="46"/>
      <c r="O492" s="46"/>
      <c r="P492" s="46"/>
      <c r="Q492" s="46"/>
      <c r="R492" s="46"/>
      <c r="S492" s="46"/>
      <c r="T492" s="46"/>
      <c r="U492" s="46"/>
      <c r="V492" s="46"/>
      <c r="W492" s="46"/>
      <c r="X492" s="46"/>
      <c r="Y492" s="46"/>
      <c r="Z492" s="46"/>
    </row>
    <row r="493" customFormat="false" ht="12.75" hidden="false" customHeight="true" outlineLevel="0" collapsed="false">
      <c r="A493" s="59"/>
      <c r="B493" s="46"/>
      <c r="C493" s="46"/>
      <c r="D493" s="46"/>
      <c r="E493" s="46"/>
      <c r="F493" s="46"/>
      <c r="G493" s="59"/>
      <c r="H493" s="59"/>
      <c r="I493" s="60"/>
      <c r="J493" s="60"/>
      <c r="K493" s="60"/>
      <c r="L493" s="46"/>
      <c r="M493" s="46"/>
      <c r="N493" s="46"/>
      <c r="O493" s="46"/>
      <c r="P493" s="46"/>
      <c r="Q493" s="46"/>
      <c r="R493" s="46"/>
      <c r="S493" s="46"/>
      <c r="T493" s="46"/>
      <c r="U493" s="46"/>
      <c r="V493" s="46"/>
      <c r="W493" s="46"/>
      <c r="X493" s="46"/>
      <c r="Y493" s="46"/>
      <c r="Z493" s="46"/>
    </row>
    <row r="494" customFormat="false" ht="12.75" hidden="false" customHeight="true" outlineLevel="0" collapsed="false">
      <c r="A494" s="59"/>
      <c r="B494" s="46"/>
      <c r="C494" s="46"/>
      <c r="D494" s="46"/>
      <c r="E494" s="46"/>
      <c r="F494" s="46"/>
      <c r="G494" s="59"/>
      <c r="H494" s="59"/>
      <c r="I494" s="60"/>
      <c r="J494" s="60"/>
      <c r="K494" s="60"/>
      <c r="L494" s="46"/>
      <c r="M494" s="46"/>
      <c r="N494" s="46"/>
      <c r="O494" s="46"/>
      <c r="P494" s="46"/>
      <c r="Q494" s="46"/>
      <c r="R494" s="46"/>
      <c r="S494" s="46"/>
      <c r="T494" s="46"/>
      <c r="U494" s="46"/>
      <c r="V494" s="46"/>
      <c r="W494" s="46"/>
      <c r="X494" s="46"/>
      <c r="Y494" s="46"/>
      <c r="Z494" s="46"/>
    </row>
    <row r="495" customFormat="false" ht="12.75" hidden="false" customHeight="true" outlineLevel="0" collapsed="false">
      <c r="A495" s="59"/>
      <c r="B495" s="46"/>
      <c r="C495" s="46"/>
      <c r="D495" s="46"/>
      <c r="E495" s="46"/>
      <c r="F495" s="46"/>
      <c r="G495" s="59"/>
      <c r="H495" s="59"/>
      <c r="I495" s="60"/>
      <c r="J495" s="60"/>
      <c r="K495" s="60"/>
      <c r="L495" s="46"/>
      <c r="M495" s="46"/>
      <c r="N495" s="46"/>
      <c r="O495" s="46"/>
      <c r="P495" s="46"/>
      <c r="Q495" s="46"/>
      <c r="R495" s="46"/>
      <c r="S495" s="46"/>
      <c r="T495" s="46"/>
      <c r="U495" s="46"/>
      <c r="V495" s="46"/>
      <c r="W495" s="46"/>
      <c r="X495" s="46"/>
      <c r="Y495" s="46"/>
      <c r="Z495" s="46"/>
    </row>
    <row r="496" customFormat="false" ht="12.75" hidden="false" customHeight="true" outlineLevel="0" collapsed="false">
      <c r="A496" s="59"/>
      <c r="B496" s="46"/>
      <c r="C496" s="46"/>
      <c r="D496" s="46"/>
      <c r="E496" s="46"/>
      <c r="F496" s="46"/>
      <c r="G496" s="59"/>
      <c r="H496" s="59"/>
      <c r="I496" s="60"/>
      <c r="J496" s="60"/>
      <c r="K496" s="60"/>
      <c r="L496" s="46"/>
      <c r="M496" s="46"/>
      <c r="N496" s="46"/>
      <c r="O496" s="46"/>
      <c r="P496" s="46"/>
      <c r="Q496" s="46"/>
      <c r="R496" s="46"/>
      <c r="S496" s="46"/>
      <c r="T496" s="46"/>
      <c r="U496" s="46"/>
      <c r="V496" s="46"/>
      <c r="W496" s="46"/>
      <c r="X496" s="46"/>
      <c r="Y496" s="46"/>
      <c r="Z496" s="46"/>
    </row>
    <row r="497" customFormat="false" ht="12.75" hidden="false" customHeight="true" outlineLevel="0" collapsed="false">
      <c r="A497" s="59"/>
      <c r="B497" s="46"/>
      <c r="C497" s="46"/>
      <c r="D497" s="46"/>
      <c r="E497" s="46"/>
      <c r="F497" s="46"/>
      <c r="G497" s="59"/>
      <c r="H497" s="59"/>
      <c r="I497" s="60"/>
      <c r="J497" s="60"/>
      <c r="K497" s="60"/>
      <c r="L497" s="46"/>
      <c r="M497" s="46"/>
      <c r="N497" s="46"/>
      <c r="O497" s="46"/>
      <c r="P497" s="46"/>
      <c r="Q497" s="46"/>
      <c r="R497" s="46"/>
      <c r="S497" s="46"/>
      <c r="T497" s="46"/>
      <c r="U497" s="46"/>
      <c r="V497" s="46"/>
      <c r="W497" s="46"/>
      <c r="X497" s="46"/>
      <c r="Y497" s="46"/>
      <c r="Z497" s="46"/>
    </row>
    <row r="498" customFormat="false" ht="12.75" hidden="false" customHeight="true" outlineLevel="0" collapsed="false">
      <c r="A498" s="59"/>
      <c r="B498" s="46"/>
      <c r="C498" s="46"/>
      <c r="D498" s="46"/>
      <c r="E498" s="46"/>
      <c r="F498" s="46"/>
      <c r="G498" s="59"/>
      <c r="H498" s="59"/>
      <c r="I498" s="60"/>
      <c r="J498" s="60"/>
      <c r="K498" s="60"/>
      <c r="L498" s="46"/>
      <c r="M498" s="46"/>
      <c r="N498" s="46"/>
      <c r="O498" s="46"/>
      <c r="P498" s="46"/>
      <c r="Q498" s="46"/>
      <c r="R498" s="46"/>
      <c r="S498" s="46"/>
      <c r="T498" s="46"/>
      <c r="U498" s="46"/>
      <c r="V498" s="46"/>
      <c r="W498" s="46"/>
      <c r="X498" s="46"/>
      <c r="Y498" s="46"/>
      <c r="Z498" s="46"/>
    </row>
    <row r="499" customFormat="false" ht="12.75" hidden="false" customHeight="true" outlineLevel="0" collapsed="false">
      <c r="A499" s="59"/>
      <c r="B499" s="46"/>
      <c r="C499" s="46"/>
      <c r="D499" s="46"/>
      <c r="E499" s="46"/>
      <c r="F499" s="46"/>
      <c r="G499" s="59"/>
      <c r="H499" s="59"/>
      <c r="I499" s="60"/>
      <c r="J499" s="60"/>
      <c r="K499" s="60"/>
      <c r="L499" s="46"/>
      <c r="M499" s="46"/>
      <c r="N499" s="46"/>
      <c r="O499" s="46"/>
      <c r="P499" s="46"/>
      <c r="Q499" s="46"/>
      <c r="R499" s="46"/>
      <c r="S499" s="46"/>
      <c r="T499" s="46"/>
      <c r="U499" s="46"/>
      <c r="V499" s="46"/>
      <c r="W499" s="46"/>
      <c r="X499" s="46"/>
      <c r="Y499" s="46"/>
      <c r="Z499" s="46"/>
    </row>
    <row r="500" customFormat="false" ht="12.75" hidden="false" customHeight="true" outlineLevel="0" collapsed="false">
      <c r="A500" s="59"/>
      <c r="B500" s="46"/>
      <c r="C500" s="46"/>
      <c r="D500" s="46"/>
      <c r="E500" s="46"/>
      <c r="F500" s="46"/>
      <c r="G500" s="59"/>
      <c r="H500" s="59"/>
      <c r="I500" s="60"/>
      <c r="J500" s="60"/>
      <c r="K500" s="60"/>
      <c r="L500" s="46"/>
      <c r="M500" s="46"/>
      <c r="N500" s="46"/>
      <c r="O500" s="46"/>
      <c r="P500" s="46"/>
      <c r="Q500" s="46"/>
      <c r="R500" s="46"/>
      <c r="S500" s="46"/>
      <c r="T500" s="46"/>
      <c r="U500" s="46"/>
      <c r="V500" s="46"/>
      <c r="W500" s="46"/>
      <c r="X500" s="46"/>
      <c r="Y500" s="46"/>
      <c r="Z500" s="46"/>
    </row>
    <row r="501" customFormat="false" ht="12.75" hidden="false" customHeight="true" outlineLevel="0" collapsed="false">
      <c r="A501" s="59"/>
      <c r="B501" s="46"/>
      <c r="C501" s="46"/>
      <c r="D501" s="46"/>
      <c r="E501" s="46"/>
      <c r="F501" s="46"/>
      <c r="G501" s="59"/>
      <c r="H501" s="59"/>
      <c r="I501" s="60"/>
      <c r="J501" s="60"/>
      <c r="K501" s="60"/>
      <c r="L501" s="46"/>
      <c r="M501" s="46"/>
      <c r="N501" s="46"/>
      <c r="O501" s="46"/>
      <c r="P501" s="46"/>
      <c r="Q501" s="46"/>
      <c r="R501" s="46"/>
      <c r="S501" s="46"/>
      <c r="T501" s="46"/>
      <c r="U501" s="46"/>
      <c r="V501" s="46"/>
      <c r="W501" s="46"/>
      <c r="X501" s="46"/>
      <c r="Y501" s="46"/>
      <c r="Z501" s="46"/>
    </row>
    <row r="502" customFormat="false" ht="12.75" hidden="false" customHeight="true" outlineLevel="0" collapsed="false">
      <c r="A502" s="59"/>
      <c r="B502" s="46"/>
      <c r="C502" s="46"/>
      <c r="D502" s="46"/>
      <c r="E502" s="46"/>
      <c r="F502" s="46"/>
      <c r="G502" s="59"/>
      <c r="H502" s="59"/>
      <c r="I502" s="60"/>
      <c r="J502" s="60"/>
      <c r="K502" s="60"/>
      <c r="L502" s="46"/>
      <c r="M502" s="46"/>
      <c r="N502" s="46"/>
      <c r="O502" s="46"/>
      <c r="P502" s="46"/>
      <c r="Q502" s="46"/>
      <c r="R502" s="46"/>
      <c r="S502" s="46"/>
      <c r="T502" s="46"/>
      <c r="U502" s="46"/>
      <c r="V502" s="46"/>
      <c r="W502" s="46"/>
      <c r="X502" s="46"/>
      <c r="Y502" s="46"/>
      <c r="Z502" s="46"/>
    </row>
    <row r="503" customFormat="false" ht="12.75" hidden="false" customHeight="true" outlineLevel="0" collapsed="false">
      <c r="A503" s="59"/>
      <c r="B503" s="46"/>
      <c r="C503" s="46"/>
      <c r="D503" s="46"/>
      <c r="E503" s="46"/>
      <c r="F503" s="46"/>
      <c r="G503" s="59"/>
      <c r="H503" s="59"/>
      <c r="I503" s="60"/>
      <c r="J503" s="60"/>
      <c r="K503" s="60"/>
      <c r="L503" s="46"/>
      <c r="M503" s="46"/>
      <c r="N503" s="46"/>
      <c r="O503" s="46"/>
      <c r="P503" s="46"/>
      <c r="Q503" s="46"/>
      <c r="R503" s="46"/>
      <c r="S503" s="46"/>
      <c r="T503" s="46"/>
      <c r="U503" s="46"/>
      <c r="V503" s="46"/>
      <c r="W503" s="46"/>
      <c r="X503" s="46"/>
      <c r="Y503" s="46"/>
      <c r="Z503" s="46"/>
    </row>
    <row r="504" customFormat="false" ht="12.75" hidden="false" customHeight="true" outlineLevel="0" collapsed="false">
      <c r="A504" s="59"/>
      <c r="B504" s="46"/>
      <c r="C504" s="46"/>
      <c r="D504" s="46"/>
      <c r="E504" s="46"/>
      <c r="F504" s="46"/>
      <c r="G504" s="59"/>
      <c r="H504" s="59"/>
      <c r="I504" s="60"/>
      <c r="J504" s="60"/>
      <c r="K504" s="60"/>
      <c r="L504" s="46"/>
      <c r="M504" s="46"/>
      <c r="N504" s="46"/>
      <c r="O504" s="46"/>
      <c r="P504" s="46"/>
      <c r="Q504" s="46"/>
      <c r="R504" s="46"/>
      <c r="S504" s="46"/>
      <c r="T504" s="46"/>
      <c r="U504" s="46"/>
      <c r="V504" s="46"/>
      <c r="W504" s="46"/>
      <c r="X504" s="46"/>
      <c r="Y504" s="46"/>
      <c r="Z504" s="46"/>
    </row>
    <row r="505" customFormat="false" ht="12.75" hidden="false" customHeight="true" outlineLevel="0" collapsed="false">
      <c r="A505" s="59"/>
      <c r="B505" s="46"/>
      <c r="C505" s="46"/>
      <c r="D505" s="46"/>
      <c r="E505" s="46"/>
      <c r="F505" s="46"/>
      <c r="G505" s="59"/>
      <c r="H505" s="59"/>
      <c r="I505" s="60"/>
      <c r="J505" s="60"/>
      <c r="K505" s="60"/>
      <c r="L505" s="46"/>
      <c r="M505" s="46"/>
      <c r="N505" s="46"/>
      <c r="O505" s="46"/>
      <c r="P505" s="46"/>
      <c r="Q505" s="46"/>
      <c r="R505" s="46"/>
      <c r="S505" s="46"/>
      <c r="T505" s="46"/>
      <c r="U505" s="46"/>
      <c r="V505" s="46"/>
      <c r="W505" s="46"/>
      <c r="X505" s="46"/>
      <c r="Y505" s="46"/>
      <c r="Z505" s="46"/>
    </row>
    <row r="506" customFormat="false" ht="12.75" hidden="false" customHeight="true" outlineLevel="0" collapsed="false">
      <c r="A506" s="59"/>
      <c r="B506" s="46"/>
      <c r="C506" s="46"/>
      <c r="D506" s="46"/>
      <c r="E506" s="46"/>
      <c r="F506" s="46"/>
      <c r="G506" s="59"/>
      <c r="H506" s="59"/>
      <c r="I506" s="60"/>
      <c r="J506" s="60"/>
      <c r="K506" s="60"/>
      <c r="L506" s="46"/>
      <c r="M506" s="46"/>
      <c r="N506" s="46"/>
      <c r="O506" s="46"/>
      <c r="P506" s="46"/>
      <c r="Q506" s="46"/>
      <c r="R506" s="46"/>
      <c r="S506" s="46"/>
      <c r="T506" s="46"/>
      <c r="U506" s="46"/>
      <c r="V506" s="46"/>
      <c r="W506" s="46"/>
      <c r="X506" s="46"/>
      <c r="Y506" s="46"/>
      <c r="Z506" s="46"/>
    </row>
    <row r="507" customFormat="false" ht="12.75" hidden="false" customHeight="true" outlineLevel="0" collapsed="false">
      <c r="A507" s="59"/>
      <c r="B507" s="46"/>
      <c r="C507" s="46"/>
      <c r="D507" s="46"/>
      <c r="E507" s="46"/>
      <c r="F507" s="46"/>
      <c r="G507" s="59"/>
      <c r="H507" s="59"/>
      <c r="I507" s="60"/>
      <c r="J507" s="60"/>
      <c r="K507" s="60"/>
      <c r="L507" s="46"/>
      <c r="M507" s="46"/>
      <c r="N507" s="46"/>
      <c r="O507" s="46"/>
      <c r="P507" s="46"/>
      <c r="Q507" s="46"/>
      <c r="R507" s="46"/>
      <c r="S507" s="46"/>
      <c r="T507" s="46"/>
      <c r="U507" s="46"/>
      <c r="V507" s="46"/>
      <c r="W507" s="46"/>
      <c r="X507" s="46"/>
      <c r="Y507" s="46"/>
      <c r="Z507" s="46"/>
    </row>
    <row r="508" customFormat="false" ht="12.75" hidden="false" customHeight="true" outlineLevel="0" collapsed="false">
      <c r="A508" s="59"/>
      <c r="B508" s="46"/>
      <c r="C508" s="46"/>
      <c r="D508" s="46"/>
      <c r="E508" s="46"/>
      <c r="F508" s="46"/>
      <c r="G508" s="59"/>
      <c r="H508" s="59"/>
      <c r="I508" s="60"/>
      <c r="J508" s="60"/>
      <c r="K508" s="60"/>
      <c r="L508" s="46"/>
      <c r="M508" s="46"/>
      <c r="N508" s="46"/>
      <c r="O508" s="46"/>
      <c r="P508" s="46"/>
      <c r="Q508" s="46"/>
      <c r="R508" s="46"/>
      <c r="S508" s="46"/>
      <c r="T508" s="46"/>
      <c r="U508" s="46"/>
      <c r="V508" s="46"/>
      <c r="W508" s="46"/>
      <c r="X508" s="46"/>
      <c r="Y508" s="46"/>
      <c r="Z508" s="46"/>
    </row>
    <row r="509" customFormat="false" ht="12.75" hidden="false" customHeight="true" outlineLevel="0" collapsed="false">
      <c r="A509" s="59"/>
      <c r="B509" s="46"/>
      <c r="C509" s="46"/>
      <c r="D509" s="46"/>
      <c r="E509" s="46"/>
      <c r="F509" s="46"/>
      <c r="G509" s="59"/>
      <c r="H509" s="59"/>
      <c r="I509" s="60"/>
      <c r="J509" s="60"/>
      <c r="K509" s="60"/>
      <c r="L509" s="46"/>
      <c r="M509" s="46"/>
      <c r="N509" s="46"/>
      <c r="O509" s="46"/>
      <c r="P509" s="46"/>
      <c r="Q509" s="46"/>
      <c r="R509" s="46"/>
      <c r="S509" s="46"/>
      <c r="T509" s="46"/>
      <c r="U509" s="46"/>
      <c r="V509" s="46"/>
      <c r="W509" s="46"/>
      <c r="X509" s="46"/>
      <c r="Y509" s="46"/>
      <c r="Z509" s="46"/>
    </row>
    <row r="510" customFormat="false" ht="12.75" hidden="false" customHeight="true" outlineLevel="0" collapsed="false">
      <c r="A510" s="59"/>
      <c r="B510" s="46"/>
      <c r="C510" s="46"/>
      <c r="D510" s="46"/>
      <c r="E510" s="46"/>
      <c r="F510" s="46"/>
      <c r="G510" s="59"/>
      <c r="H510" s="59"/>
      <c r="I510" s="60"/>
      <c r="J510" s="60"/>
      <c r="K510" s="60"/>
      <c r="L510" s="46"/>
      <c r="M510" s="46"/>
      <c r="N510" s="46"/>
      <c r="O510" s="46"/>
      <c r="P510" s="46"/>
      <c r="Q510" s="46"/>
      <c r="R510" s="46"/>
      <c r="S510" s="46"/>
      <c r="T510" s="46"/>
      <c r="U510" s="46"/>
      <c r="V510" s="46"/>
      <c r="W510" s="46"/>
      <c r="X510" s="46"/>
      <c r="Y510" s="46"/>
      <c r="Z510" s="46"/>
    </row>
    <row r="511" customFormat="false" ht="12.75" hidden="false" customHeight="true" outlineLevel="0" collapsed="false">
      <c r="A511" s="59"/>
      <c r="B511" s="46"/>
      <c r="C511" s="46"/>
      <c r="D511" s="46"/>
      <c r="E511" s="46"/>
      <c r="F511" s="46"/>
      <c r="G511" s="59"/>
      <c r="H511" s="59"/>
      <c r="I511" s="60"/>
      <c r="J511" s="60"/>
      <c r="K511" s="60"/>
      <c r="L511" s="46"/>
      <c r="M511" s="46"/>
      <c r="N511" s="46"/>
      <c r="O511" s="46"/>
      <c r="P511" s="46"/>
      <c r="Q511" s="46"/>
      <c r="R511" s="46"/>
      <c r="S511" s="46"/>
      <c r="T511" s="46"/>
      <c r="U511" s="46"/>
      <c r="V511" s="46"/>
      <c r="W511" s="46"/>
      <c r="X511" s="46"/>
      <c r="Y511" s="46"/>
      <c r="Z511" s="46"/>
    </row>
    <row r="512" customFormat="false" ht="12.75" hidden="false" customHeight="true" outlineLevel="0" collapsed="false">
      <c r="A512" s="59"/>
      <c r="B512" s="46"/>
      <c r="C512" s="46"/>
      <c r="D512" s="46"/>
      <c r="E512" s="46"/>
      <c r="F512" s="46"/>
      <c r="G512" s="59"/>
      <c r="H512" s="59"/>
      <c r="I512" s="60"/>
      <c r="J512" s="60"/>
      <c r="K512" s="60"/>
      <c r="L512" s="46"/>
      <c r="M512" s="46"/>
      <c r="N512" s="46"/>
      <c r="O512" s="46"/>
      <c r="P512" s="46"/>
      <c r="Q512" s="46"/>
      <c r="R512" s="46"/>
      <c r="S512" s="46"/>
      <c r="T512" s="46"/>
      <c r="U512" s="46"/>
      <c r="V512" s="46"/>
      <c r="W512" s="46"/>
      <c r="X512" s="46"/>
      <c r="Y512" s="46"/>
      <c r="Z512" s="46"/>
    </row>
    <row r="513" customFormat="false" ht="12.75" hidden="false" customHeight="true" outlineLevel="0" collapsed="false">
      <c r="A513" s="59"/>
      <c r="B513" s="46"/>
      <c r="C513" s="46"/>
      <c r="D513" s="46"/>
      <c r="E513" s="46"/>
      <c r="F513" s="46"/>
      <c r="G513" s="59"/>
      <c r="H513" s="59"/>
      <c r="I513" s="60"/>
      <c r="J513" s="60"/>
      <c r="K513" s="60"/>
      <c r="L513" s="46"/>
      <c r="M513" s="46"/>
      <c r="N513" s="46"/>
      <c r="O513" s="46"/>
      <c r="P513" s="46"/>
      <c r="Q513" s="46"/>
      <c r="R513" s="46"/>
      <c r="S513" s="46"/>
      <c r="T513" s="46"/>
      <c r="U513" s="46"/>
      <c r="V513" s="46"/>
      <c r="W513" s="46"/>
      <c r="X513" s="46"/>
      <c r="Y513" s="46"/>
      <c r="Z513" s="46"/>
    </row>
    <row r="514" customFormat="false" ht="12.75" hidden="false" customHeight="true" outlineLevel="0" collapsed="false">
      <c r="A514" s="59"/>
      <c r="B514" s="46"/>
      <c r="C514" s="46"/>
      <c r="D514" s="46"/>
      <c r="E514" s="46"/>
      <c r="F514" s="46"/>
      <c r="G514" s="59"/>
      <c r="H514" s="59"/>
      <c r="I514" s="60"/>
      <c r="J514" s="60"/>
      <c r="K514" s="60"/>
      <c r="L514" s="46"/>
      <c r="M514" s="46"/>
      <c r="N514" s="46"/>
      <c r="O514" s="46"/>
      <c r="P514" s="46"/>
      <c r="Q514" s="46"/>
      <c r="R514" s="46"/>
      <c r="S514" s="46"/>
      <c r="T514" s="46"/>
      <c r="U514" s="46"/>
      <c r="V514" s="46"/>
      <c r="W514" s="46"/>
      <c r="X514" s="46"/>
      <c r="Y514" s="46"/>
      <c r="Z514" s="46"/>
    </row>
    <row r="515" customFormat="false" ht="12.75" hidden="false" customHeight="true" outlineLevel="0" collapsed="false">
      <c r="A515" s="59"/>
      <c r="B515" s="46"/>
      <c r="C515" s="46"/>
      <c r="D515" s="46"/>
      <c r="E515" s="46"/>
      <c r="F515" s="46"/>
      <c r="G515" s="59"/>
      <c r="H515" s="59"/>
      <c r="I515" s="60"/>
      <c r="J515" s="60"/>
      <c r="K515" s="60"/>
      <c r="L515" s="46"/>
      <c r="M515" s="46"/>
      <c r="N515" s="46"/>
      <c r="O515" s="46"/>
      <c r="P515" s="46"/>
      <c r="Q515" s="46"/>
      <c r="R515" s="46"/>
      <c r="S515" s="46"/>
      <c r="T515" s="46"/>
      <c r="U515" s="46"/>
      <c r="V515" s="46"/>
      <c r="W515" s="46"/>
      <c r="X515" s="46"/>
      <c r="Y515" s="46"/>
      <c r="Z515" s="46"/>
    </row>
    <row r="516" customFormat="false" ht="12.75" hidden="false" customHeight="true" outlineLevel="0" collapsed="false">
      <c r="A516" s="59"/>
      <c r="B516" s="46"/>
      <c r="C516" s="46"/>
      <c r="D516" s="46"/>
      <c r="E516" s="46"/>
      <c r="F516" s="46"/>
      <c r="G516" s="59"/>
      <c r="H516" s="59"/>
      <c r="I516" s="60"/>
      <c r="J516" s="60"/>
      <c r="K516" s="60"/>
      <c r="L516" s="46"/>
      <c r="M516" s="46"/>
      <c r="N516" s="46"/>
      <c r="O516" s="46"/>
      <c r="P516" s="46"/>
      <c r="Q516" s="46"/>
      <c r="R516" s="46"/>
      <c r="S516" s="46"/>
      <c r="T516" s="46"/>
      <c r="U516" s="46"/>
      <c r="V516" s="46"/>
      <c r="W516" s="46"/>
      <c r="X516" s="46"/>
      <c r="Y516" s="46"/>
      <c r="Z516" s="46"/>
    </row>
    <row r="517" customFormat="false" ht="12.75" hidden="false" customHeight="true" outlineLevel="0" collapsed="false">
      <c r="A517" s="59"/>
      <c r="B517" s="46"/>
      <c r="C517" s="46"/>
      <c r="D517" s="46"/>
      <c r="E517" s="46"/>
      <c r="F517" s="46"/>
      <c r="G517" s="59"/>
      <c r="H517" s="59"/>
      <c r="I517" s="60"/>
      <c r="J517" s="60"/>
      <c r="K517" s="60"/>
      <c r="L517" s="46"/>
      <c r="M517" s="46"/>
      <c r="N517" s="46"/>
      <c r="O517" s="46"/>
      <c r="P517" s="46"/>
      <c r="Q517" s="46"/>
      <c r="R517" s="46"/>
      <c r="S517" s="46"/>
      <c r="T517" s="46"/>
      <c r="U517" s="46"/>
      <c r="V517" s="46"/>
      <c r="W517" s="46"/>
      <c r="X517" s="46"/>
      <c r="Y517" s="46"/>
      <c r="Z517" s="46"/>
    </row>
    <row r="518" customFormat="false" ht="12.75" hidden="false" customHeight="true" outlineLevel="0" collapsed="false">
      <c r="A518" s="59"/>
      <c r="B518" s="46"/>
      <c r="C518" s="46"/>
      <c r="D518" s="46"/>
      <c r="E518" s="46"/>
      <c r="F518" s="46"/>
      <c r="G518" s="59"/>
      <c r="H518" s="59"/>
      <c r="I518" s="60"/>
      <c r="J518" s="60"/>
      <c r="K518" s="60"/>
      <c r="L518" s="46"/>
      <c r="M518" s="46"/>
      <c r="N518" s="46"/>
      <c r="O518" s="46"/>
      <c r="P518" s="46"/>
      <c r="Q518" s="46"/>
      <c r="R518" s="46"/>
      <c r="S518" s="46"/>
      <c r="T518" s="46"/>
      <c r="U518" s="46"/>
      <c r="V518" s="46"/>
      <c r="W518" s="46"/>
      <c r="X518" s="46"/>
      <c r="Y518" s="46"/>
      <c r="Z518" s="46"/>
    </row>
    <row r="519" customFormat="false" ht="12.75" hidden="false" customHeight="true" outlineLevel="0" collapsed="false">
      <c r="A519" s="59"/>
      <c r="B519" s="46"/>
      <c r="C519" s="46"/>
      <c r="D519" s="46"/>
      <c r="E519" s="46"/>
      <c r="F519" s="46"/>
      <c r="G519" s="59"/>
      <c r="H519" s="59"/>
      <c r="I519" s="60"/>
      <c r="J519" s="60"/>
      <c r="K519" s="60"/>
      <c r="L519" s="46"/>
      <c r="M519" s="46"/>
      <c r="N519" s="46"/>
      <c r="O519" s="46"/>
      <c r="P519" s="46"/>
      <c r="Q519" s="46"/>
      <c r="R519" s="46"/>
      <c r="S519" s="46"/>
      <c r="T519" s="46"/>
      <c r="U519" s="46"/>
      <c r="V519" s="46"/>
      <c r="W519" s="46"/>
      <c r="X519" s="46"/>
      <c r="Y519" s="46"/>
      <c r="Z519" s="46"/>
    </row>
    <row r="520" customFormat="false" ht="12.75" hidden="false" customHeight="true" outlineLevel="0" collapsed="false">
      <c r="A520" s="59"/>
      <c r="B520" s="46"/>
      <c r="C520" s="46"/>
      <c r="D520" s="46"/>
      <c r="E520" s="46"/>
      <c r="F520" s="46"/>
      <c r="G520" s="59"/>
      <c r="H520" s="59"/>
      <c r="I520" s="60"/>
      <c r="J520" s="60"/>
      <c r="K520" s="60"/>
      <c r="L520" s="46"/>
      <c r="M520" s="46"/>
      <c r="N520" s="46"/>
      <c r="O520" s="46"/>
      <c r="P520" s="46"/>
      <c r="Q520" s="46"/>
      <c r="R520" s="46"/>
      <c r="S520" s="46"/>
      <c r="T520" s="46"/>
      <c r="U520" s="46"/>
      <c r="V520" s="46"/>
      <c r="W520" s="46"/>
      <c r="X520" s="46"/>
      <c r="Y520" s="46"/>
      <c r="Z520" s="46"/>
    </row>
    <row r="521" customFormat="false" ht="12.75" hidden="false" customHeight="true" outlineLevel="0" collapsed="false">
      <c r="A521" s="59"/>
      <c r="B521" s="46"/>
      <c r="C521" s="46"/>
      <c r="D521" s="46"/>
      <c r="E521" s="46"/>
      <c r="F521" s="46"/>
      <c r="G521" s="59"/>
      <c r="H521" s="59"/>
      <c r="I521" s="60"/>
      <c r="J521" s="60"/>
      <c r="K521" s="60"/>
      <c r="L521" s="46"/>
      <c r="M521" s="46"/>
      <c r="N521" s="46"/>
      <c r="O521" s="46"/>
      <c r="P521" s="46"/>
      <c r="Q521" s="46"/>
      <c r="R521" s="46"/>
      <c r="S521" s="46"/>
      <c r="T521" s="46"/>
      <c r="U521" s="46"/>
      <c r="V521" s="46"/>
      <c r="W521" s="46"/>
      <c r="X521" s="46"/>
      <c r="Y521" s="46"/>
      <c r="Z521" s="46"/>
    </row>
    <row r="522" customFormat="false" ht="12.75" hidden="false" customHeight="true" outlineLevel="0" collapsed="false">
      <c r="A522" s="59"/>
      <c r="B522" s="46"/>
      <c r="C522" s="46"/>
      <c r="D522" s="46"/>
      <c r="E522" s="46"/>
      <c r="F522" s="46"/>
      <c r="G522" s="59"/>
      <c r="H522" s="59"/>
      <c r="I522" s="60"/>
      <c r="J522" s="60"/>
      <c r="K522" s="60"/>
      <c r="L522" s="46"/>
      <c r="M522" s="46"/>
      <c r="N522" s="46"/>
      <c r="O522" s="46"/>
      <c r="P522" s="46"/>
      <c r="Q522" s="46"/>
      <c r="R522" s="46"/>
      <c r="S522" s="46"/>
      <c r="T522" s="46"/>
      <c r="U522" s="46"/>
      <c r="V522" s="46"/>
      <c r="W522" s="46"/>
      <c r="X522" s="46"/>
      <c r="Y522" s="46"/>
      <c r="Z522" s="46"/>
    </row>
    <row r="523" customFormat="false" ht="12.75" hidden="false" customHeight="true" outlineLevel="0" collapsed="false">
      <c r="A523" s="59"/>
      <c r="B523" s="46"/>
      <c r="C523" s="46"/>
      <c r="D523" s="46"/>
      <c r="E523" s="46"/>
      <c r="F523" s="46"/>
      <c r="G523" s="59"/>
      <c r="H523" s="59"/>
      <c r="I523" s="60"/>
      <c r="J523" s="60"/>
      <c r="K523" s="60"/>
      <c r="L523" s="46"/>
      <c r="M523" s="46"/>
      <c r="N523" s="46"/>
      <c r="O523" s="46"/>
      <c r="P523" s="46"/>
      <c r="Q523" s="46"/>
      <c r="R523" s="46"/>
      <c r="S523" s="46"/>
      <c r="T523" s="46"/>
      <c r="U523" s="46"/>
      <c r="V523" s="46"/>
      <c r="W523" s="46"/>
      <c r="X523" s="46"/>
      <c r="Y523" s="46"/>
      <c r="Z523" s="46"/>
    </row>
    <row r="524" customFormat="false" ht="12.75" hidden="false" customHeight="true" outlineLevel="0" collapsed="false">
      <c r="A524" s="59"/>
      <c r="B524" s="46"/>
      <c r="C524" s="46"/>
      <c r="D524" s="46"/>
      <c r="E524" s="46"/>
      <c r="F524" s="46"/>
      <c r="G524" s="59"/>
      <c r="H524" s="59"/>
      <c r="I524" s="60"/>
      <c r="J524" s="60"/>
      <c r="K524" s="60"/>
      <c r="L524" s="46"/>
      <c r="M524" s="46"/>
      <c r="N524" s="46"/>
      <c r="O524" s="46"/>
      <c r="P524" s="46"/>
      <c r="Q524" s="46"/>
      <c r="R524" s="46"/>
      <c r="S524" s="46"/>
      <c r="T524" s="46"/>
      <c r="U524" s="46"/>
      <c r="V524" s="46"/>
      <c r="W524" s="46"/>
      <c r="X524" s="46"/>
      <c r="Y524" s="46"/>
      <c r="Z524" s="46"/>
    </row>
    <row r="525" customFormat="false" ht="12.75" hidden="false" customHeight="true" outlineLevel="0" collapsed="false">
      <c r="A525" s="59"/>
      <c r="B525" s="46"/>
      <c r="C525" s="46"/>
      <c r="D525" s="46"/>
      <c r="E525" s="46"/>
      <c r="F525" s="46"/>
      <c r="G525" s="59"/>
      <c r="H525" s="59"/>
      <c r="I525" s="60"/>
      <c r="J525" s="60"/>
      <c r="K525" s="60"/>
      <c r="L525" s="46"/>
      <c r="M525" s="46"/>
      <c r="N525" s="46"/>
      <c r="O525" s="46"/>
      <c r="P525" s="46"/>
      <c r="Q525" s="46"/>
      <c r="R525" s="46"/>
      <c r="S525" s="46"/>
      <c r="T525" s="46"/>
      <c r="U525" s="46"/>
      <c r="V525" s="46"/>
      <c r="W525" s="46"/>
      <c r="X525" s="46"/>
      <c r="Y525" s="46"/>
      <c r="Z525" s="46"/>
    </row>
    <row r="526" customFormat="false" ht="12.75" hidden="false" customHeight="true" outlineLevel="0" collapsed="false">
      <c r="A526" s="59"/>
      <c r="B526" s="46"/>
      <c r="C526" s="46"/>
      <c r="D526" s="46"/>
      <c r="E526" s="46"/>
      <c r="F526" s="46"/>
      <c r="G526" s="59"/>
      <c r="H526" s="59"/>
      <c r="I526" s="60"/>
      <c r="J526" s="60"/>
      <c r="K526" s="60"/>
      <c r="L526" s="46"/>
      <c r="M526" s="46"/>
      <c r="N526" s="46"/>
      <c r="O526" s="46"/>
      <c r="P526" s="46"/>
      <c r="Q526" s="46"/>
      <c r="R526" s="46"/>
      <c r="S526" s="46"/>
      <c r="T526" s="46"/>
      <c r="U526" s="46"/>
      <c r="V526" s="46"/>
      <c r="W526" s="46"/>
      <c r="X526" s="46"/>
      <c r="Y526" s="46"/>
      <c r="Z526" s="46"/>
    </row>
    <row r="527" customFormat="false" ht="12.75" hidden="false" customHeight="true" outlineLevel="0" collapsed="false">
      <c r="A527" s="59"/>
      <c r="B527" s="46"/>
      <c r="C527" s="46"/>
      <c r="D527" s="46"/>
      <c r="E527" s="46"/>
      <c r="F527" s="46"/>
      <c r="G527" s="59"/>
      <c r="H527" s="59"/>
      <c r="I527" s="60"/>
      <c r="J527" s="60"/>
      <c r="K527" s="60"/>
      <c r="L527" s="46"/>
      <c r="M527" s="46"/>
      <c r="N527" s="46"/>
      <c r="O527" s="46"/>
      <c r="P527" s="46"/>
      <c r="Q527" s="46"/>
      <c r="R527" s="46"/>
      <c r="S527" s="46"/>
      <c r="T527" s="46"/>
      <c r="U527" s="46"/>
      <c r="V527" s="46"/>
      <c r="W527" s="46"/>
      <c r="X527" s="46"/>
      <c r="Y527" s="46"/>
      <c r="Z527" s="46"/>
    </row>
    <row r="528" customFormat="false" ht="12.75" hidden="false" customHeight="true" outlineLevel="0" collapsed="false">
      <c r="A528" s="59"/>
      <c r="B528" s="46"/>
      <c r="C528" s="46"/>
      <c r="D528" s="46"/>
      <c r="E528" s="46"/>
      <c r="F528" s="46"/>
      <c r="G528" s="59"/>
      <c r="H528" s="59"/>
      <c r="I528" s="60"/>
      <c r="J528" s="60"/>
      <c r="K528" s="60"/>
      <c r="L528" s="46"/>
      <c r="M528" s="46"/>
      <c r="N528" s="46"/>
      <c r="O528" s="46"/>
      <c r="P528" s="46"/>
      <c r="Q528" s="46"/>
      <c r="R528" s="46"/>
      <c r="S528" s="46"/>
      <c r="T528" s="46"/>
      <c r="U528" s="46"/>
      <c r="V528" s="46"/>
      <c r="W528" s="46"/>
      <c r="X528" s="46"/>
      <c r="Y528" s="46"/>
      <c r="Z528" s="46"/>
    </row>
    <row r="529" customFormat="false" ht="12.75" hidden="false" customHeight="true" outlineLevel="0" collapsed="false">
      <c r="A529" s="59"/>
      <c r="B529" s="46"/>
      <c r="C529" s="46"/>
      <c r="D529" s="46"/>
      <c r="E529" s="46"/>
      <c r="F529" s="46"/>
      <c r="G529" s="59"/>
      <c r="H529" s="59"/>
      <c r="I529" s="60"/>
      <c r="J529" s="60"/>
      <c r="K529" s="60"/>
      <c r="L529" s="46"/>
      <c r="M529" s="46"/>
      <c r="N529" s="46"/>
      <c r="O529" s="46"/>
      <c r="P529" s="46"/>
      <c r="Q529" s="46"/>
      <c r="R529" s="46"/>
      <c r="S529" s="46"/>
      <c r="T529" s="46"/>
      <c r="U529" s="46"/>
      <c r="V529" s="46"/>
      <c r="W529" s="46"/>
      <c r="X529" s="46"/>
      <c r="Y529" s="46"/>
      <c r="Z529" s="46"/>
    </row>
    <row r="530" customFormat="false" ht="12.75" hidden="false" customHeight="true" outlineLevel="0" collapsed="false">
      <c r="A530" s="59"/>
      <c r="B530" s="46"/>
      <c r="C530" s="46"/>
      <c r="D530" s="46"/>
      <c r="E530" s="46"/>
      <c r="F530" s="46"/>
      <c r="G530" s="59"/>
      <c r="H530" s="59"/>
      <c r="I530" s="60"/>
      <c r="J530" s="60"/>
      <c r="K530" s="60"/>
      <c r="L530" s="46"/>
      <c r="M530" s="46"/>
      <c r="N530" s="46"/>
      <c r="O530" s="46"/>
      <c r="P530" s="46"/>
      <c r="Q530" s="46"/>
      <c r="R530" s="46"/>
      <c r="S530" s="46"/>
      <c r="T530" s="46"/>
      <c r="U530" s="46"/>
      <c r="V530" s="46"/>
      <c r="W530" s="46"/>
      <c r="X530" s="46"/>
      <c r="Y530" s="46"/>
      <c r="Z530" s="46"/>
    </row>
    <row r="531" customFormat="false" ht="12.75" hidden="false" customHeight="true" outlineLevel="0" collapsed="false">
      <c r="A531" s="59"/>
      <c r="B531" s="46"/>
      <c r="C531" s="46"/>
      <c r="D531" s="46"/>
      <c r="E531" s="46"/>
      <c r="F531" s="46"/>
      <c r="G531" s="59"/>
      <c r="H531" s="59"/>
      <c r="I531" s="60"/>
      <c r="J531" s="60"/>
      <c r="K531" s="60"/>
      <c r="L531" s="46"/>
      <c r="M531" s="46"/>
      <c r="N531" s="46"/>
      <c r="O531" s="46"/>
      <c r="P531" s="46"/>
      <c r="Q531" s="46"/>
      <c r="R531" s="46"/>
      <c r="S531" s="46"/>
      <c r="T531" s="46"/>
      <c r="U531" s="46"/>
      <c r="V531" s="46"/>
      <c r="W531" s="46"/>
      <c r="X531" s="46"/>
      <c r="Y531" s="46"/>
      <c r="Z531" s="46"/>
    </row>
    <row r="532" customFormat="false" ht="12.75" hidden="false" customHeight="true" outlineLevel="0" collapsed="false">
      <c r="A532" s="59"/>
      <c r="B532" s="46"/>
      <c r="C532" s="46"/>
      <c r="D532" s="46"/>
      <c r="E532" s="46"/>
      <c r="F532" s="46"/>
      <c r="G532" s="59"/>
      <c r="H532" s="59"/>
      <c r="I532" s="60"/>
      <c r="J532" s="60"/>
      <c r="K532" s="60"/>
      <c r="L532" s="46"/>
      <c r="M532" s="46"/>
      <c r="N532" s="46"/>
      <c r="O532" s="46"/>
      <c r="P532" s="46"/>
      <c r="Q532" s="46"/>
      <c r="R532" s="46"/>
      <c r="S532" s="46"/>
      <c r="T532" s="46"/>
      <c r="U532" s="46"/>
      <c r="V532" s="46"/>
      <c r="W532" s="46"/>
      <c r="X532" s="46"/>
      <c r="Y532" s="46"/>
      <c r="Z532" s="46"/>
    </row>
    <row r="533" customFormat="false" ht="12.75" hidden="false" customHeight="true" outlineLevel="0" collapsed="false">
      <c r="A533" s="59"/>
      <c r="B533" s="46"/>
      <c r="C533" s="46"/>
      <c r="D533" s="46"/>
      <c r="E533" s="46"/>
      <c r="F533" s="46"/>
      <c r="G533" s="59"/>
      <c r="H533" s="59"/>
      <c r="I533" s="60"/>
      <c r="J533" s="60"/>
      <c r="K533" s="60"/>
      <c r="L533" s="46"/>
      <c r="M533" s="46"/>
      <c r="N533" s="46"/>
      <c r="O533" s="46"/>
      <c r="P533" s="46"/>
      <c r="Q533" s="46"/>
      <c r="R533" s="46"/>
      <c r="S533" s="46"/>
      <c r="T533" s="46"/>
      <c r="U533" s="46"/>
      <c r="V533" s="46"/>
      <c r="W533" s="46"/>
      <c r="X533" s="46"/>
      <c r="Y533" s="46"/>
      <c r="Z533" s="46"/>
    </row>
    <row r="534" customFormat="false" ht="12.75" hidden="false" customHeight="true" outlineLevel="0" collapsed="false">
      <c r="A534" s="59"/>
      <c r="B534" s="46"/>
      <c r="C534" s="46"/>
      <c r="D534" s="46"/>
      <c r="E534" s="46"/>
      <c r="F534" s="46"/>
      <c r="G534" s="59"/>
      <c r="H534" s="59"/>
      <c r="I534" s="60"/>
      <c r="J534" s="60"/>
      <c r="K534" s="60"/>
      <c r="L534" s="46"/>
      <c r="M534" s="46"/>
      <c r="N534" s="46"/>
      <c r="O534" s="46"/>
      <c r="P534" s="46"/>
      <c r="Q534" s="46"/>
      <c r="R534" s="46"/>
      <c r="S534" s="46"/>
      <c r="T534" s="46"/>
      <c r="U534" s="46"/>
      <c r="V534" s="46"/>
      <c r="W534" s="46"/>
      <c r="X534" s="46"/>
      <c r="Y534" s="46"/>
      <c r="Z534" s="46"/>
    </row>
    <row r="535" customFormat="false" ht="12.75" hidden="false" customHeight="true" outlineLevel="0" collapsed="false">
      <c r="A535" s="59"/>
      <c r="B535" s="46"/>
      <c r="C535" s="46"/>
      <c r="D535" s="46"/>
      <c r="E535" s="46"/>
      <c r="F535" s="46"/>
      <c r="G535" s="59"/>
      <c r="H535" s="59"/>
      <c r="I535" s="60"/>
      <c r="J535" s="60"/>
      <c r="K535" s="60"/>
      <c r="L535" s="46"/>
      <c r="M535" s="46"/>
      <c r="N535" s="46"/>
      <c r="O535" s="46"/>
      <c r="P535" s="46"/>
      <c r="Q535" s="46"/>
      <c r="R535" s="46"/>
      <c r="S535" s="46"/>
      <c r="T535" s="46"/>
      <c r="U535" s="46"/>
      <c r="V535" s="46"/>
      <c r="W535" s="46"/>
      <c r="X535" s="46"/>
      <c r="Y535" s="46"/>
      <c r="Z535" s="46"/>
    </row>
    <row r="536" customFormat="false" ht="12.75" hidden="false" customHeight="true" outlineLevel="0" collapsed="false">
      <c r="A536" s="59"/>
      <c r="B536" s="46"/>
      <c r="C536" s="46"/>
      <c r="D536" s="46"/>
      <c r="E536" s="46"/>
      <c r="F536" s="46"/>
      <c r="G536" s="59"/>
      <c r="H536" s="59"/>
      <c r="I536" s="60"/>
      <c r="J536" s="60"/>
      <c r="K536" s="60"/>
      <c r="L536" s="46"/>
      <c r="M536" s="46"/>
      <c r="N536" s="46"/>
      <c r="O536" s="46"/>
      <c r="P536" s="46"/>
      <c r="Q536" s="46"/>
      <c r="R536" s="46"/>
      <c r="S536" s="46"/>
      <c r="T536" s="46"/>
      <c r="U536" s="46"/>
      <c r="V536" s="46"/>
      <c r="W536" s="46"/>
      <c r="X536" s="46"/>
      <c r="Y536" s="46"/>
      <c r="Z536" s="46"/>
    </row>
    <row r="537" customFormat="false" ht="12.75" hidden="false" customHeight="true" outlineLevel="0" collapsed="false">
      <c r="A537" s="59"/>
      <c r="B537" s="46"/>
      <c r="C537" s="46"/>
      <c r="D537" s="46"/>
      <c r="E537" s="46"/>
      <c r="F537" s="46"/>
      <c r="G537" s="59"/>
      <c r="H537" s="59"/>
      <c r="I537" s="60"/>
      <c r="J537" s="60"/>
      <c r="K537" s="60"/>
      <c r="L537" s="46"/>
      <c r="M537" s="46"/>
      <c r="N537" s="46"/>
      <c r="O537" s="46"/>
      <c r="P537" s="46"/>
      <c r="Q537" s="46"/>
      <c r="R537" s="46"/>
      <c r="S537" s="46"/>
      <c r="T537" s="46"/>
      <c r="U537" s="46"/>
      <c r="V537" s="46"/>
      <c r="W537" s="46"/>
      <c r="X537" s="46"/>
      <c r="Y537" s="46"/>
      <c r="Z537" s="46"/>
    </row>
    <row r="538" customFormat="false" ht="12.75" hidden="false" customHeight="true" outlineLevel="0" collapsed="false">
      <c r="A538" s="59"/>
      <c r="B538" s="46"/>
      <c r="C538" s="46"/>
      <c r="D538" s="46"/>
      <c r="E538" s="46"/>
      <c r="F538" s="46"/>
      <c r="G538" s="59"/>
      <c r="H538" s="59"/>
      <c r="I538" s="60"/>
      <c r="J538" s="60"/>
      <c r="K538" s="60"/>
      <c r="L538" s="46"/>
      <c r="M538" s="46"/>
      <c r="N538" s="46"/>
      <c r="O538" s="46"/>
      <c r="P538" s="46"/>
      <c r="Q538" s="46"/>
      <c r="R538" s="46"/>
      <c r="S538" s="46"/>
      <c r="T538" s="46"/>
      <c r="U538" s="46"/>
      <c r="V538" s="46"/>
      <c r="W538" s="46"/>
      <c r="X538" s="46"/>
      <c r="Y538" s="46"/>
      <c r="Z538" s="46"/>
    </row>
    <row r="539" customFormat="false" ht="12.75" hidden="false" customHeight="true" outlineLevel="0" collapsed="false">
      <c r="A539" s="59"/>
      <c r="B539" s="46"/>
      <c r="C539" s="46"/>
      <c r="D539" s="46"/>
      <c r="E539" s="46"/>
      <c r="F539" s="46"/>
      <c r="G539" s="59"/>
      <c r="H539" s="59"/>
      <c r="I539" s="60"/>
      <c r="J539" s="60"/>
      <c r="K539" s="60"/>
      <c r="L539" s="46"/>
      <c r="M539" s="46"/>
      <c r="N539" s="46"/>
      <c r="O539" s="46"/>
      <c r="P539" s="46"/>
      <c r="Q539" s="46"/>
      <c r="R539" s="46"/>
      <c r="S539" s="46"/>
      <c r="T539" s="46"/>
      <c r="U539" s="46"/>
      <c r="V539" s="46"/>
      <c r="W539" s="46"/>
      <c r="X539" s="46"/>
      <c r="Y539" s="46"/>
      <c r="Z539" s="46"/>
    </row>
    <row r="540" customFormat="false" ht="12.75" hidden="false" customHeight="true" outlineLevel="0" collapsed="false">
      <c r="A540" s="59"/>
      <c r="B540" s="46"/>
      <c r="C540" s="46"/>
      <c r="D540" s="46"/>
      <c r="E540" s="46"/>
      <c r="F540" s="46"/>
      <c r="G540" s="59"/>
      <c r="H540" s="59"/>
      <c r="I540" s="60"/>
      <c r="J540" s="60"/>
      <c r="K540" s="60"/>
      <c r="L540" s="46"/>
      <c r="M540" s="46"/>
      <c r="N540" s="46"/>
      <c r="O540" s="46"/>
      <c r="P540" s="46"/>
      <c r="Q540" s="46"/>
      <c r="R540" s="46"/>
      <c r="S540" s="46"/>
      <c r="T540" s="46"/>
      <c r="U540" s="46"/>
      <c r="V540" s="46"/>
      <c r="W540" s="46"/>
      <c r="X540" s="46"/>
      <c r="Y540" s="46"/>
      <c r="Z540" s="46"/>
    </row>
    <row r="541" customFormat="false" ht="12.75" hidden="false" customHeight="true" outlineLevel="0" collapsed="false">
      <c r="A541" s="59"/>
      <c r="B541" s="46"/>
      <c r="C541" s="46"/>
      <c r="D541" s="46"/>
      <c r="E541" s="46"/>
      <c r="F541" s="46"/>
      <c r="G541" s="59"/>
      <c r="H541" s="59"/>
      <c r="I541" s="60"/>
      <c r="J541" s="60"/>
      <c r="K541" s="60"/>
      <c r="L541" s="46"/>
      <c r="M541" s="46"/>
      <c r="N541" s="46"/>
      <c r="O541" s="46"/>
      <c r="P541" s="46"/>
      <c r="Q541" s="46"/>
      <c r="R541" s="46"/>
      <c r="S541" s="46"/>
      <c r="T541" s="46"/>
      <c r="U541" s="46"/>
      <c r="V541" s="46"/>
      <c r="W541" s="46"/>
      <c r="X541" s="46"/>
      <c r="Y541" s="46"/>
      <c r="Z541" s="46"/>
    </row>
    <row r="542" customFormat="false" ht="12.75" hidden="false" customHeight="true" outlineLevel="0" collapsed="false">
      <c r="A542" s="59"/>
      <c r="B542" s="46"/>
      <c r="C542" s="46"/>
      <c r="D542" s="46"/>
      <c r="E542" s="46"/>
      <c r="F542" s="46"/>
      <c r="G542" s="59"/>
      <c r="H542" s="59"/>
      <c r="I542" s="60"/>
      <c r="J542" s="60"/>
      <c r="K542" s="60"/>
      <c r="L542" s="46"/>
      <c r="M542" s="46"/>
      <c r="N542" s="46"/>
      <c r="O542" s="46"/>
      <c r="P542" s="46"/>
      <c r="Q542" s="46"/>
      <c r="R542" s="46"/>
      <c r="S542" s="46"/>
      <c r="T542" s="46"/>
      <c r="U542" s="46"/>
      <c r="V542" s="46"/>
      <c r="W542" s="46"/>
      <c r="X542" s="46"/>
      <c r="Y542" s="46"/>
      <c r="Z542" s="46"/>
    </row>
    <row r="543" customFormat="false" ht="12.75" hidden="false" customHeight="true" outlineLevel="0" collapsed="false">
      <c r="A543" s="59"/>
      <c r="B543" s="46"/>
      <c r="C543" s="46"/>
      <c r="D543" s="46"/>
      <c r="E543" s="46"/>
      <c r="F543" s="46"/>
      <c r="G543" s="59"/>
      <c r="H543" s="59"/>
      <c r="I543" s="60"/>
      <c r="J543" s="60"/>
      <c r="K543" s="60"/>
      <c r="L543" s="46"/>
      <c r="M543" s="46"/>
      <c r="N543" s="46"/>
      <c r="O543" s="46"/>
      <c r="P543" s="46"/>
      <c r="Q543" s="46"/>
      <c r="R543" s="46"/>
      <c r="S543" s="46"/>
      <c r="T543" s="46"/>
      <c r="U543" s="46"/>
      <c r="V543" s="46"/>
      <c r="W543" s="46"/>
      <c r="X543" s="46"/>
      <c r="Y543" s="46"/>
      <c r="Z543" s="46"/>
    </row>
    <row r="544" customFormat="false" ht="12.75" hidden="false" customHeight="true" outlineLevel="0" collapsed="false">
      <c r="A544" s="59"/>
      <c r="B544" s="46"/>
      <c r="C544" s="46"/>
      <c r="D544" s="46"/>
      <c r="E544" s="46"/>
      <c r="F544" s="46"/>
      <c r="G544" s="59"/>
      <c r="H544" s="59"/>
      <c r="I544" s="60"/>
      <c r="J544" s="60"/>
      <c r="K544" s="60"/>
      <c r="L544" s="46"/>
      <c r="M544" s="46"/>
      <c r="N544" s="46"/>
      <c r="O544" s="46"/>
      <c r="P544" s="46"/>
      <c r="Q544" s="46"/>
      <c r="R544" s="46"/>
      <c r="S544" s="46"/>
      <c r="T544" s="46"/>
      <c r="U544" s="46"/>
      <c r="V544" s="46"/>
      <c r="W544" s="46"/>
      <c r="X544" s="46"/>
      <c r="Y544" s="46"/>
      <c r="Z544" s="46"/>
    </row>
    <row r="545" customFormat="false" ht="12.75" hidden="false" customHeight="true" outlineLevel="0" collapsed="false">
      <c r="A545" s="59"/>
      <c r="B545" s="46"/>
      <c r="C545" s="46"/>
      <c r="D545" s="46"/>
      <c r="E545" s="46"/>
      <c r="F545" s="46"/>
      <c r="G545" s="59"/>
      <c r="H545" s="59"/>
      <c r="I545" s="60"/>
      <c r="J545" s="60"/>
      <c r="K545" s="60"/>
      <c r="L545" s="46"/>
      <c r="M545" s="46"/>
      <c r="N545" s="46"/>
      <c r="O545" s="46"/>
      <c r="P545" s="46"/>
      <c r="Q545" s="46"/>
      <c r="R545" s="46"/>
      <c r="S545" s="46"/>
      <c r="T545" s="46"/>
      <c r="U545" s="46"/>
      <c r="V545" s="46"/>
      <c r="W545" s="46"/>
      <c r="X545" s="46"/>
      <c r="Y545" s="46"/>
      <c r="Z545" s="46"/>
    </row>
    <row r="546" customFormat="false" ht="12.75" hidden="false" customHeight="true" outlineLevel="0" collapsed="false">
      <c r="A546" s="59"/>
      <c r="B546" s="46"/>
      <c r="C546" s="46"/>
      <c r="D546" s="46"/>
      <c r="E546" s="46"/>
      <c r="F546" s="46"/>
      <c r="G546" s="59"/>
      <c r="H546" s="59"/>
      <c r="I546" s="60"/>
      <c r="J546" s="60"/>
      <c r="K546" s="60"/>
      <c r="L546" s="46"/>
      <c r="M546" s="46"/>
      <c r="N546" s="46"/>
      <c r="O546" s="46"/>
      <c r="P546" s="46"/>
      <c r="Q546" s="46"/>
      <c r="R546" s="46"/>
      <c r="S546" s="46"/>
      <c r="T546" s="46"/>
      <c r="U546" s="46"/>
      <c r="V546" s="46"/>
      <c r="W546" s="46"/>
      <c r="X546" s="46"/>
      <c r="Y546" s="46"/>
      <c r="Z546" s="46"/>
    </row>
    <row r="547" customFormat="false" ht="12.75" hidden="false" customHeight="true" outlineLevel="0" collapsed="false">
      <c r="A547" s="59"/>
      <c r="B547" s="46"/>
      <c r="C547" s="46"/>
      <c r="D547" s="46"/>
      <c r="E547" s="46"/>
      <c r="F547" s="46"/>
      <c r="G547" s="59"/>
      <c r="H547" s="59"/>
      <c r="I547" s="60"/>
      <c r="J547" s="60"/>
      <c r="K547" s="60"/>
      <c r="L547" s="46"/>
      <c r="M547" s="46"/>
      <c r="N547" s="46"/>
      <c r="O547" s="46"/>
      <c r="P547" s="46"/>
      <c r="Q547" s="46"/>
      <c r="R547" s="46"/>
      <c r="S547" s="46"/>
      <c r="T547" s="46"/>
      <c r="U547" s="46"/>
      <c r="V547" s="46"/>
      <c r="W547" s="46"/>
      <c r="X547" s="46"/>
      <c r="Y547" s="46"/>
      <c r="Z547" s="46"/>
    </row>
    <row r="548" customFormat="false" ht="12.75" hidden="false" customHeight="true" outlineLevel="0" collapsed="false">
      <c r="A548" s="59"/>
      <c r="B548" s="46"/>
      <c r="C548" s="46"/>
      <c r="D548" s="46"/>
      <c r="E548" s="46"/>
      <c r="F548" s="46"/>
      <c r="G548" s="59"/>
      <c r="H548" s="59"/>
      <c r="I548" s="60"/>
      <c r="J548" s="60"/>
      <c r="K548" s="60"/>
      <c r="L548" s="46"/>
      <c r="M548" s="46"/>
      <c r="N548" s="46"/>
      <c r="O548" s="46"/>
      <c r="P548" s="46"/>
      <c r="Q548" s="46"/>
      <c r="R548" s="46"/>
      <c r="S548" s="46"/>
      <c r="T548" s="46"/>
      <c r="U548" s="46"/>
      <c r="V548" s="46"/>
      <c r="W548" s="46"/>
      <c r="X548" s="46"/>
      <c r="Y548" s="46"/>
      <c r="Z548" s="46"/>
    </row>
    <row r="549" customFormat="false" ht="12.75" hidden="false" customHeight="true" outlineLevel="0" collapsed="false">
      <c r="A549" s="59"/>
      <c r="B549" s="46"/>
      <c r="C549" s="46"/>
      <c r="D549" s="46"/>
      <c r="E549" s="46"/>
      <c r="F549" s="46"/>
      <c r="G549" s="59"/>
      <c r="H549" s="59"/>
      <c r="I549" s="60"/>
      <c r="J549" s="60"/>
      <c r="K549" s="60"/>
      <c r="L549" s="46"/>
      <c r="M549" s="46"/>
      <c r="N549" s="46"/>
      <c r="O549" s="46"/>
      <c r="P549" s="46"/>
      <c r="Q549" s="46"/>
      <c r="R549" s="46"/>
      <c r="S549" s="46"/>
      <c r="T549" s="46"/>
      <c r="U549" s="46"/>
      <c r="V549" s="46"/>
      <c r="W549" s="46"/>
      <c r="X549" s="46"/>
      <c r="Y549" s="46"/>
      <c r="Z549" s="46"/>
    </row>
    <row r="550" customFormat="false" ht="12.75" hidden="false" customHeight="true" outlineLevel="0" collapsed="false">
      <c r="A550" s="59"/>
      <c r="B550" s="46"/>
      <c r="C550" s="46"/>
      <c r="D550" s="46"/>
      <c r="E550" s="46"/>
      <c r="F550" s="46"/>
      <c r="G550" s="59"/>
      <c r="H550" s="59"/>
      <c r="I550" s="60"/>
      <c r="J550" s="60"/>
      <c r="K550" s="60"/>
      <c r="L550" s="46"/>
      <c r="M550" s="46"/>
      <c r="N550" s="46"/>
      <c r="O550" s="46"/>
      <c r="P550" s="46"/>
      <c r="Q550" s="46"/>
      <c r="R550" s="46"/>
      <c r="S550" s="46"/>
      <c r="T550" s="46"/>
      <c r="U550" s="46"/>
      <c r="V550" s="46"/>
      <c r="W550" s="46"/>
      <c r="X550" s="46"/>
      <c r="Y550" s="46"/>
      <c r="Z550" s="46"/>
    </row>
    <row r="551" customFormat="false" ht="12.75" hidden="false" customHeight="true" outlineLevel="0" collapsed="false">
      <c r="A551" s="59"/>
      <c r="B551" s="46"/>
      <c r="C551" s="46"/>
      <c r="D551" s="46"/>
      <c r="E551" s="46"/>
      <c r="F551" s="46"/>
      <c r="G551" s="59"/>
      <c r="H551" s="59"/>
      <c r="I551" s="60"/>
      <c r="J551" s="60"/>
      <c r="K551" s="60"/>
      <c r="L551" s="46"/>
      <c r="M551" s="46"/>
      <c r="N551" s="46"/>
      <c r="O551" s="46"/>
      <c r="P551" s="46"/>
      <c r="Q551" s="46"/>
      <c r="R551" s="46"/>
      <c r="S551" s="46"/>
      <c r="T551" s="46"/>
      <c r="U551" s="46"/>
      <c r="V551" s="46"/>
      <c r="W551" s="46"/>
      <c r="X551" s="46"/>
      <c r="Y551" s="46"/>
      <c r="Z551" s="46"/>
    </row>
    <row r="552" customFormat="false" ht="12.75" hidden="false" customHeight="true" outlineLevel="0" collapsed="false">
      <c r="A552" s="59"/>
      <c r="B552" s="46"/>
      <c r="C552" s="46"/>
      <c r="D552" s="46"/>
      <c r="E552" s="46"/>
      <c r="F552" s="46"/>
      <c r="G552" s="59"/>
      <c r="H552" s="59"/>
      <c r="I552" s="60"/>
      <c r="J552" s="60"/>
      <c r="K552" s="60"/>
      <c r="L552" s="46"/>
      <c r="M552" s="46"/>
      <c r="N552" s="46"/>
      <c r="O552" s="46"/>
      <c r="P552" s="46"/>
      <c r="Q552" s="46"/>
      <c r="R552" s="46"/>
      <c r="S552" s="46"/>
      <c r="T552" s="46"/>
      <c r="U552" s="46"/>
      <c r="V552" s="46"/>
      <c r="W552" s="46"/>
      <c r="X552" s="46"/>
      <c r="Y552" s="46"/>
      <c r="Z552" s="46"/>
    </row>
    <row r="553" customFormat="false" ht="12.75" hidden="false" customHeight="true" outlineLevel="0" collapsed="false">
      <c r="A553" s="59"/>
      <c r="B553" s="46"/>
      <c r="C553" s="46"/>
      <c r="D553" s="46"/>
      <c r="E553" s="46"/>
      <c r="F553" s="46"/>
      <c r="G553" s="59"/>
      <c r="H553" s="59"/>
      <c r="I553" s="60"/>
      <c r="J553" s="60"/>
      <c r="K553" s="60"/>
      <c r="L553" s="46"/>
      <c r="M553" s="46"/>
      <c r="N553" s="46"/>
      <c r="O553" s="46"/>
      <c r="P553" s="46"/>
      <c r="Q553" s="46"/>
      <c r="R553" s="46"/>
      <c r="S553" s="46"/>
      <c r="T553" s="46"/>
      <c r="U553" s="46"/>
      <c r="V553" s="46"/>
      <c r="W553" s="46"/>
      <c r="X553" s="46"/>
      <c r="Y553" s="46"/>
      <c r="Z553" s="46"/>
    </row>
    <row r="554" customFormat="false" ht="12.75" hidden="false" customHeight="true" outlineLevel="0" collapsed="false">
      <c r="A554" s="59"/>
      <c r="B554" s="46"/>
      <c r="C554" s="46"/>
      <c r="D554" s="46"/>
      <c r="E554" s="46"/>
      <c r="F554" s="46"/>
      <c r="G554" s="59"/>
      <c r="H554" s="59"/>
      <c r="I554" s="60"/>
      <c r="J554" s="60"/>
      <c r="K554" s="60"/>
      <c r="L554" s="46"/>
      <c r="M554" s="46"/>
      <c r="N554" s="46"/>
      <c r="O554" s="46"/>
      <c r="P554" s="46"/>
      <c r="Q554" s="46"/>
      <c r="R554" s="46"/>
      <c r="S554" s="46"/>
      <c r="T554" s="46"/>
      <c r="U554" s="46"/>
      <c r="V554" s="46"/>
      <c r="W554" s="46"/>
      <c r="X554" s="46"/>
      <c r="Y554" s="46"/>
      <c r="Z554" s="46"/>
    </row>
    <row r="555" customFormat="false" ht="12.75" hidden="false" customHeight="true" outlineLevel="0" collapsed="false">
      <c r="A555" s="59"/>
      <c r="B555" s="46"/>
      <c r="C555" s="46"/>
      <c r="D555" s="46"/>
      <c r="E555" s="46"/>
      <c r="F555" s="46"/>
      <c r="G555" s="59"/>
      <c r="H555" s="59"/>
      <c r="I555" s="60"/>
      <c r="J555" s="60"/>
      <c r="K555" s="60"/>
      <c r="L555" s="46"/>
      <c r="M555" s="46"/>
      <c r="N555" s="46"/>
      <c r="O555" s="46"/>
      <c r="P555" s="46"/>
      <c r="Q555" s="46"/>
      <c r="R555" s="46"/>
      <c r="S555" s="46"/>
      <c r="T555" s="46"/>
      <c r="U555" s="46"/>
      <c r="V555" s="46"/>
      <c r="W555" s="46"/>
      <c r="X555" s="46"/>
      <c r="Y555" s="46"/>
      <c r="Z555" s="46"/>
    </row>
    <row r="556" customFormat="false" ht="12.75" hidden="false" customHeight="true" outlineLevel="0" collapsed="false">
      <c r="A556" s="59"/>
      <c r="B556" s="46"/>
      <c r="C556" s="46"/>
      <c r="D556" s="46"/>
      <c r="E556" s="46"/>
      <c r="F556" s="46"/>
      <c r="G556" s="59"/>
      <c r="H556" s="59"/>
      <c r="I556" s="60"/>
      <c r="J556" s="60"/>
      <c r="K556" s="60"/>
      <c r="L556" s="46"/>
      <c r="M556" s="46"/>
      <c r="N556" s="46"/>
      <c r="O556" s="46"/>
      <c r="P556" s="46"/>
      <c r="Q556" s="46"/>
      <c r="R556" s="46"/>
      <c r="S556" s="46"/>
      <c r="T556" s="46"/>
      <c r="U556" s="46"/>
      <c r="V556" s="46"/>
      <c r="W556" s="46"/>
      <c r="X556" s="46"/>
      <c r="Y556" s="46"/>
      <c r="Z556" s="46"/>
    </row>
    <row r="557" customFormat="false" ht="12.75" hidden="false" customHeight="true" outlineLevel="0" collapsed="false">
      <c r="A557" s="59"/>
      <c r="B557" s="46"/>
      <c r="C557" s="46"/>
      <c r="D557" s="46"/>
      <c r="E557" s="46"/>
      <c r="F557" s="46"/>
      <c r="G557" s="59"/>
      <c r="H557" s="59"/>
      <c r="I557" s="60"/>
      <c r="J557" s="60"/>
      <c r="K557" s="60"/>
      <c r="L557" s="46"/>
      <c r="M557" s="46"/>
      <c r="N557" s="46"/>
      <c r="O557" s="46"/>
      <c r="P557" s="46"/>
      <c r="Q557" s="46"/>
      <c r="R557" s="46"/>
      <c r="S557" s="46"/>
      <c r="T557" s="46"/>
      <c r="U557" s="46"/>
      <c r="V557" s="46"/>
      <c r="W557" s="46"/>
      <c r="X557" s="46"/>
      <c r="Y557" s="46"/>
      <c r="Z557" s="46"/>
    </row>
    <row r="558" customFormat="false" ht="12.75" hidden="false" customHeight="true" outlineLevel="0" collapsed="false">
      <c r="A558" s="59"/>
      <c r="B558" s="46"/>
      <c r="C558" s="46"/>
      <c r="D558" s="46"/>
      <c r="E558" s="46"/>
      <c r="F558" s="46"/>
      <c r="G558" s="59"/>
      <c r="H558" s="59"/>
      <c r="I558" s="60"/>
      <c r="J558" s="60"/>
      <c r="K558" s="60"/>
      <c r="L558" s="46"/>
      <c r="M558" s="46"/>
      <c r="N558" s="46"/>
      <c r="O558" s="46"/>
      <c r="P558" s="46"/>
      <c r="Q558" s="46"/>
      <c r="R558" s="46"/>
      <c r="S558" s="46"/>
      <c r="T558" s="46"/>
      <c r="U558" s="46"/>
      <c r="V558" s="46"/>
      <c r="W558" s="46"/>
      <c r="X558" s="46"/>
      <c r="Y558" s="46"/>
      <c r="Z558" s="46"/>
    </row>
    <row r="559" customFormat="false" ht="12.75" hidden="false" customHeight="true" outlineLevel="0" collapsed="false">
      <c r="A559" s="59"/>
      <c r="B559" s="46"/>
      <c r="C559" s="46"/>
      <c r="D559" s="46"/>
      <c r="E559" s="46"/>
      <c r="F559" s="46"/>
      <c r="G559" s="59"/>
      <c r="H559" s="59"/>
      <c r="I559" s="60"/>
      <c r="J559" s="60"/>
      <c r="K559" s="60"/>
      <c r="L559" s="46"/>
      <c r="M559" s="46"/>
      <c r="N559" s="46"/>
      <c r="O559" s="46"/>
      <c r="P559" s="46"/>
      <c r="Q559" s="46"/>
      <c r="R559" s="46"/>
      <c r="S559" s="46"/>
      <c r="T559" s="46"/>
      <c r="U559" s="46"/>
      <c r="V559" s="46"/>
      <c r="W559" s="46"/>
      <c r="X559" s="46"/>
      <c r="Y559" s="46"/>
      <c r="Z559" s="46"/>
    </row>
    <row r="560" customFormat="false" ht="12.75" hidden="false" customHeight="true" outlineLevel="0" collapsed="false">
      <c r="A560" s="59"/>
      <c r="B560" s="46"/>
      <c r="C560" s="46"/>
      <c r="D560" s="46"/>
      <c r="E560" s="46"/>
      <c r="F560" s="46"/>
      <c r="G560" s="59"/>
      <c r="H560" s="59"/>
      <c r="I560" s="60"/>
      <c r="J560" s="60"/>
      <c r="K560" s="60"/>
      <c r="L560" s="46"/>
      <c r="M560" s="46"/>
      <c r="N560" s="46"/>
      <c r="O560" s="46"/>
      <c r="P560" s="46"/>
      <c r="Q560" s="46"/>
      <c r="R560" s="46"/>
      <c r="S560" s="46"/>
      <c r="T560" s="46"/>
      <c r="U560" s="46"/>
      <c r="V560" s="46"/>
      <c r="W560" s="46"/>
      <c r="X560" s="46"/>
      <c r="Y560" s="46"/>
      <c r="Z560" s="46"/>
    </row>
    <row r="561" customFormat="false" ht="12.75" hidden="false" customHeight="true" outlineLevel="0" collapsed="false">
      <c r="A561" s="59"/>
      <c r="B561" s="46"/>
      <c r="C561" s="46"/>
      <c r="D561" s="46"/>
      <c r="E561" s="46"/>
      <c r="F561" s="46"/>
      <c r="G561" s="59"/>
      <c r="H561" s="59"/>
      <c r="I561" s="60"/>
      <c r="J561" s="60"/>
      <c r="K561" s="60"/>
      <c r="L561" s="46"/>
      <c r="M561" s="46"/>
      <c r="N561" s="46"/>
      <c r="O561" s="46"/>
      <c r="P561" s="46"/>
      <c r="Q561" s="46"/>
      <c r="R561" s="46"/>
      <c r="S561" s="46"/>
      <c r="T561" s="46"/>
      <c r="U561" s="46"/>
      <c r="V561" s="46"/>
      <c r="W561" s="46"/>
      <c r="X561" s="46"/>
      <c r="Y561" s="46"/>
      <c r="Z561" s="46"/>
    </row>
    <row r="562" customFormat="false" ht="12.75" hidden="false" customHeight="true" outlineLevel="0" collapsed="false">
      <c r="A562" s="59"/>
      <c r="B562" s="46"/>
      <c r="C562" s="46"/>
      <c r="D562" s="46"/>
      <c r="E562" s="46"/>
      <c r="F562" s="46"/>
      <c r="G562" s="59"/>
      <c r="H562" s="59"/>
      <c r="I562" s="60"/>
      <c r="J562" s="60"/>
      <c r="K562" s="60"/>
      <c r="L562" s="46"/>
      <c r="M562" s="46"/>
      <c r="N562" s="46"/>
      <c r="O562" s="46"/>
      <c r="P562" s="46"/>
      <c r="Q562" s="46"/>
      <c r="R562" s="46"/>
      <c r="S562" s="46"/>
      <c r="T562" s="46"/>
      <c r="U562" s="46"/>
      <c r="V562" s="46"/>
      <c r="W562" s="46"/>
      <c r="X562" s="46"/>
      <c r="Y562" s="46"/>
      <c r="Z562" s="46"/>
    </row>
    <row r="563" customFormat="false" ht="12.75" hidden="false" customHeight="true" outlineLevel="0" collapsed="false">
      <c r="A563" s="59"/>
      <c r="B563" s="46"/>
      <c r="C563" s="46"/>
      <c r="D563" s="46"/>
      <c r="E563" s="46"/>
      <c r="F563" s="46"/>
      <c r="G563" s="59"/>
      <c r="H563" s="59"/>
      <c r="I563" s="60"/>
      <c r="J563" s="60"/>
      <c r="K563" s="60"/>
      <c r="L563" s="46"/>
      <c r="M563" s="46"/>
      <c r="N563" s="46"/>
      <c r="O563" s="46"/>
      <c r="P563" s="46"/>
      <c r="Q563" s="46"/>
      <c r="R563" s="46"/>
      <c r="S563" s="46"/>
      <c r="T563" s="46"/>
      <c r="U563" s="46"/>
      <c r="V563" s="46"/>
      <c r="W563" s="46"/>
      <c r="X563" s="46"/>
      <c r="Y563" s="46"/>
      <c r="Z563" s="46"/>
    </row>
    <row r="564" customFormat="false" ht="12.75" hidden="false" customHeight="true" outlineLevel="0" collapsed="false">
      <c r="A564" s="59"/>
      <c r="B564" s="46"/>
      <c r="C564" s="46"/>
      <c r="D564" s="46"/>
      <c r="E564" s="46"/>
      <c r="F564" s="46"/>
      <c r="G564" s="59"/>
      <c r="H564" s="59"/>
      <c r="I564" s="60"/>
      <c r="J564" s="60"/>
      <c r="K564" s="60"/>
      <c r="L564" s="46"/>
      <c r="M564" s="46"/>
      <c r="N564" s="46"/>
      <c r="O564" s="46"/>
      <c r="P564" s="46"/>
      <c r="Q564" s="46"/>
      <c r="R564" s="46"/>
      <c r="S564" s="46"/>
      <c r="T564" s="46"/>
      <c r="U564" s="46"/>
      <c r="V564" s="46"/>
      <c r="W564" s="46"/>
      <c r="X564" s="46"/>
      <c r="Y564" s="46"/>
      <c r="Z564" s="46"/>
    </row>
    <row r="565" customFormat="false" ht="12.75" hidden="false" customHeight="true" outlineLevel="0" collapsed="false">
      <c r="A565" s="59"/>
      <c r="B565" s="46"/>
      <c r="C565" s="46"/>
      <c r="D565" s="46"/>
      <c r="E565" s="46"/>
      <c r="F565" s="46"/>
      <c r="G565" s="59"/>
      <c r="H565" s="59"/>
      <c r="I565" s="60"/>
      <c r="J565" s="60"/>
      <c r="K565" s="60"/>
      <c r="L565" s="46"/>
      <c r="M565" s="46"/>
      <c r="N565" s="46"/>
      <c r="O565" s="46"/>
      <c r="P565" s="46"/>
      <c r="Q565" s="46"/>
      <c r="R565" s="46"/>
      <c r="S565" s="46"/>
      <c r="T565" s="46"/>
      <c r="U565" s="46"/>
      <c r="V565" s="46"/>
      <c r="W565" s="46"/>
      <c r="X565" s="46"/>
      <c r="Y565" s="46"/>
      <c r="Z565" s="46"/>
    </row>
    <row r="566" customFormat="false" ht="12.75" hidden="false" customHeight="true" outlineLevel="0" collapsed="false">
      <c r="A566" s="59"/>
      <c r="B566" s="46"/>
      <c r="C566" s="46"/>
      <c r="D566" s="46"/>
      <c r="E566" s="46"/>
      <c r="F566" s="46"/>
      <c r="G566" s="59"/>
      <c r="H566" s="59"/>
      <c r="I566" s="60"/>
      <c r="J566" s="60"/>
      <c r="K566" s="60"/>
      <c r="L566" s="46"/>
      <c r="M566" s="46"/>
      <c r="N566" s="46"/>
      <c r="O566" s="46"/>
      <c r="P566" s="46"/>
      <c r="Q566" s="46"/>
      <c r="R566" s="46"/>
      <c r="S566" s="46"/>
      <c r="T566" s="46"/>
      <c r="U566" s="46"/>
      <c r="V566" s="46"/>
      <c r="W566" s="46"/>
      <c r="X566" s="46"/>
      <c r="Y566" s="46"/>
      <c r="Z566" s="46"/>
    </row>
    <row r="567" customFormat="false" ht="12.75" hidden="false" customHeight="true" outlineLevel="0" collapsed="false">
      <c r="A567" s="59"/>
      <c r="B567" s="46"/>
      <c r="C567" s="46"/>
      <c r="D567" s="46"/>
      <c r="E567" s="46"/>
      <c r="F567" s="46"/>
      <c r="G567" s="59"/>
      <c r="H567" s="59"/>
      <c r="I567" s="60"/>
      <c r="J567" s="60"/>
      <c r="K567" s="60"/>
      <c r="L567" s="46"/>
      <c r="M567" s="46"/>
      <c r="N567" s="46"/>
      <c r="O567" s="46"/>
      <c r="P567" s="46"/>
      <c r="Q567" s="46"/>
      <c r="R567" s="46"/>
      <c r="S567" s="46"/>
      <c r="T567" s="46"/>
      <c r="U567" s="46"/>
      <c r="V567" s="46"/>
      <c r="W567" s="46"/>
      <c r="X567" s="46"/>
      <c r="Y567" s="46"/>
      <c r="Z567" s="46"/>
    </row>
    <row r="568" customFormat="false" ht="12.75" hidden="false" customHeight="true" outlineLevel="0" collapsed="false">
      <c r="A568" s="59"/>
      <c r="B568" s="46"/>
      <c r="C568" s="46"/>
      <c r="D568" s="46"/>
      <c r="E568" s="46"/>
      <c r="F568" s="46"/>
      <c r="G568" s="59"/>
      <c r="H568" s="59"/>
      <c r="I568" s="60"/>
      <c r="J568" s="60"/>
      <c r="K568" s="60"/>
      <c r="L568" s="46"/>
      <c r="M568" s="46"/>
      <c r="N568" s="46"/>
      <c r="O568" s="46"/>
      <c r="P568" s="46"/>
      <c r="Q568" s="46"/>
      <c r="R568" s="46"/>
      <c r="S568" s="46"/>
      <c r="T568" s="46"/>
      <c r="U568" s="46"/>
      <c r="V568" s="46"/>
      <c r="W568" s="46"/>
      <c r="X568" s="46"/>
      <c r="Y568" s="46"/>
      <c r="Z568" s="46"/>
    </row>
    <row r="569" customFormat="false" ht="12.75" hidden="false" customHeight="true" outlineLevel="0" collapsed="false">
      <c r="A569" s="59"/>
      <c r="B569" s="46"/>
      <c r="C569" s="46"/>
      <c r="D569" s="46"/>
      <c r="E569" s="46"/>
      <c r="F569" s="46"/>
      <c r="G569" s="59"/>
      <c r="H569" s="59"/>
      <c r="I569" s="60"/>
      <c r="J569" s="60"/>
      <c r="K569" s="60"/>
      <c r="L569" s="46"/>
      <c r="M569" s="46"/>
      <c r="N569" s="46"/>
      <c r="O569" s="46"/>
      <c r="P569" s="46"/>
      <c r="Q569" s="46"/>
      <c r="R569" s="46"/>
      <c r="S569" s="46"/>
      <c r="T569" s="46"/>
      <c r="U569" s="46"/>
      <c r="V569" s="46"/>
      <c r="W569" s="46"/>
      <c r="X569" s="46"/>
      <c r="Y569" s="46"/>
      <c r="Z569" s="46"/>
    </row>
    <row r="570" customFormat="false" ht="12.75" hidden="false" customHeight="true" outlineLevel="0" collapsed="false">
      <c r="A570" s="59"/>
      <c r="B570" s="46"/>
      <c r="C570" s="46"/>
      <c r="D570" s="46"/>
      <c r="E570" s="46"/>
      <c r="F570" s="46"/>
      <c r="G570" s="59"/>
      <c r="H570" s="59"/>
      <c r="I570" s="60"/>
      <c r="J570" s="60"/>
      <c r="K570" s="60"/>
      <c r="L570" s="46"/>
      <c r="M570" s="46"/>
      <c r="N570" s="46"/>
      <c r="O570" s="46"/>
      <c r="P570" s="46"/>
      <c r="Q570" s="46"/>
      <c r="R570" s="46"/>
      <c r="S570" s="46"/>
      <c r="T570" s="46"/>
      <c r="U570" s="46"/>
      <c r="V570" s="46"/>
      <c r="W570" s="46"/>
      <c r="X570" s="46"/>
      <c r="Y570" s="46"/>
      <c r="Z570" s="46"/>
    </row>
    <row r="571" customFormat="false" ht="12.75" hidden="false" customHeight="true" outlineLevel="0" collapsed="false">
      <c r="A571" s="59"/>
      <c r="B571" s="46"/>
      <c r="C571" s="46"/>
      <c r="D571" s="46"/>
      <c r="E571" s="46"/>
      <c r="F571" s="46"/>
      <c r="G571" s="59"/>
      <c r="H571" s="59"/>
      <c r="I571" s="60"/>
      <c r="J571" s="60"/>
      <c r="K571" s="60"/>
      <c r="L571" s="46"/>
      <c r="M571" s="46"/>
      <c r="N571" s="46"/>
      <c r="O571" s="46"/>
      <c r="P571" s="46"/>
      <c r="Q571" s="46"/>
      <c r="R571" s="46"/>
      <c r="S571" s="46"/>
      <c r="T571" s="46"/>
      <c r="U571" s="46"/>
      <c r="V571" s="46"/>
      <c r="W571" s="46"/>
      <c r="X571" s="46"/>
      <c r="Y571" s="46"/>
      <c r="Z571" s="46"/>
    </row>
    <row r="572" customFormat="false" ht="12.75" hidden="false" customHeight="true" outlineLevel="0" collapsed="false">
      <c r="A572" s="59"/>
      <c r="B572" s="46"/>
      <c r="C572" s="46"/>
      <c r="D572" s="46"/>
      <c r="E572" s="46"/>
      <c r="F572" s="46"/>
      <c r="G572" s="59"/>
      <c r="H572" s="59"/>
      <c r="I572" s="60"/>
      <c r="J572" s="60"/>
      <c r="K572" s="60"/>
      <c r="L572" s="46"/>
      <c r="M572" s="46"/>
      <c r="N572" s="46"/>
      <c r="O572" s="46"/>
      <c r="P572" s="46"/>
      <c r="Q572" s="46"/>
      <c r="R572" s="46"/>
      <c r="S572" s="46"/>
      <c r="T572" s="46"/>
      <c r="U572" s="46"/>
      <c r="V572" s="46"/>
      <c r="W572" s="46"/>
      <c r="X572" s="46"/>
      <c r="Y572" s="46"/>
      <c r="Z572" s="46"/>
    </row>
    <row r="573" customFormat="false" ht="12.75" hidden="false" customHeight="true" outlineLevel="0" collapsed="false">
      <c r="A573" s="59"/>
      <c r="B573" s="46"/>
      <c r="C573" s="46"/>
      <c r="D573" s="46"/>
      <c r="E573" s="46"/>
      <c r="F573" s="46"/>
      <c r="G573" s="59"/>
      <c r="H573" s="59"/>
      <c r="I573" s="60"/>
      <c r="J573" s="60"/>
      <c r="K573" s="60"/>
      <c r="L573" s="46"/>
      <c r="M573" s="46"/>
      <c r="N573" s="46"/>
      <c r="O573" s="46"/>
      <c r="P573" s="46"/>
      <c r="Q573" s="46"/>
      <c r="R573" s="46"/>
      <c r="S573" s="46"/>
      <c r="T573" s="46"/>
      <c r="U573" s="46"/>
      <c r="V573" s="46"/>
      <c r="W573" s="46"/>
      <c r="X573" s="46"/>
      <c r="Y573" s="46"/>
      <c r="Z573" s="46"/>
    </row>
    <row r="574" customFormat="false" ht="12.75" hidden="false" customHeight="true" outlineLevel="0" collapsed="false">
      <c r="A574" s="59"/>
      <c r="B574" s="46"/>
      <c r="C574" s="46"/>
      <c r="D574" s="46"/>
      <c r="E574" s="46"/>
      <c r="F574" s="46"/>
      <c r="G574" s="59"/>
      <c r="H574" s="59"/>
      <c r="I574" s="60"/>
      <c r="J574" s="60"/>
      <c r="K574" s="60"/>
      <c r="L574" s="46"/>
      <c r="M574" s="46"/>
      <c r="N574" s="46"/>
      <c r="O574" s="46"/>
      <c r="P574" s="46"/>
      <c r="Q574" s="46"/>
      <c r="R574" s="46"/>
      <c r="S574" s="46"/>
      <c r="T574" s="46"/>
      <c r="U574" s="46"/>
      <c r="V574" s="46"/>
      <c r="W574" s="46"/>
      <c r="X574" s="46"/>
      <c r="Y574" s="46"/>
      <c r="Z574" s="46"/>
    </row>
    <row r="575" customFormat="false" ht="12.75" hidden="false" customHeight="true" outlineLevel="0" collapsed="false">
      <c r="A575" s="59"/>
      <c r="B575" s="46"/>
      <c r="C575" s="46"/>
      <c r="D575" s="46"/>
      <c r="E575" s="46"/>
      <c r="F575" s="46"/>
      <c r="G575" s="59"/>
      <c r="H575" s="59"/>
      <c r="I575" s="60"/>
      <c r="J575" s="60"/>
      <c r="K575" s="60"/>
      <c r="L575" s="46"/>
      <c r="M575" s="46"/>
      <c r="N575" s="46"/>
      <c r="O575" s="46"/>
      <c r="P575" s="46"/>
      <c r="Q575" s="46"/>
      <c r="R575" s="46"/>
      <c r="S575" s="46"/>
      <c r="T575" s="46"/>
      <c r="U575" s="46"/>
      <c r="V575" s="46"/>
      <c r="W575" s="46"/>
      <c r="X575" s="46"/>
      <c r="Y575" s="46"/>
      <c r="Z575" s="46"/>
    </row>
    <row r="576" customFormat="false" ht="12.75" hidden="false" customHeight="true" outlineLevel="0" collapsed="false">
      <c r="A576" s="59"/>
      <c r="B576" s="46"/>
      <c r="C576" s="46"/>
      <c r="D576" s="46"/>
      <c r="E576" s="46"/>
      <c r="F576" s="46"/>
      <c r="G576" s="59"/>
      <c r="H576" s="59"/>
      <c r="I576" s="60"/>
      <c r="J576" s="60"/>
      <c r="K576" s="60"/>
      <c r="L576" s="46"/>
      <c r="M576" s="46"/>
      <c r="N576" s="46"/>
      <c r="O576" s="46"/>
      <c r="P576" s="46"/>
      <c r="Q576" s="46"/>
      <c r="R576" s="46"/>
      <c r="S576" s="46"/>
      <c r="T576" s="46"/>
      <c r="U576" s="46"/>
      <c r="V576" s="46"/>
      <c r="W576" s="46"/>
      <c r="X576" s="46"/>
      <c r="Y576" s="46"/>
      <c r="Z576" s="46"/>
    </row>
    <row r="577" customFormat="false" ht="12.75" hidden="false" customHeight="true" outlineLevel="0" collapsed="false">
      <c r="A577" s="59"/>
      <c r="B577" s="46"/>
      <c r="C577" s="46"/>
      <c r="D577" s="46"/>
      <c r="E577" s="46"/>
      <c r="F577" s="46"/>
      <c r="G577" s="59"/>
      <c r="H577" s="59"/>
      <c r="I577" s="60"/>
      <c r="J577" s="60"/>
      <c r="K577" s="60"/>
      <c r="L577" s="46"/>
      <c r="M577" s="46"/>
      <c r="N577" s="46"/>
      <c r="O577" s="46"/>
      <c r="P577" s="46"/>
      <c r="Q577" s="46"/>
      <c r="R577" s="46"/>
      <c r="S577" s="46"/>
      <c r="T577" s="46"/>
      <c r="U577" s="46"/>
      <c r="V577" s="46"/>
      <c r="W577" s="46"/>
      <c r="X577" s="46"/>
      <c r="Y577" s="46"/>
      <c r="Z577" s="46"/>
    </row>
    <row r="578" customFormat="false" ht="12.75" hidden="false" customHeight="true" outlineLevel="0" collapsed="false">
      <c r="A578" s="59"/>
      <c r="B578" s="46"/>
      <c r="C578" s="46"/>
      <c r="D578" s="46"/>
      <c r="E578" s="46"/>
      <c r="F578" s="46"/>
      <c r="G578" s="59"/>
      <c r="H578" s="59"/>
      <c r="I578" s="60"/>
      <c r="J578" s="60"/>
      <c r="K578" s="60"/>
      <c r="L578" s="46"/>
      <c r="M578" s="46"/>
      <c r="N578" s="46"/>
      <c r="O578" s="46"/>
      <c r="P578" s="46"/>
      <c r="Q578" s="46"/>
      <c r="R578" s="46"/>
      <c r="S578" s="46"/>
      <c r="T578" s="46"/>
      <c r="U578" s="46"/>
      <c r="V578" s="46"/>
      <c r="W578" s="46"/>
      <c r="X578" s="46"/>
      <c r="Y578" s="46"/>
      <c r="Z578" s="46"/>
    </row>
    <row r="579" customFormat="false" ht="12.75" hidden="false" customHeight="true" outlineLevel="0" collapsed="false">
      <c r="A579" s="59"/>
      <c r="B579" s="46"/>
      <c r="C579" s="46"/>
      <c r="D579" s="46"/>
      <c r="E579" s="46"/>
      <c r="F579" s="46"/>
      <c r="G579" s="59"/>
      <c r="H579" s="59"/>
      <c r="I579" s="60"/>
      <c r="J579" s="60"/>
      <c r="K579" s="60"/>
      <c r="L579" s="46"/>
      <c r="M579" s="46"/>
      <c r="N579" s="46"/>
      <c r="O579" s="46"/>
      <c r="P579" s="46"/>
      <c r="Q579" s="46"/>
      <c r="R579" s="46"/>
      <c r="S579" s="46"/>
      <c r="T579" s="46"/>
      <c r="U579" s="46"/>
      <c r="V579" s="46"/>
      <c r="W579" s="46"/>
      <c r="X579" s="46"/>
      <c r="Y579" s="46"/>
      <c r="Z579" s="46"/>
    </row>
    <row r="580" customFormat="false" ht="12.75" hidden="false" customHeight="true" outlineLevel="0" collapsed="false">
      <c r="A580" s="59"/>
      <c r="B580" s="46"/>
      <c r="C580" s="46"/>
      <c r="D580" s="46"/>
      <c r="E580" s="46"/>
      <c r="F580" s="46"/>
      <c r="G580" s="59"/>
      <c r="H580" s="59"/>
      <c r="I580" s="60"/>
      <c r="J580" s="60"/>
      <c r="K580" s="60"/>
      <c r="L580" s="46"/>
      <c r="M580" s="46"/>
      <c r="N580" s="46"/>
      <c r="O580" s="46"/>
      <c r="P580" s="46"/>
      <c r="Q580" s="46"/>
      <c r="R580" s="46"/>
      <c r="S580" s="46"/>
      <c r="T580" s="46"/>
      <c r="U580" s="46"/>
      <c r="V580" s="46"/>
      <c r="W580" s="46"/>
      <c r="X580" s="46"/>
      <c r="Y580" s="46"/>
      <c r="Z580" s="46"/>
    </row>
    <row r="581" customFormat="false" ht="12.75" hidden="false" customHeight="true" outlineLevel="0" collapsed="false">
      <c r="A581" s="59"/>
      <c r="B581" s="46"/>
      <c r="C581" s="46"/>
      <c r="D581" s="46"/>
      <c r="E581" s="46"/>
      <c r="F581" s="46"/>
      <c r="G581" s="59"/>
      <c r="H581" s="59"/>
      <c r="I581" s="60"/>
      <c r="J581" s="60"/>
      <c r="K581" s="60"/>
      <c r="L581" s="46"/>
      <c r="M581" s="46"/>
      <c r="N581" s="46"/>
      <c r="O581" s="46"/>
      <c r="P581" s="46"/>
      <c r="Q581" s="46"/>
      <c r="R581" s="46"/>
      <c r="S581" s="46"/>
      <c r="T581" s="46"/>
      <c r="U581" s="46"/>
      <c r="V581" s="46"/>
      <c r="W581" s="46"/>
      <c r="X581" s="46"/>
      <c r="Y581" s="46"/>
      <c r="Z581" s="46"/>
    </row>
    <row r="582" customFormat="false" ht="12.75" hidden="false" customHeight="true" outlineLevel="0" collapsed="false">
      <c r="A582" s="59"/>
      <c r="B582" s="46"/>
      <c r="C582" s="46"/>
      <c r="D582" s="46"/>
      <c r="E582" s="46"/>
      <c r="F582" s="46"/>
      <c r="G582" s="59"/>
      <c r="H582" s="59"/>
      <c r="I582" s="60"/>
      <c r="J582" s="60"/>
      <c r="K582" s="60"/>
      <c r="L582" s="46"/>
      <c r="M582" s="46"/>
      <c r="N582" s="46"/>
      <c r="O582" s="46"/>
      <c r="P582" s="46"/>
      <c r="Q582" s="46"/>
      <c r="R582" s="46"/>
      <c r="S582" s="46"/>
      <c r="T582" s="46"/>
      <c r="U582" s="46"/>
      <c r="V582" s="46"/>
      <c r="W582" s="46"/>
      <c r="X582" s="46"/>
      <c r="Y582" s="46"/>
      <c r="Z582" s="46"/>
    </row>
    <row r="583" customFormat="false" ht="12.75" hidden="false" customHeight="true" outlineLevel="0" collapsed="false">
      <c r="A583" s="59"/>
      <c r="B583" s="46"/>
      <c r="C583" s="46"/>
      <c r="D583" s="46"/>
      <c r="E583" s="46"/>
      <c r="F583" s="46"/>
      <c r="G583" s="59"/>
      <c r="H583" s="59"/>
      <c r="I583" s="60"/>
      <c r="J583" s="60"/>
      <c r="K583" s="60"/>
      <c r="L583" s="46"/>
      <c r="M583" s="46"/>
      <c r="N583" s="46"/>
      <c r="O583" s="46"/>
      <c r="P583" s="46"/>
      <c r="Q583" s="46"/>
      <c r="R583" s="46"/>
      <c r="S583" s="46"/>
      <c r="T583" s="46"/>
      <c r="U583" s="46"/>
      <c r="V583" s="46"/>
      <c r="W583" s="46"/>
      <c r="X583" s="46"/>
      <c r="Y583" s="46"/>
      <c r="Z583" s="46"/>
    </row>
    <row r="584" customFormat="false" ht="12.75" hidden="false" customHeight="true" outlineLevel="0" collapsed="false">
      <c r="A584" s="59"/>
      <c r="B584" s="46"/>
      <c r="C584" s="46"/>
      <c r="D584" s="46"/>
      <c r="E584" s="46"/>
      <c r="F584" s="46"/>
      <c r="G584" s="59"/>
      <c r="H584" s="59"/>
      <c r="I584" s="60"/>
      <c r="J584" s="60"/>
      <c r="K584" s="60"/>
      <c r="L584" s="46"/>
      <c r="M584" s="46"/>
      <c r="N584" s="46"/>
      <c r="O584" s="46"/>
      <c r="P584" s="46"/>
      <c r="Q584" s="46"/>
      <c r="R584" s="46"/>
      <c r="S584" s="46"/>
      <c r="T584" s="46"/>
      <c r="U584" s="46"/>
      <c r="V584" s="46"/>
      <c r="W584" s="46"/>
      <c r="X584" s="46"/>
      <c r="Y584" s="46"/>
      <c r="Z584" s="46"/>
    </row>
    <row r="585" customFormat="false" ht="12.75" hidden="false" customHeight="true" outlineLevel="0" collapsed="false">
      <c r="A585" s="59"/>
      <c r="B585" s="46"/>
      <c r="C585" s="46"/>
      <c r="D585" s="46"/>
      <c r="E585" s="46"/>
      <c r="F585" s="46"/>
      <c r="G585" s="59"/>
      <c r="H585" s="59"/>
      <c r="I585" s="60"/>
      <c r="J585" s="60"/>
      <c r="K585" s="60"/>
      <c r="L585" s="46"/>
      <c r="M585" s="46"/>
      <c r="N585" s="46"/>
      <c r="O585" s="46"/>
      <c r="P585" s="46"/>
      <c r="Q585" s="46"/>
      <c r="R585" s="46"/>
      <c r="S585" s="46"/>
      <c r="T585" s="46"/>
      <c r="U585" s="46"/>
      <c r="V585" s="46"/>
      <c r="W585" s="46"/>
      <c r="X585" s="46"/>
      <c r="Y585" s="46"/>
      <c r="Z585" s="46"/>
    </row>
    <row r="586" customFormat="false" ht="12.75" hidden="false" customHeight="true" outlineLevel="0" collapsed="false">
      <c r="A586" s="59"/>
      <c r="B586" s="46"/>
      <c r="C586" s="46"/>
      <c r="D586" s="46"/>
      <c r="E586" s="46"/>
      <c r="F586" s="46"/>
      <c r="G586" s="59"/>
      <c r="H586" s="59"/>
      <c r="I586" s="60"/>
      <c r="J586" s="60"/>
      <c r="K586" s="60"/>
      <c r="L586" s="46"/>
      <c r="M586" s="46"/>
      <c r="N586" s="46"/>
      <c r="O586" s="46"/>
      <c r="P586" s="46"/>
      <c r="Q586" s="46"/>
      <c r="R586" s="46"/>
      <c r="S586" s="46"/>
      <c r="T586" s="46"/>
      <c r="U586" s="46"/>
      <c r="V586" s="46"/>
      <c r="W586" s="46"/>
      <c r="X586" s="46"/>
      <c r="Y586" s="46"/>
      <c r="Z586" s="46"/>
    </row>
    <row r="587" customFormat="false" ht="12.75" hidden="false" customHeight="true" outlineLevel="0" collapsed="false">
      <c r="A587" s="59"/>
      <c r="B587" s="46"/>
      <c r="C587" s="46"/>
      <c r="D587" s="46"/>
      <c r="E587" s="46"/>
      <c r="F587" s="46"/>
      <c r="G587" s="59"/>
      <c r="H587" s="59"/>
      <c r="I587" s="60"/>
      <c r="J587" s="60"/>
      <c r="K587" s="60"/>
      <c r="L587" s="46"/>
      <c r="M587" s="46"/>
      <c r="N587" s="46"/>
      <c r="O587" s="46"/>
      <c r="P587" s="46"/>
      <c r="Q587" s="46"/>
      <c r="R587" s="46"/>
      <c r="S587" s="46"/>
      <c r="T587" s="46"/>
      <c r="U587" s="46"/>
      <c r="V587" s="46"/>
      <c r="W587" s="46"/>
      <c r="X587" s="46"/>
      <c r="Y587" s="46"/>
      <c r="Z587" s="46"/>
    </row>
    <row r="588" customFormat="false" ht="12.75" hidden="false" customHeight="true" outlineLevel="0" collapsed="false">
      <c r="A588" s="59"/>
      <c r="B588" s="46"/>
      <c r="C588" s="46"/>
      <c r="D588" s="46"/>
      <c r="E588" s="46"/>
      <c r="F588" s="46"/>
      <c r="G588" s="59"/>
      <c r="H588" s="59"/>
      <c r="I588" s="60"/>
      <c r="J588" s="60"/>
      <c r="K588" s="60"/>
      <c r="L588" s="46"/>
      <c r="M588" s="46"/>
      <c r="N588" s="46"/>
      <c r="O588" s="46"/>
      <c r="P588" s="46"/>
      <c r="Q588" s="46"/>
      <c r="R588" s="46"/>
      <c r="S588" s="46"/>
      <c r="T588" s="46"/>
      <c r="U588" s="46"/>
      <c r="V588" s="46"/>
      <c r="W588" s="46"/>
      <c r="X588" s="46"/>
      <c r="Y588" s="46"/>
      <c r="Z588" s="46"/>
    </row>
    <row r="589" customFormat="false" ht="12.75" hidden="false" customHeight="true" outlineLevel="0" collapsed="false">
      <c r="A589" s="59"/>
      <c r="B589" s="46"/>
      <c r="C589" s="46"/>
      <c r="D589" s="46"/>
      <c r="E589" s="46"/>
      <c r="F589" s="46"/>
      <c r="G589" s="59"/>
      <c r="H589" s="59"/>
      <c r="I589" s="60"/>
      <c r="J589" s="60"/>
      <c r="K589" s="60"/>
      <c r="L589" s="46"/>
      <c r="M589" s="46"/>
      <c r="N589" s="46"/>
      <c r="O589" s="46"/>
      <c r="P589" s="46"/>
      <c r="Q589" s="46"/>
      <c r="R589" s="46"/>
      <c r="S589" s="46"/>
      <c r="T589" s="46"/>
      <c r="U589" s="46"/>
      <c r="V589" s="46"/>
      <c r="W589" s="46"/>
      <c r="X589" s="46"/>
      <c r="Y589" s="46"/>
      <c r="Z589" s="46"/>
    </row>
    <row r="590" customFormat="false" ht="12.75" hidden="false" customHeight="true" outlineLevel="0" collapsed="false">
      <c r="A590" s="59"/>
      <c r="B590" s="46"/>
      <c r="C590" s="46"/>
      <c r="D590" s="46"/>
      <c r="E590" s="46"/>
      <c r="F590" s="46"/>
      <c r="G590" s="59"/>
      <c r="H590" s="59"/>
      <c r="I590" s="60"/>
      <c r="J590" s="60"/>
      <c r="K590" s="60"/>
      <c r="L590" s="46"/>
      <c r="M590" s="46"/>
      <c r="N590" s="46"/>
      <c r="O590" s="46"/>
      <c r="P590" s="46"/>
      <c r="Q590" s="46"/>
      <c r="R590" s="46"/>
      <c r="S590" s="46"/>
      <c r="T590" s="46"/>
      <c r="U590" s="46"/>
      <c r="V590" s="46"/>
      <c r="W590" s="46"/>
      <c r="X590" s="46"/>
      <c r="Y590" s="46"/>
      <c r="Z590" s="46"/>
    </row>
    <row r="591" customFormat="false" ht="12.75" hidden="false" customHeight="true" outlineLevel="0" collapsed="false">
      <c r="A591" s="59"/>
      <c r="B591" s="46"/>
      <c r="C591" s="46"/>
      <c r="D591" s="46"/>
      <c r="E591" s="46"/>
      <c r="F591" s="46"/>
      <c r="G591" s="59"/>
      <c r="H591" s="59"/>
      <c r="I591" s="60"/>
      <c r="J591" s="60"/>
      <c r="K591" s="60"/>
      <c r="L591" s="46"/>
      <c r="M591" s="46"/>
      <c r="N591" s="46"/>
      <c r="O591" s="46"/>
      <c r="P591" s="46"/>
      <c r="Q591" s="46"/>
      <c r="R591" s="46"/>
      <c r="S591" s="46"/>
      <c r="T591" s="46"/>
      <c r="U591" s="46"/>
      <c r="V591" s="46"/>
      <c r="W591" s="46"/>
      <c r="X591" s="46"/>
      <c r="Y591" s="46"/>
      <c r="Z591" s="46"/>
    </row>
    <row r="592" customFormat="false" ht="12.75" hidden="false" customHeight="true" outlineLevel="0" collapsed="false">
      <c r="A592" s="59"/>
      <c r="B592" s="46"/>
      <c r="C592" s="46"/>
      <c r="D592" s="46"/>
      <c r="E592" s="46"/>
      <c r="F592" s="46"/>
      <c r="G592" s="59"/>
      <c r="H592" s="59"/>
      <c r="I592" s="60"/>
      <c r="J592" s="60"/>
      <c r="K592" s="60"/>
      <c r="L592" s="46"/>
      <c r="M592" s="46"/>
      <c r="N592" s="46"/>
      <c r="O592" s="46"/>
      <c r="P592" s="46"/>
      <c r="Q592" s="46"/>
      <c r="R592" s="46"/>
      <c r="S592" s="46"/>
      <c r="T592" s="46"/>
      <c r="U592" s="46"/>
      <c r="V592" s="46"/>
      <c r="W592" s="46"/>
      <c r="X592" s="46"/>
      <c r="Y592" s="46"/>
      <c r="Z592" s="46"/>
    </row>
    <row r="593" customFormat="false" ht="12.75" hidden="false" customHeight="true" outlineLevel="0" collapsed="false">
      <c r="A593" s="59"/>
      <c r="B593" s="46"/>
      <c r="C593" s="46"/>
      <c r="D593" s="46"/>
      <c r="E593" s="46"/>
      <c r="F593" s="46"/>
      <c r="G593" s="59"/>
      <c r="H593" s="59"/>
      <c r="I593" s="60"/>
      <c r="J593" s="60"/>
      <c r="K593" s="60"/>
      <c r="L593" s="46"/>
      <c r="M593" s="46"/>
      <c r="N593" s="46"/>
      <c r="O593" s="46"/>
      <c r="P593" s="46"/>
      <c r="Q593" s="46"/>
      <c r="R593" s="46"/>
      <c r="S593" s="46"/>
      <c r="T593" s="46"/>
      <c r="U593" s="46"/>
      <c r="V593" s="46"/>
      <c r="W593" s="46"/>
      <c r="X593" s="46"/>
      <c r="Y593" s="46"/>
      <c r="Z593" s="46"/>
    </row>
    <row r="594" customFormat="false" ht="12.75" hidden="false" customHeight="true" outlineLevel="0" collapsed="false">
      <c r="A594" s="59"/>
      <c r="B594" s="46"/>
      <c r="C594" s="46"/>
      <c r="D594" s="46"/>
      <c r="E594" s="46"/>
      <c r="F594" s="46"/>
      <c r="G594" s="59"/>
      <c r="H594" s="59"/>
      <c r="I594" s="60"/>
      <c r="J594" s="60"/>
      <c r="K594" s="60"/>
      <c r="L594" s="46"/>
      <c r="M594" s="46"/>
      <c r="N594" s="46"/>
      <c r="O594" s="46"/>
      <c r="P594" s="46"/>
      <c r="Q594" s="46"/>
      <c r="R594" s="46"/>
      <c r="S594" s="46"/>
      <c r="T594" s="46"/>
      <c r="U594" s="46"/>
      <c r="V594" s="46"/>
      <c r="W594" s="46"/>
      <c r="X594" s="46"/>
      <c r="Y594" s="46"/>
      <c r="Z594" s="46"/>
    </row>
    <row r="595" customFormat="false" ht="12.75" hidden="false" customHeight="true" outlineLevel="0" collapsed="false">
      <c r="A595" s="59"/>
      <c r="B595" s="46"/>
      <c r="C595" s="46"/>
      <c r="D595" s="46"/>
      <c r="E595" s="46"/>
      <c r="F595" s="46"/>
      <c r="G595" s="59"/>
      <c r="H595" s="59"/>
      <c r="I595" s="60"/>
      <c r="J595" s="60"/>
      <c r="K595" s="60"/>
      <c r="L595" s="46"/>
      <c r="M595" s="46"/>
      <c r="N595" s="46"/>
      <c r="O595" s="46"/>
      <c r="P595" s="46"/>
      <c r="Q595" s="46"/>
      <c r="R595" s="46"/>
      <c r="S595" s="46"/>
      <c r="T595" s="46"/>
      <c r="U595" s="46"/>
      <c r="V595" s="46"/>
      <c r="W595" s="46"/>
      <c r="X595" s="46"/>
      <c r="Y595" s="46"/>
      <c r="Z595" s="46"/>
    </row>
    <row r="596" customFormat="false" ht="12.75" hidden="false" customHeight="true" outlineLevel="0" collapsed="false">
      <c r="A596" s="59"/>
      <c r="B596" s="46"/>
      <c r="C596" s="46"/>
      <c r="D596" s="46"/>
      <c r="E596" s="46"/>
      <c r="F596" s="46"/>
      <c r="G596" s="59"/>
      <c r="H596" s="59"/>
      <c r="I596" s="60"/>
      <c r="J596" s="60"/>
      <c r="K596" s="60"/>
      <c r="L596" s="46"/>
      <c r="M596" s="46"/>
      <c r="N596" s="46"/>
      <c r="O596" s="46"/>
      <c r="P596" s="46"/>
      <c r="Q596" s="46"/>
      <c r="R596" s="46"/>
      <c r="S596" s="46"/>
      <c r="T596" s="46"/>
      <c r="U596" s="46"/>
      <c r="V596" s="46"/>
      <c r="W596" s="46"/>
      <c r="X596" s="46"/>
      <c r="Y596" s="46"/>
      <c r="Z596" s="46"/>
    </row>
    <row r="597" customFormat="false" ht="12.75" hidden="false" customHeight="true" outlineLevel="0" collapsed="false">
      <c r="A597" s="59"/>
      <c r="B597" s="46"/>
      <c r="C597" s="46"/>
      <c r="D597" s="46"/>
      <c r="E597" s="46"/>
      <c r="F597" s="46"/>
      <c r="G597" s="59"/>
      <c r="H597" s="59"/>
      <c r="I597" s="60"/>
      <c r="J597" s="60"/>
      <c r="K597" s="60"/>
      <c r="L597" s="46"/>
      <c r="M597" s="46"/>
      <c r="N597" s="46"/>
      <c r="O597" s="46"/>
      <c r="P597" s="46"/>
      <c r="Q597" s="46"/>
      <c r="R597" s="46"/>
      <c r="S597" s="46"/>
      <c r="T597" s="46"/>
      <c r="U597" s="46"/>
      <c r="V597" s="46"/>
      <c r="W597" s="46"/>
      <c r="X597" s="46"/>
      <c r="Y597" s="46"/>
      <c r="Z597" s="46"/>
    </row>
    <row r="598" customFormat="false" ht="12.75" hidden="false" customHeight="true" outlineLevel="0" collapsed="false">
      <c r="A598" s="59"/>
      <c r="B598" s="46"/>
      <c r="C598" s="46"/>
      <c r="D598" s="46"/>
      <c r="E598" s="46"/>
      <c r="F598" s="46"/>
      <c r="G598" s="59"/>
      <c r="H598" s="59"/>
      <c r="I598" s="60"/>
      <c r="J598" s="60"/>
      <c r="K598" s="60"/>
      <c r="L598" s="46"/>
      <c r="M598" s="46"/>
      <c r="N598" s="46"/>
      <c r="O598" s="46"/>
      <c r="P598" s="46"/>
      <c r="Q598" s="46"/>
      <c r="R598" s="46"/>
      <c r="S598" s="46"/>
      <c r="T598" s="46"/>
      <c r="U598" s="46"/>
      <c r="V598" s="46"/>
      <c r="W598" s="46"/>
      <c r="X598" s="46"/>
      <c r="Y598" s="46"/>
      <c r="Z598" s="46"/>
    </row>
    <row r="599" customFormat="false" ht="12.75" hidden="false" customHeight="true" outlineLevel="0" collapsed="false">
      <c r="A599" s="59"/>
      <c r="B599" s="46"/>
      <c r="C599" s="46"/>
      <c r="D599" s="46"/>
      <c r="E599" s="46"/>
      <c r="F599" s="46"/>
      <c r="G599" s="59"/>
      <c r="H599" s="59"/>
      <c r="I599" s="60"/>
      <c r="J599" s="60"/>
      <c r="K599" s="60"/>
      <c r="L599" s="46"/>
      <c r="M599" s="46"/>
      <c r="N599" s="46"/>
      <c r="O599" s="46"/>
      <c r="P599" s="46"/>
      <c r="Q599" s="46"/>
      <c r="R599" s="46"/>
      <c r="S599" s="46"/>
      <c r="T599" s="46"/>
      <c r="U599" s="46"/>
      <c r="V599" s="46"/>
      <c r="W599" s="46"/>
      <c r="X599" s="46"/>
      <c r="Y599" s="46"/>
      <c r="Z599" s="46"/>
    </row>
    <row r="600" customFormat="false" ht="12.75" hidden="false" customHeight="true" outlineLevel="0" collapsed="false">
      <c r="A600" s="59"/>
      <c r="B600" s="46"/>
      <c r="C600" s="46"/>
      <c r="D600" s="46"/>
      <c r="E600" s="46"/>
      <c r="F600" s="46"/>
      <c r="G600" s="59"/>
      <c r="H600" s="59"/>
      <c r="I600" s="60"/>
      <c r="J600" s="60"/>
      <c r="K600" s="60"/>
      <c r="L600" s="46"/>
      <c r="M600" s="46"/>
      <c r="N600" s="46"/>
      <c r="O600" s="46"/>
      <c r="P600" s="46"/>
      <c r="Q600" s="46"/>
      <c r="R600" s="46"/>
      <c r="S600" s="46"/>
      <c r="T600" s="46"/>
      <c r="U600" s="46"/>
      <c r="V600" s="46"/>
      <c r="W600" s="46"/>
      <c r="X600" s="46"/>
      <c r="Y600" s="46"/>
      <c r="Z600" s="46"/>
    </row>
    <row r="601" customFormat="false" ht="12.75" hidden="false" customHeight="true" outlineLevel="0" collapsed="false">
      <c r="A601" s="59"/>
      <c r="B601" s="46"/>
      <c r="C601" s="46"/>
      <c r="D601" s="46"/>
      <c r="E601" s="46"/>
      <c r="F601" s="46"/>
      <c r="G601" s="59"/>
      <c r="H601" s="59"/>
      <c r="I601" s="60"/>
      <c r="J601" s="60"/>
      <c r="K601" s="60"/>
      <c r="L601" s="46"/>
      <c r="M601" s="46"/>
      <c r="N601" s="46"/>
      <c r="O601" s="46"/>
      <c r="P601" s="46"/>
      <c r="Q601" s="46"/>
      <c r="R601" s="46"/>
      <c r="S601" s="46"/>
      <c r="T601" s="46"/>
      <c r="U601" s="46"/>
      <c r="V601" s="46"/>
      <c r="W601" s="46"/>
      <c r="X601" s="46"/>
      <c r="Y601" s="46"/>
      <c r="Z601" s="46"/>
    </row>
    <row r="602" customFormat="false" ht="12.75" hidden="false" customHeight="true" outlineLevel="0" collapsed="false">
      <c r="A602" s="59"/>
      <c r="B602" s="46"/>
      <c r="C602" s="46"/>
      <c r="D602" s="46"/>
      <c r="E602" s="46"/>
      <c r="F602" s="46"/>
      <c r="G602" s="59"/>
      <c r="H602" s="59"/>
      <c r="I602" s="60"/>
      <c r="J602" s="60"/>
      <c r="K602" s="60"/>
      <c r="L602" s="46"/>
      <c r="M602" s="46"/>
      <c r="N602" s="46"/>
      <c r="O602" s="46"/>
      <c r="P602" s="46"/>
      <c r="Q602" s="46"/>
      <c r="R602" s="46"/>
      <c r="S602" s="46"/>
      <c r="T602" s="46"/>
      <c r="U602" s="46"/>
      <c r="V602" s="46"/>
      <c r="W602" s="46"/>
      <c r="X602" s="46"/>
      <c r="Y602" s="46"/>
      <c r="Z602" s="46"/>
    </row>
    <row r="603" customFormat="false" ht="12.75" hidden="false" customHeight="true" outlineLevel="0" collapsed="false">
      <c r="A603" s="59"/>
      <c r="B603" s="46"/>
      <c r="C603" s="46"/>
      <c r="D603" s="46"/>
      <c r="E603" s="46"/>
      <c r="F603" s="46"/>
      <c r="G603" s="59"/>
      <c r="H603" s="59"/>
      <c r="I603" s="60"/>
      <c r="J603" s="60"/>
      <c r="K603" s="60"/>
      <c r="L603" s="46"/>
      <c r="M603" s="46"/>
      <c r="N603" s="46"/>
      <c r="O603" s="46"/>
      <c r="P603" s="46"/>
      <c r="Q603" s="46"/>
      <c r="R603" s="46"/>
      <c r="S603" s="46"/>
      <c r="T603" s="46"/>
      <c r="U603" s="46"/>
      <c r="V603" s="46"/>
      <c r="W603" s="46"/>
      <c r="X603" s="46"/>
      <c r="Y603" s="46"/>
      <c r="Z603" s="46"/>
    </row>
    <row r="604" customFormat="false" ht="12.75" hidden="false" customHeight="true" outlineLevel="0" collapsed="false">
      <c r="A604" s="59"/>
      <c r="B604" s="46"/>
      <c r="C604" s="46"/>
      <c r="D604" s="46"/>
      <c r="E604" s="46"/>
      <c r="F604" s="46"/>
      <c r="G604" s="59"/>
      <c r="H604" s="59"/>
      <c r="I604" s="60"/>
      <c r="J604" s="60"/>
      <c r="K604" s="60"/>
      <c r="L604" s="46"/>
      <c r="M604" s="46"/>
      <c r="N604" s="46"/>
      <c r="O604" s="46"/>
      <c r="P604" s="46"/>
      <c r="Q604" s="46"/>
      <c r="R604" s="46"/>
      <c r="S604" s="46"/>
      <c r="T604" s="46"/>
      <c r="U604" s="46"/>
      <c r="V604" s="46"/>
      <c r="W604" s="46"/>
      <c r="X604" s="46"/>
      <c r="Y604" s="46"/>
      <c r="Z604" s="46"/>
    </row>
    <row r="605" customFormat="false" ht="12.75" hidden="false" customHeight="true" outlineLevel="0" collapsed="false">
      <c r="A605" s="59"/>
      <c r="B605" s="46"/>
      <c r="C605" s="46"/>
      <c r="D605" s="46"/>
      <c r="E605" s="46"/>
      <c r="F605" s="46"/>
      <c r="G605" s="59"/>
      <c r="H605" s="59"/>
      <c r="I605" s="60"/>
      <c r="J605" s="60"/>
      <c r="K605" s="60"/>
      <c r="L605" s="46"/>
      <c r="M605" s="46"/>
      <c r="N605" s="46"/>
      <c r="O605" s="46"/>
      <c r="P605" s="46"/>
      <c r="Q605" s="46"/>
      <c r="R605" s="46"/>
      <c r="S605" s="46"/>
      <c r="T605" s="46"/>
      <c r="U605" s="46"/>
      <c r="V605" s="46"/>
      <c r="W605" s="46"/>
      <c r="X605" s="46"/>
      <c r="Y605" s="46"/>
      <c r="Z605" s="46"/>
    </row>
    <row r="606" customFormat="false" ht="12.75" hidden="false" customHeight="true" outlineLevel="0" collapsed="false">
      <c r="A606" s="59"/>
      <c r="B606" s="46"/>
      <c r="C606" s="46"/>
      <c r="D606" s="46"/>
      <c r="E606" s="46"/>
      <c r="F606" s="46"/>
      <c r="G606" s="59"/>
      <c r="H606" s="59"/>
      <c r="I606" s="60"/>
      <c r="J606" s="60"/>
      <c r="K606" s="60"/>
      <c r="L606" s="46"/>
      <c r="M606" s="46"/>
      <c r="N606" s="46"/>
      <c r="O606" s="46"/>
      <c r="P606" s="46"/>
      <c r="Q606" s="46"/>
      <c r="R606" s="46"/>
      <c r="S606" s="46"/>
      <c r="T606" s="46"/>
      <c r="U606" s="46"/>
      <c r="V606" s="46"/>
      <c r="W606" s="46"/>
      <c r="X606" s="46"/>
      <c r="Y606" s="46"/>
      <c r="Z606" s="46"/>
    </row>
    <row r="607" customFormat="false" ht="12.75" hidden="false" customHeight="true" outlineLevel="0" collapsed="false">
      <c r="A607" s="59"/>
      <c r="B607" s="46"/>
      <c r="C607" s="46"/>
      <c r="D607" s="46"/>
      <c r="E607" s="46"/>
      <c r="F607" s="46"/>
      <c r="G607" s="59"/>
      <c r="H607" s="59"/>
      <c r="I607" s="60"/>
      <c r="J607" s="60"/>
      <c r="K607" s="60"/>
      <c r="L607" s="46"/>
      <c r="M607" s="46"/>
      <c r="N607" s="46"/>
      <c r="O607" s="46"/>
      <c r="P607" s="46"/>
      <c r="Q607" s="46"/>
      <c r="R607" s="46"/>
      <c r="S607" s="46"/>
      <c r="T607" s="46"/>
      <c r="U607" s="46"/>
      <c r="V607" s="46"/>
      <c r="W607" s="46"/>
      <c r="X607" s="46"/>
      <c r="Y607" s="46"/>
      <c r="Z607" s="46"/>
    </row>
    <row r="608" customFormat="false" ht="12.75" hidden="false" customHeight="true" outlineLevel="0" collapsed="false">
      <c r="A608" s="59"/>
      <c r="B608" s="46"/>
      <c r="C608" s="46"/>
      <c r="D608" s="46"/>
      <c r="E608" s="46"/>
      <c r="F608" s="46"/>
      <c r="G608" s="59"/>
      <c r="H608" s="59"/>
      <c r="I608" s="60"/>
      <c r="J608" s="60"/>
      <c r="K608" s="60"/>
      <c r="L608" s="46"/>
      <c r="M608" s="46"/>
      <c r="N608" s="46"/>
      <c r="O608" s="46"/>
      <c r="P608" s="46"/>
      <c r="Q608" s="46"/>
      <c r="R608" s="46"/>
      <c r="S608" s="46"/>
      <c r="T608" s="46"/>
      <c r="U608" s="46"/>
      <c r="V608" s="46"/>
      <c r="W608" s="46"/>
      <c r="X608" s="46"/>
      <c r="Y608" s="46"/>
      <c r="Z608" s="46"/>
    </row>
    <row r="609" customFormat="false" ht="12.75" hidden="false" customHeight="true" outlineLevel="0" collapsed="false">
      <c r="A609" s="59"/>
      <c r="B609" s="46"/>
      <c r="C609" s="46"/>
      <c r="D609" s="46"/>
      <c r="E609" s="46"/>
      <c r="F609" s="46"/>
      <c r="G609" s="59"/>
      <c r="H609" s="59"/>
      <c r="I609" s="60"/>
      <c r="J609" s="60"/>
      <c r="K609" s="60"/>
      <c r="L609" s="46"/>
      <c r="M609" s="46"/>
      <c r="N609" s="46"/>
      <c r="O609" s="46"/>
      <c r="P609" s="46"/>
      <c r="Q609" s="46"/>
      <c r="R609" s="46"/>
      <c r="S609" s="46"/>
      <c r="T609" s="46"/>
      <c r="U609" s="46"/>
      <c r="V609" s="46"/>
      <c r="W609" s="46"/>
      <c r="X609" s="46"/>
      <c r="Y609" s="46"/>
      <c r="Z609" s="46"/>
    </row>
    <row r="610" customFormat="false" ht="12.75" hidden="false" customHeight="true" outlineLevel="0" collapsed="false">
      <c r="A610" s="59"/>
      <c r="B610" s="46"/>
      <c r="C610" s="46"/>
      <c r="D610" s="46"/>
      <c r="E610" s="46"/>
      <c r="F610" s="46"/>
      <c r="G610" s="59"/>
      <c r="H610" s="59"/>
      <c r="I610" s="60"/>
      <c r="J610" s="60"/>
      <c r="K610" s="60"/>
      <c r="L610" s="46"/>
      <c r="M610" s="46"/>
      <c r="N610" s="46"/>
      <c r="O610" s="46"/>
      <c r="P610" s="46"/>
      <c r="Q610" s="46"/>
      <c r="R610" s="46"/>
      <c r="S610" s="46"/>
      <c r="T610" s="46"/>
      <c r="U610" s="46"/>
      <c r="V610" s="46"/>
      <c r="W610" s="46"/>
      <c r="X610" s="46"/>
      <c r="Y610" s="46"/>
      <c r="Z610" s="46"/>
    </row>
    <row r="611" customFormat="false" ht="12.75" hidden="false" customHeight="true" outlineLevel="0" collapsed="false">
      <c r="A611" s="59"/>
      <c r="B611" s="46"/>
      <c r="C611" s="46"/>
      <c r="D611" s="46"/>
      <c r="E611" s="46"/>
      <c r="F611" s="46"/>
      <c r="G611" s="59"/>
      <c r="H611" s="59"/>
      <c r="I611" s="60"/>
      <c r="J611" s="60"/>
      <c r="K611" s="60"/>
      <c r="L611" s="46"/>
      <c r="M611" s="46"/>
      <c r="N611" s="46"/>
      <c r="O611" s="46"/>
      <c r="P611" s="46"/>
      <c r="Q611" s="46"/>
      <c r="R611" s="46"/>
      <c r="S611" s="46"/>
      <c r="T611" s="46"/>
      <c r="U611" s="46"/>
      <c r="V611" s="46"/>
      <c r="W611" s="46"/>
      <c r="X611" s="46"/>
      <c r="Y611" s="46"/>
      <c r="Z611" s="46"/>
    </row>
    <row r="612" customFormat="false" ht="12.75" hidden="false" customHeight="true" outlineLevel="0" collapsed="false">
      <c r="A612" s="59"/>
      <c r="B612" s="46"/>
      <c r="C612" s="46"/>
      <c r="D612" s="46"/>
      <c r="E612" s="46"/>
      <c r="F612" s="46"/>
      <c r="G612" s="59"/>
      <c r="H612" s="59"/>
      <c r="I612" s="60"/>
      <c r="J612" s="60"/>
      <c r="K612" s="60"/>
      <c r="L612" s="46"/>
      <c r="M612" s="46"/>
      <c r="N612" s="46"/>
      <c r="O612" s="46"/>
      <c r="P612" s="46"/>
      <c r="Q612" s="46"/>
      <c r="R612" s="46"/>
      <c r="S612" s="46"/>
      <c r="T612" s="46"/>
      <c r="U612" s="46"/>
      <c r="V612" s="46"/>
      <c r="W612" s="46"/>
      <c r="X612" s="46"/>
      <c r="Y612" s="46"/>
      <c r="Z612" s="46"/>
    </row>
    <row r="613" customFormat="false" ht="12.75" hidden="false" customHeight="true" outlineLevel="0" collapsed="false">
      <c r="A613" s="59"/>
      <c r="B613" s="46"/>
      <c r="C613" s="46"/>
      <c r="D613" s="46"/>
      <c r="E613" s="46"/>
      <c r="F613" s="46"/>
      <c r="G613" s="59"/>
      <c r="H613" s="59"/>
      <c r="I613" s="60"/>
      <c r="J613" s="60"/>
      <c r="K613" s="60"/>
      <c r="L613" s="46"/>
      <c r="M613" s="46"/>
      <c r="N613" s="46"/>
      <c r="O613" s="46"/>
      <c r="P613" s="46"/>
      <c r="Q613" s="46"/>
      <c r="R613" s="46"/>
      <c r="S613" s="46"/>
      <c r="T613" s="46"/>
      <c r="U613" s="46"/>
      <c r="V613" s="46"/>
      <c r="W613" s="46"/>
      <c r="X613" s="46"/>
      <c r="Y613" s="46"/>
      <c r="Z613" s="46"/>
    </row>
    <row r="614" customFormat="false" ht="12.75" hidden="false" customHeight="true" outlineLevel="0" collapsed="false">
      <c r="A614" s="59"/>
      <c r="B614" s="46"/>
      <c r="C614" s="46"/>
      <c r="D614" s="46"/>
      <c r="E614" s="46"/>
      <c r="F614" s="46"/>
      <c r="G614" s="59"/>
      <c r="H614" s="59"/>
      <c r="I614" s="60"/>
      <c r="J614" s="60"/>
      <c r="K614" s="60"/>
      <c r="L614" s="46"/>
      <c r="M614" s="46"/>
      <c r="N614" s="46"/>
      <c r="O614" s="46"/>
      <c r="P614" s="46"/>
      <c r="Q614" s="46"/>
      <c r="R614" s="46"/>
      <c r="S614" s="46"/>
      <c r="T614" s="46"/>
      <c r="U614" s="46"/>
      <c r="V614" s="46"/>
      <c r="W614" s="46"/>
      <c r="X614" s="46"/>
      <c r="Y614" s="46"/>
      <c r="Z614" s="46"/>
    </row>
    <row r="615" customFormat="false" ht="12.75" hidden="false" customHeight="true" outlineLevel="0" collapsed="false">
      <c r="A615" s="59"/>
      <c r="B615" s="46"/>
      <c r="C615" s="46"/>
      <c r="D615" s="46"/>
      <c r="E615" s="46"/>
      <c r="F615" s="46"/>
      <c r="G615" s="59"/>
      <c r="H615" s="59"/>
      <c r="I615" s="60"/>
      <c r="J615" s="60"/>
      <c r="K615" s="60"/>
      <c r="L615" s="46"/>
      <c r="M615" s="46"/>
      <c r="N615" s="46"/>
      <c r="O615" s="46"/>
      <c r="P615" s="46"/>
      <c r="Q615" s="46"/>
      <c r="R615" s="46"/>
      <c r="S615" s="46"/>
      <c r="T615" s="46"/>
      <c r="U615" s="46"/>
      <c r="V615" s="46"/>
      <c r="W615" s="46"/>
      <c r="X615" s="46"/>
      <c r="Y615" s="46"/>
      <c r="Z615" s="46"/>
    </row>
    <row r="616" customFormat="false" ht="12.75" hidden="false" customHeight="true" outlineLevel="0" collapsed="false">
      <c r="A616" s="59"/>
      <c r="B616" s="46"/>
      <c r="C616" s="46"/>
      <c r="D616" s="46"/>
      <c r="E616" s="46"/>
      <c r="F616" s="46"/>
      <c r="G616" s="59"/>
      <c r="H616" s="59"/>
      <c r="I616" s="60"/>
      <c r="J616" s="60"/>
      <c r="K616" s="60"/>
      <c r="L616" s="46"/>
      <c r="M616" s="46"/>
      <c r="N616" s="46"/>
      <c r="O616" s="46"/>
      <c r="P616" s="46"/>
      <c r="Q616" s="46"/>
      <c r="R616" s="46"/>
      <c r="S616" s="46"/>
      <c r="T616" s="46"/>
      <c r="U616" s="46"/>
      <c r="V616" s="46"/>
      <c r="W616" s="46"/>
      <c r="X616" s="46"/>
      <c r="Y616" s="46"/>
      <c r="Z616" s="46"/>
    </row>
    <row r="617" customFormat="false" ht="12.75" hidden="false" customHeight="true" outlineLevel="0" collapsed="false">
      <c r="A617" s="59"/>
      <c r="B617" s="46"/>
      <c r="C617" s="46"/>
      <c r="D617" s="46"/>
      <c r="E617" s="46"/>
      <c r="F617" s="46"/>
      <c r="G617" s="59"/>
      <c r="H617" s="59"/>
      <c r="I617" s="60"/>
      <c r="J617" s="60"/>
      <c r="K617" s="60"/>
      <c r="L617" s="46"/>
      <c r="M617" s="46"/>
      <c r="N617" s="46"/>
      <c r="O617" s="46"/>
      <c r="P617" s="46"/>
      <c r="Q617" s="46"/>
      <c r="R617" s="46"/>
      <c r="S617" s="46"/>
      <c r="T617" s="46"/>
      <c r="U617" s="46"/>
      <c r="V617" s="46"/>
      <c r="W617" s="46"/>
      <c r="X617" s="46"/>
      <c r="Y617" s="46"/>
      <c r="Z617" s="46"/>
    </row>
    <row r="618" customFormat="false" ht="12.75" hidden="false" customHeight="true" outlineLevel="0" collapsed="false">
      <c r="A618" s="59"/>
      <c r="B618" s="46"/>
      <c r="C618" s="46"/>
      <c r="D618" s="46"/>
      <c r="E618" s="46"/>
      <c r="F618" s="46"/>
      <c r="G618" s="59"/>
      <c r="H618" s="59"/>
      <c r="I618" s="60"/>
      <c r="J618" s="60"/>
      <c r="K618" s="60"/>
      <c r="L618" s="46"/>
      <c r="M618" s="46"/>
      <c r="N618" s="46"/>
      <c r="O618" s="46"/>
      <c r="P618" s="46"/>
      <c r="Q618" s="46"/>
      <c r="R618" s="46"/>
      <c r="S618" s="46"/>
      <c r="T618" s="46"/>
      <c r="U618" s="46"/>
      <c r="V618" s="46"/>
      <c r="W618" s="46"/>
      <c r="X618" s="46"/>
      <c r="Y618" s="46"/>
      <c r="Z618" s="46"/>
    </row>
    <row r="619" customFormat="false" ht="12.75" hidden="false" customHeight="true" outlineLevel="0" collapsed="false">
      <c r="A619" s="59"/>
      <c r="B619" s="46"/>
      <c r="C619" s="46"/>
      <c r="D619" s="46"/>
      <c r="E619" s="46"/>
      <c r="F619" s="46"/>
      <c r="G619" s="59"/>
      <c r="H619" s="59"/>
      <c r="I619" s="60"/>
      <c r="J619" s="60"/>
      <c r="K619" s="60"/>
      <c r="L619" s="46"/>
      <c r="M619" s="46"/>
      <c r="N619" s="46"/>
      <c r="O619" s="46"/>
      <c r="P619" s="46"/>
      <c r="Q619" s="46"/>
      <c r="R619" s="46"/>
      <c r="S619" s="46"/>
      <c r="T619" s="46"/>
      <c r="U619" s="46"/>
      <c r="V619" s="46"/>
      <c r="W619" s="46"/>
      <c r="X619" s="46"/>
      <c r="Y619" s="46"/>
      <c r="Z619" s="46"/>
    </row>
    <row r="620" customFormat="false" ht="12.75" hidden="false" customHeight="true" outlineLevel="0" collapsed="false">
      <c r="A620" s="59"/>
      <c r="B620" s="46"/>
      <c r="C620" s="46"/>
      <c r="D620" s="46"/>
      <c r="E620" s="46"/>
      <c r="F620" s="46"/>
      <c r="G620" s="59"/>
      <c r="H620" s="59"/>
      <c r="I620" s="60"/>
      <c r="J620" s="60"/>
      <c r="K620" s="60"/>
      <c r="L620" s="46"/>
      <c r="M620" s="46"/>
      <c r="N620" s="46"/>
      <c r="O620" s="46"/>
      <c r="P620" s="46"/>
      <c r="Q620" s="46"/>
      <c r="R620" s="46"/>
      <c r="S620" s="46"/>
      <c r="T620" s="46"/>
      <c r="U620" s="46"/>
      <c r="V620" s="46"/>
      <c r="W620" s="46"/>
      <c r="X620" s="46"/>
      <c r="Y620" s="46"/>
      <c r="Z620" s="46"/>
    </row>
    <row r="621" customFormat="false" ht="12.75" hidden="false" customHeight="true" outlineLevel="0" collapsed="false">
      <c r="A621" s="59"/>
      <c r="B621" s="46"/>
      <c r="C621" s="46"/>
      <c r="D621" s="46"/>
      <c r="E621" s="46"/>
      <c r="F621" s="46"/>
      <c r="G621" s="59"/>
      <c r="H621" s="59"/>
      <c r="I621" s="60"/>
      <c r="J621" s="60"/>
      <c r="K621" s="60"/>
      <c r="L621" s="46"/>
      <c r="M621" s="46"/>
      <c r="N621" s="46"/>
      <c r="O621" s="46"/>
      <c r="P621" s="46"/>
      <c r="Q621" s="46"/>
      <c r="R621" s="46"/>
      <c r="S621" s="46"/>
      <c r="T621" s="46"/>
      <c r="U621" s="46"/>
      <c r="V621" s="46"/>
      <c r="W621" s="46"/>
      <c r="X621" s="46"/>
      <c r="Y621" s="46"/>
      <c r="Z621" s="46"/>
    </row>
    <row r="622" customFormat="false" ht="12.75" hidden="false" customHeight="true" outlineLevel="0" collapsed="false">
      <c r="A622" s="59"/>
      <c r="B622" s="46"/>
      <c r="C622" s="46"/>
      <c r="D622" s="46"/>
      <c r="E622" s="46"/>
      <c r="F622" s="46"/>
      <c r="G622" s="59"/>
      <c r="H622" s="59"/>
      <c r="I622" s="60"/>
      <c r="J622" s="60"/>
      <c r="K622" s="60"/>
      <c r="L622" s="46"/>
      <c r="M622" s="46"/>
      <c r="N622" s="46"/>
      <c r="O622" s="46"/>
      <c r="P622" s="46"/>
      <c r="Q622" s="46"/>
      <c r="R622" s="46"/>
      <c r="S622" s="46"/>
      <c r="T622" s="46"/>
      <c r="U622" s="46"/>
      <c r="V622" s="46"/>
      <c r="W622" s="46"/>
      <c r="X622" s="46"/>
      <c r="Y622" s="46"/>
      <c r="Z622" s="46"/>
    </row>
    <row r="623" customFormat="false" ht="12.75" hidden="false" customHeight="true" outlineLevel="0" collapsed="false">
      <c r="A623" s="59"/>
      <c r="B623" s="46"/>
      <c r="C623" s="46"/>
      <c r="D623" s="46"/>
      <c r="E623" s="46"/>
      <c r="F623" s="46"/>
      <c r="G623" s="59"/>
      <c r="H623" s="59"/>
      <c r="I623" s="60"/>
      <c r="J623" s="60"/>
      <c r="K623" s="60"/>
      <c r="L623" s="46"/>
      <c r="M623" s="46"/>
      <c r="N623" s="46"/>
      <c r="O623" s="46"/>
      <c r="P623" s="46"/>
      <c r="Q623" s="46"/>
      <c r="R623" s="46"/>
      <c r="S623" s="46"/>
      <c r="T623" s="46"/>
      <c r="U623" s="46"/>
      <c r="V623" s="46"/>
      <c r="W623" s="46"/>
      <c r="X623" s="46"/>
      <c r="Y623" s="46"/>
      <c r="Z623" s="46"/>
    </row>
    <row r="624" customFormat="false" ht="12.75" hidden="false" customHeight="true" outlineLevel="0" collapsed="false">
      <c r="A624" s="59"/>
      <c r="B624" s="46"/>
      <c r="C624" s="46"/>
      <c r="D624" s="46"/>
      <c r="E624" s="46"/>
      <c r="F624" s="46"/>
      <c r="G624" s="59"/>
      <c r="H624" s="59"/>
      <c r="I624" s="60"/>
      <c r="J624" s="60"/>
      <c r="K624" s="60"/>
      <c r="L624" s="46"/>
      <c r="M624" s="46"/>
      <c r="N624" s="46"/>
      <c r="O624" s="46"/>
      <c r="P624" s="46"/>
      <c r="Q624" s="46"/>
      <c r="R624" s="46"/>
      <c r="S624" s="46"/>
      <c r="T624" s="46"/>
      <c r="U624" s="46"/>
      <c r="V624" s="46"/>
      <c r="W624" s="46"/>
      <c r="X624" s="46"/>
      <c r="Y624" s="46"/>
      <c r="Z624" s="46"/>
    </row>
    <row r="625" customFormat="false" ht="12.75" hidden="false" customHeight="true" outlineLevel="0" collapsed="false">
      <c r="A625" s="59"/>
      <c r="B625" s="46"/>
      <c r="C625" s="46"/>
      <c r="D625" s="46"/>
      <c r="E625" s="46"/>
      <c r="F625" s="46"/>
      <c r="G625" s="59"/>
      <c r="H625" s="59"/>
      <c r="I625" s="60"/>
      <c r="J625" s="60"/>
      <c r="K625" s="60"/>
      <c r="L625" s="46"/>
      <c r="M625" s="46"/>
      <c r="N625" s="46"/>
      <c r="O625" s="46"/>
      <c r="P625" s="46"/>
      <c r="Q625" s="46"/>
      <c r="R625" s="46"/>
      <c r="S625" s="46"/>
      <c r="T625" s="46"/>
      <c r="U625" s="46"/>
      <c r="V625" s="46"/>
      <c r="W625" s="46"/>
      <c r="X625" s="46"/>
      <c r="Y625" s="46"/>
      <c r="Z625" s="46"/>
    </row>
    <row r="626" customFormat="false" ht="12.75" hidden="false" customHeight="true" outlineLevel="0" collapsed="false">
      <c r="A626" s="59"/>
      <c r="B626" s="46"/>
      <c r="C626" s="46"/>
      <c r="D626" s="46"/>
      <c r="E626" s="46"/>
      <c r="F626" s="46"/>
      <c r="G626" s="59"/>
      <c r="H626" s="59"/>
      <c r="I626" s="60"/>
      <c r="J626" s="60"/>
      <c r="K626" s="60"/>
      <c r="L626" s="46"/>
      <c r="M626" s="46"/>
      <c r="N626" s="46"/>
      <c r="O626" s="46"/>
      <c r="P626" s="46"/>
      <c r="Q626" s="46"/>
      <c r="R626" s="46"/>
      <c r="S626" s="46"/>
      <c r="T626" s="46"/>
      <c r="U626" s="46"/>
      <c r="V626" s="46"/>
      <c r="W626" s="46"/>
      <c r="X626" s="46"/>
      <c r="Y626" s="46"/>
      <c r="Z626" s="46"/>
    </row>
    <row r="627" customFormat="false" ht="12.75" hidden="false" customHeight="true" outlineLevel="0" collapsed="false">
      <c r="A627" s="59"/>
      <c r="B627" s="46"/>
      <c r="C627" s="46"/>
      <c r="D627" s="46"/>
      <c r="E627" s="46"/>
      <c r="F627" s="46"/>
      <c r="G627" s="59"/>
      <c r="H627" s="59"/>
      <c r="I627" s="60"/>
      <c r="J627" s="60"/>
      <c r="K627" s="60"/>
      <c r="L627" s="46"/>
      <c r="M627" s="46"/>
      <c r="N627" s="46"/>
      <c r="O627" s="46"/>
      <c r="P627" s="46"/>
      <c r="Q627" s="46"/>
      <c r="R627" s="46"/>
      <c r="S627" s="46"/>
      <c r="T627" s="46"/>
      <c r="U627" s="46"/>
      <c r="V627" s="46"/>
      <c r="W627" s="46"/>
      <c r="X627" s="46"/>
      <c r="Y627" s="46"/>
      <c r="Z627" s="46"/>
    </row>
    <row r="628" customFormat="false" ht="12.75" hidden="false" customHeight="true" outlineLevel="0" collapsed="false">
      <c r="A628" s="59"/>
      <c r="B628" s="46"/>
      <c r="C628" s="46"/>
      <c r="D628" s="46"/>
      <c r="E628" s="46"/>
      <c r="F628" s="46"/>
      <c r="G628" s="59"/>
      <c r="H628" s="59"/>
      <c r="I628" s="60"/>
      <c r="J628" s="60"/>
      <c r="K628" s="60"/>
      <c r="L628" s="46"/>
      <c r="M628" s="46"/>
      <c r="N628" s="46"/>
      <c r="O628" s="46"/>
      <c r="P628" s="46"/>
      <c r="Q628" s="46"/>
      <c r="R628" s="46"/>
      <c r="S628" s="46"/>
      <c r="T628" s="46"/>
      <c r="U628" s="46"/>
      <c r="V628" s="46"/>
      <c r="W628" s="46"/>
      <c r="X628" s="46"/>
      <c r="Y628" s="46"/>
      <c r="Z628" s="46"/>
    </row>
    <row r="629" customFormat="false" ht="12.75" hidden="false" customHeight="true" outlineLevel="0" collapsed="false">
      <c r="A629" s="59"/>
      <c r="B629" s="46"/>
      <c r="C629" s="46"/>
      <c r="D629" s="46"/>
      <c r="E629" s="46"/>
      <c r="F629" s="46"/>
      <c r="G629" s="59"/>
      <c r="H629" s="59"/>
      <c r="I629" s="60"/>
      <c r="J629" s="60"/>
      <c r="K629" s="60"/>
      <c r="L629" s="46"/>
      <c r="M629" s="46"/>
      <c r="N629" s="46"/>
      <c r="O629" s="46"/>
      <c r="P629" s="46"/>
      <c r="Q629" s="46"/>
      <c r="R629" s="46"/>
      <c r="S629" s="46"/>
      <c r="T629" s="46"/>
      <c r="U629" s="46"/>
      <c r="V629" s="46"/>
      <c r="W629" s="46"/>
      <c r="X629" s="46"/>
      <c r="Y629" s="46"/>
      <c r="Z629" s="46"/>
    </row>
    <row r="630" customFormat="false" ht="12.75" hidden="false" customHeight="true" outlineLevel="0" collapsed="false">
      <c r="A630" s="59"/>
      <c r="B630" s="46"/>
      <c r="C630" s="46"/>
      <c r="D630" s="46"/>
      <c r="E630" s="46"/>
      <c r="F630" s="46"/>
      <c r="G630" s="59"/>
      <c r="H630" s="59"/>
      <c r="I630" s="60"/>
      <c r="J630" s="60"/>
      <c r="K630" s="60"/>
      <c r="L630" s="46"/>
      <c r="M630" s="46"/>
      <c r="N630" s="46"/>
      <c r="O630" s="46"/>
      <c r="P630" s="46"/>
      <c r="Q630" s="46"/>
      <c r="R630" s="46"/>
      <c r="S630" s="46"/>
      <c r="T630" s="46"/>
      <c r="U630" s="46"/>
      <c r="V630" s="46"/>
      <c r="W630" s="46"/>
      <c r="X630" s="46"/>
      <c r="Y630" s="46"/>
      <c r="Z630" s="46"/>
    </row>
    <row r="631" customFormat="false" ht="12.75" hidden="false" customHeight="true" outlineLevel="0" collapsed="false">
      <c r="A631" s="59"/>
      <c r="B631" s="46"/>
      <c r="C631" s="46"/>
      <c r="D631" s="46"/>
      <c r="E631" s="46"/>
      <c r="F631" s="46"/>
      <c r="G631" s="59"/>
      <c r="H631" s="59"/>
      <c r="I631" s="60"/>
      <c r="J631" s="60"/>
      <c r="K631" s="60"/>
      <c r="L631" s="46"/>
      <c r="M631" s="46"/>
      <c r="N631" s="46"/>
      <c r="O631" s="46"/>
      <c r="P631" s="46"/>
      <c r="Q631" s="46"/>
      <c r="R631" s="46"/>
      <c r="S631" s="46"/>
      <c r="T631" s="46"/>
      <c r="U631" s="46"/>
      <c r="V631" s="46"/>
      <c r="W631" s="46"/>
      <c r="X631" s="46"/>
      <c r="Y631" s="46"/>
      <c r="Z631" s="46"/>
    </row>
    <row r="632" customFormat="false" ht="12.75" hidden="false" customHeight="true" outlineLevel="0" collapsed="false">
      <c r="A632" s="59"/>
      <c r="B632" s="46"/>
      <c r="C632" s="46"/>
      <c r="D632" s="46"/>
      <c r="E632" s="46"/>
      <c r="F632" s="46"/>
      <c r="G632" s="59"/>
      <c r="H632" s="59"/>
      <c r="I632" s="60"/>
      <c r="J632" s="60"/>
      <c r="K632" s="60"/>
      <c r="L632" s="46"/>
      <c r="M632" s="46"/>
      <c r="N632" s="46"/>
      <c r="O632" s="46"/>
      <c r="P632" s="46"/>
      <c r="Q632" s="46"/>
      <c r="R632" s="46"/>
      <c r="S632" s="46"/>
      <c r="T632" s="46"/>
      <c r="U632" s="46"/>
      <c r="V632" s="46"/>
      <c r="W632" s="46"/>
      <c r="X632" s="46"/>
      <c r="Y632" s="46"/>
      <c r="Z632" s="46"/>
    </row>
    <row r="633" customFormat="false" ht="12.75" hidden="false" customHeight="true" outlineLevel="0" collapsed="false">
      <c r="A633" s="59"/>
      <c r="B633" s="46"/>
      <c r="C633" s="46"/>
      <c r="D633" s="46"/>
      <c r="E633" s="46"/>
      <c r="F633" s="46"/>
      <c r="G633" s="59"/>
      <c r="H633" s="59"/>
      <c r="I633" s="60"/>
      <c r="J633" s="60"/>
      <c r="K633" s="60"/>
      <c r="L633" s="46"/>
      <c r="M633" s="46"/>
      <c r="N633" s="46"/>
      <c r="O633" s="46"/>
      <c r="P633" s="46"/>
      <c r="Q633" s="46"/>
      <c r="R633" s="46"/>
      <c r="S633" s="46"/>
      <c r="T633" s="46"/>
      <c r="U633" s="46"/>
      <c r="V633" s="46"/>
      <c r="W633" s="46"/>
      <c r="X633" s="46"/>
      <c r="Y633" s="46"/>
      <c r="Z633" s="46"/>
    </row>
    <row r="634" customFormat="false" ht="12.75" hidden="false" customHeight="true" outlineLevel="0" collapsed="false">
      <c r="A634" s="59"/>
      <c r="B634" s="46"/>
      <c r="C634" s="46"/>
      <c r="D634" s="46"/>
      <c r="E634" s="46"/>
      <c r="F634" s="46"/>
      <c r="G634" s="59"/>
      <c r="H634" s="59"/>
      <c r="I634" s="60"/>
      <c r="J634" s="60"/>
      <c r="K634" s="60"/>
      <c r="L634" s="46"/>
      <c r="M634" s="46"/>
      <c r="N634" s="46"/>
      <c r="O634" s="46"/>
      <c r="P634" s="46"/>
      <c r="Q634" s="46"/>
      <c r="R634" s="46"/>
      <c r="S634" s="46"/>
      <c r="T634" s="46"/>
      <c r="U634" s="46"/>
      <c r="V634" s="46"/>
      <c r="W634" s="46"/>
      <c r="X634" s="46"/>
      <c r="Y634" s="46"/>
      <c r="Z634" s="46"/>
    </row>
    <row r="635" customFormat="false" ht="12.75" hidden="false" customHeight="true" outlineLevel="0" collapsed="false">
      <c r="A635" s="59"/>
      <c r="B635" s="46"/>
      <c r="C635" s="46"/>
      <c r="D635" s="46"/>
      <c r="E635" s="46"/>
      <c r="F635" s="46"/>
      <c r="G635" s="59"/>
      <c r="H635" s="59"/>
      <c r="I635" s="60"/>
      <c r="J635" s="60"/>
      <c r="K635" s="60"/>
      <c r="L635" s="46"/>
      <c r="M635" s="46"/>
      <c r="N635" s="46"/>
      <c r="O635" s="46"/>
      <c r="P635" s="46"/>
      <c r="Q635" s="46"/>
      <c r="R635" s="46"/>
      <c r="S635" s="46"/>
      <c r="T635" s="46"/>
      <c r="U635" s="46"/>
      <c r="V635" s="46"/>
      <c r="W635" s="46"/>
      <c r="X635" s="46"/>
      <c r="Y635" s="46"/>
      <c r="Z635" s="46"/>
    </row>
    <row r="636" customFormat="false" ht="12.75" hidden="false" customHeight="true" outlineLevel="0" collapsed="false">
      <c r="A636" s="59"/>
      <c r="B636" s="46"/>
      <c r="C636" s="46"/>
      <c r="D636" s="46"/>
      <c r="E636" s="46"/>
      <c r="F636" s="46"/>
      <c r="G636" s="59"/>
      <c r="H636" s="59"/>
      <c r="I636" s="60"/>
      <c r="J636" s="60"/>
      <c r="K636" s="60"/>
      <c r="L636" s="46"/>
      <c r="M636" s="46"/>
      <c r="N636" s="46"/>
      <c r="O636" s="46"/>
      <c r="P636" s="46"/>
      <c r="Q636" s="46"/>
      <c r="R636" s="46"/>
      <c r="S636" s="46"/>
      <c r="T636" s="46"/>
      <c r="U636" s="46"/>
      <c r="V636" s="46"/>
      <c r="W636" s="46"/>
      <c r="X636" s="46"/>
      <c r="Y636" s="46"/>
      <c r="Z636" s="46"/>
    </row>
    <row r="637" customFormat="false" ht="12.75" hidden="false" customHeight="true" outlineLevel="0" collapsed="false">
      <c r="A637" s="59"/>
      <c r="B637" s="46"/>
      <c r="C637" s="46"/>
      <c r="D637" s="46"/>
      <c r="E637" s="46"/>
      <c r="F637" s="46"/>
      <c r="G637" s="59"/>
      <c r="H637" s="59"/>
      <c r="I637" s="60"/>
      <c r="J637" s="60"/>
      <c r="K637" s="60"/>
      <c r="L637" s="46"/>
      <c r="M637" s="46"/>
      <c r="N637" s="46"/>
      <c r="O637" s="46"/>
      <c r="P637" s="46"/>
      <c r="Q637" s="46"/>
      <c r="R637" s="46"/>
      <c r="S637" s="46"/>
      <c r="T637" s="46"/>
      <c r="U637" s="46"/>
      <c r="V637" s="46"/>
      <c r="W637" s="46"/>
      <c r="X637" s="46"/>
      <c r="Y637" s="46"/>
      <c r="Z637" s="46"/>
    </row>
    <row r="638" customFormat="false" ht="12.75" hidden="false" customHeight="true" outlineLevel="0" collapsed="false">
      <c r="A638" s="59"/>
      <c r="B638" s="46"/>
      <c r="C638" s="46"/>
      <c r="D638" s="46"/>
      <c r="E638" s="46"/>
      <c r="F638" s="46"/>
      <c r="G638" s="59"/>
      <c r="H638" s="59"/>
      <c r="I638" s="60"/>
      <c r="J638" s="60"/>
      <c r="K638" s="60"/>
      <c r="L638" s="46"/>
      <c r="M638" s="46"/>
      <c r="N638" s="46"/>
      <c r="O638" s="46"/>
      <c r="P638" s="46"/>
      <c r="Q638" s="46"/>
      <c r="R638" s="46"/>
      <c r="S638" s="46"/>
      <c r="T638" s="46"/>
      <c r="U638" s="46"/>
      <c r="V638" s="46"/>
      <c r="W638" s="46"/>
      <c r="X638" s="46"/>
      <c r="Y638" s="46"/>
      <c r="Z638" s="46"/>
    </row>
    <row r="639" customFormat="false" ht="12.75" hidden="false" customHeight="true" outlineLevel="0" collapsed="false">
      <c r="A639" s="59"/>
      <c r="B639" s="46"/>
      <c r="C639" s="46"/>
      <c r="D639" s="46"/>
      <c r="E639" s="46"/>
      <c r="F639" s="46"/>
      <c r="G639" s="59"/>
      <c r="H639" s="59"/>
      <c r="I639" s="60"/>
      <c r="J639" s="60"/>
      <c r="K639" s="60"/>
      <c r="L639" s="46"/>
      <c r="M639" s="46"/>
      <c r="N639" s="46"/>
      <c r="O639" s="46"/>
      <c r="P639" s="46"/>
      <c r="Q639" s="46"/>
      <c r="R639" s="46"/>
      <c r="S639" s="46"/>
      <c r="T639" s="46"/>
      <c r="U639" s="46"/>
      <c r="V639" s="46"/>
      <c r="W639" s="46"/>
      <c r="X639" s="46"/>
      <c r="Y639" s="46"/>
      <c r="Z639" s="46"/>
    </row>
    <row r="640" customFormat="false" ht="12.75" hidden="false" customHeight="true" outlineLevel="0" collapsed="false">
      <c r="A640" s="59"/>
      <c r="B640" s="46"/>
      <c r="C640" s="46"/>
      <c r="D640" s="46"/>
      <c r="E640" s="46"/>
      <c r="F640" s="46"/>
      <c r="G640" s="59"/>
      <c r="H640" s="59"/>
      <c r="I640" s="60"/>
      <c r="J640" s="60"/>
      <c r="K640" s="60"/>
      <c r="L640" s="46"/>
      <c r="M640" s="46"/>
      <c r="N640" s="46"/>
      <c r="O640" s="46"/>
      <c r="P640" s="46"/>
      <c r="Q640" s="46"/>
      <c r="R640" s="46"/>
      <c r="S640" s="46"/>
      <c r="T640" s="46"/>
      <c r="U640" s="46"/>
      <c r="V640" s="46"/>
      <c r="W640" s="46"/>
      <c r="X640" s="46"/>
      <c r="Y640" s="46"/>
      <c r="Z640" s="46"/>
    </row>
    <row r="641" customFormat="false" ht="12.75" hidden="false" customHeight="true" outlineLevel="0" collapsed="false">
      <c r="A641" s="59"/>
      <c r="B641" s="46"/>
      <c r="C641" s="46"/>
      <c r="D641" s="46"/>
      <c r="E641" s="46"/>
      <c r="F641" s="46"/>
      <c r="G641" s="59"/>
      <c r="H641" s="59"/>
      <c r="I641" s="60"/>
      <c r="J641" s="60"/>
      <c r="K641" s="60"/>
      <c r="L641" s="46"/>
      <c r="M641" s="46"/>
      <c r="N641" s="46"/>
      <c r="O641" s="46"/>
      <c r="P641" s="46"/>
      <c r="Q641" s="46"/>
      <c r="R641" s="46"/>
      <c r="S641" s="46"/>
      <c r="T641" s="46"/>
      <c r="U641" s="46"/>
      <c r="V641" s="46"/>
      <c r="W641" s="46"/>
      <c r="X641" s="46"/>
      <c r="Y641" s="46"/>
      <c r="Z641" s="46"/>
    </row>
    <row r="642" customFormat="false" ht="12.75" hidden="false" customHeight="true" outlineLevel="0" collapsed="false">
      <c r="A642" s="59"/>
      <c r="B642" s="46"/>
      <c r="C642" s="46"/>
      <c r="D642" s="46"/>
      <c r="E642" s="46"/>
      <c r="F642" s="46"/>
      <c r="G642" s="59"/>
      <c r="H642" s="59"/>
      <c r="I642" s="60"/>
      <c r="J642" s="60"/>
      <c r="K642" s="60"/>
      <c r="L642" s="46"/>
      <c r="M642" s="46"/>
      <c r="N642" s="46"/>
      <c r="O642" s="46"/>
      <c r="P642" s="46"/>
      <c r="Q642" s="46"/>
      <c r="R642" s="46"/>
      <c r="S642" s="46"/>
      <c r="T642" s="46"/>
      <c r="U642" s="46"/>
      <c r="V642" s="46"/>
      <c r="W642" s="46"/>
      <c r="X642" s="46"/>
      <c r="Y642" s="46"/>
      <c r="Z642" s="46"/>
    </row>
    <row r="643" customFormat="false" ht="12.75" hidden="false" customHeight="true" outlineLevel="0" collapsed="false">
      <c r="A643" s="59"/>
      <c r="B643" s="46"/>
      <c r="C643" s="46"/>
      <c r="D643" s="46"/>
      <c r="E643" s="46"/>
      <c r="F643" s="46"/>
      <c r="G643" s="59"/>
      <c r="H643" s="59"/>
      <c r="I643" s="60"/>
      <c r="J643" s="60"/>
      <c r="K643" s="60"/>
      <c r="L643" s="46"/>
      <c r="M643" s="46"/>
      <c r="N643" s="46"/>
      <c r="O643" s="46"/>
      <c r="P643" s="46"/>
      <c r="Q643" s="46"/>
      <c r="R643" s="46"/>
      <c r="S643" s="46"/>
      <c r="T643" s="46"/>
      <c r="U643" s="46"/>
      <c r="V643" s="46"/>
      <c r="W643" s="46"/>
      <c r="X643" s="46"/>
      <c r="Y643" s="46"/>
      <c r="Z643" s="46"/>
    </row>
    <row r="644" customFormat="false" ht="12.75" hidden="false" customHeight="true" outlineLevel="0" collapsed="false">
      <c r="A644" s="59"/>
      <c r="B644" s="46"/>
      <c r="C644" s="46"/>
      <c r="D644" s="46"/>
      <c r="E644" s="46"/>
      <c r="F644" s="46"/>
      <c r="G644" s="59"/>
      <c r="H644" s="59"/>
      <c r="I644" s="60"/>
      <c r="J644" s="60"/>
      <c r="K644" s="60"/>
      <c r="L644" s="46"/>
      <c r="M644" s="46"/>
      <c r="N644" s="46"/>
      <c r="O644" s="46"/>
      <c r="P644" s="46"/>
      <c r="Q644" s="46"/>
      <c r="R644" s="46"/>
      <c r="S644" s="46"/>
      <c r="T644" s="46"/>
      <c r="U644" s="46"/>
      <c r="V644" s="46"/>
      <c r="W644" s="46"/>
      <c r="X644" s="46"/>
      <c r="Y644" s="46"/>
      <c r="Z644" s="46"/>
    </row>
    <row r="645" customFormat="false" ht="12.75" hidden="false" customHeight="true" outlineLevel="0" collapsed="false">
      <c r="A645" s="59"/>
      <c r="B645" s="46"/>
      <c r="C645" s="46"/>
      <c r="D645" s="46"/>
      <c r="E645" s="46"/>
      <c r="F645" s="46"/>
      <c r="G645" s="59"/>
      <c r="H645" s="59"/>
      <c r="I645" s="60"/>
      <c r="J645" s="60"/>
      <c r="K645" s="60"/>
      <c r="L645" s="46"/>
      <c r="M645" s="46"/>
      <c r="N645" s="46"/>
      <c r="O645" s="46"/>
      <c r="P645" s="46"/>
      <c r="Q645" s="46"/>
      <c r="R645" s="46"/>
      <c r="S645" s="46"/>
      <c r="T645" s="46"/>
      <c r="U645" s="46"/>
      <c r="V645" s="46"/>
      <c r="W645" s="46"/>
      <c r="X645" s="46"/>
      <c r="Y645" s="46"/>
      <c r="Z645" s="46"/>
    </row>
    <row r="646" customFormat="false" ht="12.75" hidden="false" customHeight="true" outlineLevel="0" collapsed="false">
      <c r="A646" s="59"/>
      <c r="B646" s="46"/>
      <c r="C646" s="46"/>
      <c r="D646" s="46"/>
      <c r="E646" s="46"/>
      <c r="F646" s="46"/>
      <c r="G646" s="59"/>
      <c r="H646" s="59"/>
      <c r="I646" s="60"/>
      <c r="J646" s="60"/>
      <c r="K646" s="60"/>
      <c r="L646" s="46"/>
      <c r="M646" s="46"/>
      <c r="N646" s="46"/>
      <c r="O646" s="46"/>
      <c r="P646" s="46"/>
      <c r="Q646" s="46"/>
      <c r="R646" s="46"/>
      <c r="S646" s="46"/>
      <c r="T646" s="46"/>
      <c r="U646" s="46"/>
      <c r="V646" s="46"/>
      <c r="W646" s="46"/>
      <c r="X646" s="46"/>
      <c r="Y646" s="46"/>
      <c r="Z646" s="46"/>
    </row>
    <row r="647" customFormat="false" ht="12.75" hidden="false" customHeight="true" outlineLevel="0" collapsed="false">
      <c r="A647" s="59"/>
      <c r="B647" s="46"/>
      <c r="C647" s="46"/>
      <c r="D647" s="46"/>
      <c r="E647" s="46"/>
      <c r="F647" s="46"/>
      <c r="G647" s="59"/>
      <c r="H647" s="59"/>
      <c r="I647" s="60"/>
      <c r="J647" s="60"/>
      <c r="K647" s="60"/>
      <c r="L647" s="46"/>
      <c r="M647" s="46"/>
      <c r="N647" s="46"/>
      <c r="O647" s="46"/>
      <c r="P647" s="46"/>
      <c r="Q647" s="46"/>
      <c r="R647" s="46"/>
      <c r="S647" s="46"/>
      <c r="T647" s="46"/>
      <c r="U647" s="46"/>
      <c r="V647" s="46"/>
      <c r="W647" s="46"/>
      <c r="X647" s="46"/>
      <c r="Y647" s="46"/>
      <c r="Z647" s="46"/>
    </row>
    <row r="648" customFormat="false" ht="12.75" hidden="false" customHeight="true" outlineLevel="0" collapsed="false">
      <c r="A648" s="59"/>
      <c r="B648" s="46"/>
      <c r="C648" s="46"/>
      <c r="D648" s="46"/>
      <c r="E648" s="46"/>
      <c r="F648" s="46"/>
      <c r="G648" s="59"/>
      <c r="H648" s="59"/>
      <c r="I648" s="60"/>
      <c r="J648" s="60"/>
      <c r="K648" s="60"/>
      <c r="L648" s="46"/>
      <c r="M648" s="46"/>
      <c r="N648" s="46"/>
      <c r="O648" s="46"/>
      <c r="P648" s="46"/>
      <c r="Q648" s="46"/>
      <c r="R648" s="46"/>
      <c r="S648" s="46"/>
      <c r="T648" s="46"/>
      <c r="U648" s="46"/>
      <c r="V648" s="46"/>
      <c r="W648" s="46"/>
      <c r="X648" s="46"/>
      <c r="Y648" s="46"/>
      <c r="Z648" s="46"/>
    </row>
    <row r="649" customFormat="false" ht="12.75" hidden="false" customHeight="true" outlineLevel="0" collapsed="false">
      <c r="A649" s="59"/>
      <c r="B649" s="46"/>
      <c r="C649" s="46"/>
      <c r="D649" s="46"/>
      <c r="E649" s="46"/>
      <c r="F649" s="46"/>
      <c r="G649" s="59"/>
      <c r="H649" s="59"/>
      <c r="I649" s="60"/>
      <c r="J649" s="60"/>
      <c r="K649" s="60"/>
      <c r="L649" s="46"/>
      <c r="M649" s="46"/>
      <c r="N649" s="46"/>
      <c r="O649" s="46"/>
      <c r="P649" s="46"/>
      <c r="Q649" s="46"/>
      <c r="R649" s="46"/>
      <c r="S649" s="46"/>
      <c r="T649" s="46"/>
      <c r="U649" s="46"/>
      <c r="V649" s="46"/>
      <c r="W649" s="46"/>
      <c r="X649" s="46"/>
      <c r="Y649" s="46"/>
      <c r="Z649" s="46"/>
    </row>
    <row r="650" customFormat="false" ht="12.75" hidden="false" customHeight="true" outlineLevel="0" collapsed="false">
      <c r="A650" s="59"/>
      <c r="B650" s="46"/>
      <c r="C650" s="46"/>
      <c r="D650" s="46"/>
      <c r="E650" s="46"/>
      <c r="F650" s="46"/>
      <c r="G650" s="59"/>
      <c r="H650" s="59"/>
      <c r="I650" s="60"/>
      <c r="J650" s="60"/>
      <c r="K650" s="60"/>
      <c r="L650" s="46"/>
      <c r="M650" s="46"/>
      <c r="N650" s="46"/>
      <c r="O650" s="46"/>
      <c r="P650" s="46"/>
      <c r="Q650" s="46"/>
      <c r="R650" s="46"/>
      <c r="S650" s="46"/>
      <c r="T650" s="46"/>
      <c r="U650" s="46"/>
      <c r="V650" s="46"/>
      <c r="W650" s="46"/>
      <c r="X650" s="46"/>
      <c r="Y650" s="46"/>
      <c r="Z650" s="46"/>
    </row>
    <row r="651" customFormat="false" ht="12.75" hidden="false" customHeight="true" outlineLevel="0" collapsed="false">
      <c r="A651" s="59"/>
      <c r="B651" s="46"/>
      <c r="C651" s="46"/>
      <c r="D651" s="46"/>
      <c r="E651" s="46"/>
      <c r="F651" s="46"/>
      <c r="G651" s="59"/>
      <c r="H651" s="59"/>
      <c r="I651" s="60"/>
      <c r="J651" s="60"/>
      <c r="K651" s="60"/>
      <c r="L651" s="46"/>
      <c r="M651" s="46"/>
      <c r="N651" s="46"/>
      <c r="O651" s="46"/>
      <c r="P651" s="46"/>
      <c r="Q651" s="46"/>
      <c r="R651" s="46"/>
      <c r="S651" s="46"/>
      <c r="T651" s="46"/>
      <c r="U651" s="46"/>
      <c r="V651" s="46"/>
      <c r="W651" s="46"/>
      <c r="X651" s="46"/>
      <c r="Y651" s="46"/>
      <c r="Z651" s="46"/>
    </row>
    <row r="652" customFormat="false" ht="12.75" hidden="false" customHeight="true" outlineLevel="0" collapsed="false">
      <c r="A652" s="59"/>
      <c r="B652" s="46"/>
      <c r="C652" s="46"/>
      <c r="D652" s="46"/>
      <c r="E652" s="46"/>
      <c r="F652" s="46"/>
      <c r="G652" s="59"/>
      <c r="H652" s="59"/>
      <c r="I652" s="60"/>
      <c r="J652" s="60"/>
      <c r="K652" s="60"/>
      <c r="L652" s="46"/>
      <c r="M652" s="46"/>
      <c r="N652" s="46"/>
      <c r="O652" s="46"/>
      <c r="P652" s="46"/>
      <c r="Q652" s="46"/>
      <c r="R652" s="46"/>
      <c r="S652" s="46"/>
      <c r="T652" s="46"/>
      <c r="U652" s="46"/>
      <c r="V652" s="46"/>
      <c r="W652" s="46"/>
      <c r="X652" s="46"/>
      <c r="Y652" s="46"/>
      <c r="Z652" s="46"/>
    </row>
    <row r="653" customFormat="false" ht="12.75" hidden="false" customHeight="true" outlineLevel="0" collapsed="false">
      <c r="A653" s="59"/>
      <c r="B653" s="46"/>
      <c r="C653" s="46"/>
      <c r="D653" s="46"/>
      <c r="E653" s="46"/>
      <c r="F653" s="46"/>
      <c r="G653" s="59"/>
      <c r="H653" s="59"/>
      <c r="I653" s="60"/>
      <c r="J653" s="60"/>
      <c r="K653" s="60"/>
      <c r="L653" s="46"/>
      <c r="M653" s="46"/>
      <c r="N653" s="46"/>
      <c r="O653" s="46"/>
      <c r="P653" s="46"/>
      <c r="Q653" s="46"/>
      <c r="R653" s="46"/>
      <c r="S653" s="46"/>
      <c r="T653" s="46"/>
      <c r="U653" s="46"/>
      <c r="V653" s="46"/>
      <c r="W653" s="46"/>
      <c r="X653" s="46"/>
      <c r="Y653" s="46"/>
      <c r="Z653" s="46"/>
    </row>
    <row r="654" customFormat="false" ht="12.75" hidden="false" customHeight="true" outlineLevel="0" collapsed="false">
      <c r="A654" s="59"/>
      <c r="B654" s="46"/>
      <c r="C654" s="46"/>
      <c r="D654" s="46"/>
      <c r="E654" s="46"/>
      <c r="F654" s="46"/>
      <c r="G654" s="59"/>
      <c r="H654" s="59"/>
      <c r="I654" s="60"/>
      <c r="J654" s="60"/>
      <c r="K654" s="60"/>
      <c r="L654" s="46"/>
      <c r="M654" s="46"/>
      <c r="N654" s="46"/>
      <c r="O654" s="46"/>
      <c r="P654" s="46"/>
      <c r="Q654" s="46"/>
      <c r="R654" s="46"/>
      <c r="S654" s="46"/>
      <c r="T654" s="46"/>
      <c r="U654" s="46"/>
      <c r="V654" s="46"/>
      <c r="W654" s="46"/>
      <c r="X654" s="46"/>
      <c r="Y654" s="46"/>
      <c r="Z654" s="46"/>
    </row>
    <row r="655" customFormat="false" ht="12.75" hidden="false" customHeight="true" outlineLevel="0" collapsed="false">
      <c r="A655" s="59"/>
      <c r="B655" s="46"/>
      <c r="C655" s="46"/>
      <c r="D655" s="46"/>
      <c r="E655" s="46"/>
      <c r="F655" s="46"/>
      <c r="G655" s="59"/>
      <c r="H655" s="59"/>
      <c r="I655" s="60"/>
      <c r="J655" s="60"/>
      <c r="K655" s="60"/>
      <c r="L655" s="46"/>
      <c r="M655" s="46"/>
      <c r="N655" s="46"/>
      <c r="O655" s="46"/>
      <c r="P655" s="46"/>
      <c r="Q655" s="46"/>
      <c r="R655" s="46"/>
      <c r="S655" s="46"/>
      <c r="T655" s="46"/>
      <c r="U655" s="46"/>
      <c r="V655" s="46"/>
      <c r="W655" s="46"/>
      <c r="X655" s="46"/>
      <c r="Y655" s="46"/>
      <c r="Z655" s="46"/>
    </row>
    <row r="656" customFormat="false" ht="12.75" hidden="false" customHeight="true" outlineLevel="0" collapsed="false">
      <c r="A656" s="59"/>
      <c r="B656" s="46"/>
      <c r="C656" s="46"/>
      <c r="D656" s="46"/>
      <c r="E656" s="46"/>
      <c r="F656" s="46"/>
      <c r="G656" s="59"/>
      <c r="H656" s="59"/>
      <c r="I656" s="60"/>
      <c r="J656" s="60"/>
      <c r="K656" s="60"/>
      <c r="L656" s="46"/>
      <c r="M656" s="46"/>
      <c r="N656" s="46"/>
      <c r="O656" s="46"/>
      <c r="P656" s="46"/>
      <c r="Q656" s="46"/>
      <c r="R656" s="46"/>
      <c r="S656" s="46"/>
      <c r="T656" s="46"/>
      <c r="U656" s="46"/>
      <c r="V656" s="46"/>
      <c r="W656" s="46"/>
      <c r="X656" s="46"/>
      <c r="Y656" s="46"/>
      <c r="Z656" s="46"/>
    </row>
    <row r="657" customFormat="false" ht="12.75" hidden="false" customHeight="true" outlineLevel="0" collapsed="false">
      <c r="A657" s="59"/>
      <c r="B657" s="46"/>
      <c r="C657" s="46"/>
      <c r="D657" s="46"/>
      <c r="E657" s="46"/>
      <c r="F657" s="46"/>
      <c r="G657" s="59"/>
      <c r="H657" s="59"/>
      <c r="I657" s="60"/>
      <c r="J657" s="60"/>
      <c r="K657" s="60"/>
      <c r="L657" s="46"/>
      <c r="M657" s="46"/>
      <c r="N657" s="46"/>
      <c r="O657" s="46"/>
      <c r="P657" s="46"/>
      <c r="Q657" s="46"/>
      <c r="R657" s="46"/>
      <c r="S657" s="46"/>
      <c r="T657" s="46"/>
      <c r="U657" s="46"/>
      <c r="V657" s="46"/>
      <c r="W657" s="46"/>
      <c r="X657" s="46"/>
      <c r="Y657" s="46"/>
      <c r="Z657" s="46"/>
    </row>
    <row r="658" customFormat="false" ht="12.75" hidden="false" customHeight="true" outlineLevel="0" collapsed="false">
      <c r="A658" s="59"/>
      <c r="B658" s="46"/>
      <c r="C658" s="46"/>
      <c r="D658" s="46"/>
      <c r="E658" s="46"/>
      <c r="F658" s="46"/>
      <c r="G658" s="59"/>
      <c r="H658" s="59"/>
      <c r="I658" s="60"/>
      <c r="J658" s="60"/>
      <c r="K658" s="60"/>
      <c r="L658" s="46"/>
      <c r="M658" s="46"/>
      <c r="N658" s="46"/>
      <c r="O658" s="46"/>
      <c r="P658" s="46"/>
      <c r="Q658" s="46"/>
      <c r="R658" s="46"/>
      <c r="S658" s="46"/>
      <c r="T658" s="46"/>
      <c r="U658" s="46"/>
      <c r="V658" s="46"/>
      <c r="W658" s="46"/>
      <c r="X658" s="46"/>
      <c r="Y658" s="46"/>
      <c r="Z658" s="46"/>
    </row>
    <row r="659" customFormat="false" ht="12.75" hidden="false" customHeight="true" outlineLevel="0" collapsed="false">
      <c r="A659" s="59"/>
      <c r="B659" s="46"/>
      <c r="C659" s="46"/>
      <c r="D659" s="46"/>
      <c r="E659" s="46"/>
      <c r="F659" s="46"/>
      <c r="G659" s="59"/>
      <c r="H659" s="59"/>
      <c r="I659" s="60"/>
      <c r="J659" s="60"/>
      <c r="K659" s="60"/>
      <c r="L659" s="46"/>
      <c r="M659" s="46"/>
      <c r="N659" s="46"/>
      <c r="O659" s="46"/>
      <c r="P659" s="46"/>
      <c r="Q659" s="46"/>
      <c r="R659" s="46"/>
      <c r="S659" s="46"/>
      <c r="T659" s="46"/>
      <c r="U659" s="46"/>
      <c r="V659" s="46"/>
      <c r="W659" s="46"/>
      <c r="X659" s="46"/>
      <c r="Y659" s="46"/>
      <c r="Z659" s="46"/>
    </row>
    <row r="660" customFormat="false" ht="12.75" hidden="false" customHeight="true" outlineLevel="0" collapsed="false">
      <c r="A660" s="59"/>
      <c r="B660" s="46"/>
      <c r="C660" s="46"/>
      <c r="D660" s="46"/>
      <c r="E660" s="46"/>
      <c r="F660" s="46"/>
      <c r="G660" s="59"/>
      <c r="H660" s="59"/>
      <c r="I660" s="60"/>
      <c r="J660" s="60"/>
      <c r="K660" s="60"/>
      <c r="L660" s="46"/>
      <c r="M660" s="46"/>
      <c r="N660" s="46"/>
      <c r="O660" s="46"/>
      <c r="P660" s="46"/>
      <c r="Q660" s="46"/>
      <c r="R660" s="46"/>
      <c r="S660" s="46"/>
      <c r="T660" s="46"/>
      <c r="U660" s="46"/>
      <c r="V660" s="46"/>
      <c r="W660" s="46"/>
      <c r="X660" s="46"/>
      <c r="Y660" s="46"/>
      <c r="Z660" s="46"/>
    </row>
    <row r="661" customFormat="false" ht="12.75" hidden="false" customHeight="true" outlineLevel="0" collapsed="false">
      <c r="A661" s="59"/>
      <c r="B661" s="46"/>
      <c r="C661" s="46"/>
      <c r="D661" s="46"/>
      <c r="E661" s="46"/>
      <c r="F661" s="46"/>
      <c r="G661" s="59"/>
      <c r="H661" s="59"/>
      <c r="I661" s="60"/>
      <c r="J661" s="60"/>
      <c r="K661" s="60"/>
      <c r="L661" s="46"/>
      <c r="M661" s="46"/>
      <c r="N661" s="46"/>
      <c r="O661" s="46"/>
      <c r="P661" s="46"/>
      <c r="Q661" s="46"/>
      <c r="R661" s="46"/>
      <c r="S661" s="46"/>
      <c r="T661" s="46"/>
      <c r="U661" s="46"/>
      <c r="V661" s="46"/>
      <c r="W661" s="46"/>
      <c r="X661" s="46"/>
      <c r="Y661" s="46"/>
      <c r="Z661" s="46"/>
    </row>
    <row r="662" customFormat="false" ht="12.75" hidden="false" customHeight="true" outlineLevel="0" collapsed="false">
      <c r="A662" s="59"/>
      <c r="B662" s="46"/>
      <c r="C662" s="46"/>
      <c r="D662" s="46"/>
      <c r="E662" s="46"/>
      <c r="F662" s="46"/>
      <c r="G662" s="59"/>
      <c r="H662" s="59"/>
      <c r="I662" s="60"/>
      <c r="J662" s="60"/>
      <c r="K662" s="60"/>
      <c r="L662" s="46"/>
      <c r="M662" s="46"/>
      <c r="N662" s="46"/>
      <c r="O662" s="46"/>
      <c r="P662" s="46"/>
      <c r="Q662" s="46"/>
      <c r="R662" s="46"/>
      <c r="S662" s="46"/>
      <c r="T662" s="46"/>
      <c r="U662" s="46"/>
      <c r="V662" s="46"/>
      <c r="W662" s="46"/>
      <c r="X662" s="46"/>
      <c r="Y662" s="46"/>
      <c r="Z662" s="46"/>
    </row>
    <row r="663" customFormat="false" ht="12.75" hidden="false" customHeight="true" outlineLevel="0" collapsed="false">
      <c r="A663" s="59"/>
      <c r="B663" s="46"/>
      <c r="C663" s="46"/>
      <c r="D663" s="46"/>
      <c r="E663" s="46"/>
      <c r="F663" s="46"/>
      <c r="G663" s="59"/>
      <c r="H663" s="59"/>
      <c r="I663" s="60"/>
      <c r="J663" s="60"/>
      <c r="K663" s="60"/>
      <c r="L663" s="46"/>
      <c r="M663" s="46"/>
      <c r="N663" s="46"/>
      <c r="O663" s="46"/>
      <c r="P663" s="46"/>
      <c r="Q663" s="46"/>
      <c r="R663" s="46"/>
      <c r="S663" s="46"/>
      <c r="T663" s="46"/>
      <c r="U663" s="46"/>
      <c r="V663" s="46"/>
      <c r="W663" s="46"/>
      <c r="X663" s="46"/>
      <c r="Y663" s="46"/>
      <c r="Z663" s="46"/>
    </row>
    <row r="664" customFormat="false" ht="12.75" hidden="false" customHeight="true" outlineLevel="0" collapsed="false">
      <c r="A664" s="59"/>
      <c r="B664" s="46"/>
      <c r="C664" s="46"/>
      <c r="D664" s="46"/>
      <c r="E664" s="46"/>
      <c r="F664" s="46"/>
      <c r="G664" s="59"/>
      <c r="H664" s="59"/>
      <c r="I664" s="60"/>
      <c r="J664" s="60"/>
      <c r="K664" s="60"/>
      <c r="L664" s="46"/>
      <c r="M664" s="46"/>
      <c r="N664" s="46"/>
      <c r="O664" s="46"/>
      <c r="P664" s="46"/>
      <c r="Q664" s="46"/>
      <c r="R664" s="46"/>
      <c r="S664" s="46"/>
      <c r="T664" s="46"/>
      <c r="U664" s="46"/>
      <c r="V664" s="46"/>
      <c r="W664" s="46"/>
      <c r="X664" s="46"/>
      <c r="Y664" s="46"/>
      <c r="Z664" s="46"/>
    </row>
    <row r="665" customFormat="false" ht="12.75" hidden="false" customHeight="true" outlineLevel="0" collapsed="false">
      <c r="A665" s="59"/>
      <c r="B665" s="46"/>
      <c r="C665" s="46"/>
      <c r="D665" s="46"/>
      <c r="E665" s="46"/>
      <c r="F665" s="46"/>
      <c r="G665" s="59"/>
      <c r="H665" s="59"/>
      <c r="I665" s="60"/>
      <c r="J665" s="60"/>
      <c r="K665" s="60"/>
      <c r="L665" s="46"/>
      <c r="M665" s="46"/>
      <c r="N665" s="46"/>
      <c r="O665" s="46"/>
      <c r="P665" s="46"/>
      <c r="Q665" s="46"/>
      <c r="R665" s="46"/>
      <c r="S665" s="46"/>
      <c r="T665" s="46"/>
      <c r="U665" s="46"/>
      <c r="V665" s="46"/>
      <c r="W665" s="46"/>
      <c r="X665" s="46"/>
      <c r="Y665" s="46"/>
      <c r="Z665" s="46"/>
    </row>
    <row r="666" customFormat="false" ht="12.75" hidden="false" customHeight="true" outlineLevel="0" collapsed="false">
      <c r="A666" s="59"/>
      <c r="B666" s="46"/>
      <c r="C666" s="46"/>
      <c r="D666" s="46"/>
      <c r="E666" s="46"/>
      <c r="F666" s="46"/>
      <c r="G666" s="59"/>
      <c r="H666" s="59"/>
      <c r="I666" s="60"/>
      <c r="J666" s="60"/>
      <c r="K666" s="60"/>
      <c r="L666" s="46"/>
      <c r="M666" s="46"/>
      <c r="N666" s="46"/>
      <c r="O666" s="46"/>
      <c r="P666" s="46"/>
      <c r="Q666" s="46"/>
      <c r="R666" s="46"/>
      <c r="S666" s="46"/>
      <c r="T666" s="46"/>
      <c r="U666" s="46"/>
      <c r="V666" s="46"/>
      <c r="W666" s="46"/>
      <c r="X666" s="46"/>
      <c r="Y666" s="46"/>
      <c r="Z666" s="46"/>
    </row>
    <row r="667" customFormat="false" ht="12.75" hidden="false" customHeight="true" outlineLevel="0" collapsed="false">
      <c r="A667" s="59"/>
      <c r="B667" s="46"/>
      <c r="C667" s="46"/>
      <c r="D667" s="46"/>
      <c r="E667" s="46"/>
      <c r="F667" s="46"/>
      <c r="G667" s="59"/>
      <c r="H667" s="59"/>
      <c r="I667" s="60"/>
      <c r="J667" s="60"/>
      <c r="K667" s="60"/>
      <c r="L667" s="46"/>
      <c r="M667" s="46"/>
      <c r="N667" s="46"/>
      <c r="O667" s="46"/>
      <c r="P667" s="46"/>
      <c r="Q667" s="46"/>
      <c r="R667" s="46"/>
      <c r="S667" s="46"/>
      <c r="T667" s="46"/>
      <c r="U667" s="46"/>
      <c r="V667" s="46"/>
      <c r="W667" s="46"/>
      <c r="X667" s="46"/>
      <c r="Y667" s="46"/>
      <c r="Z667" s="46"/>
    </row>
    <row r="668" customFormat="false" ht="12.75" hidden="false" customHeight="true" outlineLevel="0" collapsed="false">
      <c r="A668" s="59"/>
      <c r="B668" s="46"/>
      <c r="C668" s="46"/>
      <c r="D668" s="46"/>
      <c r="E668" s="46"/>
      <c r="F668" s="46"/>
      <c r="G668" s="59"/>
      <c r="H668" s="59"/>
      <c r="I668" s="60"/>
      <c r="J668" s="60"/>
      <c r="K668" s="60"/>
      <c r="L668" s="46"/>
      <c r="M668" s="46"/>
      <c r="N668" s="46"/>
      <c r="O668" s="46"/>
      <c r="P668" s="46"/>
      <c r="Q668" s="46"/>
      <c r="R668" s="46"/>
      <c r="S668" s="46"/>
      <c r="T668" s="46"/>
      <c r="U668" s="46"/>
      <c r="V668" s="46"/>
      <c r="W668" s="46"/>
      <c r="X668" s="46"/>
      <c r="Y668" s="46"/>
      <c r="Z668" s="46"/>
    </row>
    <row r="669" customFormat="false" ht="12.75" hidden="false" customHeight="true" outlineLevel="0" collapsed="false">
      <c r="A669" s="59"/>
      <c r="B669" s="46"/>
      <c r="C669" s="46"/>
      <c r="D669" s="46"/>
      <c r="E669" s="46"/>
      <c r="F669" s="46"/>
      <c r="G669" s="59"/>
      <c r="H669" s="59"/>
      <c r="I669" s="60"/>
      <c r="J669" s="60"/>
      <c r="K669" s="60"/>
      <c r="L669" s="46"/>
      <c r="M669" s="46"/>
      <c r="N669" s="46"/>
      <c r="O669" s="46"/>
      <c r="P669" s="46"/>
      <c r="Q669" s="46"/>
      <c r="R669" s="46"/>
      <c r="S669" s="46"/>
      <c r="T669" s="46"/>
      <c r="U669" s="46"/>
      <c r="V669" s="46"/>
      <c r="W669" s="46"/>
      <c r="X669" s="46"/>
      <c r="Y669" s="46"/>
      <c r="Z669" s="46"/>
    </row>
    <row r="670" customFormat="false" ht="12.75" hidden="false" customHeight="true" outlineLevel="0" collapsed="false">
      <c r="A670" s="59"/>
      <c r="B670" s="46"/>
      <c r="C670" s="46"/>
      <c r="D670" s="46"/>
      <c r="E670" s="46"/>
      <c r="F670" s="46"/>
      <c r="G670" s="59"/>
      <c r="H670" s="59"/>
      <c r="I670" s="60"/>
      <c r="J670" s="60"/>
      <c r="K670" s="60"/>
      <c r="L670" s="46"/>
      <c r="M670" s="46"/>
      <c r="N670" s="46"/>
      <c r="O670" s="46"/>
      <c r="P670" s="46"/>
      <c r="Q670" s="46"/>
      <c r="R670" s="46"/>
      <c r="S670" s="46"/>
      <c r="T670" s="46"/>
      <c r="U670" s="46"/>
      <c r="V670" s="46"/>
      <c r="W670" s="46"/>
      <c r="X670" s="46"/>
      <c r="Y670" s="46"/>
      <c r="Z670" s="46"/>
    </row>
    <row r="671" customFormat="false" ht="12.75" hidden="false" customHeight="true" outlineLevel="0" collapsed="false">
      <c r="A671" s="59"/>
      <c r="B671" s="46"/>
      <c r="C671" s="46"/>
      <c r="D671" s="46"/>
      <c r="E671" s="46"/>
      <c r="F671" s="46"/>
      <c r="G671" s="59"/>
      <c r="H671" s="59"/>
      <c r="I671" s="60"/>
      <c r="J671" s="60"/>
      <c r="K671" s="60"/>
      <c r="L671" s="46"/>
      <c r="M671" s="46"/>
      <c r="N671" s="46"/>
      <c r="O671" s="46"/>
      <c r="P671" s="46"/>
      <c r="Q671" s="46"/>
      <c r="R671" s="46"/>
      <c r="S671" s="46"/>
      <c r="T671" s="46"/>
      <c r="U671" s="46"/>
      <c r="V671" s="46"/>
      <c r="W671" s="46"/>
      <c r="X671" s="46"/>
      <c r="Y671" s="46"/>
      <c r="Z671" s="46"/>
    </row>
    <row r="672" customFormat="false" ht="12.75" hidden="false" customHeight="true" outlineLevel="0" collapsed="false">
      <c r="A672" s="59"/>
      <c r="B672" s="46"/>
      <c r="C672" s="46"/>
      <c r="D672" s="46"/>
      <c r="E672" s="46"/>
      <c r="F672" s="46"/>
      <c r="G672" s="59"/>
      <c r="H672" s="59"/>
      <c r="I672" s="60"/>
      <c r="J672" s="60"/>
      <c r="K672" s="60"/>
      <c r="L672" s="46"/>
      <c r="M672" s="46"/>
      <c r="N672" s="46"/>
      <c r="O672" s="46"/>
      <c r="P672" s="46"/>
      <c r="Q672" s="46"/>
      <c r="R672" s="46"/>
      <c r="S672" s="46"/>
      <c r="T672" s="46"/>
      <c r="U672" s="46"/>
      <c r="V672" s="46"/>
      <c r="W672" s="46"/>
      <c r="X672" s="46"/>
      <c r="Y672" s="46"/>
      <c r="Z672" s="46"/>
    </row>
    <row r="673" customFormat="false" ht="12.75" hidden="false" customHeight="true" outlineLevel="0" collapsed="false">
      <c r="A673" s="59"/>
      <c r="B673" s="46"/>
      <c r="C673" s="46"/>
      <c r="D673" s="46"/>
      <c r="E673" s="46"/>
      <c r="F673" s="46"/>
      <c r="G673" s="59"/>
      <c r="H673" s="59"/>
      <c r="I673" s="60"/>
      <c r="J673" s="60"/>
      <c r="K673" s="60"/>
      <c r="L673" s="46"/>
      <c r="M673" s="46"/>
      <c r="N673" s="46"/>
      <c r="O673" s="46"/>
      <c r="P673" s="46"/>
      <c r="Q673" s="46"/>
      <c r="R673" s="46"/>
      <c r="S673" s="46"/>
      <c r="T673" s="46"/>
      <c r="U673" s="46"/>
      <c r="V673" s="46"/>
      <c r="W673" s="46"/>
      <c r="X673" s="46"/>
      <c r="Y673" s="46"/>
      <c r="Z673" s="46"/>
    </row>
    <row r="674" customFormat="false" ht="12.75" hidden="false" customHeight="true" outlineLevel="0" collapsed="false">
      <c r="A674" s="59"/>
      <c r="B674" s="46"/>
      <c r="C674" s="46"/>
      <c r="D674" s="46"/>
      <c r="E674" s="46"/>
      <c r="F674" s="46"/>
      <c r="G674" s="59"/>
      <c r="H674" s="59"/>
      <c r="I674" s="60"/>
      <c r="J674" s="60"/>
      <c r="K674" s="60"/>
      <c r="L674" s="46"/>
      <c r="M674" s="46"/>
      <c r="N674" s="46"/>
      <c r="O674" s="46"/>
      <c r="P674" s="46"/>
      <c r="Q674" s="46"/>
      <c r="R674" s="46"/>
      <c r="S674" s="46"/>
      <c r="T674" s="46"/>
      <c r="U674" s="46"/>
      <c r="V674" s="46"/>
      <c r="W674" s="46"/>
      <c r="X674" s="46"/>
      <c r="Y674" s="46"/>
      <c r="Z674" s="46"/>
    </row>
    <row r="675" customFormat="false" ht="12.75" hidden="false" customHeight="true" outlineLevel="0" collapsed="false">
      <c r="A675" s="59"/>
      <c r="B675" s="46"/>
      <c r="C675" s="46"/>
      <c r="D675" s="46"/>
      <c r="E675" s="46"/>
      <c r="F675" s="46"/>
      <c r="G675" s="59"/>
      <c r="H675" s="59"/>
      <c r="I675" s="60"/>
      <c r="J675" s="60"/>
      <c r="K675" s="60"/>
      <c r="L675" s="46"/>
      <c r="M675" s="46"/>
      <c r="N675" s="46"/>
      <c r="O675" s="46"/>
      <c r="P675" s="46"/>
      <c r="Q675" s="46"/>
      <c r="R675" s="46"/>
      <c r="S675" s="46"/>
      <c r="T675" s="46"/>
      <c r="U675" s="46"/>
      <c r="V675" s="46"/>
      <c r="W675" s="46"/>
      <c r="X675" s="46"/>
      <c r="Y675" s="46"/>
      <c r="Z675" s="46"/>
    </row>
    <row r="676" customFormat="false" ht="12.75" hidden="false" customHeight="true" outlineLevel="0" collapsed="false">
      <c r="A676" s="59"/>
      <c r="B676" s="46"/>
      <c r="C676" s="46"/>
      <c r="D676" s="46"/>
      <c r="E676" s="46"/>
      <c r="F676" s="46"/>
      <c r="G676" s="59"/>
      <c r="H676" s="59"/>
      <c r="I676" s="60"/>
      <c r="J676" s="60"/>
      <c r="K676" s="60"/>
      <c r="L676" s="46"/>
      <c r="M676" s="46"/>
      <c r="N676" s="46"/>
      <c r="O676" s="46"/>
      <c r="P676" s="46"/>
      <c r="Q676" s="46"/>
      <c r="R676" s="46"/>
      <c r="S676" s="46"/>
      <c r="T676" s="46"/>
      <c r="U676" s="46"/>
      <c r="V676" s="46"/>
      <c r="W676" s="46"/>
      <c r="X676" s="46"/>
      <c r="Y676" s="46"/>
      <c r="Z676" s="46"/>
    </row>
    <row r="677" customFormat="false" ht="12.75" hidden="false" customHeight="true" outlineLevel="0" collapsed="false">
      <c r="A677" s="59"/>
      <c r="B677" s="46"/>
      <c r="C677" s="46"/>
      <c r="D677" s="46"/>
      <c r="E677" s="46"/>
      <c r="F677" s="46"/>
      <c r="G677" s="59"/>
      <c r="H677" s="59"/>
      <c r="I677" s="60"/>
      <c r="J677" s="60"/>
      <c r="K677" s="60"/>
      <c r="L677" s="46"/>
      <c r="M677" s="46"/>
      <c r="N677" s="46"/>
      <c r="O677" s="46"/>
      <c r="P677" s="46"/>
      <c r="Q677" s="46"/>
      <c r="R677" s="46"/>
      <c r="S677" s="46"/>
      <c r="T677" s="46"/>
      <c r="U677" s="46"/>
      <c r="V677" s="46"/>
      <c r="W677" s="46"/>
      <c r="X677" s="46"/>
      <c r="Y677" s="46"/>
      <c r="Z677" s="46"/>
    </row>
    <row r="678" customFormat="false" ht="12.75" hidden="false" customHeight="true" outlineLevel="0" collapsed="false">
      <c r="A678" s="59"/>
      <c r="B678" s="46"/>
      <c r="C678" s="46"/>
      <c r="D678" s="46"/>
      <c r="E678" s="46"/>
      <c r="F678" s="46"/>
      <c r="G678" s="59"/>
      <c r="H678" s="59"/>
      <c r="I678" s="60"/>
      <c r="J678" s="60"/>
      <c r="K678" s="60"/>
      <c r="L678" s="46"/>
      <c r="M678" s="46"/>
      <c r="N678" s="46"/>
      <c r="O678" s="46"/>
      <c r="P678" s="46"/>
      <c r="Q678" s="46"/>
      <c r="R678" s="46"/>
      <c r="S678" s="46"/>
      <c r="T678" s="46"/>
      <c r="U678" s="46"/>
      <c r="V678" s="46"/>
      <c r="W678" s="46"/>
      <c r="X678" s="46"/>
      <c r="Y678" s="46"/>
      <c r="Z678" s="46"/>
    </row>
    <row r="679" customFormat="false" ht="12.75" hidden="false" customHeight="true" outlineLevel="0" collapsed="false">
      <c r="A679" s="59"/>
      <c r="B679" s="46"/>
      <c r="C679" s="46"/>
      <c r="D679" s="46"/>
      <c r="E679" s="46"/>
      <c r="F679" s="46"/>
      <c r="G679" s="59"/>
      <c r="H679" s="59"/>
      <c r="I679" s="60"/>
      <c r="J679" s="60"/>
      <c r="K679" s="60"/>
      <c r="L679" s="46"/>
      <c r="M679" s="46"/>
      <c r="N679" s="46"/>
      <c r="O679" s="46"/>
      <c r="P679" s="46"/>
      <c r="Q679" s="46"/>
      <c r="R679" s="46"/>
      <c r="S679" s="46"/>
      <c r="T679" s="46"/>
      <c r="U679" s="46"/>
      <c r="V679" s="46"/>
      <c r="W679" s="46"/>
      <c r="X679" s="46"/>
      <c r="Y679" s="46"/>
      <c r="Z679" s="46"/>
    </row>
    <row r="680" customFormat="false" ht="12.75" hidden="false" customHeight="true" outlineLevel="0" collapsed="false">
      <c r="A680" s="59"/>
      <c r="B680" s="46"/>
      <c r="C680" s="46"/>
      <c r="D680" s="46"/>
      <c r="E680" s="46"/>
      <c r="F680" s="46"/>
      <c r="G680" s="59"/>
      <c r="H680" s="59"/>
      <c r="I680" s="60"/>
      <c r="J680" s="60"/>
      <c r="K680" s="60"/>
      <c r="L680" s="46"/>
      <c r="M680" s="46"/>
      <c r="N680" s="46"/>
      <c r="O680" s="46"/>
      <c r="P680" s="46"/>
      <c r="Q680" s="46"/>
      <c r="R680" s="46"/>
      <c r="S680" s="46"/>
      <c r="T680" s="46"/>
      <c r="U680" s="46"/>
      <c r="V680" s="46"/>
      <c r="W680" s="46"/>
      <c r="X680" s="46"/>
      <c r="Y680" s="46"/>
      <c r="Z680" s="46"/>
    </row>
    <row r="681" customFormat="false" ht="12.75" hidden="false" customHeight="true" outlineLevel="0" collapsed="false">
      <c r="A681" s="59"/>
      <c r="B681" s="46"/>
      <c r="C681" s="46"/>
      <c r="D681" s="46"/>
      <c r="E681" s="46"/>
      <c r="F681" s="46"/>
      <c r="G681" s="59"/>
      <c r="H681" s="59"/>
      <c r="I681" s="60"/>
      <c r="J681" s="60"/>
      <c r="K681" s="60"/>
      <c r="L681" s="46"/>
      <c r="M681" s="46"/>
      <c r="N681" s="46"/>
      <c r="O681" s="46"/>
      <c r="P681" s="46"/>
      <c r="Q681" s="46"/>
      <c r="R681" s="46"/>
      <c r="S681" s="46"/>
      <c r="T681" s="46"/>
      <c r="U681" s="46"/>
      <c r="V681" s="46"/>
      <c r="W681" s="46"/>
      <c r="X681" s="46"/>
      <c r="Y681" s="46"/>
      <c r="Z681" s="46"/>
    </row>
    <row r="682" customFormat="false" ht="12.75" hidden="false" customHeight="true" outlineLevel="0" collapsed="false">
      <c r="A682" s="59"/>
      <c r="B682" s="46"/>
      <c r="C682" s="46"/>
      <c r="D682" s="46"/>
      <c r="E682" s="46"/>
      <c r="F682" s="46"/>
      <c r="G682" s="59"/>
      <c r="H682" s="59"/>
      <c r="I682" s="60"/>
      <c r="J682" s="60"/>
      <c r="K682" s="60"/>
      <c r="L682" s="46"/>
      <c r="M682" s="46"/>
      <c r="N682" s="46"/>
      <c r="O682" s="46"/>
      <c r="P682" s="46"/>
      <c r="Q682" s="46"/>
      <c r="R682" s="46"/>
      <c r="S682" s="46"/>
      <c r="T682" s="46"/>
      <c r="U682" s="46"/>
      <c r="V682" s="46"/>
      <c r="W682" s="46"/>
      <c r="X682" s="46"/>
      <c r="Y682" s="46"/>
      <c r="Z682" s="46"/>
    </row>
    <row r="683" customFormat="false" ht="12.75" hidden="false" customHeight="true" outlineLevel="0" collapsed="false">
      <c r="A683" s="59"/>
      <c r="B683" s="46"/>
      <c r="C683" s="46"/>
      <c r="D683" s="46"/>
      <c r="E683" s="46"/>
      <c r="F683" s="46"/>
      <c r="G683" s="59"/>
      <c r="H683" s="59"/>
      <c r="I683" s="60"/>
      <c r="J683" s="60"/>
      <c r="K683" s="60"/>
      <c r="L683" s="46"/>
      <c r="M683" s="46"/>
      <c r="N683" s="46"/>
      <c r="O683" s="46"/>
      <c r="P683" s="46"/>
      <c r="Q683" s="46"/>
      <c r="R683" s="46"/>
      <c r="S683" s="46"/>
      <c r="T683" s="46"/>
      <c r="U683" s="46"/>
      <c r="V683" s="46"/>
      <c r="W683" s="46"/>
      <c r="X683" s="46"/>
      <c r="Y683" s="46"/>
      <c r="Z683" s="46"/>
    </row>
    <row r="684" customFormat="false" ht="12.75" hidden="false" customHeight="true" outlineLevel="0" collapsed="false">
      <c r="A684" s="59"/>
      <c r="B684" s="46"/>
      <c r="C684" s="46"/>
      <c r="D684" s="46"/>
      <c r="E684" s="46"/>
      <c r="F684" s="46"/>
      <c r="G684" s="59"/>
      <c r="H684" s="59"/>
      <c r="I684" s="60"/>
      <c r="J684" s="60"/>
      <c r="K684" s="60"/>
      <c r="L684" s="46"/>
      <c r="M684" s="46"/>
      <c r="N684" s="46"/>
      <c r="O684" s="46"/>
      <c r="P684" s="46"/>
      <c r="Q684" s="46"/>
      <c r="R684" s="46"/>
      <c r="S684" s="46"/>
      <c r="T684" s="46"/>
      <c r="U684" s="46"/>
      <c r="V684" s="46"/>
      <c r="W684" s="46"/>
      <c r="X684" s="46"/>
      <c r="Y684" s="46"/>
      <c r="Z684" s="46"/>
    </row>
    <row r="685" customFormat="false" ht="12.75" hidden="false" customHeight="true" outlineLevel="0" collapsed="false">
      <c r="A685" s="59"/>
      <c r="B685" s="46"/>
      <c r="C685" s="46"/>
      <c r="D685" s="46"/>
      <c r="E685" s="46"/>
      <c r="F685" s="46"/>
      <c r="G685" s="59"/>
      <c r="H685" s="59"/>
      <c r="I685" s="60"/>
      <c r="J685" s="60"/>
      <c r="K685" s="60"/>
      <c r="L685" s="46"/>
      <c r="M685" s="46"/>
      <c r="N685" s="46"/>
      <c r="O685" s="46"/>
      <c r="P685" s="46"/>
      <c r="Q685" s="46"/>
      <c r="R685" s="46"/>
      <c r="S685" s="46"/>
      <c r="T685" s="46"/>
      <c r="U685" s="46"/>
      <c r="V685" s="46"/>
      <c r="W685" s="46"/>
      <c r="X685" s="46"/>
      <c r="Y685" s="46"/>
      <c r="Z685" s="46"/>
    </row>
    <row r="686" customFormat="false" ht="12.75" hidden="false" customHeight="true" outlineLevel="0" collapsed="false">
      <c r="A686" s="59"/>
      <c r="B686" s="46"/>
      <c r="C686" s="46"/>
      <c r="D686" s="46"/>
      <c r="E686" s="46"/>
      <c r="F686" s="46"/>
      <c r="G686" s="59"/>
      <c r="H686" s="59"/>
      <c r="I686" s="60"/>
      <c r="J686" s="60"/>
      <c r="K686" s="60"/>
      <c r="L686" s="46"/>
      <c r="M686" s="46"/>
      <c r="N686" s="46"/>
      <c r="O686" s="46"/>
      <c r="P686" s="46"/>
      <c r="Q686" s="46"/>
      <c r="R686" s="46"/>
      <c r="S686" s="46"/>
      <c r="T686" s="46"/>
      <c r="U686" s="46"/>
      <c r="V686" s="46"/>
      <c r="W686" s="46"/>
      <c r="X686" s="46"/>
      <c r="Y686" s="46"/>
      <c r="Z686" s="46"/>
    </row>
    <row r="687" customFormat="false" ht="12.75" hidden="false" customHeight="true" outlineLevel="0" collapsed="false">
      <c r="A687" s="59"/>
      <c r="B687" s="46"/>
      <c r="C687" s="46"/>
      <c r="D687" s="46"/>
      <c r="E687" s="46"/>
      <c r="F687" s="46"/>
      <c r="G687" s="59"/>
      <c r="H687" s="59"/>
      <c r="I687" s="60"/>
      <c r="J687" s="60"/>
      <c r="K687" s="60"/>
      <c r="L687" s="46"/>
      <c r="M687" s="46"/>
      <c r="N687" s="46"/>
      <c r="O687" s="46"/>
      <c r="P687" s="46"/>
      <c r="Q687" s="46"/>
      <c r="R687" s="46"/>
      <c r="S687" s="46"/>
      <c r="T687" s="46"/>
      <c r="U687" s="46"/>
      <c r="V687" s="46"/>
      <c r="W687" s="46"/>
      <c r="X687" s="46"/>
      <c r="Y687" s="46"/>
      <c r="Z687" s="46"/>
    </row>
    <row r="688" customFormat="false" ht="12.75" hidden="false" customHeight="true" outlineLevel="0" collapsed="false">
      <c r="A688" s="59"/>
      <c r="B688" s="46"/>
      <c r="C688" s="46"/>
      <c r="D688" s="46"/>
      <c r="E688" s="46"/>
      <c r="F688" s="46"/>
      <c r="G688" s="59"/>
      <c r="H688" s="59"/>
      <c r="I688" s="60"/>
      <c r="J688" s="60"/>
      <c r="K688" s="60"/>
      <c r="L688" s="46"/>
      <c r="M688" s="46"/>
      <c r="N688" s="46"/>
      <c r="O688" s="46"/>
      <c r="P688" s="46"/>
      <c r="Q688" s="46"/>
      <c r="R688" s="46"/>
      <c r="S688" s="46"/>
      <c r="T688" s="46"/>
      <c r="U688" s="46"/>
      <c r="V688" s="46"/>
      <c r="W688" s="46"/>
      <c r="X688" s="46"/>
      <c r="Y688" s="46"/>
      <c r="Z688" s="46"/>
    </row>
    <row r="689" customFormat="false" ht="12.75" hidden="false" customHeight="true" outlineLevel="0" collapsed="false">
      <c r="A689" s="59"/>
      <c r="B689" s="46"/>
      <c r="C689" s="46"/>
      <c r="D689" s="46"/>
      <c r="E689" s="46"/>
      <c r="F689" s="46"/>
      <c r="G689" s="59"/>
      <c r="H689" s="59"/>
      <c r="I689" s="60"/>
      <c r="J689" s="60"/>
      <c r="K689" s="60"/>
      <c r="L689" s="46"/>
      <c r="M689" s="46"/>
      <c r="N689" s="46"/>
      <c r="O689" s="46"/>
      <c r="P689" s="46"/>
      <c r="Q689" s="46"/>
      <c r="R689" s="46"/>
      <c r="S689" s="46"/>
      <c r="T689" s="46"/>
      <c r="U689" s="46"/>
      <c r="V689" s="46"/>
      <c r="W689" s="46"/>
      <c r="X689" s="46"/>
      <c r="Y689" s="46"/>
      <c r="Z689" s="46"/>
    </row>
    <row r="690" customFormat="false" ht="12.75" hidden="false" customHeight="true" outlineLevel="0" collapsed="false">
      <c r="A690" s="59"/>
      <c r="B690" s="46"/>
      <c r="C690" s="46"/>
      <c r="D690" s="46"/>
      <c r="E690" s="46"/>
      <c r="F690" s="46"/>
      <c r="G690" s="59"/>
      <c r="H690" s="59"/>
      <c r="I690" s="60"/>
      <c r="J690" s="60"/>
      <c r="K690" s="60"/>
      <c r="L690" s="46"/>
      <c r="M690" s="46"/>
      <c r="N690" s="46"/>
      <c r="O690" s="46"/>
      <c r="P690" s="46"/>
      <c r="Q690" s="46"/>
      <c r="R690" s="46"/>
      <c r="S690" s="46"/>
      <c r="T690" s="46"/>
      <c r="U690" s="46"/>
      <c r="V690" s="46"/>
      <c r="W690" s="46"/>
      <c r="X690" s="46"/>
      <c r="Y690" s="46"/>
      <c r="Z690" s="46"/>
    </row>
    <row r="691" customFormat="false" ht="12.75" hidden="false" customHeight="true" outlineLevel="0" collapsed="false">
      <c r="A691" s="59"/>
      <c r="B691" s="46"/>
      <c r="C691" s="46"/>
      <c r="D691" s="46"/>
      <c r="E691" s="46"/>
      <c r="F691" s="46"/>
      <c r="G691" s="59"/>
      <c r="H691" s="59"/>
      <c r="I691" s="60"/>
      <c r="J691" s="60"/>
      <c r="K691" s="60"/>
      <c r="L691" s="46"/>
      <c r="M691" s="46"/>
      <c r="N691" s="46"/>
      <c r="O691" s="46"/>
      <c r="P691" s="46"/>
      <c r="Q691" s="46"/>
      <c r="R691" s="46"/>
      <c r="S691" s="46"/>
      <c r="T691" s="46"/>
      <c r="U691" s="46"/>
      <c r="V691" s="46"/>
      <c r="W691" s="46"/>
      <c r="X691" s="46"/>
      <c r="Y691" s="46"/>
      <c r="Z691" s="46"/>
    </row>
    <row r="692" customFormat="false" ht="12.75" hidden="false" customHeight="true" outlineLevel="0" collapsed="false">
      <c r="A692" s="59"/>
      <c r="B692" s="46"/>
      <c r="C692" s="46"/>
      <c r="D692" s="46"/>
      <c r="E692" s="46"/>
      <c r="F692" s="46"/>
      <c r="G692" s="59"/>
      <c r="H692" s="59"/>
      <c r="I692" s="60"/>
      <c r="J692" s="60"/>
      <c r="K692" s="60"/>
      <c r="L692" s="46"/>
      <c r="M692" s="46"/>
      <c r="N692" s="46"/>
      <c r="O692" s="46"/>
      <c r="P692" s="46"/>
      <c r="Q692" s="46"/>
      <c r="R692" s="46"/>
      <c r="S692" s="46"/>
      <c r="T692" s="46"/>
      <c r="U692" s="46"/>
      <c r="V692" s="46"/>
      <c r="W692" s="46"/>
      <c r="X692" s="46"/>
      <c r="Y692" s="46"/>
      <c r="Z692" s="46"/>
    </row>
    <row r="693" customFormat="false" ht="12.75" hidden="false" customHeight="true" outlineLevel="0" collapsed="false">
      <c r="A693" s="59"/>
      <c r="B693" s="46"/>
      <c r="C693" s="46"/>
      <c r="D693" s="46"/>
      <c r="E693" s="46"/>
      <c r="F693" s="46"/>
      <c r="G693" s="59"/>
      <c r="H693" s="59"/>
      <c r="I693" s="60"/>
      <c r="J693" s="60"/>
      <c r="K693" s="60"/>
      <c r="L693" s="46"/>
      <c r="M693" s="46"/>
      <c r="N693" s="46"/>
      <c r="O693" s="46"/>
      <c r="P693" s="46"/>
      <c r="Q693" s="46"/>
      <c r="R693" s="46"/>
      <c r="S693" s="46"/>
      <c r="T693" s="46"/>
      <c r="U693" s="46"/>
      <c r="V693" s="46"/>
      <c r="W693" s="46"/>
      <c r="X693" s="46"/>
      <c r="Y693" s="46"/>
      <c r="Z693" s="46"/>
    </row>
    <row r="694" customFormat="false" ht="12.75" hidden="false" customHeight="true" outlineLevel="0" collapsed="false">
      <c r="A694" s="59"/>
      <c r="B694" s="46"/>
      <c r="C694" s="46"/>
      <c r="D694" s="46"/>
      <c r="E694" s="46"/>
      <c r="F694" s="46"/>
      <c r="G694" s="59"/>
      <c r="H694" s="59"/>
      <c r="I694" s="60"/>
      <c r="J694" s="60"/>
      <c r="K694" s="60"/>
      <c r="L694" s="46"/>
      <c r="M694" s="46"/>
      <c r="N694" s="46"/>
      <c r="O694" s="46"/>
      <c r="P694" s="46"/>
      <c r="Q694" s="46"/>
      <c r="R694" s="46"/>
      <c r="S694" s="46"/>
      <c r="T694" s="46"/>
      <c r="U694" s="46"/>
      <c r="V694" s="46"/>
      <c r="W694" s="46"/>
      <c r="X694" s="46"/>
      <c r="Y694" s="46"/>
      <c r="Z694" s="46"/>
    </row>
    <row r="695" customFormat="false" ht="12.75" hidden="false" customHeight="true" outlineLevel="0" collapsed="false">
      <c r="A695" s="59"/>
      <c r="B695" s="46"/>
      <c r="C695" s="46"/>
      <c r="D695" s="46"/>
      <c r="E695" s="46"/>
      <c r="F695" s="46"/>
      <c r="G695" s="59"/>
      <c r="H695" s="59"/>
      <c r="I695" s="60"/>
      <c r="J695" s="60"/>
      <c r="K695" s="60"/>
      <c r="L695" s="46"/>
      <c r="M695" s="46"/>
      <c r="N695" s="46"/>
      <c r="O695" s="46"/>
      <c r="P695" s="46"/>
      <c r="Q695" s="46"/>
      <c r="R695" s="46"/>
      <c r="S695" s="46"/>
      <c r="T695" s="46"/>
      <c r="U695" s="46"/>
      <c r="V695" s="46"/>
      <c r="W695" s="46"/>
      <c r="X695" s="46"/>
      <c r="Y695" s="46"/>
      <c r="Z695" s="46"/>
    </row>
    <row r="696" customFormat="false" ht="12.75" hidden="false" customHeight="true" outlineLevel="0" collapsed="false">
      <c r="A696" s="59"/>
      <c r="B696" s="46"/>
      <c r="C696" s="46"/>
      <c r="D696" s="46"/>
      <c r="E696" s="46"/>
      <c r="F696" s="46"/>
      <c r="G696" s="59"/>
      <c r="H696" s="59"/>
      <c r="I696" s="60"/>
      <c r="J696" s="60"/>
      <c r="K696" s="60"/>
      <c r="L696" s="46"/>
      <c r="M696" s="46"/>
      <c r="N696" s="46"/>
      <c r="O696" s="46"/>
      <c r="P696" s="46"/>
      <c r="Q696" s="46"/>
      <c r="R696" s="46"/>
      <c r="S696" s="46"/>
      <c r="T696" s="46"/>
      <c r="U696" s="46"/>
      <c r="V696" s="46"/>
      <c r="W696" s="46"/>
      <c r="X696" s="46"/>
      <c r="Y696" s="46"/>
      <c r="Z696" s="46"/>
    </row>
    <row r="697" customFormat="false" ht="12.75" hidden="false" customHeight="true" outlineLevel="0" collapsed="false">
      <c r="A697" s="59"/>
      <c r="B697" s="46"/>
      <c r="C697" s="46"/>
      <c r="D697" s="46"/>
      <c r="E697" s="46"/>
      <c r="F697" s="46"/>
      <c r="G697" s="59"/>
      <c r="H697" s="59"/>
      <c r="I697" s="60"/>
      <c r="J697" s="60"/>
      <c r="K697" s="60"/>
      <c r="L697" s="46"/>
      <c r="M697" s="46"/>
      <c r="N697" s="46"/>
      <c r="O697" s="46"/>
      <c r="P697" s="46"/>
      <c r="Q697" s="46"/>
      <c r="R697" s="46"/>
      <c r="S697" s="46"/>
      <c r="T697" s="46"/>
      <c r="U697" s="46"/>
      <c r="V697" s="46"/>
      <c r="W697" s="46"/>
      <c r="X697" s="46"/>
      <c r="Y697" s="46"/>
      <c r="Z697" s="46"/>
    </row>
    <row r="698" customFormat="false" ht="12.75" hidden="false" customHeight="true" outlineLevel="0" collapsed="false">
      <c r="A698" s="59"/>
      <c r="B698" s="46"/>
      <c r="C698" s="46"/>
      <c r="D698" s="46"/>
      <c r="E698" s="46"/>
      <c r="F698" s="46"/>
      <c r="G698" s="59"/>
      <c r="H698" s="59"/>
      <c r="I698" s="60"/>
      <c r="J698" s="60"/>
      <c r="K698" s="60"/>
      <c r="L698" s="46"/>
      <c r="M698" s="46"/>
      <c r="N698" s="46"/>
      <c r="O698" s="46"/>
      <c r="P698" s="46"/>
      <c r="Q698" s="46"/>
      <c r="R698" s="46"/>
      <c r="S698" s="46"/>
      <c r="T698" s="46"/>
      <c r="U698" s="46"/>
      <c r="V698" s="46"/>
      <c r="W698" s="46"/>
      <c r="X698" s="46"/>
      <c r="Y698" s="46"/>
      <c r="Z698" s="46"/>
    </row>
    <row r="699" customFormat="false" ht="12.75" hidden="false" customHeight="true" outlineLevel="0" collapsed="false">
      <c r="A699" s="59"/>
      <c r="B699" s="46"/>
      <c r="C699" s="46"/>
      <c r="D699" s="46"/>
      <c r="E699" s="46"/>
      <c r="F699" s="46"/>
      <c r="G699" s="59"/>
      <c r="H699" s="59"/>
      <c r="I699" s="60"/>
      <c r="J699" s="60"/>
      <c r="K699" s="60"/>
      <c r="L699" s="46"/>
      <c r="M699" s="46"/>
      <c r="N699" s="46"/>
      <c r="O699" s="46"/>
      <c r="P699" s="46"/>
      <c r="Q699" s="46"/>
      <c r="R699" s="46"/>
      <c r="S699" s="46"/>
      <c r="T699" s="46"/>
      <c r="U699" s="46"/>
      <c r="V699" s="46"/>
      <c r="W699" s="46"/>
      <c r="X699" s="46"/>
      <c r="Y699" s="46"/>
      <c r="Z699" s="46"/>
    </row>
    <row r="700" customFormat="false" ht="12.75" hidden="false" customHeight="true" outlineLevel="0" collapsed="false">
      <c r="A700" s="59"/>
      <c r="B700" s="46"/>
      <c r="C700" s="46"/>
      <c r="D700" s="46"/>
      <c r="E700" s="46"/>
      <c r="F700" s="46"/>
      <c r="G700" s="59"/>
      <c r="H700" s="59"/>
      <c r="I700" s="60"/>
      <c r="J700" s="60"/>
      <c r="K700" s="60"/>
      <c r="L700" s="46"/>
      <c r="M700" s="46"/>
      <c r="N700" s="46"/>
      <c r="O700" s="46"/>
      <c r="P700" s="46"/>
      <c r="Q700" s="46"/>
      <c r="R700" s="46"/>
      <c r="S700" s="46"/>
      <c r="T700" s="46"/>
      <c r="U700" s="46"/>
      <c r="V700" s="46"/>
      <c r="W700" s="46"/>
      <c r="X700" s="46"/>
      <c r="Y700" s="46"/>
      <c r="Z700" s="46"/>
    </row>
    <row r="701" customFormat="false" ht="12.75" hidden="false" customHeight="true" outlineLevel="0" collapsed="false">
      <c r="A701" s="59"/>
      <c r="B701" s="46"/>
      <c r="C701" s="46"/>
      <c r="D701" s="46"/>
      <c r="E701" s="46"/>
      <c r="F701" s="46"/>
      <c r="G701" s="59"/>
      <c r="H701" s="59"/>
      <c r="I701" s="60"/>
      <c r="J701" s="60"/>
      <c r="K701" s="60"/>
      <c r="L701" s="46"/>
      <c r="M701" s="46"/>
      <c r="N701" s="46"/>
      <c r="O701" s="46"/>
      <c r="P701" s="46"/>
      <c r="Q701" s="46"/>
      <c r="R701" s="46"/>
      <c r="S701" s="46"/>
      <c r="T701" s="46"/>
      <c r="U701" s="46"/>
      <c r="V701" s="46"/>
      <c r="W701" s="46"/>
      <c r="X701" s="46"/>
      <c r="Y701" s="46"/>
      <c r="Z701" s="46"/>
    </row>
    <row r="702" customFormat="false" ht="12.75" hidden="false" customHeight="true" outlineLevel="0" collapsed="false">
      <c r="A702" s="59"/>
      <c r="B702" s="46"/>
      <c r="C702" s="46"/>
      <c r="D702" s="46"/>
      <c r="E702" s="46"/>
      <c r="F702" s="46"/>
      <c r="G702" s="59"/>
      <c r="H702" s="59"/>
      <c r="I702" s="60"/>
      <c r="J702" s="60"/>
      <c r="K702" s="60"/>
      <c r="L702" s="46"/>
      <c r="M702" s="46"/>
      <c r="N702" s="46"/>
      <c r="O702" s="46"/>
      <c r="P702" s="46"/>
      <c r="Q702" s="46"/>
      <c r="R702" s="46"/>
      <c r="S702" s="46"/>
      <c r="T702" s="46"/>
      <c r="U702" s="46"/>
      <c r="V702" s="46"/>
      <c r="W702" s="46"/>
      <c r="X702" s="46"/>
      <c r="Y702" s="46"/>
      <c r="Z702" s="46"/>
    </row>
    <row r="703" customFormat="false" ht="12.75" hidden="false" customHeight="true" outlineLevel="0" collapsed="false">
      <c r="A703" s="59"/>
      <c r="B703" s="46"/>
      <c r="C703" s="46"/>
      <c r="D703" s="46"/>
      <c r="E703" s="46"/>
      <c r="F703" s="46"/>
      <c r="G703" s="59"/>
      <c r="H703" s="59"/>
      <c r="I703" s="60"/>
      <c r="J703" s="60"/>
      <c r="K703" s="60"/>
      <c r="L703" s="46"/>
      <c r="M703" s="46"/>
      <c r="N703" s="46"/>
      <c r="O703" s="46"/>
      <c r="P703" s="46"/>
      <c r="Q703" s="46"/>
      <c r="R703" s="46"/>
      <c r="S703" s="46"/>
      <c r="T703" s="46"/>
      <c r="U703" s="46"/>
      <c r="V703" s="46"/>
      <c r="W703" s="46"/>
      <c r="X703" s="46"/>
      <c r="Y703" s="46"/>
      <c r="Z703" s="46"/>
    </row>
    <row r="704" customFormat="false" ht="12.75" hidden="false" customHeight="true" outlineLevel="0" collapsed="false">
      <c r="A704" s="59"/>
      <c r="B704" s="46"/>
      <c r="C704" s="46"/>
      <c r="D704" s="46"/>
      <c r="E704" s="46"/>
      <c r="F704" s="46"/>
      <c r="G704" s="59"/>
      <c r="H704" s="59"/>
      <c r="I704" s="60"/>
      <c r="J704" s="60"/>
      <c r="K704" s="60"/>
      <c r="L704" s="46"/>
      <c r="M704" s="46"/>
      <c r="N704" s="46"/>
      <c r="O704" s="46"/>
      <c r="P704" s="46"/>
      <c r="Q704" s="46"/>
      <c r="R704" s="46"/>
      <c r="S704" s="46"/>
      <c r="T704" s="46"/>
      <c r="U704" s="46"/>
      <c r="V704" s="46"/>
      <c r="W704" s="46"/>
      <c r="X704" s="46"/>
      <c r="Y704" s="46"/>
      <c r="Z704" s="46"/>
    </row>
    <row r="705" customFormat="false" ht="12.75" hidden="false" customHeight="true" outlineLevel="0" collapsed="false">
      <c r="A705" s="59"/>
      <c r="B705" s="46"/>
      <c r="C705" s="46"/>
      <c r="D705" s="46"/>
      <c r="E705" s="46"/>
      <c r="F705" s="46"/>
      <c r="G705" s="59"/>
      <c r="H705" s="59"/>
      <c r="I705" s="60"/>
      <c r="J705" s="60"/>
      <c r="K705" s="60"/>
      <c r="L705" s="46"/>
      <c r="M705" s="46"/>
      <c r="N705" s="46"/>
      <c r="O705" s="46"/>
      <c r="P705" s="46"/>
      <c r="Q705" s="46"/>
      <c r="R705" s="46"/>
      <c r="S705" s="46"/>
      <c r="T705" s="46"/>
      <c r="U705" s="46"/>
      <c r="V705" s="46"/>
      <c r="W705" s="46"/>
      <c r="X705" s="46"/>
      <c r="Y705" s="46"/>
      <c r="Z705" s="46"/>
    </row>
    <row r="706" customFormat="false" ht="12.75" hidden="false" customHeight="true" outlineLevel="0" collapsed="false">
      <c r="A706" s="59"/>
      <c r="B706" s="46"/>
      <c r="C706" s="46"/>
      <c r="D706" s="46"/>
      <c r="E706" s="46"/>
      <c r="F706" s="46"/>
      <c r="G706" s="59"/>
      <c r="H706" s="59"/>
      <c r="I706" s="60"/>
      <c r="J706" s="60"/>
      <c r="K706" s="60"/>
      <c r="L706" s="46"/>
      <c r="M706" s="46"/>
      <c r="N706" s="46"/>
      <c r="O706" s="46"/>
      <c r="P706" s="46"/>
      <c r="Q706" s="46"/>
      <c r="R706" s="46"/>
      <c r="S706" s="46"/>
      <c r="T706" s="46"/>
      <c r="U706" s="46"/>
      <c r="V706" s="46"/>
      <c r="W706" s="46"/>
      <c r="X706" s="46"/>
      <c r="Y706" s="46"/>
      <c r="Z706" s="46"/>
    </row>
    <row r="707" customFormat="false" ht="12.75" hidden="false" customHeight="true" outlineLevel="0" collapsed="false">
      <c r="A707" s="59"/>
      <c r="B707" s="46"/>
      <c r="C707" s="46"/>
      <c r="D707" s="46"/>
      <c r="E707" s="46"/>
      <c r="F707" s="46"/>
      <c r="G707" s="59"/>
      <c r="H707" s="59"/>
      <c r="I707" s="60"/>
      <c r="J707" s="60"/>
      <c r="K707" s="60"/>
      <c r="L707" s="46"/>
      <c r="M707" s="46"/>
      <c r="N707" s="46"/>
      <c r="O707" s="46"/>
      <c r="P707" s="46"/>
      <c r="Q707" s="46"/>
      <c r="R707" s="46"/>
      <c r="S707" s="46"/>
      <c r="T707" s="46"/>
      <c r="U707" s="46"/>
      <c r="V707" s="46"/>
      <c r="W707" s="46"/>
      <c r="X707" s="46"/>
      <c r="Y707" s="46"/>
      <c r="Z707" s="46"/>
    </row>
    <row r="708" customFormat="false" ht="12.75" hidden="false" customHeight="true" outlineLevel="0" collapsed="false">
      <c r="A708" s="59"/>
      <c r="B708" s="46"/>
      <c r="C708" s="46"/>
      <c r="D708" s="46"/>
      <c r="E708" s="46"/>
      <c r="F708" s="46"/>
      <c r="G708" s="59"/>
      <c r="H708" s="59"/>
      <c r="I708" s="60"/>
      <c r="J708" s="60"/>
      <c r="K708" s="60"/>
      <c r="L708" s="46"/>
      <c r="M708" s="46"/>
      <c r="N708" s="46"/>
      <c r="O708" s="46"/>
      <c r="P708" s="46"/>
      <c r="Q708" s="46"/>
      <c r="R708" s="46"/>
      <c r="S708" s="46"/>
      <c r="T708" s="46"/>
      <c r="U708" s="46"/>
      <c r="V708" s="46"/>
      <c r="W708" s="46"/>
      <c r="X708" s="46"/>
      <c r="Y708" s="46"/>
      <c r="Z708" s="46"/>
    </row>
    <row r="709" customFormat="false" ht="12.75" hidden="false" customHeight="true" outlineLevel="0" collapsed="false">
      <c r="A709" s="59"/>
      <c r="B709" s="46"/>
      <c r="C709" s="46"/>
      <c r="D709" s="46"/>
      <c r="E709" s="46"/>
      <c r="F709" s="46"/>
      <c r="G709" s="59"/>
      <c r="H709" s="59"/>
      <c r="I709" s="60"/>
      <c r="J709" s="60"/>
      <c r="K709" s="60"/>
      <c r="L709" s="46"/>
      <c r="M709" s="46"/>
      <c r="N709" s="46"/>
      <c r="O709" s="46"/>
      <c r="P709" s="46"/>
      <c r="Q709" s="46"/>
      <c r="R709" s="46"/>
      <c r="S709" s="46"/>
      <c r="T709" s="46"/>
      <c r="U709" s="46"/>
      <c r="V709" s="46"/>
      <c r="W709" s="46"/>
      <c r="X709" s="46"/>
      <c r="Y709" s="46"/>
      <c r="Z709" s="46"/>
    </row>
    <row r="710" customFormat="false" ht="12.75" hidden="false" customHeight="true" outlineLevel="0" collapsed="false">
      <c r="A710" s="59"/>
      <c r="B710" s="46"/>
      <c r="C710" s="46"/>
      <c r="D710" s="46"/>
      <c r="E710" s="46"/>
      <c r="F710" s="46"/>
      <c r="G710" s="59"/>
      <c r="H710" s="59"/>
      <c r="I710" s="60"/>
      <c r="J710" s="60"/>
      <c r="K710" s="60"/>
      <c r="L710" s="46"/>
      <c r="M710" s="46"/>
      <c r="N710" s="46"/>
      <c r="O710" s="46"/>
      <c r="P710" s="46"/>
      <c r="Q710" s="46"/>
      <c r="R710" s="46"/>
      <c r="S710" s="46"/>
      <c r="T710" s="46"/>
      <c r="U710" s="46"/>
      <c r="V710" s="46"/>
      <c r="W710" s="46"/>
      <c r="X710" s="46"/>
      <c r="Y710" s="46"/>
      <c r="Z710" s="46"/>
    </row>
    <row r="711" customFormat="false" ht="12.75" hidden="false" customHeight="true" outlineLevel="0" collapsed="false">
      <c r="A711" s="59"/>
      <c r="B711" s="46"/>
      <c r="C711" s="46"/>
      <c r="D711" s="46"/>
      <c r="E711" s="46"/>
      <c r="F711" s="46"/>
      <c r="G711" s="59"/>
      <c r="H711" s="59"/>
      <c r="I711" s="60"/>
      <c r="J711" s="60"/>
      <c r="K711" s="60"/>
      <c r="L711" s="46"/>
      <c r="M711" s="46"/>
      <c r="N711" s="46"/>
      <c r="O711" s="46"/>
      <c r="P711" s="46"/>
      <c r="Q711" s="46"/>
      <c r="R711" s="46"/>
      <c r="S711" s="46"/>
      <c r="T711" s="46"/>
      <c r="U711" s="46"/>
      <c r="V711" s="46"/>
      <c r="W711" s="46"/>
      <c r="X711" s="46"/>
      <c r="Y711" s="46"/>
      <c r="Z711" s="46"/>
    </row>
    <row r="712" customFormat="false" ht="12.75" hidden="false" customHeight="true" outlineLevel="0" collapsed="false">
      <c r="A712" s="59"/>
      <c r="B712" s="46"/>
      <c r="C712" s="46"/>
      <c r="D712" s="46"/>
      <c r="E712" s="46"/>
      <c r="F712" s="46"/>
      <c r="G712" s="59"/>
      <c r="H712" s="59"/>
      <c r="I712" s="60"/>
      <c r="J712" s="60"/>
      <c r="K712" s="60"/>
      <c r="L712" s="46"/>
      <c r="M712" s="46"/>
      <c r="N712" s="46"/>
      <c r="O712" s="46"/>
      <c r="P712" s="46"/>
      <c r="Q712" s="46"/>
      <c r="R712" s="46"/>
      <c r="S712" s="46"/>
      <c r="T712" s="46"/>
      <c r="U712" s="46"/>
      <c r="V712" s="46"/>
      <c r="W712" s="46"/>
      <c r="X712" s="46"/>
      <c r="Y712" s="46"/>
      <c r="Z712" s="46"/>
    </row>
    <row r="713" customFormat="false" ht="12.75" hidden="false" customHeight="true" outlineLevel="0" collapsed="false">
      <c r="A713" s="59"/>
      <c r="B713" s="46"/>
      <c r="C713" s="46"/>
      <c r="D713" s="46"/>
      <c r="E713" s="46"/>
      <c r="F713" s="46"/>
      <c r="G713" s="59"/>
      <c r="H713" s="59"/>
      <c r="I713" s="60"/>
      <c r="J713" s="60"/>
      <c r="K713" s="60"/>
      <c r="L713" s="46"/>
      <c r="M713" s="46"/>
      <c r="N713" s="46"/>
      <c r="O713" s="46"/>
      <c r="P713" s="46"/>
      <c r="Q713" s="46"/>
      <c r="R713" s="46"/>
      <c r="S713" s="46"/>
      <c r="T713" s="46"/>
      <c r="U713" s="46"/>
      <c r="V713" s="46"/>
      <c r="W713" s="46"/>
      <c r="X713" s="46"/>
      <c r="Y713" s="46"/>
      <c r="Z713" s="46"/>
    </row>
    <row r="714" customFormat="false" ht="12.75" hidden="false" customHeight="true" outlineLevel="0" collapsed="false">
      <c r="A714" s="59"/>
      <c r="B714" s="46"/>
      <c r="C714" s="46"/>
      <c r="D714" s="46"/>
      <c r="E714" s="46"/>
      <c r="F714" s="46"/>
      <c r="G714" s="59"/>
      <c r="H714" s="59"/>
      <c r="I714" s="60"/>
      <c r="J714" s="60"/>
      <c r="K714" s="60"/>
      <c r="L714" s="46"/>
      <c r="M714" s="46"/>
      <c r="N714" s="46"/>
      <c r="O714" s="46"/>
      <c r="P714" s="46"/>
      <c r="Q714" s="46"/>
      <c r="R714" s="46"/>
      <c r="S714" s="46"/>
      <c r="T714" s="46"/>
      <c r="U714" s="46"/>
      <c r="V714" s="46"/>
      <c r="W714" s="46"/>
      <c r="X714" s="46"/>
      <c r="Y714" s="46"/>
      <c r="Z714" s="46"/>
    </row>
    <row r="715" customFormat="false" ht="12.75" hidden="false" customHeight="true" outlineLevel="0" collapsed="false">
      <c r="A715" s="59"/>
      <c r="B715" s="46"/>
      <c r="C715" s="46"/>
      <c r="D715" s="46"/>
      <c r="E715" s="46"/>
      <c r="F715" s="46"/>
      <c r="G715" s="59"/>
      <c r="H715" s="59"/>
      <c r="I715" s="60"/>
      <c r="J715" s="60"/>
      <c r="K715" s="60"/>
      <c r="L715" s="46"/>
      <c r="M715" s="46"/>
      <c r="N715" s="46"/>
      <c r="O715" s="46"/>
      <c r="P715" s="46"/>
      <c r="Q715" s="46"/>
      <c r="R715" s="46"/>
      <c r="S715" s="46"/>
      <c r="T715" s="46"/>
      <c r="U715" s="46"/>
      <c r="V715" s="46"/>
      <c r="W715" s="46"/>
      <c r="X715" s="46"/>
      <c r="Y715" s="46"/>
      <c r="Z715" s="46"/>
    </row>
    <row r="716" customFormat="false" ht="12.75" hidden="false" customHeight="true" outlineLevel="0" collapsed="false">
      <c r="A716" s="59"/>
      <c r="B716" s="46"/>
      <c r="C716" s="46"/>
      <c r="D716" s="46"/>
      <c r="E716" s="46"/>
      <c r="F716" s="46"/>
      <c r="G716" s="59"/>
      <c r="H716" s="59"/>
      <c r="I716" s="60"/>
      <c r="J716" s="60"/>
      <c r="K716" s="60"/>
      <c r="L716" s="46"/>
      <c r="M716" s="46"/>
      <c r="N716" s="46"/>
      <c r="O716" s="46"/>
      <c r="P716" s="46"/>
      <c r="Q716" s="46"/>
      <c r="R716" s="46"/>
      <c r="S716" s="46"/>
      <c r="T716" s="46"/>
      <c r="U716" s="46"/>
      <c r="V716" s="46"/>
      <c r="W716" s="46"/>
      <c r="X716" s="46"/>
      <c r="Y716" s="46"/>
      <c r="Z716" s="46"/>
    </row>
    <row r="717" customFormat="false" ht="12.75" hidden="false" customHeight="true" outlineLevel="0" collapsed="false">
      <c r="A717" s="59"/>
      <c r="B717" s="46"/>
      <c r="C717" s="46"/>
      <c r="D717" s="46"/>
      <c r="E717" s="46"/>
      <c r="F717" s="46"/>
      <c r="G717" s="59"/>
      <c r="H717" s="59"/>
      <c r="I717" s="60"/>
      <c r="J717" s="60"/>
      <c r="K717" s="60"/>
      <c r="L717" s="46"/>
      <c r="M717" s="46"/>
      <c r="N717" s="46"/>
      <c r="O717" s="46"/>
      <c r="P717" s="46"/>
      <c r="Q717" s="46"/>
      <c r="R717" s="46"/>
      <c r="S717" s="46"/>
      <c r="T717" s="46"/>
      <c r="U717" s="46"/>
      <c r="V717" s="46"/>
      <c r="W717" s="46"/>
      <c r="X717" s="46"/>
      <c r="Y717" s="46"/>
      <c r="Z717" s="46"/>
    </row>
    <row r="718" customFormat="false" ht="12.75" hidden="false" customHeight="true" outlineLevel="0" collapsed="false">
      <c r="A718" s="59"/>
      <c r="B718" s="46"/>
      <c r="C718" s="46"/>
      <c r="D718" s="46"/>
      <c r="E718" s="46"/>
      <c r="F718" s="46"/>
      <c r="G718" s="59"/>
      <c r="H718" s="59"/>
      <c r="I718" s="60"/>
      <c r="J718" s="60"/>
      <c r="K718" s="60"/>
      <c r="L718" s="46"/>
      <c r="M718" s="46"/>
      <c r="N718" s="46"/>
      <c r="O718" s="46"/>
      <c r="P718" s="46"/>
      <c r="Q718" s="46"/>
      <c r="R718" s="46"/>
      <c r="S718" s="46"/>
      <c r="T718" s="46"/>
      <c r="U718" s="46"/>
      <c r="V718" s="46"/>
      <c r="W718" s="46"/>
      <c r="X718" s="46"/>
      <c r="Y718" s="46"/>
      <c r="Z718" s="46"/>
    </row>
    <row r="719" customFormat="false" ht="12.75" hidden="false" customHeight="true" outlineLevel="0" collapsed="false">
      <c r="A719" s="59"/>
      <c r="B719" s="46"/>
      <c r="C719" s="46"/>
      <c r="D719" s="46"/>
      <c r="E719" s="46"/>
      <c r="F719" s="46"/>
      <c r="G719" s="59"/>
      <c r="H719" s="59"/>
      <c r="I719" s="60"/>
      <c r="J719" s="60"/>
      <c r="K719" s="60"/>
      <c r="L719" s="46"/>
      <c r="M719" s="46"/>
      <c r="N719" s="46"/>
      <c r="O719" s="46"/>
      <c r="P719" s="46"/>
      <c r="Q719" s="46"/>
      <c r="R719" s="46"/>
      <c r="S719" s="46"/>
      <c r="T719" s="46"/>
      <c r="U719" s="46"/>
      <c r="V719" s="46"/>
      <c r="W719" s="46"/>
      <c r="X719" s="46"/>
      <c r="Y719" s="46"/>
      <c r="Z719" s="46"/>
    </row>
    <row r="720" customFormat="false" ht="12.75" hidden="false" customHeight="true" outlineLevel="0" collapsed="false">
      <c r="A720" s="59"/>
      <c r="B720" s="46"/>
      <c r="C720" s="46"/>
      <c r="D720" s="46"/>
      <c r="E720" s="46"/>
      <c r="F720" s="46"/>
      <c r="G720" s="59"/>
      <c r="H720" s="59"/>
      <c r="I720" s="60"/>
      <c r="J720" s="60"/>
      <c r="K720" s="60"/>
      <c r="L720" s="46"/>
      <c r="M720" s="46"/>
      <c r="N720" s="46"/>
      <c r="O720" s="46"/>
      <c r="P720" s="46"/>
      <c r="Q720" s="46"/>
      <c r="R720" s="46"/>
      <c r="S720" s="46"/>
      <c r="T720" s="46"/>
      <c r="U720" s="46"/>
      <c r="V720" s="46"/>
      <c r="W720" s="46"/>
      <c r="X720" s="46"/>
      <c r="Y720" s="46"/>
      <c r="Z720" s="46"/>
    </row>
    <row r="721" customFormat="false" ht="12.75" hidden="false" customHeight="true" outlineLevel="0" collapsed="false">
      <c r="A721" s="59"/>
      <c r="B721" s="46"/>
      <c r="C721" s="46"/>
      <c r="D721" s="46"/>
      <c r="E721" s="46"/>
      <c r="F721" s="46"/>
      <c r="G721" s="59"/>
      <c r="H721" s="59"/>
      <c r="I721" s="60"/>
      <c r="J721" s="60"/>
      <c r="K721" s="60"/>
      <c r="L721" s="46"/>
      <c r="M721" s="46"/>
      <c r="N721" s="46"/>
      <c r="O721" s="46"/>
      <c r="P721" s="46"/>
      <c r="Q721" s="46"/>
      <c r="R721" s="46"/>
      <c r="S721" s="46"/>
      <c r="T721" s="46"/>
      <c r="U721" s="46"/>
      <c r="V721" s="46"/>
      <c r="W721" s="46"/>
      <c r="X721" s="46"/>
      <c r="Y721" s="46"/>
      <c r="Z721" s="46"/>
    </row>
    <row r="722" customFormat="false" ht="12.75" hidden="false" customHeight="true" outlineLevel="0" collapsed="false">
      <c r="A722" s="59"/>
      <c r="B722" s="46"/>
      <c r="C722" s="46"/>
      <c r="D722" s="46"/>
      <c r="E722" s="46"/>
      <c r="F722" s="46"/>
      <c r="G722" s="59"/>
      <c r="H722" s="59"/>
      <c r="I722" s="60"/>
      <c r="J722" s="60"/>
      <c r="K722" s="60"/>
      <c r="L722" s="46"/>
      <c r="M722" s="46"/>
      <c r="N722" s="46"/>
      <c r="O722" s="46"/>
      <c r="P722" s="46"/>
      <c r="Q722" s="46"/>
      <c r="R722" s="46"/>
      <c r="S722" s="46"/>
      <c r="T722" s="46"/>
      <c r="U722" s="46"/>
      <c r="V722" s="46"/>
      <c r="W722" s="46"/>
      <c r="X722" s="46"/>
      <c r="Y722" s="46"/>
      <c r="Z722" s="46"/>
    </row>
    <row r="723" customFormat="false" ht="12.75" hidden="false" customHeight="true" outlineLevel="0" collapsed="false">
      <c r="A723" s="59"/>
      <c r="B723" s="46"/>
      <c r="C723" s="46"/>
      <c r="D723" s="46"/>
      <c r="E723" s="46"/>
      <c r="F723" s="46"/>
      <c r="G723" s="59"/>
      <c r="H723" s="59"/>
      <c r="I723" s="60"/>
      <c r="J723" s="60"/>
      <c r="K723" s="60"/>
      <c r="L723" s="46"/>
      <c r="M723" s="46"/>
      <c r="N723" s="46"/>
      <c r="O723" s="46"/>
      <c r="P723" s="46"/>
      <c r="Q723" s="46"/>
      <c r="R723" s="46"/>
      <c r="S723" s="46"/>
      <c r="T723" s="46"/>
      <c r="U723" s="46"/>
      <c r="V723" s="46"/>
      <c r="W723" s="46"/>
      <c r="X723" s="46"/>
      <c r="Y723" s="46"/>
      <c r="Z723" s="46"/>
    </row>
    <row r="724" customFormat="false" ht="12.75" hidden="false" customHeight="true" outlineLevel="0" collapsed="false">
      <c r="A724" s="59"/>
      <c r="B724" s="46"/>
      <c r="C724" s="46"/>
      <c r="D724" s="46"/>
      <c r="E724" s="46"/>
      <c r="F724" s="46"/>
      <c r="G724" s="59"/>
      <c r="H724" s="59"/>
      <c r="I724" s="60"/>
      <c r="J724" s="60"/>
      <c r="K724" s="60"/>
      <c r="L724" s="46"/>
      <c r="M724" s="46"/>
      <c r="N724" s="46"/>
      <c r="O724" s="46"/>
      <c r="P724" s="46"/>
      <c r="Q724" s="46"/>
      <c r="R724" s="46"/>
      <c r="S724" s="46"/>
      <c r="T724" s="46"/>
      <c r="U724" s="46"/>
      <c r="V724" s="46"/>
      <c r="W724" s="46"/>
      <c r="X724" s="46"/>
      <c r="Y724" s="46"/>
      <c r="Z724" s="46"/>
    </row>
    <row r="725" customFormat="false" ht="12.75" hidden="false" customHeight="true" outlineLevel="0" collapsed="false">
      <c r="A725" s="59"/>
      <c r="B725" s="46"/>
      <c r="C725" s="46"/>
      <c r="D725" s="46"/>
      <c r="E725" s="46"/>
      <c r="F725" s="46"/>
      <c r="G725" s="59"/>
      <c r="H725" s="59"/>
      <c r="I725" s="60"/>
      <c r="J725" s="60"/>
      <c r="K725" s="60"/>
      <c r="L725" s="46"/>
      <c r="M725" s="46"/>
      <c r="N725" s="46"/>
      <c r="O725" s="46"/>
      <c r="P725" s="46"/>
      <c r="Q725" s="46"/>
      <c r="R725" s="46"/>
      <c r="S725" s="46"/>
      <c r="T725" s="46"/>
      <c r="U725" s="46"/>
      <c r="V725" s="46"/>
      <c r="W725" s="46"/>
      <c r="X725" s="46"/>
      <c r="Y725" s="46"/>
      <c r="Z725" s="46"/>
    </row>
    <row r="726" customFormat="false" ht="12.75" hidden="false" customHeight="true" outlineLevel="0" collapsed="false">
      <c r="A726" s="59"/>
      <c r="B726" s="46"/>
      <c r="C726" s="46"/>
      <c r="D726" s="46"/>
      <c r="E726" s="46"/>
      <c r="F726" s="46"/>
      <c r="G726" s="59"/>
      <c r="H726" s="59"/>
      <c r="I726" s="60"/>
      <c r="J726" s="60"/>
      <c r="K726" s="60"/>
      <c r="L726" s="46"/>
      <c r="M726" s="46"/>
      <c r="N726" s="46"/>
      <c r="O726" s="46"/>
      <c r="P726" s="46"/>
      <c r="Q726" s="46"/>
      <c r="R726" s="46"/>
      <c r="S726" s="46"/>
      <c r="T726" s="46"/>
      <c r="U726" s="46"/>
      <c r="V726" s="46"/>
      <c r="W726" s="46"/>
      <c r="X726" s="46"/>
      <c r="Y726" s="46"/>
      <c r="Z726" s="46"/>
    </row>
    <row r="727" customFormat="false" ht="12.75" hidden="false" customHeight="true" outlineLevel="0" collapsed="false">
      <c r="A727" s="59"/>
      <c r="B727" s="46"/>
      <c r="C727" s="46"/>
      <c r="D727" s="46"/>
      <c r="E727" s="46"/>
      <c r="F727" s="46"/>
      <c r="G727" s="59"/>
      <c r="H727" s="59"/>
      <c r="I727" s="60"/>
      <c r="J727" s="60"/>
      <c r="K727" s="60"/>
      <c r="L727" s="46"/>
      <c r="M727" s="46"/>
      <c r="N727" s="46"/>
      <c r="O727" s="46"/>
      <c r="P727" s="46"/>
      <c r="Q727" s="46"/>
      <c r="R727" s="46"/>
      <c r="S727" s="46"/>
      <c r="T727" s="46"/>
      <c r="U727" s="46"/>
      <c r="V727" s="46"/>
      <c r="W727" s="46"/>
      <c r="X727" s="46"/>
      <c r="Y727" s="46"/>
      <c r="Z727" s="46"/>
    </row>
    <row r="728" customFormat="false" ht="12.75" hidden="false" customHeight="true" outlineLevel="0" collapsed="false">
      <c r="A728" s="59"/>
      <c r="B728" s="46"/>
      <c r="C728" s="46"/>
      <c r="D728" s="46"/>
      <c r="E728" s="46"/>
      <c r="F728" s="46"/>
      <c r="G728" s="59"/>
      <c r="H728" s="59"/>
      <c r="I728" s="60"/>
      <c r="J728" s="60"/>
      <c r="K728" s="60"/>
      <c r="L728" s="46"/>
      <c r="M728" s="46"/>
      <c r="N728" s="46"/>
      <c r="O728" s="46"/>
      <c r="P728" s="46"/>
      <c r="Q728" s="46"/>
      <c r="R728" s="46"/>
      <c r="S728" s="46"/>
      <c r="T728" s="46"/>
      <c r="U728" s="46"/>
      <c r="V728" s="46"/>
      <c r="W728" s="46"/>
      <c r="X728" s="46"/>
      <c r="Y728" s="46"/>
      <c r="Z728" s="46"/>
    </row>
    <row r="729" customFormat="false" ht="12.75" hidden="false" customHeight="true" outlineLevel="0" collapsed="false">
      <c r="A729" s="59"/>
      <c r="B729" s="46"/>
      <c r="C729" s="46"/>
      <c r="D729" s="46"/>
      <c r="E729" s="46"/>
      <c r="F729" s="46"/>
      <c r="G729" s="59"/>
      <c r="H729" s="59"/>
      <c r="I729" s="60"/>
      <c r="J729" s="60"/>
      <c r="K729" s="60"/>
      <c r="L729" s="46"/>
      <c r="M729" s="46"/>
      <c r="N729" s="46"/>
      <c r="O729" s="46"/>
      <c r="P729" s="46"/>
      <c r="Q729" s="46"/>
      <c r="R729" s="46"/>
      <c r="S729" s="46"/>
      <c r="T729" s="46"/>
      <c r="U729" s="46"/>
      <c r="V729" s="46"/>
      <c r="W729" s="46"/>
      <c r="X729" s="46"/>
      <c r="Y729" s="46"/>
      <c r="Z729" s="46"/>
    </row>
    <row r="730" customFormat="false" ht="12.75" hidden="false" customHeight="true" outlineLevel="0" collapsed="false">
      <c r="A730" s="59"/>
      <c r="B730" s="46"/>
      <c r="C730" s="46"/>
      <c r="D730" s="46"/>
      <c r="E730" s="46"/>
      <c r="F730" s="46"/>
      <c r="G730" s="59"/>
      <c r="H730" s="59"/>
      <c r="I730" s="60"/>
      <c r="J730" s="60"/>
      <c r="K730" s="60"/>
      <c r="L730" s="46"/>
      <c r="M730" s="46"/>
      <c r="N730" s="46"/>
      <c r="O730" s="46"/>
      <c r="P730" s="46"/>
      <c r="Q730" s="46"/>
      <c r="R730" s="46"/>
      <c r="S730" s="46"/>
      <c r="T730" s="46"/>
      <c r="U730" s="46"/>
      <c r="V730" s="46"/>
      <c r="W730" s="46"/>
      <c r="X730" s="46"/>
      <c r="Y730" s="46"/>
      <c r="Z730" s="46"/>
    </row>
    <row r="731" customFormat="false" ht="12.75" hidden="false" customHeight="true" outlineLevel="0" collapsed="false">
      <c r="A731" s="59"/>
      <c r="B731" s="46"/>
      <c r="C731" s="46"/>
      <c r="D731" s="46"/>
      <c r="E731" s="46"/>
      <c r="F731" s="46"/>
      <c r="G731" s="59"/>
      <c r="H731" s="59"/>
      <c r="I731" s="60"/>
      <c r="J731" s="60"/>
      <c r="K731" s="60"/>
      <c r="L731" s="46"/>
      <c r="M731" s="46"/>
      <c r="N731" s="46"/>
      <c r="O731" s="46"/>
      <c r="P731" s="46"/>
      <c r="Q731" s="46"/>
      <c r="R731" s="46"/>
      <c r="S731" s="46"/>
      <c r="T731" s="46"/>
      <c r="U731" s="46"/>
      <c r="V731" s="46"/>
      <c r="W731" s="46"/>
      <c r="X731" s="46"/>
      <c r="Y731" s="46"/>
      <c r="Z731" s="46"/>
    </row>
    <row r="732" customFormat="false" ht="12.75" hidden="false" customHeight="true" outlineLevel="0" collapsed="false">
      <c r="A732" s="59"/>
      <c r="B732" s="46"/>
      <c r="C732" s="46"/>
      <c r="D732" s="46"/>
      <c r="E732" s="46"/>
      <c r="F732" s="46"/>
      <c r="G732" s="59"/>
      <c r="H732" s="59"/>
      <c r="I732" s="60"/>
      <c r="J732" s="60"/>
      <c r="K732" s="60"/>
      <c r="L732" s="46"/>
      <c r="M732" s="46"/>
      <c r="N732" s="46"/>
      <c r="O732" s="46"/>
      <c r="P732" s="46"/>
      <c r="Q732" s="46"/>
      <c r="R732" s="46"/>
      <c r="S732" s="46"/>
      <c r="T732" s="46"/>
      <c r="U732" s="46"/>
      <c r="V732" s="46"/>
      <c r="W732" s="46"/>
      <c r="X732" s="46"/>
      <c r="Y732" s="46"/>
      <c r="Z732" s="46"/>
    </row>
    <row r="733" customFormat="false" ht="12.75" hidden="false" customHeight="true" outlineLevel="0" collapsed="false">
      <c r="A733" s="59"/>
      <c r="B733" s="46"/>
      <c r="C733" s="46"/>
      <c r="D733" s="46"/>
      <c r="E733" s="46"/>
      <c r="F733" s="46"/>
      <c r="G733" s="59"/>
      <c r="H733" s="59"/>
      <c r="I733" s="60"/>
      <c r="J733" s="60"/>
      <c r="K733" s="60"/>
      <c r="L733" s="46"/>
      <c r="M733" s="46"/>
      <c r="N733" s="46"/>
      <c r="O733" s="46"/>
      <c r="P733" s="46"/>
      <c r="Q733" s="46"/>
      <c r="R733" s="46"/>
      <c r="S733" s="46"/>
      <c r="T733" s="46"/>
      <c r="U733" s="46"/>
      <c r="V733" s="46"/>
      <c r="W733" s="46"/>
      <c r="X733" s="46"/>
      <c r="Y733" s="46"/>
      <c r="Z733" s="46"/>
    </row>
    <row r="734" customFormat="false" ht="12.75" hidden="false" customHeight="true" outlineLevel="0" collapsed="false">
      <c r="A734" s="59"/>
      <c r="B734" s="46"/>
      <c r="C734" s="46"/>
      <c r="D734" s="46"/>
      <c r="E734" s="46"/>
      <c r="F734" s="46"/>
      <c r="G734" s="59"/>
      <c r="H734" s="59"/>
      <c r="I734" s="60"/>
      <c r="J734" s="60"/>
      <c r="K734" s="60"/>
      <c r="L734" s="46"/>
      <c r="M734" s="46"/>
      <c r="N734" s="46"/>
      <c r="O734" s="46"/>
      <c r="P734" s="46"/>
      <c r="Q734" s="46"/>
      <c r="R734" s="46"/>
      <c r="S734" s="46"/>
      <c r="T734" s="46"/>
      <c r="U734" s="46"/>
      <c r="V734" s="46"/>
      <c r="W734" s="46"/>
      <c r="X734" s="46"/>
      <c r="Y734" s="46"/>
      <c r="Z734" s="46"/>
    </row>
    <row r="735" customFormat="false" ht="12.75" hidden="false" customHeight="true" outlineLevel="0" collapsed="false">
      <c r="A735" s="59"/>
      <c r="B735" s="46"/>
      <c r="C735" s="46"/>
      <c r="D735" s="46"/>
      <c r="E735" s="46"/>
      <c r="F735" s="46"/>
      <c r="G735" s="59"/>
      <c r="H735" s="59"/>
      <c r="I735" s="60"/>
      <c r="J735" s="60"/>
      <c r="K735" s="60"/>
      <c r="L735" s="46"/>
      <c r="M735" s="46"/>
      <c r="N735" s="46"/>
      <c r="O735" s="46"/>
      <c r="P735" s="46"/>
      <c r="Q735" s="46"/>
      <c r="R735" s="46"/>
      <c r="S735" s="46"/>
      <c r="T735" s="46"/>
      <c r="U735" s="46"/>
      <c r="V735" s="46"/>
      <c r="W735" s="46"/>
      <c r="X735" s="46"/>
      <c r="Y735" s="46"/>
      <c r="Z735" s="46"/>
    </row>
    <row r="736" customFormat="false" ht="12.75" hidden="false" customHeight="true" outlineLevel="0" collapsed="false">
      <c r="A736" s="59"/>
      <c r="B736" s="46"/>
      <c r="C736" s="46"/>
      <c r="D736" s="46"/>
      <c r="E736" s="46"/>
      <c r="F736" s="46"/>
      <c r="G736" s="59"/>
      <c r="H736" s="59"/>
      <c r="I736" s="60"/>
      <c r="J736" s="60"/>
      <c r="K736" s="60"/>
      <c r="L736" s="46"/>
      <c r="M736" s="46"/>
      <c r="N736" s="46"/>
      <c r="O736" s="46"/>
      <c r="P736" s="46"/>
      <c r="Q736" s="46"/>
      <c r="R736" s="46"/>
      <c r="S736" s="46"/>
      <c r="T736" s="46"/>
      <c r="U736" s="46"/>
      <c r="V736" s="46"/>
      <c r="W736" s="46"/>
      <c r="X736" s="46"/>
      <c r="Y736" s="46"/>
      <c r="Z736" s="46"/>
    </row>
    <row r="737" customFormat="false" ht="12.75" hidden="false" customHeight="true" outlineLevel="0" collapsed="false">
      <c r="A737" s="59"/>
      <c r="B737" s="46"/>
      <c r="C737" s="46"/>
      <c r="D737" s="46"/>
      <c r="E737" s="46"/>
      <c r="F737" s="46"/>
      <c r="G737" s="59"/>
      <c r="H737" s="59"/>
      <c r="I737" s="60"/>
      <c r="J737" s="60"/>
      <c r="K737" s="60"/>
      <c r="L737" s="46"/>
      <c r="M737" s="46"/>
      <c r="N737" s="46"/>
      <c r="O737" s="46"/>
      <c r="P737" s="46"/>
      <c r="Q737" s="46"/>
      <c r="R737" s="46"/>
      <c r="S737" s="46"/>
      <c r="T737" s="46"/>
      <c r="U737" s="46"/>
      <c r="V737" s="46"/>
      <c r="W737" s="46"/>
      <c r="X737" s="46"/>
      <c r="Y737" s="46"/>
      <c r="Z737" s="46"/>
    </row>
    <row r="738" customFormat="false" ht="12.75" hidden="false" customHeight="true" outlineLevel="0" collapsed="false">
      <c r="A738" s="59"/>
      <c r="B738" s="46"/>
      <c r="C738" s="46"/>
      <c r="D738" s="46"/>
      <c r="E738" s="46"/>
      <c r="F738" s="46"/>
      <c r="G738" s="59"/>
      <c r="H738" s="59"/>
      <c r="I738" s="60"/>
      <c r="J738" s="60"/>
      <c r="K738" s="60"/>
      <c r="L738" s="46"/>
      <c r="M738" s="46"/>
      <c r="N738" s="46"/>
      <c r="O738" s="46"/>
      <c r="P738" s="46"/>
      <c r="Q738" s="46"/>
      <c r="R738" s="46"/>
      <c r="S738" s="46"/>
      <c r="T738" s="46"/>
      <c r="U738" s="46"/>
      <c r="V738" s="46"/>
      <c r="W738" s="46"/>
      <c r="X738" s="46"/>
      <c r="Y738" s="46"/>
      <c r="Z738" s="46"/>
    </row>
    <row r="739" customFormat="false" ht="12.75" hidden="false" customHeight="true" outlineLevel="0" collapsed="false">
      <c r="A739" s="59"/>
      <c r="B739" s="46"/>
      <c r="C739" s="46"/>
      <c r="D739" s="46"/>
      <c r="E739" s="46"/>
      <c r="F739" s="46"/>
      <c r="G739" s="59"/>
      <c r="H739" s="59"/>
      <c r="I739" s="60"/>
      <c r="J739" s="60"/>
      <c r="K739" s="60"/>
      <c r="L739" s="46"/>
      <c r="M739" s="46"/>
      <c r="N739" s="46"/>
      <c r="O739" s="46"/>
      <c r="P739" s="46"/>
      <c r="Q739" s="46"/>
      <c r="R739" s="46"/>
      <c r="S739" s="46"/>
      <c r="T739" s="46"/>
      <c r="U739" s="46"/>
      <c r="V739" s="46"/>
      <c r="W739" s="46"/>
      <c r="X739" s="46"/>
      <c r="Y739" s="46"/>
      <c r="Z739" s="46"/>
    </row>
    <row r="740" customFormat="false" ht="12.75" hidden="false" customHeight="true" outlineLevel="0" collapsed="false">
      <c r="A740" s="59"/>
      <c r="B740" s="46"/>
      <c r="C740" s="46"/>
      <c r="D740" s="46"/>
      <c r="E740" s="46"/>
      <c r="F740" s="46"/>
      <c r="G740" s="59"/>
      <c r="H740" s="59"/>
      <c r="I740" s="60"/>
      <c r="J740" s="60"/>
      <c r="K740" s="60"/>
      <c r="L740" s="46"/>
      <c r="M740" s="46"/>
      <c r="N740" s="46"/>
      <c r="O740" s="46"/>
      <c r="P740" s="46"/>
      <c r="Q740" s="46"/>
      <c r="R740" s="46"/>
      <c r="S740" s="46"/>
      <c r="T740" s="46"/>
      <c r="U740" s="46"/>
      <c r="V740" s="46"/>
      <c r="W740" s="46"/>
      <c r="X740" s="46"/>
      <c r="Y740" s="46"/>
      <c r="Z740" s="46"/>
    </row>
    <row r="741" customFormat="false" ht="12.75" hidden="false" customHeight="true" outlineLevel="0" collapsed="false">
      <c r="A741" s="59"/>
      <c r="B741" s="46"/>
      <c r="C741" s="46"/>
      <c r="D741" s="46"/>
      <c r="E741" s="46"/>
      <c r="F741" s="46"/>
      <c r="G741" s="59"/>
      <c r="H741" s="59"/>
      <c r="I741" s="60"/>
      <c r="J741" s="60"/>
      <c r="K741" s="60"/>
      <c r="L741" s="46"/>
      <c r="M741" s="46"/>
      <c r="N741" s="46"/>
      <c r="O741" s="46"/>
      <c r="P741" s="46"/>
      <c r="Q741" s="46"/>
      <c r="R741" s="46"/>
      <c r="S741" s="46"/>
      <c r="T741" s="46"/>
      <c r="U741" s="46"/>
      <c r="V741" s="46"/>
      <c r="W741" s="46"/>
      <c r="X741" s="46"/>
      <c r="Y741" s="46"/>
      <c r="Z741" s="46"/>
    </row>
    <row r="742" customFormat="false" ht="12.75" hidden="false" customHeight="true" outlineLevel="0" collapsed="false">
      <c r="A742" s="59"/>
      <c r="B742" s="46"/>
      <c r="C742" s="46"/>
      <c r="D742" s="46"/>
      <c r="E742" s="46"/>
      <c r="F742" s="46"/>
      <c r="G742" s="59"/>
      <c r="H742" s="59"/>
      <c r="I742" s="60"/>
      <c r="J742" s="60"/>
      <c r="K742" s="60"/>
      <c r="L742" s="46"/>
      <c r="M742" s="46"/>
      <c r="N742" s="46"/>
      <c r="O742" s="46"/>
      <c r="P742" s="46"/>
      <c r="Q742" s="46"/>
      <c r="R742" s="46"/>
      <c r="S742" s="46"/>
      <c r="T742" s="46"/>
      <c r="U742" s="46"/>
      <c r="V742" s="46"/>
      <c r="W742" s="46"/>
      <c r="X742" s="46"/>
      <c r="Y742" s="46"/>
      <c r="Z742" s="46"/>
    </row>
    <row r="743" customFormat="false" ht="12.75" hidden="false" customHeight="true" outlineLevel="0" collapsed="false">
      <c r="A743" s="59"/>
      <c r="B743" s="46"/>
      <c r="C743" s="46"/>
      <c r="D743" s="46"/>
      <c r="E743" s="46"/>
      <c r="F743" s="46"/>
      <c r="G743" s="59"/>
      <c r="H743" s="59"/>
      <c r="I743" s="60"/>
      <c r="J743" s="60"/>
      <c r="K743" s="60"/>
      <c r="L743" s="46"/>
      <c r="M743" s="46"/>
      <c r="N743" s="46"/>
      <c r="O743" s="46"/>
      <c r="P743" s="46"/>
      <c r="Q743" s="46"/>
      <c r="R743" s="46"/>
      <c r="S743" s="46"/>
      <c r="T743" s="46"/>
      <c r="U743" s="46"/>
      <c r="V743" s="46"/>
      <c r="W743" s="46"/>
      <c r="X743" s="46"/>
      <c r="Y743" s="46"/>
      <c r="Z743" s="46"/>
    </row>
    <row r="744" customFormat="false" ht="12.75" hidden="false" customHeight="true" outlineLevel="0" collapsed="false">
      <c r="A744" s="59"/>
      <c r="B744" s="46"/>
      <c r="C744" s="46"/>
      <c r="D744" s="46"/>
      <c r="E744" s="46"/>
      <c r="F744" s="46"/>
      <c r="G744" s="59"/>
      <c r="H744" s="59"/>
      <c r="I744" s="60"/>
      <c r="J744" s="60"/>
      <c r="K744" s="60"/>
      <c r="L744" s="46"/>
      <c r="M744" s="46"/>
      <c r="N744" s="46"/>
      <c r="O744" s="46"/>
      <c r="P744" s="46"/>
      <c r="Q744" s="46"/>
      <c r="R744" s="46"/>
      <c r="S744" s="46"/>
      <c r="T744" s="46"/>
      <c r="U744" s="46"/>
      <c r="V744" s="46"/>
      <c r="W744" s="46"/>
      <c r="X744" s="46"/>
      <c r="Y744" s="46"/>
      <c r="Z744" s="46"/>
    </row>
    <row r="745" customFormat="false" ht="12.75" hidden="false" customHeight="true" outlineLevel="0" collapsed="false">
      <c r="A745" s="59"/>
      <c r="B745" s="46"/>
      <c r="C745" s="46"/>
      <c r="D745" s="46"/>
      <c r="E745" s="46"/>
      <c r="F745" s="46"/>
      <c r="G745" s="59"/>
      <c r="H745" s="59"/>
      <c r="I745" s="60"/>
      <c r="J745" s="60"/>
      <c r="K745" s="60"/>
      <c r="L745" s="46"/>
      <c r="M745" s="46"/>
      <c r="N745" s="46"/>
      <c r="O745" s="46"/>
      <c r="P745" s="46"/>
      <c r="Q745" s="46"/>
      <c r="R745" s="46"/>
      <c r="S745" s="46"/>
      <c r="T745" s="46"/>
      <c r="U745" s="46"/>
      <c r="V745" s="46"/>
      <c r="W745" s="46"/>
      <c r="X745" s="46"/>
      <c r="Y745" s="46"/>
      <c r="Z745" s="46"/>
    </row>
    <row r="746" customFormat="false" ht="12.75" hidden="false" customHeight="true" outlineLevel="0" collapsed="false">
      <c r="A746" s="59"/>
      <c r="B746" s="46"/>
      <c r="C746" s="46"/>
      <c r="D746" s="46"/>
      <c r="E746" s="46"/>
      <c r="F746" s="46"/>
      <c r="G746" s="59"/>
      <c r="H746" s="59"/>
      <c r="I746" s="60"/>
      <c r="J746" s="60"/>
      <c r="K746" s="60"/>
      <c r="L746" s="46"/>
      <c r="M746" s="46"/>
      <c r="N746" s="46"/>
      <c r="O746" s="46"/>
      <c r="P746" s="46"/>
      <c r="Q746" s="46"/>
      <c r="R746" s="46"/>
      <c r="S746" s="46"/>
      <c r="T746" s="46"/>
      <c r="U746" s="46"/>
      <c r="V746" s="46"/>
      <c r="W746" s="46"/>
      <c r="X746" s="46"/>
      <c r="Y746" s="46"/>
      <c r="Z746" s="46"/>
    </row>
    <row r="747" customFormat="false" ht="12.75" hidden="false" customHeight="true" outlineLevel="0" collapsed="false">
      <c r="A747" s="59"/>
      <c r="B747" s="46"/>
      <c r="C747" s="46"/>
      <c r="D747" s="46"/>
      <c r="E747" s="46"/>
      <c r="F747" s="46"/>
      <c r="G747" s="59"/>
      <c r="H747" s="59"/>
      <c r="I747" s="60"/>
      <c r="J747" s="60"/>
      <c r="K747" s="60"/>
      <c r="L747" s="46"/>
      <c r="M747" s="46"/>
      <c r="N747" s="46"/>
      <c r="O747" s="46"/>
      <c r="P747" s="46"/>
      <c r="Q747" s="46"/>
      <c r="R747" s="46"/>
      <c r="S747" s="46"/>
      <c r="T747" s="46"/>
      <c r="U747" s="46"/>
      <c r="V747" s="46"/>
      <c r="W747" s="46"/>
      <c r="X747" s="46"/>
      <c r="Y747" s="46"/>
      <c r="Z747" s="46"/>
    </row>
    <row r="748" customFormat="false" ht="12.75" hidden="false" customHeight="true" outlineLevel="0" collapsed="false">
      <c r="A748" s="59"/>
      <c r="B748" s="46"/>
      <c r="C748" s="46"/>
      <c r="D748" s="46"/>
      <c r="E748" s="46"/>
      <c r="F748" s="46"/>
      <c r="G748" s="59"/>
      <c r="H748" s="59"/>
      <c r="I748" s="60"/>
      <c r="J748" s="60"/>
      <c r="K748" s="60"/>
      <c r="L748" s="46"/>
      <c r="M748" s="46"/>
      <c r="N748" s="46"/>
      <c r="O748" s="46"/>
      <c r="P748" s="46"/>
      <c r="Q748" s="46"/>
      <c r="R748" s="46"/>
      <c r="S748" s="46"/>
      <c r="T748" s="46"/>
      <c r="U748" s="46"/>
      <c r="V748" s="46"/>
      <c r="W748" s="46"/>
      <c r="X748" s="46"/>
      <c r="Y748" s="46"/>
      <c r="Z748" s="46"/>
    </row>
    <row r="749" customFormat="false" ht="12.75" hidden="false" customHeight="true" outlineLevel="0" collapsed="false">
      <c r="A749" s="59"/>
      <c r="B749" s="46"/>
      <c r="C749" s="46"/>
      <c r="D749" s="46"/>
      <c r="E749" s="46"/>
      <c r="F749" s="46"/>
      <c r="G749" s="59"/>
      <c r="H749" s="59"/>
      <c r="I749" s="60"/>
      <c r="J749" s="60"/>
      <c r="K749" s="60"/>
      <c r="L749" s="46"/>
      <c r="M749" s="46"/>
      <c r="N749" s="46"/>
      <c r="O749" s="46"/>
      <c r="P749" s="46"/>
      <c r="Q749" s="46"/>
      <c r="R749" s="46"/>
      <c r="S749" s="46"/>
      <c r="T749" s="46"/>
      <c r="U749" s="46"/>
      <c r="V749" s="46"/>
      <c r="W749" s="46"/>
      <c r="X749" s="46"/>
      <c r="Y749" s="46"/>
      <c r="Z749" s="46"/>
    </row>
    <row r="750" customFormat="false" ht="12.75" hidden="false" customHeight="true" outlineLevel="0" collapsed="false">
      <c r="A750" s="59"/>
      <c r="B750" s="46"/>
      <c r="C750" s="46"/>
      <c r="D750" s="46"/>
      <c r="E750" s="46"/>
      <c r="F750" s="46"/>
      <c r="G750" s="59"/>
      <c r="H750" s="59"/>
      <c r="I750" s="60"/>
      <c r="J750" s="60"/>
      <c r="K750" s="60"/>
      <c r="L750" s="46"/>
      <c r="M750" s="46"/>
      <c r="N750" s="46"/>
      <c r="O750" s="46"/>
      <c r="P750" s="46"/>
      <c r="Q750" s="46"/>
      <c r="R750" s="46"/>
      <c r="S750" s="46"/>
      <c r="T750" s="46"/>
      <c r="U750" s="46"/>
      <c r="V750" s="46"/>
      <c r="W750" s="46"/>
      <c r="X750" s="46"/>
      <c r="Y750" s="46"/>
      <c r="Z750" s="46"/>
    </row>
    <row r="751" customFormat="false" ht="12.75" hidden="false" customHeight="true" outlineLevel="0" collapsed="false">
      <c r="A751" s="59"/>
      <c r="B751" s="46"/>
      <c r="C751" s="46"/>
      <c r="D751" s="46"/>
      <c r="E751" s="46"/>
      <c r="F751" s="46"/>
      <c r="G751" s="59"/>
      <c r="H751" s="59"/>
      <c r="I751" s="60"/>
      <c r="J751" s="60"/>
      <c r="K751" s="60"/>
      <c r="L751" s="46"/>
      <c r="M751" s="46"/>
      <c r="N751" s="46"/>
      <c r="O751" s="46"/>
      <c r="P751" s="46"/>
      <c r="Q751" s="46"/>
      <c r="R751" s="46"/>
      <c r="S751" s="46"/>
      <c r="T751" s="46"/>
      <c r="U751" s="46"/>
      <c r="V751" s="46"/>
      <c r="W751" s="46"/>
      <c r="X751" s="46"/>
      <c r="Y751" s="46"/>
      <c r="Z751" s="46"/>
    </row>
    <row r="752" customFormat="false" ht="12.75" hidden="false" customHeight="true" outlineLevel="0" collapsed="false">
      <c r="A752" s="59"/>
      <c r="B752" s="46"/>
      <c r="C752" s="46"/>
      <c r="D752" s="46"/>
      <c r="E752" s="46"/>
      <c r="F752" s="46"/>
      <c r="G752" s="59"/>
      <c r="H752" s="59"/>
      <c r="I752" s="60"/>
      <c r="J752" s="60"/>
      <c r="K752" s="60"/>
      <c r="L752" s="46"/>
      <c r="M752" s="46"/>
      <c r="N752" s="46"/>
      <c r="O752" s="46"/>
      <c r="P752" s="46"/>
      <c r="Q752" s="46"/>
      <c r="R752" s="46"/>
      <c r="S752" s="46"/>
      <c r="T752" s="46"/>
      <c r="U752" s="46"/>
      <c r="V752" s="46"/>
      <c r="W752" s="46"/>
      <c r="X752" s="46"/>
      <c r="Y752" s="46"/>
      <c r="Z752" s="46"/>
    </row>
    <row r="753" customFormat="false" ht="12.75" hidden="false" customHeight="true" outlineLevel="0" collapsed="false">
      <c r="A753" s="59"/>
      <c r="B753" s="46"/>
      <c r="C753" s="46"/>
      <c r="D753" s="46"/>
      <c r="E753" s="46"/>
      <c r="F753" s="46"/>
      <c r="G753" s="59"/>
      <c r="H753" s="59"/>
      <c r="I753" s="60"/>
      <c r="J753" s="60"/>
      <c r="K753" s="60"/>
      <c r="L753" s="46"/>
      <c r="M753" s="46"/>
      <c r="N753" s="46"/>
      <c r="O753" s="46"/>
      <c r="P753" s="46"/>
      <c r="Q753" s="46"/>
      <c r="R753" s="46"/>
      <c r="S753" s="46"/>
      <c r="T753" s="46"/>
      <c r="U753" s="46"/>
      <c r="V753" s="46"/>
      <c r="W753" s="46"/>
      <c r="X753" s="46"/>
      <c r="Y753" s="46"/>
      <c r="Z753" s="46"/>
    </row>
    <row r="754" customFormat="false" ht="12.75" hidden="false" customHeight="true" outlineLevel="0" collapsed="false">
      <c r="A754" s="59"/>
      <c r="B754" s="46"/>
      <c r="C754" s="46"/>
      <c r="D754" s="46"/>
      <c r="E754" s="46"/>
      <c r="F754" s="46"/>
      <c r="G754" s="59"/>
      <c r="H754" s="59"/>
      <c r="I754" s="60"/>
      <c r="J754" s="60"/>
      <c r="K754" s="60"/>
      <c r="L754" s="46"/>
      <c r="M754" s="46"/>
      <c r="N754" s="46"/>
      <c r="O754" s="46"/>
      <c r="P754" s="46"/>
      <c r="Q754" s="46"/>
      <c r="R754" s="46"/>
      <c r="S754" s="46"/>
      <c r="T754" s="46"/>
      <c r="U754" s="46"/>
      <c r="V754" s="46"/>
      <c r="W754" s="46"/>
      <c r="X754" s="46"/>
      <c r="Y754" s="46"/>
      <c r="Z754" s="46"/>
    </row>
    <row r="755" customFormat="false" ht="12.75" hidden="false" customHeight="true" outlineLevel="0" collapsed="false">
      <c r="A755" s="59"/>
      <c r="B755" s="46"/>
      <c r="C755" s="46"/>
      <c r="D755" s="46"/>
      <c r="E755" s="46"/>
      <c r="F755" s="46"/>
      <c r="G755" s="59"/>
      <c r="H755" s="59"/>
      <c r="I755" s="60"/>
      <c r="J755" s="60"/>
      <c r="K755" s="60"/>
      <c r="L755" s="46"/>
      <c r="M755" s="46"/>
      <c r="N755" s="46"/>
      <c r="O755" s="46"/>
      <c r="P755" s="46"/>
      <c r="Q755" s="46"/>
      <c r="R755" s="46"/>
      <c r="S755" s="46"/>
      <c r="T755" s="46"/>
      <c r="U755" s="46"/>
      <c r="V755" s="46"/>
      <c r="W755" s="46"/>
      <c r="X755" s="46"/>
      <c r="Y755" s="46"/>
      <c r="Z755" s="46"/>
    </row>
    <row r="756" customFormat="false" ht="12.75" hidden="false" customHeight="true" outlineLevel="0" collapsed="false">
      <c r="A756" s="59"/>
      <c r="B756" s="46"/>
      <c r="C756" s="46"/>
      <c r="D756" s="46"/>
      <c r="E756" s="46"/>
      <c r="F756" s="46"/>
      <c r="G756" s="59"/>
      <c r="H756" s="59"/>
      <c r="I756" s="60"/>
      <c r="J756" s="60"/>
      <c r="K756" s="60"/>
      <c r="L756" s="46"/>
      <c r="M756" s="46"/>
      <c r="N756" s="46"/>
      <c r="O756" s="46"/>
      <c r="P756" s="46"/>
      <c r="Q756" s="46"/>
      <c r="R756" s="46"/>
      <c r="S756" s="46"/>
      <c r="T756" s="46"/>
      <c r="U756" s="46"/>
      <c r="V756" s="46"/>
      <c r="W756" s="46"/>
      <c r="X756" s="46"/>
      <c r="Y756" s="46"/>
      <c r="Z756" s="46"/>
    </row>
    <row r="757" customFormat="false" ht="12.75" hidden="false" customHeight="true" outlineLevel="0" collapsed="false">
      <c r="A757" s="59"/>
      <c r="B757" s="46"/>
      <c r="C757" s="46"/>
      <c r="D757" s="46"/>
      <c r="E757" s="46"/>
      <c r="F757" s="46"/>
      <c r="G757" s="59"/>
      <c r="H757" s="59"/>
      <c r="I757" s="60"/>
      <c r="J757" s="60"/>
      <c r="K757" s="60"/>
      <c r="L757" s="46"/>
      <c r="M757" s="46"/>
      <c r="N757" s="46"/>
      <c r="O757" s="46"/>
      <c r="P757" s="46"/>
      <c r="Q757" s="46"/>
      <c r="R757" s="46"/>
      <c r="S757" s="46"/>
      <c r="T757" s="46"/>
      <c r="U757" s="46"/>
      <c r="V757" s="46"/>
      <c r="W757" s="46"/>
      <c r="X757" s="46"/>
      <c r="Y757" s="46"/>
      <c r="Z757" s="46"/>
    </row>
    <row r="758" customFormat="false" ht="12.75" hidden="false" customHeight="true" outlineLevel="0" collapsed="false">
      <c r="A758" s="59"/>
      <c r="B758" s="46"/>
      <c r="C758" s="46"/>
      <c r="D758" s="46"/>
      <c r="E758" s="46"/>
      <c r="F758" s="46"/>
      <c r="G758" s="59"/>
      <c r="H758" s="59"/>
      <c r="I758" s="60"/>
      <c r="J758" s="60"/>
      <c r="K758" s="60"/>
      <c r="L758" s="46"/>
      <c r="M758" s="46"/>
      <c r="N758" s="46"/>
      <c r="O758" s="46"/>
      <c r="P758" s="46"/>
      <c r="Q758" s="46"/>
      <c r="R758" s="46"/>
      <c r="S758" s="46"/>
      <c r="T758" s="46"/>
      <c r="U758" s="46"/>
      <c r="V758" s="46"/>
      <c r="W758" s="46"/>
      <c r="X758" s="46"/>
      <c r="Y758" s="46"/>
      <c r="Z758" s="46"/>
    </row>
    <row r="759" customFormat="false" ht="12.75" hidden="false" customHeight="true" outlineLevel="0" collapsed="false">
      <c r="A759" s="59"/>
      <c r="B759" s="46"/>
      <c r="C759" s="46"/>
      <c r="D759" s="46"/>
      <c r="E759" s="46"/>
      <c r="F759" s="46"/>
      <c r="G759" s="59"/>
      <c r="H759" s="59"/>
      <c r="I759" s="60"/>
      <c r="J759" s="60"/>
      <c r="K759" s="60"/>
      <c r="L759" s="46"/>
      <c r="M759" s="46"/>
      <c r="N759" s="46"/>
      <c r="O759" s="46"/>
      <c r="P759" s="46"/>
      <c r="Q759" s="46"/>
      <c r="R759" s="46"/>
      <c r="S759" s="46"/>
      <c r="T759" s="46"/>
      <c r="U759" s="46"/>
      <c r="V759" s="46"/>
      <c r="W759" s="46"/>
      <c r="X759" s="46"/>
      <c r="Y759" s="46"/>
      <c r="Z759" s="46"/>
    </row>
    <row r="760" customFormat="false" ht="12.75" hidden="false" customHeight="true" outlineLevel="0" collapsed="false">
      <c r="A760" s="59"/>
      <c r="B760" s="46"/>
      <c r="C760" s="46"/>
      <c r="D760" s="46"/>
      <c r="E760" s="46"/>
      <c r="F760" s="46"/>
      <c r="G760" s="59"/>
      <c r="H760" s="59"/>
      <c r="I760" s="60"/>
      <c r="J760" s="60"/>
      <c r="K760" s="60"/>
      <c r="L760" s="46"/>
      <c r="M760" s="46"/>
      <c r="N760" s="46"/>
      <c r="O760" s="46"/>
      <c r="P760" s="46"/>
      <c r="Q760" s="46"/>
      <c r="R760" s="46"/>
      <c r="S760" s="46"/>
      <c r="T760" s="46"/>
      <c r="U760" s="46"/>
      <c r="V760" s="46"/>
      <c r="W760" s="46"/>
      <c r="X760" s="46"/>
      <c r="Y760" s="46"/>
      <c r="Z760" s="46"/>
    </row>
    <row r="761" customFormat="false" ht="12.75" hidden="false" customHeight="true" outlineLevel="0" collapsed="false">
      <c r="A761" s="59"/>
      <c r="B761" s="46"/>
      <c r="C761" s="46"/>
      <c r="D761" s="46"/>
      <c r="E761" s="46"/>
      <c r="F761" s="46"/>
      <c r="G761" s="59"/>
      <c r="H761" s="59"/>
      <c r="I761" s="60"/>
      <c r="J761" s="60"/>
      <c r="K761" s="60"/>
      <c r="L761" s="46"/>
      <c r="M761" s="46"/>
      <c r="N761" s="46"/>
      <c r="O761" s="46"/>
      <c r="P761" s="46"/>
      <c r="Q761" s="46"/>
      <c r="R761" s="46"/>
      <c r="S761" s="46"/>
      <c r="T761" s="46"/>
      <c r="U761" s="46"/>
      <c r="V761" s="46"/>
      <c r="W761" s="46"/>
      <c r="X761" s="46"/>
      <c r="Y761" s="46"/>
      <c r="Z761" s="46"/>
    </row>
    <row r="762" customFormat="false" ht="12.75" hidden="false" customHeight="true" outlineLevel="0" collapsed="false">
      <c r="A762" s="59"/>
      <c r="B762" s="46"/>
      <c r="C762" s="46"/>
      <c r="D762" s="46"/>
      <c r="E762" s="46"/>
      <c r="F762" s="46"/>
      <c r="G762" s="59"/>
      <c r="H762" s="59"/>
      <c r="I762" s="60"/>
      <c r="J762" s="60"/>
      <c r="K762" s="60"/>
      <c r="L762" s="46"/>
      <c r="M762" s="46"/>
      <c r="N762" s="46"/>
      <c r="O762" s="46"/>
      <c r="P762" s="46"/>
      <c r="Q762" s="46"/>
      <c r="R762" s="46"/>
      <c r="S762" s="46"/>
      <c r="T762" s="46"/>
      <c r="U762" s="46"/>
      <c r="V762" s="46"/>
      <c r="W762" s="46"/>
      <c r="X762" s="46"/>
      <c r="Y762" s="46"/>
      <c r="Z762" s="46"/>
    </row>
    <row r="763" customFormat="false" ht="12.75" hidden="false" customHeight="true" outlineLevel="0" collapsed="false">
      <c r="A763" s="59"/>
      <c r="B763" s="46"/>
      <c r="C763" s="46"/>
      <c r="D763" s="46"/>
      <c r="E763" s="46"/>
      <c r="F763" s="46"/>
      <c r="G763" s="59"/>
      <c r="H763" s="59"/>
      <c r="I763" s="60"/>
      <c r="J763" s="60"/>
      <c r="K763" s="60"/>
      <c r="L763" s="46"/>
      <c r="M763" s="46"/>
      <c r="N763" s="46"/>
      <c r="O763" s="46"/>
      <c r="P763" s="46"/>
      <c r="Q763" s="46"/>
      <c r="R763" s="46"/>
      <c r="S763" s="46"/>
      <c r="T763" s="46"/>
      <c r="U763" s="46"/>
      <c r="V763" s="46"/>
      <c r="W763" s="46"/>
      <c r="X763" s="46"/>
      <c r="Y763" s="46"/>
      <c r="Z763" s="46"/>
    </row>
    <row r="764" customFormat="false" ht="12.75" hidden="false" customHeight="true" outlineLevel="0" collapsed="false">
      <c r="A764" s="59"/>
      <c r="B764" s="46"/>
      <c r="C764" s="46"/>
      <c r="D764" s="46"/>
      <c r="E764" s="46"/>
      <c r="F764" s="46"/>
      <c r="G764" s="59"/>
      <c r="H764" s="59"/>
      <c r="I764" s="60"/>
      <c r="J764" s="60"/>
      <c r="K764" s="60"/>
      <c r="L764" s="46"/>
      <c r="M764" s="46"/>
      <c r="N764" s="46"/>
      <c r="O764" s="46"/>
      <c r="P764" s="46"/>
      <c r="Q764" s="46"/>
      <c r="R764" s="46"/>
      <c r="S764" s="46"/>
      <c r="T764" s="46"/>
      <c r="U764" s="46"/>
      <c r="V764" s="46"/>
      <c r="W764" s="46"/>
      <c r="X764" s="46"/>
      <c r="Y764" s="46"/>
      <c r="Z764" s="46"/>
    </row>
    <row r="765" customFormat="false" ht="12.75" hidden="false" customHeight="true" outlineLevel="0" collapsed="false">
      <c r="A765" s="59"/>
      <c r="B765" s="46"/>
      <c r="C765" s="46"/>
      <c r="D765" s="46"/>
      <c r="E765" s="46"/>
      <c r="F765" s="46"/>
      <c r="G765" s="59"/>
      <c r="H765" s="59"/>
      <c r="I765" s="60"/>
      <c r="J765" s="60"/>
      <c r="K765" s="60"/>
      <c r="L765" s="46"/>
      <c r="M765" s="46"/>
      <c r="N765" s="46"/>
      <c r="O765" s="46"/>
      <c r="P765" s="46"/>
      <c r="Q765" s="46"/>
      <c r="R765" s="46"/>
      <c r="S765" s="46"/>
      <c r="T765" s="46"/>
      <c r="U765" s="46"/>
      <c r="V765" s="46"/>
      <c r="W765" s="46"/>
      <c r="X765" s="46"/>
      <c r="Y765" s="46"/>
      <c r="Z765" s="46"/>
    </row>
    <row r="766" customFormat="false" ht="12.75" hidden="false" customHeight="true" outlineLevel="0" collapsed="false">
      <c r="A766" s="59"/>
      <c r="B766" s="46"/>
      <c r="C766" s="46"/>
      <c r="D766" s="46"/>
      <c r="E766" s="46"/>
      <c r="F766" s="46"/>
      <c r="G766" s="59"/>
      <c r="H766" s="59"/>
      <c r="I766" s="60"/>
      <c r="J766" s="60"/>
      <c r="K766" s="60"/>
      <c r="L766" s="46"/>
      <c r="M766" s="46"/>
      <c r="N766" s="46"/>
      <c r="O766" s="46"/>
      <c r="P766" s="46"/>
      <c r="Q766" s="46"/>
      <c r="R766" s="46"/>
      <c r="S766" s="46"/>
      <c r="T766" s="46"/>
      <c r="U766" s="46"/>
      <c r="V766" s="46"/>
      <c r="W766" s="46"/>
      <c r="X766" s="46"/>
      <c r="Y766" s="46"/>
      <c r="Z766" s="46"/>
    </row>
    <row r="767" customFormat="false" ht="12.75" hidden="false" customHeight="true" outlineLevel="0" collapsed="false">
      <c r="A767" s="59"/>
      <c r="B767" s="46"/>
      <c r="C767" s="46"/>
      <c r="D767" s="46"/>
      <c r="E767" s="46"/>
      <c r="F767" s="46"/>
      <c r="G767" s="59"/>
      <c r="H767" s="59"/>
      <c r="I767" s="60"/>
      <c r="J767" s="60"/>
      <c r="K767" s="60"/>
      <c r="L767" s="46"/>
      <c r="M767" s="46"/>
      <c r="N767" s="46"/>
      <c r="O767" s="46"/>
      <c r="P767" s="46"/>
      <c r="Q767" s="46"/>
      <c r="R767" s="46"/>
      <c r="S767" s="46"/>
      <c r="T767" s="46"/>
      <c r="U767" s="46"/>
      <c r="V767" s="46"/>
      <c r="W767" s="46"/>
      <c r="X767" s="46"/>
      <c r="Y767" s="46"/>
      <c r="Z767" s="46"/>
    </row>
    <row r="768" customFormat="false" ht="12.75" hidden="false" customHeight="true" outlineLevel="0" collapsed="false">
      <c r="A768" s="59"/>
      <c r="B768" s="46"/>
      <c r="C768" s="46"/>
      <c r="D768" s="46"/>
      <c r="E768" s="46"/>
      <c r="F768" s="46"/>
      <c r="G768" s="59"/>
      <c r="H768" s="59"/>
      <c r="I768" s="60"/>
      <c r="J768" s="60"/>
      <c r="K768" s="60"/>
      <c r="L768" s="46"/>
      <c r="M768" s="46"/>
      <c r="N768" s="46"/>
      <c r="O768" s="46"/>
      <c r="P768" s="46"/>
      <c r="Q768" s="46"/>
      <c r="R768" s="46"/>
      <c r="S768" s="46"/>
      <c r="T768" s="46"/>
      <c r="U768" s="46"/>
      <c r="V768" s="46"/>
      <c r="W768" s="46"/>
      <c r="X768" s="46"/>
      <c r="Y768" s="46"/>
      <c r="Z768" s="46"/>
    </row>
    <row r="769" customFormat="false" ht="12.75" hidden="false" customHeight="true" outlineLevel="0" collapsed="false">
      <c r="A769" s="59"/>
      <c r="B769" s="46"/>
      <c r="C769" s="46"/>
      <c r="D769" s="46"/>
      <c r="E769" s="46"/>
      <c r="F769" s="46"/>
      <c r="G769" s="59"/>
      <c r="H769" s="59"/>
      <c r="I769" s="60"/>
      <c r="J769" s="60"/>
      <c r="K769" s="60"/>
      <c r="L769" s="46"/>
      <c r="M769" s="46"/>
      <c r="N769" s="46"/>
      <c r="O769" s="46"/>
      <c r="P769" s="46"/>
      <c r="Q769" s="46"/>
      <c r="R769" s="46"/>
      <c r="S769" s="46"/>
      <c r="T769" s="46"/>
      <c r="U769" s="46"/>
      <c r="V769" s="46"/>
      <c r="W769" s="46"/>
      <c r="X769" s="46"/>
      <c r="Y769" s="46"/>
      <c r="Z769" s="46"/>
    </row>
    <row r="770" customFormat="false" ht="12.75" hidden="false" customHeight="true" outlineLevel="0" collapsed="false">
      <c r="A770" s="59"/>
      <c r="B770" s="46"/>
      <c r="C770" s="46"/>
      <c r="D770" s="46"/>
      <c r="E770" s="46"/>
      <c r="F770" s="46"/>
      <c r="G770" s="59"/>
      <c r="H770" s="59"/>
      <c r="I770" s="60"/>
      <c r="J770" s="60"/>
      <c r="K770" s="60"/>
      <c r="L770" s="46"/>
      <c r="M770" s="46"/>
      <c r="N770" s="46"/>
      <c r="O770" s="46"/>
      <c r="P770" s="46"/>
      <c r="Q770" s="46"/>
      <c r="R770" s="46"/>
      <c r="S770" s="46"/>
      <c r="T770" s="46"/>
      <c r="U770" s="46"/>
      <c r="V770" s="46"/>
      <c r="W770" s="46"/>
      <c r="X770" s="46"/>
      <c r="Y770" s="46"/>
      <c r="Z770" s="46"/>
    </row>
    <row r="771" customFormat="false" ht="12.75" hidden="false" customHeight="true" outlineLevel="0" collapsed="false">
      <c r="A771" s="59"/>
      <c r="B771" s="46"/>
      <c r="C771" s="46"/>
      <c r="D771" s="46"/>
      <c r="E771" s="46"/>
      <c r="F771" s="46"/>
      <c r="G771" s="59"/>
      <c r="H771" s="59"/>
      <c r="I771" s="60"/>
      <c r="J771" s="60"/>
      <c r="K771" s="60"/>
      <c r="L771" s="46"/>
      <c r="M771" s="46"/>
      <c r="N771" s="46"/>
      <c r="O771" s="46"/>
      <c r="P771" s="46"/>
      <c r="Q771" s="46"/>
      <c r="R771" s="46"/>
      <c r="S771" s="46"/>
      <c r="T771" s="46"/>
      <c r="U771" s="46"/>
      <c r="V771" s="46"/>
      <c r="W771" s="46"/>
      <c r="X771" s="46"/>
      <c r="Y771" s="46"/>
      <c r="Z771" s="46"/>
    </row>
    <row r="772" customFormat="false" ht="12.75" hidden="false" customHeight="true" outlineLevel="0" collapsed="false">
      <c r="A772" s="59"/>
      <c r="B772" s="46"/>
      <c r="C772" s="46"/>
      <c r="D772" s="46"/>
      <c r="E772" s="46"/>
      <c r="F772" s="46"/>
      <c r="G772" s="59"/>
      <c r="H772" s="59"/>
      <c r="I772" s="60"/>
      <c r="J772" s="60"/>
      <c r="K772" s="60"/>
      <c r="L772" s="46"/>
      <c r="M772" s="46"/>
      <c r="N772" s="46"/>
      <c r="O772" s="46"/>
      <c r="P772" s="46"/>
      <c r="Q772" s="46"/>
      <c r="R772" s="46"/>
      <c r="S772" s="46"/>
      <c r="T772" s="46"/>
      <c r="U772" s="46"/>
      <c r="V772" s="46"/>
      <c r="W772" s="46"/>
      <c r="X772" s="46"/>
      <c r="Y772" s="46"/>
      <c r="Z772" s="46"/>
    </row>
    <row r="773" customFormat="false" ht="12.75" hidden="false" customHeight="true" outlineLevel="0" collapsed="false">
      <c r="A773" s="59"/>
      <c r="B773" s="46"/>
      <c r="C773" s="46"/>
      <c r="D773" s="46"/>
      <c r="E773" s="46"/>
      <c r="F773" s="46"/>
      <c r="G773" s="59"/>
      <c r="H773" s="59"/>
      <c r="I773" s="60"/>
      <c r="J773" s="60"/>
      <c r="K773" s="60"/>
      <c r="L773" s="46"/>
      <c r="M773" s="46"/>
      <c r="N773" s="46"/>
      <c r="O773" s="46"/>
      <c r="P773" s="46"/>
      <c r="Q773" s="46"/>
      <c r="R773" s="46"/>
      <c r="S773" s="46"/>
      <c r="T773" s="46"/>
      <c r="U773" s="46"/>
      <c r="V773" s="46"/>
      <c r="W773" s="46"/>
      <c r="X773" s="46"/>
      <c r="Y773" s="46"/>
      <c r="Z773" s="46"/>
    </row>
    <row r="774" customFormat="false" ht="12.75" hidden="false" customHeight="true" outlineLevel="0" collapsed="false">
      <c r="A774" s="59"/>
      <c r="B774" s="46"/>
      <c r="C774" s="46"/>
      <c r="D774" s="46"/>
      <c r="E774" s="46"/>
      <c r="F774" s="46"/>
      <c r="G774" s="59"/>
      <c r="H774" s="59"/>
      <c r="I774" s="60"/>
      <c r="J774" s="60"/>
      <c r="K774" s="60"/>
      <c r="L774" s="46"/>
      <c r="M774" s="46"/>
      <c r="N774" s="46"/>
      <c r="O774" s="46"/>
      <c r="P774" s="46"/>
      <c r="Q774" s="46"/>
      <c r="R774" s="46"/>
      <c r="S774" s="46"/>
      <c r="T774" s="46"/>
      <c r="U774" s="46"/>
      <c r="V774" s="46"/>
      <c r="W774" s="46"/>
      <c r="X774" s="46"/>
      <c r="Y774" s="46"/>
      <c r="Z774" s="46"/>
    </row>
    <row r="775" customFormat="false" ht="12.75" hidden="false" customHeight="true" outlineLevel="0" collapsed="false">
      <c r="A775" s="59"/>
      <c r="B775" s="46"/>
      <c r="C775" s="46"/>
      <c r="D775" s="46"/>
      <c r="E775" s="46"/>
      <c r="F775" s="46"/>
      <c r="G775" s="59"/>
      <c r="H775" s="59"/>
      <c r="I775" s="60"/>
      <c r="J775" s="60"/>
      <c r="K775" s="60"/>
      <c r="L775" s="46"/>
      <c r="M775" s="46"/>
      <c r="N775" s="46"/>
      <c r="O775" s="46"/>
      <c r="P775" s="46"/>
      <c r="Q775" s="46"/>
      <c r="R775" s="46"/>
      <c r="S775" s="46"/>
      <c r="T775" s="46"/>
      <c r="U775" s="46"/>
      <c r="V775" s="46"/>
      <c r="W775" s="46"/>
      <c r="X775" s="46"/>
      <c r="Y775" s="46"/>
      <c r="Z775" s="46"/>
    </row>
    <row r="776" customFormat="false" ht="12.75" hidden="false" customHeight="true" outlineLevel="0" collapsed="false">
      <c r="A776" s="59"/>
      <c r="B776" s="46"/>
      <c r="C776" s="46"/>
      <c r="D776" s="46"/>
      <c r="E776" s="46"/>
      <c r="F776" s="46"/>
      <c r="G776" s="59"/>
      <c r="H776" s="59"/>
      <c r="I776" s="60"/>
      <c r="J776" s="60"/>
      <c r="K776" s="60"/>
      <c r="L776" s="46"/>
      <c r="M776" s="46"/>
      <c r="N776" s="46"/>
      <c r="O776" s="46"/>
      <c r="P776" s="46"/>
      <c r="Q776" s="46"/>
      <c r="R776" s="46"/>
      <c r="S776" s="46"/>
      <c r="T776" s="46"/>
      <c r="U776" s="46"/>
      <c r="V776" s="46"/>
      <c r="W776" s="46"/>
      <c r="X776" s="46"/>
      <c r="Y776" s="46"/>
      <c r="Z776" s="46"/>
    </row>
    <row r="777" customFormat="false" ht="12.75" hidden="false" customHeight="true" outlineLevel="0" collapsed="false">
      <c r="A777" s="59"/>
      <c r="B777" s="46"/>
      <c r="C777" s="46"/>
      <c r="D777" s="46"/>
      <c r="E777" s="46"/>
      <c r="F777" s="46"/>
      <c r="G777" s="59"/>
      <c r="H777" s="59"/>
      <c r="I777" s="60"/>
      <c r="J777" s="60"/>
      <c r="K777" s="60"/>
      <c r="L777" s="46"/>
      <c r="M777" s="46"/>
      <c r="N777" s="46"/>
      <c r="O777" s="46"/>
      <c r="P777" s="46"/>
      <c r="Q777" s="46"/>
      <c r="R777" s="46"/>
      <c r="S777" s="46"/>
      <c r="T777" s="46"/>
      <c r="U777" s="46"/>
      <c r="V777" s="46"/>
      <c r="W777" s="46"/>
      <c r="X777" s="46"/>
      <c r="Y777" s="46"/>
      <c r="Z777" s="46"/>
    </row>
    <row r="778" customFormat="false" ht="12.75" hidden="false" customHeight="true" outlineLevel="0" collapsed="false">
      <c r="A778" s="59"/>
      <c r="B778" s="46"/>
      <c r="C778" s="46"/>
      <c r="D778" s="46"/>
      <c r="E778" s="46"/>
      <c r="F778" s="46"/>
      <c r="G778" s="59"/>
      <c r="H778" s="59"/>
      <c r="I778" s="60"/>
      <c r="J778" s="60"/>
      <c r="K778" s="60"/>
      <c r="L778" s="46"/>
      <c r="M778" s="46"/>
      <c r="N778" s="46"/>
      <c r="O778" s="46"/>
      <c r="P778" s="46"/>
      <c r="Q778" s="46"/>
      <c r="R778" s="46"/>
      <c r="S778" s="46"/>
      <c r="T778" s="46"/>
      <c r="U778" s="46"/>
      <c r="V778" s="46"/>
      <c r="W778" s="46"/>
      <c r="X778" s="46"/>
      <c r="Y778" s="46"/>
      <c r="Z778" s="46"/>
    </row>
    <row r="779" customFormat="false" ht="12.75" hidden="false" customHeight="true" outlineLevel="0" collapsed="false">
      <c r="A779" s="59"/>
      <c r="B779" s="46"/>
      <c r="C779" s="46"/>
      <c r="D779" s="46"/>
      <c r="E779" s="46"/>
      <c r="F779" s="46"/>
      <c r="G779" s="59"/>
      <c r="H779" s="59"/>
      <c r="I779" s="60"/>
      <c r="J779" s="60"/>
      <c r="K779" s="60"/>
      <c r="L779" s="46"/>
      <c r="M779" s="46"/>
      <c r="N779" s="46"/>
      <c r="O779" s="46"/>
      <c r="P779" s="46"/>
      <c r="Q779" s="46"/>
      <c r="R779" s="46"/>
      <c r="S779" s="46"/>
      <c r="T779" s="46"/>
      <c r="U779" s="46"/>
      <c r="V779" s="46"/>
      <c r="W779" s="46"/>
      <c r="X779" s="46"/>
      <c r="Y779" s="46"/>
      <c r="Z779" s="46"/>
    </row>
    <row r="780" customFormat="false" ht="12.75" hidden="false" customHeight="true" outlineLevel="0" collapsed="false">
      <c r="A780" s="59"/>
      <c r="B780" s="46"/>
      <c r="C780" s="46"/>
      <c r="D780" s="46"/>
      <c r="E780" s="46"/>
      <c r="F780" s="46"/>
      <c r="G780" s="59"/>
      <c r="H780" s="59"/>
      <c r="I780" s="60"/>
      <c r="J780" s="60"/>
      <c r="K780" s="60"/>
      <c r="L780" s="46"/>
      <c r="M780" s="46"/>
      <c r="N780" s="46"/>
      <c r="O780" s="46"/>
      <c r="P780" s="46"/>
      <c r="Q780" s="46"/>
      <c r="R780" s="46"/>
      <c r="S780" s="46"/>
      <c r="T780" s="46"/>
      <c r="U780" s="46"/>
      <c r="V780" s="46"/>
      <c r="W780" s="46"/>
      <c r="X780" s="46"/>
      <c r="Y780" s="46"/>
      <c r="Z780" s="46"/>
    </row>
    <row r="781" customFormat="false" ht="12.75" hidden="false" customHeight="true" outlineLevel="0" collapsed="false">
      <c r="A781" s="59"/>
      <c r="B781" s="46"/>
      <c r="C781" s="46"/>
      <c r="D781" s="46"/>
      <c r="E781" s="46"/>
      <c r="F781" s="46"/>
      <c r="G781" s="59"/>
      <c r="H781" s="59"/>
      <c r="I781" s="60"/>
      <c r="J781" s="60"/>
      <c r="K781" s="60"/>
      <c r="L781" s="46"/>
      <c r="M781" s="46"/>
      <c r="N781" s="46"/>
      <c r="O781" s="46"/>
      <c r="P781" s="46"/>
      <c r="Q781" s="46"/>
      <c r="R781" s="46"/>
      <c r="S781" s="46"/>
      <c r="T781" s="46"/>
      <c r="U781" s="46"/>
      <c r="V781" s="46"/>
      <c r="W781" s="46"/>
      <c r="X781" s="46"/>
      <c r="Y781" s="46"/>
      <c r="Z781" s="46"/>
    </row>
    <row r="782" customFormat="false" ht="12.75" hidden="false" customHeight="true" outlineLevel="0" collapsed="false">
      <c r="A782" s="59"/>
      <c r="B782" s="46"/>
      <c r="C782" s="46"/>
      <c r="D782" s="46"/>
      <c r="E782" s="46"/>
      <c r="F782" s="46"/>
      <c r="G782" s="59"/>
      <c r="H782" s="59"/>
      <c r="I782" s="60"/>
      <c r="J782" s="60"/>
      <c r="K782" s="60"/>
      <c r="L782" s="46"/>
      <c r="M782" s="46"/>
      <c r="N782" s="46"/>
      <c r="O782" s="46"/>
      <c r="P782" s="46"/>
      <c r="Q782" s="46"/>
      <c r="R782" s="46"/>
      <c r="S782" s="46"/>
      <c r="T782" s="46"/>
      <c r="U782" s="46"/>
      <c r="V782" s="46"/>
      <c r="W782" s="46"/>
      <c r="X782" s="46"/>
      <c r="Y782" s="46"/>
      <c r="Z782" s="46"/>
    </row>
    <row r="783" customFormat="false" ht="12.75" hidden="false" customHeight="true" outlineLevel="0" collapsed="false">
      <c r="A783" s="59"/>
      <c r="B783" s="46"/>
      <c r="C783" s="46"/>
      <c r="D783" s="46"/>
      <c r="E783" s="46"/>
      <c r="F783" s="46"/>
      <c r="G783" s="59"/>
      <c r="H783" s="59"/>
      <c r="I783" s="60"/>
      <c r="J783" s="60"/>
      <c r="K783" s="60"/>
      <c r="L783" s="46"/>
      <c r="M783" s="46"/>
      <c r="N783" s="46"/>
      <c r="O783" s="46"/>
      <c r="P783" s="46"/>
      <c r="Q783" s="46"/>
      <c r="R783" s="46"/>
      <c r="S783" s="46"/>
      <c r="T783" s="46"/>
      <c r="U783" s="46"/>
      <c r="V783" s="46"/>
      <c r="W783" s="46"/>
      <c r="X783" s="46"/>
      <c r="Y783" s="46"/>
      <c r="Z783" s="46"/>
    </row>
    <row r="784" customFormat="false" ht="12.75" hidden="false" customHeight="true" outlineLevel="0" collapsed="false">
      <c r="A784" s="59"/>
      <c r="B784" s="46"/>
      <c r="C784" s="46"/>
      <c r="D784" s="46"/>
      <c r="E784" s="46"/>
      <c r="F784" s="46"/>
      <c r="G784" s="59"/>
      <c r="H784" s="59"/>
      <c r="I784" s="60"/>
      <c r="J784" s="60"/>
      <c r="K784" s="60"/>
      <c r="L784" s="46"/>
      <c r="M784" s="46"/>
      <c r="N784" s="46"/>
      <c r="O784" s="46"/>
      <c r="P784" s="46"/>
      <c r="Q784" s="46"/>
      <c r="R784" s="46"/>
      <c r="S784" s="46"/>
      <c r="T784" s="46"/>
      <c r="U784" s="46"/>
      <c r="V784" s="46"/>
      <c r="W784" s="46"/>
      <c r="X784" s="46"/>
      <c r="Y784" s="46"/>
      <c r="Z784" s="46"/>
    </row>
    <row r="785" customFormat="false" ht="12.75" hidden="false" customHeight="true" outlineLevel="0" collapsed="false">
      <c r="A785" s="59"/>
      <c r="B785" s="46"/>
      <c r="C785" s="46"/>
      <c r="D785" s="46"/>
      <c r="E785" s="46"/>
      <c r="F785" s="46"/>
      <c r="G785" s="59"/>
      <c r="H785" s="59"/>
      <c r="I785" s="60"/>
      <c r="J785" s="60"/>
      <c r="K785" s="60"/>
      <c r="L785" s="46"/>
      <c r="M785" s="46"/>
      <c r="N785" s="46"/>
      <c r="O785" s="46"/>
      <c r="P785" s="46"/>
      <c r="Q785" s="46"/>
      <c r="R785" s="46"/>
      <c r="S785" s="46"/>
      <c r="T785" s="46"/>
      <c r="U785" s="46"/>
      <c r="V785" s="46"/>
      <c r="W785" s="46"/>
      <c r="X785" s="46"/>
      <c r="Y785" s="46"/>
      <c r="Z785" s="46"/>
    </row>
    <row r="786" customFormat="false" ht="12.75" hidden="false" customHeight="true" outlineLevel="0" collapsed="false">
      <c r="A786" s="59"/>
      <c r="B786" s="46"/>
      <c r="C786" s="46"/>
      <c r="D786" s="46"/>
      <c r="E786" s="46"/>
      <c r="F786" s="46"/>
      <c r="G786" s="59"/>
      <c r="H786" s="59"/>
      <c r="I786" s="60"/>
      <c r="J786" s="60"/>
      <c r="K786" s="60"/>
      <c r="L786" s="46"/>
      <c r="M786" s="46"/>
      <c r="N786" s="46"/>
      <c r="O786" s="46"/>
      <c r="P786" s="46"/>
      <c r="Q786" s="46"/>
      <c r="R786" s="46"/>
      <c r="S786" s="46"/>
      <c r="T786" s="46"/>
      <c r="U786" s="46"/>
      <c r="V786" s="46"/>
      <c r="W786" s="46"/>
      <c r="X786" s="46"/>
      <c r="Y786" s="46"/>
      <c r="Z786" s="46"/>
    </row>
    <row r="787" customFormat="false" ht="12.75" hidden="false" customHeight="true" outlineLevel="0" collapsed="false">
      <c r="A787" s="59"/>
      <c r="B787" s="46"/>
      <c r="C787" s="46"/>
      <c r="D787" s="46"/>
      <c r="E787" s="46"/>
      <c r="F787" s="46"/>
      <c r="G787" s="59"/>
      <c r="H787" s="59"/>
      <c r="I787" s="60"/>
      <c r="J787" s="60"/>
      <c r="K787" s="60"/>
      <c r="L787" s="46"/>
      <c r="M787" s="46"/>
      <c r="N787" s="46"/>
      <c r="O787" s="46"/>
      <c r="P787" s="46"/>
      <c r="Q787" s="46"/>
      <c r="R787" s="46"/>
      <c r="S787" s="46"/>
      <c r="T787" s="46"/>
      <c r="U787" s="46"/>
      <c r="V787" s="46"/>
      <c r="W787" s="46"/>
      <c r="X787" s="46"/>
      <c r="Y787" s="46"/>
      <c r="Z787" s="46"/>
    </row>
    <row r="788" customFormat="false" ht="12.75" hidden="false" customHeight="true" outlineLevel="0" collapsed="false">
      <c r="A788" s="59"/>
      <c r="B788" s="46"/>
      <c r="C788" s="46"/>
      <c r="D788" s="46"/>
      <c r="E788" s="46"/>
      <c r="F788" s="46"/>
      <c r="G788" s="59"/>
      <c r="H788" s="59"/>
      <c r="I788" s="60"/>
      <c r="J788" s="60"/>
      <c r="K788" s="60"/>
      <c r="L788" s="46"/>
      <c r="M788" s="46"/>
      <c r="N788" s="46"/>
      <c r="O788" s="46"/>
      <c r="P788" s="46"/>
      <c r="Q788" s="46"/>
      <c r="R788" s="46"/>
      <c r="S788" s="46"/>
      <c r="T788" s="46"/>
      <c r="U788" s="46"/>
      <c r="V788" s="46"/>
      <c r="W788" s="46"/>
      <c r="X788" s="46"/>
      <c r="Y788" s="46"/>
      <c r="Z788" s="46"/>
    </row>
    <row r="789" customFormat="false" ht="12.75" hidden="false" customHeight="true" outlineLevel="0" collapsed="false">
      <c r="A789" s="59"/>
      <c r="B789" s="46"/>
      <c r="C789" s="46"/>
      <c r="D789" s="46"/>
      <c r="E789" s="46"/>
      <c r="F789" s="46"/>
      <c r="G789" s="59"/>
      <c r="H789" s="59"/>
      <c r="I789" s="60"/>
      <c r="J789" s="60"/>
      <c r="K789" s="60"/>
      <c r="L789" s="46"/>
      <c r="M789" s="46"/>
      <c r="N789" s="46"/>
      <c r="O789" s="46"/>
      <c r="P789" s="46"/>
      <c r="Q789" s="46"/>
      <c r="R789" s="46"/>
      <c r="S789" s="46"/>
      <c r="T789" s="46"/>
      <c r="U789" s="46"/>
      <c r="V789" s="46"/>
      <c r="W789" s="46"/>
      <c r="X789" s="46"/>
      <c r="Y789" s="46"/>
      <c r="Z789" s="46"/>
    </row>
    <row r="790" customFormat="false" ht="12.75" hidden="false" customHeight="true" outlineLevel="0" collapsed="false">
      <c r="A790" s="59"/>
      <c r="B790" s="46"/>
      <c r="C790" s="46"/>
      <c r="D790" s="46"/>
      <c r="E790" s="46"/>
      <c r="F790" s="46"/>
      <c r="G790" s="59"/>
      <c r="H790" s="59"/>
      <c r="I790" s="60"/>
      <c r="J790" s="60"/>
      <c r="K790" s="60"/>
      <c r="L790" s="46"/>
      <c r="M790" s="46"/>
      <c r="N790" s="46"/>
      <c r="O790" s="46"/>
      <c r="P790" s="46"/>
      <c r="Q790" s="46"/>
      <c r="R790" s="46"/>
      <c r="S790" s="46"/>
      <c r="T790" s="46"/>
      <c r="U790" s="46"/>
      <c r="V790" s="46"/>
      <c r="W790" s="46"/>
      <c r="X790" s="46"/>
      <c r="Y790" s="46"/>
      <c r="Z790" s="46"/>
    </row>
    <row r="791" customFormat="false" ht="12.75" hidden="false" customHeight="true" outlineLevel="0" collapsed="false">
      <c r="A791" s="59"/>
      <c r="B791" s="46"/>
      <c r="C791" s="46"/>
      <c r="D791" s="46"/>
      <c r="E791" s="46"/>
      <c r="F791" s="46"/>
      <c r="G791" s="59"/>
      <c r="H791" s="59"/>
      <c r="I791" s="60"/>
      <c r="J791" s="60"/>
      <c r="K791" s="60"/>
      <c r="L791" s="46"/>
      <c r="M791" s="46"/>
      <c r="N791" s="46"/>
      <c r="O791" s="46"/>
      <c r="P791" s="46"/>
      <c r="Q791" s="46"/>
      <c r="R791" s="46"/>
      <c r="S791" s="46"/>
      <c r="T791" s="46"/>
      <c r="U791" s="46"/>
      <c r="V791" s="46"/>
      <c r="W791" s="46"/>
      <c r="X791" s="46"/>
      <c r="Y791" s="46"/>
      <c r="Z791" s="46"/>
    </row>
    <row r="792" customFormat="false" ht="12.75" hidden="false" customHeight="true" outlineLevel="0" collapsed="false">
      <c r="A792" s="59"/>
      <c r="B792" s="46"/>
      <c r="C792" s="46"/>
      <c r="D792" s="46"/>
      <c r="E792" s="46"/>
      <c r="F792" s="46"/>
      <c r="G792" s="59"/>
      <c r="H792" s="59"/>
      <c r="I792" s="60"/>
      <c r="J792" s="60"/>
      <c r="K792" s="60"/>
      <c r="L792" s="46"/>
      <c r="M792" s="46"/>
      <c r="N792" s="46"/>
      <c r="O792" s="46"/>
      <c r="P792" s="46"/>
      <c r="Q792" s="46"/>
      <c r="R792" s="46"/>
      <c r="S792" s="46"/>
      <c r="T792" s="46"/>
      <c r="U792" s="46"/>
      <c r="V792" s="46"/>
      <c r="W792" s="46"/>
      <c r="X792" s="46"/>
      <c r="Y792" s="46"/>
      <c r="Z792" s="46"/>
    </row>
    <row r="793" customFormat="false" ht="12.75" hidden="false" customHeight="true" outlineLevel="0" collapsed="false">
      <c r="A793" s="59"/>
      <c r="B793" s="46"/>
      <c r="C793" s="46"/>
      <c r="D793" s="46"/>
      <c r="E793" s="46"/>
      <c r="F793" s="46"/>
      <c r="G793" s="59"/>
      <c r="H793" s="59"/>
      <c r="I793" s="60"/>
      <c r="J793" s="60"/>
      <c r="K793" s="60"/>
      <c r="L793" s="46"/>
      <c r="M793" s="46"/>
      <c r="N793" s="46"/>
      <c r="O793" s="46"/>
      <c r="P793" s="46"/>
      <c r="Q793" s="46"/>
      <c r="R793" s="46"/>
      <c r="S793" s="46"/>
      <c r="T793" s="46"/>
      <c r="U793" s="46"/>
      <c r="V793" s="46"/>
      <c r="W793" s="46"/>
      <c r="X793" s="46"/>
      <c r="Y793" s="46"/>
      <c r="Z793" s="46"/>
    </row>
    <row r="794" customFormat="false" ht="12.75" hidden="false" customHeight="true" outlineLevel="0" collapsed="false">
      <c r="A794" s="59"/>
      <c r="B794" s="46"/>
      <c r="C794" s="46"/>
      <c r="D794" s="46"/>
      <c r="E794" s="46"/>
      <c r="F794" s="46"/>
      <c r="G794" s="59"/>
      <c r="H794" s="59"/>
      <c r="I794" s="60"/>
      <c r="J794" s="60"/>
      <c r="K794" s="60"/>
      <c r="L794" s="46"/>
      <c r="M794" s="46"/>
      <c r="N794" s="46"/>
      <c r="O794" s="46"/>
      <c r="P794" s="46"/>
      <c r="Q794" s="46"/>
      <c r="R794" s="46"/>
      <c r="S794" s="46"/>
      <c r="T794" s="46"/>
      <c r="U794" s="46"/>
      <c r="V794" s="46"/>
      <c r="W794" s="46"/>
      <c r="X794" s="46"/>
      <c r="Y794" s="46"/>
      <c r="Z794" s="46"/>
    </row>
    <row r="795" customFormat="false" ht="12.75" hidden="false" customHeight="true" outlineLevel="0" collapsed="false">
      <c r="A795" s="59"/>
      <c r="B795" s="46"/>
      <c r="C795" s="46"/>
      <c r="D795" s="46"/>
      <c r="E795" s="46"/>
      <c r="F795" s="46"/>
      <c r="G795" s="59"/>
      <c r="H795" s="59"/>
      <c r="I795" s="60"/>
      <c r="J795" s="60"/>
      <c r="K795" s="60"/>
      <c r="L795" s="46"/>
      <c r="M795" s="46"/>
      <c r="N795" s="46"/>
      <c r="O795" s="46"/>
      <c r="P795" s="46"/>
      <c r="Q795" s="46"/>
      <c r="R795" s="46"/>
      <c r="S795" s="46"/>
      <c r="T795" s="46"/>
      <c r="U795" s="46"/>
      <c r="V795" s="46"/>
      <c r="W795" s="46"/>
      <c r="X795" s="46"/>
      <c r="Y795" s="46"/>
      <c r="Z795" s="46"/>
    </row>
    <row r="796" customFormat="false" ht="12.75" hidden="false" customHeight="true" outlineLevel="0" collapsed="false">
      <c r="A796" s="59"/>
      <c r="B796" s="46"/>
      <c r="C796" s="46"/>
      <c r="D796" s="46"/>
      <c r="E796" s="46"/>
      <c r="F796" s="46"/>
      <c r="G796" s="59"/>
      <c r="H796" s="59"/>
      <c r="I796" s="60"/>
      <c r="J796" s="60"/>
      <c r="K796" s="60"/>
      <c r="L796" s="46"/>
      <c r="M796" s="46"/>
      <c r="N796" s="46"/>
      <c r="O796" s="46"/>
      <c r="P796" s="46"/>
      <c r="Q796" s="46"/>
      <c r="R796" s="46"/>
      <c r="S796" s="46"/>
      <c r="T796" s="46"/>
      <c r="U796" s="46"/>
      <c r="V796" s="46"/>
      <c r="W796" s="46"/>
      <c r="X796" s="46"/>
      <c r="Y796" s="46"/>
      <c r="Z796" s="46"/>
    </row>
    <row r="797" customFormat="false" ht="12.75" hidden="false" customHeight="true" outlineLevel="0" collapsed="false">
      <c r="A797" s="59"/>
      <c r="B797" s="46"/>
      <c r="C797" s="46"/>
      <c r="D797" s="46"/>
      <c r="E797" s="46"/>
      <c r="F797" s="46"/>
      <c r="G797" s="59"/>
      <c r="H797" s="59"/>
      <c r="I797" s="60"/>
      <c r="J797" s="60"/>
      <c r="K797" s="60"/>
      <c r="L797" s="46"/>
      <c r="M797" s="46"/>
      <c r="N797" s="46"/>
      <c r="O797" s="46"/>
      <c r="P797" s="46"/>
      <c r="Q797" s="46"/>
      <c r="R797" s="46"/>
      <c r="S797" s="46"/>
      <c r="T797" s="46"/>
      <c r="U797" s="46"/>
      <c r="V797" s="46"/>
      <c r="W797" s="46"/>
      <c r="X797" s="46"/>
      <c r="Y797" s="46"/>
      <c r="Z797" s="46"/>
    </row>
    <row r="798" customFormat="false" ht="12.75" hidden="false" customHeight="true" outlineLevel="0" collapsed="false">
      <c r="A798" s="59"/>
      <c r="B798" s="46"/>
      <c r="C798" s="46"/>
      <c r="D798" s="46"/>
      <c r="E798" s="46"/>
      <c r="F798" s="46"/>
      <c r="G798" s="59"/>
      <c r="H798" s="59"/>
      <c r="I798" s="60"/>
      <c r="J798" s="60"/>
      <c r="K798" s="60"/>
      <c r="L798" s="46"/>
      <c r="M798" s="46"/>
      <c r="N798" s="46"/>
      <c r="O798" s="46"/>
      <c r="P798" s="46"/>
      <c r="Q798" s="46"/>
      <c r="R798" s="46"/>
      <c r="S798" s="46"/>
      <c r="T798" s="46"/>
      <c r="U798" s="46"/>
      <c r="V798" s="46"/>
      <c r="W798" s="46"/>
      <c r="X798" s="46"/>
      <c r="Y798" s="46"/>
      <c r="Z798" s="46"/>
    </row>
    <row r="799" customFormat="false" ht="12.75" hidden="false" customHeight="true" outlineLevel="0" collapsed="false">
      <c r="A799" s="59"/>
      <c r="B799" s="46"/>
      <c r="C799" s="46"/>
      <c r="D799" s="46"/>
      <c r="E799" s="46"/>
      <c r="F799" s="46"/>
      <c r="G799" s="59"/>
      <c r="H799" s="59"/>
      <c r="I799" s="60"/>
      <c r="J799" s="60"/>
      <c r="K799" s="60"/>
      <c r="L799" s="46"/>
      <c r="M799" s="46"/>
      <c r="N799" s="46"/>
      <c r="O799" s="46"/>
      <c r="P799" s="46"/>
      <c r="Q799" s="46"/>
      <c r="R799" s="46"/>
      <c r="S799" s="46"/>
      <c r="T799" s="46"/>
      <c r="U799" s="46"/>
      <c r="V799" s="46"/>
      <c r="W799" s="46"/>
      <c r="X799" s="46"/>
      <c r="Y799" s="46"/>
      <c r="Z799" s="46"/>
    </row>
    <row r="800" customFormat="false" ht="12.75" hidden="false" customHeight="true" outlineLevel="0" collapsed="false">
      <c r="A800" s="59"/>
      <c r="B800" s="46"/>
      <c r="C800" s="46"/>
      <c r="D800" s="46"/>
      <c r="E800" s="46"/>
      <c r="F800" s="46"/>
      <c r="G800" s="59"/>
      <c r="H800" s="59"/>
      <c r="I800" s="60"/>
      <c r="J800" s="60"/>
      <c r="K800" s="60"/>
      <c r="L800" s="46"/>
      <c r="M800" s="46"/>
      <c r="N800" s="46"/>
      <c r="O800" s="46"/>
      <c r="P800" s="46"/>
      <c r="Q800" s="46"/>
      <c r="R800" s="46"/>
      <c r="S800" s="46"/>
      <c r="T800" s="46"/>
      <c r="U800" s="46"/>
      <c r="V800" s="46"/>
      <c r="W800" s="46"/>
      <c r="X800" s="46"/>
      <c r="Y800" s="46"/>
      <c r="Z800" s="46"/>
    </row>
    <row r="801" customFormat="false" ht="12.75" hidden="false" customHeight="true" outlineLevel="0" collapsed="false">
      <c r="A801" s="59"/>
      <c r="B801" s="46"/>
      <c r="C801" s="46"/>
      <c r="D801" s="46"/>
      <c r="E801" s="46"/>
      <c r="F801" s="46"/>
      <c r="G801" s="59"/>
      <c r="H801" s="59"/>
      <c r="I801" s="60"/>
      <c r="J801" s="60"/>
      <c r="K801" s="60"/>
      <c r="L801" s="46"/>
      <c r="M801" s="46"/>
      <c r="N801" s="46"/>
      <c r="O801" s="46"/>
      <c r="P801" s="46"/>
      <c r="Q801" s="46"/>
      <c r="R801" s="46"/>
      <c r="S801" s="46"/>
      <c r="T801" s="46"/>
      <c r="U801" s="46"/>
      <c r="V801" s="46"/>
      <c r="W801" s="46"/>
      <c r="X801" s="46"/>
      <c r="Y801" s="46"/>
      <c r="Z801" s="46"/>
    </row>
    <row r="802" customFormat="false" ht="12.75" hidden="false" customHeight="true" outlineLevel="0" collapsed="false">
      <c r="A802" s="59"/>
      <c r="B802" s="46"/>
      <c r="C802" s="46"/>
      <c r="D802" s="46"/>
      <c r="E802" s="46"/>
      <c r="F802" s="46"/>
      <c r="G802" s="59"/>
      <c r="H802" s="59"/>
      <c r="I802" s="60"/>
      <c r="J802" s="60"/>
      <c r="K802" s="60"/>
      <c r="L802" s="46"/>
      <c r="M802" s="46"/>
      <c r="N802" s="46"/>
      <c r="O802" s="46"/>
      <c r="P802" s="46"/>
      <c r="Q802" s="46"/>
      <c r="R802" s="46"/>
      <c r="S802" s="46"/>
      <c r="T802" s="46"/>
      <c r="U802" s="46"/>
      <c r="V802" s="46"/>
      <c r="W802" s="46"/>
      <c r="X802" s="46"/>
      <c r="Y802" s="46"/>
      <c r="Z802" s="46"/>
    </row>
    <row r="803" customFormat="false" ht="12.75" hidden="false" customHeight="true" outlineLevel="0" collapsed="false">
      <c r="A803" s="59"/>
      <c r="B803" s="46"/>
      <c r="C803" s="46"/>
      <c r="D803" s="46"/>
      <c r="E803" s="46"/>
      <c r="F803" s="46"/>
      <c r="G803" s="59"/>
      <c r="H803" s="59"/>
      <c r="I803" s="60"/>
      <c r="J803" s="60"/>
      <c r="K803" s="60"/>
      <c r="L803" s="46"/>
      <c r="M803" s="46"/>
      <c r="N803" s="46"/>
      <c r="O803" s="46"/>
      <c r="P803" s="46"/>
      <c r="Q803" s="46"/>
      <c r="R803" s="46"/>
      <c r="S803" s="46"/>
      <c r="T803" s="46"/>
      <c r="U803" s="46"/>
      <c r="V803" s="46"/>
      <c r="W803" s="46"/>
      <c r="X803" s="46"/>
      <c r="Y803" s="46"/>
      <c r="Z803" s="46"/>
    </row>
    <row r="804" customFormat="false" ht="12.75" hidden="false" customHeight="true" outlineLevel="0" collapsed="false">
      <c r="A804" s="59"/>
      <c r="B804" s="46"/>
      <c r="C804" s="46"/>
      <c r="D804" s="46"/>
      <c r="E804" s="46"/>
      <c r="F804" s="46"/>
      <c r="G804" s="59"/>
      <c r="H804" s="59"/>
      <c r="I804" s="60"/>
      <c r="J804" s="60"/>
      <c r="K804" s="60"/>
      <c r="L804" s="46"/>
      <c r="M804" s="46"/>
      <c r="N804" s="46"/>
      <c r="O804" s="46"/>
      <c r="P804" s="46"/>
      <c r="Q804" s="46"/>
      <c r="R804" s="46"/>
      <c r="S804" s="46"/>
      <c r="T804" s="46"/>
      <c r="U804" s="46"/>
      <c r="V804" s="46"/>
      <c r="W804" s="46"/>
      <c r="X804" s="46"/>
      <c r="Y804" s="46"/>
      <c r="Z804" s="46"/>
    </row>
    <row r="805" customFormat="false" ht="12.75" hidden="false" customHeight="true" outlineLevel="0" collapsed="false">
      <c r="A805" s="59"/>
      <c r="B805" s="46"/>
      <c r="C805" s="46"/>
      <c r="D805" s="46"/>
      <c r="E805" s="46"/>
      <c r="F805" s="46"/>
      <c r="G805" s="59"/>
      <c r="H805" s="59"/>
      <c r="I805" s="60"/>
      <c r="J805" s="60"/>
      <c r="K805" s="60"/>
      <c r="L805" s="46"/>
      <c r="M805" s="46"/>
      <c r="N805" s="46"/>
      <c r="O805" s="46"/>
      <c r="P805" s="46"/>
      <c r="Q805" s="46"/>
      <c r="R805" s="46"/>
      <c r="S805" s="46"/>
      <c r="T805" s="46"/>
      <c r="U805" s="46"/>
      <c r="V805" s="46"/>
      <c r="W805" s="46"/>
      <c r="X805" s="46"/>
      <c r="Y805" s="46"/>
      <c r="Z805" s="46"/>
    </row>
    <row r="806" customFormat="false" ht="12.75" hidden="false" customHeight="true" outlineLevel="0" collapsed="false">
      <c r="A806" s="59"/>
      <c r="B806" s="46"/>
      <c r="C806" s="46"/>
      <c r="D806" s="46"/>
      <c r="E806" s="46"/>
      <c r="F806" s="46"/>
      <c r="G806" s="59"/>
      <c r="H806" s="59"/>
      <c r="I806" s="60"/>
      <c r="J806" s="60"/>
      <c r="K806" s="60"/>
      <c r="L806" s="46"/>
      <c r="M806" s="46"/>
      <c r="N806" s="46"/>
      <c r="O806" s="46"/>
      <c r="P806" s="46"/>
      <c r="Q806" s="46"/>
      <c r="R806" s="46"/>
      <c r="S806" s="46"/>
      <c r="T806" s="46"/>
      <c r="U806" s="46"/>
      <c r="V806" s="46"/>
      <c r="W806" s="46"/>
      <c r="X806" s="46"/>
      <c r="Y806" s="46"/>
      <c r="Z806" s="46"/>
    </row>
    <row r="807" customFormat="false" ht="12.75" hidden="false" customHeight="true" outlineLevel="0" collapsed="false">
      <c r="A807" s="59"/>
      <c r="B807" s="46"/>
      <c r="C807" s="46"/>
      <c r="D807" s="46"/>
      <c r="E807" s="46"/>
      <c r="F807" s="46"/>
      <c r="G807" s="59"/>
      <c r="H807" s="59"/>
      <c r="I807" s="60"/>
      <c r="J807" s="60"/>
      <c r="K807" s="60"/>
      <c r="L807" s="46"/>
      <c r="M807" s="46"/>
      <c r="N807" s="46"/>
      <c r="O807" s="46"/>
      <c r="P807" s="46"/>
      <c r="Q807" s="46"/>
      <c r="R807" s="46"/>
      <c r="S807" s="46"/>
      <c r="T807" s="46"/>
      <c r="U807" s="46"/>
      <c r="V807" s="46"/>
      <c r="W807" s="46"/>
      <c r="X807" s="46"/>
      <c r="Y807" s="46"/>
      <c r="Z807" s="46"/>
    </row>
    <row r="808" customFormat="false" ht="12.75" hidden="false" customHeight="true" outlineLevel="0" collapsed="false">
      <c r="A808" s="59"/>
      <c r="B808" s="46"/>
      <c r="C808" s="46"/>
      <c r="D808" s="46"/>
      <c r="E808" s="46"/>
      <c r="F808" s="46"/>
      <c r="G808" s="59"/>
      <c r="H808" s="59"/>
      <c r="I808" s="60"/>
      <c r="J808" s="60"/>
      <c r="K808" s="60"/>
      <c r="L808" s="46"/>
      <c r="M808" s="46"/>
      <c r="N808" s="46"/>
      <c r="O808" s="46"/>
      <c r="P808" s="46"/>
      <c r="Q808" s="46"/>
      <c r="R808" s="46"/>
      <c r="S808" s="46"/>
      <c r="T808" s="46"/>
      <c r="U808" s="46"/>
      <c r="V808" s="46"/>
      <c r="W808" s="46"/>
      <c r="X808" s="46"/>
      <c r="Y808" s="46"/>
      <c r="Z808" s="46"/>
    </row>
    <row r="809" customFormat="false" ht="12.75" hidden="false" customHeight="true" outlineLevel="0" collapsed="false">
      <c r="A809" s="59"/>
      <c r="B809" s="46"/>
      <c r="C809" s="46"/>
      <c r="D809" s="46"/>
      <c r="E809" s="46"/>
      <c r="F809" s="46"/>
      <c r="G809" s="59"/>
      <c r="H809" s="59"/>
      <c r="I809" s="60"/>
      <c r="J809" s="60"/>
      <c r="K809" s="60"/>
      <c r="L809" s="46"/>
      <c r="M809" s="46"/>
      <c r="N809" s="46"/>
      <c r="O809" s="46"/>
      <c r="P809" s="46"/>
      <c r="Q809" s="46"/>
      <c r="R809" s="46"/>
      <c r="S809" s="46"/>
      <c r="T809" s="46"/>
      <c r="U809" s="46"/>
      <c r="V809" s="46"/>
      <c r="W809" s="46"/>
      <c r="X809" s="46"/>
      <c r="Y809" s="46"/>
      <c r="Z809" s="46"/>
    </row>
    <row r="810" customFormat="false" ht="12.75" hidden="false" customHeight="true" outlineLevel="0" collapsed="false">
      <c r="A810" s="59"/>
      <c r="B810" s="46"/>
      <c r="C810" s="46"/>
      <c r="D810" s="46"/>
      <c r="E810" s="46"/>
      <c r="F810" s="46"/>
      <c r="G810" s="59"/>
      <c r="H810" s="59"/>
      <c r="I810" s="60"/>
      <c r="J810" s="60"/>
      <c r="K810" s="60"/>
      <c r="L810" s="46"/>
      <c r="M810" s="46"/>
      <c r="N810" s="46"/>
      <c r="O810" s="46"/>
      <c r="P810" s="46"/>
      <c r="Q810" s="46"/>
      <c r="R810" s="46"/>
      <c r="S810" s="46"/>
      <c r="T810" s="46"/>
      <c r="U810" s="46"/>
      <c r="V810" s="46"/>
      <c r="W810" s="46"/>
      <c r="X810" s="46"/>
      <c r="Y810" s="46"/>
      <c r="Z810" s="46"/>
    </row>
    <row r="811" customFormat="false" ht="12.75" hidden="false" customHeight="true" outlineLevel="0" collapsed="false">
      <c r="A811" s="59"/>
      <c r="B811" s="46"/>
      <c r="C811" s="46"/>
      <c r="D811" s="46"/>
      <c r="E811" s="46"/>
      <c r="F811" s="46"/>
      <c r="G811" s="59"/>
      <c r="H811" s="59"/>
      <c r="I811" s="60"/>
      <c r="J811" s="60"/>
      <c r="K811" s="60"/>
      <c r="L811" s="46"/>
      <c r="M811" s="46"/>
      <c r="N811" s="46"/>
      <c r="O811" s="46"/>
      <c r="P811" s="46"/>
      <c r="Q811" s="46"/>
      <c r="R811" s="46"/>
      <c r="S811" s="46"/>
      <c r="T811" s="46"/>
      <c r="U811" s="46"/>
      <c r="V811" s="46"/>
      <c r="W811" s="46"/>
      <c r="X811" s="46"/>
      <c r="Y811" s="46"/>
      <c r="Z811" s="46"/>
    </row>
    <row r="812" customFormat="false" ht="12.75" hidden="false" customHeight="true" outlineLevel="0" collapsed="false">
      <c r="A812" s="59"/>
      <c r="B812" s="46"/>
      <c r="C812" s="46"/>
      <c r="D812" s="46"/>
      <c r="E812" s="46"/>
      <c r="F812" s="46"/>
      <c r="G812" s="59"/>
      <c r="H812" s="59"/>
      <c r="I812" s="60"/>
      <c r="J812" s="60"/>
      <c r="K812" s="60"/>
      <c r="L812" s="46"/>
      <c r="M812" s="46"/>
      <c r="N812" s="46"/>
      <c r="O812" s="46"/>
      <c r="P812" s="46"/>
      <c r="Q812" s="46"/>
      <c r="R812" s="46"/>
      <c r="S812" s="46"/>
      <c r="T812" s="46"/>
      <c r="U812" s="46"/>
      <c r="V812" s="46"/>
      <c r="W812" s="46"/>
      <c r="X812" s="46"/>
      <c r="Y812" s="46"/>
      <c r="Z812" s="46"/>
    </row>
    <row r="813" customFormat="false" ht="12.75" hidden="false" customHeight="true" outlineLevel="0" collapsed="false">
      <c r="A813" s="59"/>
      <c r="B813" s="46"/>
      <c r="C813" s="46"/>
      <c r="D813" s="46"/>
      <c r="E813" s="46"/>
      <c r="F813" s="46"/>
      <c r="G813" s="59"/>
      <c r="H813" s="59"/>
      <c r="I813" s="60"/>
      <c r="J813" s="60"/>
      <c r="K813" s="60"/>
      <c r="L813" s="46"/>
      <c r="M813" s="46"/>
      <c r="N813" s="46"/>
      <c r="O813" s="46"/>
      <c r="P813" s="46"/>
      <c r="Q813" s="46"/>
      <c r="R813" s="46"/>
      <c r="S813" s="46"/>
      <c r="T813" s="46"/>
      <c r="U813" s="46"/>
      <c r="V813" s="46"/>
      <c r="W813" s="46"/>
      <c r="X813" s="46"/>
      <c r="Y813" s="46"/>
      <c r="Z813" s="46"/>
    </row>
    <row r="814" customFormat="false" ht="12.75" hidden="false" customHeight="true" outlineLevel="0" collapsed="false">
      <c r="A814" s="59"/>
      <c r="B814" s="46"/>
      <c r="C814" s="46"/>
      <c r="D814" s="46"/>
      <c r="E814" s="46"/>
      <c r="F814" s="46"/>
      <c r="G814" s="59"/>
      <c r="H814" s="59"/>
      <c r="I814" s="60"/>
      <c r="J814" s="60"/>
      <c r="K814" s="60"/>
      <c r="L814" s="46"/>
      <c r="M814" s="46"/>
      <c r="N814" s="46"/>
      <c r="O814" s="46"/>
      <c r="P814" s="46"/>
      <c r="Q814" s="46"/>
      <c r="R814" s="46"/>
      <c r="S814" s="46"/>
      <c r="T814" s="46"/>
      <c r="U814" s="46"/>
      <c r="V814" s="46"/>
      <c r="W814" s="46"/>
      <c r="X814" s="46"/>
      <c r="Y814" s="46"/>
      <c r="Z814" s="46"/>
    </row>
    <row r="815" customFormat="false" ht="12.75" hidden="false" customHeight="true" outlineLevel="0" collapsed="false">
      <c r="A815" s="59"/>
      <c r="B815" s="46"/>
      <c r="C815" s="46"/>
      <c r="D815" s="46"/>
      <c r="E815" s="46"/>
      <c r="F815" s="46"/>
      <c r="G815" s="59"/>
      <c r="H815" s="59"/>
      <c r="I815" s="60"/>
      <c r="J815" s="60"/>
      <c r="K815" s="60"/>
      <c r="L815" s="46"/>
      <c r="M815" s="46"/>
      <c r="N815" s="46"/>
      <c r="O815" s="46"/>
      <c r="P815" s="46"/>
      <c r="Q815" s="46"/>
      <c r="R815" s="46"/>
      <c r="S815" s="46"/>
      <c r="T815" s="46"/>
      <c r="U815" s="46"/>
      <c r="V815" s="46"/>
      <c r="W815" s="46"/>
      <c r="X815" s="46"/>
      <c r="Y815" s="46"/>
      <c r="Z815" s="46"/>
    </row>
    <row r="816" customFormat="false" ht="12.75" hidden="false" customHeight="true" outlineLevel="0" collapsed="false">
      <c r="A816" s="59"/>
      <c r="B816" s="46"/>
      <c r="C816" s="46"/>
      <c r="D816" s="46"/>
      <c r="E816" s="46"/>
      <c r="F816" s="46"/>
      <c r="G816" s="59"/>
      <c r="H816" s="59"/>
      <c r="I816" s="60"/>
      <c r="J816" s="60"/>
      <c r="K816" s="60"/>
      <c r="L816" s="46"/>
      <c r="M816" s="46"/>
      <c r="N816" s="46"/>
      <c r="O816" s="46"/>
      <c r="P816" s="46"/>
      <c r="Q816" s="46"/>
      <c r="R816" s="46"/>
      <c r="S816" s="46"/>
      <c r="T816" s="46"/>
      <c r="U816" s="46"/>
      <c r="V816" s="46"/>
      <c r="W816" s="46"/>
      <c r="X816" s="46"/>
      <c r="Y816" s="46"/>
      <c r="Z816" s="46"/>
    </row>
    <row r="817" customFormat="false" ht="12.75" hidden="false" customHeight="true" outlineLevel="0" collapsed="false">
      <c r="A817" s="59"/>
      <c r="B817" s="46"/>
      <c r="C817" s="46"/>
      <c r="D817" s="46"/>
      <c r="E817" s="46"/>
      <c r="F817" s="46"/>
      <c r="G817" s="59"/>
      <c r="H817" s="59"/>
      <c r="I817" s="60"/>
      <c r="J817" s="60"/>
      <c r="K817" s="60"/>
      <c r="L817" s="46"/>
      <c r="M817" s="46"/>
      <c r="N817" s="46"/>
      <c r="O817" s="46"/>
      <c r="P817" s="46"/>
      <c r="Q817" s="46"/>
      <c r="R817" s="46"/>
      <c r="S817" s="46"/>
      <c r="T817" s="46"/>
      <c r="U817" s="46"/>
      <c r="V817" s="46"/>
      <c r="W817" s="46"/>
      <c r="X817" s="46"/>
      <c r="Y817" s="46"/>
      <c r="Z817" s="46"/>
    </row>
    <row r="818" customFormat="false" ht="12.75" hidden="false" customHeight="true" outlineLevel="0" collapsed="false">
      <c r="A818" s="59"/>
      <c r="B818" s="46"/>
      <c r="C818" s="46"/>
      <c r="D818" s="46"/>
      <c r="E818" s="46"/>
      <c r="F818" s="46"/>
      <c r="G818" s="59"/>
      <c r="H818" s="59"/>
      <c r="I818" s="60"/>
      <c r="J818" s="60"/>
      <c r="K818" s="60"/>
      <c r="L818" s="46"/>
      <c r="M818" s="46"/>
      <c r="N818" s="46"/>
      <c r="O818" s="46"/>
      <c r="P818" s="46"/>
      <c r="Q818" s="46"/>
      <c r="R818" s="46"/>
      <c r="S818" s="46"/>
      <c r="T818" s="46"/>
      <c r="U818" s="46"/>
      <c r="V818" s="46"/>
      <c r="W818" s="46"/>
      <c r="X818" s="46"/>
      <c r="Y818" s="46"/>
      <c r="Z818" s="46"/>
    </row>
    <row r="819" customFormat="false" ht="12.75" hidden="false" customHeight="true" outlineLevel="0" collapsed="false">
      <c r="A819" s="59"/>
      <c r="B819" s="46"/>
      <c r="C819" s="46"/>
      <c r="D819" s="46"/>
      <c r="E819" s="46"/>
      <c r="F819" s="46"/>
      <c r="G819" s="59"/>
      <c r="H819" s="59"/>
      <c r="I819" s="60"/>
      <c r="J819" s="60"/>
      <c r="K819" s="60"/>
      <c r="L819" s="46"/>
      <c r="M819" s="46"/>
      <c r="N819" s="46"/>
      <c r="O819" s="46"/>
      <c r="P819" s="46"/>
      <c r="Q819" s="46"/>
      <c r="R819" s="46"/>
      <c r="S819" s="46"/>
      <c r="T819" s="46"/>
      <c r="U819" s="46"/>
      <c r="V819" s="46"/>
      <c r="W819" s="46"/>
      <c r="X819" s="46"/>
      <c r="Y819" s="46"/>
      <c r="Z819" s="46"/>
    </row>
    <row r="820" customFormat="false" ht="12.75" hidden="false" customHeight="true" outlineLevel="0" collapsed="false">
      <c r="A820" s="59"/>
      <c r="B820" s="46"/>
      <c r="C820" s="46"/>
      <c r="D820" s="46"/>
      <c r="E820" s="46"/>
      <c r="F820" s="46"/>
      <c r="G820" s="59"/>
      <c r="H820" s="59"/>
      <c r="I820" s="60"/>
      <c r="J820" s="60"/>
      <c r="K820" s="60"/>
      <c r="L820" s="46"/>
      <c r="M820" s="46"/>
      <c r="N820" s="46"/>
      <c r="O820" s="46"/>
      <c r="P820" s="46"/>
      <c r="Q820" s="46"/>
      <c r="R820" s="46"/>
      <c r="S820" s="46"/>
      <c r="T820" s="46"/>
      <c r="U820" s="46"/>
      <c r="V820" s="46"/>
      <c r="W820" s="46"/>
      <c r="X820" s="46"/>
      <c r="Y820" s="46"/>
      <c r="Z820" s="46"/>
    </row>
    <row r="821" customFormat="false" ht="12.75" hidden="false" customHeight="true" outlineLevel="0" collapsed="false">
      <c r="A821" s="59"/>
      <c r="B821" s="46"/>
      <c r="C821" s="46"/>
      <c r="D821" s="46"/>
      <c r="E821" s="46"/>
      <c r="F821" s="46"/>
      <c r="G821" s="59"/>
      <c r="H821" s="59"/>
      <c r="I821" s="60"/>
      <c r="J821" s="60"/>
      <c r="K821" s="60"/>
      <c r="L821" s="46"/>
      <c r="M821" s="46"/>
      <c r="N821" s="46"/>
      <c r="O821" s="46"/>
      <c r="P821" s="46"/>
      <c r="Q821" s="46"/>
      <c r="R821" s="46"/>
      <c r="S821" s="46"/>
      <c r="T821" s="46"/>
      <c r="U821" s="46"/>
      <c r="V821" s="46"/>
      <c r="W821" s="46"/>
      <c r="X821" s="46"/>
      <c r="Y821" s="46"/>
      <c r="Z821" s="46"/>
    </row>
    <row r="822" customFormat="false" ht="12.75" hidden="false" customHeight="true" outlineLevel="0" collapsed="false">
      <c r="A822" s="59"/>
      <c r="B822" s="46"/>
      <c r="C822" s="46"/>
      <c r="D822" s="46"/>
      <c r="E822" s="46"/>
      <c r="F822" s="46"/>
      <c r="G822" s="59"/>
      <c r="H822" s="59"/>
      <c r="I822" s="60"/>
      <c r="J822" s="60"/>
      <c r="K822" s="60"/>
      <c r="L822" s="46"/>
      <c r="M822" s="46"/>
      <c r="N822" s="46"/>
      <c r="O822" s="46"/>
      <c r="P822" s="46"/>
      <c r="Q822" s="46"/>
      <c r="R822" s="46"/>
      <c r="S822" s="46"/>
      <c r="T822" s="46"/>
      <c r="U822" s="46"/>
      <c r="V822" s="46"/>
      <c r="W822" s="46"/>
      <c r="X822" s="46"/>
      <c r="Y822" s="46"/>
      <c r="Z822" s="46"/>
    </row>
    <row r="823" customFormat="false" ht="12.75" hidden="false" customHeight="true" outlineLevel="0" collapsed="false">
      <c r="A823" s="59"/>
      <c r="B823" s="46"/>
      <c r="C823" s="46"/>
      <c r="D823" s="46"/>
      <c r="E823" s="46"/>
      <c r="F823" s="46"/>
      <c r="G823" s="59"/>
      <c r="H823" s="59"/>
      <c r="I823" s="60"/>
      <c r="J823" s="60"/>
      <c r="K823" s="60"/>
      <c r="L823" s="46"/>
      <c r="M823" s="46"/>
      <c r="N823" s="46"/>
      <c r="O823" s="46"/>
      <c r="P823" s="46"/>
      <c r="Q823" s="46"/>
      <c r="R823" s="46"/>
      <c r="S823" s="46"/>
      <c r="T823" s="46"/>
      <c r="U823" s="46"/>
      <c r="V823" s="46"/>
      <c r="W823" s="46"/>
      <c r="X823" s="46"/>
      <c r="Y823" s="46"/>
      <c r="Z823" s="46"/>
    </row>
    <row r="824" customFormat="false" ht="12.75" hidden="false" customHeight="true" outlineLevel="0" collapsed="false">
      <c r="A824" s="59"/>
      <c r="B824" s="46"/>
      <c r="C824" s="46"/>
      <c r="D824" s="46"/>
      <c r="E824" s="46"/>
      <c r="F824" s="46"/>
      <c r="G824" s="59"/>
      <c r="H824" s="59"/>
      <c r="I824" s="60"/>
      <c r="J824" s="60"/>
      <c r="K824" s="60"/>
      <c r="L824" s="46"/>
      <c r="M824" s="46"/>
      <c r="N824" s="46"/>
      <c r="O824" s="46"/>
      <c r="P824" s="46"/>
      <c r="Q824" s="46"/>
      <c r="R824" s="46"/>
      <c r="S824" s="46"/>
      <c r="T824" s="46"/>
      <c r="U824" s="46"/>
      <c r="V824" s="46"/>
      <c r="W824" s="46"/>
      <c r="X824" s="46"/>
      <c r="Y824" s="46"/>
      <c r="Z824" s="46"/>
    </row>
    <row r="825" customFormat="false" ht="12.75" hidden="false" customHeight="true" outlineLevel="0" collapsed="false">
      <c r="A825" s="59"/>
      <c r="B825" s="46"/>
      <c r="C825" s="46"/>
      <c r="D825" s="46"/>
      <c r="E825" s="46"/>
      <c r="F825" s="46"/>
      <c r="G825" s="59"/>
      <c r="H825" s="59"/>
      <c r="I825" s="60"/>
      <c r="J825" s="60"/>
      <c r="K825" s="60"/>
      <c r="L825" s="46"/>
      <c r="M825" s="46"/>
      <c r="N825" s="46"/>
      <c r="O825" s="46"/>
      <c r="P825" s="46"/>
      <c r="Q825" s="46"/>
      <c r="R825" s="46"/>
      <c r="S825" s="46"/>
      <c r="T825" s="46"/>
      <c r="U825" s="46"/>
      <c r="V825" s="46"/>
      <c r="W825" s="46"/>
      <c r="X825" s="46"/>
      <c r="Y825" s="46"/>
      <c r="Z825" s="46"/>
    </row>
    <row r="826" customFormat="false" ht="12.75" hidden="false" customHeight="true" outlineLevel="0" collapsed="false">
      <c r="A826" s="59"/>
      <c r="B826" s="46"/>
      <c r="C826" s="46"/>
      <c r="D826" s="46"/>
      <c r="E826" s="46"/>
      <c r="F826" s="46"/>
      <c r="G826" s="59"/>
      <c r="H826" s="59"/>
      <c r="I826" s="60"/>
      <c r="J826" s="60"/>
      <c r="K826" s="60"/>
      <c r="L826" s="46"/>
      <c r="M826" s="46"/>
      <c r="N826" s="46"/>
      <c r="O826" s="46"/>
      <c r="P826" s="46"/>
      <c r="Q826" s="46"/>
      <c r="R826" s="46"/>
      <c r="S826" s="46"/>
      <c r="T826" s="46"/>
      <c r="U826" s="46"/>
      <c r="V826" s="46"/>
      <c r="W826" s="46"/>
      <c r="X826" s="46"/>
      <c r="Y826" s="46"/>
      <c r="Z826" s="46"/>
    </row>
    <row r="827" customFormat="false" ht="12.75" hidden="false" customHeight="true" outlineLevel="0" collapsed="false">
      <c r="A827" s="59"/>
      <c r="B827" s="46"/>
      <c r="C827" s="46"/>
      <c r="D827" s="46"/>
      <c r="E827" s="46"/>
      <c r="F827" s="46"/>
      <c r="G827" s="59"/>
      <c r="H827" s="59"/>
      <c r="I827" s="60"/>
      <c r="J827" s="60"/>
      <c r="K827" s="60"/>
      <c r="L827" s="46"/>
      <c r="M827" s="46"/>
      <c r="N827" s="46"/>
      <c r="O827" s="46"/>
      <c r="P827" s="46"/>
      <c r="Q827" s="46"/>
      <c r="R827" s="46"/>
      <c r="S827" s="46"/>
      <c r="T827" s="46"/>
      <c r="U827" s="46"/>
      <c r="V827" s="46"/>
      <c r="W827" s="46"/>
      <c r="X827" s="46"/>
      <c r="Y827" s="46"/>
      <c r="Z827" s="46"/>
    </row>
    <row r="828" customFormat="false" ht="12.75" hidden="false" customHeight="true" outlineLevel="0" collapsed="false">
      <c r="A828" s="59"/>
      <c r="B828" s="46"/>
      <c r="C828" s="46"/>
      <c r="D828" s="46"/>
      <c r="E828" s="46"/>
      <c r="F828" s="46"/>
      <c r="G828" s="59"/>
      <c r="H828" s="59"/>
      <c r="I828" s="60"/>
      <c r="J828" s="60"/>
      <c r="K828" s="60"/>
      <c r="L828" s="46"/>
      <c r="M828" s="46"/>
      <c r="N828" s="46"/>
      <c r="O828" s="46"/>
      <c r="P828" s="46"/>
      <c r="Q828" s="46"/>
      <c r="R828" s="46"/>
      <c r="S828" s="46"/>
      <c r="T828" s="46"/>
      <c r="U828" s="46"/>
      <c r="V828" s="46"/>
      <c r="W828" s="46"/>
      <c r="X828" s="46"/>
      <c r="Y828" s="46"/>
      <c r="Z828" s="46"/>
    </row>
    <row r="829" customFormat="false" ht="12.75" hidden="false" customHeight="true" outlineLevel="0" collapsed="false">
      <c r="A829" s="59"/>
      <c r="B829" s="46"/>
      <c r="C829" s="46"/>
      <c r="D829" s="46"/>
      <c r="E829" s="46"/>
      <c r="F829" s="46"/>
      <c r="G829" s="59"/>
      <c r="H829" s="59"/>
      <c r="I829" s="60"/>
      <c r="J829" s="60"/>
      <c r="K829" s="60"/>
      <c r="L829" s="46"/>
      <c r="M829" s="46"/>
      <c r="N829" s="46"/>
      <c r="O829" s="46"/>
      <c r="P829" s="46"/>
      <c r="Q829" s="46"/>
      <c r="R829" s="46"/>
      <c r="S829" s="46"/>
      <c r="T829" s="46"/>
      <c r="U829" s="46"/>
      <c r="V829" s="46"/>
      <c r="W829" s="46"/>
      <c r="X829" s="46"/>
      <c r="Y829" s="46"/>
      <c r="Z829" s="46"/>
    </row>
    <row r="830" customFormat="false" ht="12.75" hidden="false" customHeight="true" outlineLevel="0" collapsed="false">
      <c r="A830" s="59"/>
      <c r="B830" s="46"/>
      <c r="C830" s="46"/>
      <c r="D830" s="46"/>
      <c r="E830" s="46"/>
      <c r="F830" s="46"/>
      <c r="G830" s="59"/>
      <c r="H830" s="59"/>
      <c r="I830" s="60"/>
      <c r="J830" s="60"/>
      <c r="K830" s="60"/>
      <c r="L830" s="46"/>
      <c r="M830" s="46"/>
      <c r="N830" s="46"/>
      <c r="O830" s="46"/>
      <c r="P830" s="46"/>
      <c r="Q830" s="46"/>
      <c r="R830" s="46"/>
      <c r="S830" s="46"/>
      <c r="T830" s="46"/>
      <c r="U830" s="46"/>
      <c r="V830" s="46"/>
      <c r="W830" s="46"/>
      <c r="X830" s="46"/>
      <c r="Y830" s="46"/>
      <c r="Z830" s="46"/>
    </row>
    <row r="831" customFormat="false" ht="12.75" hidden="false" customHeight="true" outlineLevel="0" collapsed="false">
      <c r="A831" s="59"/>
      <c r="B831" s="46"/>
      <c r="C831" s="46"/>
      <c r="D831" s="46"/>
      <c r="E831" s="46"/>
      <c r="F831" s="46"/>
      <c r="G831" s="59"/>
      <c r="H831" s="59"/>
      <c r="I831" s="60"/>
      <c r="J831" s="60"/>
      <c r="K831" s="60"/>
      <c r="L831" s="46"/>
      <c r="M831" s="46"/>
      <c r="N831" s="46"/>
      <c r="O831" s="46"/>
      <c r="P831" s="46"/>
      <c r="Q831" s="46"/>
      <c r="R831" s="46"/>
      <c r="S831" s="46"/>
      <c r="T831" s="46"/>
      <c r="U831" s="46"/>
      <c r="V831" s="46"/>
      <c r="W831" s="46"/>
      <c r="X831" s="46"/>
      <c r="Y831" s="46"/>
      <c r="Z831" s="46"/>
    </row>
    <row r="832" customFormat="false" ht="12.75" hidden="false" customHeight="true" outlineLevel="0" collapsed="false">
      <c r="A832" s="59"/>
      <c r="B832" s="46"/>
      <c r="C832" s="46"/>
      <c r="D832" s="46"/>
      <c r="E832" s="46"/>
      <c r="F832" s="46"/>
      <c r="G832" s="59"/>
      <c r="H832" s="59"/>
      <c r="I832" s="60"/>
      <c r="J832" s="60"/>
      <c r="K832" s="60"/>
      <c r="L832" s="46"/>
      <c r="M832" s="46"/>
      <c r="N832" s="46"/>
      <c r="O832" s="46"/>
      <c r="P832" s="46"/>
      <c r="Q832" s="46"/>
      <c r="R832" s="46"/>
      <c r="S832" s="46"/>
      <c r="T832" s="46"/>
      <c r="U832" s="46"/>
      <c r="V832" s="46"/>
      <c r="W832" s="46"/>
      <c r="X832" s="46"/>
      <c r="Y832" s="46"/>
      <c r="Z832" s="46"/>
    </row>
    <row r="833" customFormat="false" ht="12.75" hidden="false" customHeight="true" outlineLevel="0" collapsed="false">
      <c r="A833" s="59"/>
      <c r="B833" s="46"/>
      <c r="C833" s="46"/>
      <c r="D833" s="46"/>
      <c r="E833" s="46"/>
      <c r="F833" s="46"/>
      <c r="G833" s="59"/>
      <c r="H833" s="59"/>
      <c r="I833" s="60"/>
      <c r="J833" s="60"/>
      <c r="K833" s="60"/>
      <c r="L833" s="46"/>
      <c r="M833" s="46"/>
      <c r="N833" s="46"/>
      <c r="O833" s="46"/>
      <c r="P833" s="46"/>
      <c r="Q833" s="46"/>
      <c r="R833" s="46"/>
      <c r="S833" s="46"/>
      <c r="T833" s="46"/>
      <c r="U833" s="46"/>
      <c r="V833" s="46"/>
      <c r="W833" s="46"/>
      <c r="X833" s="46"/>
      <c r="Y833" s="46"/>
      <c r="Z833" s="46"/>
    </row>
    <row r="834" customFormat="false" ht="12.75" hidden="false" customHeight="true" outlineLevel="0" collapsed="false">
      <c r="A834" s="59"/>
      <c r="B834" s="46"/>
      <c r="C834" s="46"/>
      <c r="D834" s="46"/>
      <c r="E834" s="46"/>
      <c r="F834" s="46"/>
      <c r="G834" s="59"/>
      <c r="H834" s="59"/>
      <c r="I834" s="60"/>
      <c r="J834" s="60"/>
      <c r="K834" s="60"/>
      <c r="L834" s="46"/>
      <c r="M834" s="46"/>
      <c r="N834" s="46"/>
      <c r="O834" s="46"/>
      <c r="P834" s="46"/>
      <c r="Q834" s="46"/>
      <c r="R834" s="46"/>
      <c r="S834" s="46"/>
      <c r="T834" s="46"/>
      <c r="U834" s="46"/>
      <c r="V834" s="46"/>
      <c r="W834" s="46"/>
      <c r="X834" s="46"/>
      <c r="Y834" s="46"/>
      <c r="Z834" s="46"/>
    </row>
    <row r="835" customFormat="false" ht="12.75" hidden="false" customHeight="true" outlineLevel="0" collapsed="false">
      <c r="A835" s="59"/>
      <c r="B835" s="46"/>
      <c r="C835" s="46"/>
      <c r="D835" s="46"/>
      <c r="E835" s="46"/>
      <c r="F835" s="46"/>
      <c r="G835" s="59"/>
      <c r="H835" s="59"/>
      <c r="I835" s="60"/>
      <c r="J835" s="60"/>
      <c r="K835" s="60"/>
      <c r="L835" s="46"/>
      <c r="M835" s="46"/>
      <c r="N835" s="46"/>
      <c r="O835" s="46"/>
      <c r="P835" s="46"/>
      <c r="Q835" s="46"/>
      <c r="R835" s="46"/>
      <c r="S835" s="46"/>
      <c r="T835" s="46"/>
      <c r="U835" s="46"/>
      <c r="V835" s="46"/>
      <c r="W835" s="46"/>
      <c r="X835" s="46"/>
      <c r="Y835" s="46"/>
      <c r="Z835" s="46"/>
    </row>
    <row r="836" customFormat="false" ht="12.75" hidden="false" customHeight="true" outlineLevel="0" collapsed="false">
      <c r="A836" s="59"/>
      <c r="B836" s="46"/>
      <c r="C836" s="46"/>
      <c r="D836" s="46"/>
      <c r="E836" s="46"/>
      <c r="F836" s="46"/>
      <c r="G836" s="59"/>
      <c r="H836" s="59"/>
      <c r="I836" s="60"/>
      <c r="J836" s="60"/>
      <c r="K836" s="60"/>
      <c r="L836" s="46"/>
      <c r="M836" s="46"/>
      <c r="N836" s="46"/>
      <c r="O836" s="46"/>
      <c r="P836" s="46"/>
      <c r="Q836" s="46"/>
      <c r="R836" s="46"/>
      <c r="S836" s="46"/>
      <c r="T836" s="46"/>
      <c r="U836" s="46"/>
      <c r="V836" s="46"/>
      <c r="W836" s="46"/>
      <c r="X836" s="46"/>
      <c r="Y836" s="46"/>
      <c r="Z836" s="46"/>
    </row>
    <row r="837" customFormat="false" ht="12.75" hidden="false" customHeight="true" outlineLevel="0" collapsed="false">
      <c r="A837" s="59"/>
      <c r="B837" s="46"/>
      <c r="C837" s="46"/>
      <c r="D837" s="46"/>
      <c r="E837" s="46"/>
      <c r="F837" s="46"/>
      <c r="G837" s="59"/>
      <c r="H837" s="59"/>
      <c r="I837" s="60"/>
      <c r="J837" s="60"/>
      <c r="K837" s="60"/>
      <c r="L837" s="46"/>
      <c r="M837" s="46"/>
      <c r="N837" s="46"/>
      <c r="O837" s="46"/>
      <c r="P837" s="46"/>
      <c r="Q837" s="46"/>
      <c r="R837" s="46"/>
      <c r="S837" s="46"/>
      <c r="T837" s="46"/>
      <c r="U837" s="46"/>
      <c r="V837" s="46"/>
      <c r="W837" s="46"/>
      <c r="X837" s="46"/>
      <c r="Y837" s="46"/>
      <c r="Z837" s="46"/>
    </row>
    <row r="838" customFormat="false" ht="12.75" hidden="false" customHeight="true" outlineLevel="0" collapsed="false">
      <c r="A838" s="59"/>
      <c r="B838" s="46"/>
      <c r="C838" s="46"/>
      <c r="D838" s="46"/>
      <c r="E838" s="46"/>
      <c r="F838" s="46"/>
      <c r="G838" s="59"/>
      <c r="H838" s="59"/>
      <c r="I838" s="60"/>
      <c r="J838" s="60"/>
      <c r="K838" s="60"/>
      <c r="L838" s="46"/>
      <c r="M838" s="46"/>
      <c r="N838" s="46"/>
      <c r="O838" s="46"/>
      <c r="P838" s="46"/>
      <c r="Q838" s="46"/>
      <c r="R838" s="46"/>
      <c r="S838" s="46"/>
      <c r="T838" s="46"/>
      <c r="U838" s="46"/>
      <c r="V838" s="46"/>
      <c r="W838" s="46"/>
      <c r="X838" s="46"/>
      <c r="Y838" s="46"/>
      <c r="Z838" s="46"/>
    </row>
    <row r="839" customFormat="false" ht="12.75" hidden="false" customHeight="true" outlineLevel="0" collapsed="false">
      <c r="A839" s="59"/>
      <c r="B839" s="46"/>
      <c r="C839" s="46"/>
      <c r="D839" s="46"/>
      <c r="E839" s="46"/>
      <c r="F839" s="46"/>
      <c r="G839" s="59"/>
      <c r="H839" s="59"/>
      <c r="I839" s="60"/>
      <c r="J839" s="60"/>
      <c r="K839" s="60"/>
      <c r="L839" s="46"/>
      <c r="M839" s="46"/>
      <c r="N839" s="46"/>
      <c r="O839" s="46"/>
      <c r="P839" s="46"/>
      <c r="Q839" s="46"/>
      <c r="R839" s="46"/>
      <c r="S839" s="46"/>
      <c r="T839" s="46"/>
      <c r="U839" s="46"/>
      <c r="V839" s="46"/>
      <c r="W839" s="46"/>
      <c r="X839" s="46"/>
      <c r="Y839" s="46"/>
      <c r="Z839" s="46"/>
    </row>
    <row r="840" customFormat="false" ht="12.75" hidden="false" customHeight="true" outlineLevel="0" collapsed="false">
      <c r="A840" s="59"/>
      <c r="B840" s="46"/>
      <c r="C840" s="46"/>
      <c r="D840" s="46"/>
      <c r="E840" s="46"/>
      <c r="F840" s="46"/>
      <c r="G840" s="59"/>
      <c r="H840" s="59"/>
      <c r="I840" s="60"/>
      <c r="J840" s="60"/>
      <c r="K840" s="60"/>
      <c r="L840" s="46"/>
      <c r="M840" s="46"/>
      <c r="N840" s="46"/>
      <c r="O840" s="46"/>
      <c r="P840" s="46"/>
      <c r="Q840" s="46"/>
      <c r="R840" s="46"/>
      <c r="S840" s="46"/>
      <c r="T840" s="46"/>
      <c r="U840" s="46"/>
      <c r="V840" s="46"/>
      <c r="W840" s="46"/>
      <c r="X840" s="46"/>
      <c r="Y840" s="46"/>
      <c r="Z840" s="46"/>
    </row>
    <row r="841" customFormat="false" ht="12.75" hidden="false" customHeight="true" outlineLevel="0" collapsed="false">
      <c r="A841" s="59"/>
      <c r="B841" s="46"/>
      <c r="C841" s="46"/>
      <c r="D841" s="46"/>
      <c r="E841" s="46"/>
      <c r="F841" s="46"/>
      <c r="G841" s="59"/>
      <c r="H841" s="59"/>
      <c r="I841" s="60"/>
      <c r="J841" s="60"/>
      <c r="K841" s="60"/>
      <c r="L841" s="46"/>
      <c r="M841" s="46"/>
      <c r="N841" s="46"/>
      <c r="O841" s="46"/>
      <c r="P841" s="46"/>
      <c r="Q841" s="46"/>
      <c r="R841" s="46"/>
      <c r="S841" s="46"/>
      <c r="T841" s="46"/>
      <c r="U841" s="46"/>
      <c r="V841" s="46"/>
      <c r="W841" s="46"/>
      <c r="X841" s="46"/>
      <c r="Y841" s="46"/>
      <c r="Z841" s="46"/>
    </row>
    <row r="842" customFormat="false" ht="12.75" hidden="false" customHeight="true" outlineLevel="0" collapsed="false">
      <c r="A842" s="59"/>
      <c r="B842" s="46"/>
      <c r="C842" s="46"/>
      <c r="D842" s="46"/>
      <c r="E842" s="46"/>
      <c r="F842" s="46"/>
      <c r="G842" s="59"/>
      <c r="H842" s="59"/>
      <c r="I842" s="60"/>
      <c r="J842" s="60"/>
      <c r="K842" s="60"/>
      <c r="L842" s="46"/>
      <c r="M842" s="46"/>
      <c r="N842" s="46"/>
      <c r="O842" s="46"/>
      <c r="P842" s="46"/>
      <c r="Q842" s="46"/>
      <c r="R842" s="46"/>
      <c r="S842" s="46"/>
      <c r="T842" s="46"/>
      <c r="U842" s="46"/>
      <c r="V842" s="46"/>
      <c r="W842" s="46"/>
      <c r="X842" s="46"/>
      <c r="Y842" s="46"/>
      <c r="Z842" s="46"/>
    </row>
    <row r="843" customFormat="false" ht="12.75" hidden="false" customHeight="true" outlineLevel="0" collapsed="false">
      <c r="A843" s="59"/>
      <c r="B843" s="46"/>
      <c r="C843" s="46"/>
      <c r="D843" s="46"/>
      <c r="E843" s="46"/>
      <c r="F843" s="46"/>
      <c r="G843" s="59"/>
      <c r="H843" s="59"/>
      <c r="I843" s="60"/>
      <c r="J843" s="60"/>
      <c r="K843" s="60"/>
      <c r="L843" s="46"/>
      <c r="M843" s="46"/>
      <c r="N843" s="46"/>
      <c r="O843" s="46"/>
      <c r="P843" s="46"/>
      <c r="Q843" s="46"/>
      <c r="R843" s="46"/>
      <c r="S843" s="46"/>
      <c r="T843" s="46"/>
      <c r="U843" s="46"/>
      <c r="V843" s="46"/>
      <c r="W843" s="46"/>
      <c r="X843" s="46"/>
      <c r="Y843" s="46"/>
      <c r="Z843" s="46"/>
    </row>
    <row r="844" customFormat="false" ht="12.75" hidden="false" customHeight="true" outlineLevel="0" collapsed="false">
      <c r="A844" s="59"/>
      <c r="B844" s="46"/>
      <c r="C844" s="46"/>
      <c r="D844" s="46"/>
      <c r="E844" s="46"/>
      <c r="F844" s="46"/>
      <c r="G844" s="59"/>
      <c r="H844" s="59"/>
      <c r="I844" s="60"/>
      <c r="J844" s="60"/>
      <c r="K844" s="60"/>
      <c r="L844" s="46"/>
      <c r="M844" s="46"/>
      <c r="N844" s="46"/>
      <c r="O844" s="46"/>
      <c r="P844" s="46"/>
      <c r="Q844" s="46"/>
      <c r="R844" s="46"/>
      <c r="S844" s="46"/>
      <c r="T844" s="46"/>
      <c r="U844" s="46"/>
      <c r="V844" s="46"/>
      <c r="W844" s="46"/>
      <c r="X844" s="46"/>
      <c r="Y844" s="46"/>
      <c r="Z844" s="46"/>
    </row>
    <row r="845" customFormat="false" ht="12.75" hidden="false" customHeight="true" outlineLevel="0" collapsed="false">
      <c r="A845" s="59"/>
      <c r="B845" s="46"/>
      <c r="C845" s="46"/>
      <c r="D845" s="46"/>
      <c r="E845" s="46"/>
      <c r="F845" s="46"/>
      <c r="G845" s="59"/>
      <c r="H845" s="59"/>
      <c r="I845" s="60"/>
      <c r="J845" s="60"/>
      <c r="K845" s="60"/>
      <c r="L845" s="46"/>
      <c r="M845" s="46"/>
      <c r="N845" s="46"/>
      <c r="O845" s="46"/>
      <c r="P845" s="46"/>
      <c r="Q845" s="46"/>
      <c r="R845" s="46"/>
      <c r="S845" s="46"/>
      <c r="T845" s="46"/>
      <c r="U845" s="46"/>
      <c r="V845" s="46"/>
      <c r="W845" s="46"/>
      <c r="X845" s="46"/>
      <c r="Y845" s="46"/>
      <c r="Z845" s="46"/>
    </row>
    <row r="846" customFormat="false" ht="12.75" hidden="false" customHeight="true" outlineLevel="0" collapsed="false">
      <c r="A846" s="59"/>
      <c r="B846" s="46"/>
      <c r="C846" s="46"/>
      <c r="D846" s="46"/>
      <c r="E846" s="46"/>
      <c r="F846" s="46"/>
      <c r="G846" s="59"/>
      <c r="H846" s="59"/>
      <c r="I846" s="60"/>
      <c r="J846" s="60"/>
      <c r="K846" s="60"/>
      <c r="L846" s="46"/>
      <c r="M846" s="46"/>
      <c r="N846" s="46"/>
      <c r="O846" s="46"/>
      <c r="P846" s="46"/>
      <c r="Q846" s="46"/>
      <c r="R846" s="46"/>
      <c r="S846" s="46"/>
      <c r="T846" s="46"/>
      <c r="U846" s="46"/>
      <c r="V846" s="46"/>
      <c r="W846" s="46"/>
      <c r="X846" s="46"/>
      <c r="Y846" s="46"/>
      <c r="Z846" s="46"/>
    </row>
    <row r="847" customFormat="false" ht="12.75" hidden="false" customHeight="true" outlineLevel="0" collapsed="false">
      <c r="A847" s="59"/>
      <c r="B847" s="46"/>
      <c r="C847" s="46"/>
      <c r="D847" s="46"/>
      <c r="E847" s="46"/>
      <c r="F847" s="46"/>
      <c r="G847" s="59"/>
      <c r="H847" s="59"/>
      <c r="I847" s="60"/>
      <c r="J847" s="60"/>
      <c r="K847" s="60"/>
      <c r="L847" s="46"/>
      <c r="M847" s="46"/>
      <c r="N847" s="46"/>
      <c r="O847" s="46"/>
      <c r="P847" s="46"/>
      <c r="Q847" s="46"/>
      <c r="R847" s="46"/>
      <c r="S847" s="46"/>
      <c r="T847" s="46"/>
      <c r="U847" s="46"/>
      <c r="V847" s="46"/>
      <c r="W847" s="46"/>
      <c r="X847" s="46"/>
      <c r="Y847" s="46"/>
      <c r="Z847" s="46"/>
    </row>
    <row r="848" customFormat="false" ht="12.75" hidden="false" customHeight="true" outlineLevel="0" collapsed="false">
      <c r="A848" s="59"/>
      <c r="B848" s="46"/>
      <c r="C848" s="46"/>
      <c r="D848" s="46"/>
      <c r="E848" s="46"/>
      <c r="F848" s="46"/>
      <c r="G848" s="59"/>
      <c r="H848" s="59"/>
      <c r="I848" s="60"/>
      <c r="J848" s="60"/>
      <c r="K848" s="60"/>
      <c r="L848" s="46"/>
      <c r="M848" s="46"/>
      <c r="N848" s="46"/>
      <c r="O848" s="46"/>
      <c r="P848" s="46"/>
      <c r="Q848" s="46"/>
      <c r="R848" s="46"/>
      <c r="S848" s="46"/>
      <c r="T848" s="46"/>
      <c r="U848" s="46"/>
      <c r="V848" s="46"/>
      <c r="W848" s="46"/>
      <c r="X848" s="46"/>
      <c r="Y848" s="46"/>
      <c r="Z848" s="46"/>
    </row>
    <row r="849" customFormat="false" ht="12.75" hidden="false" customHeight="true" outlineLevel="0" collapsed="false">
      <c r="A849" s="59"/>
      <c r="B849" s="46"/>
      <c r="C849" s="46"/>
      <c r="D849" s="46"/>
      <c r="E849" s="46"/>
      <c r="F849" s="46"/>
      <c r="G849" s="59"/>
      <c r="H849" s="59"/>
      <c r="I849" s="60"/>
      <c r="J849" s="60"/>
      <c r="K849" s="60"/>
      <c r="L849" s="46"/>
      <c r="M849" s="46"/>
      <c r="N849" s="46"/>
      <c r="O849" s="46"/>
      <c r="P849" s="46"/>
      <c r="Q849" s="46"/>
      <c r="R849" s="46"/>
      <c r="S849" s="46"/>
      <c r="T849" s="46"/>
      <c r="U849" s="46"/>
      <c r="V849" s="46"/>
      <c r="W849" s="46"/>
      <c r="X849" s="46"/>
      <c r="Y849" s="46"/>
      <c r="Z849" s="46"/>
    </row>
    <row r="850" customFormat="false" ht="12.75" hidden="false" customHeight="true" outlineLevel="0" collapsed="false">
      <c r="A850" s="59"/>
      <c r="B850" s="46"/>
      <c r="C850" s="46"/>
      <c r="D850" s="46"/>
      <c r="E850" s="46"/>
      <c r="F850" s="46"/>
      <c r="G850" s="59"/>
      <c r="H850" s="59"/>
      <c r="I850" s="60"/>
      <c r="J850" s="60"/>
      <c r="K850" s="60"/>
      <c r="L850" s="46"/>
      <c r="M850" s="46"/>
      <c r="N850" s="46"/>
      <c r="O850" s="46"/>
      <c r="P850" s="46"/>
      <c r="Q850" s="46"/>
      <c r="R850" s="46"/>
      <c r="S850" s="46"/>
      <c r="T850" s="46"/>
      <c r="U850" s="46"/>
      <c r="V850" s="46"/>
      <c r="W850" s="46"/>
      <c r="X850" s="46"/>
      <c r="Y850" s="46"/>
      <c r="Z850" s="46"/>
    </row>
    <row r="851" customFormat="false" ht="12.75" hidden="false" customHeight="true" outlineLevel="0" collapsed="false">
      <c r="A851" s="59"/>
      <c r="B851" s="46"/>
      <c r="C851" s="46"/>
      <c r="D851" s="46"/>
      <c r="E851" s="46"/>
      <c r="F851" s="46"/>
      <c r="G851" s="59"/>
      <c r="H851" s="59"/>
      <c r="I851" s="60"/>
      <c r="J851" s="60"/>
      <c r="K851" s="60"/>
      <c r="L851" s="46"/>
      <c r="M851" s="46"/>
      <c r="N851" s="46"/>
      <c r="O851" s="46"/>
      <c r="P851" s="46"/>
      <c r="Q851" s="46"/>
      <c r="R851" s="46"/>
      <c r="S851" s="46"/>
      <c r="T851" s="46"/>
      <c r="U851" s="46"/>
      <c r="V851" s="46"/>
      <c r="W851" s="46"/>
      <c r="X851" s="46"/>
      <c r="Y851" s="46"/>
      <c r="Z851" s="46"/>
    </row>
    <row r="852" customFormat="false" ht="12.75" hidden="false" customHeight="true" outlineLevel="0" collapsed="false">
      <c r="A852" s="59"/>
      <c r="B852" s="46"/>
      <c r="C852" s="46"/>
      <c r="D852" s="46"/>
      <c r="E852" s="46"/>
      <c r="F852" s="46"/>
      <c r="G852" s="59"/>
      <c r="H852" s="59"/>
      <c r="I852" s="60"/>
      <c r="J852" s="60"/>
      <c r="K852" s="60"/>
      <c r="L852" s="46"/>
      <c r="M852" s="46"/>
      <c r="N852" s="46"/>
      <c r="O852" s="46"/>
      <c r="P852" s="46"/>
      <c r="Q852" s="46"/>
      <c r="R852" s="46"/>
      <c r="S852" s="46"/>
      <c r="T852" s="46"/>
      <c r="U852" s="46"/>
      <c r="V852" s="46"/>
      <c r="W852" s="46"/>
      <c r="X852" s="46"/>
      <c r="Y852" s="46"/>
      <c r="Z852" s="46"/>
    </row>
    <row r="853" customFormat="false" ht="12.75" hidden="false" customHeight="true" outlineLevel="0" collapsed="false">
      <c r="A853" s="59"/>
      <c r="B853" s="46"/>
      <c r="C853" s="46"/>
      <c r="D853" s="46"/>
      <c r="E853" s="46"/>
      <c r="F853" s="46"/>
      <c r="G853" s="59"/>
      <c r="H853" s="59"/>
      <c r="I853" s="60"/>
      <c r="J853" s="60"/>
      <c r="K853" s="60"/>
      <c r="L853" s="46"/>
      <c r="M853" s="46"/>
      <c r="N853" s="46"/>
      <c r="O853" s="46"/>
      <c r="P853" s="46"/>
      <c r="Q853" s="46"/>
      <c r="R853" s="46"/>
      <c r="S853" s="46"/>
      <c r="T853" s="46"/>
      <c r="U853" s="46"/>
      <c r="V853" s="46"/>
      <c r="W853" s="46"/>
      <c r="X853" s="46"/>
      <c r="Y853" s="46"/>
      <c r="Z853" s="46"/>
    </row>
    <row r="854" customFormat="false" ht="12.75" hidden="false" customHeight="true" outlineLevel="0" collapsed="false">
      <c r="A854" s="59"/>
      <c r="B854" s="46"/>
      <c r="C854" s="46"/>
      <c r="D854" s="46"/>
      <c r="E854" s="46"/>
      <c r="F854" s="46"/>
      <c r="G854" s="59"/>
      <c r="H854" s="59"/>
      <c r="I854" s="60"/>
      <c r="J854" s="60"/>
      <c r="K854" s="60"/>
      <c r="L854" s="46"/>
      <c r="M854" s="46"/>
      <c r="N854" s="46"/>
      <c r="O854" s="46"/>
      <c r="P854" s="46"/>
      <c r="Q854" s="46"/>
      <c r="R854" s="46"/>
      <c r="S854" s="46"/>
      <c r="T854" s="46"/>
      <c r="U854" s="46"/>
      <c r="V854" s="46"/>
      <c r="W854" s="46"/>
      <c r="X854" s="46"/>
      <c r="Y854" s="46"/>
      <c r="Z854" s="46"/>
    </row>
    <row r="855" customFormat="false" ht="12.75" hidden="false" customHeight="true" outlineLevel="0" collapsed="false">
      <c r="A855" s="59"/>
      <c r="B855" s="46"/>
      <c r="C855" s="46"/>
      <c r="D855" s="46"/>
      <c r="E855" s="46"/>
      <c r="F855" s="46"/>
      <c r="G855" s="59"/>
      <c r="H855" s="59"/>
      <c r="I855" s="60"/>
      <c r="J855" s="60"/>
      <c r="K855" s="60"/>
      <c r="L855" s="46"/>
      <c r="M855" s="46"/>
      <c r="N855" s="46"/>
      <c r="O855" s="46"/>
      <c r="P855" s="46"/>
      <c r="Q855" s="46"/>
      <c r="R855" s="46"/>
      <c r="S855" s="46"/>
      <c r="T855" s="46"/>
      <c r="U855" s="46"/>
      <c r="V855" s="46"/>
      <c r="W855" s="46"/>
      <c r="X855" s="46"/>
      <c r="Y855" s="46"/>
      <c r="Z855" s="46"/>
    </row>
    <row r="856" customFormat="false" ht="12.75" hidden="false" customHeight="true" outlineLevel="0" collapsed="false">
      <c r="A856" s="59"/>
      <c r="B856" s="46"/>
      <c r="C856" s="46"/>
      <c r="D856" s="46"/>
      <c r="E856" s="46"/>
      <c r="F856" s="46"/>
      <c r="G856" s="59"/>
      <c r="H856" s="59"/>
      <c r="I856" s="60"/>
      <c r="J856" s="60"/>
      <c r="K856" s="60"/>
      <c r="L856" s="46"/>
      <c r="M856" s="46"/>
      <c r="N856" s="46"/>
      <c r="O856" s="46"/>
      <c r="P856" s="46"/>
      <c r="Q856" s="46"/>
      <c r="R856" s="46"/>
      <c r="S856" s="46"/>
      <c r="T856" s="46"/>
      <c r="U856" s="46"/>
      <c r="V856" s="46"/>
      <c r="W856" s="46"/>
      <c r="X856" s="46"/>
      <c r="Y856" s="46"/>
      <c r="Z856" s="46"/>
    </row>
    <row r="857" customFormat="false" ht="12.75" hidden="false" customHeight="true" outlineLevel="0" collapsed="false">
      <c r="A857" s="59"/>
      <c r="B857" s="46"/>
      <c r="C857" s="46"/>
      <c r="D857" s="46"/>
      <c r="E857" s="46"/>
      <c r="F857" s="46"/>
      <c r="G857" s="59"/>
      <c r="H857" s="59"/>
      <c r="I857" s="60"/>
      <c r="J857" s="60"/>
      <c r="K857" s="60"/>
      <c r="L857" s="46"/>
      <c r="M857" s="46"/>
      <c r="N857" s="46"/>
      <c r="O857" s="46"/>
      <c r="P857" s="46"/>
      <c r="Q857" s="46"/>
      <c r="R857" s="46"/>
      <c r="S857" s="46"/>
      <c r="T857" s="46"/>
      <c r="U857" s="46"/>
      <c r="V857" s="46"/>
      <c r="W857" s="46"/>
      <c r="X857" s="46"/>
      <c r="Y857" s="46"/>
      <c r="Z857" s="46"/>
    </row>
    <row r="858" customFormat="false" ht="12.75" hidden="false" customHeight="true" outlineLevel="0" collapsed="false">
      <c r="A858" s="59"/>
      <c r="B858" s="46"/>
      <c r="C858" s="46"/>
      <c r="D858" s="46"/>
      <c r="E858" s="46"/>
      <c r="F858" s="46"/>
      <c r="G858" s="59"/>
      <c r="H858" s="59"/>
      <c r="I858" s="60"/>
      <c r="J858" s="60"/>
      <c r="K858" s="60"/>
      <c r="L858" s="46"/>
      <c r="M858" s="46"/>
      <c r="N858" s="46"/>
      <c r="O858" s="46"/>
      <c r="P858" s="46"/>
      <c r="Q858" s="46"/>
      <c r="R858" s="46"/>
      <c r="S858" s="46"/>
      <c r="T858" s="46"/>
      <c r="U858" s="46"/>
      <c r="V858" s="46"/>
      <c r="W858" s="46"/>
      <c r="X858" s="46"/>
      <c r="Y858" s="46"/>
      <c r="Z858" s="46"/>
    </row>
    <row r="859" customFormat="false" ht="12.75" hidden="false" customHeight="true" outlineLevel="0" collapsed="false">
      <c r="A859" s="59"/>
      <c r="B859" s="46"/>
      <c r="C859" s="46"/>
      <c r="D859" s="46"/>
      <c r="E859" s="46"/>
      <c r="F859" s="46"/>
      <c r="G859" s="59"/>
      <c r="H859" s="59"/>
      <c r="I859" s="60"/>
      <c r="J859" s="60"/>
      <c r="K859" s="60"/>
      <c r="L859" s="46"/>
      <c r="M859" s="46"/>
      <c r="N859" s="46"/>
      <c r="O859" s="46"/>
      <c r="P859" s="46"/>
      <c r="Q859" s="46"/>
      <c r="R859" s="46"/>
      <c r="S859" s="46"/>
      <c r="T859" s="46"/>
      <c r="U859" s="46"/>
      <c r="V859" s="46"/>
      <c r="W859" s="46"/>
      <c r="X859" s="46"/>
      <c r="Y859" s="46"/>
      <c r="Z859" s="46"/>
    </row>
    <row r="860" customFormat="false" ht="12.75" hidden="false" customHeight="true" outlineLevel="0" collapsed="false">
      <c r="A860" s="59"/>
      <c r="B860" s="46"/>
      <c r="C860" s="46"/>
      <c r="D860" s="46"/>
      <c r="E860" s="46"/>
      <c r="F860" s="46"/>
      <c r="G860" s="59"/>
      <c r="H860" s="59"/>
      <c r="I860" s="60"/>
      <c r="J860" s="60"/>
      <c r="K860" s="60"/>
      <c r="L860" s="46"/>
      <c r="M860" s="46"/>
      <c r="N860" s="46"/>
      <c r="O860" s="46"/>
      <c r="P860" s="46"/>
      <c r="Q860" s="46"/>
      <c r="R860" s="46"/>
      <c r="S860" s="46"/>
      <c r="T860" s="46"/>
      <c r="U860" s="46"/>
      <c r="V860" s="46"/>
      <c r="W860" s="46"/>
      <c r="X860" s="46"/>
      <c r="Y860" s="46"/>
      <c r="Z860" s="46"/>
    </row>
    <row r="861" customFormat="false" ht="12.75" hidden="false" customHeight="true" outlineLevel="0" collapsed="false">
      <c r="A861" s="59"/>
      <c r="B861" s="46"/>
      <c r="C861" s="46"/>
      <c r="D861" s="46"/>
      <c r="E861" s="46"/>
      <c r="F861" s="46"/>
      <c r="G861" s="59"/>
      <c r="H861" s="59"/>
      <c r="I861" s="60"/>
      <c r="J861" s="60"/>
      <c r="K861" s="60"/>
      <c r="L861" s="46"/>
      <c r="M861" s="46"/>
      <c r="N861" s="46"/>
      <c r="O861" s="46"/>
      <c r="P861" s="46"/>
      <c r="Q861" s="46"/>
      <c r="R861" s="46"/>
      <c r="S861" s="46"/>
      <c r="T861" s="46"/>
      <c r="U861" s="46"/>
      <c r="V861" s="46"/>
      <c r="W861" s="46"/>
      <c r="X861" s="46"/>
      <c r="Y861" s="46"/>
      <c r="Z861" s="46"/>
    </row>
    <row r="862" customFormat="false" ht="12.75" hidden="false" customHeight="true" outlineLevel="0" collapsed="false">
      <c r="A862" s="59"/>
      <c r="B862" s="46"/>
      <c r="C862" s="46"/>
      <c r="D862" s="46"/>
      <c r="E862" s="46"/>
      <c r="F862" s="46"/>
      <c r="G862" s="59"/>
      <c r="H862" s="59"/>
      <c r="I862" s="60"/>
      <c r="J862" s="60"/>
      <c r="K862" s="60"/>
      <c r="L862" s="46"/>
      <c r="M862" s="46"/>
      <c r="N862" s="46"/>
      <c r="O862" s="46"/>
      <c r="P862" s="46"/>
      <c r="Q862" s="46"/>
      <c r="R862" s="46"/>
      <c r="S862" s="46"/>
      <c r="T862" s="46"/>
      <c r="U862" s="46"/>
      <c r="V862" s="46"/>
      <c r="W862" s="46"/>
      <c r="X862" s="46"/>
      <c r="Y862" s="46"/>
      <c r="Z862" s="46"/>
    </row>
    <row r="863" customFormat="false" ht="12.75" hidden="false" customHeight="true" outlineLevel="0" collapsed="false">
      <c r="A863" s="59"/>
      <c r="B863" s="46"/>
      <c r="C863" s="46"/>
      <c r="D863" s="46"/>
      <c r="E863" s="46"/>
      <c r="F863" s="46"/>
      <c r="G863" s="59"/>
      <c r="H863" s="59"/>
      <c r="I863" s="60"/>
      <c r="J863" s="60"/>
      <c r="K863" s="60"/>
      <c r="L863" s="46"/>
      <c r="M863" s="46"/>
      <c r="N863" s="46"/>
      <c r="O863" s="46"/>
      <c r="P863" s="46"/>
      <c r="Q863" s="46"/>
      <c r="R863" s="46"/>
      <c r="S863" s="46"/>
      <c r="T863" s="46"/>
      <c r="U863" s="46"/>
      <c r="V863" s="46"/>
      <c r="W863" s="46"/>
      <c r="X863" s="46"/>
      <c r="Y863" s="46"/>
      <c r="Z863" s="46"/>
    </row>
    <row r="864" customFormat="false" ht="12.75" hidden="false" customHeight="true" outlineLevel="0" collapsed="false">
      <c r="A864" s="59"/>
      <c r="B864" s="46"/>
      <c r="C864" s="46"/>
      <c r="D864" s="46"/>
      <c r="E864" s="46"/>
      <c r="F864" s="46"/>
      <c r="G864" s="59"/>
      <c r="H864" s="59"/>
      <c r="I864" s="60"/>
      <c r="J864" s="60"/>
      <c r="K864" s="60"/>
      <c r="L864" s="46"/>
      <c r="M864" s="46"/>
      <c r="N864" s="46"/>
      <c r="O864" s="46"/>
      <c r="P864" s="46"/>
      <c r="Q864" s="46"/>
      <c r="R864" s="46"/>
      <c r="S864" s="46"/>
      <c r="T864" s="46"/>
      <c r="U864" s="46"/>
      <c r="V864" s="46"/>
      <c r="W864" s="46"/>
      <c r="X864" s="46"/>
      <c r="Y864" s="46"/>
      <c r="Z864" s="46"/>
    </row>
    <row r="865" customFormat="false" ht="12.75" hidden="false" customHeight="true" outlineLevel="0" collapsed="false">
      <c r="A865" s="59"/>
      <c r="B865" s="46"/>
      <c r="C865" s="46"/>
      <c r="D865" s="46"/>
      <c r="E865" s="46"/>
      <c r="F865" s="46"/>
      <c r="G865" s="59"/>
      <c r="H865" s="59"/>
      <c r="I865" s="60"/>
      <c r="J865" s="60"/>
      <c r="K865" s="60"/>
      <c r="L865" s="46"/>
      <c r="M865" s="46"/>
      <c r="N865" s="46"/>
      <c r="O865" s="46"/>
      <c r="P865" s="46"/>
      <c r="Q865" s="46"/>
      <c r="R865" s="46"/>
      <c r="S865" s="46"/>
      <c r="T865" s="46"/>
      <c r="U865" s="46"/>
      <c r="V865" s="46"/>
      <c r="W865" s="46"/>
      <c r="X865" s="46"/>
      <c r="Y865" s="46"/>
      <c r="Z865" s="46"/>
    </row>
    <row r="866" customFormat="false" ht="12.75" hidden="false" customHeight="true" outlineLevel="0" collapsed="false">
      <c r="A866" s="59"/>
      <c r="B866" s="46"/>
      <c r="C866" s="46"/>
      <c r="D866" s="46"/>
      <c r="E866" s="46"/>
      <c r="F866" s="46"/>
      <c r="G866" s="59"/>
      <c r="H866" s="59"/>
      <c r="I866" s="60"/>
      <c r="J866" s="60"/>
      <c r="K866" s="60"/>
      <c r="L866" s="46"/>
      <c r="M866" s="46"/>
      <c r="N866" s="46"/>
      <c r="O866" s="46"/>
      <c r="P866" s="46"/>
      <c r="Q866" s="46"/>
      <c r="R866" s="46"/>
      <c r="S866" s="46"/>
      <c r="T866" s="46"/>
      <c r="U866" s="46"/>
      <c r="V866" s="46"/>
      <c r="W866" s="46"/>
      <c r="X866" s="46"/>
      <c r="Y866" s="46"/>
      <c r="Z866" s="46"/>
    </row>
    <row r="867" customFormat="false" ht="12.75" hidden="false" customHeight="true" outlineLevel="0" collapsed="false">
      <c r="A867" s="59"/>
      <c r="B867" s="46"/>
      <c r="C867" s="46"/>
      <c r="D867" s="46"/>
      <c r="E867" s="46"/>
      <c r="F867" s="46"/>
      <c r="G867" s="59"/>
      <c r="H867" s="59"/>
      <c r="I867" s="60"/>
      <c r="J867" s="60"/>
      <c r="K867" s="60"/>
      <c r="L867" s="46"/>
      <c r="M867" s="46"/>
      <c r="N867" s="46"/>
      <c r="O867" s="46"/>
      <c r="P867" s="46"/>
      <c r="Q867" s="46"/>
      <c r="R867" s="46"/>
      <c r="S867" s="46"/>
      <c r="T867" s="46"/>
      <c r="U867" s="46"/>
      <c r="V867" s="46"/>
      <c r="W867" s="46"/>
      <c r="X867" s="46"/>
      <c r="Y867" s="46"/>
      <c r="Z867" s="46"/>
    </row>
    <row r="868" customFormat="false" ht="12.75" hidden="false" customHeight="true" outlineLevel="0" collapsed="false">
      <c r="A868" s="59"/>
      <c r="B868" s="46"/>
      <c r="C868" s="46"/>
      <c r="D868" s="46"/>
      <c r="E868" s="46"/>
      <c r="F868" s="46"/>
      <c r="G868" s="59"/>
      <c r="H868" s="59"/>
      <c r="I868" s="60"/>
      <c r="J868" s="60"/>
      <c r="K868" s="60"/>
      <c r="L868" s="46"/>
      <c r="M868" s="46"/>
      <c r="N868" s="46"/>
      <c r="O868" s="46"/>
      <c r="P868" s="46"/>
      <c r="Q868" s="46"/>
      <c r="R868" s="46"/>
      <c r="S868" s="46"/>
      <c r="T868" s="46"/>
      <c r="U868" s="46"/>
      <c r="V868" s="46"/>
      <c r="W868" s="46"/>
      <c r="X868" s="46"/>
      <c r="Y868" s="46"/>
      <c r="Z868" s="46"/>
    </row>
    <row r="869" customFormat="false" ht="12.75" hidden="false" customHeight="true" outlineLevel="0" collapsed="false">
      <c r="A869" s="59"/>
      <c r="B869" s="46"/>
      <c r="C869" s="46"/>
      <c r="D869" s="46"/>
      <c r="E869" s="46"/>
      <c r="F869" s="46"/>
      <c r="G869" s="59"/>
      <c r="H869" s="59"/>
      <c r="I869" s="60"/>
      <c r="J869" s="60"/>
      <c r="K869" s="60"/>
      <c r="L869" s="46"/>
      <c r="M869" s="46"/>
      <c r="N869" s="46"/>
      <c r="O869" s="46"/>
      <c r="P869" s="46"/>
      <c r="Q869" s="46"/>
      <c r="R869" s="46"/>
      <c r="S869" s="46"/>
      <c r="T869" s="46"/>
      <c r="U869" s="46"/>
      <c r="V869" s="46"/>
      <c r="W869" s="46"/>
      <c r="X869" s="46"/>
      <c r="Y869" s="46"/>
      <c r="Z869" s="46"/>
    </row>
    <row r="870" customFormat="false" ht="12.75" hidden="false" customHeight="true" outlineLevel="0" collapsed="false">
      <c r="A870" s="59"/>
      <c r="B870" s="46"/>
      <c r="C870" s="46"/>
      <c r="D870" s="46"/>
      <c r="E870" s="46"/>
      <c r="F870" s="46"/>
      <c r="G870" s="59"/>
      <c r="H870" s="59"/>
      <c r="I870" s="60"/>
      <c r="J870" s="60"/>
      <c r="K870" s="60"/>
      <c r="L870" s="46"/>
      <c r="M870" s="46"/>
      <c r="N870" s="46"/>
      <c r="O870" s="46"/>
      <c r="P870" s="46"/>
      <c r="Q870" s="46"/>
      <c r="R870" s="46"/>
      <c r="S870" s="46"/>
      <c r="T870" s="46"/>
      <c r="U870" s="46"/>
      <c r="V870" s="46"/>
      <c r="W870" s="46"/>
      <c r="X870" s="46"/>
      <c r="Y870" s="46"/>
      <c r="Z870" s="46"/>
    </row>
    <row r="871" customFormat="false" ht="12.75" hidden="false" customHeight="true" outlineLevel="0" collapsed="false">
      <c r="A871" s="59"/>
      <c r="B871" s="46"/>
      <c r="C871" s="46"/>
      <c r="D871" s="46"/>
      <c r="E871" s="46"/>
      <c r="F871" s="46"/>
      <c r="G871" s="59"/>
      <c r="H871" s="59"/>
      <c r="I871" s="60"/>
      <c r="J871" s="60"/>
      <c r="K871" s="60"/>
      <c r="L871" s="46"/>
      <c r="M871" s="46"/>
      <c r="N871" s="46"/>
      <c r="O871" s="46"/>
      <c r="P871" s="46"/>
      <c r="Q871" s="46"/>
      <c r="R871" s="46"/>
      <c r="S871" s="46"/>
      <c r="T871" s="46"/>
      <c r="U871" s="46"/>
      <c r="V871" s="46"/>
      <c r="W871" s="46"/>
      <c r="X871" s="46"/>
      <c r="Y871" s="46"/>
      <c r="Z871" s="46"/>
    </row>
    <row r="872" customFormat="false" ht="12.75" hidden="false" customHeight="true" outlineLevel="0" collapsed="false">
      <c r="A872" s="59"/>
      <c r="B872" s="46"/>
      <c r="C872" s="46"/>
      <c r="D872" s="46"/>
      <c r="E872" s="46"/>
      <c r="F872" s="46"/>
      <c r="G872" s="59"/>
      <c r="H872" s="59"/>
      <c r="I872" s="60"/>
      <c r="J872" s="60"/>
      <c r="K872" s="60"/>
      <c r="L872" s="46"/>
      <c r="M872" s="46"/>
      <c r="N872" s="46"/>
      <c r="O872" s="46"/>
      <c r="P872" s="46"/>
      <c r="Q872" s="46"/>
      <c r="R872" s="46"/>
      <c r="S872" s="46"/>
      <c r="T872" s="46"/>
      <c r="U872" s="46"/>
      <c r="V872" s="46"/>
      <c r="W872" s="46"/>
      <c r="X872" s="46"/>
      <c r="Y872" s="46"/>
      <c r="Z872" s="46"/>
    </row>
    <row r="873" customFormat="false" ht="12.75" hidden="false" customHeight="true" outlineLevel="0" collapsed="false">
      <c r="A873" s="59"/>
      <c r="B873" s="46"/>
      <c r="C873" s="46"/>
      <c r="D873" s="46"/>
      <c r="E873" s="46"/>
      <c r="F873" s="46"/>
      <c r="G873" s="59"/>
      <c r="H873" s="59"/>
      <c r="I873" s="60"/>
      <c r="J873" s="60"/>
      <c r="K873" s="60"/>
      <c r="L873" s="46"/>
      <c r="M873" s="46"/>
      <c r="N873" s="46"/>
      <c r="O873" s="46"/>
      <c r="P873" s="46"/>
      <c r="Q873" s="46"/>
      <c r="R873" s="46"/>
      <c r="S873" s="46"/>
      <c r="T873" s="46"/>
      <c r="U873" s="46"/>
      <c r="V873" s="46"/>
      <c r="W873" s="46"/>
      <c r="X873" s="46"/>
      <c r="Y873" s="46"/>
      <c r="Z873" s="46"/>
    </row>
    <row r="874" customFormat="false" ht="12.75" hidden="false" customHeight="true" outlineLevel="0" collapsed="false">
      <c r="A874" s="59"/>
      <c r="B874" s="46"/>
      <c r="C874" s="46"/>
      <c r="D874" s="46"/>
      <c r="E874" s="46"/>
      <c r="F874" s="46"/>
      <c r="G874" s="59"/>
      <c r="H874" s="59"/>
      <c r="I874" s="60"/>
      <c r="J874" s="60"/>
      <c r="K874" s="60"/>
      <c r="L874" s="46"/>
      <c r="M874" s="46"/>
      <c r="N874" s="46"/>
      <c r="O874" s="46"/>
      <c r="P874" s="46"/>
      <c r="Q874" s="46"/>
      <c r="R874" s="46"/>
      <c r="S874" s="46"/>
      <c r="T874" s="46"/>
      <c r="U874" s="46"/>
      <c r="V874" s="46"/>
      <c r="W874" s="46"/>
      <c r="X874" s="46"/>
      <c r="Y874" s="46"/>
      <c r="Z874" s="46"/>
    </row>
    <row r="875" customFormat="false" ht="12.75" hidden="false" customHeight="true" outlineLevel="0" collapsed="false">
      <c r="A875" s="59"/>
      <c r="B875" s="46"/>
      <c r="C875" s="46"/>
      <c r="D875" s="46"/>
      <c r="E875" s="46"/>
      <c r="F875" s="46"/>
      <c r="G875" s="59"/>
      <c r="H875" s="59"/>
      <c r="I875" s="60"/>
      <c r="J875" s="60"/>
      <c r="K875" s="60"/>
      <c r="L875" s="46"/>
      <c r="M875" s="46"/>
      <c r="N875" s="46"/>
      <c r="O875" s="46"/>
      <c r="P875" s="46"/>
      <c r="Q875" s="46"/>
      <c r="R875" s="46"/>
      <c r="S875" s="46"/>
      <c r="T875" s="46"/>
      <c r="U875" s="46"/>
      <c r="V875" s="46"/>
      <c r="W875" s="46"/>
      <c r="X875" s="46"/>
      <c r="Y875" s="46"/>
      <c r="Z875" s="46"/>
    </row>
    <row r="876" customFormat="false" ht="12.75" hidden="false" customHeight="true" outlineLevel="0" collapsed="false">
      <c r="A876" s="59"/>
      <c r="B876" s="46"/>
      <c r="C876" s="46"/>
      <c r="D876" s="46"/>
      <c r="E876" s="46"/>
      <c r="F876" s="46"/>
      <c r="G876" s="59"/>
      <c r="H876" s="59"/>
      <c r="I876" s="60"/>
      <c r="J876" s="60"/>
      <c r="K876" s="60"/>
      <c r="L876" s="46"/>
      <c r="M876" s="46"/>
      <c r="N876" s="46"/>
      <c r="O876" s="46"/>
      <c r="P876" s="46"/>
      <c r="Q876" s="46"/>
      <c r="R876" s="46"/>
      <c r="S876" s="46"/>
      <c r="T876" s="46"/>
      <c r="U876" s="46"/>
      <c r="V876" s="46"/>
      <c r="W876" s="46"/>
      <c r="X876" s="46"/>
      <c r="Y876" s="46"/>
      <c r="Z876" s="46"/>
    </row>
    <row r="877" customFormat="false" ht="12.75" hidden="false" customHeight="true" outlineLevel="0" collapsed="false">
      <c r="A877" s="59"/>
      <c r="B877" s="46"/>
      <c r="C877" s="46"/>
      <c r="D877" s="46"/>
      <c r="E877" s="46"/>
      <c r="F877" s="46"/>
      <c r="G877" s="59"/>
      <c r="H877" s="59"/>
      <c r="I877" s="60"/>
      <c r="J877" s="60"/>
      <c r="K877" s="60"/>
      <c r="L877" s="46"/>
      <c r="M877" s="46"/>
      <c r="N877" s="46"/>
      <c r="O877" s="46"/>
      <c r="P877" s="46"/>
      <c r="Q877" s="46"/>
      <c r="R877" s="46"/>
      <c r="S877" s="46"/>
      <c r="T877" s="46"/>
      <c r="U877" s="46"/>
      <c r="V877" s="46"/>
      <c r="W877" s="46"/>
      <c r="X877" s="46"/>
      <c r="Y877" s="46"/>
      <c r="Z877" s="46"/>
    </row>
    <row r="878" customFormat="false" ht="12.75" hidden="false" customHeight="true" outlineLevel="0" collapsed="false">
      <c r="A878" s="59"/>
      <c r="B878" s="46"/>
      <c r="C878" s="46"/>
      <c r="D878" s="46"/>
      <c r="E878" s="46"/>
      <c r="F878" s="46"/>
      <c r="G878" s="59"/>
      <c r="H878" s="59"/>
      <c r="I878" s="60"/>
      <c r="J878" s="60"/>
      <c r="K878" s="60"/>
      <c r="L878" s="46"/>
      <c r="M878" s="46"/>
      <c r="N878" s="46"/>
      <c r="O878" s="46"/>
      <c r="P878" s="46"/>
      <c r="Q878" s="46"/>
      <c r="R878" s="46"/>
      <c r="S878" s="46"/>
      <c r="T878" s="46"/>
      <c r="U878" s="46"/>
      <c r="V878" s="46"/>
      <c r="W878" s="46"/>
      <c r="X878" s="46"/>
      <c r="Y878" s="46"/>
      <c r="Z878" s="46"/>
    </row>
    <row r="879" customFormat="false" ht="12.75" hidden="false" customHeight="true" outlineLevel="0" collapsed="false">
      <c r="A879" s="59"/>
      <c r="B879" s="46"/>
      <c r="C879" s="46"/>
      <c r="D879" s="46"/>
      <c r="E879" s="46"/>
      <c r="F879" s="46"/>
      <c r="G879" s="59"/>
      <c r="H879" s="59"/>
      <c r="I879" s="60"/>
      <c r="J879" s="60"/>
      <c r="K879" s="60"/>
      <c r="L879" s="46"/>
      <c r="M879" s="46"/>
      <c r="N879" s="46"/>
      <c r="O879" s="46"/>
      <c r="P879" s="46"/>
      <c r="Q879" s="46"/>
      <c r="R879" s="46"/>
      <c r="S879" s="46"/>
      <c r="T879" s="46"/>
      <c r="U879" s="46"/>
      <c r="V879" s="46"/>
      <c r="W879" s="46"/>
      <c r="X879" s="46"/>
      <c r="Y879" s="46"/>
      <c r="Z879" s="46"/>
    </row>
    <row r="880" customFormat="false" ht="12.75" hidden="false" customHeight="true" outlineLevel="0" collapsed="false">
      <c r="A880" s="59"/>
      <c r="B880" s="46"/>
      <c r="C880" s="46"/>
      <c r="D880" s="46"/>
      <c r="E880" s="46"/>
      <c r="F880" s="46"/>
      <c r="G880" s="59"/>
      <c r="H880" s="59"/>
      <c r="I880" s="60"/>
      <c r="J880" s="60"/>
      <c r="K880" s="60"/>
      <c r="L880" s="46"/>
      <c r="M880" s="46"/>
      <c r="N880" s="46"/>
      <c r="O880" s="46"/>
      <c r="P880" s="46"/>
      <c r="Q880" s="46"/>
      <c r="R880" s="46"/>
      <c r="S880" s="46"/>
      <c r="T880" s="46"/>
      <c r="U880" s="46"/>
      <c r="V880" s="46"/>
      <c r="W880" s="46"/>
      <c r="X880" s="46"/>
      <c r="Y880" s="46"/>
      <c r="Z880" s="46"/>
    </row>
    <row r="881" customFormat="false" ht="12.75" hidden="false" customHeight="true" outlineLevel="0" collapsed="false">
      <c r="A881" s="59"/>
      <c r="B881" s="46"/>
      <c r="C881" s="46"/>
      <c r="D881" s="46"/>
      <c r="E881" s="46"/>
      <c r="F881" s="46"/>
      <c r="G881" s="59"/>
      <c r="H881" s="59"/>
      <c r="I881" s="60"/>
      <c r="J881" s="60"/>
      <c r="K881" s="60"/>
      <c r="L881" s="46"/>
      <c r="M881" s="46"/>
      <c r="N881" s="46"/>
      <c r="O881" s="46"/>
      <c r="P881" s="46"/>
      <c r="Q881" s="46"/>
      <c r="R881" s="46"/>
      <c r="S881" s="46"/>
      <c r="T881" s="46"/>
      <c r="U881" s="46"/>
      <c r="V881" s="46"/>
      <c r="W881" s="46"/>
      <c r="X881" s="46"/>
      <c r="Y881" s="46"/>
      <c r="Z881" s="46"/>
    </row>
    <row r="882" customFormat="false" ht="12.75" hidden="false" customHeight="true" outlineLevel="0" collapsed="false">
      <c r="A882" s="59"/>
      <c r="B882" s="46"/>
      <c r="C882" s="46"/>
      <c r="D882" s="46"/>
      <c r="E882" s="46"/>
      <c r="F882" s="46"/>
      <c r="G882" s="59"/>
      <c r="H882" s="59"/>
      <c r="I882" s="60"/>
      <c r="J882" s="60"/>
      <c r="K882" s="60"/>
      <c r="L882" s="46"/>
      <c r="M882" s="46"/>
      <c r="N882" s="46"/>
      <c r="O882" s="46"/>
      <c r="P882" s="46"/>
      <c r="Q882" s="46"/>
      <c r="R882" s="46"/>
      <c r="S882" s="46"/>
      <c r="T882" s="46"/>
      <c r="U882" s="46"/>
      <c r="V882" s="46"/>
      <c r="W882" s="46"/>
      <c r="X882" s="46"/>
      <c r="Y882" s="46"/>
      <c r="Z882" s="46"/>
    </row>
    <row r="883" customFormat="false" ht="12.75" hidden="false" customHeight="true" outlineLevel="0" collapsed="false">
      <c r="A883" s="59"/>
      <c r="B883" s="46"/>
      <c r="C883" s="46"/>
      <c r="D883" s="46"/>
      <c r="E883" s="46"/>
      <c r="F883" s="46"/>
      <c r="G883" s="59"/>
      <c r="H883" s="59"/>
      <c r="I883" s="60"/>
      <c r="J883" s="60"/>
      <c r="K883" s="60"/>
      <c r="L883" s="46"/>
      <c r="M883" s="46"/>
      <c r="N883" s="46"/>
      <c r="O883" s="46"/>
      <c r="P883" s="46"/>
      <c r="Q883" s="46"/>
      <c r="R883" s="46"/>
      <c r="S883" s="46"/>
      <c r="T883" s="46"/>
      <c r="U883" s="46"/>
      <c r="V883" s="46"/>
      <c r="W883" s="46"/>
      <c r="X883" s="46"/>
      <c r="Y883" s="46"/>
      <c r="Z883" s="46"/>
    </row>
    <row r="884" customFormat="false" ht="12.75" hidden="false" customHeight="true" outlineLevel="0" collapsed="false">
      <c r="A884" s="59"/>
      <c r="B884" s="46"/>
      <c r="C884" s="46"/>
      <c r="D884" s="46"/>
      <c r="E884" s="46"/>
      <c r="F884" s="46"/>
      <c r="G884" s="59"/>
      <c r="H884" s="59"/>
      <c r="I884" s="60"/>
      <c r="J884" s="60"/>
      <c r="K884" s="60"/>
      <c r="L884" s="46"/>
      <c r="M884" s="46"/>
      <c r="N884" s="46"/>
      <c r="O884" s="46"/>
      <c r="P884" s="46"/>
      <c r="Q884" s="46"/>
      <c r="R884" s="46"/>
      <c r="S884" s="46"/>
      <c r="T884" s="46"/>
      <c r="U884" s="46"/>
      <c r="V884" s="46"/>
      <c r="W884" s="46"/>
      <c r="X884" s="46"/>
      <c r="Y884" s="46"/>
      <c r="Z884" s="46"/>
    </row>
    <row r="885" customFormat="false" ht="12.75" hidden="false" customHeight="true" outlineLevel="0" collapsed="false">
      <c r="A885" s="59"/>
      <c r="B885" s="46"/>
      <c r="C885" s="46"/>
      <c r="D885" s="46"/>
      <c r="E885" s="46"/>
      <c r="F885" s="46"/>
      <c r="G885" s="59"/>
      <c r="H885" s="59"/>
      <c r="I885" s="60"/>
      <c r="J885" s="60"/>
      <c r="K885" s="60"/>
      <c r="L885" s="46"/>
      <c r="M885" s="46"/>
      <c r="N885" s="46"/>
      <c r="O885" s="46"/>
      <c r="P885" s="46"/>
      <c r="Q885" s="46"/>
      <c r="R885" s="46"/>
      <c r="S885" s="46"/>
      <c r="T885" s="46"/>
      <c r="U885" s="46"/>
      <c r="V885" s="46"/>
      <c r="W885" s="46"/>
      <c r="X885" s="46"/>
      <c r="Y885" s="46"/>
      <c r="Z885" s="46"/>
    </row>
    <row r="886" customFormat="false" ht="12.75" hidden="false" customHeight="true" outlineLevel="0" collapsed="false">
      <c r="A886" s="59"/>
      <c r="B886" s="46"/>
      <c r="C886" s="46"/>
      <c r="D886" s="46"/>
      <c r="E886" s="46"/>
      <c r="F886" s="46"/>
      <c r="G886" s="59"/>
      <c r="H886" s="59"/>
      <c r="I886" s="60"/>
      <c r="J886" s="60"/>
      <c r="K886" s="60"/>
      <c r="L886" s="46"/>
      <c r="M886" s="46"/>
      <c r="N886" s="46"/>
      <c r="O886" s="46"/>
      <c r="P886" s="46"/>
      <c r="Q886" s="46"/>
      <c r="R886" s="46"/>
      <c r="S886" s="46"/>
      <c r="T886" s="46"/>
      <c r="U886" s="46"/>
      <c r="V886" s="46"/>
      <c r="W886" s="46"/>
      <c r="X886" s="46"/>
      <c r="Y886" s="46"/>
      <c r="Z886" s="46"/>
    </row>
    <row r="887" customFormat="false" ht="12.75" hidden="false" customHeight="true" outlineLevel="0" collapsed="false">
      <c r="A887" s="59"/>
      <c r="B887" s="46"/>
      <c r="C887" s="46"/>
      <c r="D887" s="46"/>
      <c r="E887" s="46"/>
      <c r="F887" s="46"/>
      <c r="G887" s="59"/>
      <c r="H887" s="59"/>
      <c r="I887" s="60"/>
      <c r="J887" s="60"/>
      <c r="K887" s="60"/>
      <c r="L887" s="46"/>
      <c r="M887" s="46"/>
      <c r="N887" s="46"/>
      <c r="O887" s="46"/>
      <c r="P887" s="46"/>
      <c r="Q887" s="46"/>
      <c r="R887" s="46"/>
      <c r="S887" s="46"/>
      <c r="T887" s="46"/>
      <c r="U887" s="46"/>
      <c r="V887" s="46"/>
      <c r="W887" s="46"/>
      <c r="X887" s="46"/>
      <c r="Y887" s="46"/>
      <c r="Z887" s="46"/>
    </row>
    <row r="888" customFormat="false" ht="12.75" hidden="false" customHeight="true" outlineLevel="0" collapsed="false">
      <c r="A888" s="59"/>
      <c r="B888" s="46"/>
      <c r="C888" s="46"/>
      <c r="D888" s="46"/>
      <c r="E888" s="46"/>
      <c r="F888" s="46"/>
      <c r="G888" s="59"/>
      <c r="H888" s="59"/>
      <c r="I888" s="60"/>
      <c r="J888" s="60"/>
      <c r="K888" s="60"/>
      <c r="L888" s="46"/>
      <c r="M888" s="46"/>
      <c r="N888" s="46"/>
      <c r="O888" s="46"/>
      <c r="P888" s="46"/>
      <c r="Q888" s="46"/>
      <c r="R888" s="46"/>
      <c r="S888" s="46"/>
      <c r="T888" s="46"/>
      <c r="U888" s="46"/>
      <c r="V888" s="46"/>
      <c r="W888" s="46"/>
      <c r="X888" s="46"/>
      <c r="Y888" s="46"/>
      <c r="Z888" s="46"/>
    </row>
    <row r="889" customFormat="false" ht="12.75" hidden="false" customHeight="true" outlineLevel="0" collapsed="false">
      <c r="A889" s="59"/>
      <c r="B889" s="46"/>
      <c r="C889" s="46"/>
      <c r="D889" s="46"/>
      <c r="E889" s="46"/>
      <c r="F889" s="46"/>
      <c r="G889" s="59"/>
      <c r="H889" s="59"/>
      <c r="I889" s="60"/>
      <c r="J889" s="60"/>
      <c r="K889" s="60"/>
      <c r="L889" s="46"/>
      <c r="M889" s="46"/>
      <c r="N889" s="46"/>
      <c r="O889" s="46"/>
      <c r="P889" s="46"/>
      <c r="Q889" s="46"/>
      <c r="R889" s="46"/>
      <c r="S889" s="46"/>
      <c r="T889" s="46"/>
      <c r="U889" s="46"/>
      <c r="V889" s="46"/>
      <c r="W889" s="46"/>
      <c r="X889" s="46"/>
      <c r="Y889" s="46"/>
      <c r="Z889" s="46"/>
    </row>
    <row r="890" customFormat="false" ht="12.75" hidden="false" customHeight="true" outlineLevel="0" collapsed="false">
      <c r="A890" s="59"/>
      <c r="B890" s="46"/>
      <c r="C890" s="46"/>
      <c r="D890" s="46"/>
      <c r="E890" s="46"/>
      <c r="F890" s="46"/>
      <c r="G890" s="59"/>
      <c r="H890" s="59"/>
      <c r="I890" s="60"/>
      <c r="J890" s="60"/>
      <c r="K890" s="60"/>
      <c r="L890" s="46"/>
      <c r="M890" s="46"/>
      <c r="N890" s="46"/>
      <c r="O890" s="46"/>
      <c r="P890" s="46"/>
      <c r="Q890" s="46"/>
      <c r="R890" s="46"/>
      <c r="S890" s="46"/>
      <c r="T890" s="46"/>
      <c r="U890" s="46"/>
      <c r="V890" s="46"/>
      <c r="W890" s="46"/>
      <c r="X890" s="46"/>
      <c r="Y890" s="46"/>
      <c r="Z890" s="46"/>
    </row>
    <row r="891" customFormat="false" ht="12.75" hidden="false" customHeight="true" outlineLevel="0" collapsed="false">
      <c r="A891" s="59"/>
      <c r="B891" s="46"/>
      <c r="C891" s="46"/>
      <c r="D891" s="46"/>
      <c r="E891" s="46"/>
      <c r="F891" s="46"/>
      <c r="G891" s="59"/>
      <c r="H891" s="59"/>
      <c r="I891" s="60"/>
      <c r="J891" s="60"/>
      <c r="K891" s="60"/>
      <c r="L891" s="46"/>
      <c r="M891" s="46"/>
      <c r="N891" s="46"/>
      <c r="O891" s="46"/>
      <c r="P891" s="46"/>
      <c r="Q891" s="46"/>
      <c r="R891" s="46"/>
      <c r="S891" s="46"/>
      <c r="T891" s="46"/>
      <c r="U891" s="46"/>
      <c r="V891" s="46"/>
      <c r="W891" s="46"/>
      <c r="X891" s="46"/>
      <c r="Y891" s="46"/>
      <c r="Z891" s="46"/>
    </row>
    <row r="892" customFormat="false" ht="12.75" hidden="false" customHeight="true" outlineLevel="0" collapsed="false">
      <c r="A892" s="59"/>
      <c r="B892" s="46"/>
      <c r="C892" s="46"/>
      <c r="D892" s="46"/>
      <c r="E892" s="46"/>
      <c r="F892" s="46"/>
      <c r="G892" s="59"/>
      <c r="H892" s="59"/>
      <c r="I892" s="60"/>
      <c r="J892" s="60"/>
      <c r="K892" s="60"/>
      <c r="L892" s="46"/>
      <c r="M892" s="46"/>
      <c r="N892" s="46"/>
      <c r="O892" s="46"/>
      <c r="P892" s="46"/>
      <c r="Q892" s="46"/>
      <c r="R892" s="46"/>
      <c r="S892" s="46"/>
      <c r="T892" s="46"/>
      <c r="U892" s="46"/>
      <c r="V892" s="46"/>
      <c r="W892" s="46"/>
      <c r="X892" s="46"/>
      <c r="Y892" s="46"/>
      <c r="Z892" s="46"/>
    </row>
    <row r="893" customFormat="false" ht="12.75" hidden="false" customHeight="true" outlineLevel="0" collapsed="false">
      <c r="A893" s="59"/>
      <c r="B893" s="46"/>
      <c r="C893" s="46"/>
      <c r="D893" s="46"/>
      <c r="E893" s="46"/>
      <c r="F893" s="46"/>
      <c r="G893" s="59"/>
      <c r="H893" s="59"/>
      <c r="I893" s="60"/>
      <c r="J893" s="60"/>
      <c r="K893" s="60"/>
      <c r="L893" s="46"/>
      <c r="M893" s="46"/>
      <c r="N893" s="46"/>
      <c r="O893" s="46"/>
      <c r="P893" s="46"/>
      <c r="Q893" s="46"/>
      <c r="R893" s="46"/>
      <c r="S893" s="46"/>
      <c r="T893" s="46"/>
      <c r="U893" s="46"/>
      <c r="V893" s="46"/>
      <c r="W893" s="46"/>
      <c r="X893" s="46"/>
      <c r="Y893" s="46"/>
      <c r="Z893" s="46"/>
    </row>
    <row r="894" customFormat="false" ht="12.75" hidden="false" customHeight="true" outlineLevel="0" collapsed="false">
      <c r="A894" s="59"/>
      <c r="B894" s="46"/>
      <c r="C894" s="46"/>
      <c r="D894" s="46"/>
      <c r="E894" s="46"/>
      <c r="F894" s="46"/>
      <c r="G894" s="59"/>
      <c r="H894" s="59"/>
      <c r="I894" s="60"/>
      <c r="J894" s="60"/>
      <c r="K894" s="60"/>
      <c r="L894" s="46"/>
      <c r="M894" s="46"/>
      <c r="N894" s="46"/>
      <c r="O894" s="46"/>
      <c r="P894" s="46"/>
      <c r="Q894" s="46"/>
      <c r="R894" s="46"/>
      <c r="S894" s="46"/>
      <c r="T894" s="46"/>
      <c r="U894" s="46"/>
      <c r="V894" s="46"/>
      <c r="W894" s="46"/>
      <c r="X894" s="46"/>
      <c r="Y894" s="46"/>
      <c r="Z894" s="46"/>
    </row>
    <row r="895" customFormat="false" ht="12.75" hidden="false" customHeight="true" outlineLevel="0" collapsed="false">
      <c r="A895" s="59"/>
      <c r="B895" s="46"/>
      <c r="C895" s="46"/>
      <c r="D895" s="46"/>
      <c r="E895" s="46"/>
      <c r="F895" s="46"/>
      <c r="G895" s="59"/>
      <c r="H895" s="59"/>
      <c r="I895" s="60"/>
      <c r="J895" s="60"/>
      <c r="K895" s="60"/>
      <c r="L895" s="46"/>
      <c r="M895" s="46"/>
      <c r="N895" s="46"/>
      <c r="O895" s="46"/>
      <c r="P895" s="46"/>
      <c r="Q895" s="46"/>
      <c r="R895" s="46"/>
      <c r="S895" s="46"/>
      <c r="T895" s="46"/>
      <c r="U895" s="46"/>
      <c r="V895" s="46"/>
      <c r="W895" s="46"/>
      <c r="X895" s="46"/>
      <c r="Y895" s="46"/>
      <c r="Z895" s="46"/>
    </row>
    <row r="896" customFormat="false" ht="12.75" hidden="false" customHeight="true" outlineLevel="0" collapsed="false">
      <c r="A896" s="59"/>
      <c r="B896" s="46"/>
      <c r="C896" s="46"/>
      <c r="D896" s="46"/>
      <c r="E896" s="46"/>
      <c r="F896" s="46"/>
      <c r="G896" s="59"/>
      <c r="H896" s="59"/>
      <c r="I896" s="60"/>
      <c r="J896" s="60"/>
      <c r="K896" s="60"/>
      <c r="L896" s="46"/>
      <c r="M896" s="46"/>
      <c r="N896" s="46"/>
      <c r="O896" s="46"/>
      <c r="P896" s="46"/>
      <c r="Q896" s="46"/>
      <c r="R896" s="46"/>
      <c r="S896" s="46"/>
      <c r="T896" s="46"/>
      <c r="U896" s="46"/>
      <c r="V896" s="46"/>
      <c r="W896" s="46"/>
      <c r="X896" s="46"/>
      <c r="Y896" s="46"/>
      <c r="Z896" s="46"/>
    </row>
    <row r="897" customFormat="false" ht="12.75" hidden="false" customHeight="true" outlineLevel="0" collapsed="false">
      <c r="A897" s="59"/>
      <c r="B897" s="46"/>
      <c r="C897" s="46"/>
      <c r="D897" s="46"/>
      <c r="E897" s="46"/>
      <c r="F897" s="46"/>
      <c r="G897" s="59"/>
      <c r="H897" s="59"/>
      <c r="I897" s="60"/>
      <c r="J897" s="60"/>
      <c r="K897" s="60"/>
      <c r="L897" s="46"/>
      <c r="M897" s="46"/>
      <c r="N897" s="46"/>
      <c r="O897" s="46"/>
      <c r="P897" s="46"/>
      <c r="Q897" s="46"/>
      <c r="R897" s="46"/>
      <c r="S897" s="46"/>
      <c r="T897" s="46"/>
      <c r="U897" s="46"/>
      <c r="V897" s="46"/>
      <c r="W897" s="46"/>
      <c r="X897" s="46"/>
      <c r="Y897" s="46"/>
      <c r="Z897" s="46"/>
    </row>
    <row r="898" customFormat="false" ht="12.75" hidden="false" customHeight="true" outlineLevel="0" collapsed="false">
      <c r="A898" s="59"/>
      <c r="B898" s="46"/>
      <c r="C898" s="46"/>
      <c r="D898" s="46"/>
      <c r="E898" s="46"/>
      <c r="F898" s="46"/>
      <c r="G898" s="59"/>
      <c r="H898" s="59"/>
      <c r="I898" s="60"/>
      <c r="J898" s="60"/>
      <c r="K898" s="60"/>
      <c r="L898" s="46"/>
      <c r="M898" s="46"/>
      <c r="N898" s="46"/>
      <c r="O898" s="46"/>
      <c r="P898" s="46"/>
      <c r="Q898" s="46"/>
      <c r="R898" s="46"/>
      <c r="S898" s="46"/>
      <c r="T898" s="46"/>
      <c r="U898" s="46"/>
      <c r="V898" s="46"/>
      <c r="W898" s="46"/>
      <c r="X898" s="46"/>
      <c r="Y898" s="46"/>
      <c r="Z898" s="46"/>
    </row>
    <row r="899" customFormat="false" ht="12.75" hidden="false" customHeight="true" outlineLevel="0" collapsed="false">
      <c r="A899" s="59"/>
      <c r="B899" s="46"/>
      <c r="C899" s="46"/>
      <c r="D899" s="46"/>
      <c r="E899" s="46"/>
      <c r="F899" s="46"/>
      <c r="G899" s="59"/>
      <c r="H899" s="59"/>
      <c r="I899" s="60"/>
      <c r="J899" s="60"/>
      <c r="K899" s="60"/>
      <c r="L899" s="46"/>
      <c r="M899" s="46"/>
      <c r="N899" s="46"/>
      <c r="O899" s="46"/>
      <c r="P899" s="46"/>
      <c r="Q899" s="46"/>
      <c r="R899" s="46"/>
      <c r="S899" s="46"/>
      <c r="T899" s="46"/>
      <c r="U899" s="46"/>
      <c r="V899" s="46"/>
      <c r="W899" s="46"/>
      <c r="X899" s="46"/>
      <c r="Y899" s="46"/>
      <c r="Z899" s="46"/>
    </row>
    <row r="900" customFormat="false" ht="12.75" hidden="false" customHeight="true" outlineLevel="0" collapsed="false">
      <c r="A900" s="59"/>
      <c r="B900" s="46"/>
      <c r="C900" s="46"/>
      <c r="D900" s="46"/>
      <c r="E900" s="46"/>
      <c r="F900" s="46"/>
      <c r="G900" s="59"/>
      <c r="H900" s="59"/>
      <c r="I900" s="60"/>
      <c r="J900" s="60"/>
      <c r="K900" s="60"/>
      <c r="L900" s="46"/>
      <c r="M900" s="46"/>
      <c r="N900" s="46"/>
      <c r="O900" s="46"/>
      <c r="P900" s="46"/>
      <c r="Q900" s="46"/>
      <c r="R900" s="46"/>
      <c r="S900" s="46"/>
      <c r="T900" s="46"/>
      <c r="U900" s="46"/>
      <c r="V900" s="46"/>
      <c r="W900" s="46"/>
      <c r="X900" s="46"/>
      <c r="Y900" s="46"/>
      <c r="Z900" s="46"/>
    </row>
    <row r="901" customFormat="false" ht="12.75" hidden="false" customHeight="true" outlineLevel="0" collapsed="false">
      <c r="A901" s="59"/>
      <c r="B901" s="46"/>
      <c r="C901" s="46"/>
      <c r="D901" s="46"/>
      <c r="E901" s="46"/>
      <c r="F901" s="46"/>
      <c r="G901" s="59"/>
      <c r="H901" s="59"/>
      <c r="I901" s="60"/>
      <c r="J901" s="60"/>
      <c r="K901" s="60"/>
      <c r="L901" s="46"/>
      <c r="M901" s="46"/>
      <c r="N901" s="46"/>
      <c r="O901" s="46"/>
      <c r="P901" s="46"/>
      <c r="Q901" s="46"/>
      <c r="R901" s="46"/>
      <c r="S901" s="46"/>
      <c r="T901" s="46"/>
      <c r="U901" s="46"/>
      <c r="V901" s="46"/>
      <c r="W901" s="46"/>
      <c r="X901" s="46"/>
      <c r="Y901" s="46"/>
      <c r="Z901" s="46"/>
    </row>
    <row r="902" customFormat="false" ht="12.75" hidden="false" customHeight="true" outlineLevel="0" collapsed="false">
      <c r="A902" s="59"/>
      <c r="B902" s="46"/>
      <c r="C902" s="46"/>
      <c r="D902" s="46"/>
      <c r="E902" s="46"/>
      <c r="F902" s="46"/>
      <c r="G902" s="59"/>
      <c r="H902" s="59"/>
      <c r="I902" s="60"/>
      <c r="J902" s="60"/>
      <c r="K902" s="60"/>
      <c r="L902" s="46"/>
      <c r="M902" s="46"/>
      <c r="N902" s="46"/>
      <c r="O902" s="46"/>
      <c r="P902" s="46"/>
      <c r="Q902" s="46"/>
      <c r="R902" s="46"/>
      <c r="S902" s="46"/>
      <c r="T902" s="46"/>
      <c r="U902" s="46"/>
      <c r="V902" s="46"/>
      <c r="W902" s="46"/>
      <c r="X902" s="46"/>
      <c r="Y902" s="46"/>
      <c r="Z902" s="46"/>
    </row>
    <row r="903" customFormat="false" ht="12.75" hidden="false" customHeight="true" outlineLevel="0" collapsed="false">
      <c r="A903" s="59"/>
      <c r="B903" s="46"/>
      <c r="C903" s="46"/>
      <c r="D903" s="46"/>
      <c r="E903" s="46"/>
      <c r="F903" s="46"/>
      <c r="G903" s="59"/>
      <c r="H903" s="59"/>
      <c r="I903" s="60"/>
      <c r="J903" s="60"/>
      <c r="K903" s="60"/>
      <c r="L903" s="46"/>
      <c r="M903" s="46"/>
      <c r="N903" s="46"/>
      <c r="O903" s="46"/>
      <c r="P903" s="46"/>
      <c r="Q903" s="46"/>
      <c r="R903" s="46"/>
      <c r="S903" s="46"/>
      <c r="T903" s="46"/>
      <c r="U903" s="46"/>
      <c r="V903" s="46"/>
      <c r="W903" s="46"/>
      <c r="X903" s="46"/>
      <c r="Y903" s="46"/>
      <c r="Z903" s="46"/>
    </row>
    <row r="904" customFormat="false" ht="12.75" hidden="false" customHeight="true" outlineLevel="0" collapsed="false">
      <c r="A904" s="59"/>
      <c r="B904" s="46"/>
      <c r="C904" s="46"/>
      <c r="D904" s="46"/>
      <c r="E904" s="46"/>
      <c r="F904" s="46"/>
      <c r="G904" s="59"/>
      <c r="H904" s="59"/>
      <c r="I904" s="60"/>
      <c r="J904" s="60"/>
      <c r="K904" s="60"/>
      <c r="L904" s="46"/>
      <c r="M904" s="46"/>
      <c r="N904" s="46"/>
      <c r="O904" s="46"/>
      <c r="P904" s="46"/>
      <c r="Q904" s="46"/>
      <c r="R904" s="46"/>
      <c r="S904" s="46"/>
      <c r="T904" s="46"/>
      <c r="U904" s="46"/>
      <c r="V904" s="46"/>
      <c r="W904" s="46"/>
      <c r="X904" s="46"/>
      <c r="Y904" s="46"/>
      <c r="Z904" s="46"/>
    </row>
    <row r="905" customFormat="false" ht="12.75" hidden="false" customHeight="true" outlineLevel="0" collapsed="false">
      <c r="A905" s="59"/>
      <c r="B905" s="46"/>
      <c r="C905" s="46"/>
      <c r="D905" s="46"/>
      <c r="E905" s="46"/>
      <c r="F905" s="46"/>
      <c r="G905" s="59"/>
      <c r="H905" s="59"/>
      <c r="I905" s="60"/>
      <c r="J905" s="60"/>
      <c r="K905" s="60"/>
      <c r="L905" s="46"/>
      <c r="M905" s="46"/>
      <c r="N905" s="46"/>
      <c r="O905" s="46"/>
      <c r="P905" s="46"/>
      <c r="Q905" s="46"/>
      <c r="R905" s="46"/>
      <c r="S905" s="46"/>
      <c r="T905" s="46"/>
      <c r="U905" s="46"/>
      <c r="V905" s="46"/>
      <c r="W905" s="46"/>
      <c r="X905" s="46"/>
      <c r="Y905" s="46"/>
      <c r="Z905" s="46"/>
    </row>
    <row r="906" customFormat="false" ht="12.75" hidden="false" customHeight="true" outlineLevel="0" collapsed="false">
      <c r="A906" s="59"/>
      <c r="B906" s="46"/>
      <c r="C906" s="46"/>
      <c r="D906" s="46"/>
      <c r="E906" s="46"/>
      <c r="F906" s="46"/>
      <c r="G906" s="59"/>
      <c r="H906" s="59"/>
      <c r="I906" s="60"/>
      <c r="J906" s="60"/>
      <c r="K906" s="60"/>
      <c r="L906" s="46"/>
      <c r="M906" s="46"/>
      <c r="N906" s="46"/>
      <c r="O906" s="46"/>
      <c r="P906" s="46"/>
      <c r="Q906" s="46"/>
      <c r="R906" s="46"/>
      <c r="S906" s="46"/>
      <c r="T906" s="46"/>
      <c r="U906" s="46"/>
      <c r="V906" s="46"/>
      <c r="W906" s="46"/>
      <c r="X906" s="46"/>
      <c r="Y906" s="46"/>
      <c r="Z906" s="46"/>
    </row>
    <row r="907" customFormat="false" ht="12.75" hidden="false" customHeight="true" outlineLevel="0" collapsed="false">
      <c r="A907" s="59"/>
      <c r="B907" s="46"/>
      <c r="C907" s="46"/>
      <c r="D907" s="46"/>
      <c r="E907" s="46"/>
      <c r="F907" s="46"/>
      <c r="G907" s="59"/>
      <c r="H907" s="59"/>
      <c r="I907" s="60"/>
      <c r="J907" s="60"/>
      <c r="K907" s="60"/>
      <c r="L907" s="46"/>
      <c r="M907" s="46"/>
      <c r="N907" s="46"/>
      <c r="O907" s="46"/>
      <c r="P907" s="46"/>
      <c r="Q907" s="46"/>
      <c r="R907" s="46"/>
      <c r="S907" s="46"/>
      <c r="T907" s="46"/>
      <c r="U907" s="46"/>
      <c r="V907" s="46"/>
      <c r="W907" s="46"/>
      <c r="X907" s="46"/>
      <c r="Y907" s="46"/>
      <c r="Z907" s="46"/>
    </row>
    <row r="908" customFormat="false" ht="12.75" hidden="false" customHeight="true" outlineLevel="0" collapsed="false">
      <c r="A908" s="59"/>
      <c r="B908" s="46"/>
      <c r="C908" s="46"/>
      <c r="D908" s="46"/>
      <c r="E908" s="46"/>
      <c r="F908" s="46"/>
      <c r="G908" s="59"/>
      <c r="H908" s="59"/>
      <c r="I908" s="60"/>
      <c r="J908" s="60"/>
      <c r="K908" s="60"/>
      <c r="L908" s="46"/>
      <c r="M908" s="46"/>
      <c r="N908" s="46"/>
      <c r="O908" s="46"/>
      <c r="P908" s="46"/>
      <c r="Q908" s="46"/>
      <c r="R908" s="46"/>
      <c r="S908" s="46"/>
      <c r="T908" s="46"/>
      <c r="U908" s="46"/>
      <c r="V908" s="46"/>
      <c r="W908" s="46"/>
      <c r="X908" s="46"/>
      <c r="Y908" s="46"/>
      <c r="Z908" s="46"/>
    </row>
    <row r="909" customFormat="false" ht="12.75" hidden="false" customHeight="true" outlineLevel="0" collapsed="false">
      <c r="A909" s="59"/>
      <c r="B909" s="46"/>
      <c r="C909" s="46"/>
      <c r="D909" s="46"/>
      <c r="E909" s="46"/>
      <c r="F909" s="46"/>
      <c r="G909" s="59"/>
      <c r="H909" s="59"/>
      <c r="I909" s="60"/>
      <c r="J909" s="60"/>
      <c r="K909" s="60"/>
      <c r="L909" s="46"/>
      <c r="M909" s="46"/>
      <c r="N909" s="46"/>
      <c r="O909" s="46"/>
      <c r="P909" s="46"/>
      <c r="Q909" s="46"/>
      <c r="R909" s="46"/>
      <c r="S909" s="46"/>
      <c r="T909" s="46"/>
      <c r="U909" s="46"/>
      <c r="V909" s="46"/>
      <c r="W909" s="46"/>
      <c r="X909" s="46"/>
      <c r="Y909" s="46"/>
      <c r="Z909" s="46"/>
    </row>
    <row r="910" customFormat="false" ht="12.75" hidden="false" customHeight="true" outlineLevel="0" collapsed="false">
      <c r="A910" s="59"/>
      <c r="B910" s="46"/>
      <c r="C910" s="46"/>
      <c r="D910" s="46"/>
      <c r="E910" s="46"/>
      <c r="F910" s="46"/>
      <c r="G910" s="59"/>
      <c r="H910" s="59"/>
      <c r="I910" s="60"/>
      <c r="J910" s="60"/>
      <c r="K910" s="60"/>
      <c r="L910" s="46"/>
      <c r="M910" s="46"/>
      <c r="N910" s="46"/>
      <c r="O910" s="46"/>
      <c r="P910" s="46"/>
      <c r="Q910" s="46"/>
      <c r="R910" s="46"/>
      <c r="S910" s="46"/>
      <c r="T910" s="46"/>
      <c r="U910" s="46"/>
      <c r="V910" s="46"/>
      <c r="W910" s="46"/>
      <c r="X910" s="46"/>
      <c r="Y910" s="46"/>
      <c r="Z910" s="46"/>
    </row>
    <row r="911" customFormat="false" ht="12.75" hidden="false" customHeight="true" outlineLevel="0" collapsed="false">
      <c r="A911" s="59"/>
      <c r="B911" s="46"/>
      <c r="C911" s="46"/>
      <c r="D911" s="46"/>
      <c r="E911" s="46"/>
      <c r="F911" s="46"/>
      <c r="G911" s="59"/>
      <c r="H911" s="59"/>
      <c r="I911" s="60"/>
      <c r="J911" s="60"/>
      <c r="K911" s="60"/>
      <c r="L911" s="46"/>
      <c r="M911" s="46"/>
      <c r="N911" s="46"/>
      <c r="O911" s="46"/>
      <c r="P911" s="46"/>
      <c r="Q911" s="46"/>
      <c r="R911" s="46"/>
      <c r="S911" s="46"/>
      <c r="T911" s="46"/>
      <c r="U911" s="46"/>
      <c r="V911" s="46"/>
      <c r="W911" s="46"/>
      <c r="X911" s="46"/>
      <c r="Y911" s="46"/>
      <c r="Z911" s="46"/>
    </row>
    <row r="912" customFormat="false" ht="12.75" hidden="false" customHeight="true" outlineLevel="0" collapsed="false">
      <c r="A912" s="59"/>
      <c r="B912" s="46"/>
      <c r="C912" s="46"/>
      <c r="D912" s="46"/>
      <c r="E912" s="46"/>
      <c r="F912" s="46"/>
      <c r="G912" s="59"/>
      <c r="H912" s="59"/>
      <c r="I912" s="60"/>
      <c r="J912" s="60"/>
      <c r="K912" s="60"/>
      <c r="L912" s="46"/>
      <c r="M912" s="46"/>
      <c r="N912" s="46"/>
      <c r="O912" s="46"/>
      <c r="P912" s="46"/>
      <c r="Q912" s="46"/>
      <c r="R912" s="46"/>
      <c r="S912" s="46"/>
      <c r="T912" s="46"/>
      <c r="U912" s="46"/>
      <c r="V912" s="46"/>
      <c r="W912" s="46"/>
      <c r="X912" s="46"/>
      <c r="Y912" s="46"/>
      <c r="Z912" s="46"/>
    </row>
    <row r="913" customFormat="false" ht="12.75" hidden="false" customHeight="true" outlineLevel="0" collapsed="false">
      <c r="A913" s="59"/>
      <c r="B913" s="46"/>
      <c r="C913" s="46"/>
      <c r="D913" s="46"/>
      <c r="E913" s="46"/>
      <c r="F913" s="46"/>
      <c r="G913" s="59"/>
      <c r="H913" s="59"/>
      <c r="I913" s="60"/>
      <c r="J913" s="60"/>
      <c r="K913" s="60"/>
      <c r="L913" s="46"/>
      <c r="M913" s="46"/>
      <c r="N913" s="46"/>
      <c r="O913" s="46"/>
      <c r="P913" s="46"/>
      <c r="Q913" s="46"/>
      <c r="R913" s="46"/>
      <c r="S913" s="46"/>
      <c r="T913" s="46"/>
      <c r="U913" s="46"/>
      <c r="V913" s="46"/>
      <c r="W913" s="46"/>
      <c r="X913" s="46"/>
      <c r="Y913" s="46"/>
      <c r="Z913" s="46"/>
    </row>
    <row r="914" customFormat="false" ht="12.75" hidden="false" customHeight="true" outlineLevel="0" collapsed="false">
      <c r="A914" s="59"/>
      <c r="B914" s="46"/>
      <c r="C914" s="46"/>
      <c r="D914" s="46"/>
      <c r="E914" s="46"/>
      <c r="F914" s="46"/>
      <c r="G914" s="59"/>
      <c r="H914" s="59"/>
      <c r="I914" s="60"/>
      <c r="J914" s="60"/>
      <c r="K914" s="60"/>
      <c r="L914" s="46"/>
      <c r="M914" s="46"/>
      <c r="N914" s="46"/>
      <c r="O914" s="46"/>
      <c r="P914" s="46"/>
      <c r="Q914" s="46"/>
      <c r="R914" s="46"/>
      <c r="S914" s="46"/>
      <c r="T914" s="46"/>
      <c r="U914" s="46"/>
      <c r="V914" s="46"/>
      <c r="W914" s="46"/>
      <c r="X914" s="46"/>
      <c r="Y914" s="46"/>
      <c r="Z914" s="46"/>
    </row>
    <row r="915" customFormat="false" ht="12.75" hidden="false" customHeight="true" outlineLevel="0" collapsed="false">
      <c r="A915" s="59"/>
      <c r="B915" s="46"/>
      <c r="C915" s="46"/>
      <c r="D915" s="46"/>
      <c r="E915" s="46"/>
      <c r="F915" s="46"/>
      <c r="G915" s="59"/>
      <c r="H915" s="59"/>
      <c r="I915" s="60"/>
      <c r="J915" s="60"/>
      <c r="K915" s="60"/>
      <c r="L915" s="46"/>
      <c r="M915" s="46"/>
      <c r="N915" s="46"/>
      <c r="O915" s="46"/>
      <c r="P915" s="46"/>
      <c r="Q915" s="46"/>
      <c r="R915" s="46"/>
      <c r="S915" s="46"/>
      <c r="T915" s="46"/>
      <c r="U915" s="46"/>
      <c r="V915" s="46"/>
      <c r="W915" s="46"/>
      <c r="X915" s="46"/>
      <c r="Y915" s="46"/>
      <c r="Z915" s="46"/>
    </row>
    <row r="916" customFormat="false" ht="12.75" hidden="false" customHeight="true" outlineLevel="0" collapsed="false">
      <c r="A916" s="59"/>
      <c r="B916" s="46"/>
      <c r="C916" s="46"/>
      <c r="D916" s="46"/>
      <c r="E916" s="46"/>
      <c r="F916" s="46"/>
      <c r="G916" s="59"/>
      <c r="H916" s="59"/>
      <c r="I916" s="60"/>
      <c r="J916" s="60"/>
      <c r="K916" s="60"/>
      <c r="L916" s="46"/>
      <c r="M916" s="46"/>
      <c r="N916" s="46"/>
      <c r="O916" s="46"/>
      <c r="P916" s="46"/>
      <c r="Q916" s="46"/>
      <c r="R916" s="46"/>
      <c r="S916" s="46"/>
      <c r="T916" s="46"/>
      <c r="U916" s="46"/>
      <c r="V916" s="46"/>
      <c r="W916" s="46"/>
      <c r="X916" s="46"/>
      <c r="Y916" s="46"/>
      <c r="Z916" s="46"/>
    </row>
    <row r="917" customFormat="false" ht="12.75" hidden="false" customHeight="true" outlineLevel="0" collapsed="false">
      <c r="A917" s="59"/>
      <c r="B917" s="46"/>
      <c r="C917" s="46"/>
      <c r="D917" s="46"/>
      <c r="E917" s="46"/>
      <c r="F917" s="46"/>
      <c r="G917" s="59"/>
      <c r="H917" s="59"/>
      <c r="I917" s="60"/>
      <c r="J917" s="60"/>
      <c r="K917" s="60"/>
      <c r="L917" s="46"/>
      <c r="M917" s="46"/>
      <c r="N917" s="46"/>
      <c r="O917" s="46"/>
      <c r="P917" s="46"/>
      <c r="Q917" s="46"/>
      <c r="R917" s="46"/>
      <c r="S917" s="46"/>
      <c r="T917" s="46"/>
      <c r="U917" s="46"/>
      <c r="V917" s="46"/>
      <c r="W917" s="46"/>
      <c r="X917" s="46"/>
      <c r="Y917" s="46"/>
      <c r="Z917" s="46"/>
    </row>
    <row r="918" customFormat="false" ht="12.75" hidden="false" customHeight="true" outlineLevel="0" collapsed="false">
      <c r="A918" s="59"/>
      <c r="B918" s="46"/>
      <c r="C918" s="46"/>
      <c r="D918" s="46"/>
      <c r="E918" s="46"/>
      <c r="F918" s="46"/>
      <c r="G918" s="59"/>
      <c r="H918" s="59"/>
      <c r="I918" s="60"/>
      <c r="J918" s="60"/>
      <c r="K918" s="60"/>
      <c r="L918" s="46"/>
      <c r="M918" s="46"/>
      <c r="N918" s="46"/>
      <c r="O918" s="46"/>
      <c r="P918" s="46"/>
      <c r="Q918" s="46"/>
      <c r="R918" s="46"/>
      <c r="S918" s="46"/>
      <c r="T918" s="46"/>
      <c r="U918" s="46"/>
      <c r="V918" s="46"/>
      <c r="W918" s="46"/>
      <c r="X918" s="46"/>
      <c r="Y918" s="46"/>
      <c r="Z918" s="46"/>
    </row>
    <row r="919" customFormat="false" ht="12.75" hidden="false" customHeight="true" outlineLevel="0" collapsed="false">
      <c r="A919" s="59"/>
      <c r="B919" s="46"/>
      <c r="C919" s="46"/>
      <c r="D919" s="46"/>
      <c r="E919" s="46"/>
      <c r="F919" s="46"/>
      <c r="G919" s="59"/>
      <c r="H919" s="59"/>
      <c r="I919" s="60"/>
      <c r="J919" s="60"/>
      <c r="K919" s="60"/>
      <c r="L919" s="46"/>
      <c r="M919" s="46"/>
      <c r="N919" s="46"/>
      <c r="O919" s="46"/>
      <c r="P919" s="46"/>
      <c r="Q919" s="46"/>
      <c r="R919" s="46"/>
      <c r="S919" s="46"/>
      <c r="T919" s="46"/>
      <c r="U919" s="46"/>
      <c r="V919" s="46"/>
      <c r="W919" s="46"/>
      <c r="X919" s="46"/>
      <c r="Y919" s="46"/>
      <c r="Z919" s="46"/>
    </row>
    <row r="920" customFormat="false" ht="12.75" hidden="false" customHeight="true" outlineLevel="0" collapsed="false">
      <c r="A920" s="59"/>
      <c r="B920" s="46"/>
      <c r="C920" s="46"/>
      <c r="D920" s="46"/>
      <c r="E920" s="46"/>
      <c r="F920" s="46"/>
      <c r="G920" s="59"/>
      <c r="H920" s="59"/>
      <c r="I920" s="60"/>
      <c r="J920" s="60"/>
      <c r="K920" s="60"/>
      <c r="L920" s="46"/>
      <c r="M920" s="46"/>
      <c r="N920" s="46"/>
      <c r="O920" s="46"/>
      <c r="P920" s="46"/>
      <c r="Q920" s="46"/>
      <c r="R920" s="46"/>
      <c r="S920" s="46"/>
      <c r="T920" s="46"/>
      <c r="U920" s="46"/>
      <c r="V920" s="46"/>
      <c r="W920" s="46"/>
      <c r="X920" s="46"/>
      <c r="Y920" s="46"/>
      <c r="Z920" s="46"/>
    </row>
    <row r="921" customFormat="false" ht="12.75" hidden="false" customHeight="true" outlineLevel="0" collapsed="false">
      <c r="A921" s="59"/>
      <c r="B921" s="46"/>
      <c r="C921" s="46"/>
      <c r="D921" s="46"/>
      <c r="E921" s="46"/>
      <c r="F921" s="46"/>
      <c r="G921" s="59"/>
      <c r="H921" s="59"/>
      <c r="I921" s="60"/>
      <c r="J921" s="60"/>
      <c r="K921" s="60"/>
      <c r="L921" s="46"/>
      <c r="M921" s="46"/>
      <c r="N921" s="46"/>
      <c r="O921" s="46"/>
      <c r="P921" s="46"/>
      <c r="Q921" s="46"/>
      <c r="R921" s="46"/>
      <c r="S921" s="46"/>
      <c r="T921" s="46"/>
      <c r="U921" s="46"/>
      <c r="V921" s="46"/>
      <c r="W921" s="46"/>
      <c r="X921" s="46"/>
      <c r="Y921" s="46"/>
      <c r="Z921" s="46"/>
    </row>
    <row r="922" customFormat="false" ht="12.75" hidden="false" customHeight="true" outlineLevel="0" collapsed="false">
      <c r="A922" s="59"/>
      <c r="B922" s="46"/>
      <c r="C922" s="46"/>
      <c r="D922" s="46"/>
      <c r="E922" s="46"/>
      <c r="F922" s="46"/>
      <c r="G922" s="59"/>
      <c r="H922" s="59"/>
      <c r="I922" s="60"/>
      <c r="J922" s="60"/>
      <c r="K922" s="60"/>
      <c r="L922" s="46"/>
      <c r="M922" s="46"/>
      <c r="N922" s="46"/>
      <c r="O922" s="46"/>
      <c r="P922" s="46"/>
      <c r="Q922" s="46"/>
      <c r="R922" s="46"/>
      <c r="S922" s="46"/>
      <c r="T922" s="46"/>
      <c r="U922" s="46"/>
      <c r="V922" s="46"/>
      <c r="W922" s="46"/>
      <c r="X922" s="46"/>
      <c r="Y922" s="46"/>
      <c r="Z922" s="46"/>
    </row>
    <row r="923" customFormat="false" ht="12.75" hidden="false" customHeight="true" outlineLevel="0" collapsed="false">
      <c r="A923" s="59"/>
      <c r="B923" s="46"/>
      <c r="C923" s="46"/>
      <c r="D923" s="46"/>
      <c r="E923" s="46"/>
      <c r="F923" s="46"/>
      <c r="G923" s="59"/>
      <c r="H923" s="59"/>
      <c r="I923" s="60"/>
      <c r="J923" s="60"/>
      <c r="K923" s="60"/>
      <c r="L923" s="46"/>
      <c r="M923" s="46"/>
      <c r="N923" s="46"/>
      <c r="O923" s="46"/>
      <c r="P923" s="46"/>
      <c r="Q923" s="46"/>
      <c r="R923" s="46"/>
      <c r="S923" s="46"/>
      <c r="T923" s="46"/>
      <c r="U923" s="46"/>
      <c r="V923" s="46"/>
      <c r="W923" s="46"/>
      <c r="X923" s="46"/>
      <c r="Y923" s="46"/>
      <c r="Z923" s="46"/>
    </row>
    <row r="924" customFormat="false" ht="12.75" hidden="false" customHeight="true" outlineLevel="0" collapsed="false">
      <c r="A924" s="59"/>
      <c r="B924" s="46"/>
      <c r="C924" s="46"/>
      <c r="D924" s="46"/>
      <c r="E924" s="46"/>
      <c r="F924" s="46"/>
      <c r="G924" s="59"/>
      <c r="H924" s="59"/>
      <c r="I924" s="60"/>
      <c r="J924" s="60"/>
      <c r="K924" s="60"/>
      <c r="L924" s="46"/>
      <c r="M924" s="46"/>
      <c r="N924" s="46"/>
      <c r="O924" s="46"/>
      <c r="P924" s="46"/>
      <c r="Q924" s="46"/>
      <c r="R924" s="46"/>
      <c r="S924" s="46"/>
      <c r="T924" s="46"/>
      <c r="U924" s="46"/>
      <c r="V924" s="46"/>
      <c r="W924" s="46"/>
      <c r="X924" s="46"/>
      <c r="Y924" s="46"/>
      <c r="Z924" s="46"/>
    </row>
    <row r="925" customFormat="false" ht="12.75" hidden="false" customHeight="true" outlineLevel="0" collapsed="false">
      <c r="A925" s="59"/>
      <c r="B925" s="46"/>
      <c r="C925" s="46"/>
      <c r="D925" s="46"/>
      <c r="E925" s="46"/>
      <c r="F925" s="46"/>
      <c r="G925" s="59"/>
      <c r="H925" s="59"/>
      <c r="I925" s="60"/>
      <c r="J925" s="60"/>
      <c r="K925" s="60"/>
      <c r="L925" s="46"/>
      <c r="M925" s="46"/>
      <c r="N925" s="46"/>
      <c r="O925" s="46"/>
      <c r="P925" s="46"/>
      <c r="Q925" s="46"/>
      <c r="R925" s="46"/>
      <c r="S925" s="46"/>
      <c r="T925" s="46"/>
      <c r="U925" s="46"/>
      <c r="V925" s="46"/>
      <c r="W925" s="46"/>
      <c r="X925" s="46"/>
      <c r="Y925" s="46"/>
      <c r="Z925" s="46"/>
    </row>
    <row r="926" customFormat="false" ht="12.75" hidden="false" customHeight="true" outlineLevel="0" collapsed="false">
      <c r="A926" s="59"/>
      <c r="B926" s="46"/>
      <c r="C926" s="46"/>
      <c r="D926" s="46"/>
      <c r="E926" s="46"/>
      <c r="F926" s="46"/>
      <c r="G926" s="59"/>
      <c r="H926" s="59"/>
      <c r="I926" s="60"/>
      <c r="J926" s="60"/>
      <c r="K926" s="60"/>
      <c r="L926" s="46"/>
      <c r="M926" s="46"/>
      <c r="N926" s="46"/>
      <c r="O926" s="46"/>
      <c r="P926" s="46"/>
      <c r="Q926" s="46"/>
      <c r="R926" s="46"/>
      <c r="S926" s="46"/>
      <c r="T926" s="46"/>
      <c r="U926" s="46"/>
      <c r="V926" s="46"/>
      <c r="W926" s="46"/>
      <c r="X926" s="46"/>
      <c r="Y926" s="46"/>
      <c r="Z926" s="46"/>
    </row>
    <row r="927" customFormat="false" ht="12.75" hidden="false" customHeight="true" outlineLevel="0" collapsed="false">
      <c r="A927" s="59"/>
      <c r="B927" s="46"/>
      <c r="C927" s="46"/>
      <c r="D927" s="46"/>
      <c r="E927" s="46"/>
      <c r="F927" s="46"/>
      <c r="G927" s="59"/>
      <c r="H927" s="59"/>
      <c r="I927" s="60"/>
      <c r="J927" s="60"/>
      <c r="K927" s="60"/>
      <c r="L927" s="46"/>
      <c r="M927" s="46"/>
      <c r="N927" s="46"/>
      <c r="O927" s="46"/>
      <c r="P927" s="46"/>
      <c r="Q927" s="46"/>
      <c r="R927" s="46"/>
      <c r="S927" s="46"/>
      <c r="T927" s="46"/>
      <c r="U927" s="46"/>
      <c r="V927" s="46"/>
      <c r="W927" s="46"/>
      <c r="X927" s="46"/>
      <c r="Y927" s="46"/>
      <c r="Z927" s="46"/>
    </row>
    <row r="928" customFormat="false" ht="12.75" hidden="false" customHeight="true" outlineLevel="0" collapsed="false">
      <c r="A928" s="59"/>
      <c r="B928" s="46"/>
      <c r="C928" s="46"/>
      <c r="D928" s="46"/>
      <c r="E928" s="46"/>
      <c r="F928" s="46"/>
      <c r="G928" s="59"/>
      <c r="H928" s="59"/>
      <c r="I928" s="60"/>
      <c r="J928" s="60"/>
      <c r="K928" s="60"/>
      <c r="L928" s="46"/>
      <c r="M928" s="46"/>
      <c r="N928" s="46"/>
      <c r="O928" s="46"/>
      <c r="P928" s="46"/>
      <c r="Q928" s="46"/>
      <c r="R928" s="46"/>
      <c r="S928" s="46"/>
      <c r="T928" s="46"/>
      <c r="U928" s="46"/>
      <c r="V928" s="46"/>
      <c r="W928" s="46"/>
      <c r="X928" s="46"/>
      <c r="Y928" s="46"/>
      <c r="Z928" s="46"/>
    </row>
    <row r="929" customFormat="false" ht="12.75" hidden="false" customHeight="true" outlineLevel="0" collapsed="false">
      <c r="A929" s="59"/>
      <c r="B929" s="46"/>
      <c r="C929" s="46"/>
      <c r="D929" s="46"/>
      <c r="E929" s="46"/>
      <c r="F929" s="46"/>
      <c r="G929" s="59"/>
      <c r="H929" s="59"/>
      <c r="I929" s="60"/>
      <c r="J929" s="60"/>
      <c r="K929" s="60"/>
      <c r="L929" s="46"/>
      <c r="M929" s="46"/>
      <c r="N929" s="46"/>
      <c r="O929" s="46"/>
      <c r="P929" s="46"/>
      <c r="Q929" s="46"/>
      <c r="R929" s="46"/>
      <c r="S929" s="46"/>
      <c r="T929" s="46"/>
      <c r="U929" s="46"/>
      <c r="V929" s="46"/>
      <c r="W929" s="46"/>
      <c r="X929" s="46"/>
      <c r="Y929" s="46"/>
      <c r="Z929" s="46"/>
    </row>
    <row r="930" customFormat="false" ht="12.75" hidden="false" customHeight="true" outlineLevel="0" collapsed="false">
      <c r="A930" s="59"/>
      <c r="B930" s="46"/>
      <c r="C930" s="46"/>
      <c r="D930" s="46"/>
      <c r="E930" s="46"/>
      <c r="F930" s="46"/>
      <c r="G930" s="59"/>
      <c r="H930" s="59"/>
      <c r="I930" s="60"/>
      <c r="J930" s="60"/>
      <c r="K930" s="60"/>
      <c r="L930" s="46"/>
      <c r="M930" s="46"/>
      <c r="N930" s="46"/>
      <c r="O930" s="46"/>
      <c r="P930" s="46"/>
      <c r="Q930" s="46"/>
      <c r="R930" s="46"/>
      <c r="S930" s="46"/>
      <c r="T930" s="46"/>
      <c r="U930" s="46"/>
      <c r="V930" s="46"/>
      <c r="W930" s="46"/>
      <c r="X930" s="46"/>
      <c r="Y930" s="46"/>
      <c r="Z930" s="46"/>
    </row>
    <row r="931" customFormat="false" ht="12.75" hidden="false" customHeight="true" outlineLevel="0" collapsed="false">
      <c r="A931" s="59"/>
      <c r="B931" s="46"/>
      <c r="C931" s="46"/>
      <c r="D931" s="46"/>
      <c r="E931" s="46"/>
      <c r="F931" s="46"/>
      <c r="G931" s="59"/>
      <c r="H931" s="59"/>
      <c r="I931" s="60"/>
      <c r="J931" s="60"/>
      <c r="K931" s="60"/>
      <c r="L931" s="46"/>
      <c r="M931" s="46"/>
      <c r="N931" s="46"/>
      <c r="O931" s="46"/>
      <c r="P931" s="46"/>
      <c r="Q931" s="46"/>
      <c r="R931" s="46"/>
      <c r="S931" s="46"/>
      <c r="T931" s="46"/>
      <c r="U931" s="46"/>
      <c r="V931" s="46"/>
      <c r="W931" s="46"/>
      <c r="X931" s="46"/>
      <c r="Y931" s="46"/>
      <c r="Z931" s="46"/>
    </row>
    <row r="932" customFormat="false" ht="12.75" hidden="false" customHeight="true" outlineLevel="0" collapsed="false">
      <c r="A932" s="59"/>
      <c r="B932" s="46"/>
      <c r="C932" s="46"/>
      <c r="D932" s="46"/>
      <c r="E932" s="46"/>
      <c r="F932" s="46"/>
      <c r="G932" s="59"/>
      <c r="H932" s="59"/>
      <c r="I932" s="60"/>
      <c r="J932" s="60"/>
      <c r="K932" s="60"/>
      <c r="L932" s="46"/>
      <c r="M932" s="46"/>
      <c r="N932" s="46"/>
      <c r="O932" s="46"/>
      <c r="P932" s="46"/>
      <c r="Q932" s="46"/>
      <c r="R932" s="46"/>
      <c r="S932" s="46"/>
      <c r="T932" s="46"/>
      <c r="U932" s="46"/>
      <c r="V932" s="46"/>
      <c r="W932" s="46"/>
      <c r="X932" s="46"/>
      <c r="Y932" s="46"/>
      <c r="Z932" s="46"/>
    </row>
    <row r="933" customFormat="false" ht="12.75" hidden="false" customHeight="true" outlineLevel="0" collapsed="false">
      <c r="A933" s="59"/>
      <c r="B933" s="46"/>
      <c r="C933" s="46"/>
      <c r="D933" s="46"/>
      <c r="E933" s="46"/>
      <c r="F933" s="46"/>
      <c r="G933" s="59"/>
      <c r="H933" s="59"/>
      <c r="I933" s="60"/>
      <c r="J933" s="60"/>
      <c r="K933" s="60"/>
      <c r="L933" s="46"/>
      <c r="M933" s="46"/>
      <c r="N933" s="46"/>
      <c r="O933" s="46"/>
      <c r="P933" s="46"/>
      <c r="Q933" s="46"/>
      <c r="R933" s="46"/>
      <c r="S933" s="46"/>
      <c r="T933" s="46"/>
      <c r="U933" s="46"/>
      <c r="V933" s="46"/>
      <c r="W933" s="46"/>
      <c r="X933" s="46"/>
      <c r="Y933" s="46"/>
      <c r="Z933" s="46"/>
    </row>
    <row r="934" customFormat="false" ht="12.75" hidden="false" customHeight="true" outlineLevel="0" collapsed="false">
      <c r="A934" s="59"/>
      <c r="B934" s="46"/>
      <c r="C934" s="46"/>
      <c r="D934" s="46"/>
      <c r="E934" s="46"/>
      <c r="F934" s="46"/>
      <c r="G934" s="59"/>
      <c r="H934" s="59"/>
      <c r="I934" s="60"/>
      <c r="J934" s="60"/>
      <c r="K934" s="60"/>
      <c r="L934" s="46"/>
      <c r="M934" s="46"/>
      <c r="N934" s="46"/>
      <c r="O934" s="46"/>
      <c r="P934" s="46"/>
      <c r="Q934" s="46"/>
      <c r="R934" s="46"/>
      <c r="S934" s="46"/>
      <c r="T934" s="46"/>
      <c r="U934" s="46"/>
      <c r="V934" s="46"/>
      <c r="W934" s="46"/>
      <c r="X934" s="46"/>
      <c r="Y934" s="46"/>
      <c r="Z934" s="46"/>
    </row>
    <row r="935" customFormat="false" ht="12.75" hidden="false" customHeight="true" outlineLevel="0" collapsed="false">
      <c r="A935" s="59"/>
      <c r="B935" s="46"/>
      <c r="C935" s="46"/>
      <c r="D935" s="46"/>
      <c r="E935" s="46"/>
      <c r="F935" s="46"/>
      <c r="G935" s="59"/>
      <c r="H935" s="59"/>
      <c r="I935" s="60"/>
      <c r="J935" s="60"/>
      <c r="K935" s="60"/>
      <c r="L935" s="46"/>
      <c r="M935" s="46"/>
      <c r="N935" s="46"/>
      <c r="O935" s="46"/>
      <c r="P935" s="46"/>
      <c r="Q935" s="46"/>
      <c r="R935" s="46"/>
      <c r="S935" s="46"/>
      <c r="T935" s="46"/>
      <c r="U935" s="46"/>
      <c r="V935" s="46"/>
      <c r="W935" s="46"/>
      <c r="X935" s="46"/>
      <c r="Y935" s="46"/>
      <c r="Z935" s="46"/>
    </row>
    <row r="936" customFormat="false" ht="12.75" hidden="false" customHeight="true" outlineLevel="0" collapsed="false">
      <c r="A936" s="59"/>
      <c r="B936" s="46"/>
      <c r="C936" s="46"/>
      <c r="D936" s="46"/>
      <c r="E936" s="46"/>
      <c r="F936" s="46"/>
      <c r="G936" s="59"/>
      <c r="H936" s="59"/>
      <c r="I936" s="60"/>
      <c r="J936" s="60"/>
      <c r="K936" s="60"/>
      <c r="L936" s="46"/>
      <c r="M936" s="46"/>
      <c r="N936" s="46"/>
      <c r="O936" s="46"/>
      <c r="P936" s="46"/>
      <c r="Q936" s="46"/>
      <c r="R936" s="46"/>
      <c r="S936" s="46"/>
      <c r="T936" s="46"/>
      <c r="U936" s="46"/>
      <c r="V936" s="46"/>
      <c r="W936" s="46"/>
      <c r="X936" s="46"/>
      <c r="Y936" s="46"/>
      <c r="Z936" s="46"/>
    </row>
    <row r="937" customFormat="false" ht="12.75" hidden="false" customHeight="true" outlineLevel="0" collapsed="false">
      <c r="A937" s="59"/>
      <c r="B937" s="46"/>
      <c r="C937" s="46"/>
      <c r="D937" s="46"/>
      <c r="E937" s="46"/>
      <c r="F937" s="46"/>
      <c r="G937" s="59"/>
      <c r="H937" s="59"/>
      <c r="I937" s="60"/>
      <c r="J937" s="60"/>
      <c r="K937" s="60"/>
      <c r="L937" s="46"/>
      <c r="M937" s="46"/>
      <c r="N937" s="46"/>
      <c r="O937" s="46"/>
      <c r="P937" s="46"/>
      <c r="Q937" s="46"/>
      <c r="R937" s="46"/>
      <c r="S937" s="46"/>
      <c r="T937" s="46"/>
      <c r="U937" s="46"/>
      <c r="V937" s="46"/>
      <c r="W937" s="46"/>
      <c r="X937" s="46"/>
      <c r="Y937" s="46"/>
      <c r="Z937" s="46"/>
    </row>
    <row r="938" customFormat="false" ht="12.75" hidden="false" customHeight="true" outlineLevel="0" collapsed="false">
      <c r="A938" s="59"/>
      <c r="B938" s="46"/>
      <c r="C938" s="46"/>
      <c r="D938" s="46"/>
      <c r="E938" s="46"/>
      <c r="F938" s="46"/>
      <c r="G938" s="59"/>
      <c r="H938" s="59"/>
      <c r="I938" s="60"/>
      <c r="J938" s="60"/>
      <c r="K938" s="60"/>
      <c r="L938" s="46"/>
      <c r="M938" s="46"/>
      <c r="N938" s="46"/>
      <c r="O938" s="46"/>
      <c r="P938" s="46"/>
      <c r="Q938" s="46"/>
      <c r="R938" s="46"/>
      <c r="S938" s="46"/>
      <c r="T938" s="46"/>
      <c r="U938" s="46"/>
      <c r="V938" s="46"/>
      <c r="W938" s="46"/>
      <c r="X938" s="46"/>
      <c r="Y938" s="46"/>
      <c r="Z938" s="46"/>
    </row>
    <row r="939" customFormat="false" ht="12.75" hidden="false" customHeight="true" outlineLevel="0" collapsed="false">
      <c r="A939" s="59"/>
      <c r="B939" s="46"/>
      <c r="C939" s="46"/>
      <c r="D939" s="46"/>
      <c r="E939" s="46"/>
      <c r="F939" s="46"/>
      <c r="G939" s="59"/>
      <c r="H939" s="59"/>
      <c r="I939" s="60"/>
      <c r="J939" s="60"/>
      <c r="K939" s="60"/>
      <c r="L939" s="46"/>
      <c r="M939" s="46"/>
      <c r="N939" s="46"/>
      <c r="O939" s="46"/>
      <c r="P939" s="46"/>
      <c r="Q939" s="46"/>
      <c r="R939" s="46"/>
      <c r="S939" s="46"/>
      <c r="T939" s="46"/>
      <c r="U939" s="46"/>
      <c r="V939" s="46"/>
      <c r="W939" s="46"/>
      <c r="X939" s="46"/>
      <c r="Y939" s="46"/>
      <c r="Z939" s="46"/>
    </row>
    <row r="940" customFormat="false" ht="12.75" hidden="false" customHeight="true" outlineLevel="0" collapsed="false">
      <c r="A940" s="59"/>
      <c r="B940" s="46"/>
      <c r="C940" s="46"/>
      <c r="D940" s="46"/>
      <c r="E940" s="46"/>
      <c r="F940" s="46"/>
      <c r="G940" s="59"/>
      <c r="H940" s="59"/>
      <c r="I940" s="60"/>
      <c r="J940" s="60"/>
      <c r="K940" s="60"/>
      <c r="L940" s="46"/>
      <c r="M940" s="46"/>
      <c r="N940" s="46"/>
      <c r="O940" s="46"/>
      <c r="P940" s="46"/>
      <c r="Q940" s="46"/>
      <c r="R940" s="46"/>
      <c r="S940" s="46"/>
      <c r="T940" s="46"/>
      <c r="U940" s="46"/>
      <c r="V940" s="46"/>
      <c r="W940" s="46"/>
      <c r="X940" s="46"/>
      <c r="Y940" s="46"/>
      <c r="Z940" s="46"/>
    </row>
    <row r="941" customFormat="false" ht="12.75" hidden="false" customHeight="true" outlineLevel="0" collapsed="false">
      <c r="A941" s="59"/>
      <c r="B941" s="46"/>
      <c r="C941" s="46"/>
      <c r="D941" s="46"/>
      <c r="E941" s="46"/>
      <c r="F941" s="46"/>
      <c r="G941" s="59"/>
      <c r="H941" s="59"/>
      <c r="I941" s="60"/>
      <c r="J941" s="60"/>
      <c r="K941" s="60"/>
      <c r="L941" s="46"/>
      <c r="M941" s="46"/>
      <c r="N941" s="46"/>
      <c r="O941" s="46"/>
      <c r="P941" s="46"/>
      <c r="Q941" s="46"/>
      <c r="R941" s="46"/>
      <c r="S941" s="46"/>
      <c r="T941" s="46"/>
      <c r="U941" s="46"/>
      <c r="V941" s="46"/>
      <c r="W941" s="46"/>
      <c r="X941" s="46"/>
      <c r="Y941" s="46"/>
      <c r="Z941" s="46"/>
    </row>
    <row r="942" customFormat="false" ht="12.75" hidden="false" customHeight="true" outlineLevel="0" collapsed="false">
      <c r="A942" s="59"/>
      <c r="B942" s="46"/>
      <c r="C942" s="46"/>
      <c r="D942" s="46"/>
      <c r="E942" s="46"/>
      <c r="F942" s="46"/>
      <c r="G942" s="59"/>
      <c r="H942" s="59"/>
      <c r="I942" s="60"/>
      <c r="J942" s="60"/>
      <c r="K942" s="60"/>
      <c r="L942" s="46"/>
      <c r="M942" s="46"/>
      <c r="N942" s="46"/>
      <c r="O942" s="46"/>
      <c r="P942" s="46"/>
      <c r="Q942" s="46"/>
      <c r="R942" s="46"/>
      <c r="S942" s="46"/>
      <c r="T942" s="46"/>
      <c r="U942" s="46"/>
      <c r="V942" s="46"/>
      <c r="W942" s="46"/>
      <c r="X942" s="46"/>
      <c r="Y942" s="46"/>
      <c r="Z942" s="46"/>
    </row>
    <row r="943" customFormat="false" ht="12.75" hidden="false" customHeight="true" outlineLevel="0" collapsed="false">
      <c r="A943" s="59"/>
      <c r="B943" s="46"/>
      <c r="C943" s="46"/>
      <c r="D943" s="46"/>
      <c r="E943" s="46"/>
      <c r="F943" s="46"/>
      <c r="G943" s="59"/>
      <c r="H943" s="59"/>
      <c r="I943" s="60"/>
      <c r="J943" s="60"/>
      <c r="K943" s="60"/>
      <c r="L943" s="46"/>
      <c r="M943" s="46"/>
      <c r="N943" s="46"/>
      <c r="O943" s="46"/>
      <c r="P943" s="46"/>
      <c r="Q943" s="46"/>
      <c r="R943" s="46"/>
      <c r="S943" s="46"/>
      <c r="T943" s="46"/>
      <c r="U943" s="46"/>
      <c r="V943" s="46"/>
      <c r="W943" s="46"/>
      <c r="X943" s="46"/>
      <c r="Y943" s="46"/>
      <c r="Z943" s="46"/>
    </row>
    <row r="944" customFormat="false" ht="12.75" hidden="false" customHeight="true" outlineLevel="0" collapsed="false">
      <c r="A944" s="59"/>
      <c r="B944" s="46"/>
      <c r="C944" s="46"/>
      <c r="D944" s="46"/>
      <c r="E944" s="46"/>
      <c r="F944" s="46"/>
      <c r="G944" s="59"/>
      <c r="H944" s="59"/>
      <c r="I944" s="60"/>
      <c r="J944" s="60"/>
      <c r="K944" s="60"/>
      <c r="L944" s="46"/>
      <c r="M944" s="46"/>
      <c r="N944" s="46"/>
      <c r="O944" s="46"/>
      <c r="P944" s="46"/>
      <c r="Q944" s="46"/>
      <c r="R944" s="46"/>
      <c r="S944" s="46"/>
      <c r="T944" s="46"/>
      <c r="U944" s="46"/>
      <c r="V944" s="46"/>
      <c r="W944" s="46"/>
      <c r="X944" s="46"/>
      <c r="Y944" s="46"/>
      <c r="Z944" s="46"/>
    </row>
    <row r="945" customFormat="false" ht="12.75" hidden="false" customHeight="true" outlineLevel="0" collapsed="false">
      <c r="A945" s="59"/>
      <c r="B945" s="46"/>
      <c r="C945" s="46"/>
      <c r="D945" s="46"/>
      <c r="E945" s="46"/>
      <c r="F945" s="46"/>
      <c r="G945" s="59"/>
      <c r="H945" s="59"/>
      <c r="I945" s="60"/>
      <c r="J945" s="60"/>
      <c r="K945" s="60"/>
      <c r="L945" s="46"/>
      <c r="M945" s="46"/>
      <c r="N945" s="46"/>
      <c r="O945" s="46"/>
      <c r="P945" s="46"/>
      <c r="Q945" s="46"/>
      <c r="R945" s="46"/>
      <c r="S945" s="46"/>
      <c r="T945" s="46"/>
      <c r="U945" s="46"/>
      <c r="V945" s="46"/>
      <c r="W945" s="46"/>
      <c r="X945" s="46"/>
      <c r="Y945" s="46"/>
      <c r="Z945" s="46"/>
    </row>
    <row r="946" customFormat="false" ht="12.75" hidden="false" customHeight="true" outlineLevel="0" collapsed="false">
      <c r="A946" s="59"/>
      <c r="B946" s="46"/>
      <c r="C946" s="46"/>
      <c r="D946" s="46"/>
      <c r="E946" s="46"/>
      <c r="F946" s="46"/>
      <c r="G946" s="59"/>
      <c r="H946" s="59"/>
      <c r="I946" s="60"/>
      <c r="J946" s="60"/>
      <c r="K946" s="60"/>
      <c r="L946" s="46"/>
      <c r="M946" s="46"/>
      <c r="N946" s="46"/>
      <c r="O946" s="46"/>
      <c r="P946" s="46"/>
      <c r="Q946" s="46"/>
      <c r="R946" s="46"/>
      <c r="S946" s="46"/>
      <c r="T946" s="46"/>
      <c r="U946" s="46"/>
      <c r="V946" s="46"/>
      <c r="W946" s="46"/>
      <c r="X946" s="46"/>
      <c r="Y946" s="46"/>
      <c r="Z946" s="46"/>
    </row>
    <row r="947" customFormat="false" ht="12.75" hidden="false" customHeight="true" outlineLevel="0" collapsed="false">
      <c r="A947" s="59"/>
      <c r="B947" s="46"/>
      <c r="C947" s="46"/>
      <c r="D947" s="46"/>
      <c r="E947" s="46"/>
      <c r="F947" s="46"/>
      <c r="G947" s="59"/>
      <c r="H947" s="59"/>
      <c r="I947" s="60"/>
      <c r="J947" s="60"/>
      <c r="K947" s="60"/>
      <c r="L947" s="46"/>
      <c r="M947" s="46"/>
      <c r="N947" s="46"/>
      <c r="O947" s="46"/>
      <c r="P947" s="46"/>
      <c r="Q947" s="46"/>
      <c r="R947" s="46"/>
      <c r="S947" s="46"/>
      <c r="T947" s="46"/>
      <c r="U947" s="46"/>
      <c r="V947" s="46"/>
      <c r="W947" s="46"/>
      <c r="X947" s="46"/>
      <c r="Y947" s="46"/>
      <c r="Z947" s="46"/>
    </row>
    <row r="948" customFormat="false" ht="12.75" hidden="false" customHeight="true" outlineLevel="0" collapsed="false">
      <c r="A948" s="59"/>
      <c r="B948" s="46"/>
      <c r="C948" s="46"/>
      <c r="D948" s="46"/>
      <c r="E948" s="46"/>
      <c r="F948" s="46"/>
      <c r="G948" s="59"/>
      <c r="H948" s="59"/>
      <c r="I948" s="60"/>
      <c r="J948" s="60"/>
      <c r="K948" s="60"/>
      <c r="L948" s="46"/>
      <c r="M948" s="46"/>
      <c r="N948" s="46"/>
      <c r="O948" s="46"/>
      <c r="P948" s="46"/>
      <c r="Q948" s="46"/>
      <c r="R948" s="46"/>
      <c r="S948" s="46"/>
      <c r="T948" s="46"/>
      <c r="U948" s="46"/>
      <c r="V948" s="46"/>
      <c r="W948" s="46"/>
      <c r="X948" s="46"/>
      <c r="Y948" s="46"/>
      <c r="Z948" s="46"/>
    </row>
    <row r="949" customFormat="false" ht="12.75" hidden="false" customHeight="true" outlineLevel="0" collapsed="false">
      <c r="A949" s="59"/>
      <c r="B949" s="46"/>
      <c r="C949" s="46"/>
      <c r="D949" s="46"/>
      <c r="E949" s="46"/>
      <c r="F949" s="46"/>
      <c r="G949" s="59"/>
      <c r="H949" s="59"/>
      <c r="I949" s="60"/>
      <c r="J949" s="60"/>
      <c r="K949" s="60"/>
      <c r="L949" s="46"/>
      <c r="M949" s="46"/>
      <c r="N949" s="46"/>
      <c r="O949" s="46"/>
      <c r="P949" s="46"/>
      <c r="Q949" s="46"/>
      <c r="R949" s="46"/>
      <c r="S949" s="46"/>
      <c r="T949" s="46"/>
      <c r="U949" s="46"/>
      <c r="V949" s="46"/>
      <c r="W949" s="46"/>
      <c r="X949" s="46"/>
      <c r="Y949" s="46"/>
      <c r="Z949" s="46"/>
    </row>
    <row r="950" customFormat="false" ht="12.75" hidden="false" customHeight="true" outlineLevel="0" collapsed="false">
      <c r="A950" s="59"/>
      <c r="B950" s="46"/>
      <c r="C950" s="46"/>
      <c r="D950" s="46"/>
      <c r="E950" s="46"/>
      <c r="F950" s="46"/>
      <c r="G950" s="59"/>
      <c r="H950" s="59"/>
      <c r="I950" s="60"/>
      <c r="J950" s="60"/>
      <c r="K950" s="60"/>
      <c r="L950" s="46"/>
      <c r="M950" s="46"/>
      <c r="N950" s="46"/>
      <c r="O950" s="46"/>
      <c r="P950" s="46"/>
      <c r="Q950" s="46"/>
      <c r="R950" s="46"/>
      <c r="S950" s="46"/>
      <c r="T950" s="46"/>
      <c r="U950" s="46"/>
      <c r="V950" s="46"/>
      <c r="W950" s="46"/>
      <c r="X950" s="46"/>
      <c r="Y950" s="46"/>
      <c r="Z950" s="46"/>
    </row>
    <row r="951" customFormat="false" ht="12.75" hidden="false" customHeight="true" outlineLevel="0" collapsed="false">
      <c r="A951" s="59"/>
      <c r="B951" s="46"/>
      <c r="C951" s="46"/>
      <c r="D951" s="46"/>
      <c r="E951" s="46"/>
      <c r="F951" s="46"/>
      <c r="G951" s="59"/>
      <c r="H951" s="59"/>
      <c r="I951" s="60"/>
      <c r="J951" s="60"/>
      <c r="K951" s="60"/>
      <c r="L951" s="46"/>
      <c r="M951" s="46"/>
      <c r="N951" s="46"/>
      <c r="O951" s="46"/>
      <c r="P951" s="46"/>
      <c r="Q951" s="46"/>
      <c r="R951" s="46"/>
      <c r="S951" s="46"/>
      <c r="T951" s="46"/>
      <c r="U951" s="46"/>
      <c r="V951" s="46"/>
      <c r="W951" s="46"/>
      <c r="X951" s="46"/>
      <c r="Y951" s="46"/>
      <c r="Z951" s="46"/>
    </row>
    <row r="952" customFormat="false" ht="12.75" hidden="false" customHeight="true" outlineLevel="0" collapsed="false">
      <c r="A952" s="59"/>
      <c r="B952" s="46"/>
      <c r="C952" s="46"/>
      <c r="D952" s="46"/>
      <c r="E952" s="46"/>
      <c r="F952" s="46"/>
      <c r="G952" s="59"/>
      <c r="H952" s="59"/>
      <c r="I952" s="60"/>
      <c r="J952" s="60"/>
      <c r="K952" s="60"/>
      <c r="L952" s="46"/>
      <c r="M952" s="46"/>
      <c r="N952" s="46"/>
      <c r="O952" s="46"/>
      <c r="P952" s="46"/>
      <c r="Q952" s="46"/>
      <c r="R952" s="46"/>
      <c r="S952" s="46"/>
      <c r="T952" s="46"/>
      <c r="U952" s="46"/>
      <c r="V952" s="46"/>
      <c r="W952" s="46"/>
      <c r="X952" s="46"/>
      <c r="Y952" s="46"/>
      <c r="Z952" s="46"/>
    </row>
    <row r="953" customFormat="false" ht="12.75" hidden="false" customHeight="true" outlineLevel="0" collapsed="false">
      <c r="A953" s="59"/>
      <c r="B953" s="46"/>
      <c r="C953" s="46"/>
      <c r="D953" s="46"/>
      <c r="E953" s="46"/>
      <c r="F953" s="46"/>
      <c r="G953" s="59"/>
      <c r="H953" s="59"/>
      <c r="I953" s="60"/>
      <c r="J953" s="60"/>
      <c r="K953" s="60"/>
      <c r="L953" s="46"/>
      <c r="M953" s="46"/>
      <c r="N953" s="46"/>
      <c r="O953" s="46"/>
      <c r="P953" s="46"/>
      <c r="Q953" s="46"/>
      <c r="R953" s="46"/>
      <c r="S953" s="46"/>
      <c r="T953" s="46"/>
      <c r="U953" s="46"/>
      <c r="V953" s="46"/>
      <c r="W953" s="46"/>
      <c r="X953" s="46"/>
      <c r="Y953" s="46"/>
      <c r="Z953" s="46"/>
    </row>
    <row r="954" customFormat="false" ht="12.75" hidden="false" customHeight="true" outlineLevel="0" collapsed="false">
      <c r="A954" s="59"/>
      <c r="B954" s="46"/>
      <c r="C954" s="46"/>
      <c r="D954" s="46"/>
      <c r="E954" s="46"/>
      <c r="F954" s="46"/>
      <c r="G954" s="59"/>
      <c r="H954" s="59"/>
      <c r="I954" s="60"/>
      <c r="J954" s="60"/>
      <c r="K954" s="60"/>
      <c r="L954" s="46"/>
      <c r="M954" s="46"/>
      <c r="N954" s="46"/>
      <c r="O954" s="46"/>
      <c r="P954" s="46"/>
      <c r="Q954" s="46"/>
      <c r="R954" s="46"/>
      <c r="S954" s="46"/>
      <c r="T954" s="46"/>
      <c r="U954" s="46"/>
      <c r="V954" s="46"/>
      <c r="W954" s="46"/>
      <c r="X954" s="46"/>
      <c r="Y954" s="46"/>
      <c r="Z954" s="46"/>
    </row>
    <row r="955" customFormat="false" ht="12.75" hidden="false" customHeight="true" outlineLevel="0" collapsed="false">
      <c r="A955" s="59"/>
      <c r="B955" s="46"/>
      <c r="C955" s="46"/>
      <c r="D955" s="46"/>
      <c r="E955" s="46"/>
      <c r="F955" s="46"/>
      <c r="G955" s="59"/>
      <c r="H955" s="59"/>
      <c r="I955" s="60"/>
      <c r="J955" s="60"/>
      <c r="K955" s="60"/>
      <c r="L955" s="46"/>
      <c r="M955" s="46"/>
      <c r="N955" s="46"/>
      <c r="O955" s="46"/>
      <c r="P955" s="46"/>
      <c r="Q955" s="46"/>
      <c r="R955" s="46"/>
      <c r="S955" s="46"/>
      <c r="T955" s="46"/>
      <c r="U955" s="46"/>
      <c r="V955" s="46"/>
      <c r="W955" s="46"/>
      <c r="X955" s="46"/>
      <c r="Y955" s="46"/>
      <c r="Z955" s="46"/>
    </row>
    <row r="956" customFormat="false" ht="12.75" hidden="false" customHeight="true" outlineLevel="0" collapsed="false">
      <c r="A956" s="59"/>
      <c r="B956" s="46"/>
      <c r="C956" s="46"/>
      <c r="D956" s="46"/>
      <c r="E956" s="46"/>
      <c r="F956" s="46"/>
      <c r="G956" s="59"/>
      <c r="H956" s="59"/>
      <c r="I956" s="60"/>
      <c r="J956" s="60"/>
      <c r="K956" s="60"/>
      <c r="L956" s="46"/>
      <c r="M956" s="46"/>
      <c r="N956" s="46"/>
      <c r="O956" s="46"/>
      <c r="P956" s="46"/>
      <c r="Q956" s="46"/>
      <c r="R956" s="46"/>
      <c r="S956" s="46"/>
      <c r="T956" s="46"/>
      <c r="U956" s="46"/>
      <c r="V956" s="46"/>
      <c r="W956" s="46"/>
      <c r="X956" s="46"/>
      <c r="Y956" s="46"/>
      <c r="Z956" s="46"/>
    </row>
    <row r="957" customFormat="false" ht="12.75" hidden="false" customHeight="true" outlineLevel="0" collapsed="false">
      <c r="A957" s="59"/>
      <c r="B957" s="46"/>
      <c r="C957" s="46"/>
      <c r="D957" s="46"/>
      <c r="E957" s="46"/>
      <c r="F957" s="46"/>
      <c r="G957" s="59"/>
      <c r="H957" s="59"/>
      <c r="I957" s="60"/>
      <c r="J957" s="60"/>
      <c r="K957" s="60"/>
      <c r="L957" s="46"/>
      <c r="M957" s="46"/>
      <c r="N957" s="46"/>
      <c r="O957" s="46"/>
      <c r="P957" s="46"/>
      <c r="Q957" s="46"/>
      <c r="R957" s="46"/>
      <c r="S957" s="46"/>
      <c r="T957" s="46"/>
      <c r="U957" s="46"/>
      <c r="V957" s="46"/>
      <c r="W957" s="46"/>
      <c r="X957" s="46"/>
      <c r="Y957" s="46"/>
      <c r="Z957" s="46"/>
    </row>
    <row r="958" customFormat="false" ht="12.75" hidden="false" customHeight="true" outlineLevel="0" collapsed="false">
      <c r="A958" s="59"/>
      <c r="B958" s="46"/>
      <c r="C958" s="46"/>
      <c r="D958" s="46"/>
      <c r="E958" s="46"/>
      <c r="F958" s="46"/>
      <c r="G958" s="59"/>
      <c r="H958" s="59"/>
      <c r="I958" s="60"/>
      <c r="J958" s="60"/>
      <c r="K958" s="60"/>
      <c r="L958" s="46"/>
      <c r="M958" s="46"/>
      <c r="N958" s="46"/>
      <c r="O958" s="46"/>
      <c r="P958" s="46"/>
      <c r="Q958" s="46"/>
      <c r="R958" s="46"/>
      <c r="S958" s="46"/>
      <c r="T958" s="46"/>
      <c r="U958" s="46"/>
      <c r="V958" s="46"/>
      <c r="W958" s="46"/>
      <c r="X958" s="46"/>
      <c r="Y958" s="46"/>
      <c r="Z958" s="46"/>
    </row>
    <row r="959" customFormat="false" ht="12.75" hidden="false" customHeight="true" outlineLevel="0" collapsed="false">
      <c r="A959" s="59"/>
      <c r="B959" s="46"/>
      <c r="C959" s="46"/>
      <c r="D959" s="46"/>
      <c r="E959" s="46"/>
      <c r="F959" s="46"/>
      <c r="G959" s="59"/>
      <c r="H959" s="59"/>
      <c r="I959" s="60"/>
      <c r="J959" s="60"/>
      <c r="K959" s="60"/>
      <c r="L959" s="46"/>
      <c r="M959" s="46"/>
      <c r="N959" s="46"/>
      <c r="O959" s="46"/>
      <c r="P959" s="46"/>
      <c r="Q959" s="46"/>
      <c r="R959" s="46"/>
      <c r="S959" s="46"/>
      <c r="T959" s="46"/>
      <c r="U959" s="46"/>
      <c r="V959" s="46"/>
      <c r="W959" s="46"/>
      <c r="X959" s="46"/>
      <c r="Y959" s="46"/>
      <c r="Z959" s="46"/>
    </row>
    <row r="960" customFormat="false" ht="12.75" hidden="false" customHeight="true" outlineLevel="0" collapsed="false">
      <c r="A960" s="59"/>
      <c r="B960" s="46"/>
      <c r="C960" s="46"/>
      <c r="D960" s="46"/>
      <c r="E960" s="46"/>
      <c r="F960" s="46"/>
      <c r="G960" s="59"/>
      <c r="H960" s="59"/>
      <c r="I960" s="60"/>
      <c r="J960" s="60"/>
      <c r="K960" s="60"/>
      <c r="L960" s="46"/>
      <c r="M960" s="46"/>
      <c r="N960" s="46"/>
      <c r="O960" s="46"/>
      <c r="P960" s="46"/>
      <c r="Q960" s="46"/>
      <c r="R960" s="46"/>
      <c r="S960" s="46"/>
      <c r="T960" s="46"/>
      <c r="U960" s="46"/>
      <c r="V960" s="46"/>
      <c r="W960" s="46"/>
      <c r="X960" s="46"/>
      <c r="Y960" s="46"/>
      <c r="Z960" s="46"/>
    </row>
    <row r="961" customFormat="false" ht="12.75" hidden="false" customHeight="true" outlineLevel="0" collapsed="false">
      <c r="A961" s="59"/>
      <c r="B961" s="46"/>
      <c r="C961" s="46"/>
      <c r="D961" s="46"/>
      <c r="E961" s="46"/>
      <c r="F961" s="46"/>
      <c r="G961" s="59"/>
      <c r="H961" s="59"/>
      <c r="I961" s="60"/>
      <c r="J961" s="60"/>
      <c r="K961" s="60"/>
      <c r="L961" s="46"/>
      <c r="M961" s="46"/>
      <c r="N961" s="46"/>
      <c r="O961" s="46"/>
      <c r="P961" s="46"/>
      <c r="Q961" s="46"/>
      <c r="R961" s="46"/>
      <c r="S961" s="46"/>
      <c r="T961" s="46"/>
      <c r="U961" s="46"/>
      <c r="V961" s="46"/>
      <c r="W961" s="46"/>
      <c r="X961" s="46"/>
      <c r="Y961" s="46"/>
      <c r="Z961" s="46"/>
    </row>
    <row r="962" customFormat="false" ht="12.75" hidden="false" customHeight="true" outlineLevel="0" collapsed="false">
      <c r="A962" s="59"/>
      <c r="B962" s="46"/>
      <c r="C962" s="46"/>
      <c r="D962" s="46"/>
      <c r="E962" s="46"/>
      <c r="F962" s="46"/>
      <c r="G962" s="59"/>
      <c r="H962" s="59"/>
      <c r="I962" s="60"/>
      <c r="J962" s="60"/>
      <c r="K962" s="60"/>
      <c r="L962" s="46"/>
      <c r="M962" s="46"/>
      <c r="N962" s="46"/>
      <c r="O962" s="46"/>
      <c r="P962" s="46"/>
      <c r="Q962" s="46"/>
      <c r="R962" s="46"/>
      <c r="S962" s="46"/>
      <c r="T962" s="46"/>
      <c r="U962" s="46"/>
      <c r="V962" s="46"/>
      <c r="W962" s="46"/>
      <c r="X962" s="46"/>
      <c r="Y962" s="46"/>
      <c r="Z962" s="46"/>
    </row>
    <row r="963" customFormat="false" ht="12.75" hidden="false" customHeight="true" outlineLevel="0" collapsed="false">
      <c r="A963" s="59"/>
      <c r="B963" s="46"/>
      <c r="C963" s="46"/>
      <c r="D963" s="46"/>
      <c r="E963" s="46"/>
      <c r="F963" s="46"/>
      <c r="G963" s="59"/>
      <c r="H963" s="59"/>
      <c r="I963" s="60"/>
      <c r="J963" s="60"/>
      <c r="K963" s="60"/>
      <c r="L963" s="46"/>
      <c r="M963" s="46"/>
      <c r="N963" s="46"/>
      <c r="O963" s="46"/>
      <c r="P963" s="46"/>
      <c r="Q963" s="46"/>
      <c r="R963" s="46"/>
      <c r="S963" s="46"/>
      <c r="T963" s="46"/>
      <c r="U963" s="46"/>
      <c r="V963" s="46"/>
      <c r="W963" s="46"/>
      <c r="X963" s="46"/>
      <c r="Y963" s="46"/>
      <c r="Z963" s="46"/>
    </row>
    <row r="964" customFormat="false" ht="12.75" hidden="false" customHeight="true" outlineLevel="0" collapsed="false">
      <c r="A964" s="59"/>
      <c r="B964" s="46"/>
      <c r="C964" s="46"/>
      <c r="D964" s="46"/>
      <c r="E964" s="46"/>
      <c r="F964" s="46"/>
      <c r="G964" s="59"/>
      <c r="H964" s="59"/>
      <c r="I964" s="60"/>
      <c r="J964" s="60"/>
      <c r="K964" s="60"/>
      <c r="L964" s="46"/>
      <c r="M964" s="46"/>
      <c r="N964" s="46"/>
      <c r="O964" s="46"/>
      <c r="P964" s="46"/>
      <c r="Q964" s="46"/>
      <c r="R964" s="46"/>
      <c r="S964" s="46"/>
      <c r="T964" s="46"/>
      <c r="U964" s="46"/>
      <c r="V964" s="46"/>
      <c r="W964" s="46"/>
      <c r="X964" s="46"/>
      <c r="Y964" s="46"/>
      <c r="Z964" s="46"/>
    </row>
    <row r="965" customFormat="false" ht="12.75" hidden="false" customHeight="true" outlineLevel="0" collapsed="false">
      <c r="A965" s="59"/>
      <c r="B965" s="46"/>
      <c r="C965" s="46"/>
      <c r="D965" s="46"/>
      <c r="E965" s="46"/>
      <c r="F965" s="46"/>
      <c r="G965" s="59"/>
      <c r="H965" s="59"/>
      <c r="I965" s="60"/>
      <c r="J965" s="60"/>
      <c r="K965" s="60"/>
      <c r="L965" s="46"/>
      <c r="M965" s="46"/>
      <c r="N965" s="46"/>
      <c r="O965" s="46"/>
      <c r="P965" s="46"/>
      <c r="Q965" s="46"/>
      <c r="R965" s="46"/>
      <c r="S965" s="46"/>
      <c r="T965" s="46"/>
      <c r="U965" s="46"/>
      <c r="V965" s="46"/>
      <c r="W965" s="46"/>
      <c r="X965" s="46"/>
      <c r="Y965" s="46"/>
      <c r="Z965" s="46"/>
    </row>
    <row r="966" customFormat="false" ht="12.75" hidden="false" customHeight="true" outlineLevel="0" collapsed="false">
      <c r="A966" s="59"/>
      <c r="B966" s="46"/>
      <c r="C966" s="46"/>
      <c r="D966" s="46"/>
      <c r="E966" s="46"/>
      <c r="F966" s="46"/>
      <c r="G966" s="59"/>
      <c r="H966" s="59"/>
      <c r="I966" s="60"/>
      <c r="J966" s="60"/>
      <c r="K966" s="60"/>
      <c r="L966" s="46"/>
      <c r="M966" s="46"/>
      <c r="N966" s="46"/>
      <c r="O966" s="46"/>
      <c r="P966" s="46"/>
      <c r="Q966" s="46"/>
      <c r="R966" s="46"/>
      <c r="S966" s="46"/>
      <c r="T966" s="46"/>
      <c r="U966" s="46"/>
      <c r="V966" s="46"/>
      <c r="W966" s="46"/>
      <c r="X966" s="46"/>
      <c r="Y966" s="46"/>
      <c r="Z966" s="46"/>
    </row>
    <row r="967" customFormat="false" ht="12.75" hidden="false" customHeight="true" outlineLevel="0" collapsed="false">
      <c r="A967" s="59"/>
      <c r="B967" s="46"/>
      <c r="C967" s="46"/>
      <c r="D967" s="46"/>
      <c r="E967" s="46"/>
      <c r="F967" s="46"/>
      <c r="G967" s="59"/>
      <c r="H967" s="59"/>
      <c r="I967" s="60"/>
      <c r="J967" s="60"/>
      <c r="K967" s="60"/>
      <c r="L967" s="46"/>
      <c r="M967" s="46"/>
      <c r="N967" s="46"/>
      <c r="O967" s="46"/>
      <c r="P967" s="46"/>
      <c r="Q967" s="46"/>
      <c r="R967" s="46"/>
      <c r="S967" s="46"/>
      <c r="T967" s="46"/>
      <c r="U967" s="46"/>
      <c r="V967" s="46"/>
      <c r="W967" s="46"/>
      <c r="X967" s="46"/>
      <c r="Y967" s="46"/>
      <c r="Z967" s="46"/>
    </row>
    <row r="968" customFormat="false" ht="12.75" hidden="false" customHeight="true" outlineLevel="0" collapsed="false">
      <c r="A968" s="59"/>
      <c r="B968" s="46"/>
      <c r="C968" s="46"/>
      <c r="D968" s="46"/>
      <c r="E968" s="46"/>
      <c r="F968" s="46"/>
      <c r="G968" s="59"/>
      <c r="H968" s="59"/>
      <c r="I968" s="60"/>
      <c r="J968" s="60"/>
      <c r="K968" s="60"/>
      <c r="L968" s="46"/>
      <c r="M968" s="46"/>
      <c r="N968" s="46"/>
      <c r="O968" s="46"/>
      <c r="P968" s="46"/>
      <c r="Q968" s="46"/>
      <c r="R968" s="46"/>
      <c r="S968" s="46"/>
      <c r="T968" s="46"/>
      <c r="U968" s="46"/>
      <c r="V968" s="46"/>
      <c r="W968" s="46"/>
      <c r="X968" s="46"/>
      <c r="Y968" s="46"/>
      <c r="Z968" s="46"/>
    </row>
    <row r="969" customFormat="false" ht="12.75" hidden="false" customHeight="true" outlineLevel="0" collapsed="false">
      <c r="A969" s="59"/>
      <c r="B969" s="46"/>
      <c r="C969" s="46"/>
      <c r="D969" s="46"/>
      <c r="E969" s="46"/>
      <c r="F969" s="46"/>
      <c r="G969" s="59"/>
      <c r="H969" s="59"/>
      <c r="I969" s="60"/>
      <c r="J969" s="60"/>
      <c r="K969" s="60"/>
      <c r="L969" s="46"/>
      <c r="M969" s="46"/>
      <c r="N969" s="46"/>
      <c r="O969" s="46"/>
      <c r="P969" s="46"/>
      <c r="Q969" s="46"/>
      <c r="R969" s="46"/>
      <c r="S969" s="46"/>
      <c r="T969" s="46"/>
      <c r="U969" s="46"/>
      <c r="V969" s="46"/>
      <c r="W969" s="46"/>
      <c r="X969" s="46"/>
      <c r="Y969" s="46"/>
      <c r="Z969" s="46"/>
    </row>
    <row r="970" customFormat="false" ht="12.75" hidden="false" customHeight="true" outlineLevel="0" collapsed="false">
      <c r="A970" s="59"/>
      <c r="B970" s="46"/>
      <c r="C970" s="46"/>
      <c r="D970" s="46"/>
      <c r="E970" s="46"/>
      <c r="F970" s="46"/>
      <c r="G970" s="59"/>
      <c r="H970" s="59"/>
      <c r="I970" s="60"/>
      <c r="J970" s="60"/>
      <c r="K970" s="60"/>
      <c r="L970" s="46"/>
      <c r="M970" s="46"/>
      <c r="N970" s="46"/>
      <c r="O970" s="46"/>
      <c r="P970" s="46"/>
      <c r="Q970" s="46"/>
      <c r="R970" s="46"/>
      <c r="S970" s="46"/>
      <c r="T970" s="46"/>
      <c r="U970" s="46"/>
      <c r="V970" s="46"/>
      <c r="W970" s="46"/>
      <c r="X970" s="46"/>
      <c r="Y970" s="46"/>
      <c r="Z970" s="46"/>
    </row>
    <row r="971" customFormat="false" ht="12.75" hidden="false" customHeight="true" outlineLevel="0" collapsed="false">
      <c r="A971" s="59"/>
      <c r="B971" s="46"/>
      <c r="C971" s="46"/>
      <c r="D971" s="46"/>
      <c r="E971" s="46"/>
      <c r="F971" s="46"/>
      <c r="G971" s="59"/>
      <c r="H971" s="59"/>
      <c r="I971" s="60"/>
      <c r="J971" s="60"/>
      <c r="K971" s="60"/>
      <c r="L971" s="46"/>
      <c r="M971" s="46"/>
      <c r="N971" s="46"/>
      <c r="O971" s="46"/>
      <c r="P971" s="46"/>
      <c r="Q971" s="46"/>
      <c r="R971" s="46"/>
      <c r="S971" s="46"/>
      <c r="T971" s="46"/>
      <c r="U971" s="46"/>
      <c r="V971" s="46"/>
      <c r="W971" s="46"/>
      <c r="X971" s="46"/>
      <c r="Y971" s="46"/>
      <c r="Z971" s="46"/>
    </row>
    <row r="972" customFormat="false" ht="12.75" hidden="false" customHeight="true" outlineLevel="0" collapsed="false">
      <c r="A972" s="59"/>
      <c r="B972" s="46"/>
      <c r="C972" s="46"/>
      <c r="D972" s="46"/>
      <c r="E972" s="46"/>
      <c r="F972" s="46"/>
      <c r="G972" s="59"/>
      <c r="H972" s="59"/>
      <c r="I972" s="60"/>
      <c r="J972" s="60"/>
      <c r="K972" s="60"/>
      <c r="L972" s="46"/>
      <c r="M972" s="46"/>
      <c r="N972" s="46"/>
      <c r="O972" s="46"/>
      <c r="P972" s="46"/>
      <c r="Q972" s="46"/>
      <c r="R972" s="46"/>
      <c r="S972" s="46"/>
      <c r="T972" s="46"/>
      <c r="U972" s="46"/>
      <c r="V972" s="46"/>
      <c r="W972" s="46"/>
      <c r="X972" s="46"/>
      <c r="Y972" s="46"/>
      <c r="Z972" s="46"/>
    </row>
    <row r="973" customFormat="false" ht="12.75" hidden="false" customHeight="true" outlineLevel="0" collapsed="false">
      <c r="A973" s="59"/>
      <c r="B973" s="46"/>
      <c r="C973" s="46"/>
      <c r="D973" s="46"/>
      <c r="E973" s="46"/>
      <c r="F973" s="46"/>
      <c r="G973" s="59"/>
      <c r="H973" s="59"/>
      <c r="I973" s="60"/>
      <c r="J973" s="60"/>
      <c r="K973" s="60"/>
      <c r="L973" s="46"/>
      <c r="M973" s="46"/>
      <c r="N973" s="46"/>
      <c r="O973" s="46"/>
      <c r="P973" s="46"/>
      <c r="Q973" s="46"/>
      <c r="R973" s="46"/>
      <c r="S973" s="46"/>
      <c r="T973" s="46"/>
      <c r="U973" s="46"/>
      <c r="V973" s="46"/>
      <c r="W973" s="46"/>
      <c r="X973" s="46"/>
      <c r="Y973" s="46"/>
      <c r="Z973" s="46"/>
    </row>
    <row r="974" customFormat="false" ht="12.75" hidden="false" customHeight="true" outlineLevel="0" collapsed="false">
      <c r="A974" s="59"/>
      <c r="B974" s="46"/>
      <c r="C974" s="46"/>
      <c r="D974" s="46"/>
      <c r="E974" s="46"/>
      <c r="F974" s="46"/>
      <c r="G974" s="59"/>
      <c r="H974" s="59"/>
      <c r="I974" s="60"/>
      <c r="J974" s="60"/>
      <c r="K974" s="60"/>
      <c r="L974" s="46"/>
      <c r="M974" s="46"/>
      <c r="N974" s="46"/>
      <c r="O974" s="46"/>
      <c r="P974" s="46"/>
      <c r="Q974" s="46"/>
      <c r="R974" s="46"/>
      <c r="S974" s="46"/>
      <c r="T974" s="46"/>
      <c r="U974" s="46"/>
      <c r="V974" s="46"/>
      <c r="W974" s="46"/>
      <c r="X974" s="46"/>
      <c r="Y974" s="46"/>
      <c r="Z974" s="46"/>
    </row>
    <row r="975" customFormat="false" ht="12.75" hidden="false" customHeight="true" outlineLevel="0" collapsed="false">
      <c r="A975" s="59"/>
      <c r="B975" s="46"/>
      <c r="C975" s="46"/>
      <c r="D975" s="46"/>
      <c r="E975" s="46"/>
      <c r="F975" s="46"/>
      <c r="G975" s="59"/>
      <c r="H975" s="59"/>
      <c r="I975" s="60"/>
      <c r="J975" s="60"/>
      <c r="K975" s="60"/>
      <c r="L975" s="46"/>
      <c r="M975" s="46"/>
      <c r="N975" s="46"/>
      <c r="O975" s="46"/>
      <c r="P975" s="46"/>
      <c r="Q975" s="46"/>
      <c r="R975" s="46"/>
      <c r="S975" s="46"/>
      <c r="T975" s="46"/>
      <c r="U975" s="46"/>
      <c r="V975" s="46"/>
      <c r="W975" s="46"/>
      <c r="X975" s="46"/>
      <c r="Y975" s="46"/>
      <c r="Z975" s="46"/>
    </row>
    <row r="976" customFormat="false" ht="12.75" hidden="false" customHeight="true" outlineLevel="0" collapsed="false">
      <c r="A976" s="59"/>
      <c r="B976" s="46"/>
      <c r="C976" s="46"/>
      <c r="D976" s="46"/>
      <c r="E976" s="46"/>
      <c r="F976" s="46"/>
      <c r="G976" s="59"/>
      <c r="H976" s="59"/>
      <c r="I976" s="60"/>
      <c r="J976" s="60"/>
      <c r="K976" s="60"/>
      <c r="L976" s="46"/>
      <c r="M976" s="46"/>
      <c r="N976" s="46"/>
      <c r="O976" s="46"/>
      <c r="P976" s="46"/>
      <c r="Q976" s="46"/>
      <c r="R976" s="46"/>
      <c r="S976" s="46"/>
      <c r="T976" s="46"/>
      <c r="U976" s="46"/>
      <c r="V976" s="46"/>
      <c r="W976" s="46"/>
      <c r="X976" s="46"/>
      <c r="Y976" s="46"/>
      <c r="Z976" s="46"/>
    </row>
    <row r="977" customFormat="false" ht="12.75" hidden="false" customHeight="true" outlineLevel="0" collapsed="false">
      <c r="A977" s="59"/>
      <c r="B977" s="46"/>
      <c r="C977" s="46"/>
      <c r="D977" s="46"/>
      <c r="E977" s="46"/>
      <c r="F977" s="46"/>
      <c r="G977" s="59"/>
      <c r="H977" s="59"/>
      <c r="I977" s="60"/>
      <c r="J977" s="60"/>
      <c r="K977" s="60"/>
      <c r="L977" s="46"/>
      <c r="M977" s="46"/>
      <c r="N977" s="46"/>
      <c r="O977" s="46"/>
      <c r="P977" s="46"/>
      <c r="Q977" s="46"/>
      <c r="R977" s="46"/>
      <c r="S977" s="46"/>
      <c r="T977" s="46"/>
      <c r="U977" s="46"/>
      <c r="V977" s="46"/>
      <c r="W977" s="46"/>
      <c r="X977" s="46"/>
      <c r="Y977" s="46"/>
      <c r="Z977" s="46"/>
    </row>
    <row r="978" customFormat="false" ht="12.75" hidden="false" customHeight="true" outlineLevel="0" collapsed="false">
      <c r="A978" s="59"/>
      <c r="B978" s="46"/>
      <c r="C978" s="46"/>
      <c r="D978" s="46"/>
      <c r="E978" s="46"/>
      <c r="F978" s="46"/>
      <c r="G978" s="59"/>
      <c r="H978" s="59"/>
      <c r="I978" s="60"/>
      <c r="J978" s="60"/>
      <c r="K978" s="60"/>
      <c r="L978" s="46"/>
      <c r="M978" s="46"/>
      <c r="N978" s="46"/>
      <c r="O978" s="46"/>
      <c r="P978" s="46"/>
      <c r="Q978" s="46"/>
      <c r="R978" s="46"/>
      <c r="S978" s="46"/>
      <c r="T978" s="46"/>
      <c r="U978" s="46"/>
      <c r="V978" s="46"/>
      <c r="W978" s="46"/>
      <c r="X978" s="46"/>
      <c r="Y978" s="46"/>
      <c r="Z978" s="46"/>
    </row>
    <row r="979" customFormat="false" ht="12.75" hidden="false" customHeight="true" outlineLevel="0" collapsed="false">
      <c r="A979" s="59"/>
      <c r="B979" s="46"/>
      <c r="C979" s="46"/>
      <c r="D979" s="46"/>
      <c r="E979" s="46"/>
      <c r="F979" s="46"/>
      <c r="G979" s="59"/>
      <c r="H979" s="59"/>
      <c r="I979" s="60"/>
      <c r="J979" s="60"/>
      <c r="K979" s="60"/>
      <c r="L979" s="46"/>
      <c r="M979" s="46"/>
      <c r="N979" s="46"/>
      <c r="O979" s="46"/>
      <c r="P979" s="46"/>
      <c r="Q979" s="46"/>
      <c r="R979" s="46"/>
      <c r="S979" s="46"/>
      <c r="T979" s="46"/>
      <c r="U979" s="46"/>
      <c r="V979" s="46"/>
      <c r="W979" s="46"/>
      <c r="X979" s="46"/>
      <c r="Y979" s="46"/>
      <c r="Z979" s="46"/>
    </row>
    <row r="980" customFormat="false" ht="12.75" hidden="false" customHeight="true" outlineLevel="0" collapsed="false">
      <c r="A980" s="59"/>
      <c r="B980" s="46"/>
      <c r="C980" s="46"/>
      <c r="D980" s="46"/>
      <c r="E980" s="46"/>
      <c r="F980" s="46"/>
      <c r="G980" s="59"/>
      <c r="H980" s="59"/>
      <c r="I980" s="60"/>
      <c r="J980" s="60"/>
      <c r="K980" s="60"/>
      <c r="L980" s="46"/>
      <c r="M980" s="46"/>
      <c r="N980" s="46"/>
      <c r="O980" s="46"/>
      <c r="P980" s="46"/>
      <c r="Q980" s="46"/>
      <c r="R980" s="46"/>
      <c r="S980" s="46"/>
      <c r="T980" s="46"/>
      <c r="U980" s="46"/>
      <c r="V980" s="46"/>
      <c r="W980" s="46"/>
      <c r="X980" s="46"/>
      <c r="Y980" s="46"/>
      <c r="Z980" s="46"/>
    </row>
    <row r="981" customFormat="false" ht="12.75" hidden="false" customHeight="true" outlineLevel="0" collapsed="false">
      <c r="A981" s="59"/>
      <c r="B981" s="46"/>
      <c r="C981" s="46"/>
      <c r="D981" s="46"/>
      <c r="E981" s="46"/>
      <c r="F981" s="46"/>
      <c r="G981" s="59"/>
      <c r="H981" s="59"/>
      <c r="I981" s="60"/>
      <c r="J981" s="60"/>
      <c r="K981" s="60"/>
      <c r="L981" s="46"/>
      <c r="M981" s="46"/>
      <c r="N981" s="46"/>
      <c r="O981" s="46"/>
      <c r="P981" s="46"/>
      <c r="Q981" s="46"/>
      <c r="R981" s="46"/>
      <c r="S981" s="46"/>
      <c r="T981" s="46"/>
      <c r="U981" s="46"/>
      <c r="V981" s="46"/>
      <c r="W981" s="46"/>
      <c r="X981" s="46"/>
      <c r="Y981" s="46"/>
      <c r="Z981" s="46"/>
    </row>
    <row r="982" customFormat="false" ht="12.75" hidden="false" customHeight="true" outlineLevel="0" collapsed="false">
      <c r="A982" s="59"/>
      <c r="B982" s="46"/>
      <c r="C982" s="46"/>
      <c r="D982" s="46"/>
      <c r="E982" s="46"/>
      <c r="F982" s="46"/>
      <c r="G982" s="59"/>
      <c r="H982" s="59"/>
      <c r="I982" s="60"/>
      <c r="J982" s="60"/>
      <c r="K982" s="60"/>
      <c r="L982" s="46"/>
      <c r="M982" s="46"/>
      <c r="N982" s="46"/>
      <c r="O982" s="46"/>
      <c r="P982" s="46"/>
      <c r="Q982" s="46"/>
      <c r="R982" s="46"/>
      <c r="S982" s="46"/>
      <c r="T982" s="46"/>
      <c r="U982" s="46"/>
      <c r="V982" s="46"/>
      <c r="W982" s="46"/>
      <c r="X982" s="46"/>
      <c r="Y982" s="46"/>
      <c r="Z982" s="46"/>
    </row>
    <row r="983" customFormat="false" ht="12.75" hidden="false" customHeight="true" outlineLevel="0" collapsed="false">
      <c r="A983" s="59"/>
      <c r="B983" s="46"/>
      <c r="C983" s="46"/>
      <c r="D983" s="46"/>
      <c r="E983" s="46"/>
      <c r="F983" s="46"/>
      <c r="G983" s="59"/>
      <c r="H983" s="59"/>
      <c r="I983" s="60"/>
      <c r="J983" s="60"/>
      <c r="K983" s="60"/>
      <c r="L983" s="46"/>
      <c r="M983" s="46"/>
      <c r="N983" s="46"/>
      <c r="O983" s="46"/>
      <c r="P983" s="46"/>
      <c r="Q983" s="46"/>
      <c r="R983" s="46"/>
      <c r="S983" s="46"/>
      <c r="T983" s="46"/>
      <c r="U983" s="46"/>
      <c r="V983" s="46"/>
      <c r="W983" s="46"/>
      <c r="X983" s="46"/>
      <c r="Y983" s="46"/>
      <c r="Z983" s="46"/>
    </row>
    <row r="984" customFormat="false" ht="12.75" hidden="false" customHeight="true" outlineLevel="0" collapsed="false">
      <c r="A984" s="59"/>
      <c r="B984" s="46"/>
      <c r="C984" s="46"/>
      <c r="D984" s="46"/>
      <c r="E984" s="46"/>
      <c r="F984" s="46"/>
      <c r="G984" s="59"/>
      <c r="H984" s="59"/>
      <c r="I984" s="60"/>
      <c r="J984" s="60"/>
      <c r="K984" s="60"/>
      <c r="L984" s="46"/>
      <c r="M984" s="46"/>
      <c r="N984" s="46"/>
      <c r="O984" s="46"/>
      <c r="P984" s="46"/>
      <c r="Q984" s="46"/>
      <c r="R984" s="46"/>
      <c r="S984" s="46"/>
      <c r="T984" s="46"/>
      <c r="U984" s="46"/>
      <c r="V984" s="46"/>
      <c r="W984" s="46"/>
      <c r="X984" s="46"/>
      <c r="Y984" s="46"/>
      <c r="Z984" s="46"/>
    </row>
    <row r="985" customFormat="false" ht="12.75" hidden="false" customHeight="true" outlineLevel="0" collapsed="false">
      <c r="A985" s="59"/>
      <c r="B985" s="46"/>
      <c r="C985" s="46"/>
      <c r="D985" s="46"/>
      <c r="E985" s="46"/>
      <c r="F985" s="46"/>
      <c r="G985" s="59"/>
      <c r="H985" s="59"/>
      <c r="I985" s="60"/>
      <c r="J985" s="60"/>
      <c r="K985" s="60"/>
      <c r="L985" s="46"/>
      <c r="M985" s="46"/>
      <c r="N985" s="46"/>
      <c r="O985" s="46"/>
      <c r="P985" s="46"/>
      <c r="Q985" s="46"/>
      <c r="R985" s="46"/>
      <c r="S985" s="46"/>
      <c r="T985" s="46"/>
      <c r="U985" s="46"/>
      <c r="V985" s="46"/>
      <c r="W985" s="46"/>
      <c r="X985" s="46"/>
      <c r="Y985" s="46"/>
      <c r="Z985" s="46"/>
    </row>
    <row r="986" customFormat="false" ht="12.75" hidden="false" customHeight="true" outlineLevel="0" collapsed="false">
      <c r="A986" s="59"/>
      <c r="B986" s="46"/>
      <c r="C986" s="46"/>
      <c r="D986" s="46"/>
      <c r="E986" s="46"/>
      <c r="F986" s="46"/>
      <c r="G986" s="59"/>
      <c r="H986" s="59"/>
      <c r="I986" s="60"/>
      <c r="J986" s="60"/>
      <c r="K986" s="60"/>
      <c r="L986" s="46"/>
      <c r="M986" s="46"/>
      <c r="N986" s="46"/>
      <c r="O986" s="46"/>
      <c r="P986" s="46"/>
      <c r="Q986" s="46"/>
      <c r="R986" s="46"/>
      <c r="S986" s="46"/>
      <c r="T986" s="46"/>
      <c r="U986" s="46"/>
      <c r="V986" s="46"/>
      <c r="W986" s="46"/>
      <c r="X986" s="46"/>
      <c r="Y986" s="46"/>
      <c r="Z986" s="46"/>
    </row>
    <row r="987" customFormat="false" ht="12.75" hidden="false" customHeight="true" outlineLevel="0" collapsed="false">
      <c r="A987" s="59"/>
      <c r="B987" s="46"/>
      <c r="C987" s="46"/>
      <c r="D987" s="46"/>
      <c r="E987" s="46"/>
      <c r="F987" s="46"/>
      <c r="G987" s="59"/>
      <c r="H987" s="59"/>
      <c r="I987" s="60"/>
      <c r="J987" s="60"/>
      <c r="K987" s="60"/>
      <c r="L987" s="46"/>
      <c r="M987" s="46"/>
      <c r="N987" s="46"/>
      <c r="O987" s="46"/>
      <c r="P987" s="46"/>
      <c r="Q987" s="46"/>
      <c r="R987" s="46"/>
      <c r="S987" s="46"/>
      <c r="T987" s="46"/>
      <c r="U987" s="46"/>
      <c r="V987" s="46"/>
      <c r="W987" s="46"/>
      <c r="X987" s="46"/>
      <c r="Y987" s="46"/>
      <c r="Z987" s="46"/>
    </row>
    <row r="988" customFormat="false" ht="12.75" hidden="false" customHeight="true" outlineLevel="0" collapsed="false">
      <c r="A988" s="59"/>
      <c r="B988" s="46"/>
      <c r="C988" s="46"/>
      <c r="D988" s="46"/>
      <c r="E988" s="46"/>
      <c r="F988" s="46"/>
      <c r="G988" s="59"/>
      <c r="H988" s="59"/>
      <c r="I988" s="60"/>
      <c r="J988" s="60"/>
      <c r="K988" s="60"/>
      <c r="L988" s="46"/>
      <c r="M988" s="46"/>
      <c r="N988" s="46"/>
      <c r="O988" s="46"/>
      <c r="P988" s="46"/>
      <c r="Q988" s="46"/>
      <c r="R988" s="46"/>
      <c r="S988" s="46"/>
      <c r="T988" s="46"/>
      <c r="U988" s="46"/>
      <c r="V988" s="46"/>
      <c r="W988" s="46"/>
      <c r="X988" s="46"/>
      <c r="Y988" s="46"/>
      <c r="Z988" s="46"/>
    </row>
    <row r="989" customFormat="false" ht="12.75" hidden="false" customHeight="true" outlineLevel="0" collapsed="false">
      <c r="A989" s="59"/>
      <c r="B989" s="46"/>
      <c r="C989" s="46"/>
      <c r="D989" s="46"/>
      <c r="E989" s="46"/>
      <c r="F989" s="46"/>
      <c r="G989" s="59"/>
      <c r="H989" s="59"/>
      <c r="I989" s="60"/>
      <c r="J989" s="60"/>
      <c r="K989" s="60"/>
      <c r="L989" s="46"/>
      <c r="M989" s="46"/>
      <c r="N989" s="46"/>
      <c r="O989" s="46"/>
      <c r="P989" s="46"/>
      <c r="Q989" s="46"/>
      <c r="R989" s="46"/>
      <c r="S989" s="46"/>
      <c r="T989" s="46"/>
      <c r="U989" s="46"/>
      <c r="V989" s="46"/>
      <c r="W989" s="46"/>
      <c r="X989" s="46"/>
      <c r="Y989" s="46"/>
      <c r="Z989" s="46"/>
    </row>
    <row r="990" customFormat="false" ht="12.75" hidden="false" customHeight="true" outlineLevel="0" collapsed="false">
      <c r="A990" s="59"/>
      <c r="B990" s="46"/>
      <c r="C990" s="46"/>
      <c r="D990" s="46"/>
      <c r="E990" s="46"/>
      <c r="F990" s="46"/>
      <c r="G990" s="59"/>
      <c r="H990" s="59"/>
      <c r="I990" s="60"/>
      <c r="J990" s="60"/>
      <c r="K990" s="60"/>
      <c r="L990" s="46"/>
      <c r="M990" s="46"/>
      <c r="N990" s="46"/>
      <c r="O990" s="46"/>
      <c r="P990" s="46"/>
      <c r="Q990" s="46"/>
      <c r="R990" s="46"/>
      <c r="S990" s="46"/>
      <c r="T990" s="46"/>
      <c r="U990" s="46"/>
      <c r="V990" s="46"/>
      <c r="W990" s="46"/>
      <c r="X990" s="46"/>
      <c r="Y990" s="46"/>
      <c r="Z990" s="46"/>
    </row>
    <row r="991" customFormat="false" ht="12.75" hidden="false" customHeight="true" outlineLevel="0" collapsed="false">
      <c r="A991" s="59"/>
      <c r="B991" s="46"/>
      <c r="C991" s="46"/>
      <c r="D991" s="46"/>
      <c r="E991" s="46"/>
      <c r="F991" s="46"/>
      <c r="G991" s="59"/>
      <c r="H991" s="59"/>
      <c r="I991" s="60"/>
      <c r="J991" s="60"/>
      <c r="K991" s="60"/>
      <c r="L991" s="46"/>
      <c r="M991" s="46"/>
      <c r="N991" s="46"/>
      <c r="O991" s="46"/>
      <c r="P991" s="46"/>
      <c r="Q991" s="46"/>
      <c r="R991" s="46"/>
      <c r="S991" s="46"/>
      <c r="T991" s="46"/>
      <c r="U991" s="46"/>
      <c r="V991" s="46"/>
      <c r="W991" s="46"/>
      <c r="X991" s="46"/>
      <c r="Y991" s="46"/>
      <c r="Z991" s="46"/>
    </row>
    <row r="992" customFormat="false" ht="12.75" hidden="false" customHeight="true" outlineLevel="0" collapsed="false">
      <c r="A992" s="59"/>
      <c r="B992" s="46"/>
      <c r="C992" s="46"/>
      <c r="D992" s="46"/>
      <c r="E992" s="46"/>
      <c r="F992" s="46"/>
      <c r="G992" s="59"/>
      <c r="H992" s="59"/>
      <c r="I992" s="60"/>
      <c r="J992" s="60"/>
      <c r="K992" s="60"/>
      <c r="L992" s="46"/>
      <c r="M992" s="46"/>
      <c r="N992" s="46"/>
      <c r="O992" s="46"/>
      <c r="P992" s="46"/>
      <c r="Q992" s="46"/>
      <c r="R992" s="46"/>
      <c r="S992" s="46"/>
      <c r="T992" s="46"/>
      <c r="U992" s="46"/>
      <c r="V992" s="46"/>
      <c r="W992" s="46"/>
      <c r="X992" s="46"/>
      <c r="Y992" s="46"/>
      <c r="Z992" s="46"/>
    </row>
    <row r="993" customFormat="false" ht="12.75" hidden="false" customHeight="true" outlineLevel="0" collapsed="false">
      <c r="A993" s="59"/>
      <c r="B993" s="46"/>
      <c r="C993" s="46"/>
      <c r="D993" s="46"/>
      <c r="E993" s="46"/>
      <c r="F993" s="46"/>
      <c r="G993" s="59"/>
      <c r="H993" s="59"/>
      <c r="I993" s="60"/>
      <c r="J993" s="60"/>
      <c r="K993" s="60"/>
      <c r="L993" s="46"/>
      <c r="M993" s="46"/>
      <c r="N993" s="46"/>
      <c r="O993" s="46"/>
      <c r="P993" s="46"/>
      <c r="Q993" s="46"/>
      <c r="R993" s="46"/>
      <c r="S993" s="46"/>
      <c r="T993" s="46"/>
      <c r="U993" s="46"/>
      <c r="V993" s="46"/>
      <c r="W993" s="46"/>
      <c r="X993" s="46"/>
      <c r="Y993" s="46"/>
      <c r="Z993" s="46"/>
    </row>
    <row r="994" customFormat="false" ht="12.75" hidden="false" customHeight="true" outlineLevel="0" collapsed="false">
      <c r="A994" s="59"/>
      <c r="B994" s="46"/>
      <c r="C994" s="46"/>
      <c r="D994" s="46"/>
      <c r="E994" s="46"/>
      <c r="F994" s="46"/>
      <c r="G994" s="59"/>
      <c r="H994" s="59"/>
      <c r="I994" s="60"/>
      <c r="J994" s="60"/>
      <c r="K994" s="60"/>
      <c r="L994" s="46"/>
      <c r="M994" s="46"/>
      <c r="N994" s="46"/>
      <c r="O994" s="46"/>
      <c r="P994" s="46"/>
      <c r="Q994" s="46"/>
      <c r="R994" s="46"/>
      <c r="S994" s="46"/>
      <c r="T994" s="46"/>
      <c r="U994" s="46"/>
      <c r="V994" s="46"/>
      <c r="W994" s="46"/>
      <c r="X994" s="46"/>
      <c r="Y994" s="46"/>
      <c r="Z994" s="46"/>
    </row>
    <row r="995" customFormat="false" ht="12.75" hidden="false" customHeight="true" outlineLevel="0" collapsed="false">
      <c r="A995" s="59"/>
      <c r="B995" s="46"/>
      <c r="C995" s="46"/>
      <c r="D995" s="46"/>
      <c r="E995" s="46"/>
      <c r="F995" s="46"/>
      <c r="G995" s="59"/>
      <c r="H995" s="59"/>
      <c r="I995" s="60"/>
      <c r="J995" s="60"/>
      <c r="K995" s="60"/>
      <c r="L995" s="46"/>
      <c r="M995" s="46"/>
      <c r="N995" s="46"/>
      <c r="O995" s="46"/>
      <c r="P995" s="46"/>
      <c r="Q995" s="46"/>
      <c r="R995" s="46"/>
      <c r="S995" s="46"/>
      <c r="T995" s="46"/>
      <c r="U995" s="46"/>
      <c r="V995" s="46"/>
      <c r="W995" s="46"/>
      <c r="X995" s="46"/>
      <c r="Y995" s="46"/>
      <c r="Z995" s="46"/>
    </row>
    <row r="996" customFormat="false" ht="12.75" hidden="false" customHeight="true" outlineLevel="0" collapsed="false">
      <c r="A996" s="59"/>
      <c r="B996" s="46"/>
      <c r="C996" s="46"/>
      <c r="D996" s="46"/>
      <c r="E996" s="46"/>
      <c r="F996" s="46"/>
      <c r="G996" s="59"/>
      <c r="H996" s="59"/>
      <c r="I996" s="60"/>
      <c r="J996" s="60"/>
      <c r="K996" s="60"/>
      <c r="L996" s="46"/>
      <c r="M996" s="46"/>
      <c r="N996" s="46"/>
      <c r="O996" s="46"/>
      <c r="P996" s="46"/>
      <c r="Q996" s="46"/>
      <c r="R996" s="46"/>
      <c r="S996" s="46"/>
      <c r="T996" s="46"/>
      <c r="U996" s="46"/>
      <c r="V996" s="46"/>
      <c r="W996" s="46"/>
      <c r="X996" s="46"/>
      <c r="Y996" s="46"/>
      <c r="Z996" s="46"/>
    </row>
    <row r="997" customFormat="false" ht="12.75" hidden="false" customHeight="true" outlineLevel="0" collapsed="false">
      <c r="A997" s="59"/>
      <c r="B997" s="46"/>
      <c r="C997" s="46"/>
      <c r="D997" s="46"/>
      <c r="E997" s="46"/>
      <c r="F997" s="46"/>
      <c r="G997" s="59"/>
      <c r="H997" s="59"/>
      <c r="I997" s="60"/>
      <c r="J997" s="60"/>
      <c r="K997" s="60"/>
      <c r="L997" s="46"/>
      <c r="M997" s="46"/>
      <c r="N997" s="46"/>
      <c r="O997" s="46"/>
      <c r="P997" s="46"/>
      <c r="Q997" s="46"/>
      <c r="R997" s="46"/>
      <c r="S997" s="46"/>
      <c r="T997" s="46"/>
      <c r="U997" s="46"/>
      <c r="V997" s="46"/>
      <c r="W997" s="46"/>
      <c r="X997" s="46"/>
      <c r="Y997" s="46"/>
      <c r="Z997" s="46"/>
    </row>
    <row r="998" customFormat="false" ht="12.75" hidden="false" customHeight="true" outlineLevel="0" collapsed="false">
      <c r="A998" s="59"/>
      <c r="B998" s="46"/>
      <c r="C998" s="46"/>
      <c r="D998" s="46"/>
      <c r="E998" s="46"/>
      <c r="F998" s="46"/>
      <c r="G998" s="59"/>
      <c r="H998" s="59"/>
      <c r="I998" s="60"/>
      <c r="J998" s="60"/>
      <c r="K998" s="60"/>
      <c r="L998" s="46"/>
      <c r="M998" s="46"/>
      <c r="N998" s="46"/>
      <c r="O998" s="46"/>
      <c r="P998" s="46"/>
      <c r="Q998" s="46"/>
      <c r="R998" s="46"/>
      <c r="S998" s="46"/>
      <c r="T998" s="46"/>
      <c r="U998" s="46"/>
      <c r="V998" s="46"/>
      <c r="W998" s="46"/>
      <c r="X998" s="46"/>
      <c r="Y998" s="46"/>
      <c r="Z998" s="46"/>
    </row>
    <row r="999" customFormat="false" ht="12.75" hidden="false" customHeight="true" outlineLevel="0" collapsed="false">
      <c r="A999" s="59"/>
      <c r="B999" s="46"/>
      <c r="C999" s="46"/>
      <c r="D999" s="46"/>
      <c r="E999" s="46"/>
      <c r="F999" s="46"/>
      <c r="G999" s="59"/>
      <c r="H999" s="59"/>
      <c r="I999" s="60"/>
      <c r="J999" s="60"/>
      <c r="K999" s="60"/>
      <c r="L999" s="46"/>
      <c r="M999" s="46"/>
      <c r="N999" s="46"/>
      <c r="O999" s="46"/>
      <c r="P999" s="46"/>
      <c r="Q999" s="46"/>
      <c r="R999" s="46"/>
      <c r="S999" s="46"/>
      <c r="T999" s="46"/>
      <c r="U999" s="46"/>
      <c r="V999" s="46"/>
      <c r="W999" s="46"/>
      <c r="X999" s="46"/>
      <c r="Y999" s="46"/>
      <c r="Z999" s="46"/>
    </row>
    <row r="1000" customFormat="false" ht="12.75" hidden="false" customHeight="true" outlineLevel="0" collapsed="false">
      <c r="A1000" s="59"/>
      <c r="B1000" s="46"/>
      <c r="C1000" s="46"/>
      <c r="D1000" s="46"/>
      <c r="E1000" s="46"/>
      <c r="F1000" s="46"/>
      <c r="G1000" s="59"/>
      <c r="H1000" s="59"/>
      <c r="I1000" s="60"/>
      <c r="J1000" s="60"/>
      <c r="K1000" s="60"/>
      <c r="L1000" s="46"/>
      <c r="M1000" s="46"/>
      <c r="N1000" s="46"/>
      <c r="O1000" s="46"/>
      <c r="P1000" s="46"/>
      <c r="Q1000" s="46"/>
      <c r="R1000" s="46"/>
      <c r="S1000" s="46"/>
      <c r="T1000" s="46"/>
      <c r="U1000" s="46"/>
      <c r="V1000" s="46"/>
      <c r="W1000" s="46"/>
      <c r="X1000" s="46"/>
      <c r="Y1000" s="46"/>
      <c r="Z1000" s="46"/>
    </row>
  </sheetData>
  <autoFilter ref="A9:L64"/>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0.85"/>
    <col collapsed="false" customWidth="true" hidden="false" outlineLevel="0" max="3" min="3" style="0" width="50"/>
    <col collapsed="false" customWidth="true" hidden="false" outlineLevel="0" max="4" min="4" style="0" width="13.33"/>
    <col collapsed="false" customWidth="true" hidden="false" outlineLevel="0" max="5" min="5" style="0" width="12.5"/>
    <col collapsed="false" customWidth="true" hidden="false" outlineLevel="0" max="6" min="6" style="0" width="16.49"/>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33"/>
    <col collapsed="false" customWidth="true" hidden="false" outlineLevel="0" max="12" min="12" style="0" width="46.84"/>
    <col collapsed="false" customWidth="true" hidden="false" outlineLevel="0" max="13" min="13" style="0" width="6.01"/>
    <col collapsed="false" customWidth="true" hidden="false" outlineLevel="0" max="26" min="14" style="0" width="9.33"/>
  </cols>
  <sheetData>
    <row r="1" customFormat="false" ht="66" hidden="false" customHeight="true" outlineLevel="0" collapsed="false">
      <c r="A1" s="59"/>
      <c r="B1" s="2"/>
      <c r="C1" s="46"/>
      <c r="D1" s="46"/>
      <c r="E1" s="46"/>
      <c r="F1" s="46"/>
      <c r="G1" s="59"/>
      <c r="H1" s="59"/>
      <c r="I1" s="60"/>
      <c r="J1" s="60"/>
      <c r="K1" s="5" t="s">
        <v>283</v>
      </c>
      <c r="L1" s="46"/>
      <c r="M1" s="46"/>
      <c r="N1" s="46"/>
      <c r="O1" s="46"/>
      <c r="P1" s="46"/>
      <c r="Q1" s="46"/>
      <c r="R1" s="46"/>
      <c r="S1" s="46"/>
      <c r="T1" s="46"/>
      <c r="U1" s="46"/>
      <c r="V1" s="46"/>
      <c r="W1" s="46"/>
      <c r="X1" s="46"/>
      <c r="Y1" s="46"/>
      <c r="Z1" s="46"/>
    </row>
    <row r="2" customFormat="false" ht="24" hidden="false" customHeight="true" outlineLevel="0" collapsed="false">
      <c r="A2" s="59"/>
      <c r="B2" s="6" t="s">
        <v>1</v>
      </c>
      <c r="C2" s="7" t="s">
        <v>284</v>
      </c>
      <c r="D2" s="46"/>
      <c r="E2" s="46"/>
      <c r="F2" s="46"/>
      <c r="G2" s="59"/>
      <c r="H2" s="59"/>
      <c r="I2" s="60"/>
      <c r="J2" s="60"/>
      <c r="K2" s="60"/>
      <c r="L2" s="46"/>
      <c r="M2" s="46"/>
      <c r="N2" s="46"/>
      <c r="O2" s="46"/>
      <c r="P2" s="46"/>
      <c r="Q2" s="46"/>
      <c r="R2" s="46"/>
      <c r="S2" s="46"/>
      <c r="T2" s="46"/>
      <c r="U2" s="46"/>
      <c r="V2" s="46"/>
      <c r="W2" s="46"/>
      <c r="X2" s="46"/>
      <c r="Y2" s="46"/>
      <c r="Z2" s="46"/>
    </row>
    <row r="3" customFormat="false" ht="11.25" hidden="false" customHeight="true" outlineLevel="0" collapsed="false">
      <c r="A3" s="59"/>
      <c r="B3" s="61" t="s">
        <v>3</v>
      </c>
      <c r="C3" s="8"/>
      <c r="D3" s="8"/>
      <c r="E3" s="8"/>
      <c r="F3" s="8"/>
      <c r="G3" s="9"/>
      <c r="H3" s="9"/>
      <c r="I3" s="10"/>
      <c r="J3" s="10"/>
      <c r="K3" s="10"/>
      <c r="L3" s="8"/>
      <c r="M3" s="46"/>
      <c r="N3" s="46"/>
      <c r="O3" s="46"/>
      <c r="P3" s="46"/>
      <c r="Q3" s="46"/>
      <c r="R3" s="46"/>
      <c r="S3" s="46"/>
      <c r="T3" s="46"/>
      <c r="U3" s="46"/>
      <c r="V3" s="46"/>
      <c r="W3" s="46"/>
      <c r="X3" s="46"/>
      <c r="Y3" s="46"/>
      <c r="Z3" s="46"/>
    </row>
    <row r="4" customFormat="false" ht="18.75" hidden="false" customHeight="true" outlineLevel="0" collapsed="false">
      <c r="A4" s="59"/>
      <c r="B4" s="65" t="s">
        <v>285</v>
      </c>
      <c r="C4" s="7"/>
      <c r="D4" s="7"/>
      <c r="E4" s="7"/>
      <c r="F4" s="7"/>
      <c r="G4" s="11"/>
      <c r="H4" s="11"/>
      <c r="I4" s="12"/>
      <c r="J4" s="12"/>
      <c r="K4" s="12"/>
      <c r="L4" s="7"/>
      <c r="M4" s="46"/>
      <c r="N4" s="46"/>
      <c r="O4" s="46"/>
      <c r="P4" s="46"/>
      <c r="Q4" s="46"/>
      <c r="R4" s="46"/>
      <c r="S4" s="46"/>
      <c r="T4" s="46"/>
      <c r="U4" s="46"/>
      <c r="V4" s="46"/>
      <c r="W4" s="46"/>
      <c r="X4" s="46"/>
      <c r="Y4" s="46"/>
      <c r="Z4" s="46"/>
    </row>
    <row r="5" customFormat="false" ht="10.5" hidden="false" customHeight="true" outlineLevel="0" collapsed="false">
      <c r="A5" s="62"/>
      <c r="B5" s="14" t="s">
        <v>5</v>
      </c>
      <c r="C5" s="14"/>
      <c r="D5" s="14" t="s">
        <v>6</v>
      </c>
      <c r="E5" s="14" t="s">
        <v>7</v>
      </c>
      <c r="F5" s="14" t="s">
        <v>8</v>
      </c>
      <c r="G5" s="63"/>
      <c r="H5" s="14" t="s">
        <v>9</v>
      </c>
      <c r="I5" s="16"/>
      <c r="J5" s="17" t="s">
        <v>10</v>
      </c>
      <c r="K5" s="63"/>
      <c r="L5" s="18"/>
      <c r="M5" s="64"/>
      <c r="N5" s="63"/>
      <c r="O5" s="63"/>
      <c r="P5" s="63"/>
      <c r="Q5" s="63"/>
      <c r="R5" s="63"/>
      <c r="S5" s="63"/>
      <c r="T5" s="63"/>
      <c r="U5" s="63"/>
      <c r="V5" s="63"/>
      <c r="W5" s="63"/>
      <c r="X5" s="63"/>
      <c r="Y5" s="63"/>
      <c r="Z5" s="63"/>
    </row>
    <row r="6" customFormat="false" ht="18.75" hidden="false" customHeight="true" outlineLevel="0" collapsed="false">
      <c r="A6" s="59"/>
      <c r="B6" s="65" t="s">
        <v>11</v>
      </c>
      <c r="C6" s="7"/>
      <c r="D6" s="65" t="s">
        <v>286</v>
      </c>
      <c r="E6" s="65" t="s">
        <v>13</v>
      </c>
      <c r="F6" s="65" t="s">
        <v>14</v>
      </c>
      <c r="G6" s="59"/>
      <c r="H6" s="101" t="s">
        <v>287</v>
      </c>
      <c r="I6" s="11"/>
      <c r="J6" s="66" t="n">
        <v>2268</v>
      </c>
      <c r="K6" s="60"/>
      <c r="L6" s="20"/>
      <c r="M6" s="67"/>
      <c r="N6" s="46"/>
      <c r="O6" s="46"/>
      <c r="P6" s="46"/>
      <c r="Q6" s="46"/>
      <c r="R6" s="46"/>
      <c r="S6" s="46"/>
      <c r="T6" s="46"/>
      <c r="U6" s="46"/>
      <c r="V6" s="46"/>
      <c r="W6" s="46"/>
      <c r="X6" s="46"/>
      <c r="Y6" s="46"/>
      <c r="Z6" s="46"/>
    </row>
    <row r="7" customFormat="false" ht="9.75" hidden="false" customHeight="true" outlineLevel="0" collapsed="false">
      <c r="A7" s="59"/>
      <c r="B7" s="68"/>
      <c r="C7" s="69"/>
      <c r="D7" s="69"/>
      <c r="E7" s="69"/>
      <c r="F7" s="69"/>
      <c r="G7" s="70"/>
      <c r="H7" s="70"/>
      <c r="I7" s="71"/>
      <c r="J7" s="71"/>
      <c r="K7" s="71"/>
      <c r="L7" s="69"/>
      <c r="M7" s="46"/>
      <c r="N7" s="46"/>
      <c r="O7" s="46"/>
      <c r="P7" s="46"/>
      <c r="Q7" s="46"/>
      <c r="R7" s="46"/>
      <c r="S7" s="46"/>
      <c r="T7" s="46"/>
      <c r="U7" s="46"/>
      <c r="V7" s="46"/>
      <c r="W7" s="46"/>
      <c r="X7" s="46"/>
      <c r="Y7" s="46"/>
      <c r="Z7" s="46"/>
    </row>
    <row r="8" customFormat="false" ht="16.5" hidden="false" customHeight="true" outlineLevel="0" collapsed="false">
      <c r="A8" s="102" t="s">
        <v>16</v>
      </c>
      <c r="B8" s="72" t="s">
        <v>17</v>
      </c>
      <c r="C8" s="27"/>
      <c r="D8" s="27"/>
      <c r="E8" s="28"/>
      <c r="F8" s="28"/>
      <c r="G8" s="29"/>
      <c r="H8" s="29"/>
      <c r="I8" s="103" t="s">
        <v>18</v>
      </c>
      <c r="J8" s="92" t="s">
        <v>19</v>
      </c>
      <c r="K8" s="32" t="s">
        <v>20</v>
      </c>
      <c r="L8" s="33"/>
      <c r="M8" s="46"/>
      <c r="N8" s="46"/>
      <c r="O8" s="46"/>
      <c r="P8" s="46"/>
      <c r="Q8" s="46"/>
      <c r="R8" s="46"/>
      <c r="S8" s="46"/>
      <c r="T8" s="46"/>
      <c r="U8" s="46"/>
      <c r="V8" s="46"/>
      <c r="W8" s="46"/>
      <c r="X8" s="46"/>
      <c r="Y8" s="46"/>
      <c r="Z8" s="46"/>
    </row>
    <row r="9" customFormat="false" ht="15.75" hidden="false" customHeight="true" outlineLevel="0" collapsed="false">
      <c r="A9" s="34"/>
      <c r="B9" s="73" t="s">
        <v>22</v>
      </c>
      <c r="C9" s="73" t="s">
        <v>23</v>
      </c>
      <c r="D9" s="73" t="s">
        <v>24</v>
      </c>
      <c r="E9" s="74" t="s">
        <v>25</v>
      </c>
      <c r="F9" s="73" t="s">
        <v>26</v>
      </c>
      <c r="G9" s="73" t="s">
        <v>27</v>
      </c>
      <c r="H9" s="73" t="s">
        <v>28</v>
      </c>
      <c r="I9" s="34"/>
      <c r="J9" s="37"/>
      <c r="K9" s="34"/>
      <c r="L9" s="38"/>
      <c r="M9" s="34" t="s">
        <v>288</v>
      </c>
      <c r="N9" s="73" t="s">
        <v>22</v>
      </c>
      <c r="O9" s="59"/>
      <c r="P9" s="59"/>
      <c r="Q9" s="59"/>
      <c r="R9" s="59"/>
      <c r="S9" s="59"/>
      <c r="T9" s="59"/>
      <c r="U9" s="59"/>
      <c r="V9" s="59"/>
      <c r="W9" s="59"/>
      <c r="X9" s="59"/>
      <c r="Y9" s="59"/>
      <c r="Z9" s="59"/>
    </row>
    <row r="10" customFormat="false" ht="18.75" hidden="false" customHeight="true" outlineLevel="0" collapsed="false">
      <c r="A10" s="39" t="n">
        <v>1</v>
      </c>
      <c r="B10" s="98" t="s">
        <v>289</v>
      </c>
      <c r="C10" s="98" t="s">
        <v>185</v>
      </c>
      <c r="D10" s="98" t="s">
        <v>31</v>
      </c>
      <c r="E10" s="104" t="s">
        <v>32</v>
      </c>
      <c r="F10" s="42" t="n">
        <v>878</v>
      </c>
      <c r="G10" s="43" t="n">
        <v>27</v>
      </c>
      <c r="H10" s="43" t="n">
        <v>0</v>
      </c>
      <c r="I10" s="57" t="n">
        <v>27</v>
      </c>
      <c r="J10" s="80"/>
      <c r="K10" s="105"/>
      <c r="L10" s="106" t="str">
        <f aca="false">IFERROR(VLOOKUP(K10,$B$10:$E$61,2,FALSE()),"")</f>
        <v/>
      </c>
      <c r="M10" s="39" t="n">
        <v>1</v>
      </c>
      <c r="N10" s="98" t="s">
        <v>289</v>
      </c>
      <c r="O10" s="46" t="str">
        <f aca="false">VLOOKUP(N10,ementas!$P$1:$P$357,1,FALSE())</f>
        <v>DPAAIN.75</v>
      </c>
      <c r="P10" s="46"/>
      <c r="Q10" s="46"/>
      <c r="R10" s="46"/>
      <c r="S10" s="46"/>
      <c r="T10" s="46"/>
      <c r="U10" s="46"/>
      <c r="V10" s="46"/>
      <c r="W10" s="46"/>
      <c r="X10" s="46"/>
      <c r="Y10" s="46"/>
      <c r="Z10" s="46"/>
    </row>
    <row r="11" customFormat="false" ht="18.75" hidden="false" customHeight="true" outlineLevel="0" collapsed="false">
      <c r="A11" s="39" t="n">
        <v>1</v>
      </c>
      <c r="B11" s="98" t="s">
        <v>290</v>
      </c>
      <c r="C11" s="98" t="s">
        <v>291</v>
      </c>
      <c r="D11" s="98" t="s">
        <v>31</v>
      </c>
      <c r="E11" s="104" t="s">
        <v>32</v>
      </c>
      <c r="F11" s="42" t="n">
        <v>878</v>
      </c>
      <c r="G11" s="43" t="n">
        <v>54</v>
      </c>
      <c r="H11" s="43" t="n">
        <v>0</v>
      </c>
      <c r="I11" s="57" t="n">
        <v>54</v>
      </c>
      <c r="J11" s="80"/>
      <c r="K11" s="107"/>
      <c r="L11" s="108" t="str">
        <f aca="false">IFERROR(VLOOKUP(K11,$B$10:$E$61,2,FALSE()),"")</f>
        <v/>
      </c>
      <c r="M11" s="39" t="n">
        <v>1</v>
      </c>
      <c r="N11" s="98" t="s">
        <v>290</v>
      </c>
      <c r="O11" s="46" t="str">
        <f aca="false">VLOOKUP(N11,ementas!$P$1:$P$357,1,FALSE())</f>
        <v>DPAAIN.76</v>
      </c>
      <c r="P11" s="46"/>
      <c r="Q11" s="46"/>
      <c r="R11" s="46"/>
      <c r="S11" s="46"/>
      <c r="T11" s="46"/>
      <c r="U11" s="46"/>
      <c r="V11" s="46"/>
      <c r="W11" s="46"/>
      <c r="X11" s="46"/>
      <c r="Y11" s="46"/>
      <c r="Z11" s="46"/>
    </row>
    <row r="12" customFormat="false" ht="18" hidden="false" customHeight="true" outlineLevel="0" collapsed="false">
      <c r="A12" s="39" t="n">
        <v>1</v>
      </c>
      <c r="B12" s="98" t="s">
        <v>292</v>
      </c>
      <c r="C12" s="98" t="s">
        <v>293</v>
      </c>
      <c r="D12" s="98" t="s">
        <v>31</v>
      </c>
      <c r="E12" s="104" t="s">
        <v>32</v>
      </c>
      <c r="F12" s="42" t="n">
        <v>878</v>
      </c>
      <c r="G12" s="43" t="n">
        <v>54</v>
      </c>
      <c r="H12" s="43" t="n">
        <v>0</v>
      </c>
      <c r="I12" s="57" t="n">
        <v>54</v>
      </c>
      <c r="J12" s="80"/>
      <c r="K12" s="107"/>
      <c r="L12" s="108" t="str">
        <f aca="false">IFERROR(VLOOKUP(K12,$B$10:$E$61,2,FALSE()),"")</f>
        <v/>
      </c>
      <c r="M12" s="39" t="n">
        <v>1</v>
      </c>
      <c r="N12" s="98" t="s">
        <v>292</v>
      </c>
      <c r="O12" s="46" t="str">
        <f aca="false">VLOOKUP(N12,ementas!$P$1:$P$357,1,FALSE())</f>
        <v>DPAAIN.77</v>
      </c>
      <c r="P12" s="46"/>
      <c r="Q12" s="46"/>
      <c r="R12" s="46"/>
      <c r="S12" s="46"/>
      <c r="T12" s="46"/>
      <c r="U12" s="46"/>
      <c r="V12" s="46"/>
      <c r="W12" s="46"/>
      <c r="X12" s="46"/>
      <c r="Y12" s="46"/>
      <c r="Z12" s="46"/>
    </row>
    <row r="13" customFormat="false" ht="18" hidden="false" customHeight="true" outlineLevel="0" collapsed="false">
      <c r="A13" s="39" t="n">
        <v>1</v>
      </c>
      <c r="B13" s="98" t="s">
        <v>294</v>
      </c>
      <c r="C13" s="40" t="s">
        <v>295</v>
      </c>
      <c r="D13" s="98" t="s">
        <v>31</v>
      </c>
      <c r="E13" s="104" t="s">
        <v>32</v>
      </c>
      <c r="F13" s="42" t="n">
        <v>878</v>
      </c>
      <c r="G13" s="43" t="n">
        <v>27</v>
      </c>
      <c r="H13" s="43" t="n">
        <v>0</v>
      </c>
      <c r="I13" s="57" t="n">
        <v>27</v>
      </c>
      <c r="J13" s="80"/>
      <c r="K13" s="107"/>
      <c r="L13" s="108" t="str">
        <f aca="false">IFERROR(VLOOKUP(K13,$B$10:$E$61,2,FALSE()),"")</f>
        <v/>
      </c>
      <c r="M13" s="39" t="n">
        <v>1</v>
      </c>
      <c r="N13" s="98" t="s">
        <v>294</v>
      </c>
      <c r="O13" s="46" t="str">
        <f aca="false">VLOOKUP(N13,ementas!$P$1:$P$357,1,FALSE())</f>
        <v>DPAAIN.78</v>
      </c>
      <c r="P13" s="46"/>
      <c r="Q13" s="46"/>
      <c r="R13" s="46"/>
      <c r="S13" s="46"/>
      <c r="T13" s="46"/>
      <c r="U13" s="46"/>
      <c r="V13" s="46"/>
      <c r="W13" s="46"/>
      <c r="X13" s="46"/>
      <c r="Y13" s="46"/>
      <c r="Z13" s="46"/>
    </row>
    <row r="14" customFormat="false" ht="18" hidden="false" customHeight="true" outlineLevel="0" collapsed="false">
      <c r="A14" s="39" t="n">
        <v>1</v>
      </c>
      <c r="B14" s="98" t="s">
        <v>296</v>
      </c>
      <c r="C14" s="98" t="s">
        <v>297</v>
      </c>
      <c r="D14" s="98" t="s">
        <v>31</v>
      </c>
      <c r="E14" s="104" t="s">
        <v>32</v>
      </c>
      <c r="F14" s="42" t="n">
        <v>878</v>
      </c>
      <c r="G14" s="43" t="n">
        <v>54</v>
      </c>
      <c r="H14" s="43" t="n">
        <v>0</v>
      </c>
      <c r="I14" s="57" t="n">
        <v>54</v>
      </c>
      <c r="J14" s="80"/>
      <c r="K14" s="107"/>
      <c r="L14" s="108" t="str">
        <f aca="false">IFERROR(VLOOKUP(K14,$B$10:$E$61,2,FALSE()),"")</f>
        <v/>
      </c>
      <c r="M14" s="39" t="n">
        <v>1</v>
      </c>
      <c r="N14" s="98" t="s">
        <v>296</v>
      </c>
      <c r="O14" s="46" t="str">
        <f aca="false">VLOOKUP(N14,ementas!$P$1:$P$357,1,FALSE())</f>
        <v>DPAAIN.79</v>
      </c>
      <c r="P14" s="46"/>
      <c r="Q14" s="46"/>
      <c r="R14" s="46"/>
      <c r="S14" s="46"/>
      <c r="T14" s="46"/>
      <c r="U14" s="46"/>
      <c r="V14" s="46"/>
      <c r="W14" s="46"/>
      <c r="X14" s="46"/>
      <c r="Y14" s="46"/>
      <c r="Z14" s="46"/>
    </row>
    <row r="15" customFormat="false" ht="18" hidden="false" customHeight="true" outlineLevel="0" collapsed="false">
      <c r="A15" s="39" t="n">
        <v>1</v>
      </c>
      <c r="B15" s="98" t="s">
        <v>298</v>
      </c>
      <c r="C15" s="98" t="s">
        <v>299</v>
      </c>
      <c r="D15" s="98" t="s">
        <v>31</v>
      </c>
      <c r="E15" s="104" t="s">
        <v>32</v>
      </c>
      <c r="F15" s="42" t="n">
        <v>878</v>
      </c>
      <c r="G15" s="43" t="n">
        <v>54</v>
      </c>
      <c r="H15" s="43" t="n">
        <v>0</v>
      </c>
      <c r="I15" s="57" t="n">
        <v>54</v>
      </c>
      <c r="J15" s="80"/>
      <c r="K15" s="107"/>
      <c r="L15" s="108" t="str">
        <f aca="false">IFERROR(VLOOKUP(K15,$B$10:$E$61,2,FALSE()),"")</f>
        <v/>
      </c>
      <c r="M15" s="39" t="n">
        <v>1</v>
      </c>
      <c r="N15" s="98" t="s">
        <v>298</v>
      </c>
      <c r="O15" s="46" t="str">
        <f aca="false">VLOOKUP(N15,ementas!$P$1:$P$357,1,FALSE())</f>
        <v>DPAAIN.80</v>
      </c>
      <c r="P15" s="46"/>
      <c r="Q15" s="46"/>
      <c r="R15" s="46"/>
      <c r="S15" s="46"/>
      <c r="T15" s="46"/>
      <c r="U15" s="46"/>
      <c r="V15" s="46"/>
      <c r="W15" s="46"/>
      <c r="X15" s="46"/>
      <c r="Y15" s="46"/>
      <c r="Z15" s="46"/>
    </row>
    <row r="16" customFormat="false" ht="18" hidden="false" customHeight="true" outlineLevel="0" collapsed="false">
      <c r="A16" s="39" t="n">
        <v>1</v>
      </c>
      <c r="B16" s="98" t="s">
        <v>300</v>
      </c>
      <c r="C16" s="98" t="s">
        <v>301</v>
      </c>
      <c r="D16" s="98" t="s">
        <v>31</v>
      </c>
      <c r="E16" s="104" t="s">
        <v>32</v>
      </c>
      <c r="F16" s="42" t="n">
        <v>878</v>
      </c>
      <c r="G16" s="43" t="n">
        <v>27</v>
      </c>
      <c r="H16" s="43" t="n">
        <v>0</v>
      </c>
      <c r="I16" s="57" t="n">
        <v>27</v>
      </c>
      <c r="J16" s="80"/>
      <c r="K16" s="107"/>
      <c r="L16" s="108" t="str">
        <f aca="false">IFERROR(VLOOKUP(K16,$B$10:$E$61,2,FALSE()),"")</f>
        <v/>
      </c>
      <c r="M16" s="39" t="n">
        <v>1</v>
      </c>
      <c r="N16" s="98" t="s">
        <v>300</v>
      </c>
      <c r="O16" s="46" t="str">
        <f aca="false">VLOOKUP(N16,ementas!$P$1:$P$357,1,FALSE())</f>
        <v>DPAAIN.81</v>
      </c>
      <c r="P16" s="46"/>
      <c r="Q16" s="46"/>
      <c r="R16" s="46"/>
      <c r="S16" s="46"/>
      <c r="T16" s="46"/>
      <c r="U16" s="46"/>
      <c r="V16" s="46"/>
      <c r="W16" s="46"/>
      <c r="X16" s="46"/>
      <c r="Y16" s="46"/>
      <c r="Z16" s="46"/>
    </row>
    <row r="17" customFormat="false" ht="18.75" hidden="false" customHeight="true" outlineLevel="0" collapsed="false">
      <c r="A17" s="39" t="n">
        <v>2</v>
      </c>
      <c r="B17" s="98" t="s">
        <v>302</v>
      </c>
      <c r="C17" s="98" t="s">
        <v>303</v>
      </c>
      <c r="D17" s="98" t="s">
        <v>31</v>
      </c>
      <c r="E17" s="104" t="s">
        <v>32</v>
      </c>
      <c r="F17" s="42" t="n">
        <v>878</v>
      </c>
      <c r="G17" s="43" t="n">
        <v>54</v>
      </c>
      <c r="H17" s="43" t="n">
        <v>0</v>
      </c>
      <c r="I17" s="57" t="n">
        <v>54</v>
      </c>
      <c r="J17" s="80"/>
      <c r="K17" s="47" t="s">
        <v>290</v>
      </c>
      <c r="L17" s="48" t="str">
        <f aca="false">IFERROR(VLOOKUP(K17,$B$10:$E$61,2,FALSE()),"")</f>
        <v>Algoritmos e Técnicas de Programação I</v>
      </c>
      <c r="M17" s="39" t="n">
        <v>2</v>
      </c>
      <c r="N17" s="98" t="s">
        <v>302</v>
      </c>
      <c r="O17" s="46" t="str">
        <f aca="false">VLOOKUP(N17,ementas!$P$1:$P$357,1,FALSE())</f>
        <v>DPAAIN.82</v>
      </c>
      <c r="P17" s="46"/>
      <c r="Q17" s="46"/>
      <c r="R17" s="46"/>
      <c r="S17" s="46"/>
      <c r="T17" s="46"/>
      <c r="U17" s="46"/>
      <c r="V17" s="46"/>
      <c r="W17" s="46"/>
      <c r="X17" s="46"/>
      <c r="Y17" s="46"/>
      <c r="Z17" s="46"/>
    </row>
    <row r="18" customFormat="false" ht="18" hidden="false" customHeight="true" outlineLevel="0" collapsed="false">
      <c r="A18" s="39" t="n">
        <v>2</v>
      </c>
      <c r="B18" s="98" t="s">
        <v>304</v>
      </c>
      <c r="C18" s="98" t="s">
        <v>305</v>
      </c>
      <c r="D18" s="98" t="s">
        <v>31</v>
      </c>
      <c r="E18" s="104" t="s">
        <v>32</v>
      </c>
      <c r="F18" s="42" t="n">
        <v>878</v>
      </c>
      <c r="G18" s="43" t="n">
        <v>54</v>
      </c>
      <c r="H18" s="43" t="n">
        <v>0</v>
      </c>
      <c r="I18" s="57" t="n">
        <v>54</v>
      </c>
      <c r="J18" s="80"/>
      <c r="K18" s="107"/>
      <c r="L18" s="108" t="str">
        <f aca="false">IFERROR(VLOOKUP(K18,$B$10:$E$61,2,FALSE()),"")</f>
        <v/>
      </c>
      <c r="M18" s="39" t="n">
        <v>2</v>
      </c>
      <c r="N18" s="98" t="s">
        <v>304</v>
      </c>
      <c r="O18" s="46" t="str">
        <f aca="false">VLOOKUP(N18,ementas!$P$1:$P$357,1,FALSE())</f>
        <v>DPAAIN.83</v>
      </c>
      <c r="P18" s="46"/>
      <c r="Q18" s="46"/>
      <c r="R18" s="46"/>
      <c r="S18" s="46"/>
      <c r="T18" s="46"/>
      <c r="U18" s="46"/>
      <c r="V18" s="46"/>
      <c r="W18" s="46"/>
      <c r="X18" s="46"/>
      <c r="Y18" s="46"/>
      <c r="Z18" s="46"/>
    </row>
    <row r="19" customFormat="false" ht="18" hidden="false" customHeight="true" outlineLevel="0" collapsed="false">
      <c r="A19" s="39" t="n">
        <v>2</v>
      </c>
      <c r="B19" s="98" t="s">
        <v>306</v>
      </c>
      <c r="C19" s="40" t="s">
        <v>67</v>
      </c>
      <c r="D19" s="98" t="s">
        <v>31</v>
      </c>
      <c r="E19" s="104" t="s">
        <v>32</v>
      </c>
      <c r="F19" s="42" t="n">
        <v>878</v>
      </c>
      <c r="G19" s="43" t="n">
        <v>54</v>
      </c>
      <c r="H19" s="43" t="n">
        <v>0</v>
      </c>
      <c r="I19" s="57" t="n">
        <v>54</v>
      </c>
      <c r="J19" s="80"/>
      <c r="K19" s="107"/>
      <c r="L19" s="108" t="str">
        <f aca="false">IFERROR(VLOOKUP(K19,$B$10:$E$61,2,FALSE()),"")</f>
        <v/>
      </c>
      <c r="M19" s="39" t="n">
        <v>2</v>
      </c>
      <c r="N19" s="98" t="s">
        <v>306</v>
      </c>
      <c r="O19" s="46" t="str">
        <f aca="false">VLOOKUP(N19,ementas!$P$1:$P$357,1,FALSE())</f>
        <v>DPAAIN.84</v>
      </c>
      <c r="P19" s="46"/>
      <c r="Q19" s="46"/>
      <c r="R19" s="46"/>
      <c r="S19" s="46"/>
      <c r="T19" s="46"/>
      <c r="U19" s="46"/>
      <c r="V19" s="46"/>
      <c r="W19" s="46"/>
      <c r="X19" s="46"/>
      <c r="Y19" s="46"/>
      <c r="Z19" s="46"/>
    </row>
    <row r="20" customFormat="false" ht="18" hidden="false" customHeight="true" outlineLevel="0" collapsed="false">
      <c r="A20" s="39" t="n">
        <v>2</v>
      </c>
      <c r="B20" s="98" t="s">
        <v>307</v>
      </c>
      <c r="C20" s="98" t="s">
        <v>183</v>
      </c>
      <c r="D20" s="98" t="s">
        <v>31</v>
      </c>
      <c r="E20" s="104" t="s">
        <v>32</v>
      </c>
      <c r="F20" s="42" t="n">
        <v>878</v>
      </c>
      <c r="G20" s="43" t="n">
        <v>27</v>
      </c>
      <c r="H20" s="43" t="n">
        <v>0</v>
      </c>
      <c r="I20" s="57" t="n">
        <v>27</v>
      </c>
      <c r="J20" s="80"/>
      <c r="K20" s="107"/>
      <c r="L20" s="108" t="str">
        <f aca="false">IFERROR(VLOOKUP(K20,$B$10:$E$61,2,FALSE()),"")</f>
        <v/>
      </c>
      <c r="M20" s="39" t="n">
        <v>2</v>
      </c>
      <c r="N20" s="98" t="s">
        <v>307</v>
      </c>
      <c r="O20" s="46" t="str">
        <f aca="false">VLOOKUP(N20,ementas!$P$1:$P$357,1,FALSE())</f>
        <v>DPAAIN.85</v>
      </c>
      <c r="P20" s="46"/>
      <c r="Q20" s="46"/>
      <c r="R20" s="46"/>
      <c r="S20" s="46"/>
      <c r="T20" s="46"/>
      <c r="U20" s="46"/>
      <c r="V20" s="46"/>
      <c r="W20" s="46"/>
      <c r="X20" s="46"/>
      <c r="Y20" s="46"/>
      <c r="Z20" s="46"/>
    </row>
    <row r="21" customFormat="false" ht="18" hidden="false" customHeight="true" outlineLevel="0" collapsed="false">
      <c r="A21" s="39" t="n">
        <v>2</v>
      </c>
      <c r="B21" s="98" t="s">
        <v>308</v>
      </c>
      <c r="C21" s="98" t="s">
        <v>178</v>
      </c>
      <c r="D21" s="98" t="s">
        <v>31</v>
      </c>
      <c r="E21" s="104" t="s">
        <v>32</v>
      </c>
      <c r="F21" s="42" t="n">
        <v>878</v>
      </c>
      <c r="G21" s="43" t="n">
        <v>54</v>
      </c>
      <c r="H21" s="43" t="n">
        <v>0</v>
      </c>
      <c r="I21" s="57" t="n">
        <v>54</v>
      </c>
      <c r="J21" s="80"/>
      <c r="K21" s="107"/>
      <c r="L21" s="108" t="str">
        <f aca="false">IFERROR(VLOOKUP(K21,$B$10:$E$61,2,FALSE()),"")</f>
        <v/>
      </c>
      <c r="M21" s="39" t="n">
        <v>2</v>
      </c>
      <c r="N21" s="98" t="s">
        <v>308</v>
      </c>
      <c r="O21" s="46" t="str">
        <f aca="false">VLOOKUP(N21,ementas!$P$1:$P$357,1,FALSE())</f>
        <v>DPAAIN.86</v>
      </c>
      <c r="P21" s="46"/>
      <c r="Q21" s="46"/>
      <c r="R21" s="46"/>
      <c r="S21" s="46"/>
      <c r="T21" s="46"/>
      <c r="U21" s="46"/>
      <c r="V21" s="46"/>
      <c r="W21" s="46"/>
      <c r="X21" s="46"/>
      <c r="Y21" s="46"/>
      <c r="Z21" s="46"/>
    </row>
    <row r="22" customFormat="false" ht="18.75" hidden="false" customHeight="true" outlineLevel="0" collapsed="false">
      <c r="A22" s="39" t="n">
        <v>2</v>
      </c>
      <c r="B22" s="98" t="s">
        <v>309</v>
      </c>
      <c r="C22" s="98" t="s">
        <v>83</v>
      </c>
      <c r="D22" s="98" t="s">
        <v>31</v>
      </c>
      <c r="E22" s="104" t="s">
        <v>32</v>
      </c>
      <c r="F22" s="42" t="n">
        <v>878</v>
      </c>
      <c r="G22" s="43" t="n">
        <v>54</v>
      </c>
      <c r="H22" s="43" t="n">
        <v>0</v>
      </c>
      <c r="I22" s="57" t="n">
        <v>54</v>
      </c>
      <c r="J22" s="80"/>
      <c r="K22" s="107"/>
      <c r="L22" s="108" t="str">
        <f aca="false">IFERROR(VLOOKUP(K22,$B$10:$E$61,2,FALSE()),"")</f>
        <v/>
      </c>
      <c r="M22" s="39" t="n">
        <v>2</v>
      </c>
      <c r="N22" s="98" t="s">
        <v>309</v>
      </c>
      <c r="O22" s="46" t="str">
        <f aca="false">VLOOKUP(N22,ementas!$P$1:$P$357,1,FALSE())</f>
        <v>DPAAIN.87</v>
      </c>
      <c r="P22" s="46"/>
      <c r="Q22" s="46"/>
      <c r="R22" s="46"/>
      <c r="S22" s="46"/>
      <c r="T22" s="46"/>
      <c r="U22" s="46"/>
      <c r="V22" s="46"/>
      <c r="W22" s="46"/>
      <c r="X22" s="46"/>
      <c r="Y22" s="46"/>
      <c r="Z22" s="46"/>
    </row>
    <row r="23" customFormat="false" ht="18" hidden="false" customHeight="true" outlineLevel="0" collapsed="false">
      <c r="A23" s="39" t="n">
        <v>3</v>
      </c>
      <c r="B23" s="98" t="s">
        <v>310</v>
      </c>
      <c r="C23" s="98" t="s">
        <v>311</v>
      </c>
      <c r="D23" s="98" t="s">
        <v>31</v>
      </c>
      <c r="E23" s="104" t="s">
        <v>32</v>
      </c>
      <c r="F23" s="42" t="n">
        <v>878</v>
      </c>
      <c r="G23" s="43" t="n">
        <v>54</v>
      </c>
      <c r="H23" s="43" t="n">
        <v>0</v>
      </c>
      <c r="I23" s="57" t="n">
        <v>54</v>
      </c>
      <c r="J23" s="80"/>
      <c r="K23" s="107"/>
      <c r="L23" s="108" t="str">
        <f aca="false">IFERROR(VLOOKUP(K23,$B$10:$E$61,2,FALSE()),"")</f>
        <v/>
      </c>
      <c r="M23" s="39" t="n">
        <v>3</v>
      </c>
      <c r="N23" s="98" t="s">
        <v>310</v>
      </c>
      <c r="O23" s="46" t="str">
        <f aca="false">VLOOKUP(N23,ementas!$P$1:$P$357,1,FALSE())</f>
        <v>DPAAIN.89</v>
      </c>
      <c r="P23" s="46"/>
      <c r="Q23" s="46"/>
      <c r="R23" s="46"/>
      <c r="S23" s="46"/>
      <c r="T23" s="46"/>
      <c r="U23" s="46"/>
      <c r="V23" s="46"/>
      <c r="W23" s="46"/>
      <c r="X23" s="46"/>
      <c r="Y23" s="46"/>
      <c r="Z23" s="46"/>
    </row>
    <row r="24" customFormat="false" ht="18" hidden="false" customHeight="true" outlineLevel="0" collapsed="false">
      <c r="A24" s="39" t="n">
        <v>3</v>
      </c>
      <c r="B24" s="98" t="s">
        <v>312</v>
      </c>
      <c r="C24" s="98" t="s">
        <v>210</v>
      </c>
      <c r="D24" s="98" t="s">
        <v>31</v>
      </c>
      <c r="E24" s="104" t="s">
        <v>32</v>
      </c>
      <c r="F24" s="42" t="n">
        <v>878</v>
      </c>
      <c r="G24" s="43" t="n">
        <v>54</v>
      </c>
      <c r="H24" s="43" t="n">
        <v>0</v>
      </c>
      <c r="I24" s="57" t="n">
        <v>54</v>
      </c>
      <c r="J24" s="80"/>
      <c r="K24" s="47" t="s">
        <v>302</v>
      </c>
      <c r="L24" s="48" t="str">
        <f aca="false">IFERROR(VLOOKUP(K24,$B$10:$E$61,2,FALSE()),"")</f>
        <v>Algoritmos e Técnicas de Programação II</v>
      </c>
      <c r="M24" s="39" t="n">
        <v>3</v>
      </c>
      <c r="N24" s="98" t="s">
        <v>312</v>
      </c>
      <c r="O24" s="46" t="str">
        <f aca="false">VLOOKUP(N24,ementas!$P$1:$P$357,1,FALSE())</f>
        <v>DPAAIN.91</v>
      </c>
      <c r="P24" s="46"/>
      <c r="Q24" s="46"/>
      <c r="R24" s="46"/>
      <c r="S24" s="46"/>
      <c r="T24" s="46"/>
      <c r="U24" s="46"/>
      <c r="V24" s="46"/>
      <c r="W24" s="46"/>
      <c r="X24" s="46"/>
      <c r="Y24" s="46"/>
      <c r="Z24" s="46"/>
    </row>
    <row r="25" customFormat="false" ht="18" hidden="false" customHeight="true" outlineLevel="0" collapsed="false">
      <c r="A25" s="39" t="n">
        <v>3</v>
      </c>
      <c r="B25" s="98" t="s">
        <v>313</v>
      </c>
      <c r="C25" s="40" t="s">
        <v>47</v>
      </c>
      <c r="D25" s="98" t="s">
        <v>31</v>
      </c>
      <c r="E25" s="104" t="s">
        <v>32</v>
      </c>
      <c r="F25" s="42" t="n">
        <v>878</v>
      </c>
      <c r="G25" s="43" t="n">
        <v>54</v>
      </c>
      <c r="H25" s="43" t="n">
        <v>0</v>
      </c>
      <c r="I25" s="57" t="n">
        <v>54</v>
      </c>
      <c r="J25" s="80"/>
      <c r="K25" s="107"/>
      <c r="L25" s="108" t="str">
        <f aca="false">IFERROR(VLOOKUP(K25,$B$10:$E$61,2,FALSE()),"")</f>
        <v/>
      </c>
      <c r="M25" s="39" t="n">
        <v>3</v>
      </c>
      <c r="N25" s="98" t="s">
        <v>313</v>
      </c>
      <c r="O25" s="46" t="str">
        <f aca="false">VLOOKUP(N25,ementas!$P$1:$P$357,1,FALSE())</f>
        <v>DPAAIN.92</v>
      </c>
      <c r="P25" s="46"/>
      <c r="Q25" s="46"/>
      <c r="R25" s="46"/>
      <c r="S25" s="46"/>
      <c r="T25" s="46"/>
      <c r="U25" s="46"/>
      <c r="V25" s="46"/>
      <c r="W25" s="46"/>
      <c r="X25" s="46"/>
      <c r="Y25" s="46"/>
      <c r="Z25" s="46"/>
    </row>
    <row r="26" customFormat="false" ht="18" hidden="false" customHeight="true" outlineLevel="0" collapsed="false">
      <c r="A26" s="39" t="n">
        <v>3</v>
      </c>
      <c r="B26" s="98" t="s">
        <v>314</v>
      </c>
      <c r="C26" s="40" t="s">
        <v>92</v>
      </c>
      <c r="D26" s="98" t="s">
        <v>31</v>
      </c>
      <c r="E26" s="104" t="s">
        <v>32</v>
      </c>
      <c r="F26" s="42" t="n">
        <v>878</v>
      </c>
      <c r="G26" s="43" t="n">
        <v>54</v>
      </c>
      <c r="H26" s="43" t="n">
        <v>0</v>
      </c>
      <c r="I26" s="57" t="n">
        <v>54</v>
      </c>
      <c r="J26" s="80"/>
      <c r="K26" s="107"/>
      <c r="L26" s="108" t="str">
        <f aca="false">IFERROR(VLOOKUP(K26,$B$10:$E$61,2,FALSE()),"")</f>
        <v/>
      </c>
      <c r="M26" s="39" t="n">
        <v>3</v>
      </c>
      <c r="N26" s="98" t="s">
        <v>314</v>
      </c>
      <c r="O26" s="46" t="str">
        <f aca="false">VLOOKUP(N26,ementas!$P$1:$P$357,1,FALSE())</f>
        <v>DPAAIN.93</v>
      </c>
      <c r="P26" s="46"/>
      <c r="Q26" s="46"/>
      <c r="R26" s="46"/>
      <c r="S26" s="46"/>
      <c r="T26" s="46"/>
      <c r="U26" s="46"/>
      <c r="V26" s="46"/>
      <c r="W26" s="46"/>
      <c r="X26" s="46"/>
      <c r="Y26" s="46"/>
      <c r="Z26" s="46"/>
    </row>
    <row r="27" customFormat="false" ht="18.75" hidden="false" customHeight="true" outlineLevel="0" collapsed="false">
      <c r="A27" s="39" t="n">
        <v>3</v>
      </c>
      <c r="B27" s="98" t="s">
        <v>315</v>
      </c>
      <c r="C27" s="98" t="s">
        <v>316</v>
      </c>
      <c r="D27" s="98" t="s">
        <v>31</v>
      </c>
      <c r="E27" s="104" t="s">
        <v>32</v>
      </c>
      <c r="F27" s="42" t="n">
        <v>878</v>
      </c>
      <c r="G27" s="43" t="n">
        <v>81</v>
      </c>
      <c r="H27" s="43" t="n">
        <v>0</v>
      </c>
      <c r="I27" s="57" t="n">
        <v>81</v>
      </c>
      <c r="J27" s="80"/>
      <c r="K27" s="47" t="s">
        <v>302</v>
      </c>
      <c r="L27" s="48" t="str">
        <f aca="false">IFERROR(VLOOKUP(K27,$B$10:$E$61,2,FALSE()),"")</f>
        <v>Algoritmos e Técnicas de Programação II</v>
      </c>
      <c r="M27" s="39" t="n">
        <v>3</v>
      </c>
      <c r="N27" s="98" t="s">
        <v>315</v>
      </c>
      <c r="O27" s="46" t="str">
        <f aca="false">VLOOKUP(N27,ementas!$P$1:$P$357,1,FALSE())</f>
        <v>DPAAIN.136</v>
      </c>
      <c r="P27" s="46"/>
      <c r="Q27" s="46"/>
      <c r="R27" s="46"/>
      <c r="S27" s="46"/>
      <c r="T27" s="46"/>
      <c r="U27" s="46"/>
      <c r="V27" s="46"/>
      <c r="W27" s="46"/>
      <c r="X27" s="46"/>
      <c r="Y27" s="46"/>
      <c r="Z27" s="46"/>
    </row>
    <row r="28" customFormat="false" ht="18" hidden="false" customHeight="true" outlineLevel="0" collapsed="false">
      <c r="A28" s="39" t="n">
        <v>4</v>
      </c>
      <c r="B28" s="98" t="s">
        <v>317</v>
      </c>
      <c r="C28" s="98" t="s">
        <v>318</v>
      </c>
      <c r="D28" s="98" t="s">
        <v>31</v>
      </c>
      <c r="E28" s="104" t="s">
        <v>32</v>
      </c>
      <c r="F28" s="42" t="n">
        <v>878</v>
      </c>
      <c r="G28" s="43" t="n">
        <v>54</v>
      </c>
      <c r="H28" s="43" t="n">
        <v>0</v>
      </c>
      <c r="I28" s="57" t="n">
        <v>54</v>
      </c>
      <c r="J28" s="80"/>
      <c r="K28" s="47" t="s">
        <v>310</v>
      </c>
      <c r="L28" s="48" t="str">
        <f aca="false">IFERROR(VLOOKUP(K28,$B$10:$E$61,2,FALSE()),"")</f>
        <v>Análise e Projeto de Sistemas I</v>
      </c>
      <c r="M28" s="39" t="n">
        <v>4</v>
      </c>
      <c r="N28" s="98" t="s">
        <v>317</v>
      </c>
      <c r="O28" s="46" t="str">
        <f aca="false">VLOOKUP(N28,ementas!$P$1:$P$357,1,FALSE())</f>
        <v>DPAAIN.94</v>
      </c>
      <c r="P28" s="46"/>
      <c r="Q28" s="46"/>
      <c r="R28" s="46"/>
      <c r="S28" s="46"/>
      <c r="T28" s="46"/>
      <c r="U28" s="46"/>
      <c r="V28" s="46"/>
      <c r="W28" s="46"/>
      <c r="X28" s="46"/>
      <c r="Y28" s="46"/>
      <c r="Z28" s="46"/>
    </row>
    <row r="29" customFormat="false" ht="18" hidden="false" customHeight="true" outlineLevel="0" collapsed="false">
      <c r="A29" s="39" t="n">
        <v>4</v>
      </c>
      <c r="B29" s="98" t="s">
        <v>319</v>
      </c>
      <c r="C29" s="98" t="s">
        <v>143</v>
      </c>
      <c r="D29" s="98" t="s">
        <v>31</v>
      </c>
      <c r="E29" s="104" t="s">
        <v>32</v>
      </c>
      <c r="F29" s="42" t="n">
        <v>878</v>
      </c>
      <c r="G29" s="43" t="n">
        <v>54</v>
      </c>
      <c r="H29" s="43" t="n">
        <v>0</v>
      </c>
      <c r="I29" s="57" t="n">
        <v>54</v>
      </c>
      <c r="J29" s="80"/>
      <c r="K29" s="47" t="s">
        <v>313</v>
      </c>
      <c r="L29" s="48" t="str">
        <f aca="false">IFERROR(VLOOKUP(K29,$B$10:$E$61,2,FALSE()),"")</f>
        <v>Banco de Dados I</v>
      </c>
      <c r="M29" s="39" t="n">
        <v>4</v>
      </c>
      <c r="N29" s="98" t="s">
        <v>319</v>
      </c>
      <c r="O29" s="46" t="str">
        <f aca="false">VLOOKUP(N29,ementas!$P$1:$P$357,1,FALSE())</f>
        <v>DPAAIN.95</v>
      </c>
      <c r="P29" s="46"/>
      <c r="Q29" s="46"/>
      <c r="R29" s="46"/>
      <c r="S29" s="46"/>
      <c r="T29" s="46"/>
      <c r="U29" s="46"/>
      <c r="V29" s="46"/>
      <c r="W29" s="46"/>
      <c r="X29" s="46"/>
      <c r="Y29" s="46"/>
      <c r="Z29" s="46"/>
    </row>
    <row r="30" customFormat="false" ht="18" hidden="false" customHeight="true" outlineLevel="0" collapsed="false">
      <c r="A30" s="39" t="n">
        <v>4</v>
      </c>
      <c r="B30" s="98" t="s">
        <v>320</v>
      </c>
      <c r="C30" s="98" t="s">
        <v>208</v>
      </c>
      <c r="D30" s="98" t="s">
        <v>31</v>
      </c>
      <c r="E30" s="104" t="s">
        <v>32</v>
      </c>
      <c r="F30" s="42" t="n">
        <v>878</v>
      </c>
      <c r="G30" s="43" t="n">
        <v>27</v>
      </c>
      <c r="H30" s="43" t="n">
        <v>0</v>
      </c>
      <c r="I30" s="57" t="n">
        <v>27</v>
      </c>
      <c r="J30" s="80"/>
      <c r="K30" s="107"/>
      <c r="L30" s="108" t="str">
        <f aca="false">IFERROR(VLOOKUP(K30,$B$10:$E$61,2,FALSE()),"")</f>
        <v/>
      </c>
      <c r="M30" s="39" t="n">
        <v>4</v>
      </c>
      <c r="N30" s="98" t="s">
        <v>320</v>
      </c>
      <c r="O30" s="46" t="str">
        <f aca="false">VLOOKUP(N30,ementas!$P$1:$P$357,1,FALSE())</f>
        <v>DPAAIN.96</v>
      </c>
      <c r="P30" s="46"/>
      <c r="Q30" s="46"/>
      <c r="R30" s="46"/>
      <c r="S30" s="46"/>
      <c r="T30" s="46"/>
      <c r="U30" s="46"/>
      <c r="V30" s="46"/>
      <c r="W30" s="46"/>
      <c r="X30" s="46"/>
      <c r="Y30" s="46"/>
      <c r="Z30" s="46"/>
    </row>
    <row r="31" customFormat="false" ht="18.75" hidden="false" customHeight="true" outlineLevel="0" collapsed="false">
      <c r="A31" s="39" t="n">
        <v>4</v>
      </c>
      <c r="B31" s="98" t="s">
        <v>321</v>
      </c>
      <c r="C31" s="98" t="s">
        <v>109</v>
      </c>
      <c r="D31" s="98" t="s">
        <v>31</v>
      </c>
      <c r="E31" s="104" t="s">
        <v>32</v>
      </c>
      <c r="F31" s="42" t="n">
        <v>878</v>
      </c>
      <c r="G31" s="43" t="n">
        <v>54</v>
      </c>
      <c r="H31" s="43" t="n">
        <v>0</v>
      </c>
      <c r="I31" s="57" t="n">
        <v>54</v>
      </c>
      <c r="J31" s="80"/>
      <c r="K31" s="107"/>
      <c r="L31" s="108" t="str">
        <f aca="false">IFERROR(VLOOKUP(K31,$B$10:$E$61,2,FALSE()),"")</f>
        <v/>
      </c>
      <c r="M31" s="39" t="n">
        <v>4</v>
      </c>
      <c r="N31" s="98" t="s">
        <v>321</v>
      </c>
      <c r="O31" s="46" t="str">
        <f aca="false">VLOOKUP(N31,ementas!$P$1:$P$357,1,FALSE())</f>
        <v>DPAAIN.97</v>
      </c>
      <c r="P31" s="46"/>
      <c r="Q31" s="46"/>
      <c r="R31" s="46"/>
      <c r="S31" s="46"/>
      <c r="T31" s="46"/>
      <c r="U31" s="46"/>
      <c r="V31" s="46"/>
      <c r="W31" s="46"/>
      <c r="X31" s="46"/>
      <c r="Y31" s="46"/>
      <c r="Z31" s="46"/>
    </row>
    <row r="32" customFormat="false" ht="18" hidden="false" customHeight="true" outlineLevel="0" collapsed="false">
      <c r="A32" s="39" t="n">
        <v>4</v>
      </c>
      <c r="B32" s="98" t="s">
        <v>322</v>
      </c>
      <c r="C32" s="98" t="s">
        <v>227</v>
      </c>
      <c r="D32" s="98" t="s">
        <v>31</v>
      </c>
      <c r="E32" s="104" t="s">
        <v>32</v>
      </c>
      <c r="F32" s="42" t="n">
        <v>878</v>
      </c>
      <c r="G32" s="43" t="n">
        <v>54</v>
      </c>
      <c r="H32" s="43" t="n">
        <v>0</v>
      </c>
      <c r="I32" s="57" t="n">
        <v>54</v>
      </c>
      <c r="J32" s="80"/>
      <c r="K32" s="47" t="s">
        <v>312</v>
      </c>
      <c r="L32" s="48" t="str">
        <f aca="false">IFERROR(VLOOKUP(K32,$B$10:$E$61,2,FALSE()),"")</f>
        <v>Programação Orientada a Objetos I</v>
      </c>
      <c r="M32" s="39" t="n">
        <v>4</v>
      </c>
      <c r="N32" s="98" t="s">
        <v>322</v>
      </c>
      <c r="O32" s="46" t="str">
        <f aca="false">VLOOKUP(N32,ementas!$P$1:$P$357,1,FALSE())</f>
        <v>DPAAIN.98</v>
      </c>
      <c r="P32" s="46"/>
      <c r="Q32" s="46"/>
      <c r="R32" s="46"/>
      <c r="S32" s="46"/>
      <c r="T32" s="46"/>
      <c r="U32" s="46"/>
      <c r="V32" s="46"/>
      <c r="W32" s="46"/>
      <c r="X32" s="46"/>
      <c r="Y32" s="46"/>
      <c r="Z32" s="46"/>
    </row>
    <row r="33" customFormat="false" ht="18" hidden="false" customHeight="true" outlineLevel="0" collapsed="false">
      <c r="A33" s="39" t="n">
        <v>4</v>
      </c>
      <c r="B33" s="98" t="s">
        <v>323</v>
      </c>
      <c r="C33" s="98" t="s">
        <v>77</v>
      </c>
      <c r="D33" s="98" t="s">
        <v>31</v>
      </c>
      <c r="E33" s="104" t="s">
        <v>32</v>
      </c>
      <c r="F33" s="42" t="n">
        <v>878</v>
      </c>
      <c r="G33" s="43" t="n">
        <v>54</v>
      </c>
      <c r="H33" s="43" t="n">
        <v>0</v>
      </c>
      <c r="I33" s="57" t="n">
        <v>54</v>
      </c>
      <c r="J33" s="80"/>
      <c r="K33" s="107"/>
      <c r="L33" s="108" t="str">
        <f aca="false">IFERROR(VLOOKUP(K33,$B$10:$E$61,2,FALSE()),"")</f>
        <v/>
      </c>
      <c r="M33" s="39" t="n">
        <v>4</v>
      </c>
      <c r="N33" s="98" t="s">
        <v>323</v>
      </c>
      <c r="O33" s="46" t="str">
        <f aca="false">VLOOKUP(N33,ementas!$P$1:$P$357,1,FALSE())</f>
        <v>DPAAIN.99</v>
      </c>
      <c r="P33" s="46"/>
      <c r="Q33" s="46"/>
      <c r="R33" s="46"/>
      <c r="S33" s="46"/>
      <c r="T33" s="46"/>
      <c r="U33" s="46"/>
      <c r="V33" s="46"/>
      <c r="W33" s="46"/>
      <c r="X33" s="46"/>
      <c r="Y33" s="46"/>
      <c r="Z33" s="46"/>
    </row>
    <row r="34" customFormat="false" ht="18" hidden="false" customHeight="true" outlineLevel="0" collapsed="false">
      <c r="A34" s="39" t="n">
        <v>5</v>
      </c>
      <c r="B34" s="98" t="s">
        <v>324</v>
      </c>
      <c r="C34" s="98" t="s">
        <v>325</v>
      </c>
      <c r="D34" s="98" t="s">
        <v>31</v>
      </c>
      <c r="E34" s="104" t="s">
        <v>32</v>
      </c>
      <c r="F34" s="42" t="n">
        <v>878</v>
      </c>
      <c r="G34" s="43" t="n">
        <v>54</v>
      </c>
      <c r="H34" s="43" t="n">
        <v>0</v>
      </c>
      <c r="I34" s="57" t="n">
        <v>54</v>
      </c>
      <c r="J34" s="80"/>
      <c r="K34" s="47" t="s">
        <v>323</v>
      </c>
      <c r="L34" s="48" t="str">
        <f aca="false">IFERROR(VLOOKUP(K34,$B$10:$E$61,2,FALSE()),"")</f>
        <v>Redes de Computadores</v>
      </c>
      <c r="M34" s="39" t="n">
        <v>5</v>
      </c>
      <c r="N34" s="98" t="s">
        <v>324</v>
      </c>
      <c r="O34" s="46" t="str">
        <f aca="false">VLOOKUP(N34,ementas!$P$1:$P$357,1,FALSE())</f>
        <v>DPAAIN.100</v>
      </c>
      <c r="P34" s="46"/>
      <c r="Q34" s="46"/>
      <c r="R34" s="46"/>
      <c r="S34" s="46"/>
      <c r="T34" s="46"/>
      <c r="U34" s="46"/>
      <c r="V34" s="46"/>
      <c r="W34" s="46"/>
      <c r="X34" s="46"/>
      <c r="Y34" s="46"/>
      <c r="Z34" s="46"/>
    </row>
    <row r="35" customFormat="false" ht="18" hidden="false" customHeight="true" outlineLevel="0" collapsed="false">
      <c r="A35" s="39" t="n">
        <v>5</v>
      </c>
      <c r="B35" s="98" t="s">
        <v>326</v>
      </c>
      <c r="C35" s="98" t="s">
        <v>327</v>
      </c>
      <c r="D35" s="98" t="s">
        <v>31</v>
      </c>
      <c r="E35" s="104" t="s">
        <v>32</v>
      </c>
      <c r="F35" s="42" t="n">
        <v>878</v>
      </c>
      <c r="G35" s="43" t="n">
        <v>54</v>
      </c>
      <c r="H35" s="43" t="n">
        <v>0</v>
      </c>
      <c r="I35" s="57" t="n">
        <v>54</v>
      </c>
      <c r="J35" s="80"/>
      <c r="K35" s="47" t="s">
        <v>328</v>
      </c>
      <c r="L35" s="48" t="s">
        <v>329</v>
      </c>
      <c r="M35" s="39" t="n">
        <v>5</v>
      </c>
      <c r="N35" s="98" t="s">
        <v>326</v>
      </c>
      <c r="O35" s="46" t="str">
        <f aca="false">VLOOKUP(N35,ementas!$P$1:$P$357,1,FALSE())</f>
        <v>DPAAIN.101</v>
      </c>
      <c r="P35" s="46"/>
      <c r="Q35" s="46"/>
      <c r="R35" s="46"/>
      <c r="S35" s="46"/>
      <c r="T35" s="46"/>
      <c r="U35" s="46"/>
      <c r="V35" s="46"/>
      <c r="W35" s="46"/>
      <c r="X35" s="46"/>
      <c r="Y35" s="46"/>
      <c r="Z35" s="46"/>
    </row>
    <row r="36" customFormat="false" ht="18" hidden="false" customHeight="true" outlineLevel="0" collapsed="false">
      <c r="A36" s="39" t="n">
        <v>5</v>
      </c>
      <c r="B36" s="98" t="s">
        <v>330</v>
      </c>
      <c r="C36" s="40" t="s">
        <v>331</v>
      </c>
      <c r="D36" s="98" t="s">
        <v>31</v>
      </c>
      <c r="E36" s="104" t="s">
        <v>32</v>
      </c>
      <c r="F36" s="42" t="n">
        <v>878</v>
      </c>
      <c r="G36" s="43" t="n">
        <v>54</v>
      </c>
      <c r="H36" s="43" t="n">
        <v>0</v>
      </c>
      <c r="I36" s="57" t="n">
        <v>54</v>
      </c>
      <c r="J36" s="80"/>
      <c r="K36" s="107"/>
      <c r="L36" s="108" t="str">
        <f aca="false">IFERROR(VLOOKUP(K36,$B$10:$E$61,2,FALSE()),"")</f>
        <v/>
      </c>
      <c r="M36" s="39" t="n">
        <v>5</v>
      </c>
      <c r="N36" s="98" t="s">
        <v>330</v>
      </c>
      <c r="O36" s="46" t="str">
        <f aca="false">VLOOKUP(N36,ementas!$P$1:$P$357,1,FALSE())</f>
        <v>DPAAIN.102</v>
      </c>
      <c r="P36" s="46"/>
      <c r="Q36" s="46"/>
      <c r="R36" s="46"/>
      <c r="S36" s="46"/>
      <c r="T36" s="46"/>
      <c r="U36" s="46"/>
      <c r="V36" s="46"/>
      <c r="W36" s="46"/>
      <c r="X36" s="46"/>
      <c r="Y36" s="46"/>
      <c r="Z36" s="46"/>
    </row>
    <row r="37" customFormat="false" ht="18.75" hidden="false" customHeight="true" outlineLevel="0" collapsed="false">
      <c r="A37" s="39" t="n">
        <v>5</v>
      </c>
      <c r="B37" s="98" t="s">
        <v>332</v>
      </c>
      <c r="C37" s="98" t="s">
        <v>333</v>
      </c>
      <c r="D37" s="98" t="s">
        <v>31</v>
      </c>
      <c r="E37" s="104" t="s">
        <v>32</v>
      </c>
      <c r="F37" s="42" t="n">
        <v>878</v>
      </c>
      <c r="G37" s="43" t="n">
        <v>54</v>
      </c>
      <c r="H37" s="43" t="n">
        <v>0</v>
      </c>
      <c r="I37" s="57" t="n">
        <v>54</v>
      </c>
      <c r="J37" s="80"/>
      <c r="K37" s="107"/>
      <c r="L37" s="108" t="str">
        <f aca="false">IFERROR(VLOOKUP(K37,$B$10:$E$61,2,FALSE()),"")</f>
        <v/>
      </c>
      <c r="M37" s="39" t="n">
        <v>5</v>
      </c>
      <c r="N37" s="98" t="s">
        <v>332</v>
      </c>
      <c r="O37" s="46" t="str">
        <f aca="false">VLOOKUP(N37,ementas!$P$1:$P$357,1,FALSE())</f>
        <v>DPAAIN.103</v>
      </c>
      <c r="P37" s="46"/>
      <c r="Q37" s="46"/>
      <c r="R37" s="46"/>
      <c r="S37" s="46"/>
      <c r="T37" s="46"/>
      <c r="U37" s="46"/>
      <c r="V37" s="46"/>
      <c r="W37" s="46"/>
      <c r="X37" s="46"/>
      <c r="Y37" s="46"/>
      <c r="Z37" s="46"/>
    </row>
    <row r="38" customFormat="false" ht="18" hidden="false" customHeight="true" outlineLevel="0" collapsed="false">
      <c r="A38" s="39" t="n">
        <v>5</v>
      </c>
      <c r="B38" s="98" t="s">
        <v>334</v>
      </c>
      <c r="C38" s="40" t="s">
        <v>335</v>
      </c>
      <c r="D38" s="98" t="s">
        <v>31</v>
      </c>
      <c r="E38" s="104" t="s">
        <v>32</v>
      </c>
      <c r="F38" s="42" t="n">
        <v>878</v>
      </c>
      <c r="G38" s="43" t="n">
        <v>54</v>
      </c>
      <c r="H38" s="43" t="n">
        <v>0</v>
      </c>
      <c r="I38" s="57" t="n">
        <v>54</v>
      </c>
      <c r="J38" s="80"/>
      <c r="K38" s="107"/>
      <c r="L38" s="108" t="str">
        <f aca="false">IFERROR(VLOOKUP(K38,$B$10:$E$61,2,FALSE()),"")</f>
        <v/>
      </c>
      <c r="M38" s="39" t="n">
        <v>5</v>
      </c>
      <c r="N38" s="98" t="s">
        <v>334</v>
      </c>
      <c r="O38" s="46" t="str">
        <f aca="false">VLOOKUP(N38,ementas!$P$1:$P$357,1,FALSE())</f>
        <v>DPAAIN.104</v>
      </c>
      <c r="P38" s="46"/>
      <c r="Q38" s="46"/>
      <c r="R38" s="46"/>
      <c r="S38" s="46"/>
      <c r="T38" s="46"/>
      <c r="U38" s="46"/>
      <c r="V38" s="46"/>
      <c r="W38" s="46"/>
      <c r="X38" s="46"/>
      <c r="Y38" s="46"/>
      <c r="Z38" s="46"/>
    </row>
    <row r="39" customFormat="false" ht="18" hidden="false" customHeight="true" outlineLevel="0" collapsed="false">
      <c r="A39" s="39" t="n">
        <v>5</v>
      </c>
      <c r="B39" s="98" t="s">
        <v>336</v>
      </c>
      <c r="C39" s="40" t="s">
        <v>337</v>
      </c>
      <c r="D39" s="98" t="s">
        <v>31</v>
      </c>
      <c r="E39" s="104" t="s">
        <v>32</v>
      </c>
      <c r="F39" s="42" t="n">
        <v>878</v>
      </c>
      <c r="G39" s="43" t="n">
        <v>54</v>
      </c>
      <c r="H39" s="43" t="n">
        <v>0</v>
      </c>
      <c r="I39" s="57" t="n">
        <v>54</v>
      </c>
      <c r="J39" s="80"/>
      <c r="K39" s="47" t="s">
        <v>312</v>
      </c>
      <c r="L39" s="48" t="str">
        <f aca="false">IFERROR(VLOOKUP(K39,$B$10:$E$61,2,FALSE()),"")</f>
        <v>Programação Orientada a Objetos I</v>
      </c>
      <c r="M39" s="39" t="n">
        <v>5</v>
      </c>
      <c r="N39" s="98" t="s">
        <v>336</v>
      </c>
      <c r="O39" s="46" t="str">
        <f aca="false">VLOOKUP(N39,ementas!$P$1:$P$357,1,FALSE())</f>
        <v>DPAAIN.105</v>
      </c>
      <c r="P39" s="46"/>
      <c r="Q39" s="46"/>
      <c r="R39" s="46"/>
      <c r="S39" s="46"/>
      <c r="T39" s="46"/>
      <c r="U39" s="46"/>
      <c r="V39" s="46"/>
      <c r="W39" s="46"/>
      <c r="X39" s="46"/>
      <c r="Y39" s="46"/>
      <c r="Z39" s="46"/>
    </row>
    <row r="40" customFormat="false" ht="18" hidden="false" customHeight="true" outlineLevel="0" collapsed="false">
      <c r="A40" s="39" t="n">
        <v>6</v>
      </c>
      <c r="B40" s="98" t="s">
        <v>338</v>
      </c>
      <c r="C40" s="98" t="s">
        <v>339</v>
      </c>
      <c r="D40" s="98" t="s">
        <v>31</v>
      </c>
      <c r="E40" s="104" t="s">
        <v>32</v>
      </c>
      <c r="F40" s="42" t="n">
        <v>878</v>
      </c>
      <c r="G40" s="43" t="n">
        <v>54</v>
      </c>
      <c r="H40" s="43" t="n">
        <v>0</v>
      </c>
      <c r="I40" s="57" t="n">
        <v>54</v>
      </c>
      <c r="J40" s="80"/>
      <c r="K40" s="47" t="s">
        <v>326</v>
      </c>
      <c r="L40" s="48" t="str">
        <f aca="false">IFERROR(VLOOKUP(K40,$B$10:$E$61,2,FALSE()),"")</f>
        <v>Desenvolvimento de Aplicações para Web I</v>
      </c>
      <c r="M40" s="39" t="n">
        <v>6</v>
      </c>
      <c r="N40" s="98" t="s">
        <v>338</v>
      </c>
      <c r="O40" s="46" t="str">
        <f aca="false">VLOOKUP(N40,ementas!$P$1:$P$357,1,FALSE())</f>
        <v>DPAAIN.106</v>
      </c>
      <c r="P40" s="46"/>
      <c r="Q40" s="46"/>
      <c r="R40" s="46"/>
      <c r="S40" s="46"/>
      <c r="T40" s="46"/>
      <c r="U40" s="46"/>
      <c r="V40" s="46"/>
      <c r="W40" s="46"/>
      <c r="X40" s="46"/>
      <c r="Y40" s="46"/>
      <c r="Z40" s="46"/>
    </row>
    <row r="41" customFormat="false" ht="18" hidden="false" customHeight="true" outlineLevel="0" collapsed="false">
      <c r="A41" s="39" t="n">
        <v>6</v>
      </c>
      <c r="B41" s="98" t="s">
        <v>340</v>
      </c>
      <c r="C41" s="98" t="s">
        <v>105</v>
      </c>
      <c r="D41" s="98" t="s">
        <v>31</v>
      </c>
      <c r="E41" s="104" t="s">
        <v>32</v>
      </c>
      <c r="F41" s="42" t="n">
        <v>878</v>
      </c>
      <c r="G41" s="43" t="n">
        <v>54</v>
      </c>
      <c r="H41" s="43" t="n">
        <v>0</v>
      </c>
      <c r="I41" s="57" t="n">
        <v>54</v>
      </c>
      <c r="J41" s="80"/>
      <c r="K41" s="107"/>
      <c r="L41" s="108" t="str">
        <f aca="false">IFERROR(VLOOKUP(K41,$B$10:$E$61,2,FALSE()),"")</f>
        <v/>
      </c>
      <c r="M41" s="39" t="n">
        <v>6</v>
      </c>
      <c r="N41" s="98" t="s">
        <v>340</v>
      </c>
      <c r="O41" s="46" t="str">
        <f aca="false">VLOOKUP(N41,ementas!$P$1:$P$357,1,FALSE())</f>
        <v>DPAAIN.107</v>
      </c>
      <c r="P41" s="46"/>
      <c r="Q41" s="46"/>
      <c r="R41" s="46"/>
      <c r="S41" s="46"/>
      <c r="T41" s="46"/>
      <c r="U41" s="46"/>
      <c r="V41" s="46"/>
      <c r="W41" s="46"/>
      <c r="X41" s="46"/>
      <c r="Y41" s="46"/>
      <c r="Z41" s="46"/>
    </row>
    <row r="42" customFormat="false" ht="18.75" hidden="false" customHeight="true" outlineLevel="0" collapsed="false">
      <c r="A42" s="39" t="n">
        <v>6</v>
      </c>
      <c r="B42" s="98" t="s">
        <v>341</v>
      </c>
      <c r="C42" s="98" t="s">
        <v>342</v>
      </c>
      <c r="D42" s="98" t="s">
        <v>31</v>
      </c>
      <c r="E42" s="104" t="s">
        <v>32</v>
      </c>
      <c r="F42" s="42" t="n">
        <v>878</v>
      </c>
      <c r="G42" s="43" t="n">
        <v>54</v>
      </c>
      <c r="H42" s="43" t="n">
        <v>0</v>
      </c>
      <c r="I42" s="57" t="n">
        <v>54</v>
      </c>
      <c r="J42" s="80"/>
      <c r="K42" s="47" t="s">
        <v>343</v>
      </c>
      <c r="L42" s="48" t="s">
        <v>344</v>
      </c>
      <c r="M42" s="39" t="n">
        <v>6</v>
      </c>
      <c r="N42" s="98" t="s">
        <v>341</v>
      </c>
      <c r="O42" s="46" t="str">
        <f aca="false">VLOOKUP(N42,ementas!$P$1:$P$357,1,FALSE())</f>
        <v>DPAAIN.108</v>
      </c>
      <c r="P42" s="46"/>
      <c r="Q42" s="46"/>
      <c r="R42" s="46"/>
      <c r="S42" s="46"/>
      <c r="T42" s="46"/>
      <c r="U42" s="46"/>
      <c r="V42" s="46"/>
      <c r="W42" s="46"/>
      <c r="X42" s="46"/>
      <c r="Y42" s="46"/>
      <c r="Z42" s="46"/>
    </row>
    <row r="43" customFormat="false" ht="18" hidden="false" customHeight="true" outlineLevel="0" collapsed="false">
      <c r="A43" s="39" t="n">
        <v>6</v>
      </c>
      <c r="B43" s="98" t="s">
        <v>345</v>
      </c>
      <c r="C43" s="98" t="s">
        <v>113</v>
      </c>
      <c r="D43" s="98" t="s">
        <v>31</v>
      </c>
      <c r="E43" s="104" t="s">
        <v>32</v>
      </c>
      <c r="F43" s="42" t="n">
        <v>878</v>
      </c>
      <c r="G43" s="43" t="n">
        <v>27</v>
      </c>
      <c r="H43" s="43" t="n">
        <v>0</v>
      </c>
      <c r="I43" s="57" t="n">
        <v>27</v>
      </c>
      <c r="J43" s="80"/>
      <c r="K43" s="107"/>
      <c r="L43" s="108" t="str">
        <f aca="false">IFERROR(VLOOKUP(K43,$B$10:$E$61,2,FALSE()),"")</f>
        <v/>
      </c>
      <c r="M43" s="39" t="n">
        <v>6</v>
      </c>
      <c r="N43" s="98" t="s">
        <v>345</v>
      </c>
      <c r="O43" s="46" t="str">
        <f aca="false">VLOOKUP(N43,ementas!$P$1:$P$357,1,FALSE())</f>
        <v>DPAAIN.109</v>
      </c>
      <c r="P43" s="46"/>
      <c r="Q43" s="46"/>
      <c r="R43" s="46"/>
      <c r="S43" s="46"/>
      <c r="T43" s="46"/>
      <c r="U43" s="46"/>
      <c r="V43" s="46"/>
      <c r="W43" s="46"/>
      <c r="X43" s="46"/>
      <c r="Y43" s="46"/>
      <c r="Z43" s="46"/>
    </row>
    <row r="44" customFormat="false" ht="18" hidden="false" customHeight="true" outlineLevel="0" collapsed="false">
      <c r="A44" s="39" t="n">
        <v>6</v>
      </c>
      <c r="B44" s="98" t="s">
        <v>346</v>
      </c>
      <c r="C44" s="98" t="s">
        <v>347</v>
      </c>
      <c r="D44" s="98" t="s">
        <v>31</v>
      </c>
      <c r="E44" s="104" t="s">
        <v>95</v>
      </c>
      <c r="F44" s="42" t="n">
        <v>878</v>
      </c>
      <c r="G44" s="43" t="n">
        <v>27</v>
      </c>
      <c r="H44" s="43" t="n">
        <v>0</v>
      </c>
      <c r="I44" s="57" t="n">
        <v>27</v>
      </c>
      <c r="J44" s="80"/>
      <c r="K44" s="107"/>
      <c r="L44" s="108" t="str">
        <f aca="false">IFERROR(VLOOKUP(K44,$B$10:$E$61,2,FALSE()),"")</f>
        <v/>
      </c>
      <c r="M44" s="39" t="n">
        <v>6</v>
      </c>
      <c r="N44" s="98" t="s">
        <v>346</v>
      </c>
      <c r="O44" s="46" t="str">
        <f aca="false">VLOOKUP(N44,ementas!$P$1:$P$357,1,FALSE())</f>
        <v>DPAAIN.232</v>
      </c>
      <c r="P44" s="46"/>
      <c r="Q44" s="46"/>
      <c r="R44" s="46"/>
      <c r="S44" s="46"/>
      <c r="T44" s="46"/>
      <c r="U44" s="46"/>
      <c r="V44" s="46"/>
      <c r="W44" s="46"/>
      <c r="X44" s="46"/>
      <c r="Y44" s="46"/>
      <c r="Z44" s="46"/>
    </row>
    <row r="45" customFormat="false" ht="18" hidden="false" customHeight="true" outlineLevel="0" collapsed="false">
      <c r="A45" s="39" t="n">
        <v>6</v>
      </c>
      <c r="B45" s="98" t="s">
        <v>348</v>
      </c>
      <c r="C45" s="40" t="s">
        <v>349</v>
      </c>
      <c r="D45" s="98" t="s">
        <v>31</v>
      </c>
      <c r="E45" s="104" t="s">
        <v>95</v>
      </c>
      <c r="F45" s="42" t="n">
        <v>878</v>
      </c>
      <c r="G45" s="43" t="n">
        <v>54</v>
      </c>
      <c r="H45" s="43" t="n">
        <v>0</v>
      </c>
      <c r="I45" s="57" t="n">
        <v>54</v>
      </c>
      <c r="J45" s="80"/>
      <c r="K45" s="107"/>
      <c r="L45" s="108" t="str">
        <f aca="false">IFERROR(VLOOKUP(K45,$B$10:$E$61,2,FALSE()),"")</f>
        <v/>
      </c>
      <c r="M45" s="39" t="n">
        <v>6</v>
      </c>
      <c r="N45" s="98" t="s">
        <v>348</v>
      </c>
      <c r="O45" s="46" t="str">
        <f aca="false">VLOOKUP(N45,ementas!$P$1:$P$357,1,FALSE())</f>
        <v>DPAAIN.227</v>
      </c>
      <c r="P45" s="46"/>
      <c r="Q45" s="46"/>
      <c r="R45" s="46"/>
      <c r="S45" s="46"/>
      <c r="T45" s="46"/>
      <c r="U45" s="46"/>
      <c r="V45" s="46"/>
      <c r="W45" s="46"/>
      <c r="X45" s="46"/>
      <c r="Y45" s="46"/>
      <c r="Z45" s="46"/>
    </row>
    <row r="46" customFormat="false" ht="18" hidden="false" customHeight="true" outlineLevel="0" collapsed="false">
      <c r="A46" s="39" t="n">
        <v>6</v>
      </c>
      <c r="B46" s="98" t="s">
        <v>350</v>
      </c>
      <c r="C46" s="40" t="s">
        <v>351</v>
      </c>
      <c r="D46" s="98" t="s">
        <v>31</v>
      </c>
      <c r="E46" s="104" t="s">
        <v>95</v>
      </c>
      <c r="F46" s="42" t="n">
        <v>878</v>
      </c>
      <c r="G46" s="43" t="n">
        <v>54</v>
      </c>
      <c r="H46" s="43" t="n">
        <v>0</v>
      </c>
      <c r="I46" s="57" t="n">
        <v>54</v>
      </c>
      <c r="J46" s="80"/>
      <c r="K46" s="107"/>
      <c r="L46" s="108" t="str">
        <f aca="false">IFERROR(VLOOKUP(K46,$B$10:$E$61,2,FALSE()),"")</f>
        <v/>
      </c>
      <c r="M46" s="39" t="n">
        <v>6</v>
      </c>
      <c r="N46" s="98" t="s">
        <v>350</v>
      </c>
      <c r="O46" s="46" t="str">
        <f aca="false">VLOOKUP(N46,ementas!$P$1:$P$357,1,FALSE())</f>
        <v>DPAAIN.228</v>
      </c>
      <c r="P46" s="46"/>
      <c r="Q46" s="46"/>
      <c r="R46" s="46"/>
      <c r="S46" s="46"/>
      <c r="T46" s="46"/>
      <c r="U46" s="46"/>
      <c r="V46" s="46"/>
      <c r="W46" s="46"/>
      <c r="X46" s="46"/>
      <c r="Y46" s="46"/>
      <c r="Z46" s="46"/>
    </row>
    <row r="47" customFormat="false" ht="18.75" hidden="false" customHeight="true" outlineLevel="0" collapsed="false">
      <c r="A47" s="39" t="n">
        <v>6</v>
      </c>
      <c r="B47" s="98" t="s">
        <v>352</v>
      </c>
      <c r="C47" s="98" t="s">
        <v>242</v>
      </c>
      <c r="D47" s="98" t="s">
        <v>31</v>
      </c>
      <c r="E47" s="104" t="s">
        <v>32</v>
      </c>
      <c r="F47" s="42" t="n">
        <v>878</v>
      </c>
      <c r="G47" s="43" t="n">
        <v>54</v>
      </c>
      <c r="H47" s="43" t="n">
        <v>0</v>
      </c>
      <c r="I47" s="57" t="n">
        <v>54</v>
      </c>
      <c r="J47" s="80"/>
      <c r="K47" s="47" t="s">
        <v>302</v>
      </c>
      <c r="L47" s="48" t="str">
        <f aca="false">IFERROR(VLOOKUP(K47,$B$10:$E$61,2,FALSE()),"")</f>
        <v>Algoritmos e Técnicas de Programação II</v>
      </c>
      <c r="M47" s="39" t="n">
        <v>6</v>
      </c>
      <c r="N47" s="98" t="s">
        <v>352</v>
      </c>
      <c r="O47" s="46" t="str">
        <f aca="false">VLOOKUP(N47,ementas!$P$1:$P$357,1,FALSE())</f>
        <v>DPAAIN.218</v>
      </c>
      <c r="P47" s="46"/>
      <c r="Q47" s="46"/>
      <c r="R47" s="46"/>
      <c r="S47" s="46"/>
      <c r="T47" s="46"/>
      <c r="U47" s="46"/>
      <c r="V47" s="46"/>
      <c r="W47" s="46"/>
      <c r="X47" s="46"/>
      <c r="Y47" s="46"/>
      <c r="Z47" s="46"/>
    </row>
    <row r="48" customFormat="false" ht="18" hidden="false" customHeight="true" outlineLevel="0" collapsed="false">
      <c r="A48" s="39" t="n">
        <v>6</v>
      </c>
      <c r="B48" s="98" t="s">
        <v>353</v>
      </c>
      <c r="C48" s="98" t="s">
        <v>354</v>
      </c>
      <c r="D48" s="98" t="s">
        <v>31</v>
      </c>
      <c r="E48" s="104" t="s">
        <v>32</v>
      </c>
      <c r="F48" s="42" t="n">
        <v>878</v>
      </c>
      <c r="G48" s="43" t="n">
        <v>54</v>
      </c>
      <c r="H48" s="43" t="n">
        <v>0</v>
      </c>
      <c r="I48" s="57" t="n">
        <v>54</v>
      </c>
      <c r="J48" s="80"/>
      <c r="K48" s="47" t="s">
        <v>323</v>
      </c>
      <c r="L48" s="48" t="str">
        <f aca="false">IFERROR(VLOOKUP(K48,$B$10:$E$61,2,FALSE()),"")</f>
        <v>Redes de Computadores</v>
      </c>
      <c r="M48" s="39" t="n">
        <v>6</v>
      </c>
      <c r="N48" s="98" t="s">
        <v>353</v>
      </c>
      <c r="O48" s="46" t="str">
        <f aca="false">VLOOKUP(N48,ementas!$P$1:$P$357,1,FALSE())</f>
        <v>DPAAIN.219</v>
      </c>
      <c r="P48" s="46"/>
      <c r="Q48" s="46"/>
      <c r="R48" s="46"/>
      <c r="S48" s="46"/>
      <c r="T48" s="46"/>
      <c r="U48" s="46"/>
      <c r="V48" s="46"/>
      <c r="W48" s="46"/>
      <c r="X48" s="46"/>
      <c r="Y48" s="46"/>
      <c r="Z48" s="46"/>
    </row>
    <row r="49" customFormat="false" ht="18" hidden="false" customHeight="true" outlineLevel="0" collapsed="false">
      <c r="A49" s="39" t="n">
        <v>7</v>
      </c>
      <c r="B49" s="98" t="s">
        <v>355</v>
      </c>
      <c r="C49" s="98" t="s">
        <v>145</v>
      </c>
      <c r="D49" s="98" t="s">
        <v>31</v>
      </c>
      <c r="E49" s="104" t="s">
        <v>32</v>
      </c>
      <c r="F49" s="42" t="n">
        <v>878</v>
      </c>
      <c r="G49" s="43" t="n">
        <v>54</v>
      </c>
      <c r="H49" s="43" t="n">
        <v>0</v>
      </c>
      <c r="I49" s="57" t="n">
        <v>54</v>
      </c>
      <c r="J49" s="80"/>
      <c r="K49" s="47" t="s">
        <v>356</v>
      </c>
      <c r="L49" s="48" t="s">
        <v>357</v>
      </c>
      <c r="M49" s="39" t="n">
        <v>7</v>
      </c>
      <c r="N49" s="98" t="s">
        <v>355</v>
      </c>
      <c r="O49" s="46" t="str">
        <f aca="false">VLOOKUP(N49,ementas!$P$1:$P$357,1,FALSE())</f>
        <v>DPAAIN.220</v>
      </c>
      <c r="P49" s="46"/>
      <c r="Q49" s="46"/>
      <c r="R49" s="46"/>
      <c r="S49" s="46"/>
      <c r="T49" s="46"/>
      <c r="U49" s="46"/>
      <c r="V49" s="46"/>
      <c r="W49" s="46"/>
      <c r="X49" s="46"/>
      <c r="Y49" s="46"/>
      <c r="Z49" s="46"/>
    </row>
    <row r="50" customFormat="false" ht="18" hidden="false" customHeight="true" outlineLevel="0" collapsed="false">
      <c r="A50" s="39" t="n">
        <v>7</v>
      </c>
      <c r="B50" s="98" t="s">
        <v>358</v>
      </c>
      <c r="C50" s="98" t="s">
        <v>359</v>
      </c>
      <c r="D50" s="98" t="s">
        <v>31</v>
      </c>
      <c r="E50" s="104" t="s">
        <v>32</v>
      </c>
      <c r="F50" s="42" t="n">
        <v>878</v>
      </c>
      <c r="G50" s="43" t="n">
        <v>54</v>
      </c>
      <c r="H50" s="43" t="n">
        <v>0</v>
      </c>
      <c r="I50" s="57" t="n">
        <v>54</v>
      </c>
      <c r="J50" s="80"/>
      <c r="K50" s="107"/>
      <c r="L50" s="108" t="str">
        <f aca="false">IFERROR(VLOOKUP(K50,$B$10:$E$61,2,FALSE()),"")</f>
        <v/>
      </c>
      <c r="M50" s="39" t="n">
        <v>7</v>
      </c>
      <c r="N50" s="98" t="s">
        <v>358</v>
      </c>
      <c r="O50" s="46" t="str">
        <f aca="false">VLOOKUP(N50,ementas!$P$1:$P$357,1,FALSE())</f>
        <v>DPAAIN.221</v>
      </c>
      <c r="P50" s="46"/>
      <c r="Q50" s="46"/>
      <c r="R50" s="46"/>
      <c r="S50" s="46"/>
      <c r="T50" s="46"/>
      <c r="U50" s="46"/>
      <c r="V50" s="46"/>
      <c r="W50" s="46"/>
      <c r="X50" s="46"/>
      <c r="Y50" s="46"/>
      <c r="Z50" s="46"/>
    </row>
    <row r="51" customFormat="false" ht="18" hidden="false" customHeight="true" outlineLevel="0" collapsed="false">
      <c r="A51" s="39" t="n">
        <v>7</v>
      </c>
      <c r="B51" s="98" t="s">
        <v>360</v>
      </c>
      <c r="C51" s="98" t="s">
        <v>361</v>
      </c>
      <c r="D51" s="98" t="s">
        <v>31</v>
      </c>
      <c r="E51" s="104" t="s">
        <v>32</v>
      </c>
      <c r="F51" s="42" t="n">
        <v>878</v>
      </c>
      <c r="G51" s="43" t="n">
        <v>54</v>
      </c>
      <c r="H51" s="43" t="n">
        <v>0</v>
      </c>
      <c r="I51" s="57" t="n">
        <v>54</v>
      </c>
      <c r="J51" s="80"/>
      <c r="K51" s="47" t="s">
        <v>324</v>
      </c>
      <c r="L51" s="48" t="str">
        <f aca="false">IFERROR(VLOOKUP(K51,$B$10:$E$61,2,FALSE()),"")</f>
        <v>Administração de Redes de Computadores</v>
      </c>
      <c r="M51" s="39" t="n">
        <v>7</v>
      </c>
      <c r="N51" s="98" t="s">
        <v>360</v>
      </c>
      <c r="O51" s="46" t="str">
        <f aca="false">VLOOKUP(N51,ementas!$P$1:$P$357,1,FALSE())</f>
        <v>DPAAIN.222</v>
      </c>
      <c r="P51" s="46"/>
      <c r="Q51" s="46"/>
      <c r="R51" s="46"/>
      <c r="S51" s="46"/>
      <c r="T51" s="46"/>
      <c r="U51" s="46"/>
      <c r="V51" s="46"/>
      <c r="W51" s="46"/>
      <c r="X51" s="46"/>
      <c r="Y51" s="46"/>
      <c r="Z51" s="46"/>
    </row>
    <row r="52" customFormat="false" ht="18" hidden="false" customHeight="true" outlineLevel="0" collapsed="false">
      <c r="A52" s="39" t="n">
        <v>7</v>
      </c>
      <c r="B52" s="98" t="s">
        <v>362</v>
      </c>
      <c r="C52" s="98" t="s">
        <v>363</v>
      </c>
      <c r="D52" s="98" t="s">
        <v>31</v>
      </c>
      <c r="E52" s="104" t="s">
        <v>32</v>
      </c>
      <c r="F52" s="42" t="n">
        <v>878</v>
      </c>
      <c r="G52" s="43" t="n">
        <v>81</v>
      </c>
      <c r="H52" s="43" t="n">
        <v>0</v>
      </c>
      <c r="I52" s="57" t="n">
        <v>81</v>
      </c>
      <c r="J52" s="80"/>
      <c r="K52" s="107"/>
      <c r="L52" s="108" t="str">
        <f aca="false">IFERROR(VLOOKUP(K52,$B$10:$E$61,2,FALSE()),"")</f>
        <v/>
      </c>
      <c r="M52" s="39" t="n">
        <v>7</v>
      </c>
      <c r="N52" s="98" t="s">
        <v>362</v>
      </c>
      <c r="O52" s="46" t="str">
        <f aca="false">VLOOKUP(N52,ementas!$P$1:$P$357,1,FALSE())</f>
        <v>DPAAIN.223</v>
      </c>
      <c r="P52" s="46"/>
      <c r="Q52" s="46"/>
      <c r="R52" s="46"/>
      <c r="S52" s="46"/>
      <c r="T52" s="46"/>
      <c r="U52" s="46"/>
      <c r="V52" s="46"/>
      <c r="W52" s="46"/>
      <c r="X52" s="46"/>
      <c r="Y52" s="46"/>
      <c r="Z52" s="46"/>
    </row>
    <row r="53" customFormat="false" ht="18.75" hidden="false" customHeight="true" outlineLevel="0" collapsed="false">
      <c r="A53" s="39" t="n">
        <v>7</v>
      </c>
      <c r="B53" s="98" t="s">
        <v>364</v>
      </c>
      <c r="C53" s="40" t="s">
        <v>365</v>
      </c>
      <c r="D53" s="98" t="s">
        <v>31</v>
      </c>
      <c r="E53" s="104" t="s">
        <v>95</v>
      </c>
      <c r="F53" s="42" t="n">
        <v>878</v>
      </c>
      <c r="G53" s="43" t="n">
        <v>54</v>
      </c>
      <c r="H53" s="43" t="n">
        <v>0</v>
      </c>
      <c r="I53" s="57" t="n">
        <v>54</v>
      </c>
      <c r="J53" s="80"/>
      <c r="K53" s="107"/>
      <c r="L53" s="108" t="str">
        <f aca="false">IFERROR(VLOOKUP(K53,$B$10:$E$61,2,FALSE()),"")</f>
        <v/>
      </c>
      <c r="M53" s="39" t="n">
        <v>7</v>
      </c>
      <c r="N53" s="98" t="s">
        <v>364</v>
      </c>
      <c r="O53" s="46" t="str">
        <f aca="false">VLOOKUP(N53,ementas!$P$1:$P$357,1,FALSE())</f>
        <v>DPAAIN.229</v>
      </c>
      <c r="P53" s="46"/>
      <c r="Q53" s="46"/>
      <c r="R53" s="46"/>
      <c r="S53" s="46"/>
      <c r="T53" s="46"/>
      <c r="U53" s="46"/>
      <c r="V53" s="46"/>
      <c r="W53" s="46"/>
      <c r="X53" s="46"/>
      <c r="Y53" s="46"/>
      <c r="Z53" s="46"/>
    </row>
    <row r="54" customFormat="false" ht="18" hidden="false" customHeight="true" outlineLevel="0" collapsed="false">
      <c r="A54" s="39" t="n">
        <v>7</v>
      </c>
      <c r="B54" s="98" t="s">
        <v>366</v>
      </c>
      <c r="C54" s="98" t="s">
        <v>255</v>
      </c>
      <c r="D54" s="98" t="s">
        <v>31</v>
      </c>
      <c r="E54" s="104" t="s">
        <v>95</v>
      </c>
      <c r="F54" s="42" t="n">
        <v>878</v>
      </c>
      <c r="G54" s="43" t="n">
        <v>27</v>
      </c>
      <c r="H54" s="43" t="n">
        <v>0</v>
      </c>
      <c r="I54" s="57" t="n">
        <v>27</v>
      </c>
      <c r="J54" s="80"/>
      <c r="K54" s="107"/>
      <c r="L54" s="108" t="str">
        <f aca="false">IFERROR(VLOOKUP(K54,$B$10:$E$61,2,FALSE()),"")</f>
        <v/>
      </c>
      <c r="M54" s="39" t="n">
        <v>7</v>
      </c>
      <c r="N54" s="98" t="s">
        <v>366</v>
      </c>
      <c r="O54" s="46" t="str">
        <f aca="false">VLOOKUP(N54,ementas!$P$1:$P$357,1,FALSE())</f>
        <v>DPAAIN.230</v>
      </c>
      <c r="P54" s="46"/>
      <c r="Q54" s="46"/>
      <c r="R54" s="46"/>
      <c r="S54" s="46"/>
      <c r="T54" s="46"/>
      <c r="U54" s="46"/>
      <c r="V54" s="46"/>
      <c r="W54" s="46"/>
      <c r="X54" s="46"/>
      <c r="Y54" s="46"/>
      <c r="Z54" s="46"/>
    </row>
    <row r="55" customFormat="false" ht="17.25" hidden="false" customHeight="true" outlineLevel="0" collapsed="false">
      <c r="A55" s="39" t="n">
        <v>8</v>
      </c>
      <c r="B55" s="98" t="s">
        <v>367</v>
      </c>
      <c r="C55" s="40" t="s">
        <v>368</v>
      </c>
      <c r="D55" s="98" t="s">
        <v>31</v>
      </c>
      <c r="E55" s="104" t="s">
        <v>95</v>
      </c>
      <c r="F55" s="42" t="n">
        <v>878</v>
      </c>
      <c r="G55" s="43" t="n">
        <v>54</v>
      </c>
      <c r="H55" s="43" t="n">
        <v>0</v>
      </c>
      <c r="I55" s="57" t="n">
        <v>54</v>
      </c>
      <c r="J55" s="80"/>
      <c r="K55" s="107"/>
      <c r="L55" s="108" t="str">
        <f aca="false">IFERROR(VLOOKUP(K55,$B$10:$E$61,2,FALSE()),"")</f>
        <v/>
      </c>
      <c r="M55" s="39" t="n">
        <v>8</v>
      </c>
      <c r="N55" s="98" t="s">
        <v>367</v>
      </c>
      <c r="O55" s="46" t="str">
        <f aca="false">VLOOKUP(N55,ementas!$P$1:$P$357,1,FALSE())</f>
        <v>DPAAIN.231</v>
      </c>
      <c r="P55" s="46"/>
      <c r="Q55" s="46"/>
      <c r="R55" s="46"/>
      <c r="S55" s="46"/>
      <c r="T55" s="46"/>
      <c r="U55" s="46"/>
      <c r="V55" s="46"/>
      <c r="W55" s="46"/>
      <c r="X55" s="46"/>
      <c r="Y55" s="46"/>
      <c r="Z55" s="46"/>
    </row>
    <row r="56" customFormat="false" ht="18" hidden="false" customHeight="true" outlineLevel="0" collapsed="false">
      <c r="A56" s="39" t="n">
        <v>8</v>
      </c>
      <c r="B56" s="98" t="s">
        <v>369</v>
      </c>
      <c r="C56" s="40" t="s">
        <v>370</v>
      </c>
      <c r="D56" s="98" t="s">
        <v>31</v>
      </c>
      <c r="E56" s="104" t="s">
        <v>95</v>
      </c>
      <c r="F56" s="42" t="n">
        <v>878</v>
      </c>
      <c r="G56" s="43" t="n">
        <v>54</v>
      </c>
      <c r="H56" s="43" t="n">
        <v>0</v>
      </c>
      <c r="I56" s="57" t="n">
        <v>54</v>
      </c>
      <c r="J56" s="80"/>
      <c r="K56" s="107"/>
      <c r="L56" s="108" t="str">
        <f aca="false">IFERROR(VLOOKUP(K56,$B$10:$E$61,2,FALSE()),"")</f>
        <v/>
      </c>
      <c r="M56" s="39" t="n">
        <v>8</v>
      </c>
      <c r="N56" s="98" t="s">
        <v>369</v>
      </c>
      <c r="O56" s="46" t="str">
        <f aca="false">VLOOKUP(N56,ementas!$P$1:$P$357,1,FALSE())</f>
        <v>DPAAIN.233</v>
      </c>
      <c r="P56" s="46"/>
      <c r="Q56" s="46"/>
      <c r="R56" s="46"/>
      <c r="S56" s="46"/>
      <c r="T56" s="46"/>
      <c r="U56" s="46"/>
      <c r="V56" s="46"/>
      <c r="W56" s="46"/>
      <c r="X56" s="46"/>
      <c r="Y56" s="46"/>
      <c r="Z56" s="46"/>
    </row>
    <row r="57" customFormat="false" ht="18.75" hidden="false" customHeight="true" outlineLevel="0" collapsed="false">
      <c r="A57" s="39" t="n">
        <v>8</v>
      </c>
      <c r="B57" s="98" t="s">
        <v>371</v>
      </c>
      <c r="C57" s="98" t="s">
        <v>372</v>
      </c>
      <c r="D57" s="98" t="s">
        <v>31</v>
      </c>
      <c r="E57" s="104" t="s">
        <v>95</v>
      </c>
      <c r="F57" s="42" t="n">
        <v>878</v>
      </c>
      <c r="G57" s="43" t="n">
        <v>54</v>
      </c>
      <c r="H57" s="43" t="n">
        <v>0</v>
      </c>
      <c r="I57" s="57" t="n">
        <v>54</v>
      </c>
      <c r="J57" s="80"/>
      <c r="K57" s="107"/>
      <c r="L57" s="108" t="str">
        <f aca="false">IFERROR(VLOOKUP(K57,$B$10:$E$61,2,FALSE()),"")</f>
        <v/>
      </c>
      <c r="M57" s="39" t="n">
        <v>8</v>
      </c>
      <c r="N57" s="98" t="s">
        <v>371</v>
      </c>
      <c r="O57" s="46" t="str">
        <f aca="false">VLOOKUP(N57,ementas!$P$1:$P$357,1,FALSE())</f>
        <v>DPAAIN.234</v>
      </c>
      <c r="P57" s="46"/>
      <c r="Q57" s="46"/>
      <c r="R57" s="46"/>
      <c r="S57" s="46"/>
      <c r="T57" s="46"/>
      <c r="U57" s="46"/>
      <c r="V57" s="46"/>
      <c r="W57" s="46"/>
      <c r="X57" s="46"/>
      <c r="Y57" s="46"/>
      <c r="Z57" s="46"/>
    </row>
    <row r="58" customFormat="false" ht="18" hidden="false" customHeight="true" outlineLevel="0" collapsed="false">
      <c r="A58" s="39" t="n">
        <v>8</v>
      </c>
      <c r="B58" s="98" t="s">
        <v>373</v>
      </c>
      <c r="C58" s="98" t="s">
        <v>374</v>
      </c>
      <c r="D58" s="98" t="s">
        <v>31</v>
      </c>
      <c r="E58" s="104" t="s">
        <v>32</v>
      </c>
      <c r="F58" s="42" t="n">
        <v>878</v>
      </c>
      <c r="G58" s="43" t="n">
        <v>54</v>
      </c>
      <c r="H58" s="43" t="n">
        <v>0</v>
      </c>
      <c r="I58" s="57" t="n">
        <v>54</v>
      </c>
      <c r="J58" s="80"/>
      <c r="K58" s="107"/>
      <c r="L58" s="108" t="str">
        <f aca="false">IFERROR(VLOOKUP(K58,$B$10:$E$61,2,FALSE()),"")</f>
        <v/>
      </c>
      <c r="M58" s="39" t="n">
        <v>8</v>
      </c>
      <c r="N58" s="98" t="s">
        <v>373</v>
      </c>
      <c r="O58" s="46" t="str">
        <f aca="false">VLOOKUP(N58,ementas!$P$1:$P$357,1,FALSE())</f>
        <v>DPAAIN.207</v>
      </c>
      <c r="P58" s="46"/>
      <c r="Q58" s="46"/>
      <c r="R58" s="46"/>
      <c r="S58" s="46"/>
      <c r="T58" s="46"/>
      <c r="U58" s="46"/>
      <c r="V58" s="46"/>
      <c r="W58" s="46"/>
      <c r="X58" s="46"/>
      <c r="Y58" s="46"/>
      <c r="Z58" s="46"/>
    </row>
    <row r="59" customFormat="false" ht="18" hidden="false" customHeight="true" outlineLevel="0" collapsed="false">
      <c r="A59" s="39" t="n">
        <v>8</v>
      </c>
      <c r="B59" s="98" t="s">
        <v>375</v>
      </c>
      <c r="C59" s="98" t="s">
        <v>376</v>
      </c>
      <c r="D59" s="98" t="s">
        <v>31</v>
      </c>
      <c r="E59" s="104" t="s">
        <v>32</v>
      </c>
      <c r="F59" s="42" t="n">
        <v>878</v>
      </c>
      <c r="G59" s="43" t="n">
        <v>27</v>
      </c>
      <c r="H59" s="43" t="n">
        <v>0</v>
      </c>
      <c r="I59" s="57" t="n">
        <v>27</v>
      </c>
      <c r="J59" s="80"/>
      <c r="K59" s="107"/>
      <c r="L59" s="108" t="str">
        <f aca="false">IFERROR(VLOOKUP(K59,$B$10:$E$61,2,FALSE()),"")</f>
        <v/>
      </c>
      <c r="M59" s="39" t="n">
        <v>8</v>
      </c>
      <c r="N59" s="98" t="s">
        <v>375</v>
      </c>
      <c r="O59" s="46" t="str">
        <f aca="false">VLOOKUP(N59,ementas!$P$1:$P$357,1,FALSE())</f>
        <v>DPAAIN.224</v>
      </c>
      <c r="P59" s="46"/>
      <c r="Q59" s="46"/>
      <c r="R59" s="46"/>
      <c r="S59" s="46"/>
      <c r="T59" s="46"/>
      <c r="U59" s="46"/>
      <c r="V59" s="46"/>
      <c r="W59" s="46"/>
      <c r="X59" s="46"/>
      <c r="Y59" s="46"/>
      <c r="Z59" s="46"/>
    </row>
    <row r="60" customFormat="false" ht="18" hidden="false" customHeight="true" outlineLevel="0" collapsed="false">
      <c r="A60" s="39" t="n">
        <v>8</v>
      </c>
      <c r="B60" s="98" t="s">
        <v>377</v>
      </c>
      <c r="C60" s="98" t="s">
        <v>216</v>
      </c>
      <c r="D60" s="98" t="s">
        <v>31</v>
      </c>
      <c r="E60" s="104" t="s">
        <v>32</v>
      </c>
      <c r="F60" s="42" t="n">
        <v>878</v>
      </c>
      <c r="G60" s="43" t="n">
        <v>54</v>
      </c>
      <c r="H60" s="43" t="n">
        <v>0</v>
      </c>
      <c r="I60" s="57" t="n">
        <v>54</v>
      </c>
      <c r="J60" s="80"/>
      <c r="K60" s="107"/>
      <c r="L60" s="108" t="str">
        <f aca="false">IFERROR(VLOOKUP(K60,$B$10:$E$61,2,FALSE()),"")</f>
        <v/>
      </c>
      <c r="M60" s="39" t="n">
        <v>8</v>
      </c>
      <c r="N60" s="98" t="s">
        <v>377</v>
      </c>
      <c r="O60" s="46" t="str">
        <f aca="false">VLOOKUP(N60,ementas!$P$1:$P$357,1,FALSE())</f>
        <v>DPAAIN.225</v>
      </c>
      <c r="P60" s="46"/>
      <c r="Q60" s="46"/>
      <c r="R60" s="46"/>
      <c r="S60" s="46"/>
      <c r="T60" s="46"/>
      <c r="U60" s="46"/>
      <c r="V60" s="46"/>
      <c r="W60" s="46"/>
      <c r="X60" s="46"/>
      <c r="Y60" s="46"/>
      <c r="Z60" s="46"/>
    </row>
    <row r="61" customFormat="false" ht="18" hidden="false" customHeight="true" outlineLevel="0" collapsed="false">
      <c r="A61" s="39" t="n">
        <v>8</v>
      </c>
      <c r="B61" s="98" t="s">
        <v>378</v>
      </c>
      <c r="C61" s="98" t="s">
        <v>379</v>
      </c>
      <c r="D61" s="98" t="s">
        <v>31</v>
      </c>
      <c r="E61" s="104" t="s">
        <v>32</v>
      </c>
      <c r="F61" s="42" t="n">
        <v>878</v>
      </c>
      <c r="G61" s="43" t="n">
        <v>81</v>
      </c>
      <c r="H61" s="43" t="n">
        <v>0</v>
      </c>
      <c r="I61" s="57" t="n">
        <v>81</v>
      </c>
      <c r="J61" s="80"/>
      <c r="K61" s="47" t="s">
        <v>362</v>
      </c>
      <c r="L61" s="48" t="str">
        <f aca="false">IFERROR(VLOOKUP(K61,$B$10:$E$61,2,FALSE()),"")</f>
        <v>Tcc I</v>
      </c>
      <c r="M61" s="39" t="n">
        <v>8</v>
      </c>
      <c r="N61" s="98" t="s">
        <v>378</v>
      </c>
      <c r="O61" s="46" t="str">
        <f aca="false">VLOOKUP(N61,ementas!$P$1:$P$357,1,FALSE())</f>
        <v>DPAAIN.226</v>
      </c>
      <c r="P61" s="46"/>
      <c r="Q61" s="46"/>
      <c r="R61" s="46"/>
      <c r="S61" s="46"/>
      <c r="T61" s="46"/>
      <c r="U61" s="46"/>
      <c r="V61" s="46"/>
      <c r="W61" s="46"/>
      <c r="X61" s="46"/>
      <c r="Y61" s="46"/>
      <c r="Z61" s="46"/>
    </row>
    <row r="62" customFormat="false" ht="16.5" hidden="false" customHeight="true" outlineLevel="0" collapsed="false">
      <c r="A62" s="92" t="s">
        <v>22</v>
      </c>
      <c r="B62" s="93" t="s">
        <v>152</v>
      </c>
      <c r="C62" s="92" t="s">
        <v>153</v>
      </c>
      <c r="D62" s="92" t="s">
        <v>154</v>
      </c>
      <c r="E62" s="50" t="s">
        <v>155</v>
      </c>
      <c r="F62" s="72" t="s">
        <v>18</v>
      </c>
      <c r="G62" s="27"/>
      <c r="H62" s="27"/>
      <c r="I62" s="27"/>
      <c r="J62" s="27"/>
      <c r="K62" s="51"/>
      <c r="L62" s="46"/>
      <c r="M62" s="46"/>
      <c r="N62" s="46"/>
      <c r="O62" s="46"/>
      <c r="P62" s="46"/>
      <c r="Q62" s="46"/>
      <c r="R62" s="46"/>
      <c r="S62" s="46"/>
      <c r="T62" s="46"/>
      <c r="U62" s="46"/>
      <c r="V62" s="46"/>
      <c r="W62" s="46"/>
      <c r="X62" s="46"/>
      <c r="Y62" s="46"/>
      <c r="Z62" s="46"/>
    </row>
    <row r="63" customFormat="false" ht="11.25" hidden="false" customHeight="true" outlineLevel="0" collapsed="false">
      <c r="A63" s="37"/>
      <c r="B63" s="34"/>
      <c r="C63" s="37"/>
      <c r="D63" s="37"/>
      <c r="E63" s="94"/>
      <c r="F63" s="95" t="s">
        <v>156</v>
      </c>
      <c r="G63" s="96" t="s">
        <v>158</v>
      </c>
      <c r="H63" s="95" t="s">
        <v>159</v>
      </c>
      <c r="I63" s="96" t="s">
        <v>160</v>
      </c>
      <c r="J63" s="96" t="s">
        <v>161</v>
      </c>
      <c r="K63" s="54" t="s">
        <v>162</v>
      </c>
      <c r="L63" s="59"/>
      <c r="M63" s="59"/>
      <c r="N63" s="59"/>
      <c r="O63" s="59"/>
      <c r="P63" s="59"/>
      <c r="Q63" s="59"/>
      <c r="R63" s="59"/>
      <c r="S63" s="59"/>
      <c r="T63" s="59"/>
      <c r="U63" s="59"/>
      <c r="V63" s="59"/>
      <c r="W63" s="59"/>
      <c r="X63" s="59"/>
      <c r="Y63" s="59"/>
      <c r="Z63" s="59"/>
    </row>
    <row r="64" customFormat="false" ht="15.75" hidden="false" customHeight="true" outlineLevel="0" collapsed="false">
      <c r="A64" s="80"/>
      <c r="B64" s="97" t="s">
        <v>172</v>
      </c>
      <c r="C64" s="98" t="s">
        <v>281</v>
      </c>
      <c r="D64" s="99" t="s">
        <v>282</v>
      </c>
      <c r="E64" s="100" t="n">
        <f aca="false">SUMIFS(G10:G61,E10:E61,"N")</f>
        <v>2268</v>
      </c>
      <c r="F64" s="43" t="n">
        <v>400</v>
      </c>
      <c r="G64" s="57" t="n">
        <v>216</v>
      </c>
      <c r="H64" s="58" t="n">
        <v>0</v>
      </c>
      <c r="I64" s="39" t="n">
        <v>150</v>
      </c>
      <c r="J64" s="39" t="n">
        <v>0</v>
      </c>
      <c r="K64" s="39" t="n">
        <v>0</v>
      </c>
      <c r="L64" s="46"/>
      <c r="M64" s="46"/>
      <c r="N64" s="46"/>
      <c r="O64" s="46"/>
      <c r="P64" s="46"/>
      <c r="Q64" s="46"/>
      <c r="R64" s="46"/>
      <c r="S64" s="46"/>
      <c r="T64" s="46"/>
      <c r="U64" s="46"/>
      <c r="V64" s="46"/>
      <c r="W64" s="46"/>
      <c r="X64" s="46"/>
      <c r="Y64" s="46"/>
      <c r="Z64" s="46"/>
    </row>
    <row r="65" customFormat="false" ht="12.75" hidden="false" customHeight="true" outlineLevel="0" collapsed="false">
      <c r="A65" s="59"/>
      <c r="B65" s="3" t="s">
        <v>165</v>
      </c>
      <c r="C65" s="46" t="n">
        <f aca="false">COUNTIFS(E10:E61,"N")</f>
        <v>44</v>
      </c>
      <c r="D65" s="46"/>
      <c r="E65" s="46"/>
      <c r="F65" s="46"/>
      <c r="G65" s="59"/>
      <c r="H65" s="59"/>
      <c r="I65" s="60"/>
      <c r="J65" s="60"/>
      <c r="K65" s="60"/>
      <c r="L65" s="46"/>
      <c r="M65" s="46"/>
      <c r="N65" s="46"/>
      <c r="O65" s="46"/>
      <c r="P65" s="46"/>
      <c r="Q65" s="46"/>
      <c r="R65" s="46"/>
      <c r="S65" s="46"/>
      <c r="T65" s="46"/>
      <c r="U65" s="46"/>
      <c r="V65" s="46"/>
      <c r="W65" s="46"/>
      <c r="X65" s="46"/>
      <c r="Y65" s="46"/>
      <c r="Z65" s="46"/>
    </row>
    <row r="66" customFormat="false" ht="12.75" hidden="false" customHeight="true" outlineLevel="0" collapsed="false">
      <c r="A66" s="59"/>
      <c r="B66" s="46"/>
      <c r="C66" s="46"/>
      <c r="D66" s="46"/>
      <c r="E66" s="46"/>
      <c r="F66" s="46"/>
      <c r="G66" s="59"/>
      <c r="H66" s="59"/>
      <c r="I66" s="60"/>
      <c r="J66" s="60"/>
      <c r="K66" s="60"/>
      <c r="L66" s="46"/>
      <c r="M66" s="46"/>
      <c r="N66" s="46"/>
      <c r="O66" s="46"/>
      <c r="P66" s="46"/>
      <c r="Q66" s="46"/>
      <c r="R66" s="46"/>
      <c r="S66" s="46"/>
      <c r="T66" s="46"/>
      <c r="U66" s="46"/>
      <c r="V66" s="46"/>
      <c r="W66" s="46"/>
      <c r="X66" s="46"/>
      <c r="Y66" s="46"/>
      <c r="Z66" s="46"/>
    </row>
    <row r="67" customFormat="false" ht="12.75" hidden="false" customHeight="true" outlineLevel="0" collapsed="false">
      <c r="A67" s="59"/>
      <c r="B67" s="46"/>
      <c r="C67" s="46"/>
      <c r="D67" s="46"/>
      <c r="E67" s="46"/>
      <c r="F67" s="46"/>
      <c r="G67" s="59"/>
      <c r="H67" s="59"/>
      <c r="I67" s="60"/>
      <c r="J67" s="60"/>
      <c r="K67" s="60"/>
      <c r="L67" s="46"/>
      <c r="M67" s="46"/>
      <c r="N67" s="46"/>
      <c r="O67" s="46"/>
      <c r="P67" s="46"/>
      <c r="Q67" s="46"/>
      <c r="R67" s="46"/>
      <c r="S67" s="46"/>
      <c r="T67" s="46"/>
      <c r="U67" s="46"/>
      <c r="V67" s="46"/>
      <c r="W67" s="46"/>
      <c r="X67" s="46"/>
      <c r="Y67" s="46"/>
      <c r="Z67" s="46"/>
    </row>
    <row r="68" customFormat="false" ht="12.75" hidden="false" customHeight="true" outlineLevel="0" collapsed="false">
      <c r="A68" s="59"/>
      <c r="B68" s="46"/>
      <c r="C68" s="46"/>
      <c r="D68" s="46"/>
      <c r="E68" s="46"/>
      <c r="F68" s="46"/>
      <c r="G68" s="59"/>
      <c r="H68" s="59"/>
      <c r="I68" s="60"/>
      <c r="J68" s="60"/>
      <c r="K68" s="60"/>
      <c r="L68" s="46"/>
      <c r="M68" s="46"/>
      <c r="N68" s="46"/>
      <c r="O68" s="46"/>
      <c r="P68" s="46"/>
      <c r="Q68" s="46"/>
      <c r="R68" s="46"/>
      <c r="S68" s="46"/>
      <c r="T68" s="46"/>
      <c r="U68" s="46"/>
      <c r="V68" s="46"/>
      <c r="W68" s="46"/>
      <c r="X68" s="46"/>
      <c r="Y68" s="46"/>
      <c r="Z68" s="46"/>
    </row>
    <row r="69" customFormat="false" ht="12.75" hidden="false" customHeight="true" outlineLevel="0" collapsed="false">
      <c r="A69" s="59"/>
      <c r="B69" s="46"/>
      <c r="C69" s="46"/>
      <c r="D69" s="46"/>
      <c r="E69" s="46"/>
      <c r="F69" s="46"/>
      <c r="G69" s="59"/>
      <c r="H69" s="59"/>
      <c r="I69" s="60"/>
      <c r="J69" s="60"/>
      <c r="K69" s="60"/>
      <c r="L69" s="46"/>
      <c r="M69" s="46"/>
      <c r="N69" s="46"/>
      <c r="O69" s="46"/>
      <c r="P69" s="46"/>
      <c r="Q69" s="46"/>
      <c r="R69" s="46"/>
      <c r="S69" s="46"/>
      <c r="T69" s="46"/>
      <c r="U69" s="46"/>
      <c r="V69" s="46"/>
      <c r="W69" s="46"/>
      <c r="X69" s="46"/>
      <c r="Y69" s="46"/>
      <c r="Z69" s="46"/>
    </row>
    <row r="70" customFormat="false" ht="12.75" hidden="false" customHeight="true" outlineLevel="0" collapsed="false">
      <c r="A70" s="59"/>
      <c r="B70" s="46"/>
      <c r="C70" s="46"/>
      <c r="D70" s="46"/>
      <c r="E70" s="46"/>
      <c r="F70" s="46"/>
      <c r="G70" s="59"/>
      <c r="H70" s="59"/>
      <c r="I70" s="60"/>
      <c r="J70" s="60"/>
      <c r="K70" s="60"/>
      <c r="L70" s="46"/>
      <c r="M70" s="46"/>
      <c r="N70" s="46"/>
      <c r="O70" s="46"/>
      <c r="P70" s="46"/>
      <c r="Q70" s="46"/>
      <c r="R70" s="46"/>
      <c r="S70" s="46"/>
      <c r="T70" s="46"/>
      <c r="U70" s="46"/>
      <c r="V70" s="46"/>
      <c r="W70" s="46"/>
      <c r="X70" s="46"/>
      <c r="Y70" s="46"/>
      <c r="Z70" s="46"/>
    </row>
    <row r="71" customFormat="false" ht="12.75" hidden="false" customHeight="true" outlineLevel="0" collapsed="false">
      <c r="A71" s="59"/>
      <c r="B71" s="46"/>
      <c r="C71" s="46"/>
      <c r="D71" s="46"/>
      <c r="E71" s="46"/>
      <c r="F71" s="46"/>
      <c r="G71" s="59"/>
      <c r="H71" s="59"/>
      <c r="I71" s="60"/>
      <c r="J71" s="60"/>
      <c r="K71" s="60"/>
      <c r="L71" s="46"/>
      <c r="M71" s="46"/>
      <c r="N71" s="46"/>
      <c r="O71" s="46"/>
      <c r="P71" s="46"/>
      <c r="Q71" s="46"/>
      <c r="R71" s="46"/>
      <c r="S71" s="46"/>
      <c r="T71" s="46"/>
      <c r="U71" s="46"/>
      <c r="V71" s="46"/>
      <c r="W71" s="46"/>
      <c r="X71" s="46"/>
      <c r="Y71" s="46"/>
      <c r="Z71" s="46"/>
    </row>
    <row r="72" customFormat="false" ht="12.75" hidden="false" customHeight="true" outlineLevel="0" collapsed="false">
      <c r="A72" s="59"/>
      <c r="B72" s="46"/>
      <c r="C72" s="46"/>
      <c r="D72" s="46"/>
      <c r="E72" s="46"/>
      <c r="F72" s="46"/>
      <c r="G72" s="59"/>
      <c r="H72" s="59"/>
      <c r="I72" s="60"/>
      <c r="J72" s="60"/>
      <c r="K72" s="60"/>
      <c r="L72" s="46"/>
      <c r="M72" s="46"/>
      <c r="N72" s="46"/>
      <c r="O72" s="46"/>
      <c r="P72" s="46"/>
      <c r="Q72" s="46"/>
      <c r="R72" s="46"/>
      <c r="S72" s="46"/>
      <c r="T72" s="46"/>
      <c r="U72" s="46"/>
      <c r="V72" s="46"/>
      <c r="W72" s="46"/>
      <c r="X72" s="46"/>
      <c r="Y72" s="46"/>
      <c r="Z72" s="46"/>
    </row>
    <row r="73" customFormat="false" ht="12.75" hidden="false" customHeight="true" outlineLevel="0" collapsed="false">
      <c r="A73" s="59"/>
      <c r="B73" s="46"/>
      <c r="C73" s="46"/>
      <c r="D73" s="46"/>
      <c r="E73" s="46"/>
      <c r="F73" s="46"/>
      <c r="G73" s="59"/>
      <c r="H73" s="59"/>
      <c r="I73" s="60"/>
      <c r="J73" s="60"/>
      <c r="K73" s="60"/>
      <c r="L73" s="46"/>
      <c r="M73" s="46"/>
      <c r="N73" s="46"/>
      <c r="O73" s="46"/>
      <c r="P73" s="46"/>
      <c r="Q73" s="46"/>
      <c r="R73" s="46"/>
      <c r="S73" s="46"/>
      <c r="T73" s="46"/>
      <c r="U73" s="46"/>
      <c r="V73" s="46"/>
      <c r="W73" s="46"/>
      <c r="X73" s="46"/>
      <c r="Y73" s="46"/>
      <c r="Z73" s="46"/>
    </row>
    <row r="74" customFormat="false" ht="12.75" hidden="false" customHeight="true" outlineLevel="0" collapsed="false">
      <c r="A74" s="59"/>
      <c r="B74" s="46"/>
      <c r="C74" s="46"/>
      <c r="D74" s="46"/>
      <c r="E74" s="46"/>
      <c r="F74" s="46"/>
      <c r="G74" s="59"/>
      <c r="H74" s="59"/>
      <c r="I74" s="60"/>
      <c r="J74" s="60"/>
      <c r="K74" s="60"/>
      <c r="L74" s="46"/>
      <c r="M74" s="46"/>
      <c r="N74" s="46"/>
      <c r="O74" s="46"/>
      <c r="P74" s="46"/>
      <c r="Q74" s="46"/>
      <c r="R74" s="46"/>
      <c r="S74" s="46"/>
      <c r="T74" s="46"/>
      <c r="U74" s="46"/>
      <c r="V74" s="46"/>
      <c r="W74" s="46"/>
      <c r="X74" s="46"/>
      <c r="Y74" s="46"/>
      <c r="Z74" s="46"/>
    </row>
    <row r="75" customFormat="false" ht="12.75" hidden="false" customHeight="true" outlineLevel="0" collapsed="false">
      <c r="A75" s="59"/>
      <c r="B75" s="46"/>
      <c r="C75" s="46"/>
      <c r="D75" s="46"/>
      <c r="E75" s="46"/>
      <c r="F75" s="46"/>
      <c r="G75" s="59"/>
      <c r="H75" s="59"/>
      <c r="I75" s="60"/>
      <c r="J75" s="60"/>
      <c r="K75" s="60"/>
      <c r="L75" s="46"/>
      <c r="M75" s="46"/>
      <c r="N75" s="46"/>
      <c r="O75" s="46"/>
      <c r="P75" s="46"/>
      <c r="Q75" s="46"/>
      <c r="R75" s="46"/>
      <c r="S75" s="46"/>
      <c r="T75" s="46"/>
      <c r="U75" s="46"/>
      <c r="V75" s="46"/>
      <c r="W75" s="46"/>
      <c r="X75" s="46"/>
      <c r="Y75" s="46"/>
      <c r="Z75" s="46"/>
    </row>
    <row r="76" customFormat="false" ht="12.75" hidden="false" customHeight="true" outlineLevel="0" collapsed="false">
      <c r="A76" s="59"/>
      <c r="B76" s="46"/>
      <c r="C76" s="46"/>
      <c r="D76" s="46"/>
      <c r="E76" s="46"/>
      <c r="F76" s="46"/>
      <c r="G76" s="59"/>
      <c r="H76" s="59"/>
      <c r="I76" s="60"/>
      <c r="J76" s="60"/>
      <c r="K76" s="60"/>
      <c r="L76" s="46"/>
      <c r="M76" s="46"/>
      <c r="N76" s="46"/>
      <c r="O76" s="46"/>
      <c r="P76" s="46"/>
      <c r="Q76" s="46"/>
      <c r="R76" s="46"/>
      <c r="S76" s="46"/>
      <c r="T76" s="46"/>
      <c r="U76" s="46"/>
      <c r="V76" s="46"/>
      <c r="W76" s="46"/>
      <c r="X76" s="46"/>
      <c r="Y76" s="46"/>
      <c r="Z76" s="46"/>
    </row>
    <row r="77" customFormat="false" ht="12.75" hidden="false" customHeight="true" outlineLevel="0" collapsed="false">
      <c r="A77" s="59"/>
      <c r="B77" s="46"/>
      <c r="C77" s="46"/>
      <c r="D77" s="46"/>
      <c r="E77" s="46"/>
      <c r="F77" s="46"/>
      <c r="G77" s="59"/>
      <c r="H77" s="59"/>
      <c r="I77" s="60"/>
      <c r="J77" s="60"/>
      <c r="K77" s="60"/>
      <c r="L77" s="46"/>
      <c r="M77" s="46"/>
      <c r="N77" s="46"/>
      <c r="O77" s="46"/>
      <c r="P77" s="46"/>
      <c r="Q77" s="46"/>
      <c r="R77" s="46"/>
      <c r="S77" s="46"/>
      <c r="T77" s="46"/>
      <c r="U77" s="46"/>
      <c r="V77" s="46"/>
      <c r="W77" s="46"/>
      <c r="X77" s="46"/>
      <c r="Y77" s="46"/>
      <c r="Z77" s="46"/>
    </row>
    <row r="78" customFormat="false" ht="12.75" hidden="false" customHeight="true" outlineLevel="0" collapsed="false">
      <c r="A78" s="59"/>
      <c r="B78" s="46"/>
      <c r="C78" s="46"/>
      <c r="D78" s="46"/>
      <c r="E78" s="46"/>
      <c r="F78" s="46"/>
      <c r="G78" s="59"/>
      <c r="H78" s="59"/>
      <c r="I78" s="60"/>
      <c r="J78" s="60"/>
      <c r="K78" s="60"/>
      <c r="L78" s="46"/>
      <c r="M78" s="46"/>
      <c r="N78" s="46"/>
      <c r="O78" s="46"/>
      <c r="P78" s="46"/>
      <c r="Q78" s="46"/>
      <c r="R78" s="46"/>
      <c r="S78" s="46"/>
      <c r="T78" s="46"/>
      <c r="U78" s="46"/>
      <c r="V78" s="46"/>
      <c r="W78" s="46"/>
      <c r="X78" s="46"/>
      <c r="Y78" s="46"/>
      <c r="Z78" s="46"/>
    </row>
    <row r="79" customFormat="false" ht="12.75" hidden="false" customHeight="true" outlineLevel="0" collapsed="false">
      <c r="A79" s="59"/>
      <c r="B79" s="46"/>
      <c r="C79" s="46"/>
      <c r="D79" s="46"/>
      <c r="E79" s="46"/>
      <c r="F79" s="46"/>
      <c r="G79" s="59"/>
      <c r="H79" s="59"/>
      <c r="I79" s="60"/>
      <c r="J79" s="60"/>
      <c r="K79" s="60"/>
      <c r="L79" s="46"/>
      <c r="M79" s="46"/>
      <c r="N79" s="46"/>
      <c r="O79" s="46"/>
      <c r="P79" s="46"/>
      <c r="Q79" s="46"/>
      <c r="R79" s="46"/>
      <c r="S79" s="46"/>
      <c r="T79" s="46"/>
      <c r="U79" s="46"/>
      <c r="V79" s="46"/>
      <c r="W79" s="46"/>
      <c r="X79" s="46"/>
      <c r="Y79" s="46"/>
      <c r="Z79" s="46"/>
    </row>
    <row r="80" customFormat="false" ht="12.75" hidden="false" customHeight="true" outlineLevel="0" collapsed="false">
      <c r="A80" s="59"/>
      <c r="B80" s="46"/>
      <c r="C80" s="46"/>
      <c r="D80" s="46"/>
      <c r="E80" s="46"/>
      <c r="F80" s="46"/>
      <c r="G80" s="59"/>
      <c r="H80" s="59"/>
      <c r="I80" s="60"/>
      <c r="J80" s="60"/>
      <c r="K80" s="60"/>
      <c r="L80" s="46"/>
      <c r="M80" s="46"/>
      <c r="N80" s="46"/>
      <c r="O80" s="46"/>
      <c r="P80" s="46"/>
      <c r="Q80" s="46"/>
      <c r="R80" s="46"/>
      <c r="S80" s="46"/>
      <c r="T80" s="46"/>
      <c r="U80" s="46"/>
      <c r="V80" s="46"/>
      <c r="W80" s="46"/>
      <c r="X80" s="46"/>
      <c r="Y80" s="46"/>
      <c r="Z80" s="46"/>
    </row>
    <row r="81" customFormat="false" ht="12.75" hidden="false" customHeight="true" outlineLevel="0" collapsed="false">
      <c r="A81" s="59"/>
      <c r="B81" s="46"/>
      <c r="C81" s="46"/>
      <c r="D81" s="46"/>
      <c r="E81" s="46"/>
      <c r="F81" s="46"/>
      <c r="G81" s="59"/>
      <c r="H81" s="59"/>
      <c r="I81" s="60"/>
      <c r="J81" s="60"/>
      <c r="K81" s="60"/>
      <c r="L81" s="46"/>
      <c r="M81" s="46"/>
      <c r="N81" s="46"/>
      <c r="O81" s="46"/>
      <c r="P81" s="46"/>
      <c r="Q81" s="46"/>
      <c r="R81" s="46"/>
      <c r="S81" s="46"/>
      <c r="T81" s="46"/>
      <c r="U81" s="46"/>
      <c r="V81" s="46"/>
      <c r="W81" s="46"/>
      <c r="X81" s="46"/>
      <c r="Y81" s="46"/>
      <c r="Z81" s="46"/>
    </row>
    <row r="82" customFormat="false" ht="12.75" hidden="false" customHeight="true" outlineLevel="0" collapsed="false">
      <c r="A82" s="59"/>
      <c r="B82" s="46"/>
      <c r="C82" s="46"/>
      <c r="D82" s="46"/>
      <c r="E82" s="46"/>
      <c r="F82" s="46"/>
      <c r="G82" s="59"/>
      <c r="H82" s="59"/>
      <c r="I82" s="60"/>
      <c r="J82" s="60"/>
      <c r="K82" s="60"/>
      <c r="L82" s="46"/>
      <c r="M82" s="46"/>
      <c r="N82" s="46"/>
      <c r="O82" s="46"/>
      <c r="P82" s="46"/>
      <c r="Q82" s="46"/>
      <c r="R82" s="46"/>
      <c r="S82" s="46"/>
      <c r="T82" s="46"/>
      <c r="U82" s="46"/>
      <c r="V82" s="46"/>
      <c r="W82" s="46"/>
      <c r="X82" s="46"/>
      <c r="Y82" s="46"/>
      <c r="Z82" s="46"/>
    </row>
    <row r="83" customFormat="false" ht="12.75" hidden="false" customHeight="true" outlineLevel="0" collapsed="false">
      <c r="A83" s="59"/>
      <c r="B83" s="46"/>
      <c r="C83" s="46"/>
      <c r="D83" s="46"/>
      <c r="E83" s="46"/>
      <c r="F83" s="46"/>
      <c r="G83" s="59"/>
      <c r="H83" s="59"/>
      <c r="I83" s="60"/>
      <c r="J83" s="60"/>
      <c r="K83" s="60"/>
      <c r="L83" s="46"/>
      <c r="M83" s="46"/>
      <c r="N83" s="46"/>
      <c r="O83" s="46"/>
      <c r="P83" s="46"/>
      <c r="Q83" s="46"/>
      <c r="R83" s="46"/>
      <c r="S83" s="46"/>
      <c r="T83" s="46"/>
      <c r="U83" s="46"/>
      <c r="V83" s="46"/>
      <c r="W83" s="46"/>
      <c r="X83" s="46"/>
      <c r="Y83" s="46"/>
      <c r="Z83" s="46"/>
    </row>
    <row r="84" customFormat="false" ht="12.75" hidden="false" customHeight="true" outlineLevel="0" collapsed="false">
      <c r="A84" s="59"/>
      <c r="B84" s="46"/>
      <c r="C84" s="46"/>
      <c r="D84" s="46"/>
      <c r="E84" s="46"/>
      <c r="F84" s="46"/>
      <c r="G84" s="59"/>
      <c r="H84" s="59"/>
      <c r="I84" s="60"/>
      <c r="J84" s="60"/>
      <c r="K84" s="60"/>
      <c r="L84" s="46"/>
      <c r="M84" s="46"/>
      <c r="N84" s="46"/>
      <c r="O84" s="46"/>
      <c r="P84" s="46"/>
      <c r="Q84" s="46"/>
      <c r="R84" s="46"/>
      <c r="S84" s="46"/>
      <c r="T84" s="46"/>
      <c r="U84" s="46"/>
      <c r="V84" s="46"/>
      <c r="W84" s="46"/>
      <c r="X84" s="46"/>
      <c r="Y84" s="46"/>
      <c r="Z84" s="46"/>
    </row>
    <row r="85" customFormat="false" ht="12.75" hidden="false" customHeight="true" outlineLevel="0" collapsed="false">
      <c r="A85" s="59"/>
      <c r="B85" s="46"/>
      <c r="C85" s="46"/>
      <c r="D85" s="46"/>
      <c r="E85" s="46"/>
      <c r="F85" s="46"/>
      <c r="G85" s="59"/>
      <c r="H85" s="59"/>
      <c r="I85" s="60"/>
      <c r="J85" s="60"/>
      <c r="K85" s="60"/>
      <c r="L85" s="46"/>
      <c r="M85" s="46"/>
      <c r="N85" s="46"/>
      <c r="O85" s="46"/>
      <c r="P85" s="46"/>
      <c r="Q85" s="46"/>
      <c r="R85" s="46"/>
      <c r="S85" s="46"/>
      <c r="T85" s="46"/>
      <c r="U85" s="46"/>
      <c r="V85" s="46"/>
      <c r="W85" s="46"/>
      <c r="X85" s="46"/>
      <c r="Y85" s="46"/>
      <c r="Z85" s="46"/>
    </row>
    <row r="86" customFormat="false" ht="12.75" hidden="false" customHeight="true" outlineLevel="0" collapsed="false">
      <c r="A86" s="59"/>
      <c r="B86" s="46"/>
      <c r="C86" s="46"/>
      <c r="D86" s="46"/>
      <c r="E86" s="46"/>
      <c r="F86" s="46"/>
      <c r="G86" s="59"/>
      <c r="H86" s="59"/>
      <c r="I86" s="60"/>
      <c r="J86" s="60"/>
      <c r="K86" s="60"/>
      <c r="L86" s="46"/>
      <c r="M86" s="46"/>
      <c r="N86" s="46"/>
      <c r="O86" s="46"/>
      <c r="P86" s="46"/>
      <c r="Q86" s="46"/>
      <c r="R86" s="46"/>
      <c r="S86" s="46"/>
      <c r="T86" s="46"/>
      <c r="U86" s="46"/>
      <c r="V86" s="46"/>
      <c r="W86" s="46"/>
      <c r="X86" s="46"/>
      <c r="Y86" s="46"/>
      <c r="Z86" s="46"/>
    </row>
    <row r="87" customFormat="false" ht="12.75" hidden="false" customHeight="true" outlineLevel="0" collapsed="false">
      <c r="A87" s="59"/>
      <c r="B87" s="46"/>
      <c r="C87" s="46"/>
      <c r="D87" s="46"/>
      <c r="E87" s="46"/>
      <c r="F87" s="46"/>
      <c r="G87" s="59"/>
      <c r="H87" s="59"/>
      <c r="I87" s="60"/>
      <c r="J87" s="60"/>
      <c r="K87" s="60"/>
      <c r="L87" s="46"/>
      <c r="M87" s="46"/>
      <c r="N87" s="46"/>
      <c r="O87" s="46"/>
      <c r="P87" s="46"/>
      <c r="Q87" s="46"/>
      <c r="R87" s="46"/>
      <c r="S87" s="46"/>
      <c r="T87" s="46"/>
      <c r="U87" s="46"/>
      <c r="V87" s="46"/>
      <c r="W87" s="46"/>
      <c r="X87" s="46"/>
      <c r="Y87" s="46"/>
      <c r="Z87" s="46"/>
    </row>
    <row r="88" customFormat="false" ht="12.75" hidden="false" customHeight="true" outlineLevel="0" collapsed="false">
      <c r="A88" s="59"/>
      <c r="B88" s="46"/>
      <c r="C88" s="46"/>
      <c r="D88" s="46"/>
      <c r="E88" s="46"/>
      <c r="F88" s="46"/>
      <c r="G88" s="59"/>
      <c r="H88" s="59"/>
      <c r="I88" s="60"/>
      <c r="J88" s="60"/>
      <c r="K88" s="60"/>
      <c r="L88" s="46"/>
      <c r="M88" s="46"/>
      <c r="N88" s="46"/>
      <c r="O88" s="46"/>
      <c r="P88" s="46"/>
      <c r="Q88" s="46"/>
      <c r="R88" s="46"/>
      <c r="S88" s="46"/>
      <c r="T88" s="46"/>
      <c r="U88" s="46"/>
      <c r="V88" s="46"/>
      <c r="W88" s="46"/>
      <c r="X88" s="46"/>
      <c r="Y88" s="46"/>
      <c r="Z88" s="46"/>
    </row>
    <row r="89" customFormat="false" ht="12.75" hidden="false" customHeight="true" outlineLevel="0" collapsed="false">
      <c r="A89" s="59"/>
      <c r="B89" s="46"/>
      <c r="C89" s="46"/>
      <c r="D89" s="46"/>
      <c r="E89" s="46"/>
      <c r="F89" s="46"/>
      <c r="G89" s="59"/>
      <c r="H89" s="59"/>
      <c r="I89" s="60"/>
      <c r="J89" s="60"/>
      <c r="K89" s="60"/>
      <c r="L89" s="46"/>
      <c r="M89" s="46"/>
      <c r="N89" s="46"/>
      <c r="O89" s="46"/>
      <c r="P89" s="46"/>
      <c r="Q89" s="46"/>
      <c r="R89" s="46"/>
      <c r="S89" s="46"/>
      <c r="T89" s="46"/>
      <c r="U89" s="46"/>
      <c r="V89" s="46"/>
      <c r="W89" s="46"/>
      <c r="X89" s="46"/>
      <c r="Y89" s="46"/>
      <c r="Z89" s="46"/>
    </row>
    <row r="90" customFormat="false" ht="12.75" hidden="false" customHeight="true" outlineLevel="0" collapsed="false">
      <c r="A90" s="59"/>
      <c r="B90" s="46"/>
      <c r="C90" s="46"/>
      <c r="D90" s="46"/>
      <c r="E90" s="46"/>
      <c r="F90" s="46"/>
      <c r="G90" s="59"/>
      <c r="H90" s="59"/>
      <c r="I90" s="60"/>
      <c r="J90" s="60"/>
      <c r="K90" s="60"/>
      <c r="L90" s="46"/>
      <c r="M90" s="46"/>
      <c r="N90" s="46"/>
      <c r="O90" s="46"/>
      <c r="P90" s="46"/>
      <c r="Q90" s="46"/>
      <c r="R90" s="46"/>
      <c r="S90" s="46"/>
      <c r="T90" s="46"/>
      <c r="U90" s="46"/>
      <c r="V90" s="46"/>
      <c r="W90" s="46"/>
      <c r="X90" s="46"/>
      <c r="Y90" s="46"/>
      <c r="Z90" s="46"/>
    </row>
    <row r="91" customFormat="false" ht="12.75" hidden="false" customHeight="true" outlineLevel="0" collapsed="false">
      <c r="A91" s="59"/>
      <c r="B91" s="46"/>
      <c r="C91" s="46"/>
      <c r="D91" s="46"/>
      <c r="E91" s="46"/>
      <c r="F91" s="46"/>
      <c r="G91" s="59"/>
      <c r="H91" s="59"/>
      <c r="I91" s="60"/>
      <c r="J91" s="60"/>
      <c r="K91" s="60"/>
      <c r="L91" s="46"/>
      <c r="M91" s="46"/>
      <c r="N91" s="46"/>
      <c r="O91" s="46"/>
      <c r="P91" s="46"/>
      <c r="Q91" s="46"/>
      <c r="R91" s="46"/>
      <c r="S91" s="46"/>
      <c r="T91" s="46"/>
      <c r="U91" s="46"/>
      <c r="V91" s="46"/>
      <c r="W91" s="46"/>
      <c r="X91" s="46"/>
      <c r="Y91" s="46"/>
      <c r="Z91" s="46"/>
    </row>
    <row r="92" customFormat="false" ht="12.75" hidden="false" customHeight="true" outlineLevel="0" collapsed="false">
      <c r="A92" s="59"/>
      <c r="B92" s="46"/>
      <c r="C92" s="46"/>
      <c r="D92" s="46"/>
      <c r="E92" s="46"/>
      <c r="F92" s="46"/>
      <c r="G92" s="59"/>
      <c r="H92" s="59"/>
      <c r="I92" s="60"/>
      <c r="J92" s="60"/>
      <c r="K92" s="60"/>
      <c r="L92" s="46"/>
      <c r="M92" s="46"/>
      <c r="N92" s="46"/>
      <c r="O92" s="46"/>
      <c r="P92" s="46"/>
      <c r="Q92" s="46"/>
      <c r="R92" s="46"/>
      <c r="S92" s="46"/>
      <c r="T92" s="46"/>
      <c r="U92" s="46"/>
      <c r="V92" s="46"/>
      <c r="W92" s="46"/>
      <c r="X92" s="46"/>
      <c r="Y92" s="46"/>
      <c r="Z92" s="46"/>
    </row>
    <row r="93" customFormat="false" ht="12.75" hidden="false" customHeight="true" outlineLevel="0" collapsed="false">
      <c r="A93" s="59"/>
      <c r="B93" s="46"/>
      <c r="C93" s="46"/>
      <c r="D93" s="46"/>
      <c r="E93" s="46"/>
      <c r="F93" s="46"/>
      <c r="G93" s="59"/>
      <c r="H93" s="59"/>
      <c r="I93" s="60"/>
      <c r="J93" s="60"/>
      <c r="K93" s="60"/>
      <c r="L93" s="46"/>
      <c r="M93" s="46"/>
      <c r="N93" s="46"/>
      <c r="O93" s="46"/>
      <c r="P93" s="46"/>
      <c r="Q93" s="46"/>
      <c r="R93" s="46"/>
      <c r="S93" s="46"/>
      <c r="T93" s="46"/>
      <c r="U93" s="46"/>
      <c r="V93" s="46"/>
      <c r="W93" s="46"/>
      <c r="X93" s="46"/>
      <c r="Y93" s="46"/>
      <c r="Z93" s="46"/>
    </row>
    <row r="94" customFormat="false" ht="12.75" hidden="false" customHeight="true" outlineLevel="0" collapsed="false">
      <c r="A94" s="59"/>
      <c r="B94" s="46"/>
      <c r="C94" s="46"/>
      <c r="D94" s="46"/>
      <c r="E94" s="46"/>
      <c r="F94" s="46"/>
      <c r="G94" s="59"/>
      <c r="H94" s="59"/>
      <c r="I94" s="60"/>
      <c r="J94" s="60"/>
      <c r="K94" s="60"/>
      <c r="L94" s="46"/>
      <c r="M94" s="46"/>
      <c r="N94" s="46"/>
      <c r="O94" s="46"/>
      <c r="P94" s="46"/>
      <c r="Q94" s="46"/>
      <c r="R94" s="46"/>
      <c r="S94" s="46"/>
      <c r="T94" s="46"/>
      <c r="U94" s="46"/>
      <c r="V94" s="46"/>
      <c r="W94" s="46"/>
      <c r="X94" s="46"/>
      <c r="Y94" s="46"/>
      <c r="Z94" s="46"/>
    </row>
    <row r="95" customFormat="false" ht="12.75" hidden="false" customHeight="true" outlineLevel="0" collapsed="false">
      <c r="A95" s="59"/>
      <c r="B95" s="46"/>
      <c r="C95" s="46"/>
      <c r="D95" s="46"/>
      <c r="E95" s="46"/>
      <c r="F95" s="46"/>
      <c r="G95" s="59"/>
      <c r="H95" s="59"/>
      <c r="I95" s="60"/>
      <c r="J95" s="60"/>
      <c r="K95" s="60"/>
      <c r="L95" s="46"/>
      <c r="M95" s="46"/>
      <c r="N95" s="46"/>
      <c r="O95" s="46"/>
      <c r="P95" s="46"/>
      <c r="Q95" s="46"/>
      <c r="R95" s="46"/>
      <c r="S95" s="46"/>
      <c r="T95" s="46"/>
      <c r="U95" s="46"/>
      <c r="V95" s="46"/>
      <c r="W95" s="46"/>
      <c r="X95" s="46"/>
      <c r="Y95" s="46"/>
      <c r="Z95" s="46"/>
    </row>
    <row r="96" customFormat="false" ht="12.75" hidden="false" customHeight="true" outlineLevel="0" collapsed="false">
      <c r="A96" s="59"/>
      <c r="B96" s="46"/>
      <c r="C96" s="46"/>
      <c r="D96" s="46"/>
      <c r="E96" s="46"/>
      <c r="F96" s="46"/>
      <c r="G96" s="59"/>
      <c r="H96" s="59"/>
      <c r="I96" s="60"/>
      <c r="J96" s="60"/>
      <c r="K96" s="60"/>
      <c r="L96" s="46"/>
      <c r="M96" s="46"/>
      <c r="N96" s="46"/>
      <c r="O96" s="46"/>
      <c r="P96" s="46"/>
      <c r="Q96" s="46"/>
      <c r="R96" s="46"/>
      <c r="S96" s="46"/>
      <c r="T96" s="46"/>
      <c r="U96" s="46"/>
      <c r="V96" s="46"/>
      <c r="W96" s="46"/>
      <c r="X96" s="46"/>
      <c r="Y96" s="46"/>
      <c r="Z96" s="46"/>
    </row>
    <row r="97" customFormat="false" ht="12.75" hidden="false" customHeight="true" outlineLevel="0" collapsed="false">
      <c r="A97" s="59"/>
      <c r="B97" s="46"/>
      <c r="C97" s="46"/>
      <c r="D97" s="46"/>
      <c r="E97" s="46"/>
      <c r="F97" s="46"/>
      <c r="G97" s="59"/>
      <c r="H97" s="59"/>
      <c r="I97" s="60"/>
      <c r="J97" s="60"/>
      <c r="K97" s="60"/>
      <c r="L97" s="46"/>
      <c r="M97" s="46"/>
      <c r="N97" s="46"/>
      <c r="O97" s="46"/>
      <c r="P97" s="46"/>
      <c r="Q97" s="46"/>
      <c r="R97" s="46"/>
      <c r="S97" s="46"/>
      <c r="T97" s="46"/>
      <c r="U97" s="46"/>
      <c r="V97" s="46"/>
      <c r="W97" s="46"/>
      <c r="X97" s="46"/>
      <c r="Y97" s="46"/>
      <c r="Z97" s="46"/>
    </row>
    <row r="98" customFormat="false" ht="12.75" hidden="false" customHeight="true" outlineLevel="0" collapsed="false">
      <c r="A98" s="59"/>
      <c r="B98" s="46"/>
      <c r="C98" s="46"/>
      <c r="D98" s="46"/>
      <c r="E98" s="46"/>
      <c r="F98" s="46"/>
      <c r="G98" s="59"/>
      <c r="H98" s="59"/>
      <c r="I98" s="60"/>
      <c r="J98" s="60"/>
      <c r="K98" s="60"/>
      <c r="L98" s="46"/>
      <c r="M98" s="46"/>
      <c r="N98" s="46"/>
      <c r="O98" s="46"/>
      <c r="P98" s="46"/>
      <c r="Q98" s="46"/>
      <c r="R98" s="46"/>
      <c r="S98" s="46"/>
      <c r="T98" s="46"/>
      <c r="U98" s="46"/>
      <c r="V98" s="46"/>
      <c r="W98" s="46"/>
      <c r="X98" s="46"/>
      <c r="Y98" s="46"/>
      <c r="Z98" s="46"/>
    </row>
    <row r="99" customFormat="false" ht="12.75" hidden="false" customHeight="true" outlineLevel="0" collapsed="false">
      <c r="A99" s="59"/>
      <c r="B99" s="46"/>
      <c r="C99" s="46"/>
      <c r="D99" s="46"/>
      <c r="E99" s="46"/>
      <c r="F99" s="46"/>
      <c r="G99" s="59"/>
      <c r="H99" s="59"/>
      <c r="I99" s="60"/>
      <c r="J99" s="60"/>
      <c r="K99" s="60"/>
      <c r="L99" s="46"/>
      <c r="M99" s="46"/>
      <c r="N99" s="46"/>
      <c r="O99" s="46"/>
      <c r="P99" s="46"/>
      <c r="Q99" s="46"/>
      <c r="R99" s="46"/>
      <c r="S99" s="46"/>
      <c r="T99" s="46"/>
      <c r="U99" s="46"/>
      <c r="V99" s="46"/>
      <c r="W99" s="46"/>
      <c r="X99" s="46"/>
      <c r="Y99" s="46"/>
      <c r="Z99" s="46"/>
    </row>
    <row r="100" customFormat="false" ht="12.75" hidden="false" customHeight="true" outlineLevel="0" collapsed="false">
      <c r="A100" s="59"/>
      <c r="B100" s="46"/>
      <c r="C100" s="46"/>
      <c r="D100" s="46"/>
      <c r="E100" s="46"/>
      <c r="F100" s="46"/>
      <c r="G100" s="59"/>
      <c r="H100" s="59"/>
      <c r="I100" s="60"/>
      <c r="J100" s="60"/>
      <c r="K100" s="60"/>
      <c r="L100" s="46"/>
      <c r="M100" s="46"/>
      <c r="N100" s="46"/>
      <c r="O100" s="46"/>
      <c r="P100" s="46"/>
      <c r="Q100" s="46"/>
      <c r="R100" s="46"/>
      <c r="S100" s="46"/>
      <c r="T100" s="46"/>
      <c r="U100" s="46"/>
      <c r="V100" s="46"/>
      <c r="W100" s="46"/>
      <c r="X100" s="46"/>
      <c r="Y100" s="46"/>
      <c r="Z100" s="46"/>
    </row>
    <row r="101" customFormat="false" ht="12.75" hidden="false" customHeight="true" outlineLevel="0" collapsed="false">
      <c r="A101" s="59"/>
      <c r="B101" s="46"/>
      <c r="C101" s="46"/>
      <c r="D101" s="46"/>
      <c r="E101" s="46"/>
      <c r="F101" s="46"/>
      <c r="G101" s="59"/>
      <c r="H101" s="59"/>
      <c r="I101" s="60"/>
      <c r="J101" s="60"/>
      <c r="K101" s="60"/>
      <c r="L101" s="46"/>
      <c r="M101" s="46"/>
      <c r="N101" s="46"/>
      <c r="O101" s="46"/>
      <c r="P101" s="46"/>
      <c r="Q101" s="46"/>
      <c r="R101" s="46"/>
      <c r="S101" s="46"/>
      <c r="T101" s="46"/>
      <c r="U101" s="46"/>
      <c r="V101" s="46"/>
      <c r="W101" s="46"/>
      <c r="X101" s="46"/>
      <c r="Y101" s="46"/>
      <c r="Z101" s="46"/>
    </row>
    <row r="102" customFormat="false" ht="12.75" hidden="false" customHeight="true" outlineLevel="0" collapsed="false">
      <c r="A102" s="59"/>
      <c r="B102" s="46"/>
      <c r="C102" s="46"/>
      <c r="D102" s="46"/>
      <c r="E102" s="46"/>
      <c r="F102" s="46"/>
      <c r="G102" s="59"/>
      <c r="H102" s="59"/>
      <c r="I102" s="60"/>
      <c r="J102" s="60"/>
      <c r="K102" s="60"/>
      <c r="L102" s="46"/>
      <c r="M102" s="46"/>
      <c r="N102" s="46"/>
      <c r="O102" s="46"/>
      <c r="P102" s="46"/>
      <c r="Q102" s="46"/>
      <c r="R102" s="46"/>
      <c r="S102" s="46"/>
      <c r="T102" s="46"/>
      <c r="U102" s="46"/>
      <c r="V102" s="46"/>
      <c r="W102" s="46"/>
      <c r="X102" s="46"/>
      <c r="Y102" s="46"/>
      <c r="Z102" s="46"/>
    </row>
    <row r="103" customFormat="false" ht="12.75" hidden="false" customHeight="true" outlineLevel="0" collapsed="false">
      <c r="A103" s="59"/>
      <c r="B103" s="46"/>
      <c r="C103" s="46"/>
      <c r="D103" s="46"/>
      <c r="E103" s="46"/>
      <c r="F103" s="46"/>
      <c r="G103" s="59"/>
      <c r="H103" s="59"/>
      <c r="I103" s="60"/>
      <c r="J103" s="60"/>
      <c r="K103" s="60"/>
      <c r="L103" s="46"/>
      <c r="M103" s="46"/>
      <c r="N103" s="46"/>
      <c r="O103" s="46"/>
      <c r="P103" s="46"/>
      <c r="Q103" s="46"/>
      <c r="R103" s="46"/>
      <c r="S103" s="46"/>
      <c r="T103" s="46"/>
      <c r="U103" s="46"/>
      <c r="V103" s="46"/>
      <c r="W103" s="46"/>
      <c r="X103" s="46"/>
      <c r="Y103" s="46"/>
      <c r="Z103" s="46"/>
    </row>
    <row r="104" customFormat="false" ht="12.75" hidden="false" customHeight="true" outlineLevel="0" collapsed="false">
      <c r="A104" s="59"/>
      <c r="B104" s="46"/>
      <c r="C104" s="46"/>
      <c r="D104" s="46"/>
      <c r="E104" s="46"/>
      <c r="F104" s="46"/>
      <c r="G104" s="59"/>
      <c r="H104" s="59"/>
      <c r="I104" s="60"/>
      <c r="J104" s="60"/>
      <c r="K104" s="60"/>
      <c r="L104" s="46"/>
      <c r="M104" s="46"/>
      <c r="N104" s="46"/>
      <c r="O104" s="46"/>
      <c r="P104" s="46"/>
      <c r="Q104" s="46"/>
      <c r="R104" s="46"/>
      <c r="S104" s="46"/>
      <c r="T104" s="46"/>
      <c r="U104" s="46"/>
      <c r="V104" s="46"/>
      <c r="W104" s="46"/>
      <c r="X104" s="46"/>
      <c r="Y104" s="46"/>
      <c r="Z104" s="46"/>
    </row>
    <row r="105" customFormat="false" ht="12.75" hidden="false" customHeight="true" outlineLevel="0" collapsed="false">
      <c r="A105" s="59"/>
      <c r="B105" s="46"/>
      <c r="C105" s="46"/>
      <c r="D105" s="46"/>
      <c r="E105" s="46"/>
      <c r="F105" s="46"/>
      <c r="G105" s="59"/>
      <c r="H105" s="59"/>
      <c r="I105" s="60"/>
      <c r="J105" s="60"/>
      <c r="K105" s="60"/>
      <c r="L105" s="46"/>
      <c r="M105" s="46"/>
      <c r="N105" s="46"/>
      <c r="O105" s="46"/>
      <c r="P105" s="46"/>
      <c r="Q105" s="46"/>
      <c r="R105" s="46"/>
      <c r="S105" s="46"/>
      <c r="T105" s="46"/>
      <c r="U105" s="46"/>
      <c r="V105" s="46"/>
      <c r="W105" s="46"/>
      <c r="X105" s="46"/>
      <c r="Y105" s="46"/>
      <c r="Z105" s="46"/>
    </row>
    <row r="106" customFormat="false" ht="12.75" hidden="false" customHeight="true" outlineLevel="0" collapsed="false">
      <c r="A106" s="59"/>
      <c r="B106" s="46"/>
      <c r="C106" s="46"/>
      <c r="D106" s="46"/>
      <c r="E106" s="46"/>
      <c r="F106" s="46"/>
      <c r="G106" s="59"/>
      <c r="H106" s="59"/>
      <c r="I106" s="60"/>
      <c r="J106" s="60"/>
      <c r="K106" s="60"/>
      <c r="L106" s="46"/>
      <c r="M106" s="46"/>
      <c r="N106" s="46"/>
      <c r="O106" s="46"/>
      <c r="P106" s="46"/>
      <c r="Q106" s="46"/>
      <c r="R106" s="46"/>
      <c r="S106" s="46"/>
      <c r="T106" s="46"/>
      <c r="U106" s="46"/>
      <c r="V106" s="46"/>
      <c r="W106" s="46"/>
      <c r="X106" s="46"/>
      <c r="Y106" s="46"/>
      <c r="Z106" s="46"/>
    </row>
    <row r="107" customFormat="false" ht="12.75" hidden="false" customHeight="true" outlineLevel="0" collapsed="false">
      <c r="A107" s="59"/>
      <c r="B107" s="46"/>
      <c r="C107" s="46"/>
      <c r="D107" s="46"/>
      <c r="E107" s="46"/>
      <c r="F107" s="46"/>
      <c r="G107" s="59"/>
      <c r="H107" s="59"/>
      <c r="I107" s="60"/>
      <c r="J107" s="60"/>
      <c r="K107" s="60"/>
      <c r="L107" s="46"/>
      <c r="M107" s="46"/>
      <c r="N107" s="46"/>
      <c r="O107" s="46"/>
      <c r="P107" s="46"/>
      <c r="Q107" s="46"/>
      <c r="R107" s="46"/>
      <c r="S107" s="46"/>
      <c r="T107" s="46"/>
      <c r="U107" s="46"/>
      <c r="V107" s="46"/>
      <c r="W107" s="46"/>
      <c r="X107" s="46"/>
      <c r="Y107" s="46"/>
      <c r="Z107" s="46"/>
    </row>
    <row r="108" customFormat="false" ht="12.75" hidden="false" customHeight="true" outlineLevel="0" collapsed="false">
      <c r="A108" s="59"/>
      <c r="B108" s="46"/>
      <c r="C108" s="46"/>
      <c r="D108" s="46"/>
      <c r="E108" s="46"/>
      <c r="F108" s="46"/>
      <c r="G108" s="59"/>
      <c r="H108" s="59"/>
      <c r="I108" s="60"/>
      <c r="J108" s="60"/>
      <c r="K108" s="60"/>
      <c r="L108" s="46"/>
      <c r="M108" s="46"/>
      <c r="N108" s="46"/>
      <c r="O108" s="46"/>
      <c r="P108" s="46"/>
      <c r="Q108" s="46"/>
      <c r="R108" s="46"/>
      <c r="S108" s="46"/>
      <c r="T108" s="46"/>
      <c r="U108" s="46"/>
      <c r="V108" s="46"/>
      <c r="W108" s="46"/>
      <c r="X108" s="46"/>
      <c r="Y108" s="46"/>
      <c r="Z108" s="46"/>
    </row>
    <row r="109" customFormat="false" ht="12.75" hidden="false" customHeight="true" outlineLevel="0" collapsed="false">
      <c r="A109" s="59"/>
      <c r="B109" s="46"/>
      <c r="C109" s="46"/>
      <c r="D109" s="46"/>
      <c r="E109" s="46"/>
      <c r="F109" s="46"/>
      <c r="G109" s="59"/>
      <c r="H109" s="59"/>
      <c r="I109" s="60"/>
      <c r="J109" s="60"/>
      <c r="K109" s="60"/>
      <c r="L109" s="46"/>
      <c r="M109" s="46"/>
      <c r="N109" s="46"/>
      <c r="O109" s="46"/>
      <c r="P109" s="46"/>
      <c r="Q109" s="46"/>
      <c r="R109" s="46"/>
      <c r="S109" s="46"/>
      <c r="T109" s="46"/>
      <c r="U109" s="46"/>
      <c r="V109" s="46"/>
      <c r="W109" s="46"/>
      <c r="X109" s="46"/>
      <c r="Y109" s="46"/>
      <c r="Z109" s="46"/>
    </row>
    <row r="110" customFormat="false" ht="12.75" hidden="false" customHeight="true" outlineLevel="0" collapsed="false">
      <c r="A110" s="59"/>
      <c r="B110" s="46"/>
      <c r="C110" s="46"/>
      <c r="D110" s="46"/>
      <c r="E110" s="46"/>
      <c r="F110" s="46"/>
      <c r="G110" s="59"/>
      <c r="H110" s="59"/>
      <c r="I110" s="60"/>
      <c r="J110" s="60"/>
      <c r="K110" s="60"/>
      <c r="L110" s="46"/>
      <c r="M110" s="46"/>
      <c r="N110" s="46"/>
      <c r="O110" s="46"/>
      <c r="P110" s="46"/>
      <c r="Q110" s="46"/>
      <c r="R110" s="46"/>
      <c r="S110" s="46"/>
      <c r="T110" s="46"/>
      <c r="U110" s="46"/>
      <c r="V110" s="46"/>
      <c r="W110" s="46"/>
      <c r="X110" s="46"/>
      <c r="Y110" s="46"/>
      <c r="Z110" s="46"/>
    </row>
    <row r="111" customFormat="false" ht="12.75" hidden="false" customHeight="true" outlineLevel="0" collapsed="false">
      <c r="A111" s="59"/>
      <c r="B111" s="46"/>
      <c r="C111" s="46"/>
      <c r="D111" s="46"/>
      <c r="E111" s="46"/>
      <c r="F111" s="46"/>
      <c r="G111" s="59"/>
      <c r="H111" s="59"/>
      <c r="I111" s="60"/>
      <c r="J111" s="60"/>
      <c r="K111" s="60"/>
      <c r="L111" s="46"/>
      <c r="M111" s="46"/>
      <c r="N111" s="46"/>
      <c r="O111" s="46"/>
      <c r="P111" s="46"/>
      <c r="Q111" s="46"/>
      <c r="R111" s="46"/>
      <c r="S111" s="46"/>
      <c r="T111" s="46"/>
      <c r="U111" s="46"/>
      <c r="V111" s="46"/>
      <c r="W111" s="46"/>
      <c r="X111" s="46"/>
      <c r="Y111" s="46"/>
      <c r="Z111" s="46"/>
    </row>
    <row r="112" customFormat="false" ht="12.75" hidden="false" customHeight="true" outlineLevel="0" collapsed="false">
      <c r="A112" s="59"/>
      <c r="B112" s="46"/>
      <c r="C112" s="46"/>
      <c r="D112" s="46"/>
      <c r="E112" s="46"/>
      <c r="F112" s="46"/>
      <c r="G112" s="59"/>
      <c r="H112" s="59"/>
      <c r="I112" s="60"/>
      <c r="J112" s="60"/>
      <c r="K112" s="60"/>
      <c r="L112" s="46"/>
      <c r="M112" s="46"/>
      <c r="N112" s="46"/>
      <c r="O112" s="46"/>
      <c r="P112" s="46"/>
      <c r="Q112" s="46"/>
      <c r="R112" s="46"/>
      <c r="S112" s="46"/>
      <c r="T112" s="46"/>
      <c r="U112" s="46"/>
      <c r="V112" s="46"/>
      <c r="W112" s="46"/>
      <c r="X112" s="46"/>
      <c r="Y112" s="46"/>
      <c r="Z112" s="46"/>
    </row>
    <row r="113" customFormat="false" ht="12.75" hidden="false" customHeight="true" outlineLevel="0" collapsed="false">
      <c r="A113" s="59"/>
      <c r="B113" s="46"/>
      <c r="C113" s="46"/>
      <c r="D113" s="46"/>
      <c r="E113" s="46"/>
      <c r="F113" s="46"/>
      <c r="G113" s="59"/>
      <c r="H113" s="59"/>
      <c r="I113" s="60"/>
      <c r="J113" s="60"/>
      <c r="K113" s="60"/>
      <c r="L113" s="46"/>
      <c r="M113" s="46"/>
      <c r="N113" s="46"/>
      <c r="O113" s="46"/>
      <c r="P113" s="46"/>
      <c r="Q113" s="46"/>
      <c r="R113" s="46"/>
      <c r="S113" s="46"/>
      <c r="T113" s="46"/>
      <c r="U113" s="46"/>
      <c r="V113" s="46"/>
      <c r="W113" s="46"/>
      <c r="X113" s="46"/>
      <c r="Y113" s="46"/>
      <c r="Z113" s="46"/>
    </row>
    <row r="114" customFormat="false" ht="12.75" hidden="false" customHeight="true" outlineLevel="0" collapsed="false">
      <c r="A114" s="59"/>
      <c r="B114" s="46"/>
      <c r="C114" s="46"/>
      <c r="D114" s="46"/>
      <c r="E114" s="46"/>
      <c r="F114" s="46"/>
      <c r="G114" s="59"/>
      <c r="H114" s="59"/>
      <c r="I114" s="60"/>
      <c r="J114" s="60"/>
      <c r="K114" s="60"/>
      <c r="L114" s="46"/>
      <c r="M114" s="46"/>
      <c r="N114" s="46"/>
      <c r="O114" s="46"/>
      <c r="P114" s="46"/>
      <c r="Q114" s="46"/>
      <c r="R114" s="46"/>
      <c r="S114" s="46"/>
      <c r="T114" s="46"/>
      <c r="U114" s="46"/>
      <c r="V114" s="46"/>
      <c r="W114" s="46"/>
      <c r="X114" s="46"/>
      <c r="Y114" s="46"/>
      <c r="Z114" s="46"/>
    </row>
    <row r="115" customFormat="false" ht="12.75" hidden="false" customHeight="true" outlineLevel="0" collapsed="false">
      <c r="A115" s="59"/>
      <c r="B115" s="46"/>
      <c r="C115" s="46"/>
      <c r="D115" s="46"/>
      <c r="E115" s="46"/>
      <c r="F115" s="46"/>
      <c r="G115" s="59"/>
      <c r="H115" s="59"/>
      <c r="I115" s="60"/>
      <c r="J115" s="60"/>
      <c r="K115" s="60"/>
      <c r="L115" s="46"/>
      <c r="M115" s="46"/>
      <c r="N115" s="46"/>
      <c r="O115" s="46"/>
      <c r="P115" s="46"/>
      <c r="Q115" s="46"/>
      <c r="R115" s="46"/>
      <c r="S115" s="46"/>
      <c r="T115" s="46"/>
      <c r="U115" s="46"/>
      <c r="V115" s="46"/>
      <c r="W115" s="46"/>
      <c r="X115" s="46"/>
      <c r="Y115" s="46"/>
      <c r="Z115" s="46"/>
    </row>
    <row r="116" customFormat="false" ht="12.75" hidden="false" customHeight="true" outlineLevel="0" collapsed="false">
      <c r="A116" s="59"/>
      <c r="B116" s="46"/>
      <c r="C116" s="46"/>
      <c r="D116" s="46"/>
      <c r="E116" s="46"/>
      <c r="F116" s="46"/>
      <c r="G116" s="59"/>
      <c r="H116" s="59"/>
      <c r="I116" s="60"/>
      <c r="J116" s="60"/>
      <c r="K116" s="60"/>
      <c r="L116" s="46"/>
      <c r="M116" s="46"/>
      <c r="N116" s="46"/>
      <c r="O116" s="46"/>
      <c r="P116" s="46"/>
      <c r="Q116" s="46"/>
      <c r="R116" s="46"/>
      <c r="S116" s="46"/>
      <c r="T116" s="46"/>
      <c r="U116" s="46"/>
      <c r="V116" s="46"/>
      <c r="W116" s="46"/>
      <c r="X116" s="46"/>
      <c r="Y116" s="46"/>
      <c r="Z116" s="46"/>
    </row>
    <row r="117" customFormat="false" ht="12.75" hidden="false" customHeight="true" outlineLevel="0" collapsed="false">
      <c r="A117" s="59"/>
      <c r="B117" s="46"/>
      <c r="C117" s="46"/>
      <c r="D117" s="46"/>
      <c r="E117" s="46"/>
      <c r="F117" s="46"/>
      <c r="G117" s="59"/>
      <c r="H117" s="59"/>
      <c r="I117" s="60"/>
      <c r="J117" s="60"/>
      <c r="K117" s="60"/>
      <c r="L117" s="46"/>
      <c r="M117" s="46"/>
      <c r="N117" s="46"/>
      <c r="O117" s="46"/>
      <c r="P117" s="46"/>
      <c r="Q117" s="46"/>
      <c r="R117" s="46"/>
      <c r="S117" s="46"/>
      <c r="T117" s="46"/>
      <c r="U117" s="46"/>
      <c r="V117" s="46"/>
      <c r="W117" s="46"/>
      <c r="X117" s="46"/>
      <c r="Y117" s="46"/>
      <c r="Z117" s="46"/>
    </row>
    <row r="118" customFormat="false" ht="12.75" hidden="false" customHeight="true" outlineLevel="0" collapsed="false">
      <c r="A118" s="59"/>
      <c r="B118" s="46"/>
      <c r="C118" s="46"/>
      <c r="D118" s="46"/>
      <c r="E118" s="46"/>
      <c r="F118" s="46"/>
      <c r="G118" s="59"/>
      <c r="H118" s="59"/>
      <c r="I118" s="60"/>
      <c r="J118" s="60"/>
      <c r="K118" s="60"/>
      <c r="L118" s="46"/>
      <c r="M118" s="46"/>
      <c r="N118" s="46"/>
      <c r="O118" s="46"/>
      <c r="P118" s="46"/>
      <c r="Q118" s="46"/>
      <c r="R118" s="46"/>
      <c r="S118" s="46"/>
      <c r="T118" s="46"/>
      <c r="U118" s="46"/>
      <c r="V118" s="46"/>
      <c r="W118" s="46"/>
      <c r="X118" s="46"/>
      <c r="Y118" s="46"/>
      <c r="Z118" s="46"/>
    </row>
    <row r="119" customFormat="false" ht="12.75" hidden="false" customHeight="true" outlineLevel="0" collapsed="false">
      <c r="A119" s="59"/>
      <c r="B119" s="46"/>
      <c r="C119" s="46"/>
      <c r="D119" s="46"/>
      <c r="E119" s="46"/>
      <c r="F119" s="46"/>
      <c r="G119" s="59"/>
      <c r="H119" s="59"/>
      <c r="I119" s="60"/>
      <c r="J119" s="60"/>
      <c r="K119" s="60"/>
      <c r="L119" s="46"/>
      <c r="M119" s="46"/>
      <c r="N119" s="46"/>
      <c r="O119" s="46"/>
      <c r="P119" s="46"/>
      <c r="Q119" s="46"/>
      <c r="R119" s="46"/>
      <c r="S119" s="46"/>
      <c r="T119" s="46"/>
      <c r="U119" s="46"/>
      <c r="V119" s="46"/>
      <c r="W119" s="46"/>
      <c r="X119" s="46"/>
      <c r="Y119" s="46"/>
      <c r="Z119" s="46"/>
    </row>
    <row r="120" customFormat="false" ht="12.75" hidden="false" customHeight="true" outlineLevel="0" collapsed="false">
      <c r="A120" s="59"/>
      <c r="B120" s="46"/>
      <c r="C120" s="46"/>
      <c r="D120" s="46"/>
      <c r="E120" s="46"/>
      <c r="F120" s="46"/>
      <c r="G120" s="59"/>
      <c r="H120" s="59"/>
      <c r="I120" s="60"/>
      <c r="J120" s="60"/>
      <c r="K120" s="60"/>
      <c r="L120" s="46"/>
      <c r="M120" s="46"/>
      <c r="N120" s="46"/>
      <c r="O120" s="46"/>
      <c r="P120" s="46"/>
      <c r="Q120" s="46"/>
      <c r="R120" s="46"/>
      <c r="S120" s="46"/>
      <c r="T120" s="46"/>
      <c r="U120" s="46"/>
      <c r="V120" s="46"/>
      <c r="W120" s="46"/>
      <c r="X120" s="46"/>
      <c r="Y120" s="46"/>
      <c r="Z120" s="46"/>
    </row>
    <row r="121" customFormat="false" ht="12.75" hidden="false" customHeight="true" outlineLevel="0" collapsed="false">
      <c r="A121" s="59"/>
      <c r="B121" s="46"/>
      <c r="C121" s="46"/>
      <c r="D121" s="46"/>
      <c r="E121" s="46"/>
      <c r="F121" s="46"/>
      <c r="G121" s="59"/>
      <c r="H121" s="59"/>
      <c r="I121" s="60"/>
      <c r="J121" s="60"/>
      <c r="K121" s="60"/>
      <c r="L121" s="46"/>
      <c r="M121" s="46"/>
      <c r="N121" s="46"/>
      <c r="O121" s="46"/>
      <c r="P121" s="46"/>
      <c r="Q121" s="46"/>
      <c r="R121" s="46"/>
      <c r="S121" s="46"/>
      <c r="T121" s="46"/>
      <c r="U121" s="46"/>
      <c r="V121" s="46"/>
      <c r="W121" s="46"/>
      <c r="X121" s="46"/>
      <c r="Y121" s="46"/>
      <c r="Z121" s="46"/>
    </row>
    <row r="122" customFormat="false" ht="12.75" hidden="false" customHeight="true" outlineLevel="0" collapsed="false">
      <c r="A122" s="59"/>
      <c r="B122" s="46"/>
      <c r="C122" s="46"/>
      <c r="D122" s="46"/>
      <c r="E122" s="46"/>
      <c r="F122" s="46"/>
      <c r="G122" s="59"/>
      <c r="H122" s="59"/>
      <c r="I122" s="60"/>
      <c r="J122" s="60"/>
      <c r="K122" s="60"/>
      <c r="L122" s="46"/>
      <c r="M122" s="46"/>
      <c r="N122" s="46"/>
      <c r="O122" s="46"/>
      <c r="P122" s="46"/>
      <c r="Q122" s="46"/>
      <c r="R122" s="46"/>
      <c r="S122" s="46"/>
      <c r="T122" s="46"/>
      <c r="U122" s="46"/>
      <c r="V122" s="46"/>
      <c r="W122" s="46"/>
      <c r="X122" s="46"/>
      <c r="Y122" s="46"/>
      <c r="Z122" s="46"/>
    </row>
    <row r="123" customFormat="false" ht="12.75" hidden="false" customHeight="true" outlineLevel="0" collapsed="false">
      <c r="A123" s="59"/>
      <c r="B123" s="46"/>
      <c r="C123" s="46"/>
      <c r="D123" s="46"/>
      <c r="E123" s="46"/>
      <c r="F123" s="46"/>
      <c r="G123" s="59"/>
      <c r="H123" s="59"/>
      <c r="I123" s="60"/>
      <c r="J123" s="60"/>
      <c r="K123" s="60"/>
      <c r="L123" s="46"/>
      <c r="M123" s="46"/>
      <c r="N123" s="46"/>
      <c r="O123" s="46"/>
      <c r="P123" s="46"/>
      <c r="Q123" s="46"/>
      <c r="R123" s="46"/>
      <c r="S123" s="46"/>
      <c r="T123" s="46"/>
      <c r="U123" s="46"/>
      <c r="V123" s="46"/>
      <c r="W123" s="46"/>
      <c r="X123" s="46"/>
      <c r="Y123" s="46"/>
      <c r="Z123" s="46"/>
    </row>
    <row r="124" customFormat="false" ht="12.75" hidden="false" customHeight="true" outlineLevel="0" collapsed="false">
      <c r="A124" s="59"/>
      <c r="B124" s="46"/>
      <c r="C124" s="46"/>
      <c r="D124" s="46"/>
      <c r="E124" s="46"/>
      <c r="F124" s="46"/>
      <c r="G124" s="59"/>
      <c r="H124" s="59"/>
      <c r="I124" s="60"/>
      <c r="J124" s="60"/>
      <c r="K124" s="60"/>
      <c r="L124" s="46"/>
      <c r="M124" s="46"/>
      <c r="N124" s="46"/>
      <c r="O124" s="46"/>
      <c r="P124" s="46"/>
      <c r="Q124" s="46"/>
      <c r="R124" s="46"/>
      <c r="S124" s="46"/>
      <c r="T124" s="46"/>
      <c r="U124" s="46"/>
      <c r="V124" s="46"/>
      <c r="W124" s="46"/>
      <c r="X124" s="46"/>
      <c r="Y124" s="46"/>
      <c r="Z124" s="46"/>
    </row>
    <row r="125" customFormat="false" ht="12.75" hidden="false" customHeight="true" outlineLevel="0" collapsed="false">
      <c r="A125" s="59"/>
      <c r="B125" s="46"/>
      <c r="C125" s="46"/>
      <c r="D125" s="46"/>
      <c r="E125" s="46"/>
      <c r="F125" s="46"/>
      <c r="G125" s="59"/>
      <c r="H125" s="59"/>
      <c r="I125" s="60"/>
      <c r="J125" s="60"/>
      <c r="K125" s="60"/>
      <c r="L125" s="46"/>
      <c r="M125" s="46"/>
      <c r="N125" s="46"/>
      <c r="O125" s="46"/>
      <c r="P125" s="46"/>
      <c r="Q125" s="46"/>
      <c r="R125" s="46"/>
      <c r="S125" s="46"/>
      <c r="T125" s="46"/>
      <c r="U125" s="46"/>
      <c r="V125" s="46"/>
      <c r="W125" s="46"/>
      <c r="X125" s="46"/>
      <c r="Y125" s="46"/>
      <c r="Z125" s="46"/>
    </row>
    <row r="126" customFormat="false" ht="12.75" hidden="false" customHeight="true" outlineLevel="0" collapsed="false">
      <c r="A126" s="59"/>
      <c r="B126" s="46"/>
      <c r="C126" s="46"/>
      <c r="D126" s="46"/>
      <c r="E126" s="46"/>
      <c r="F126" s="46"/>
      <c r="G126" s="59"/>
      <c r="H126" s="59"/>
      <c r="I126" s="60"/>
      <c r="J126" s="60"/>
      <c r="K126" s="60"/>
      <c r="L126" s="46"/>
      <c r="M126" s="46"/>
      <c r="N126" s="46"/>
      <c r="O126" s="46"/>
      <c r="P126" s="46"/>
      <c r="Q126" s="46"/>
      <c r="R126" s="46"/>
      <c r="S126" s="46"/>
      <c r="T126" s="46"/>
      <c r="U126" s="46"/>
      <c r="V126" s="46"/>
      <c r="W126" s="46"/>
      <c r="X126" s="46"/>
      <c r="Y126" s="46"/>
      <c r="Z126" s="46"/>
    </row>
    <row r="127" customFormat="false" ht="12.75" hidden="false" customHeight="true" outlineLevel="0" collapsed="false">
      <c r="A127" s="59"/>
      <c r="B127" s="46"/>
      <c r="C127" s="46"/>
      <c r="D127" s="46"/>
      <c r="E127" s="46"/>
      <c r="F127" s="46"/>
      <c r="G127" s="59"/>
      <c r="H127" s="59"/>
      <c r="I127" s="60"/>
      <c r="J127" s="60"/>
      <c r="K127" s="60"/>
      <c r="L127" s="46"/>
      <c r="M127" s="46"/>
      <c r="N127" s="46"/>
      <c r="O127" s="46"/>
      <c r="P127" s="46"/>
      <c r="Q127" s="46"/>
      <c r="R127" s="46"/>
      <c r="S127" s="46"/>
      <c r="T127" s="46"/>
      <c r="U127" s="46"/>
      <c r="V127" s="46"/>
      <c r="W127" s="46"/>
      <c r="X127" s="46"/>
      <c r="Y127" s="46"/>
      <c r="Z127" s="46"/>
    </row>
    <row r="128" customFormat="false" ht="12.75" hidden="false" customHeight="true" outlineLevel="0" collapsed="false">
      <c r="A128" s="59"/>
      <c r="B128" s="46"/>
      <c r="C128" s="46"/>
      <c r="D128" s="46"/>
      <c r="E128" s="46"/>
      <c r="F128" s="46"/>
      <c r="G128" s="59"/>
      <c r="H128" s="59"/>
      <c r="I128" s="60"/>
      <c r="J128" s="60"/>
      <c r="K128" s="60"/>
      <c r="L128" s="46"/>
      <c r="M128" s="46"/>
      <c r="N128" s="46"/>
      <c r="O128" s="46"/>
      <c r="P128" s="46"/>
      <c r="Q128" s="46"/>
      <c r="R128" s="46"/>
      <c r="S128" s="46"/>
      <c r="T128" s="46"/>
      <c r="U128" s="46"/>
      <c r="V128" s="46"/>
      <c r="W128" s="46"/>
      <c r="X128" s="46"/>
      <c r="Y128" s="46"/>
      <c r="Z128" s="46"/>
    </row>
    <row r="129" customFormat="false" ht="12.75" hidden="false" customHeight="true" outlineLevel="0" collapsed="false">
      <c r="A129" s="59"/>
      <c r="B129" s="46"/>
      <c r="C129" s="46"/>
      <c r="D129" s="46"/>
      <c r="E129" s="46"/>
      <c r="F129" s="46"/>
      <c r="G129" s="59"/>
      <c r="H129" s="59"/>
      <c r="I129" s="60"/>
      <c r="J129" s="60"/>
      <c r="K129" s="60"/>
      <c r="L129" s="46"/>
      <c r="M129" s="46"/>
      <c r="N129" s="46"/>
      <c r="O129" s="46"/>
      <c r="P129" s="46"/>
      <c r="Q129" s="46"/>
      <c r="R129" s="46"/>
      <c r="S129" s="46"/>
      <c r="T129" s="46"/>
      <c r="U129" s="46"/>
      <c r="V129" s="46"/>
      <c r="W129" s="46"/>
      <c r="X129" s="46"/>
      <c r="Y129" s="46"/>
      <c r="Z129" s="46"/>
    </row>
    <row r="130" customFormat="false" ht="12.75" hidden="false" customHeight="true" outlineLevel="0" collapsed="false">
      <c r="A130" s="59"/>
      <c r="B130" s="46"/>
      <c r="C130" s="46"/>
      <c r="D130" s="46"/>
      <c r="E130" s="46"/>
      <c r="F130" s="46"/>
      <c r="G130" s="59"/>
      <c r="H130" s="59"/>
      <c r="I130" s="60"/>
      <c r="J130" s="60"/>
      <c r="K130" s="60"/>
      <c r="L130" s="46"/>
      <c r="M130" s="46"/>
      <c r="N130" s="46"/>
      <c r="O130" s="46"/>
      <c r="P130" s="46"/>
      <c r="Q130" s="46"/>
      <c r="R130" s="46"/>
      <c r="S130" s="46"/>
      <c r="T130" s="46"/>
      <c r="U130" s="46"/>
      <c r="V130" s="46"/>
      <c r="W130" s="46"/>
      <c r="X130" s="46"/>
      <c r="Y130" s="46"/>
      <c r="Z130" s="46"/>
    </row>
    <row r="131" customFormat="false" ht="12.75" hidden="false" customHeight="true" outlineLevel="0" collapsed="false">
      <c r="A131" s="59"/>
      <c r="B131" s="46"/>
      <c r="C131" s="46"/>
      <c r="D131" s="46"/>
      <c r="E131" s="46"/>
      <c r="F131" s="46"/>
      <c r="G131" s="59"/>
      <c r="H131" s="59"/>
      <c r="I131" s="60"/>
      <c r="J131" s="60"/>
      <c r="K131" s="60"/>
      <c r="L131" s="46"/>
      <c r="M131" s="46"/>
      <c r="N131" s="46"/>
      <c r="O131" s="46"/>
      <c r="P131" s="46"/>
      <c r="Q131" s="46"/>
      <c r="R131" s="46"/>
      <c r="S131" s="46"/>
      <c r="T131" s="46"/>
      <c r="U131" s="46"/>
      <c r="V131" s="46"/>
      <c r="W131" s="46"/>
      <c r="X131" s="46"/>
      <c r="Y131" s="46"/>
      <c r="Z131" s="46"/>
    </row>
    <row r="132" customFormat="false" ht="12.75" hidden="false" customHeight="true" outlineLevel="0" collapsed="false">
      <c r="A132" s="59"/>
      <c r="B132" s="46"/>
      <c r="C132" s="46"/>
      <c r="D132" s="46"/>
      <c r="E132" s="46"/>
      <c r="F132" s="46"/>
      <c r="G132" s="59"/>
      <c r="H132" s="59"/>
      <c r="I132" s="60"/>
      <c r="J132" s="60"/>
      <c r="K132" s="60"/>
      <c r="L132" s="46"/>
      <c r="M132" s="46"/>
      <c r="N132" s="46"/>
      <c r="O132" s="46"/>
      <c r="P132" s="46"/>
      <c r="Q132" s="46"/>
      <c r="R132" s="46"/>
      <c r="S132" s="46"/>
      <c r="T132" s="46"/>
      <c r="U132" s="46"/>
      <c r="V132" s="46"/>
      <c r="W132" s="46"/>
      <c r="X132" s="46"/>
      <c r="Y132" s="46"/>
      <c r="Z132" s="46"/>
    </row>
    <row r="133" customFormat="false" ht="12.75" hidden="false" customHeight="true" outlineLevel="0" collapsed="false">
      <c r="A133" s="59"/>
      <c r="B133" s="46"/>
      <c r="C133" s="46"/>
      <c r="D133" s="46"/>
      <c r="E133" s="46"/>
      <c r="F133" s="46"/>
      <c r="G133" s="59"/>
      <c r="H133" s="59"/>
      <c r="I133" s="60"/>
      <c r="J133" s="60"/>
      <c r="K133" s="60"/>
      <c r="L133" s="46"/>
      <c r="M133" s="46"/>
      <c r="N133" s="46"/>
      <c r="O133" s="46"/>
      <c r="P133" s="46"/>
      <c r="Q133" s="46"/>
      <c r="R133" s="46"/>
      <c r="S133" s="46"/>
      <c r="T133" s="46"/>
      <c r="U133" s="46"/>
      <c r="V133" s="46"/>
      <c r="W133" s="46"/>
      <c r="X133" s="46"/>
      <c r="Y133" s="46"/>
      <c r="Z133" s="46"/>
    </row>
    <row r="134" customFormat="false" ht="12.75" hidden="false" customHeight="true" outlineLevel="0" collapsed="false">
      <c r="A134" s="59"/>
      <c r="B134" s="46"/>
      <c r="C134" s="46"/>
      <c r="D134" s="46"/>
      <c r="E134" s="46"/>
      <c r="F134" s="46"/>
      <c r="G134" s="59"/>
      <c r="H134" s="59"/>
      <c r="I134" s="60"/>
      <c r="J134" s="60"/>
      <c r="K134" s="60"/>
      <c r="L134" s="46"/>
      <c r="M134" s="46"/>
      <c r="N134" s="46"/>
      <c r="O134" s="46"/>
      <c r="P134" s="46"/>
      <c r="Q134" s="46"/>
      <c r="R134" s="46"/>
      <c r="S134" s="46"/>
      <c r="T134" s="46"/>
      <c r="U134" s="46"/>
      <c r="V134" s="46"/>
      <c r="W134" s="46"/>
      <c r="X134" s="46"/>
      <c r="Y134" s="46"/>
      <c r="Z134" s="46"/>
    </row>
    <row r="135" customFormat="false" ht="12.75" hidden="false" customHeight="true" outlineLevel="0" collapsed="false">
      <c r="A135" s="59"/>
      <c r="B135" s="46"/>
      <c r="C135" s="46"/>
      <c r="D135" s="46"/>
      <c r="E135" s="46"/>
      <c r="F135" s="46"/>
      <c r="G135" s="59"/>
      <c r="H135" s="59"/>
      <c r="I135" s="60"/>
      <c r="J135" s="60"/>
      <c r="K135" s="60"/>
      <c r="L135" s="46"/>
      <c r="M135" s="46"/>
      <c r="N135" s="46"/>
      <c r="O135" s="46"/>
      <c r="P135" s="46"/>
      <c r="Q135" s="46"/>
      <c r="R135" s="46"/>
      <c r="S135" s="46"/>
      <c r="T135" s="46"/>
      <c r="U135" s="46"/>
      <c r="V135" s="46"/>
      <c r="W135" s="46"/>
      <c r="X135" s="46"/>
      <c r="Y135" s="46"/>
      <c r="Z135" s="46"/>
    </row>
    <row r="136" customFormat="false" ht="12.75" hidden="false" customHeight="true" outlineLevel="0" collapsed="false">
      <c r="A136" s="59"/>
      <c r="B136" s="46"/>
      <c r="C136" s="46"/>
      <c r="D136" s="46"/>
      <c r="E136" s="46"/>
      <c r="F136" s="46"/>
      <c r="G136" s="59"/>
      <c r="H136" s="59"/>
      <c r="I136" s="60"/>
      <c r="J136" s="60"/>
      <c r="K136" s="60"/>
      <c r="L136" s="46"/>
      <c r="M136" s="46"/>
      <c r="N136" s="46"/>
      <c r="O136" s="46"/>
      <c r="P136" s="46"/>
      <c r="Q136" s="46"/>
      <c r="R136" s="46"/>
      <c r="S136" s="46"/>
      <c r="T136" s="46"/>
      <c r="U136" s="46"/>
      <c r="V136" s="46"/>
      <c r="W136" s="46"/>
      <c r="X136" s="46"/>
      <c r="Y136" s="46"/>
      <c r="Z136" s="46"/>
    </row>
    <row r="137" customFormat="false" ht="12.75" hidden="false" customHeight="true" outlineLevel="0" collapsed="false">
      <c r="A137" s="59"/>
      <c r="B137" s="46"/>
      <c r="C137" s="46"/>
      <c r="D137" s="46"/>
      <c r="E137" s="46"/>
      <c r="F137" s="46"/>
      <c r="G137" s="59"/>
      <c r="H137" s="59"/>
      <c r="I137" s="60"/>
      <c r="J137" s="60"/>
      <c r="K137" s="60"/>
      <c r="L137" s="46"/>
      <c r="M137" s="46"/>
      <c r="N137" s="46"/>
      <c r="O137" s="46"/>
      <c r="P137" s="46"/>
      <c r="Q137" s="46"/>
      <c r="R137" s="46"/>
      <c r="S137" s="46"/>
      <c r="T137" s="46"/>
      <c r="U137" s="46"/>
      <c r="V137" s="46"/>
      <c r="W137" s="46"/>
      <c r="X137" s="46"/>
      <c r="Y137" s="46"/>
      <c r="Z137" s="46"/>
    </row>
    <row r="138" customFormat="false" ht="12.75" hidden="false" customHeight="true" outlineLevel="0" collapsed="false">
      <c r="A138" s="59"/>
      <c r="B138" s="46"/>
      <c r="C138" s="46"/>
      <c r="D138" s="46"/>
      <c r="E138" s="46"/>
      <c r="F138" s="46"/>
      <c r="G138" s="59"/>
      <c r="H138" s="59"/>
      <c r="I138" s="60"/>
      <c r="J138" s="60"/>
      <c r="K138" s="60"/>
      <c r="L138" s="46"/>
      <c r="M138" s="46"/>
      <c r="N138" s="46"/>
      <c r="O138" s="46"/>
      <c r="P138" s="46"/>
      <c r="Q138" s="46"/>
      <c r="R138" s="46"/>
      <c r="S138" s="46"/>
      <c r="T138" s="46"/>
      <c r="U138" s="46"/>
      <c r="V138" s="46"/>
      <c r="W138" s="46"/>
      <c r="X138" s="46"/>
      <c r="Y138" s="46"/>
      <c r="Z138" s="46"/>
    </row>
    <row r="139" customFormat="false" ht="12.75" hidden="false" customHeight="true" outlineLevel="0" collapsed="false">
      <c r="A139" s="59"/>
      <c r="B139" s="46"/>
      <c r="C139" s="46"/>
      <c r="D139" s="46"/>
      <c r="E139" s="46"/>
      <c r="F139" s="46"/>
      <c r="G139" s="59"/>
      <c r="H139" s="59"/>
      <c r="I139" s="60"/>
      <c r="J139" s="60"/>
      <c r="K139" s="60"/>
      <c r="L139" s="46"/>
      <c r="M139" s="46"/>
      <c r="N139" s="46"/>
      <c r="O139" s="46"/>
      <c r="P139" s="46"/>
      <c r="Q139" s="46"/>
      <c r="R139" s="46"/>
      <c r="S139" s="46"/>
      <c r="T139" s="46"/>
      <c r="U139" s="46"/>
      <c r="V139" s="46"/>
      <c r="W139" s="46"/>
      <c r="X139" s="46"/>
      <c r="Y139" s="46"/>
      <c r="Z139" s="46"/>
    </row>
    <row r="140" customFormat="false" ht="12.75" hidden="false" customHeight="true" outlineLevel="0" collapsed="false">
      <c r="A140" s="59"/>
      <c r="B140" s="46"/>
      <c r="C140" s="46"/>
      <c r="D140" s="46"/>
      <c r="E140" s="46"/>
      <c r="F140" s="46"/>
      <c r="G140" s="59"/>
      <c r="H140" s="59"/>
      <c r="I140" s="60"/>
      <c r="J140" s="60"/>
      <c r="K140" s="60"/>
      <c r="L140" s="46"/>
      <c r="M140" s="46"/>
      <c r="N140" s="46"/>
      <c r="O140" s="46"/>
      <c r="P140" s="46"/>
      <c r="Q140" s="46"/>
      <c r="R140" s="46"/>
      <c r="S140" s="46"/>
      <c r="T140" s="46"/>
      <c r="U140" s="46"/>
      <c r="V140" s="46"/>
      <c r="W140" s="46"/>
      <c r="X140" s="46"/>
      <c r="Y140" s="46"/>
      <c r="Z140" s="46"/>
    </row>
    <row r="141" customFormat="false" ht="12.75" hidden="false" customHeight="true" outlineLevel="0" collapsed="false">
      <c r="A141" s="59"/>
      <c r="B141" s="46"/>
      <c r="C141" s="46"/>
      <c r="D141" s="46"/>
      <c r="E141" s="46"/>
      <c r="F141" s="46"/>
      <c r="G141" s="59"/>
      <c r="H141" s="59"/>
      <c r="I141" s="60"/>
      <c r="J141" s="60"/>
      <c r="K141" s="60"/>
      <c r="L141" s="46"/>
      <c r="M141" s="46"/>
      <c r="N141" s="46"/>
      <c r="O141" s="46"/>
      <c r="P141" s="46"/>
      <c r="Q141" s="46"/>
      <c r="R141" s="46"/>
      <c r="S141" s="46"/>
      <c r="T141" s="46"/>
      <c r="U141" s="46"/>
      <c r="V141" s="46"/>
      <c r="W141" s="46"/>
      <c r="X141" s="46"/>
      <c r="Y141" s="46"/>
      <c r="Z141" s="46"/>
    </row>
    <row r="142" customFormat="false" ht="12.75" hidden="false" customHeight="true" outlineLevel="0" collapsed="false">
      <c r="A142" s="59"/>
      <c r="B142" s="46"/>
      <c r="C142" s="46"/>
      <c r="D142" s="46"/>
      <c r="E142" s="46"/>
      <c r="F142" s="46"/>
      <c r="G142" s="59"/>
      <c r="H142" s="59"/>
      <c r="I142" s="60"/>
      <c r="J142" s="60"/>
      <c r="K142" s="60"/>
      <c r="L142" s="46"/>
      <c r="M142" s="46"/>
      <c r="N142" s="46"/>
      <c r="O142" s="46"/>
      <c r="P142" s="46"/>
      <c r="Q142" s="46"/>
      <c r="R142" s="46"/>
      <c r="S142" s="46"/>
      <c r="T142" s="46"/>
      <c r="U142" s="46"/>
      <c r="V142" s="46"/>
      <c r="W142" s="46"/>
      <c r="X142" s="46"/>
      <c r="Y142" s="46"/>
      <c r="Z142" s="46"/>
    </row>
    <row r="143" customFormat="false" ht="12.75" hidden="false" customHeight="true" outlineLevel="0" collapsed="false">
      <c r="A143" s="59"/>
      <c r="B143" s="46"/>
      <c r="C143" s="46"/>
      <c r="D143" s="46"/>
      <c r="E143" s="46"/>
      <c r="F143" s="46"/>
      <c r="G143" s="59"/>
      <c r="H143" s="59"/>
      <c r="I143" s="60"/>
      <c r="J143" s="60"/>
      <c r="K143" s="60"/>
      <c r="L143" s="46"/>
      <c r="M143" s="46"/>
      <c r="N143" s="46"/>
      <c r="O143" s="46"/>
      <c r="P143" s="46"/>
      <c r="Q143" s="46"/>
      <c r="R143" s="46"/>
      <c r="S143" s="46"/>
      <c r="T143" s="46"/>
      <c r="U143" s="46"/>
      <c r="V143" s="46"/>
      <c r="W143" s="46"/>
      <c r="X143" s="46"/>
      <c r="Y143" s="46"/>
      <c r="Z143" s="46"/>
    </row>
    <row r="144" customFormat="false" ht="12.75" hidden="false" customHeight="true" outlineLevel="0" collapsed="false">
      <c r="A144" s="59"/>
      <c r="B144" s="46"/>
      <c r="C144" s="46"/>
      <c r="D144" s="46"/>
      <c r="E144" s="46"/>
      <c r="F144" s="46"/>
      <c r="G144" s="59"/>
      <c r="H144" s="59"/>
      <c r="I144" s="60"/>
      <c r="J144" s="60"/>
      <c r="K144" s="60"/>
      <c r="L144" s="46"/>
      <c r="M144" s="46"/>
      <c r="N144" s="46"/>
      <c r="O144" s="46"/>
      <c r="P144" s="46"/>
      <c r="Q144" s="46"/>
      <c r="R144" s="46"/>
      <c r="S144" s="46"/>
      <c r="T144" s="46"/>
      <c r="U144" s="46"/>
      <c r="V144" s="46"/>
      <c r="W144" s="46"/>
      <c r="X144" s="46"/>
      <c r="Y144" s="46"/>
      <c r="Z144" s="46"/>
    </row>
    <row r="145" customFormat="false" ht="12.75" hidden="false" customHeight="true" outlineLevel="0" collapsed="false">
      <c r="A145" s="59"/>
      <c r="B145" s="46"/>
      <c r="C145" s="46"/>
      <c r="D145" s="46"/>
      <c r="E145" s="46"/>
      <c r="F145" s="46"/>
      <c r="G145" s="59"/>
      <c r="H145" s="59"/>
      <c r="I145" s="60"/>
      <c r="J145" s="60"/>
      <c r="K145" s="60"/>
      <c r="L145" s="46"/>
      <c r="M145" s="46"/>
      <c r="N145" s="46"/>
      <c r="O145" s="46"/>
      <c r="P145" s="46"/>
      <c r="Q145" s="46"/>
      <c r="R145" s="46"/>
      <c r="S145" s="46"/>
      <c r="T145" s="46"/>
      <c r="U145" s="46"/>
      <c r="V145" s="46"/>
      <c r="W145" s="46"/>
      <c r="X145" s="46"/>
      <c r="Y145" s="46"/>
      <c r="Z145" s="46"/>
    </row>
    <row r="146" customFormat="false" ht="12.75" hidden="false" customHeight="true" outlineLevel="0" collapsed="false">
      <c r="A146" s="59"/>
      <c r="B146" s="46"/>
      <c r="C146" s="46"/>
      <c r="D146" s="46"/>
      <c r="E146" s="46"/>
      <c r="F146" s="46"/>
      <c r="G146" s="59"/>
      <c r="H146" s="59"/>
      <c r="I146" s="60"/>
      <c r="J146" s="60"/>
      <c r="K146" s="60"/>
      <c r="L146" s="46"/>
      <c r="M146" s="46"/>
      <c r="N146" s="46"/>
      <c r="O146" s="46"/>
      <c r="P146" s="46"/>
      <c r="Q146" s="46"/>
      <c r="R146" s="46"/>
      <c r="S146" s="46"/>
      <c r="T146" s="46"/>
      <c r="U146" s="46"/>
      <c r="V146" s="46"/>
      <c r="W146" s="46"/>
      <c r="X146" s="46"/>
      <c r="Y146" s="46"/>
      <c r="Z146" s="46"/>
    </row>
    <row r="147" customFormat="false" ht="12.75" hidden="false" customHeight="true" outlineLevel="0" collapsed="false">
      <c r="A147" s="59"/>
      <c r="B147" s="46"/>
      <c r="C147" s="46"/>
      <c r="D147" s="46"/>
      <c r="E147" s="46"/>
      <c r="F147" s="46"/>
      <c r="G147" s="59"/>
      <c r="H147" s="59"/>
      <c r="I147" s="60"/>
      <c r="J147" s="60"/>
      <c r="K147" s="60"/>
      <c r="L147" s="46"/>
      <c r="M147" s="46"/>
      <c r="N147" s="46"/>
      <c r="O147" s="46"/>
      <c r="P147" s="46"/>
      <c r="Q147" s="46"/>
      <c r="R147" s="46"/>
      <c r="S147" s="46"/>
      <c r="T147" s="46"/>
      <c r="U147" s="46"/>
      <c r="V147" s="46"/>
      <c r="W147" s="46"/>
      <c r="X147" s="46"/>
      <c r="Y147" s="46"/>
      <c r="Z147" s="46"/>
    </row>
    <row r="148" customFormat="false" ht="12.75" hidden="false" customHeight="true" outlineLevel="0" collapsed="false">
      <c r="A148" s="59"/>
      <c r="B148" s="46"/>
      <c r="C148" s="46"/>
      <c r="D148" s="46"/>
      <c r="E148" s="46"/>
      <c r="F148" s="46"/>
      <c r="G148" s="59"/>
      <c r="H148" s="59"/>
      <c r="I148" s="60"/>
      <c r="J148" s="60"/>
      <c r="K148" s="60"/>
      <c r="L148" s="46"/>
      <c r="M148" s="46"/>
      <c r="N148" s="46"/>
      <c r="O148" s="46"/>
      <c r="P148" s="46"/>
      <c r="Q148" s="46"/>
      <c r="R148" s="46"/>
      <c r="S148" s="46"/>
      <c r="T148" s="46"/>
      <c r="U148" s="46"/>
      <c r="V148" s="46"/>
      <c r="W148" s="46"/>
      <c r="X148" s="46"/>
      <c r="Y148" s="46"/>
      <c r="Z148" s="46"/>
    </row>
    <row r="149" customFormat="false" ht="12.75" hidden="false" customHeight="true" outlineLevel="0" collapsed="false">
      <c r="A149" s="59"/>
      <c r="B149" s="46"/>
      <c r="C149" s="46"/>
      <c r="D149" s="46"/>
      <c r="E149" s="46"/>
      <c r="F149" s="46"/>
      <c r="G149" s="59"/>
      <c r="H149" s="59"/>
      <c r="I149" s="60"/>
      <c r="J149" s="60"/>
      <c r="K149" s="60"/>
      <c r="L149" s="46"/>
      <c r="M149" s="46"/>
      <c r="N149" s="46"/>
      <c r="O149" s="46"/>
      <c r="P149" s="46"/>
      <c r="Q149" s="46"/>
      <c r="R149" s="46"/>
      <c r="S149" s="46"/>
      <c r="T149" s="46"/>
      <c r="U149" s="46"/>
      <c r="V149" s="46"/>
      <c r="W149" s="46"/>
      <c r="X149" s="46"/>
      <c r="Y149" s="46"/>
      <c r="Z149" s="46"/>
    </row>
    <row r="150" customFormat="false" ht="12.75" hidden="false" customHeight="true" outlineLevel="0" collapsed="false">
      <c r="A150" s="59"/>
      <c r="B150" s="46"/>
      <c r="C150" s="46"/>
      <c r="D150" s="46"/>
      <c r="E150" s="46"/>
      <c r="F150" s="46"/>
      <c r="G150" s="59"/>
      <c r="H150" s="59"/>
      <c r="I150" s="60"/>
      <c r="J150" s="60"/>
      <c r="K150" s="60"/>
      <c r="L150" s="46"/>
      <c r="M150" s="46"/>
      <c r="N150" s="46"/>
      <c r="O150" s="46"/>
      <c r="P150" s="46"/>
      <c r="Q150" s="46"/>
      <c r="R150" s="46"/>
      <c r="S150" s="46"/>
      <c r="T150" s="46"/>
      <c r="U150" s="46"/>
      <c r="V150" s="46"/>
      <c r="W150" s="46"/>
      <c r="X150" s="46"/>
      <c r="Y150" s="46"/>
      <c r="Z150" s="46"/>
    </row>
    <row r="151" customFormat="false" ht="12.75" hidden="false" customHeight="true" outlineLevel="0" collapsed="false">
      <c r="A151" s="59"/>
      <c r="B151" s="46"/>
      <c r="C151" s="46"/>
      <c r="D151" s="46"/>
      <c r="E151" s="46"/>
      <c r="F151" s="46"/>
      <c r="G151" s="59"/>
      <c r="H151" s="59"/>
      <c r="I151" s="60"/>
      <c r="J151" s="60"/>
      <c r="K151" s="60"/>
      <c r="L151" s="46"/>
      <c r="M151" s="46"/>
      <c r="N151" s="46"/>
      <c r="O151" s="46"/>
      <c r="P151" s="46"/>
      <c r="Q151" s="46"/>
      <c r="R151" s="46"/>
      <c r="S151" s="46"/>
      <c r="T151" s="46"/>
      <c r="U151" s="46"/>
      <c r="V151" s="46"/>
      <c r="W151" s="46"/>
      <c r="X151" s="46"/>
      <c r="Y151" s="46"/>
      <c r="Z151" s="46"/>
    </row>
    <row r="152" customFormat="false" ht="12.75" hidden="false" customHeight="true" outlineLevel="0" collapsed="false">
      <c r="A152" s="59"/>
      <c r="B152" s="46"/>
      <c r="C152" s="46"/>
      <c r="D152" s="46"/>
      <c r="E152" s="46"/>
      <c r="F152" s="46"/>
      <c r="G152" s="59"/>
      <c r="H152" s="59"/>
      <c r="I152" s="60"/>
      <c r="J152" s="60"/>
      <c r="K152" s="60"/>
      <c r="L152" s="46"/>
      <c r="M152" s="46"/>
      <c r="N152" s="46"/>
      <c r="O152" s="46"/>
      <c r="P152" s="46"/>
      <c r="Q152" s="46"/>
      <c r="R152" s="46"/>
      <c r="S152" s="46"/>
      <c r="T152" s="46"/>
      <c r="U152" s="46"/>
      <c r="V152" s="46"/>
      <c r="W152" s="46"/>
      <c r="X152" s="46"/>
      <c r="Y152" s="46"/>
      <c r="Z152" s="46"/>
    </row>
    <row r="153" customFormat="false" ht="12.75" hidden="false" customHeight="true" outlineLevel="0" collapsed="false">
      <c r="A153" s="59"/>
      <c r="B153" s="46"/>
      <c r="C153" s="46"/>
      <c r="D153" s="46"/>
      <c r="E153" s="46"/>
      <c r="F153" s="46"/>
      <c r="G153" s="59"/>
      <c r="H153" s="59"/>
      <c r="I153" s="60"/>
      <c r="J153" s="60"/>
      <c r="K153" s="60"/>
      <c r="L153" s="46"/>
      <c r="M153" s="46"/>
      <c r="N153" s="46"/>
      <c r="O153" s="46"/>
      <c r="P153" s="46"/>
      <c r="Q153" s="46"/>
      <c r="R153" s="46"/>
      <c r="S153" s="46"/>
      <c r="T153" s="46"/>
      <c r="U153" s="46"/>
      <c r="V153" s="46"/>
      <c r="W153" s="46"/>
      <c r="X153" s="46"/>
      <c r="Y153" s="46"/>
      <c r="Z153" s="46"/>
    </row>
    <row r="154" customFormat="false" ht="12.75" hidden="false" customHeight="true" outlineLevel="0" collapsed="false">
      <c r="A154" s="59"/>
      <c r="B154" s="46"/>
      <c r="C154" s="46"/>
      <c r="D154" s="46"/>
      <c r="E154" s="46"/>
      <c r="F154" s="46"/>
      <c r="G154" s="59"/>
      <c r="H154" s="59"/>
      <c r="I154" s="60"/>
      <c r="J154" s="60"/>
      <c r="K154" s="60"/>
      <c r="L154" s="46"/>
      <c r="M154" s="46"/>
      <c r="N154" s="46"/>
      <c r="O154" s="46"/>
      <c r="P154" s="46"/>
      <c r="Q154" s="46"/>
      <c r="R154" s="46"/>
      <c r="S154" s="46"/>
      <c r="T154" s="46"/>
      <c r="U154" s="46"/>
      <c r="V154" s="46"/>
      <c r="W154" s="46"/>
      <c r="X154" s="46"/>
      <c r="Y154" s="46"/>
      <c r="Z154" s="46"/>
    </row>
    <row r="155" customFormat="false" ht="12.75" hidden="false" customHeight="true" outlineLevel="0" collapsed="false">
      <c r="A155" s="59"/>
      <c r="B155" s="46"/>
      <c r="C155" s="46"/>
      <c r="D155" s="46"/>
      <c r="E155" s="46"/>
      <c r="F155" s="46"/>
      <c r="G155" s="59"/>
      <c r="H155" s="59"/>
      <c r="I155" s="60"/>
      <c r="J155" s="60"/>
      <c r="K155" s="60"/>
      <c r="L155" s="46"/>
      <c r="M155" s="46"/>
      <c r="N155" s="46"/>
      <c r="O155" s="46"/>
      <c r="P155" s="46"/>
      <c r="Q155" s="46"/>
      <c r="R155" s="46"/>
      <c r="S155" s="46"/>
      <c r="T155" s="46"/>
      <c r="U155" s="46"/>
      <c r="V155" s="46"/>
      <c r="W155" s="46"/>
      <c r="X155" s="46"/>
      <c r="Y155" s="46"/>
      <c r="Z155" s="46"/>
    </row>
    <row r="156" customFormat="false" ht="12.75" hidden="false" customHeight="true" outlineLevel="0" collapsed="false">
      <c r="A156" s="59"/>
      <c r="B156" s="46"/>
      <c r="C156" s="46"/>
      <c r="D156" s="46"/>
      <c r="E156" s="46"/>
      <c r="F156" s="46"/>
      <c r="G156" s="59"/>
      <c r="H156" s="59"/>
      <c r="I156" s="60"/>
      <c r="J156" s="60"/>
      <c r="K156" s="60"/>
      <c r="L156" s="46"/>
      <c r="M156" s="46"/>
      <c r="N156" s="46"/>
      <c r="O156" s="46"/>
      <c r="P156" s="46"/>
      <c r="Q156" s="46"/>
      <c r="R156" s="46"/>
      <c r="S156" s="46"/>
      <c r="T156" s="46"/>
      <c r="U156" s="46"/>
      <c r="V156" s="46"/>
      <c r="W156" s="46"/>
      <c r="X156" s="46"/>
      <c r="Y156" s="46"/>
      <c r="Z156" s="46"/>
    </row>
    <row r="157" customFormat="false" ht="12.75" hidden="false" customHeight="true" outlineLevel="0" collapsed="false">
      <c r="A157" s="59"/>
      <c r="B157" s="46"/>
      <c r="C157" s="46"/>
      <c r="D157" s="46"/>
      <c r="E157" s="46"/>
      <c r="F157" s="46"/>
      <c r="G157" s="59"/>
      <c r="H157" s="59"/>
      <c r="I157" s="60"/>
      <c r="J157" s="60"/>
      <c r="K157" s="60"/>
      <c r="L157" s="46"/>
      <c r="M157" s="46"/>
      <c r="N157" s="46"/>
      <c r="O157" s="46"/>
      <c r="P157" s="46"/>
      <c r="Q157" s="46"/>
      <c r="R157" s="46"/>
      <c r="S157" s="46"/>
      <c r="T157" s="46"/>
      <c r="U157" s="46"/>
      <c r="V157" s="46"/>
      <c r="W157" s="46"/>
      <c r="X157" s="46"/>
      <c r="Y157" s="46"/>
      <c r="Z157" s="46"/>
    </row>
    <row r="158" customFormat="false" ht="12.75" hidden="false" customHeight="true" outlineLevel="0" collapsed="false">
      <c r="A158" s="59"/>
      <c r="B158" s="46"/>
      <c r="C158" s="46"/>
      <c r="D158" s="46"/>
      <c r="E158" s="46"/>
      <c r="F158" s="46"/>
      <c r="G158" s="59"/>
      <c r="H158" s="59"/>
      <c r="I158" s="60"/>
      <c r="J158" s="60"/>
      <c r="K158" s="60"/>
      <c r="L158" s="46"/>
      <c r="M158" s="46"/>
      <c r="N158" s="46"/>
      <c r="O158" s="46"/>
      <c r="P158" s="46"/>
      <c r="Q158" s="46"/>
      <c r="R158" s="46"/>
      <c r="S158" s="46"/>
      <c r="T158" s="46"/>
      <c r="U158" s="46"/>
      <c r="V158" s="46"/>
      <c r="W158" s="46"/>
      <c r="X158" s="46"/>
      <c r="Y158" s="46"/>
      <c r="Z158" s="46"/>
    </row>
    <row r="159" customFormat="false" ht="12.75" hidden="false" customHeight="true" outlineLevel="0" collapsed="false">
      <c r="A159" s="59"/>
      <c r="B159" s="46"/>
      <c r="C159" s="46"/>
      <c r="D159" s="46"/>
      <c r="E159" s="46"/>
      <c r="F159" s="46"/>
      <c r="G159" s="59"/>
      <c r="H159" s="59"/>
      <c r="I159" s="60"/>
      <c r="J159" s="60"/>
      <c r="K159" s="60"/>
      <c r="L159" s="46"/>
      <c r="M159" s="46"/>
      <c r="N159" s="46"/>
      <c r="O159" s="46"/>
      <c r="P159" s="46"/>
      <c r="Q159" s="46"/>
      <c r="R159" s="46"/>
      <c r="S159" s="46"/>
      <c r="T159" s="46"/>
      <c r="U159" s="46"/>
      <c r="V159" s="46"/>
      <c r="W159" s="46"/>
      <c r="X159" s="46"/>
      <c r="Y159" s="46"/>
      <c r="Z159" s="46"/>
    </row>
    <row r="160" customFormat="false" ht="12.75" hidden="false" customHeight="true" outlineLevel="0" collapsed="false">
      <c r="A160" s="59"/>
      <c r="B160" s="46"/>
      <c r="C160" s="46"/>
      <c r="D160" s="46"/>
      <c r="E160" s="46"/>
      <c r="F160" s="46"/>
      <c r="G160" s="59"/>
      <c r="H160" s="59"/>
      <c r="I160" s="60"/>
      <c r="J160" s="60"/>
      <c r="K160" s="60"/>
      <c r="L160" s="46"/>
      <c r="M160" s="46"/>
      <c r="N160" s="46"/>
      <c r="O160" s="46"/>
      <c r="P160" s="46"/>
      <c r="Q160" s="46"/>
      <c r="R160" s="46"/>
      <c r="S160" s="46"/>
      <c r="T160" s="46"/>
      <c r="U160" s="46"/>
      <c r="V160" s="46"/>
      <c r="W160" s="46"/>
      <c r="X160" s="46"/>
      <c r="Y160" s="46"/>
      <c r="Z160" s="46"/>
    </row>
    <row r="161" customFormat="false" ht="12.75" hidden="false" customHeight="true" outlineLevel="0" collapsed="false">
      <c r="A161" s="59"/>
      <c r="B161" s="46"/>
      <c r="C161" s="46"/>
      <c r="D161" s="46"/>
      <c r="E161" s="46"/>
      <c r="F161" s="46"/>
      <c r="G161" s="59"/>
      <c r="H161" s="59"/>
      <c r="I161" s="60"/>
      <c r="J161" s="60"/>
      <c r="K161" s="60"/>
      <c r="L161" s="46"/>
      <c r="M161" s="46"/>
      <c r="N161" s="46"/>
      <c r="O161" s="46"/>
      <c r="P161" s="46"/>
      <c r="Q161" s="46"/>
      <c r="R161" s="46"/>
      <c r="S161" s="46"/>
      <c r="T161" s="46"/>
      <c r="U161" s="46"/>
      <c r="V161" s="46"/>
      <c r="W161" s="46"/>
      <c r="X161" s="46"/>
      <c r="Y161" s="46"/>
      <c r="Z161" s="46"/>
    </row>
    <row r="162" customFormat="false" ht="12.75" hidden="false" customHeight="true" outlineLevel="0" collapsed="false">
      <c r="A162" s="59"/>
      <c r="B162" s="46"/>
      <c r="C162" s="46"/>
      <c r="D162" s="46"/>
      <c r="E162" s="46"/>
      <c r="F162" s="46"/>
      <c r="G162" s="59"/>
      <c r="H162" s="59"/>
      <c r="I162" s="60"/>
      <c r="J162" s="60"/>
      <c r="K162" s="60"/>
      <c r="L162" s="46"/>
      <c r="M162" s="46"/>
      <c r="N162" s="46"/>
      <c r="O162" s="46"/>
      <c r="P162" s="46"/>
      <c r="Q162" s="46"/>
      <c r="R162" s="46"/>
      <c r="S162" s="46"/>
      <c r="T162" s="46"/>
      <c r="U162" s="46"/>
      <c r="V162" s="46"/>
      <c r="W162" s="46"/>
      <c r="X162" s="46"/>
      <c r="Y162" s="46"/>
      <c r="Z162" s="46"/>
    </row>
    <row r="163" customFormat="false" ht="12.75" hidden="false" customHeight="true" outlineLevel="0" collapsed="false">
      <c r="A163" s="59"/>
      <c r="B163" s="46"/>
      <c r="C163" s="46"/>
      <c r="D163" s="46"/>
      <c r="E163" s="46"/>
      <c r="F163" s="46"/>
      <c r="G163" s="59"/>
      <c r="H163" s="59"/>
      <c r="I163" s="60"/>
      <c r="J163" s="60"/>
      <c r="K163" s="60"/>
      <c r="L163" s="46"/>
      <c r="M163" s="46"/>
      <c r="N163" s="46"/>
      <c r="O163" s="46"/>
      <c r="P163" s="46"/>
      <c r="Q163" s="46"/>
      <c r="R163" s="46"/>
      <c r="S163" s="46"/>
      <c r="T163" s="46"/>
      <c r="U163" s="46"/>
      <c r="V163" s="46"/>
      <c r="W163" s="46"/>
      <c r="X163" s="46"/>
      <c r="Y163" s="46"/>
      <c r="Z163" s="46"/>
    </row>
    <row r="164" customFormat="false" ht="12.75" hidden="false" customHeight="true" outlineLevel="0" collapsed="false">
      <c r="A164" s="59"/>
      <c r="B164" s="46"/>
      <c r="C164" s="46"/>
      <c r="D164" s="46"/>
      <c r="E164" s="46"/>
      <c r="F164" s="46"/>
      <c r="G164" s="59"/>
      <c r="H164" s="59"/>
      <c r="I164" s="60"/>
      <c r="J164" s="60"/>
      <c r="K164" s="60"/>
      <c r="L164" s="46"/>
      <c r="M164" s="46"/>
      <c r="N164" s="46"/>
      <c r="O164" s="46"/>
      <c r="P164" s="46"/>
      <c r="Q164" s="46"/>
      <c r="R164" s="46"/>
      <c r="S164" s="46"/>
      <c r="T164" s="46"/>
      <c r="U164" s="46"/>
      <c r="V164" s="46"/>
      <c r="W164" s="46"/>
      <c r="X164" s="46"/>
      <c r="Y164" s="46"/>
      <c r="Z164" s="46"/>
    </row>
    <row r="165" customFormat="false" ht="12.75" hidden="false" customHeight="true" outlineLevel="0" collapsed="false">
      <c r="A165" s="59"/>
      <c r="B165" s="46"/>
      <c r="C165" s="46"/>
      <c r="D165" s="46"/>
      <c r="E165" s="46"/>
      <c r="F165" s="46"/>
      <c r="G165" s="59"/>
      <c r="H165" s="59"/>
      <c r="I165" s="60"/>
      <c r="J165" s="60"/>
      <c r="K165" s="60"/>
      <c r="L165" s="46"/>
      <c r="M165" s="46"/>
      <c r="N165" s="46"/>
      <c r="O165" s="46"/>
      <c r="P165" s="46"/>
      <c r="Q165" s="46"/>
      <c r="R165" s="46"/>
      <c r="S165" s="46"/>
      <c r="T165" s="46"/>
      <c r="U165" s="46"/>
      <c r="V165" s="46"/>
      <c r="W165" s="46"/>
      <c r="X165" s="46"/>
      <c r="Y165" s="46"/>
      <c r="Z165" s="46"/>
    </row>
    <row r="166" customFormat="false" ht="12.75" hidden="false" customHeight="true" outlineLevel="0" collapsed="false">
      <c r="A166" s="59"/>
      <c r="B166" s="46"/>
      <c r="C166" s="46"/>
      <c r="D166" s="46"/>
      <c r="E166" s="46"/>
      <c r="F166" s="46"/>
      <c r="G166" s="59"/>
      <c r="H166" s="59"/>
      <c r="I166" s="60"/>
      <c r="J166" s="60"/>
      <c r="K166" s="60"/>
      <c r="L166" s="46"/>
      <c r="M166" s="46"/>
      <c r="N166" s="46"/>
      <c r="O166" s="46"/>
      <c r="P166" s="46"/>
      <c r="Q166" s="46"/>
      <c r="R166" s="46"/>
      <c r="S166" s="46"/>
      <c r="T166" s="46"/>
      <c r="U166" s="46"/>
      <c r="V166" s="46"/>
      <c r="W166" s="46"/>
      <c r="X166" s="46"/>
      <c r="Y166" s="46"/>
      <c r="Z166" s="46"/>
    </row>
    <row r="167" customFormat="false" ht="12.75" hidden="false" customHeight="true" outlineLevel="0" collapsed="false">
      <c r="A167" s="59"/>
      <c r="B167" s="46"/>
      <c r="C167" s="46"/>
      <c r="D167" s="46"/>
      <c r="E167" s="46"/>
      <c r="F167" s="46"/>
      <c r="G167" s="59"/>
      <c r="H167" s="59"/>
      <c r="I167" s="60"/>
      <c r="J167" s="60"/>
      <c r="K167" s="60"/>
      <c r="L167" s="46"/>
      <c r="M167" s="46"/>
      <c r="N167" s="46"/>
      <c r="O167" s="46"/>
      <c r="P167" s="46"/>
      <c r="Q167" s="46"/>
      <c r="R167" s="46"/>
      <c r="S167" s="46"/>
      <c r="T167" s="46"/>
      <c r="U167" s="46"/>
      <c r="V167" s="46"/>
      <c r="W167" s="46"/>
      <c r="X167" s="46"/>
      <c r="Y167" s="46"/>
      <c r="Z167" s="46"/>
    </row>
    <row r="168" customFormat="false" ht="12.75" hidden="false" customHeight="true" outlineLevel="0" collapsed="false">
      <c r="A168" s="59"/>
      <c r="B168" s="46"/>
      <c r="C168" s="46"/>
      <c r="D168" s="46"/>
      <c r="E168" s="46"/>
      <c r="F168" s="46"/>
      <c r="G168" s="59"/>
      <c r="H168" s="59"/>
      <c r="I168" s="60"/>
      <c r="J168" s="60"/>
      <c r="K168" s="60"/>
      <c r="L168" s="46"/>
      <c r="M168" s="46"/>
      <c r="N168" s="46"/>
      <c r="O168" s="46"/>
      <c r="P168" s="46"/>
      <c r="Q168" s="46"/>
      <c r="R168" s="46"/>
      <c r="S168" s="46"/>
      <c r="T168" s="46"/>
      <c r="U168" s="46"/>
      <c r="V168" s="46"/>
      <c r="W168" s="46"/>
      <c r="X168" s="46"/>
      <c r="Y168" s="46"/>
      <c r="Z168" s="46"/>
    </row>
    <row r="169" customFormat="false" ht="12.75" hidden="false" customHeight="true" outlineLevel="0" collapsed="false">
      <c r="A169" s="59"/>
      <c r="B169" s="46"/>
      <c r="C169" s="46"/>
      <c r="D169" s="46"/>
      <c r="E169" s="46"/>
      <c r="F169" s="46"/>
      <c r="G169" s="59"/>
      <c r="H169" s="59"/>
      <c r="I169" s="60"/>
      <c r="J169" s="60"/>
      <c r="K169" s="60"/>
      <c r="L169" s="46"/>
      <c r="M169" s="46"/>
      <c r="N169" s="46"/>
      <c r="O169" s="46"/>
      <c r="P169" s="46"/>
      <c r="Q169" s="46"/>
      <c r="R169" s="46"/>
      <c r="S169" s="46"/>
      <c r="T169" s="46"/>
      <c r="U169" s="46"/>
      <c r="V169" s="46"/>
      <c r="W169" s="46"/>
      <c r="X169" s="46"/>
      <c r="Y169" s="46"/>
      <c r="Z169" s="46"/>
    </row>
    <row r="170" customFormat="false" ht="12.75" hidden="false" customHeight="true" outlineLevel="0" collapsed="false">
      <c r="A170" s="59"/>
      <c r="B170" s="46"/>
      <c r="C170" s="46"/>
      <c r="D170" s="46"/>
      <c r="E170" s="46"/>
      <c r="F170" s="46"/>
      <c r="G170" s="59"/>
      <c r="H170" s="59"/>
      <c r="I170" s="60"/>
      <c r="J170" s="60"/>
      <c r="K170" s="60"/>
      <c r="L170" s="46"/>
      <c r="M170" s="46"/>
      <c r="N170" s="46"/>
      <c r="O170" s="46"/>
      <c r="P170" s="46"/>
      <c r="Q170" s="46"/>
      <c r="R170" s="46"/>
      <c r="S170" s="46"/>
      <c r="T170" s="46"/>
      <c r="U170" s="46"/>
      <c r="V170" s="46"/>
      <c r="W170" s="46"/>
      <c r="X170" s="46"/>
      <c r="Y170" s="46"/>
      <c r="Z170" s="46"/>
    </row>
    <row r="171" customFormat="false" ht="12.75" hidden="false" customHeight="true" outlineLevel="0" collapsed="false">
      <c r="A171" s="59"/>
      <c r="B171" s="46"/>
      <c r="C171" s="46"/>
      <c r="D171" s="46"/>
      <c r="E171" s="46"/>
      <c r="F171" s="46"/>
      <c r="G171" s="59"/>
      <c r="H171" s="59"/>
      <c r="I171" s="60"/>
      <c r="J171" s="60"/>
      <c r="K171" s="60"/>
      <c r="L171" s="46"/>
      <c r="M171" s="46"/>
      <c r="N171" s="46"/>
      <c r="O171" s="46"/>
      <c r="P171" s="46"/>
      <c r="Q171" s="46"/>
      <c r="R171" s="46"/>
      <c r="S171" s="46"/>
      <c r="T171" s="46"/>
      <c r="U171" s="46"/>
      <c r="V171" s="46"/>
      <c r="W171" s="46"/>
      <c r="X171" s="46"/>
      <c r="Y171" s="46"/>
      <c r="Z171" s="46"/>
    </row>
    <row r="172" customFormat="false" ht="12.75" hidden="false" customHeight="true" outlineLevel="0" collapsed="false">
      <c r="A172" s="59"/>
      <c r="B172" s="46"/>
      <c r="C172" s="46"/>
      <c r="D172" s="46"/>
      <c r="E172" s="46"/>
      <c r="F172" s="46"/>
      <c r="G172" s="59"/>
      <c r="H172" s="59"/>
      <c r="I172" s="60"/>
      <c r="J172" s="60"/>
      <c r="K172" s="60"/>
      <c r="L172" s="46"/>
      <c r="M172" s="46"/>
      <c r="N172" s="46"/>
      <c r="O172" s="46"/>
      <c r="P172" s="46"/>
      <c r="Q172" s="46"/>
      <c r="R172" s="46"/>
      <c r="S172" s="46"/>
      <c r="T172" s="46"/>
      <c r="U172" s="46"/>
      <c r="V172" s="46"/>
      <c r="W172" s="46"/>
      <c r="X172" s="46"/>
      <c r="Y172" s="46"/>
      <c r="Z172" s="46"/>
    </row>
    <row r="173" customFormat="false" ht="12.75" hidden="false" customHeight="true" outlineLevel="0" collapsed="false">
      <c r="A173" s="59"/>
      <c r="B173" s="46"/>
      <c r="C173" s="46"/>
      <c r="D173" s="46"/>
      <c r="E173" s="46"/>
      <c r="F173" s="46"/>
      <c r="G173" s="59"/>
      <c r="H173" s="59"/>
      <c r="I173" s="60"/>
      <c r="J173" s="60"/>
      <c r="K173" s="60"/>
      <c r="L173" s="46"/>
      <c r="M173" s="46"/>
      <c r="N173" s="46"/>
      <c r="O173" s="46"/>
      <c r="P173" s="46"/>
      <c r="Q173" s="46"/>
      <c r="R173" s="46"/>
      <c r="S173" s="46"/>
      <c r="T173" s="46"/>
      <c r="U173" s="46"/>
      <c r="V173" s="46"/>
      <c r="W173" s="46"/>
      <c r="X173" s="46"/>
      <c r="Y173" s="46"/>
      <c r="Z173" s="46"/>
    </row>
    <row r="174" customFormat="false" ht="12.75" hidden="false" customHeight="true" outlineLevel="0" collapsed="false">
      <c r="A174" s="59"/>
      <c r="B174" s="46"/>
      <c r="C174" s="46"/>
      <c r="D174" s="46"/>
      <c r="E174" s="46"/>
      <c r="F174" s="46"/>
      <c r="G174" s="59"/>
      <c r="H174" s="59"/>
      <c r="I174" s="60"/>
      <c r="J174" s="60"/>
      <c r="K174" s="60"/>
      <c r="L174" s="46"/>
      <c r="M174" s="46"/>
      <c r="N174" s="46"/>
      <c r="O174" s="46"/>
      <c r="P174" s="46"/>
      <c r="Q174" s="46"/>
      <c r="R174" s="46"/>
      <c r="S174" s="46"/>
      <c r="T174" s="46"/>
      <c r="U174" s="46"/>
      <c r="V174" s="46"/>
      <c r="W174" s="46"/>
      <c r="X174" s="46"/>
      <c r="Y174" s="46"/>
      <c r="Z174" s="46"/>
    </row>
    <row r="175" customFormat="false" ht="12.75" hidden="false" customHeight="true" outlineLevel="0" collapsed="false">
      <c r="A175" s="59"/>
      <c r="B175" s="46"/>
      <c r="C175" s="46"/>
      <c r="D175" s="46"/>
      <c r="E175" s="46"/>
      <c r="F175" s="46"/>
      <c r="G175" s="59"/>
      <c r="H175" s="59"/>
      <c r="I175" s="60"/>
      <c r="J175" s="60"/>
      <c r="K175" s="60"/>
      <c r="L175" s="46"/>
      <c r="M175" s="46"/>
      <c r="N175" s="46"/>
      <c r="O175" s="46"/>
      <c r="P175" s="46"/>
      <c r="Q175" s="46"/>
      <c r="R175" s="46"/>
      <c r="S175" s="46"/>
      <c r="T175" s="46"/>
      <c r="U175" s="46"/>
      <c r="V175" s="46"/>
      <c r="W175" s="46"/>
      <c r="X175" s="46"/>
      <c r="Y175" s="46"/>
      <c r="Z175" s="46"/>
    </row>
    <row r="176" customFormat="false" ht="12.75" hidden="false" customHeight="true" outlineLevel="0" collapsed="false">
      <c r="A176" s="59"/>
      <c r="B176" s="46"/>
      <c r="C176" s="46"/>
      <c r="D176" s="46"/>
      <c r="E176" s="46"/>
      <c r="F176" s="46"/>
      <c r="G176" s="59"/>
      <c r="H176" s="59"/>
      <c r="I176" s="60"/>
      <c r="J176" s="60"/>
      <c r="K176" s="60"/>
      <c r="L176" s="46"/>
      <c r="M176" s="46"/>
      <c r="N176" s="46"/>
      <c r="O176" s="46"/>
      <c r="P176" s="46"/>
      <c r="Q176" s="46"/>
      <c r="R176" s="46"/>
      <c r="S176" s="46"/>
      <c r="T176" s="46"/>
      <c r="U176" s="46"/>
      <c r="V176" s="46"/>
      <c r="W176" s="46"/>
      <c r="X176" s="46"/>
      <c r="Y176" s="46"/>
      <c r="Z176" s="46"/>
    </row>
    <row r="177" customFormat="false" ht="12.75" hidden="false" customHeight="true" outlineLevel="0" collapsed="false">
      <c r="A177" s="59"/>
      <c r="B177" s="46"/>
      <c r="C177" s="46"/>
      <c r="D177" s="46"/>
      <c r="E177" s="46"/>
      <c r="F177" s="46"/>
      <c r="G177" s="59"/>
      <c r="H177" s="59"/>
      <c r="I177" s="60"/>
      <c r="J177" s="60"/>
      <c r="K177" s="60"/>
      <c r="L177" s="46"/>
      <c r="M177" s="46"/>
      <c r="N177" s="46"/>
      <c r="O177" s="46"/>
      <c r="P177" s="46"/>
      <c r="Q177" s="46"/>
      <c r="R177" s="46"/>
      <c r="S177" s="46"/>
      <c r="T177" s="46"/>
      <c r="U177" s="46"/>
      <c r="V177" s="46"/>
      <c r="W177" s="46"/>
      <c r="X177" s="46"/>
      <c r="Y177" s="46"/>
      <c r="Z177" s="46"/>
    </row>
    <row r="178" customFormat="false" ht="12.75" hidden="false" customHeight="true" outlineLevel="0" collapsed="false">
      <c r="A178" s="59"/>
      <c r="B178" s="46"/>
      <c r="C178" s="46"/>
      <c r="D178" s="46"/>
      <c r="E178" s="46"/>
      <c r="F178" s="46"/>
      <c r="G178" s="59"/>
      <c r="H178" s="59"/>
      <c r="I178" s="60"/>
      <c r="J178" s="60"/>
      <c r="K178" s="60"/>
      <c r="L178" s="46"/>
      <c r="M178" s="46"/>
      <c r="N178" s="46"/>
      <c r="O178" s="46"/>
      <c r="P178" s="46"/>
      <c r="Q178" s="46"/>
      <c r="R178" s="46"/>
      <c r="S178" s="46"/>
      <c r="T178" s="46"/>
      <c r="U178" s="46"/>
      <c r="V178" s="46"/>
      <c r="W178" s="46"/>
      <c r="X178" s="46"/>
      <c r="Y178" s="46"/>
      <c r="Z178" s="46"/>
    </row>
    <row r="179" customFormat="false" ht="12.75" hidden="false" customHeight="true" outlineLevel="0" collapsed="false">
      <c r="A179" s="59"/>
      <c r="B179" s="46"/>
      <c r="C179" s="46"/>
      <c r="D179" s="46"/>
      <c r="E179" s="46"/>
      <c r="F179" s="46"/>
      <c r="G179" s="59"/>
      <c r="H179" s="59"/>
      <c r="I179" s="60"/>
      <c r="J179" s="60"/>
      <c r="K179" s="60"/>
      <c r="L179" s="46"/>
      <c r="M179" s="46"/>
      <c r="N179" s="46"/>
      <c r="O179" s="46"/>
      <c r="P179" s="46"/>
      <c r="Q179" s="46"/>
      <c r="R179" s="46"/>
      <c r="S179" s="46"/>
      <c r="T179" s="46"/>
      <c r="U179" s="46"/>
      <c r="V179" s="46"/>
      <c r="W179" s="46"/>
      <c r="X179" s="46"/>
      <c r="Y179" s="46"/>
      <c r="Z179" s="46"/>
    </row>
    <row r="180" customFormat="false" ht="12.75" hidden="false" customHeight="true" outlineLevel="0" collapsed="false">
      <c r="A180" s="59"/>
      <c r="B180" s="46"/>
      <c r="C180" s="46"/>
      <c r="D180" s="46"/>
      <c r="E180" s="46"/>
      <c r="F180" s="46"/>
      <c r="G180" s="59"/>
      <c r="H180" s="59"/>
      <c r="I180" s="60"/>
      <c r="J180" s="60"/>
      <c r="K180" s="60"/>
      <c r="L180" s="46"/>
      <c r="M180" s="46"/>
      <c r="N180" s="46"/>
      <c r="O180" s="46"/>
      <c r="P180" s="46"/>
      <c r="Q180" s="46"/>
      <c r="R180" s="46"/>
      <c r="S180" s="46"/>
      <c r="T180" s="46"/>
      <c r="U180" s="46"/>
      <c r="V180" s="46"/>
      <c r="W180" s="46"/>
      <c r="X180" s="46"/>
      <c r="Y180" s="46"/>
      <c r="Z180" s="46"/>
    </row>
    <row r="181" customFormat="false" ht="12.75" hidden="false" customHeight="true" outlineLevel="0" collapsed="false">
      <c r="A181" s="59"/>
      <c r="B181" s="46"/>
      <c r="C181" s="46"/>
      <c r="D181" s="46"/>
      <c r="E181" s="46"/>
      <c r="F181" s="46"/>
      <c r="G181" s="59"/>
      <c r="H181" s="59"/>
      <c r="I181" s="60"/>
      <c r="J181" s="60"/>
      <c r="K181" s="60"/>
      <c r="L181" s="46"/>
      <c r="M181" s="46"/>
      <c r="N181" s="46"/>
      <c r="O181" s="46"/>
      <c r="P181" s="46"/>
      <c r="Q181" s="46"/>
      <c r="R181" s="46"/>
      <c r="S181" s="46"/>
      <c r="T181" s="46"/>
      <c r="U181" s="46"/>
      <c r="V181" s="46"/>
      <c r="W181" s="46"/>
      <c r="X181" s="46"/>
      <c r="Y181" s="46"/>
      <c r="Z181" s="46"/>
    </row>
    <row r="182" customFormat="false" ht="12.75" hidden="false" customHeight="true" outlineLevel="0" collapsed="false">
      <c r="A182" s="59"/>
      <c r="B182" s="46"/>
      <c r="C182" s="46"/>
      <c r="D182" s="46"/>
      <c r="E182" s="46"/>
      <c r="F182" s="46"/>
      <c r="G182" s="59"/>
      <c r="H182" s="59"/>
      <c r="I182" s="60"/>
      <c r="J182" s="60"/>
      <c r="K182" s="60"/>
      <c r="L182" s="46"/>
      <c r="M182" s="46"/>
      <c r="N182" s="46"/>
      <c r="O182" s="46"/>
      <c r="P182" s="46"/>
      <c r="Q182" s="46"/>
      <c r="R182" s="46"/>
      <c r="S182" s="46"/>
      <c r="T182" s="46"/>
      <c r="U182" s="46"/>
      <c r="V182" s="46"/>
      <c r="W182" s="46"/>
      <c r="X182" s="46"/>
      <c r="Y182" s="46"/>
      <c r="Z182" s="46"/>
    </row>
    <row r="183" customFormat="false" ht="12.75" hidden="false" customHeight="true" outlineLevel="0" collapsed="false">
      <c r="A183" s="59"/>
      <c r="B183" s="46"/>
      <c r="C183" s="46"/>
      <c r="D183" s="46"/>
      <c r="E183" s="46"/>
      <c r="F183" s="46"/>
      <c r="G183" s="59"/>
      <c r="H183" s="59"/>
      <c r="I183" s="60"/>
      <c r="J183" s="60"/>
      <c r="K183" s="60"/>
      <c r="L183" s="46"/>
      <c r="M183" s="46"/>
      <c r="N183" s="46"/>
      <c r="O183" s="46"/>
      <c r="P183" s="46"/>
      <c r="Q183" s="46"/>
      <c r="R183" s="46"/>
      <c r="S183" s="46"/>
      <c r="T183" s="46"/>
      <c r="U183" s="46"/>
      <c r="V183" s="46"/>
      <c r="W183" s="46"/>
      <c r="X183" s="46"/>
      <c r="Y183" s="46"/>
      <c r="Z183" s="46"/>
    </row>
    <row r="184" customFormat="false" ht="12.75" hidden="false" customHeight="true" outlineLevel="0" collapsed="false">
      <c r="A184" s="59"/>
      <c r="B184" s="46"/>
      <c r="C184" s="46"/>
      <c r="D184" s="46"/>
      <c r="E184" s="46"/>
      <c r="F184" s="46"/>
      <c r="G184" s="59"/>
      <c r="H184" s="59"/>
      <c r="I184" s="60"/>
      <c r="J184" s="60"/>
      <c r="K184" s="60"/>
      <c r="L184" s="46"/>
      <c r="M184" s="46"/>
      <c r="N184" s="46"/>
      <c r="O184" s="46"/>
      <c r="P184" s="46"/>
      <c r="Q184" s="46"/>
      <c r="R184" s="46"/>
      <c r="S184" s="46"/>
      <c r="T184" s="46"/>
      <c r="U184" s="46"/>
      <c r="V184" s="46"/>
      <c r="W184" s="46"/>
      <c r="X184" s="46"/>
      <c r="Y184" s="46"/>
      <c r="Z184" s="46"/>
    </row>
    <row r="185" customFormat="false" ht="12.75" hidden="false" customHeight="true" outlineLevel="0" collapsed="false">
      <c r="A185" s="59"/>
      <c r="B185" s="46"/>
      <c r="C185" s="46"/>
      <c r="D185" s="46"/>
      <c r="E185" s="46"/>
      <c r="F185" s="46"/>
      <c r="G185" s="59"/>
      <c r="H185" s="59"/>
      <c r="I185" s="60"/>
      <c r="J185" s="60"/>
      <c r="K185" s="60"/>
      <c r="L185" s="46"/>
      <c r="M185" s="46"/>
      <c r="N185" s="46"/>
      <c r="O185" s="46"/>
      <c r="P185" s="46"/>
      <c r="Q185" s="46"/>
      <c r="R185" s="46"/>
      <c r="S185" s="46"/>
      <c r="T185" s="46"/>
      <c r="U185" s="46"/>
      <c r="V185" s="46"/>
      <c r="W185" s="46"/>
      <c r="X185" s="46"/>
      <c r="Y185" s="46"/>
      <c r="Z185" s="46"/>
    </row>
    <row r="186" customFormat="false" ht="12.75" hidden="false" customHeight="true" outlineLevel="0" collapsed="false">
      <c r="A186" s="59"/>
      <c r="B186" s="46"/>
      <c r="C186" s="46"/>
      <c r="D186" s="46"/>
      <c r="E186" s="46"/>
      <c r="F186" s="46"/>
      <c r="G186" s="59"/>
      <c r="H186" s="59"/>
      <c r="I186" s="60"/>
      <c r="J186" s="60"/>
      <c r="K186" s="60"/>
      <c r="L186" s="46"/>
      <c r="M186" s="46"/>
      <c r="N186" s="46"/>
      <c r="O186" s="46"/>
      <c r="P186" s="46"/>
      <c r="Q186" s="46"/>
      <c r="R186" s="46"/>
      <c r="S186" s="46"/>
      <c r="T186" s="46"/>
      <c r="U186" s="46"/>
      <c r="V186" s="46"/>
      <c r="W186" s="46"/>
      <c r="X186" s="46"/>
      <c r="Y186" s="46"/>
      <c r="Z186" s="46"/>
    </row>
    <row r="187" customFormat="false" ht="12.75" hidden="false" customHeight="true" outlineLevel="0" collapsed="false">
      <c r="A187" s="59"/>
      <c r="B187" s="46"/>
      <c r="C187" s="46"/>
      <c r="D187" s="46"/>
      <c r="E187" s="46"/>
      <c r="F187" s="46"/>
      <c r="G187" s="59"/>
      <c r="H187" s="59"/>
      <c r="I187" s="60"/>
      <c r="J187" s="60"/>
      <c r="K187" s="60"/>
      <c r="L187" s="46"/>
      <c r="M187" s="46"/>
      <c r="N187" s="46"/>
      <c r="O187" s="46"/>
      <c r="P187" s="46"/>
      <c r="Q187" s="46"/>
      <c r="R187" s="46"/>
      <c r="S187" s="46"/>
      <c r="T187" s="46"/>
      <c r="U187" s="46"/>
      <c r="V187" s="46"/>
      <c r="W187" s="46"/>
      <c r="X187" s="46"/>
      <c r="Y187" s="46"/>
      <c r="Z187" s="46"/>
    </row>
    <row r="188" customFormat="false" ht="12.75" hidden="false" customHeight="true" outlineLevel="0" collapsed="false">
      <c r="A188" s="59"/>
      <c r="B188" s="46"/>
      <c r="C188" s="46"/>
      <c r="D188" s="46"/>
      <c r="E188" s="46"/>
      <c r="F188" s="46"/>
      <c r="G188" s="59"/>
      <c r="H188" s="59"/>
      <c r="I188" s="60"/>
      <c r="J188" s="60"/>
      <c r="K188" s="60"/>
      <c r="L188" s="46"/>
      <c r="M188" s="46"/>
      <c r="N188" s="46"/>
      <c r="O188" s="46"/>
      <c r="P188" s="46"/>
      <c r="Q188" s="46"/>
      <c r="R188" s="46"/>
      <c r="S188" s="46"/>
      <c r="T188" s="46"/>
      <c r="U188" s="46"/>
      <c r="V188" s="46"/>
      <c r="W188" s="46"/>
      <c r="X188" s="46"/>
      <c r="Y188" s="46"/>
      <c r="Z188" s="46"/>
    </row>
    <row r="189" customFormat="false" ht="12.75" hidden="false" customHeight="true" outlineLevel="0" collapsed="false">
      <c r="A189" s="59"/>
      <c r="B189" s="46"/>
      <c r="C189" s="46"/>
      <c r="D189" s="46"/>
      <c r="E189" s="46"/>
      <c r="F189" s="46"/>
      <c r="G189" s="59"/>
      <c r="H189" s="59"/>
      <c r="I189" s="60"/>
      <c r="J189" s="60"/>
      <c r="K189" s="60"/>
      <c r="L189" s="46"/>
      <c r="M189" s="46"/>
      <c r="N189" s="46"/>
      <c r="O189" s="46"/>
      <c r="P189" s="46"/>
      <c r="Q189" s="46"/>
      <c r="R189" s="46"/>
      <c r="S189" s="46"/>
      <c r="T189" s="46"/>
      <c r="U189" s="46"/>
      <c r="V189" s="46"/>
      <c r="W189" s="46"/>
      <c r="X189" s="46"/>
      <c r="Y189" s="46"/>
      <c r="Z189" s="46"/>
    </row>
    <row r="190" customFormat="false" ht="12.75" hidden="false" customHeight="true" outlineLevel="0" collapsed="false">
      <c r="A190" s="59"/>
      <c r="B190" s="46"/>
      <c r="C190" s="46"/>
      <c r="D190" s="46"/>
      <c r="E190" s="46"/>
      <c r="F190" s="46"/>
      <c r="G190" s="59"/>
      <c r="H190" s="59"/>
      <c r="I190" s="60"/>
      <c r="J190" s="60"/>
      <c r="K190" s="60"/>
      <c r="L190" s="46"/>
      <c r="M190" s="46"/>
      <c r="N190" s="46"/>
      <c r="O190" s="46"/>
      <c r="P190" s="46"/>
      <c r="Q190" s="46"/>
      <c r="R190" s="46"/>
      <c r="S190" s="46"/>
      <c r="T190" s="46"/>
      <c r="U190" s="46"/>
      <c r="V190" s="46"/>
      <c r="W190" s="46"/>
      <c r="X190" s="46"/>
      <c r="Y190" s="46"/>
      <c r="Z190" s="46"/>
    </row>
    <row r="191" customFormat="false" ht="12.75" hidden="false" customHeight="true" outlineLevel="0" collapsed="false">
      <c r="A191" s="59"/>
      <c r="B191" s="46"/>
      <c r="C191" s="46"/>
      <c r="D191" s="46"/>
      <c r="E191" s="46"/>
      <c r="F191" s="46"/>
      <c r="G191" s="59"/>
      <c r="H191" s="59"/>
      <c r="I191" s="60"/>
      <c r="J191" s="60"/>
      <c r="K191" s="60"/>
      <c r="L191" s="46"/>
      <c r="M191" s="46"/>
      <c r="N191" s="46"/>
      <c r="O191" s="46"/>
      <c r="P191" s="46"/>
      <c r="Q191" s="46"/>
      <c r="R191" s="46"/>
      <c r="S191" s="46"/>
      <c r="T191" s="46"/>
      <c r="U191" s="46"/>
      <c r="V191" s="46"/>
      <c r="W191" s="46"/>
      <c r="X191" s="46"/>
      <c r="Y191" s="46"/>
      <c r="Z191" s="46"/>
    </row>
    <row r="192" customFormat="false" ht="12.75" hidden="false" customHeight="true" outlineLevel="0" collapsed="false">
      <c r="A192" s="59"/>
      <c r="B192" s="46"/>
      <c r="C192" s="46"/>
      <c r="D192" s="46"/>
      <c r="E192" s="46"/>
      <c r="F192" s="46"/>
      <c r="G192" s="59"/>
      <c r="H192" s="59"/>
      <c r="I192" s="60"/>
      <c r="J192" s="60"/>
      <c r="K192" s="60"/>
      <c r="L192" s="46"/>
      <c r="M192" s="46"/>
      <c r="N192" s="46"/>
      <c r="O192" s="46"/>
      <c r="P192" s="46"/>
      <c r="Q192" s="46"/>
      <c r="R192" s="46"/>
      <c r="S192" s="46"/>
      <c r="T192" s="46"/>
      <c r="U192" s="46"/>
      <c r="V192" s="46"/>
      <c r="W192" s="46"/>
      <c r="X192" s="46"/>
      <c r="Y192" s="46"/>
      <c r="Z192" s="46"/>
    </row>
    <row r="193" customFormat="false" ht="12.75" hidden="false" customHeight="true" outlineLevel="0" collapsed="false">
      <c r="A193" s="59"/>
      <c r="B193" s="46"/>
      <c r="C193" s="46"/>
      <c r="D193" s="46"/>
      <c r="E193" s="46"/>
      <c r="F193" s="46"/>
      <c r="G193" s="59"/>
      <c r="H193" s="59"/>
      <c r="I193" s="60"/>
      <c r="J193" s="60"/>
      <c r="K193" s="60"/>
      <c r="L193" s="46"/>
      <c r="M193" s="46"/>
      <c r="N193" s="46"/>
      <c r="O193" s="46"/>
      <c r="P193" s="46"/>
      <c r="Q193" s="46"/>
      <c r="R193" s="46"/>
      <c r="S193" s="46"/>
      <c r="T193" s="46"/>
      <c r="U193" s="46"/>
      <c r="V193" s="46"/>
      <c r="W193" s="46"/>
      <c r="X193" s="46"/>
      <c r="Y193" s="46"/>
      <c r="Z193" s="46"/>
    </row>
    <row r="194" customFormat="false" ht="12.75" hidden="false" customHeight="true" outlineLevel="0" collapsed="false">
      <c r="A194" s="59"/>
      <c r="B194" s="46"/>
      <c r="C194" s="46"/>
      <c r="D194" s="46"/>
      <c r="E194" s="46"/>
      <c r="F194" s="46"/>
      <c r="G194" s="59"/>
      <c r="H194" s="59"/>
      <c r="I194" s="60"/>
      <c r="J194" s="60"/>
      <c r="K194" s="60"/>
      <c r="L194" s="46"/>
      <c r="M194" s="46"/>
      <c r="N194" s="46"/>
      <c r="O194" s="46"/>
      <c r="P194" s="46"/>
      <c r="Q194" s="46"/>
      <c r="R194" s="46"/>
      <c r="S194" s="46"/>
      <c r="T194" s="46"/>
      <c r="U194" s="46"/>
      <c r="V194" s="46"/>
      <c r="W194" s="46"/>
      <c r="X194" s="46"/>
      <c r="Y194" s="46"/>
      <c r="Z194" s="46"/>
    </row>
    <row r="195" customFormat="false" ht="12.75" hidden="false" customHeight="true" outlineLevel="0" collapsed="false">
      <c r="A195" s="59"/>
      <c r="B195" s="46"/>
      <c r="C195" s="46"/>
      <c r="D195" s="46"/>
      <c r="E195" s="46"/>
      <c r="F195" s="46"/>
      <c r="G195" s="59"/>
      <c r="H195" s="59"/>
      <c r="I195" s="60"/>
      <c r="J195" s="60"/>
      <c r="K195" s="60"/>
      <c r="L195" s="46"/>
      <c r="M195" s="46"/>
      <c r="N195" s="46"/>
      <c r="O195" s="46"/>
      <c r="P195" s="46"/>
      <c r="Q195" s="46"/>
      <c r="R195" s="46"/>
      <c r="S195" s="46"/>
      <c r="T195" s="46"/>
      <c r="U195" s="46"/>
      <c r="V195" s="46"/>
      <c r="W195" s="46"/>
      <c r="X195" s="46"/>
      <c r="Y195" s="46"/>
      <c r="Z195" s="46"/>
    </row>
    <row r="196" customFormat="false" ht="12.75" hidden="false" customHeight="true" outlineLevel="0" collapsed="false">
      <c r="A196" s="59"/>
      <c r="B196" s="46"/>
      <c r="C196" s="46"/>
      <c r="D196" s="46"/>
      <c r="E196" s="46"/>
      <c r="F196" s="46"/>
      <c r="G196" s="59"/>
      <c r="H196" s="59"/>
      <c r="I196" s="60"/>
      <c r="J196" s="60"/>
      <c r="K196" s="60"/>
      <c r="L196" s="46"/>
      <c r="M196" s="46"/>
      <c r="N196" s="46"/>
      <c r="O196" s="46"/>
      <c r="P196" s="46"/>
      <c r="Q196" s="46"/>
      <c r="R196" s="46"/>
      <c r="S196" s="46"/>
      <c r="T196" s="46"/>
      <c r="U196" s="46"/>
      <c r="V196" s="46"/>
      <c r="W196" s="46"/>
      <c r="X196" s="46"/>
      <c r="Y196" s="46"/>
      <c r="Z196" s="46"/>
    </row>
    <row r="197" customFormat="false" ht="12.75" hidden="false" customHeight="true" outlineLevel="0" collapsed="false">
      <c r="A197" s="59"/>
      <c r="B197" s="46"/>
      <c r="C197" s="46"/>
      <c r="D197" s="46"/>
      <c r="E197" s="46"/>
      <c r="F197" s="46"/>
      <c r="G197" s="59"/>
      <c r="H197" s="59"/>
      <c r="I197" s="60"/>
      <c r="J197" s="60"/>
      <c r="K197" s="60"/>
      <c r="L197" s="46"/>
      <c r="M197" s="46"/>
      <c r="N197" s="46"/>
      <c r="O197" s="46"/>
      <c r="P197" s="46"/>
      <c r="Q197" s="46"/>
      <c r="R197" s="46"/>
      <c r="S197" s="46"/>
      <c r="T197" s="46"/>
      <c r="U197" s="46"/>
      <c r="V197" s="46"/>
      <c r="W197" s="46"/>
      <c r="X197" s="46"/>
      <c r="Y197" s="46"/>
      <c r="Z197" s="46"/>
    </row>
    <row r="198" customFormat="false" ht="12.75" hidden="false" customHeight="true" outlineLevel="0" collapsed="false">
      <c r="A198" s="59"/>
      <c r="B198" s="46"/>
      <c r="C198" s="46"/>
      <c r="D198" s="46"/>
      <c r="E198" s="46"/>
      <c r="F198" s="46"/>
      <c r="G198" s="59"/>
      <c r="H198" s="59"/>
      <c r="I198" s="60"/>
      <c r="J198" s="60"/>
      <c r="K198" s="60"/>
      <c r="L198" s="46"/>
      <c r="M198" s="46"/>
      <c r="N198" s="46"/>
      <c r="O198" s="46"/>
      <c r="P198" s="46"/>
      <c r="Q198" s="46"/>
      <c r="R198" s="46"/>
      <c r="S198" s="46"/>
      <c r="T198" s="46"/>
      <c r="U198" s="46"/>
      <c r="V198" s="46"/>
      <c r="W198" s="46"/>
      <c r="X198" s="46"/>
      <c r="Y198" s="46"/>
      <c r="Z198" s="46"/>
    </row>
    <row r="199" customFormat="false" ht="12.75" hidden="false" customHeight="true" outlineLevel="0" collapsed="false">
      <c r="A199" s="59"/>
      <c r="B199" s="46"/>
      <c r="C199" s="46"/>
      <c r="D199" s="46"/>
      <c r="E199" s="46"/>
      <c r="F199" s="46"/>
      <c r="G199" s="59"/>
      <c r="H199" s="59"/>
      <c r="I199" s="60"/>
      <c r="J199" s="60"/>
      <c r="K199" s="60"/>
      <c r="L199" s="46"/>
      <c r="M199" s="46"/>
      <c r="N199" s="46"/>
      <c r="O199" s="46"/>
      <c r="P199" s="46"/>
      <c r="Q199" s="46"/>
      <c r="R199" s="46"/>
      <c r="S199" s="46"/>
      <c r="T199" s="46"/>
      <c r="U199" s="46"/>
      <c r="V199" s="46"/>
      <c r="W199" s="46"/>
      <c r="X199" s="46"/>
      <c r="Y199" s="46"/>
      <c r="Z199" s="46"/>
    </row>
    <row r="200" customFormat="false" ht="12.75" hidden="false" customHeight="true" outlineLevel="0" collapsed="false">
      <c r="A200" s="59"/>
      <c r="B200" s="46"/>
      <c r="C200" s="46"/>
      <c r="D200" s="46"/>
      <c r="E200" s="46"/>
      <c r="F200" s="46"/>
      <c r="G200" s="59"/>
      <c r="H200" s="59"/>
      <c r="I200" s="60"/>
      <c r="J200" s="60"/>
      <c r="K200" s="60"/>
      <c r="L200" s="46"/>
      <c r="M200" s="46"/>
      <c r="N200" s="46"/>
      <c r="O200" s="46"/>
      <c r="P200" s="46"/>
      <c r="Q200" s="46"/>
      <c r="R200" s="46"/>
      <c r="S200" s="46"/>
      <c r="T200" s="46"/>
      <c r="U200" s="46"/>
      <c r="V200" s="46"/>
      <c r="W200" s="46"/>
      <c r="X200" s="46"/>
      <c r="Y200" s="46"/>
      <c r="Z200" s="46"/>
    </row>
    <row r="201" customFormat="false" ht="12.75" hidden="false" customHeight="true" outlineLevel="0" collapsed="false">
      <c r="A201" s="59"/>
      <c r="B201" s="46"/>
      <c r="C201" s="46"/>
      <c r="D201" s="46"/>
      <c r="E201" s="46"/>
      <c r="F201" s="46"/>
      <c r="G201" s="59"/>
      <c r="H201" s="59"/>
      <c r="I201" s="60"/>
      <c r="J201" s="60"/>
      <c r="K201" s="60"/>
      <c r="L201" s="46"/>
      <c r="M201" s="46"/>
      <c r="N201" s="46"/>
      <c r="O201" s="46"/>
      <c r="P201" s="46"/>
      <c r="Q201" s="46"/>
      <c r="R201" s="46"/>
      <c r="S201" s="46"/>
      <c r="T201" s="46"/>
      <c r="U201" s="46"/>
      <c r="V201" s="46"/>
      <c r="W201" s="46"/>
      <c r="X201" s="46"/>
      <c r="Y201" s="46"/>
      <c r="Z201" s="46"/>
    </row>
    <row r="202" customFormat="false" ht="12.75" hidden="false" customHeight="true" outlineLevel="0" collapsed="false">
      <c r="A202" s="59"/>
      <c r="B202" s="46"/>
      <c r="C202" s="46"/>
      <c r="D202" s="46"/>
      <c r="E202" s="46"/>
      <c r="F202" s="46"/>
      <c r="G202" s="59"/>
      <c r="H202" s="59"/>
      <c r="I202" s="60"/>
      <c r="J202" s="60"/>
      <c r="K202" s="60"/>
      <c r="L202" s="46"/>
      <c r="M202" s="46"/>
      <c r="N202" s="46"/>
      <c r="O202" s="46"/>
      <c r="P202" s="46"/>
      <c r="Q202" s="46"/>
      <c r="R202" s="46"/>
      <c r="S202" s="46"/>
      <c r="T202" s="46"/>
      <c r="U202" s="46"/>
      <c r="V202" s="46"/>
      <c r="W202" s="46"/>
      <c r="X202" s="46"/>
      <c r="Y202" s="46"/>
      <c r="Z202" s="46"/>
    </row>
    <row r="203" customFormat="false" ht="12.75" hidden="false" customHeight="true" outlineLevel="0" collapsed="false">
      <c r="A203" s="59"/>
      <c r="B203" s="46"/>
      <c r="C203" s="46"/>
      <c r="D203" s="46"/>
      <c r="E203" s="46"/>
      <c r="F203" s="46"/>
      <c r="G203" s="59"/>
      <c r="H203" s="59"/>
      <c r="I203" s="60"/>
      <c r="J203" s="60"/>
      <c r="K203" s="60"/>
      <c r="L203" s="46"/>
      <c r="M203" s="46"/>
      <c r="N203" s="46"/>
      <c r="O203" s="46"/>
      <c r="P203" s="46"/>
      <c r="Q203" s="46"/>
      <c r="R203" s="46"/>
      <c r="S203" s="46"/>
      <c r="T203" s="46"/>
      <c r="U203" s="46"/>
      <c r="V203" s="46"/>
      <c r="W203" s="46"/>
      <c r="X203" s="46"/>
      <c r="Y203" s="46"/>
      <c r="Z203" s="46"/>
    </row>
    <row r="204" customFormat="false" ht="12.75" hidden="false" customHeight="true" outlineLevel="0" collapsed="false">
      <c r="A204" s="59"/>
      <c r="B204" s="46"/>
      <c r="C204" s="46"/>
      <c r="D204" s="46"/>
      <c r="E204" s="46"/>
      <c r="F204" s="46"/>
      <c r="G204" s="59"/>
      <c r="H204" s="59"/>
      <c r="I204" s="60"/>
      <c r="J204" s="60"/>
      <c r="K204" s="60"/>
      <c r="L204" s="46"/>
      <c r="M204" s="46"/>
      <c r="N204" s="46"/>
      <c r="O204" s="46"/>
      <c r="P204" s="46"/>
      <c r="Q204" s="46"/>
      <c r="R204" s="46"/>
      <c r="S204" s="46"/>
      <c r="T204" s="46"/>
      <c r="U204" s="46"/>
      <c r="V204" s="46"/>
      <c r="W204" s="46"/>
      <c r="X204" s="46"/>
      <c r="Y204" s="46"/>
      <c r="Z204" s="46"/>
    </row>
    <row r="205" customFormat="false" ht="12.75" hidden="false" customHeight="true" outlineLevel="0" collapsed="false">
      <c r="A205" s="59"/>
      <c r="B205" s="46"/>
      <c r="C205" s="46"/>
      <c r="D205" s="46"/>
      <c r="E205" s="46"/>
      <c r="F205" s="46"/>
      <c r="G205" s="59"/>
      <c r="H205" s="59"/>
      <c r="I205" s="60"/>
      <c r="J205" s="60"/>
      <c r="K205" s="60"/>
      <c r="L205" s="46"/>
      <c r="M205" s="46"/>
      <c r="N205" s="46"/>
      <c r="O205" s="46"/>
      <c r="P205" s="46"/>
      <c r="Q205" s="46"/>
      <c r="R205" s="46"/>
      <c r="S205" s="46"/>
      <c r="T205" s="46"/>
      <c r="U205" s="46"/>
      <c r="V205" s="46"/>
      <c r="W205" s="46"/>
      <c r="X205" s="46"/>
      <c r="Y205" s="46"/>
      <c r="Z205" s="46"/>
    </row>
    <row r="206" customFormat="false" ht="12.75" hidden="false" customHeight="true" outlineLevel="0" collapsed="false">
      <c r="A206" s="59"/>
      <c r="B206" s="46"/>
      <c r="C206" s="46"/>
      <c r="D206" s="46"/>
      <c r="E206" s="46"/>
      <c r="F206" s="46"/>
      <c r="G206" s="59"/>
      <c r="H206" s="59"/>
      <c r="I206" s="60"/>
      <c r="J206" s="60"/>
      <c r="K206" s="60"/>
      <c r="L206" s="46"/>
      <c r="M206" s="46"/>
      <c r="N206" s="46"/>
      <c r="O206" s="46"/>
      <c r="P206" s="46"/>
      <c r="Q206" s="46"/>
      <c r="R206" s="46"/>
      <c r="S206" s="46"/>
      <c r="T206" s="46"/>
      <c r="U206" s="46"/>
      <c r="V206" s="46"/>
      <c r="W206" s="46"/>
      <c r="X206" s="46"/>
      <c r="Y206" s="46"/>
      <c r="Z206" s="46"/>
    </row>
    <row r="207" customFormat="false" ht="12.75" hidden="false" customHeight="true" outlineLevel="0" collapsed="false">
      <c r="A207" s="59"/>
      <c r="B207" s="46"/>
      <c r="C207" s="46"/>
      <c r="D207" s="46"/>
      <c r="E207" s="46"/>
      <c r="F207" s="46"/>
      <c r="G207" s="59"/>
      <c r="H207" s="59"/>
      <c r="I207" s="60"/>
      <c r="J207" s="60"/>
      <c r="K207" s="60"/>
      <c r="L207" s="46"/>
      <c r="M207" s="46"/>
      <c r="N207" s="46"/>
      <c r="O207" s="46"/>
      <c r="P207" s="46"/>
      <c r="Q207" s="46"/>
      <c r="R207" s="46"/>
      <c r="S207" s="46"/>
      <c r="T207" s="46"/>
      <c r="U207" s="46"/>
      <c r="V207" s="46"/>
      <c r="W207" s="46"/>
      <c r="X207" s="46"/>
      <c r="Y207" s="46"/>
      <c r="Z207" s="46"/>
    </row>
    <row r="208" customFormat="false" ht="12.75" hidden="false" customHeight="true" outlineLevel="0" collapsed="false">
      <c r="A208" s="59"/>
      <c r="B208" s="46"/>
      <c r="C208" s="46"/>
      <c r="D208" s="46"/>
      <c r="E208" s="46"/>
      <c r="F208" s="46"/>
      <c r="G208" s="59"/>
      <c r="H208" s="59"/>
      <c r="I208" s="60"/>
      <c r="J208" s="60"/>
      <c r="K208" s="60"/>
      <c r="L208" s="46"/>
      <c r="M208" s="46"/>
      <c r="N208" s="46"/>
      <c r="O208" s="46"/>
      <c r="P208" s="46"/>
      <c r="Q208" s="46"/>
      <c r="R208" s="46"/>
      <c r="S208" s="46"/>
      <c r="T208" s="46"/>
      <c r="U208" s="46"/>
      <c r="V208" s="46"/>
      <c r="W208" s="46"/>
      <c r="X208" s="46"/>
      <c r="Y208" s="46"/>
      <c r="Z208" s="46"/>
    </row>
    <row r="209" customFormat="false" ht="12.75" hidden="false" customHeight="true" outlineLevel="0" collapsed="false">
      <c r="A209" s="59"/>
      <c r="B209" s="46"/>
      <c r="C209" s="46"/>
      <c r="D209" s="46"/>
      <c r="E209" s="46"/>
      <c r="F209" s="46"/>
      <c r="G209" s="59"/>
      <c r="H209" s="59"/>
      <c r="I209" s="60"/>
      <c r="J209" s="60"/>
      <c r="K209" s="60"/>
      <c r="L209" s="46"/>
      <c r="M209" s="46"/>
      <c r="N209" s="46"/>
      <c r="O209" s="46"/>
      <c r="P209" s="46"/>
      <c r="Q209" s="46"/>
      <c r="R209" s="46"/>
      <c r="S209" s="46"/>
      <c r="T209" s="46"/>
      <c r="U209" s="46"/>
      <c r="V209" s="46"/>
      <c r="W209" s="46"/>
      <c r="X209" s="46"/>
      <c r="Y209" s="46"/>
      <c r="Z209" s="46"/>
    </row>
    <row r="210" customFormat="false" ht="12.75" hidden="false" customHeight="true" outlineLevel="0" collapsed="false">
      <c r="A210" s="59"/>
      <c r="B210" s="46"/>
      <c r="C210" s="46"/>
      <c r="D210" s="46"/>
      <c r="E210" s="46"/>
      <c r="F210" s="46"/>
      <c r="G210" s="59"/>
      <c r="H210" s="59"/>
      <c r="I210" s="60"/>
      <c r="J210" s="60"/>
      <c r="K210" s="60"/>
      <c r="L210" s="46"/>
      <c r="M210" s="46"/>
      <c r="N210" s="46"/>
      <c r="O210" s="46"/>
      <c r="P210" s="46"/>
      <c r="Q210" s="46"/>
      <c r="R210" s="46"/>
      <c r="S210" s="46"/>
      <c r="T210" s="46"/>
      <c r="U210" s="46"/>
      <c r="V210" s="46"/>
      <c r="W210" s="46"/>
      <c r="X210" s="46"/>
      <c r="Y210" s="46"/>
      <c r="Z210" s="46"/>
    </row>
    <row r="211" customFormat="false" ht="12.75" hidden="false" customHeight="true" outlineLevel="0" collapsed="false">
      <c r="A211" s="59"/>
      <c r="B211" s="46"/>
      <c r="C211" s="46"/>
      <c r="D211" s="46"/>
      <c r="E211" s="46"/>
      <c r="F211" s="46"/>
      <c r="G211" s="59"/>
      <c r="H211" s="59"/>
      <c r="I211" s="60"/>
      <c r="J211" s="60"/>
      <c r="K211" s="60"/>
      <c r="L211" s="46"/>
      <c r="M211" s="46"/>
      <c r="N211" s="46"/>
      <c r="O211" s="46"/>
      <c r="P211" s="46"/>
      <c r="Q211" s="46"/>
      <c r="R211" s="46"/>
      <c r="S211" s="46"/>
      <c r="T211" s="46"/>
      <c r="U211" s="46"/>
      <c r="V211" s="46"/>
      <c r="W211" s="46"/>
      <c r="X211" s="46"/>
      <c r="Y211" s="46"/>
      <c r="Z211" s="46"/>
    </row>
    <row r="212" customFormat="false" ht="12.75" hidden="false" customHeight="true" outlineLevel="0" collapsed="false">
      <c r="A212" s="59"/>
      <c r="B212" s="46"/>
      <c r="C212" s="46"/>
      <c r="D212" s="46"/>
      <c r="E212" s="46"/>
      <c r="F212" s="46"/>
      <c r="G212" s="59"/>
      <c r="H212" s="59"/>
      <c r="I212" s="60"/>
      <c r="J212" s="60"/>
      <c r="K212" s="60"/>
      <c r="L212" s="46"/>
      <c r="M212" s="46"/>
      <c r="N212" s="46"/>
      <c r="O212" s="46"/>
      <c r="P212" s="46"/>
      <c r="Q212" s="46"/>
      <c r="R212" s="46"/>
      <c r="S212" s="46"/>
      <c r="T212" s="46"/>
      <c r="U212" s="46"/>
      <c r="V212" s="46"/>
      <c r="W212" s="46"/>
      <c r="X212" s="46"/>
      <c r="Y212" s="46"/>
      <c r="Z212" s="46"/>
    </row>
    <row r="213" customFormat="false" ht="12.75" hidden="false" customHeight="true" outlineLevel="0" collapsed="false">
      <c r="A213" s="59"/>
      <c r="B213" s="46"/>
      <c r="C213" s="46"/>
      <c r="D213" s="46"/>
      <c r="E213" s="46"/>
      <c r="F213" s="46"/>
      <c r="G213" s="59"/>
      <c r="H213" s="59"/>
      <c r="I213" s="60"/>
      <c r="J213" s="60"/>
      <c r="K213" s="60"/>
      <c r="L213" s="46"/>
      <c r="M213" s="46"/>
      <c r="N213" s="46"/>
      <c r="O213" s="46"/>
      <c r="P213" s="46"/>
      <c r="Q213" s="46"/>
      <c r="R213" s="46"/>
      <c r="S213" s="46"/>
      <c r="T213" s="46"/>
      <c r="U213" s="46"/>
      <c r="V213" s="46"/>
      <c r="W213" s="46"/>
      <c r="X213" s="46"/>
      <c r="Y213" s="46"/>
      <c r="Z213" s="46"/>
    </row>
    <row r="214" customFormat="false" ht="12.75" hidden="false" customHeight="true" outlineLevel="0" collapsed="false">
      <c r="A214" s="59"/>
      <c r="B214" s="46"/>
      <c r="C214" s="46"/>
      <c r="D214" s="46"/>
      <c r="E214" s="46"/>
      <c r="F214" s="46"/>
      <c r="G214" s="59"/>
      <c r="H214" s="59"/>
      <c r="I214" s="60"/>
      <c r="J214" s="60"/>
      <c r="K214" s="60"/>
      <c r="L214" s="46"/>
      <c r="M214" s="46"/>
      <c r="N214" s="46"/>
      <c r="O214" s="46"/>
      <c r="P214" s="46"/>
      <c r="Q214" s="46"/>
      <c r="R214" s="46"/>
      <c r="S214" s="46"/>
      <c r="T214" s="46"/>
      <c r="U214" s="46"/>
      <c r="V214" s="46"/>
      <c r="W214" s="46"/>
      <c r="X214" s="46"/>
      <c r="Y214" s="46"/>
      <c r="Z214" s="46"/>
    </row>
    <row r="215" customFormat="false" ht="12.75" hidden="false" customHeight="true" outlineLevel="0" collapsed="false">
      <c r="A215" s="59"/>
      <c r="B215" s="46"/>
      <c r="C215" s="46"/>
      <c r="D215" s="46"/>
      <c r="E215" s="46"/>
      <c r="F215" s="46"/>
      <c r="G215" s="59"/>
      <c r="H215" s="59"/>
      <c r="I215" s="60"/>
      <c r="J215" s="60"/>
      <c r="K215" s="60"/>
      <c r="L215" s="46"/>
      <c r="M215" s="46"/>
      <c r="N215" s="46"/>
      <c r="O215" s="46"/>
      <c r="P215" s="46"/>
      <c r="Q215" s="46"/>
      <c r="R215" s="46"/>
      <c r="S215" s="46"/>
      <c r="T215" s="46"/>
      <c r="U215" s="46"/>
      <c r="V215" s="46"/>
      <c r="W215" s="46"/>
      <c r="X215" s="46"/>
      <c r="Y215" s="46"/>
      <c r="Z215" s="46"/>
    </row>
    <row r="216" customFormat="false" ht="12.75" hidden="false" customHeight="true" outlineLevel="0" collapsed="false">
      <c r="A216" s="59"/>
      <c r="B216" s="46"/>
      <c r="C216" s="46"/>
      <c r="D216" s="46"/>
      <c r="E216" s="46"/>
      <c r="F216" s="46"/>
      <c r="G216" s="59"/>
      <c r="H216" s="59"/>
      <c r="I216" s="60"/>
      <c r="J216" s="60"/>
      <c r="K216" s="60"/>
      <c r="L216" s="46"/>
      <c r="M216" s="46"/>
      <c r="N216" s="46"/>
      <c r="O216" s="46"/>
      <c r="P216" s="46"/>
      <c r="Q216" s="46"/>
      <c r="R216" s="46"/>
      <c r="S216" s="46"/>
      <c r="T216" s="46"/>
      <c r="U216" s="46"/>
      <c r="V216" s="46"/>
      <c r="W216" s="46"/>
      <c r="X216" s="46"/>
      <c r="Y216" s="46"/>
      <c r="Z216" s="46"/>
    </row>
    <row r="217" customFormat="false" ht="12.75" hidden="false" customHeight="true" outlineLevel="0" collapsed="false">
      <c r="A217" s="59"/>
      <c r="B217" s="46"/>
      <c r="C217" s="46"/>
      <c r="D217" s="46"/>
      <c r="E217" s="46"/>
      <c r="F217" s="46"/>
      <c r="G217" s="59"/>
      <c r="H217" s="59"/>
      <c r="I217" s="60"/>
      <c r="J217" s="60"/>
      <c r="K217" s="60"/>
      <c r="L217" s="46"/>
      <c r="M217" s="46"/>
      <c r="N217" s="46"/>
      <c r="O217" s="46"/>
      <c r="P217" s="46"/>
      <c r="Q217" s="46"/>
      <c r="R217" s="46"/>
      <c r="S217" s="46"/>
      <c r="T217" s="46"/>
      <c r="U217" s="46"/>
      <c r="V217" s="46"/>
      <c r="W217" s="46"/>
      <c r="X217" s="46"/>
      <c r="Y217" s="46"/>
      <c r="Z217" s="46"/>
    </row>
    <row r="218" customFormat="false" ht="12.75" hidden="false" customHeight="true" outlineLevel="0" collapsed="false">
      <c r="A218" s="59"/>
      <c r="B218" s="46"/>
      <c r="C218" s="46"/>
      <c r="D218" s="46"/>
      <c r="E218" s="46"/>
      <c r="F218" s="46"/>
      <c r="G218" s="59"/>
      <c r="H218" s="59"/>
      <c r="I218" s="60"/>
      <c r="J218" s="60"/>
      <c r="K218" s="60"/>
      <c r="L218" s="46"/>
      <c r="M218" s="46"/>
      <c r="N218" s="46"/>
      <c r="O218" s="46"/>
      <c r="P218" s="46"/>
      <c r="Q218" s="46"/>
      <c r="R218" s="46"/>
      <c r="S218" s="46"/>
      <c r="T218" s="46"/>
      <c r="U218" s="46"/>
      <c r="V218" s="46"/>
      <c r="W218" s="46"/>
      <c r="X218" s="46"/>
      <c r="Y218" s="46"/>
      <c r="Z218" s="46"/>
    </row>
    <row r="219" customFormat="false" ht="12.75" hidden="false" customHeight="true" outlineLevel="0" collapsed="false">
      <c r="A219" s="59"/>
      <c r="B219" s="46"/>
      <c r="C219" s="46"/>
      <c r="D219" s="46"/>
      <c r="E219" s="46"/>
      <c r="F219" s="46"/>
      <c r="G219" s="59"/>
      <c r="H219" s="59"/>
      <c r="I219" s="60"/>
      <c r="J219" s="60"/>
      <c r="K219" s="60"/>
      <c r="L219" s="46"/>
      <c r="M219" s="46"/>
      <c r="N219" s="46"/>
      <c r="O219" s="46"/>
      <c r="P219" s="46"/>
      <c r="Q219" s="46"/>
      <c r="R219" s="46"/>
      <c r="S219" s="46"/>
      <c r="T219" s="46"/>
      <c r="U219" s="46"/>
      <c r="V219" s="46"/>
      <c r="W219" s="46"/>
      <c r="X219" s="46"/>
      <c r="Y219" s="46"/>
      <c r="Z219" s="46"/>
    </row>
    <row r="220" customFormat="false" ht="12.75" hidden="false" customHeight="true" outlineLevel="0" collapsed="false">
      <c r="A220" s="59"/>
      <c r="B220" s="46"/>
      <c r="C220" s="46"/>
      <c r="D220" s="46"/>
      <c r="E220" s="46"/>
      <c r="F220" s="46"/>
      <c r="G220" s="59"/>
      <c r="H220" s="59"/>
      <c r="I220" s="60"/>
      <c r="J220" s="60"/>
      <c r="K220" s="60"/>
      <c r="L220" s="46"/>
      <c r="M220" s="46"/>
      <c r="N220" s="46"/>
      <c r="O220" s="46"/>
      <c r="P220" s="46"/>
      <c r="Q220" s="46"/>
      <c r="R220" s="46"/>
      <c r="S220" s="46"/>
      <c r="T220" s="46"/>
      <c r="U220" s="46"/>
      <c r="V220" s="46"/>
      <c r="W220" s="46"/>
      <c r="X220" s="46"/>
      <c r="Y220" s="46"/>
      <c r="Z220" s="46"/>
    </row>
    <row r="221" customFormat="false" ht="12.75" hidden="false" customHeight="true" outlineLevel="0" collapsed="false">
      <c r="A221" s="59"/>
      <c r="B221" s="46"/>
      <c r="C221" s="46"/>
      <c r="D221" s="46"/>
      <c r="E221" s="46"/>
      <c r="F221" s="46"/>
      <c r="G221" s="59"/>
      <c r="H221" s="59"/>
      <c r="I221" s="60"/>
      <c r="J221" s="60"/>
      <c r="K221" s="60"/>
      <c r="L221" s="46"/>
      <c r="M221" s="46"/>
      <c r="N221" s="46"/>
      <c r="O221" s="46"/>
      <c r="P221" s="46"/>
      <c r="Q221" s="46"/>
      <c r="R221" s="46"/>
      <c r="S221" s="46"/>
      <c r="T221" s="46"/>
      <c r="U221" s="46"/>
      <c r="V221" s="46"/>
      <c r="W221" s="46"/>
      <c r="X221" s="46"/>
      <c r="Y221" s="46"/>
      <c r="Z221" s="46"/>
    </row>
    <row r="222" customFormat="false" ht="12.75" hidden="false" customHeight="true" outlineLevel="0" collapsed="false">
      <c r="A222" s="59"/>
      <c r="B222" s="46"/>
      <c r="C222" s="46"/>
      <c r="D222" s="46"/>
      <c r="E222" s="46"/>
      <c r="F222" s="46"/>
      <c r="G222" s="59"/>
      <c r="H222" s="59"/>
      <c r="I222" s="60"/>
      <c r="J222" s="60"/>
      <c r="K222" s="60"/>
      <c r="L222" s="46"/>
      <c r="M222" s="46"/>
      <c r="N222" s="46"/>
      <c r="O222" s="46"/>
      <c r="P222" s="46"/>
      <c r="Q222" s="46"/>
      <c r="R222" s="46"/>
      <c r="S222" s="46"/>
      <c r="T222" s="46"/>
      <c r="U222" s="46"/>
      <c r="V222" s="46"/>
      <c r="W222" s="46"/>
      <c r="X222" s="46"/>
      <c r="Y222" s="46"/>
      <c r="Z222" s="46"/>
    </row>
    <row r="223" customFormat="false" ht="12.75" hidden="false" customHeight="true" outlineLevel="0" collapsed="false">
      <c r="A223" s="59"/>
      <c r="B223" s="46"/>
      <c r="C223" s="46"/>
      <c r="D223" s="46"/>
      <c r="E223" s="46"/>
      <c r="F223" s="46"/>
      <c r="G223" s="59"/>
      <c r="H223" s="59"/>
      <c r="I223" s="60"/>
      <c r="J223" s="60"/>
      <c r="K223" s="60"/>
      <c r="L223" s="46"/>
      <c r="M223" s="46"/>
      <c r="N223" s="46"/>
      <c r="O223" s="46"/>
      <c r="P223" s="46"/>
      <c r="Q223" s="46"/>
      <c r="R223" s="46"/>
      <c r="S223" s="46"/>
      <c r="T223" s="46"/>
      <c r="U223" s="46"/>
      <c r="V223" s="46"/>
      <c r="W223" s="46"/>
      <c r="X223" s="46"/>
      <c r="Y223" s="46"/>
      <c r="Z223" s="46"/>
    </row>
    <row r="224" customFormat="false" ht="12.75" hidden="false" customHeight="true" outlineLevel="0" collapsed="false">
      <c r="A224" s="59"/>
      <c r="B224" s="46"/>
      <c r="C224" s="46"/>
      <c r="D224" s="46"/>
      <c r="E224" s="46"/>
      <c r="F224" s="46"/>
      <c r="G224" s="59"/>
      <c r="H224" s="59"/>
      <c r="I224" s="60"/>
      <c r="J224" s="60"/>
      <c r="K224" s="60"/>
      <c r="L224" s="46"/>
      <c r="M224" s="46"/>
      <c r="N224" s="46"/>
      <c r="O224" s="46"/>
      <c r="P224" s="46"/>
      <c r="Q224" s="46"/>
      <c r="R224" s="46"/>
      <c r="S224" s="46"/>
      <c r="T224" s="46"/>
      <c r="U224" s="46"/>
      <c r="V224" s="46"/>
      <c r="W224" s="46"/>
      <c r="X224" s="46"/>
      <c r="Y224" s="46"/>
      <c r="Z224" s="46"/>
    </row>
    <row r="225" customFormat="false" ht="12.75" hidden="false" customHeight="true" outlineLevel="0" collapsed="false">
      <c r="A225" s="59"/>
      <c r="B225" s="46"/>
      <c r="C225" s="46"/>
      <c r="D225" s="46"/>
      <c r="E225" s="46"/>
      <c r="F225" s="46"/>
      <c r="G225" s="59"/>
      <c r="H225" s="59"/>
      <c r="I225" s="60"/>
      <c r="J225" s="60"/>
      <c r="K225" s="60"/>
      <c r="L225" s="46"/>
      <c r="M225" s="46"/>
      <c r="N225" s="46"/>
      <c r="O225" s="46"/>
      <c r="P225" s="46"/>
      <c r="Q225" s="46"/>
      <c r="R225" s="46"/>
      <c r="S225" s="46"/>
      <c r="T225" s="46"/>
      <c r="U225" s="46"/>
      <c r="V225" s="46"/>
      <c r="W225" s="46"/>
      <c r="X225" s="46"/>
      <c r="Y225" s="46"/>
      <c r="Z225" s="46"/>
    </row>
    <row r="226" customFormat="false" ht="12.75" hidden="false" customHeight="true" outlineLevel="0" collapsed="false">
      <c r="A226" s="59"/>
      <c r="B226" s="46"/>
      <c r="C226" s="46"/>
      <c r="D226" s="46"/>
      <c r="E226" s="46"/>
      <c r="F226" s="46"/>
      <c r="G226" s="59"/>
      <c r="H226" s="59"/>
      <c r="I226" s="60"/>
      <c r="J226" s="60"/>
      <c r="K226" s="60"/>
      <c r="L226" s="46"/>
      <c r="M226" s="46"/>
      <c r="N226" s="46"/>
      <c r="O226" s="46"/>
      <c r="P226" s="46"/>
      <c r="Q226" s="46"/>
      <c r="R226" s="46"/>
      <c r="S226" s="46"/>
      <c r="T226" s="46"/>
      <c r="U226" s="46"/>
      <c r="V226" s="46"/>
      <c r="W226" s="46"/>
      <c r="X226" s="46"/>
      <c r="Y226" s="46"/>
      <c r="Z226" s="46"/>
    </row>
    <row r="227" customFormat="false" ht="12.75" hidden="false" customHeight="true" outlineLevel="0" collapsed="false">
      <c r="A227" s="59"/>
      <c r="B227" s="46"/>
      <c r="C227" s="46"/>
      <c r="D227" s="46"/>
      <c r="E227" s="46"/>
      <c r="F227" s="46"/>
      <c r="G227" s="59"/>
      <c r="H227" s="59"/>
      <c r="I227" s="60"/>
      <c r="J227" s="60"/>
      <c r="K227" s="60"/>
      <c r="L227" s="46"/>
      <c r="M227" s="46"/>
      <c r="N227" s="46"/>
      <c r="O227" s="46"/>
      <c r="P227" s="46"/>
      <c r="Q227" s="46"/>
      <c r="R227" s="46"/>
      <c r="S227" s="46"/>
      <c r="T227" s="46"/>
      <c r="U227" s="46"/>
      <c r="V227" s="46"/>
      <c r="W227" s="46"/>
      <c r="X227" s="46"/>
      <c r="Y227" s="46"/>
      <c r="Z227" s="46"/>
    </row>
    <row r="228" customFormat="false" ht="12.75" hidden="false" customHeight="true" outlineLevel="0" collapsed="false">
      <c r="A228" s="59"/>
      <c r="B228" s="46"/>
      <c r="C228" s="46"/>
      <c r="D228" s="46"/>
      <c r="E228" s="46"/>
      <c r="F228" s="46"/>
      <c r="G228" s="59"/>
      <c r="H228" s="59"/>
      <c r="I228" s="60"/>
      <c r="J228" s="60"/>
      <c r="K228" s="60"/>
      <c r="L228" s="46"/>
      <c r="M228" s="46"/>
      <c r="N228" s="46"/>
      <c r="O228" s="46"/>
      <c r="P228" s="46"/>
      <c r="Q228" s="46"/>
      <c r="R228" s="46"/>
      <c r="S228" s="46"/>
      <c r="T228" s="46"/>
      <c r="U228" s="46"/>
      <c r="V228" s="46"/>
      <c r="W228" s="46"/>
      <c r="X228" s="46"/>
      <c r="Y228" s="46"/>
      <c r="Z228" s="46"/>
    </row>
    <row r="229" customFormat="false" ht="12.75" hidden="false" customHeight="true" outlineLevel="0" collapsed="false">
      <c r="A229" s="59"/>
      <c r="B229" s="46"/>
      <c r="C229" s="46"/>
      <c r="D229" s="46"/>
      <c r="E229" s="46"/>
      <c r="F229" s="46"/>
      <c r="G229" s="59"/>
      <c r="H229" s="59"/>
      <c r="I229" s="60"/>
      <c r="J229" s="60"/>
      <c r="K229" s="60"/>
      <c r="L229" s="46"/>
      <c r="M229" s="46"/>
      <c r="N229" s="46"/>
      <c r="O229" s="46"/>
      <c r="P229" s="46"/>
      <c r="Q229" s="46"/>
      <c r="R229" s="46"/>
      <c r="S229" s="46"/>
      <c r="T229" s="46"/>
      <c r="U229" s="46"/>
      <c r="V229" s="46"/>
      <c r="W229" s="46"/>
      <c r="X229" s="46"/>
      <c r="Y229" s="46"/>
      <c r="Z229" s="46"/>
    </row>
    <row r="230" customFormat="false" ht="12.75" hidden="false" customHeight="true" outlineLevel="0" collapsed="false">
      <c r="A230" s="59"/>
      <c r="B230" s="46"/>
      <c r="C230" s="46"/>
      <c r="D230" s="46"/>
      <c r="E230" s="46"/>
      <c r="F230" s="46"/>
      <c r="G230" s="59"/>
      <c r="H230" s="59"/>
      <c r="I230" s="60"/>
      <c r="J230" s="60"/>
      <c r="K230" s="60"/>
      <c r="L230" s="46"/>
      <c r="M230" s="46"/>
      <c r="N230" s="46"/>
      <c r="O230" s="46"/>
      <c r="P230" s="46"/>
      <c r="Q230" s="46"/>
      <c r="R230" s="46"/>
      <c r="S230" s="46"/>
      <c r="T230" s="46"/>
      <c r="U230" s="46"/>
      <c r="V230" s="46"/>
      <c r="W230" s="46"/>
      <c r="X230" s="46"/>
      <c r="Y230" s="46"/>
      <c r="Z230" s="46"/>
    </row>
    <row r="231" customFormat="false" ht="12.75" hidden="false" customHeight="true" outlineLevel="0" collapsed="false">
      <c r="A231" s="59"/>
      <c r="B231" s="46"/>
      <c r="C231" s="46"/>
      <c r="D231" s="46"/>
      <c r="E231" s="46"/>
      <c r="F231" s="46"/>
      <c r="G231" s="59"/>
      <c r="H231" s="59"/>
      <c r="I231" s="60"/>
      <c r="J231" s="60"/>
      <c r="K231" s="60"/>
      <c r="L231" s="46"/>
      <c r="M231" s="46"/>
      <c r="N231" s="46"/>
      <c r="O231" s="46"/>
      <c r="P231" s="46"/>
      <c r="Q231" s="46"/>
      <c r="R231" s="46"/>
      <c r="S231" s="46"/>
      <c r="T231" s="46"/>
      <c r="U231" s="46"/>
      <c r="V231" s="46"/>
      <c r="W231" s="46"/>
      <c r="X231" s="46"/>
      <c r="Y231" s="46"/>
      <c r="Z231" s="46"/>
    </row>
    <row r="232" customFormat="false" ht="12.75" hidden="false" customHeight="true" outlineLevel="0" collapsed="false">
      <c r="A232" s="59"/>
      <c r="B232" s="46"/>
      <c r="C232" s="46"/>
      <c r="D232" s="46"/>
      <c r="E232" s="46"/>
      <c r="F232" s="46"/>
      <c r="G232" s="59"/>
      <c r="H232" s="59"/>
      <c r="I232" s="60"/>
      <c r="J232" s="60"/>
      <c r="K232" s="60"/>
      <c r="L232" s="46"/>
      <c r="M232" s="46"/>
      <c r="N232" s="46"/>
      <c r="O232" s="46"/>
      <c r="P232" s="46"/>
      <c r="Q232" s="46"/>
      <c r="R232" s="46"/>
      <c r="S232" s="46"/>
      <c r="T232" s="46"/>
      <c r="U232" s="46"/>
      <c r="V232" s="46"/>
      <c r="W232" s="46"/>
      <c r="X232" s="46"/>
      <c r="Y232" s="46"/>
      <c r="Z232" s="46"/>
    </row>
    <row r="233" customFormat="false" ht="12.75" hidden="false" customHeight="true" outlineLevel="0" collapsed="false">
      <c r="A233" s="59"/>
      <c r="B233" s="46"/>
      <c r="C233" s="46"/>
      <c r="D233" s="46"/>
      <c r="E233" s="46"/>
      <c r="F233" s="46"/>
      <c r="G233" s="59"/>
      <c r="H233" s="59"/>
      <c r="I233" s="60"/>
      <c r="J233" s="60"/>
      <c r="K233" s="60"/>
      <c r="L233" s="46"/>
      <c r="M233" s="46"/>
      <c r="N233" s="46"/>
      <c r="O233" s="46"/>
      <c r="P233" s="46"/>
      <c r="Q233" s="46"/>
      <c r="R233" s="46"/>
      <c r="S233" s="46"/>
      <c r="T233" s="46"/>
      <c r="U233" s="46"/>
      <c r="V233" s="46"/>
      <c r="W233" s="46"/>
      <c r="X233" s="46"/>
      <c r="Y233" s="46"/>
      <c r="Z233" s="46"/>
    </row>
    <row r="234" customFormat="false" ht="12.75" hidden="false" customHeight="true" outlineLevel="0" collapsed="false">
      <c r="A234" s="59"/>
      <c r="B234" s="46"/>
      <c r="C234" s="46"/>
      <c r="D234" s="46"/>
      <c r="E234" s="46"/>
      <c r="F234" s="46"/>
      <c r="G234" s="59"/>
      <c r="H234" s="59"/>
      <c r="I234" s="60"/>
      <c r="J234" s="60"/>
      <c r="K234" s="60"/>
      <c r="L234" s="46"/>
      <c r="M234" s="46"/>
      <c r="N234" s="46"/>
      <c r="O234" s="46"/>
      <c r="P234" s="46"/>
      <c r="Q234" s="46"/>
      <c r="R234" s="46"/>
      <c r="S234" s="46"/>
      <c r="T234" s="46"/>
      <c r="U234" s="46"/>
      <c r="V234" s="46"/>
      <c r="W234" s="46"/>
      <c r="X234" s="46"/>
      <c r="Y234" s="46"/>
      <c r="Z234" s="46"/>
    </row>
    <row r="235" customFormat="false" ht="12.75" hidden="false" customHeight="true" outlineLevel="0" collapsed="false">
      <c r="A235" s="59"/>
      <c r="B235" s="46"/>
      <c r="C235" s="46"/>
      <c r="D235" s="46"/>
      <c r="E235" s="46"/>
      <c r="F235" s="46"/>
      <c r="G235" s="59"/>
      <c r="H235" s="59"/>
      <c r="I235" s="60"/>
      <c r="J235" s="60"/>
      <c r="K235" s="60"/>
      <c r="L235" s="46"/>
      <c r="M235" s="46"/>
      <c r="N235" s="46"/>
      <c r="O235" s="46"/>
      <c r="P235" s="46"/>
      <c r="Q235" s="46"/>
      <c r="R235" s="46"/>
      <c r="S235" s="46"/>
      <c r="T235" s="46"/>
      <c r="U235" s="46"/>
      <c r="V235" s="46"/>
      <c r="W235" s="46"/>
      <c r="X235" s="46"/>
      <c r="Y235" s="46"/>
      <c r="Z235" s="46"/>
    </row>
    <row r="236" customFormat="false" ht="12.75" hidden="false" customHeight="true" outlineLevel="0" collapsed="false">
      <c r="A236" s="59"/>
      <c r="B236" s="46"/>
      <c r="C236" s="46"/>
      <c r="D236" s="46"/>
      <c r="E236" s="46"/>
      <c r="F236" s="46"/>
      <c r="G236" s="59"/>
      <c r="H236" s="59"/>
      <c r="I236" s="60"/>
      <c r="J236" s="60"/>
      <c r="K236" s="60"/>
      <c r="L236" s="46"/>
      <c r="M236" s="46"/>
      <c r="N236" s="46"/>
      <c r="O236" s="46"/>
      <c r="P236" s="46"/>
      <c r="Q236" s="46"/>
      <c r="R236" s="46"/>
      <c r="S236" s="46"/>
      <c r="T236" s="46"/>
      <c r="U236" s="46"/>
      <c r="V236" s="46"/>
      <c r="W236" s="46"/>
      <c r="X236" s="46"/>
      <c r="Y236" s="46"/>
      <c r="Z236" s="46"/>
    </row>
    <row r="237" customFormat="false" ht="12.75" hidden="false" customHeight="true" outlineLevel="0" collapsed="false">
      <c r="A237" s="59"/>
      <c r="B237" s="46"/>
      <c r="C237" s="46"/>
      <c r="D237" s="46"/>
      <c r="E237" s="46"/>
      <c r="F237" s="46"/>
      <c r="G237" s="59"/>
      <c r="H237" s="59"/>
      <c r="I237" s="60"/>
      <c r="J237" s="60"/>
      <c r="K237" s="60"/>
      <c r="L237" s="46"/>
      <c r="M237" s="46"/>
      <c r="N237" s="46"/>
      <c r="O237" s="46"/>
      <c r="P237" s="46"/>
      <c r="Q237" s="46"/>
      <c r="R237" s="46"/>
      <c r="S237" s="46"/>
      <c r="T237" s="46"/>
      <c r="U237" s="46"/>
      <c r="V237" s="46"/>
      <c r="W237" s="46"/>
      <c r="X237" s="46"/>
      <c r="Y237" s="46"/>
      <c r="Z237" s="46"/>
    </row>
    <row r="238" customFormat="false" ht="12.75" hidden="false" customHeight="true" outlineLevel="0" collapsed="false">
      <c r="A238" s="59"/>
      <c r="B238" s="46"/>
      <c r="C238" s="46"/>
      <c r="D238" s="46"/>
      <c r="E238" s="46"/>
      <c r="F238" s="46"/>
      <c r="G238" s="59"/>
      <c r="H238" s="59"/>
      <c r="I238" s="60"/>
      <c r="J238" s="60"/>
      <c r="K238" s="60"/>
      <c r="L238" s="46"/>
      <c r="M238" s="46"/>
      <c r="N238" s="46"/>
      <c r="O238" s="46"/>
      <c r="P238" s="46"/>
      <c r="Q238" s="46"/>
      <c r="R238" s="46"/>
      <c r="S238" s="46"/>
      <c r="T238" s="46"/>
      <c r="U238" s="46"/>
      <c r="V238" s="46"/>
      <c r="W238" s="46"/>
      <c r="X238" s="46"/>
      <c r="Y238" s="46"/>
      <c r="Z238" s="46"/>
    </row>
    <row r="239" customFormat="false" ht="12.75" hidden="false" customHeight="true" outlineLevel="0" collapsed="false">
      <c r="A239" s="59"/>
      <c r="B239" s="46"/>
      <c r="C239" s="46"/>
      <c r="D239" s="46"/>
      <c r="E239" s="46"/>
      <c r="F239" s="46"/>
      <c r="G239" s="59"/>
      <c r="H239" s="59"/>
      <c r="I239" s="60"/>
      <c r="J239" s="60"/>
      <c r="K239" s="60"/>
      <c r="L239" s="46"/>
      <c r="M239" s="46"/>
      <c r="N239" s="46"/>
      <c r="O239" s="46"/>
      <c r="P239" s="46"/>
      <c r="Q239" s="46"/>
      <c r="R239" s="46"/>
      <c r="S239" s="46"/>
      <c r="T239" s="46"/>
      <c r="U239" s="46"/>
      <c r="V239" s="46"/>
      <c r="W239" s="46"/>
      <c r="X239" s="46"/>
      <c r="Y239" s="46"/>
      <c r="Z239" s="46"/>
    </row>
    <row r="240" customFormat="false" ht="12.75" hidden="false" customHeight="true" outlineLevel="0" collapsed="false">
      <c r="A240" s="59"/>
      <c r="B240" s="46"/>
      <c r="C240" s="46"/>
      <c r="D240" s="46"/>
      <c r="E240" s="46"/>
      <c r="F240" s="46"/>
      <c r="G240" s="59"/>
      <c r="H240" s="59"/>
      <c r="I240" s="60"/>
      <c r="J240" s="60"/>
      <c r="K240" s="60"/>
      <c r="L240" s="46"/>
      <c r="M240" s="46"/>
      <c r="N240" s="46"/>
      <c r="O240" s="46"/>
      <c r="P240" s="46"/>
      <c r="Q240" s="46"/>
      <c r="R240" s="46"/>
      <c r="S240" s="46"/>
      <c r="T240" s="46"/>
      <c r="U240" s="46"/>
      <c r="V240" s="46"/>
      <c r="W240" s="46"/>
      <c r="X240" s="46"/>
      <c r="Y240" s="46"/>
      <c r="Z240" s="46"/>
    </row>
    <row r="241" customFormat="false" ht="12.75" hidden="false" customHeight="true" outlineLevel="0" collapsed="false">
      <c r="A241" s="59"/>
      <c r="B241" s="46"/>
      <c r="C241" s="46"/>
      <c r="D241" s="46"/>
      <c r="E241" s="46"/>
      <c r="F241" s="46"/>
      <c r="G241" s="59"/>
      <c r="H241" s="59"/>
      <c r="I241" s="60"/>
      <c r="J241" s="60"/>
      <c r="K241" s="60"/>
      <c r="L241" s="46"/>
      <c r="M241" s="46"/>
      <c r="N241" s="46"/>
      <c r="O241" s="46"/>
      <c r="P241" s="46"/>
      <c r="Q241" s="46"/>
      <c r="R241" s="46"/>
      <c r="S241" s="46"/>
      <c r="T241" s="46"/>
      <c r="U241" s="46"/>
      <c r="V241" s="46"/>
      <c r="W241" s="46"/>
      <c r="X241" s="46"/>
      <c r="Y241" s="46"/>
      <c r="Z241" s="46"/>
    </row>
    <row r="242" customFormat="false" ht="12.75" hidden="false" customHeight="true" outlineLevel="0" collapsed="false">
      <c r="A242" s="59"/>
      <c r="B242" s="46"/>
      <c r="C242" s="46"/>
      <c r="D242" s="46"/>
      <c r="E242" s="46"/>
      <c r="F242" s="46"/>
      <c r="G242" s="59"/>
      <c r="H242" s="59"/>
      <c r="I242" s="60"/>
      <c r="J242" s="60"/>
      <c r="K242" s="60"/>
      <c r="L242" s="46"/>
      <c r="M242" s="46"/>
      <c r="N242" s="46"/>
      <c r="O242" s="46"/>
      <c r="P242" s="46"/>
      <c r="Q242" s="46"/>
      <c r="R242" s="46"/>
      <c r="S242" s="46"/>
      <c r="T242" s="46"/>
      <c r="U242" s="46"/>
      <c r="V242" s="46"/>
      <c r="W242" s="46"/>
      <c r="X242" s="46"/>
      <c r="Y242" s="46"/>
      <c r="Z242" s="46"/>
    </row>
    <row r="243" customFormat="false" ht="12.75" hidden="false" customHeight="true" outlineLevel="0" collapsed="false">
      <c r="A243" s="59"/>
      <c r="B243" s="46"/>
      <c r="C243" s="46"/>
      <c r="D243" s="46"/>
      <c r="E243" s="46"/>
      <c r="F243" s="46"/>
      <c r="G243" s="59"/>
      <c r="H243" s="59"/>
      <c r="I243" s="60"/>
      <c r="J243" s="60"/>
      <c r="K243" s="60"/>
      <c r="L243" s="46"/>
      <c r="M243" s="46"/>
      <c r="N243" s="46"/>
      <c r="O243" s="46"/>
      <c r="P243" s="46"/>
      <c r="Q243" s="46"/>
      <c r="R243" s="46"/>
      <c r="S243" s="46"/>
      <c r="T243" s="46"/>
      <c r="U243" s="46"/>
      <c r="V243" s="46"/>
      <c r="W243" s="46"/>
      <c r="X243" s="46"/>
      <c r="Y243" s="46"/>
      <c r="Z243" s="46"/>
    </row>
    <row r="244" customFormat="false" ht="12.75" hidden="false" customHeight="true" outlineLevel="0" collapsed="false">
      <c r="A244" s="59"/>
      <c r="B244" s="46"/>
      <c r="C244" s="46"/>
      <c r="D244" s="46"/>
      <c r="E244" s="46"/>
      <c r="F244" s="46"/>
      <c r="G244" s="59"/>
      <c r="H244" s="59"/>
      <c r="I244" s="60"/>
      <c r="J244" s="60"/>
      <c r="K244" s="60"/>
      <c r="L244" s="46"/>
      <c r="M244" s="46"/>
      <c r="N244" s="46"/>
      <c r="O244" s="46"/>
      <c r="P244" s="46"/>
      <c r="Q244" s="46"/>
      <c r="R244" s="46"/>
      <c r="S244" s="46"/>
      <c r="T244" s="46"/>
      <c r="U244" s="46"/>
      <c r="V244" s="46"/>
      <c r="W244" s="46"/>
      <c r="X244" s="46"/>
      <c r="Y244" s="46"/>
      <c r="Z244" s="46"/>
    </row>
    <row r="245" customFormat="false" ht="12.75" hidden="false" customHeight="true" outlineLevel="0" collapsed="false">
      <c r="A245" s="59"/>
      <c r="B245" s="46"/>
      <c r="C245" s="46"/>
      <c r="D245" s="46"/>
      <c r="E245" s="46"/>
      <c r="F245" s="46"/>
      <c r="G245" s="59"/>
      <c r="H245" s="59"/>
      <c r="I245" s="60"/>
      <c r="J245" s="60"/>
      <c r="K245" s="60"/>
      <c r="L245" s="46"/>
      <c r="M245" s="46"/>
      <c r="N245" s="46"/>
      <c r="O245" s="46"/>
      <c r="P245" s="46"/>
      <c r="Q245" s="46"/>
      <c r="R245" s="46"/>
      <c r="S245" s="46"/>
      <c r="T245" s="46"/>
      <c r="U245" s="46"/>
      <c r="V245" s="46"/>
      <c r="W245" s="46"/>
      <c r="X245" s="46"/>
      <c r="Y245" s="46"/>
      <c r="Z245" s="46"/>
    </row>
    <row r="246" customFormat="false" ht="12.75" hidden="false" customHeight="true" outlineLevel="0" collapsed="false">
      <c r="A246" s="59"/>
      <c r="B246" s="46"/>
      <c r="C246" s="46"/>
      <c r="D246" s="46"/>
      <c r="E246" s="46"/>
      <c r="F246" s="46"/>
      <c r="G246" s="59"/>
      <c r="H246" s="59"/>
      <c r="I246" s="60"/>
      <c r="J246" s="60"/>
      <c r="K246" s="60"/>
      <c r="L246" s="46"/>
      <c r="M246" s="46"/>
      <c r="N246" s="46"/>
      <c r="O246" s="46"/>
      <c r="P246" s="46"/>
      <c r="Q246" s="46"/>
      <c r="R246" s="46"/>
      <c r="S246" s="46"/>
      <c r="T246" s="46"/>
      <c r="U246" s="46"/>
      <c r="V246" s="46"/>
      <c r="W246" s="46"/>
      <c r="X246" s="46"/>
      <c r="Y246" s="46"/>
      <c r="Z246" s="46"/>
    </row>
    <row r="247" customFormat="false" ht="12.75" hidden="false" customHeight="true" outlineLevel="0" collapsed="false">
      <c r="A247" s="59"/>
      <c r="B247" s="46"/>
      <c r="C247" s="46"/>
      <c r="D247" s="46"/>
      <c r="E247" s="46"/>
      <c r="F247" s="46"/>
      <c r="G247" s="59"/>
      <c r="H247" s="59"/>
      <c r="I247" s="60"/>
      <c r="J247" s="60"/>
      <c r="K247" s="60"/>
      <c r="L247" s="46"/>
      <c r="M247" s="46"/>
      <c r="N247" s="46"/>
      <c r="O247" s="46"/>
      <c r="P247" s="46"/>
      <c r="Q247" s="46"/>
      <c r="R247" s="46"/>
      <c r="S247" s="46"/>
      <c r="T247" s="46"/>
      <c r="U247" s="46"/>
      <c r="V247" s="46"/>
      <c r="W247" s="46"/>
      <c r="X247" s="46"/>
      <c r="Y247" s="46"/>
      <c r="Z247" s="46"/>
    </row>
    <row r="248" customFormat="false" ht="12.75" hidden="false" customHeight="true" outlineLevel="0" collapsed="false">
      <c r="A248" s="59"/>
      <c r="B248" s="46"/>
      <c r="C248" s="46"/>
      <c r="D248" s="46"/>
      <c r="E248" s="46"/>
      <c r="F248" s="46"/>
      <c r="G248" s="59"/>
      <c r="H248" s="59"/>
      <c r="I248" s="60"/>
      <c r="J248" s="60"/>
      <c r="K248" s="60"/>
      <c r="L248" s="46"/>
      <c r="M248" s="46"/>
      <c r="N248" s="46"/>
      <c r="O248" s="46"/>
      <c r="P248" s="46"/>
      <c r="Q248" s="46"/>
      <c r="R248" s="46"/>
      <c r="S248" s="46"/>
      <c r="T248" s="46"/>
      <c r="U248" s="46"/>
      <c r="V248" s="46"/>
      <c r="W248" s="46"/>
      <c r="X248" s="46"/>
      <c r="Y248" s="46"/>
      <c r="Z248" s="46"/>
    </row>
    <row r="249" customFormat="false" ht="12.75" hidden="false" customHeight="true" outlineLevel="0" collapsed="false">
      <c r="A249" s="59"/>
      <c r="B249" s="46"/>
      <c r="C249" s="46"/>
      <c r="D249" s="46"/>
      <c r="E249" s="46"/>
      <c r="F249" s="46"/>
      <c r="G249" s="59"/>
      <c r="H249" s="59"/>
      <c r="I249" s="60"/>
      <c r="J249" s="60"/>
      <c r="K249" s="60"/>
      <c r="L249" s="46"/>
      <c r="M249" s="46"/>
      <c r="N249" s="46"/>
      <c r="O249" s="46"/>
      <c r="P249" s="46"/>
      <c r="Q249" s="46"/>
      <c r="R249" s="46"/>
      <c r="S249" s="46"/>
      <c r="T249" s="46"/>
      <c r="U249" s="46"/>
      <c r="V249" s="46"/>
      <c r="W249" s="46"/>
      <c r="X249" s="46"/>
      <c r="Y249" s="46"/>
      <c r="Z249" s="46"/>
    </row>
    <row r="250" customFormat="false" ht="12.75" hidden="false" customHeight="true" outlineLevel="0" collapsed="false">
      <c r="A250" s="59"/>
      <c r="B250" s="46"/>
      <c r="C250" s="46"/>
      <c r="D250" s="46"/>
      <c r="E250" s="46"/>
      <c r="F250" s="46"/>
      <c r="G250" s="59"/>
      <c r="H250" s="59"/>
      <c r="I250" s="60"/>
      <c r="J250" s="60"/>
      <c r="K250" s="60"/>
      <c r="L250" s="46"/>
      <c r="M250" s="46"/>
      <c r="N250" s="46"/>
      <c r="O250" s="46"/>
      <c r="P250" s="46"/>
      <c r="Q250" s="46"/>
      <c r="R250" s="46"/>
      <c r="S250" s="46"/>
      <c r="T250" s="46"/>
      <c r="U250" s="46"/>
      <c r="V250" s="46"/>
      <c r="W250" s="46"/>
      <c r="X250" s="46"/>
      <c r="Y250" s="46"/>
      <c r="Z250" s="46"/>
    </row>
    <row r="251" customFormat="false" ht="12.75" hidden="false" customHeight="true" outlineLevel="0" collapsed="false">
      <c r="A251" s="59"/>
      <c r="B251" s="46"/>
      <c r="C251" s="46"/>
      <c r="D251" s="46"/>
      <c r="E251" s="46"/>
      <c r="F251" s="46"/>
      <c r="G251" s="59"/>
      <c r="H251" s="59"/>
      <c r="I251" s="60"/>
      <c r="J251" s="60"/>
      <c r="K251" s="60"/>
      <c r="L251" s="46"/>
      <c r="M251" s="46"/>
      <c r="N251" s="46"/>
      <c r="O251" s="46"/>
      <c r="P251" s="46"/>
      <c r="Q251" s="46"/>
      <c r="R251" s="46"/>
      <c r="S251" s="46"/>
      <c r="T251" s="46"/>
      <c r="U251" s="46"/>
      <c r="V251" s="46"/>
      <c r="W251" s="46"/>
      <c r="X251" s="46"/>
      <c r="Y251" s="46"/>
      <c r="Z251" s="46"/>
    </row>
    <row r="252" customFormat="false" ht="12.75" hidden="false" customHeight="true" outlineLevel="0" collapsed="false">
      <c r="A252" s="59"/>
      <c r="B252" s="46"/>
      <c r="C252" s="46"/>
      <c r="D252" s="46"/>
      <c r="E252" s="46"/>
      <c r="F252" s="46"/>
      <c r="G252" s="59"/>
      <c r="H252" s="59"/>
      <c r="I252" s="60"/>
      <c r="J252" s="60"/>
      <c r="K252" s="60"/>
      <c r="L252" s="46"/>
      <c r="M252" s="46"/>
      <c r="N252" s="46"/>
      <c r="O252" s="46"/>
      <c r="P252" s="46"/>
      <c r="Q252" s="46"/>
      <c r="R252" s="46"/>
      <c r="S252" s="46"/>
      <c r="T252" s="46"/>
      <c r="U252" s="46"/>
      <c r="V252" s="46"/>
      <c r="W252" s="46"/>
      <c r="X252" s="46"/>
      <c r="Y252" s="46"/>
      <c r="Z252" s="46"/>
    </row>
    <row r="253" customFormat="false" ht="12.75" hidden="false" customHeight="true" outlineLevel="0" collapsed="false">
      <c r="A253" s="59"/>
      <c r="B253" s="46"/>
      <c r="C253" s="46"/>
      <c r="D253" s="46"/>
      <c r="E253" s="46"/>
      <c r="F253" s="46"/>
      <c r="G253" s="59"/>
      <c r="H253" s="59"/>
      <c r="I253" s="60"/>
      <c r="J253" s="60"/>
      <c r="K253" s="60"/>
      <c r="L253" s="46"/>
      <c r="M253" s="46"/>
      <c r="N253" s="46"/>
      <c r="O253" s="46"/>
      <c r="P253" s="46"/>
      <c r="Q253" s="46"/>
      <c r="R253" s="46"/>
      <c r="S253" s="46"/>
      <c r="T253" s="46"/>
      <c r="U253" s="46"/>
      <c r="V253" s="46"/>
      <c r="W253" s="46"/>
      <c r="X253" s="46"/>
      <c r="Y253" s="46"/>
      <c r="Z253" s="46"/>
    </row>
    <row r="254" customFormat="false" ht="12.75" hidden="false" customHeight="true" outlineLevel="0" collapsed="false">
      <c r="A254" s="59"/>
      <c r="B254" s="46"/>
      <c r="C254" s="46"/>
      <c r="D254" s="46"/>
      <c r="E254" s="46"/>
      <c r="F254" s="46"/>
      <c r="G254" s="59"/>
      <c r="H254" s="59"/>
      <c r="I254" s="60"/>
      <c r="J254" s="60"/>
      <c r="K254" s="60"/>
      <c r="L254" s="46"/>
      <c r="M254" s="46"/>
      <c r="N254" s="46"/>
      <c r="O254" s="46"/>
      <c r="P254" s="46"/>
      <c r="Q254" s="46"/>
      <c r="R254" s="46"/>
      <c r="S254" s="46"/>
      <c r="T254" s="46"/>
      <c r="U254" s="46"/>
      <c r="V254" s="46"/>
      <c r="W254" s="46"/>
      <c r="X254" s="46"/>
      <c r="Y254" s="46"/>
      <c r="Z254" s="46"/>
    </row>
    <row r="255" customFormat="false" ht="12.75" hidden="false" customHeight="true" outlineLevel="0" collapsed="false">
      <c r="A255" s="59"/>
      <c r="B255" s="46"/>
      <c r="C255" s="46"/>
      <c r="D255" s="46"/>
      <c r="E255" s="46"/>
      <c r="F255" s="46"/>
      <c r="G255" s="59"/>
      <c r="H255" s="59"/>
      <c r="I255" s="60"/>
      <c r="J255" s="60"/>
      <c r="K255" s="60"/>
      <c r="L255" s="46"/>
      <c r="M255" s="46"/>
      <c r="N255" s="46"/>
      <c r="O255" s="46"/>
      <c r="P255" s="46"/>
      <c r="Q255" s="46"/>
      <c r="R255" s="46"/>
      <c r="S255" s="46"/>
      <c r="T255" s="46"/>
      <c r="U255" s="46"/>
      <c r="V255" s="46"/>
      <c r="W255" s="46"/>
      <c r="X255" s="46"/>
      <c r="Y255" s="46"/>
      <c r="Z255" s="46"/>
    </row>
    <row r="256" customFormat="false" ht="12.75" hidden="false" customHeight="true" outlineLevel="0" collapsed="false">
      <c r="A256" s="59"/>
      <c r="B256" s="46"/>
      <c r="C256" s="46"/>
      <c r="D256" s="46"/>
      <c r="E256" s="46"/>
      <c r="F256" s="46"/>
      <c r="G256" s="59"/>
      <c r="H256" s="59"/>
      <c r="I256" s="60"/>
      <c r="J256" s="60"/>
      <c r="K256" s="60"/>
      <c r="L256" s="46"/>
      <c r="M256" s="46"/>
      <c r="N256" s="46"/>
      <c r="O256" s="46"/>
      <c r="P256" s="46"/>
      <c r="Q256" s="46"/>
      <c r="R256" s="46"/>
      <c r="S256" s="46"/>
      <c r="T256" s="46"/>
      <c r="U256" s="46"/>
      <c r="V256" s="46"/>
      <c r="W256" s="46"/>
      <c r="X256" s="46"/>
      <c r="Y256" s="46"/>
      <c r="Z256" s="46"/>
    </row>
    <row r="257" customFormat="false" ht="12.75" hidden="false" customHeight="true" outlineLevel="0" collapsed="false">
      <c r="A257" s="59"/>
      <c r="B257" s="46"/>
      <c r="C257" s="46"/>
      <c r="D257" s="46"/>
      <c r="E257" s="46"/>
      <c r="F257" s="46"/>
      <c r="G257" s="59"/>
      <c r="H257" s="59"/>
      <c r="I257" s="60"/>
      <c r="J257" s="60"/>
      <c r="K257" s="60"/>
      <c r="L257" s="46"/>
      <c r="M257" s="46"/>
      <c r="N257" s="46"/>
      <c r="O257" s="46"/>
      <c r="P257" s="46"/>
      <c r="Q257" s="46"/>
      <c r="R257" s="46"/>
      <c r="S257" s="46"/>
      <c r="T257" s="46"/>
      <c r="U257" s="46"/>
      <c r="V257" s="46"/>
      <c r="W257" s="46"/>
      <c r="X257" s="46"/>
      <c r="Y257" s="46"/>
      <c r="Z257" s="46"/>
    </row>
    <row r="258" customFormat="false" ht="12.75" hidden="false" customHeight="true" outlineLevel="0" collapsed="false">
      <c r="A258" s="59"/>
      <c r="B258" s="46"/>
      <c r="C258" s="46"/>
      <c r="D258" s="46"/>
      <c r="E258" s="46"/>
      <c r="F258" s="46"/>
      <c r="G258" s="59"/>
      <c r="H258" s="59"/>
      <c r="I258" s="60"/>
      <c r="J258" s="60"/>
      <c r="K258" s="60"/>
      <c r="L258" s="46"/>
      <c r="M258" s="46"/>
      <c r="N258" s="46"/>
      <c r="O258" s="46"/>
      <c r="P258" s="46"/>
      <c r="Q258" s="46"/>
      <c r="R258" s="46"/>
      <c r="S258" s="46"/>
      <c r="T258" s="46"/>
      <c r="U258" s="46"/>
      <c r="V258" s="46"/>
      <c r="W258" s="46"/>
      <c r="X258" s="46"/>
      <c r="Y258" s="46"/>
      <c r="Z258" s="46"/>
    </row>
    <row r="259" customFormat="false" ht="12.75" hidden="false" customHeight="true" outlineLevel="0" collapsed="false">
      <c r="A259" s="59"/>
      <c r="B259" s="46"/>
      <c r="C259" s="46"/>
      <c r="D259" s="46"/>
      <c r="E259" s="46"/>
      <c r="F259" s="46"/>
      <c r="G259" s="59"/>
      <c r="H259" s="59"/>
      <c r="I259" s="60"/>
      <c r="J259" s="60"/>
      <c r="K259" s="60"/>
      <c r="L259" s="46"/>
      <c r="M259" s="46"/>
      <c r="N259" s="46"/>
      <c r="O259" s="46"/>
      <c r="P259" s="46"/>
      <c r="Q259" s="46"/>
      <c r="R259" s="46"/>
      <c r="S259" s="46"/>
      <c r="T259" s="46"/>
      <c r="U259" s="46"/>
      <c r="V259" s="46"/>
      <c r="W259" s="46"/>
      <c r="X259" s="46"/>
      <c r="Y259" s="46"/>
      <c r="Z259" s="46"/>
    </row>
    <row r="260" customFormat="false" ht="12.75" hidden="false" customHeight="true" outlineLevel="0" collapsed="false">
      <c r="A260" s="59"/>
      <c r="B260" s="46"/>
      <c r="C260" s="46"/>
      <c r="D260" s="46"/>
      <c r="E260" s="46"/>
      <c r="F260" s="46"/>
      <c r="G260" s="59"/>
      <c r="H260" s="59"/>
      <c r="I260" s="60"/>
      <c r="J260" s="60"/>
      <c r="K260" s="60"/>
      <c r="L260" s="46"/>
      <c r="M260" s="46"/>
      <c r="N260" s="46"/>
      <c r="O260" s="46"/>
      <c r="P260" s="46"/>
      <c r="Q260" s="46"/>
      <c r="R260" s="46"/>
      <c r="S260" s="46"/>
      <c r="T260" s="46"/>
      <c r="U260" s="46"/>
      <c r="V260" s="46"/>
      <c r="W260" s="46"/>
      <c r="X260" s="46"/>
      <c r="Y260" s="46"/>
      <c r="Z260" s="46"/>
    </row>
    <row r="261" customFormat="false" ht="12.75" hidden="false" customHeight="true" outlineLevel="0" collapsed="false">
      <c r="A261" s="59"/>
      <c r="B261" s="46"/>
      <c r="C261" s="46"/>
      <c r="D261" s="46"/>
      <c r="E261" s="46"/>
      <c r="F261" s="46"/>
      <c r="G261" s="59"/>
      <c r="H261" s="59"/>
      <c r="I261" s="60"/>
      <c r="J261" s="60"/>
      <c r="K261" s="60"/>
      <c r="L261" s="46"/>
      <c r="M261" s="46"/>
      <c r="N261" s="46"/>
      <c r="O261" s="46"/>
      <c r="P261" s="46"/>
      <c r="Q261" s="46"/>
      <c r="R261" s="46"/>
      <c r="S261" s="46"/>
      <c r="T261" s="46"/>
      <c r="U261" s="46"/>
      <c r="V261" s="46"/>
      <c r="W261" s="46"/>
      <c r="X261" s="46"/>
      <c r="Y261" s="46"/>
      <c r="Z261" s="46"/>
    </row>
    <row r="262" customFormat="false" ht="12.75" hidden="false" customHeight="true" outlineLevel="0" collapsed="false">
      <c r="A262" s="59"/>
      <c r="B262" s="46"/>
      <c r="C262" s="46"/>
      <c r="D262" s="46"/>
      <c r="E262" s="46"/>
      <c r="F262" s="46"/>
      <c r="G262" s="59"/>
      <c r="H262" s="59"/>
      <c r="I262" s="60"/>
      <c r="J262" s="60"/>
      <c r="K262" s="60"/>
      <c r="L262" s="46"/>
      <c r="M262" s="46"/>
      <c r="N262" s="46"/>
      <c r="O262" s="46"/>
      <c r="P262" s="46"/>
      <c r="Q262" s="46"/>
      <c r="R262" s="46"/>
      <c r="S262" s="46"/>
      <c r="T262" s="46"/>
      <c r="U262" s="46"/>
      <c r="V262" s="46"/>
      <c r="W262" s="46"/>
      <c r="X262" s="46"/>
      <c r="Y262" s="46"/>
      <c r="Z262" s="46"/>
    </row>
    <row r="263" customFormat="false" ht="12.75" hidden="false" customHeight="true" outlineLevel="0" collapsed="false">
      <c r="A263" s="59"/>
      <c r="B263" s="46"/>
      <c r="C263" s="46"/>
      <c r="D263" s="46"/>
      <c r="E263" s="46"/>
      <c r="F263" s="46"/>
      <c r="G263" s="59"/>
      <c r="H263" s="59"/>
      <c r="I263" s="60"/>
      <c r="J263" s="60"/>
      <c r="K263" s="60"/>
      <c r="L263" s="46"/>
      <c r="M263" s="46"/>
      <c r="N263" s="46"/>
      <c r="O263" s="46"/>
      <c r="P263" s="46"/>
      <c r="Q263" s="46"/>
      <c r="R263" s="46"/>
      <c r="S263" s="46"/>
      <c r="T263" s="46"/>
      <c r="U263" s="46"/>
      <c r="V263" s="46"/>
      <c r="W263" s="46"/>
      <c r="X263" s="46"/>
      <c r="Y263" s="46"/>
      <c r="Z263" s="46"/>
    </row>
    <row r="264" customFormat="false" ht="12.75" hidden="false" customHeight="true" outlineLevel="0" collapsed="false">
      <c r="A264" s="59"/>
      <c r="B264" s="46"/>
      <c r="C264" s="46"/>
      <c r="D264" s="46"/>
      <c r="E264" s="46"/>
      <c r="F264" s="46"/>
      <c r="G264" s="59"/>
      <c r="H264" s="59"/>
      <c r="I264" s="60"/>
      <c r="J264" s="60"/>
      <c r="K264" s="60"/>
      <c r="L264" s="46"/>
      <c r="M264" s="46"/>
      <c r="N264" s="46"/>
      <c r="O264" s="46"/>
      <c r="P264" s="46"/>
      <c r="Q264" s="46"/>
      <c r="R264" s="46"/>
      <c r="S264" s="46"/>
      <c r="T264" s="46"/>
      <c r="U264" s="46"/>
      <c r="V264" s="46"/>
      <c r="W264" s="46"/>
      <c r="X264" s="46"/>
      <c r="Y264" s="46"/>
      <c r="Z264" s="46"/>
    </row>
    <row r="265" customFormat="false" ht="12.75" hidden="false" customHeight="true" outlineLevel="0" collapsed="false">
      <c r="A265" s="59"/>
      <c r="B265" s="46"/>
      <c r="C265" s="46"/>
      <c r="D265" s="46"/>
      <c r="E265" s="46"/>
      <c r="F265" s="46"/>
      <c r="G265" s="59"/>
      <c r="H265" s="59"/>
      <c r="I265" s="60"/>
      <c r="J265" s="60"/>
      <c r="K265" s="60"/>
      <c r="L265" s="46"/>
      <c r="M265" s="46"/>
      <c r="N265" s="46"/>
      <c r="O265" s="46"/>
      <c r="P265" s="46"/>
      <c r="Q265" s="46"/>
      <c r="R265" s="46"/>
      <c r="S265" s="46"/>
      <c r="T265" s="46"/>
      <c r="U265" s="46"/>
      <c r="V265" s="46"/>
      <c r="W265" s="46"/>
      <c r="X265" s="46"/>
      <c r="Y265" s="46"/>
      <c r="Z265" s="46"/>
    </row>
    <row r="266" customFormat="false" ht="12.75" hidden="false" customHeight="true" outlineLevel="0" collapsed="false">
      <c r="A266" s="59"/>
      <c r="B266" s="46"/>
      <c r="C266" s="46"/>
      <c r="D266" s="46"/>
      <c r="E266" s="46"/>
      <c r="F266" s="46"/>
      <c r="G266" s="59"/>
      <c r="H266" s="59"/>
      <c r="I266" s="60"/>
      <c r="J266" s="60"/>
      <c r="K266" s="60"/>
      <c r="L266" s="46"/>
      <c r="M266" s="46"/>
      <c r="N266" s="46"/>
      <c r="O266" s="46"/>
      <c r="P266" s="46"/>
      <c r="Q266" s="46"/>
      <c r="R266" s="46"/>
      <c r="S266" s="46"/>
      <c r="T266" s="46"/>
      <c r="U266" s="46"/>
      <c r="V266" s="46"/>
      <c r="W266" s="46"/>
      <c r="X266" s="46"/>
      <c r="Y266" s="46"/>
      <c r="Z266" s="46"/>
    </row>
    <row r="267" customFormat="false" ht="12.75" hidden="false" customHeight="true" outlineLevel="0" collapsed="false">
      <c r="A267" s="59"/>
      <c r="B267" s="46"/>
      <c r="C267" s="46"/>
      <c r="D267" s="46"/>
      <c r="E267" s="46"/>
      <c r="F267" s="46"/>
      <c r="G267" s="59"/>
      <c r="H267" s="59"/>
      <c r="I267" s="60"/>
      <c r="J267" s="60"/>
      <c r="K267" s="60"/>
      <c r="L267" s="46"/>
      <c r="M267" s="46"/>
      <c r="N267" s="46"/>
      <c r="O267" s="46"/>
      <c r="P267" s="46"/>
      <c r="Q267" s="46"/>
      <c r="R267" s="46"/>
      <c r="S267" s="46"/>
      <c r="T267" s="46"/>
      <c r="U267" s="46"/>
      <c r="V267" s="46"/>
      <c r="W267" s="46"/>
      <c r="X267" s="46"/>
      <c r="Y267" s="46"/>
      <c r="Z267" s="46"/>
    </row>
    <row r="268" customFormat="false" ht="12.75" hidden="false" customHeight="true" outlineLevel="0" collapsed="false">
      <c r="A268" s="59"/>
      <c r="B268" s="46"/>
      <c r="C268" s="46"/>
      <c r="D268" s="46"/>
      <c r="E268" s="46"/>
      <c r="F268" s="46"/>
      <c r="G268" s="59"/>
      <c r="H268" s="59"/>
      <c r="I268" s="60"/>
      <c r="J268" s="60"/>
      <c r="K268" s="60"/>
      <c r="L268" s="46"/>
      <c r="M268" s="46"/>
      <c r="N268" s="46"/>
      <c r="O268" s="46"/>
      <c r="P268" s="46"/>
      <c r="Q268" s="46"/>
      <c r="R268" s="46"/>
      <c r="S268" s="46"/>
      <c r="T268" s="46"/>
      <c r="U268" s="46"/>
      <c r="V268" s="46"/>
      <c r="W268" s="46"/>
      <c r="X268" s="46"/>
      <c r="Y268" s="46"/>
      <c r="Z268" s="46"/>
    </row>
    <row r="269" customFormat="false" ht="12.75" hidden="false" customHeight="true" outlineLevel="0" collapsed="false">
      <c r="A269" s="59"/>
      <c r="B269" s="46"/>
      <c r="C269" s="46"/>
      <c r="D269" s="46"/>
      <c r="E269" s="46"/>
      <c r="F269" s="46"/>
      <c r="G269" s="59"/>
      <c r="H269" s="59"/>
      <c r="I269" s="60"/>
      <c r="J269" s="60"/>
      <c r="K269" s="60"/>
      <c r="L269" s="46"/>
      <c r="M269" s="46"/>
      <c r="N269" s="46"/>
      <c r="O269" s="46"/>
      <c r="P269" s="46"/>
      <c r="Q269" s="46"/>
      <c r="R269" s="46"/>
      <c r="S269" s="46"/>
      <c r="T269" s="46"/>
      <c r="U269" s="46"/>
      <c r="V269" s="46"/>
      <c r="W269" s="46"/>
      <c r="X269" s="46"/>
      <c r="Y269" s="46"/>
      <c r="Z269" s="46"/>
    </row>
    <row r="270" customFormat="false" ht="12.75" hidden="false" customHeight="true" outlineLevel="0" collapsed="false">
      <c r="A270" s="59"/>
      <c r="B270" s="46"/>
      <c r="C270" s="46"/>
      <c r="D270" s="46"/>
      <c r="E270" s="46"/>
      <c r="F270" s="46"/>
      <c r="G270" s="59"/>
      <c r="H270" s="59"/>
      <c r="I270" s="60"/>
      <c r="J270" s="60"/>
      <c r="K270" s="60"/>
      <c r="L270" s="46"/>
      <c r="M270" s="46"/>
      <c r="N270" s="46"/>
      <c r="O270" s="46"/>
      <c r="P270" s="46"/>
      <c r="Q270" s="46"/>
      <c r="R270" s="46"/>
      <c r="S270" s="46"/>
      <c r="T270" s="46"/>
      <c r="U270" s="46"/>
      <c r="V270" s="46"/>
      <c r="W270" s="46"/>
      <c r="X270" s="46"/>
      <c r="Y270" s="46"/>
      <c r="Z270" s="46"/>
    </row>
    <row r="271" customFormat="false" ht="12.75" hidden="false" customHeight="true" outlineLevel="0" collapsed="false">
      <c r="A271" s="59"/>
      <c r="B271" s="46"/>
      <c r="C271" s="46"/>
      <c r="D271" s="46"/>
      <c r="E271" s="46"/>
      <c r="F271" s="46"/>
      <c r="G271" s="59"/>
      <c r="H271" s="59"/>
      <c r="I271" s="60"/>
      <c r="J271" s="60"/>
      <c r="K271" s="60"/>
      <c r="L271" s="46"/>
      <c r="M271" s="46"/>
      <c r="N271" s="46"/>
      <c r="O271" s="46"/>
      <c r="P271" s="46"/>
      <c r="Q271" s="46"/>
      <c r="R271" s="46"/>
      <c r="S271" s="46"/>
      <c r="T271" s="46"/>
      <c r="U271" s="46"/>
      <c r="V271" s="46"/>
      <c r="W271" s="46"/>
      <c r="X271" s="46"/>
      <c r="Y271" s="46"/>
      <c r="Z271" s="46"/>
    </row>
    <row r="272" customFormat="false" ht="12.75" hidden="false" customHeight="true" outlineLevel="0" collapsed="false">
      <c r="A272" s="59"/>
      <c r="B272" s="46"/>
      <c r="C272" s="46"/>
      <c r="D272" s="46"/>
      <c r="E272" s="46"/>
      <c r="F272" s="46"/>
      <c r="G272" s="59"/>
      <c r="H272" s="59"/>
      <c r="I272" s="60"/>
      <c r="J272" s="60"/>
      <c r="K272" s="60"/>
      <c r="L272" s="46"/>
      <c r="M272" s="46"/>
      <c r="N272" s="46"/>
      <c r="O272" s="46"/>
      <c r="P272" s="46"/>
      <c r="Q272" s="46"/>
      <c r="R272" s="46"/>
      <c r="S272" s="46"/>
      <c r="T272" s="46"/>
      <c r="U272" s="46"/>
      <c r="V272" s="46"/>
      <c r="W272" s="46"/>
      <c r="X272" s="46"/>
      <c r="Y272" s="46"/>
      <c r="Z272" s="46"/>
    </row>
    <row r="273" customFormat="false" ht="12.75" hidden="false" customHeight="true" outlineLevel="0" collapsed="false">
      <c r="A273" s="59"/>
      <c r="B273" s="46"/>
      <c r="C273" s="46"/>
      <c r="D273" s="46"/>
      <c r="E273" s="46"/>
      <c r="F273" s="46"/>
      <c r="G273" s="59"/>
      <c r="H273" s="59"/>
      <c r="I273" s="60"/>
      <c r="J273" s="60"/>
      <c r="K273" s="60"/>
      <c r="L273" s="46"/>
      <c r="M273" s="46"/>
      <c r="N273" s="46"/>
      <c r="O273" s="46"/>
      <c r="P273" s="46"/>
      <c r="Q273" s="46"/>
      <c r="R273" s="46"/>
      <c r="S273" s="46"/>
      <c r="T273" s="46"/>
      <c r="U273" s="46"/>
      <c r="V273" s="46"/>
      <c r="W273" s="46"/>
      <c r="X273" s="46"/>
      <c r="Y273" s="46"/>
      <c r="Z273" s="46"/>
    </row>
    <row r="274" customFormat="false" ht="12.75" hidden="false" customHeight="true" outlineLevel="0" collapsed="false">
      <c r="A274" s="59"/>
      <c r="B274" s="46"/>
      <c r="C274" s="46"/>
      <c r="D274" s="46"/>
      <c r="E274" s="46"/>
      <c r="F274" s="46"/>
      <c r="G274" s="59"/>
      <c r="H274" s="59"/>
      <c r="I274" s="60"/>
      <c r="J274" s="60"/>
      <c r="K274" s="60"/>
      <c r="L274" s="46"/>
      <c r="M274" s="46"/>
      <c r="N274" s="46"/>
      <c r="O274" s="46"/>
      <c r="P274" s="46"/>
      <c r="Q274" s="46"/>
      <c r="R274" s="46"/>
      <c r="S274" s="46"/>
      <c r="T274" s="46"/>
      <c r="U274" s="46"/>
      <c r="V274" s="46"/>
      <c r="W274" s="46"/>
      <c r="X274" s="46"/>
      <c r="Y274" s="46"/>
      <c r="Z274" s="46"/>
    </row>
    <row r="275" customFormat="false" ht="12.75" hidden="false" customHeight="true" outlineLevel="0" collapsed="false">
      <c r="A275" s="59"/>
      <c r="B275" s="46"/>
      <c r="C275" s="46"/>
      <c r="D275" s="46"/>
      <c r="E275" s="46"/>
      <c r="F275" s="46"/>
      <c r="G275" s="59"/>
      <c r="H275" s="59"/>
      <c r="I275" s="60"/>
      <c r="J275" s="60"/>
      <c r="K275" s="60"/>
      <c r="L275" s="46"/>
      <c r="M275" s="46"/>
      <c r="N275" s="46"/>
      <c r="O275" s="46"/>
      <c r="P275" s="46"/>
      <c r="Q275" s="46"/>
      <c r="R275" s="46"/>
      <c r="S275" s="46"/>
      <c r="T275" s="46"/>
      <c r="U275" s="46"/>
      <c r="V275" s="46"/>
      <c r="W275" s="46"/>
      <c r="X275" s="46"/>
      <c r="Y275" s="46"/>
      <c r="Z275" s="46"/>
    </row>
    <row r="276" customFormat="false" ht="12.75" hidden="false" customHeight="true" outlineLevel="0" collapsed="false">
      <c r="A276" s="59"/>
      <c r="B276" s="46"/>
      <c r="C276" s="46"/>
      <c r="D276" s="46"/>
      <c r="E276" s="46"/>
      <c r="F276" s="46"/>
      <c r="G276" s="59"/>
      <c r="H276" s="59"/>
      <c r="I276" s="60"/>
      <c r="J276" s="60"/>
      <c r="K276" s="60"/>
      <c r="L276" s="46"/>
      <c r="M276" s="46"/>
      <c r="N276" s="46"/>
      <c r="O276" s="46"/>
      <c r="P276" s="46"/>
      <c r="Q276" s="46"/>
      <c r="R276" s="46"/>
      <c r="S276" s="46"/>
      <c r="T276" s="46"/>
      <c r="U276" s="46"/>
      <c r="V276" s="46"/>
      <c r="W276" s="46"/>
      <c r="X276" s="46"/>
      <c r="Y276" s="46"/>
      <c r="Z276" s="46"/>
    </row>
    <row r="277" customFormat="false" ht="12.75" hidden="false" customHeight="true" outlineLevel="0" collapsed="false">
      <c r="A277" s="59"/>
      <c r="B277" s="46"/>
      <c r="C277" s="46"/>
      <c r="D277" s="46"/>
      <c r="E277" s="46"/>
      <c r="F277" s="46"/>
      <c r="G277" s="59"/>
      <c r="H277" s="59"/>
      <c r="I277" s="60"/>
      <c r="J277" s="60"/>
      <c r="K277" s="60"/>
      <c r="L277" s="46"/>
      <c r="M277" s="46"/>
      <c r="N277" s="46"/>
      <c r="O277" s="46"/>
      <c r="P277" s="46"/>
      <c r="Q277" s="46"/>
      <c r="R277" s="46"/>
      <c r="S277" s="46"/>
      <c r="T277" s="46"/>
      <c r="U277" s="46"/>
      <c r="V277" s="46"/>
      <c r="W277" s="46"/>
      <c r="X277" s="46"/>
      <c r="Y277" s="46"/>
      <c r="Z277" s="46"/>
    </row>
    <row r="278" customFormat="false" ht="12.75" hidden="false" customHeight="true" outlineLevel="0" collapsed="false">
      <c r="A278" s="59"/>
      <c r="B278" s="46"/>
      <c r="C278" s="46"/>
      <c r="D278" s="46"/>
      <c r="E278" s="46"/>
      <c r="F278" s="46"/>
      <c r="G278" s="59"/>
      <c r="H278" s="59"/>
      <c r="I278" s="60"/>
      <c r="J278" s="60"/>
      <c r="K278" s="60"/>
      <c r="L278" s="46"/>
      <c r="M278" s="46"/>
      <c r="N278" s="46"/>
      <c r="O278" s="46"/>
      <c r="P278" s="46"/>
      <c r="Q278" s="46"/>
      <c r="R278" s="46"/>
      <c r="S278" s="46"/>
      <c r="T278" s="46"/>
      <c r="U278" s="46"/>
      <c r="V278" s="46"/>
      <c r="W278" s="46"/>
      <c r="X278" s="46"/>
      <c r="Y278" s="46"/>
      <c r="Z278" s="46"/>
    </row>
    <row r="279" customFormat="false" ht="12.75" hidden="false" customHeight="true" outlineLevel="0" collapsed="false">
      <c r="A279" s="59"/>
      <c r="B279" s="46"/>
      <c r="C279" s="46"/>
      <c r="D279" s="46"/>
      <c r="E279" s="46"/>
      <c r="F279" s="46"/>
      <c r="G279" s="59"/>
      <c r="H279" s="59"/>
      <c r="I279" s="60"/>
      <c r="J279" s="60"/>
      <c r="K279" s="60"/>
      <c r="L279" s="46"/>
      <c r="M279" s="46"/>
      <c r="N279" s="46"/>
      <c r="O279" s="46"/>
      <c r="P279" s="46"/>
      <c r="Q279" s="46"/>
      <c r="R279" s="46"/>
      <c r="S279" s="46"/>
      <c r="T279" s="46"/>
      <c r="U279" s="46"/>
      <c r="V279" s="46"/>
      <c r="W279" s="46"/>
      <c r="X279" s="46"/>
      <c r="Y279" s="46"/>
      <c r="Z279" s="46"/>
    </row>
    <row r="280" customFormat="false" ht="12.75" hidden="false" customHeight="true" outlineLevel="0" collapsed="false">
      <c r="A280" s="59"/>
      <c r="B280" s="46"/>
      <c r="C280" s="46"/>
      <c r="D280" s="46"/>
      <c r="E280" s="46"/>
      <c r="F280" s="46"/>
      <c r="G280" s="59"/>
      <c r="H280" s="59"/>
      <c r="I280" s="60"/>
      <c r="J280" s="60"/>
      <c r="K280" s="60"/>
      <c r="L280" s="46"/>
      <c r="M280" s="46"/>
      <c r="N280" s="46"/>
      <c r="O280" s="46"/>
      <c r="P280" s="46"/>
      <c r="Q280" s="46"/>
      <c r="R280" s="46"/>
      <c r="S280" s="46"/>
      <c r="T280" s="46"/>
      <c r="U280" s="46"/>
      <c r="V280" s="46"/>
      <c r="W280" s="46"/>
      <c r="X280" s="46"/>
      <c r="Y280" s="46"/>
      <c r="Z280" s="46"/>
    </row>
    <row r="281" customFormat="false" ht="12.75" hidden="false" customHeight="true" outlineLevel="0" collapsed="false">
      <c r="A281" s="59"/>
      <c r="B281" s="46"/>
      <c r="C281" s="46"/>
      <c r="D281" s="46"/>
      <c r="E281" s="46"/>
      <c r="F281" s="46"/>
      <c r="G281" s="59"/>
      <c r="H281" s="59"/>
      <c r="I281" s="60"/>
      <c r="J281" s="60"/>
      <c r="K281" s="60"/>
      <c r="L281" s="46"/>
      <c r="M281" s="46"/>
      <c r="N281" s="46"/>
      <c r="O281" s="46"/>
      <c r="P281" s="46"/>
      <c r="Q281" s="46"/>
      <c r="R281" s="46"/>
      <c r="S281" s="46"/>
      <c r="T281" s="46"/>
      <c r="U281" s="46"/>
      <c r="V281" s="46"/>
      <c r="W281" s="46"/>
      <c r="X281" s="46"/>
      <c r="Y281" s="46"/>
      <c r="Z281" s="46"/>
    </row>
    <row r="282" customFormat="false" ht="12.75" hidden="false" customHeight="true" outlineLevel="0" collapsed="false">
      <c r="A282" s="59"/>
      <c r="B282" s="46"/>
      <c r="C282" s="46"/>
      <c r="D282" s="46"/>
      <c r="E282" s="46"/>
      <c r="F282" s="46"/>
      <c r="G282" s="59"/>
      <c r="H282" s="59"/>
      <c r="I282" s="60"/>
      <c r="J282" s="60"/>
      <c r="K282" s="60"/>
      <c r="L282" s="46"/>
      <c r="M282" s="46"/>
      <c r="N282" s="46"/>
      <c r="O282" s="46"/>
      <c r="P282" s="46"/>
      <c r="Q282" s="46"/>
      <c r="R282" s="46"/>
      <c r="S282" s="46"/>
      <c r="T282" s="46"/>
      <c r="U282" s="46"/>
      <c r="V282" s="46"/>
      <c r="W282" s="46"/>
      <c r="X282" s="46"/>
      <c r="Y282" s="46"/>
      <c r="Z282" s="46"/>
    </row>
    <row r="283" customFormat="false" ht="12.75" hidden="false" customHeight="true" outlineLevel="0" collapsed="false">
      <c r="A283" s="59"/>
      <c r="B283" s="46"/>
      <c r="C283" s="46"/>
      <c r="D283" s="46"/>
      <c r="E283" s="46"/>
      <c r="F283" s="46"/>
      <c r="G283" s="59"/>
      <c r="H283" s="59"/>
      <c r="I283" s="60"/>
      <c r="J283" s="60"/>
      <c r="K283" s="60"/>
      <c r="L283" s="46"/>
      <c r="M283" s="46"/>
      <c r="N283" s="46"/>
      <c r="O283" s="46"/>
      <c r="P283" s="46"/>
      <c r="Q283" s="46"/>
      <c r="R283" s="46"/>
      <c r="S283" s="46"/>
      <c r="T283" s="46"/>
      <c r="U283" s="46"/>
      <c r="V283" s="46"/>
      <c r="W283" s="46"/>
      <c r="X283" s="46"/>
      <c r="Y283" s="46"/>
      <c r="Z283" s="46"/>
    </row>
    <row r="284" customFormat="false" ht="12.75" hidden="false" customHeight="true" outlineLevel="0" collapsed="false">
      <c r="A284" s="59"/>
      <c r="B284" s="46"/>
      <c r="C284" s="46"/>
      <c r="D284" s="46"/>
      <c r="E284" s="46"/>
      <c r="F284" s="46"/>
      <c r="G284" s="59"/>
      <c r="H284" s="59"/>
      <c r="I284" s="60"/>
      <c r="J284" s="60"/>
      <c r="K284" s="60"/>
      <c r="L284" s="46"/>
      <c r="M284" s="46"/>
      <c r="N284" s="46"/>
      <c r="O284" s="46"/>
      <c r="P284" s="46"/>
      <c r="Q284" s="46"/>
      <c r="R284" s="46"/>
      <c r="S284" s="46"/>
      <c r="T284" s="46"/>
      <c r="U284" s="46"/>
      <c r="V284" s="46"/>
      <c r="W284" s="46"/>
      <c r="X284" s="46"/>
      <c r="Y284" s="46"/>
      <c r="Z284" s="46"/>
    </row>
    <row r="285" customFormat="false" ht="12.75" hidden="false" customHeight="true" outlineLevel="0" collapsed="false">
      <c r="A285" s="59"/>
      <c r="B285" s="46"/>
      <c r="C285" s="46"/>
      <c r="D285" s="46"/>
      <c r="E285" s="46"/>
      <c r="F285" s="46"/>
      <c r="G285" s="59"/>
      <c r="H285" s="59"/>
      <c r="I285" s="60"/>
      <c r="J285" s="60"/>
      <c r="K285" s="60"/>
      <c r="L285" s="46"/>
      <c r="M285" s="46"/>
      <c r="N285" s="46"/>
      <c r="O285" s="46"/>
      <c r="P285" s="46"/>
      <c r="Q285" s="46"/>
      <c r="R285" s="46"/>
      <c r="S285" s="46"/>
      <c r="T285" s="46"/>
      <c r="U285" s="46"/>
      <c r="V285" s="46"/>
      <c r="W285" s="46"/>
      <c r="X285" s="46"/>
      <c r="Y285" s="46"/>
      <c r="Z285" s="46"/>
    </row>
    <row r="286" customFormat="false" ht="12.75" hidden="false" customHeight="true" outlineLevel="0" collapsed="false">
      <c r="A286" s="59"/>
      <c r="B286" s="46"/>
      <c r="C286" s="46"/>
      <c r="D286" s="46"/>
      <c r="E286" s="46"/>
      <c r="F286" s="46"/>
      <c r="G286" s="59"/>
      <c r="H286" s="59"/>
      <c r="I286" s="60"/>
      <c r="J286" s="60"/>
      <c r="K286" s="60"/>
      <c r="L286" s="46"/>
      <c r="M286" s="46"/>
      <c r="N286" s="46"/>
      <c r="O286" s="46"/>
      <c r="P286" s="46"/>
      <c r="Q286" s="46"/>
      <c r="R286" s="46"/>
      <c r="S286" s="46"/>
      <c r="T286" s="46"/>
      <c r="U286" s="46"/>
      <c r="V286" s="46"/>
      <c r="W286" s="46"/>
      <c r="X286" s="46"/>
      <c r="Y286" s="46"/>
      <c r="Z286" s="46"/>
    </row>
    <row r="287" customFormat="false" ht="12.75" hidden="false" customHeight="true" outlineLevel="0" collapsed="false">
      <c r="A287" s="59"/>
      <c r="B287" s="46"/>
      <c r="C287" s="46"/>
      <c r="D287" s="46"/>
      <c r="E287" s="46"/>
      <c r="F287" s="46"/>
      <c r="G287" s="59"/>
      <c r="H287" s="59"/>
      <c r="I287" s="60"/>
      <c r="J287" s="60"/>
      <c r="K287" s="60"/>
      <c r="L287" s="46"/>
      <c r="M287" s="46"/>
      <c r="N287" s="46"/>
      <c r="O287" s="46"/>
      <c r="P287" s="46"/>
      <c r="Q287" s="46"/>
      <c r="R287" s="46"/>
      <c r="S287" s="46"/>
      <c r="T287" s="46"/>
      <c r="U287" s="46"/>
      <c r="V287" s="46"/>
      <c r="W287" s="46"/>
      <c r="X287" s="46"/>
      <c r="Y287" s="46"/>
      <c r="Z287" s="46"/>
    </row>
    <row r="288" customFormat="false" ht="12.75" hidden="false" customHeight="true" outlineLevel="0" collapsed="false">
      <c r="A288" s="59"/>
      <c r="B288" s="46"/>
      <c r="C288" s="46"/>
      <c r="D288" s="46"/>
      <c r="E288" s="46"/>
      <c r="F288" s="46"/>
      <c r="G288" s="59"/>
      <c r="H288" s="59"/>
      <c r="I288" s="60"/>
      <c r="J288" s="60"/>
      <c r="K288" s="60"/>
      <c r="L288" s="46"/>
      <c r="M288" s="46"/>
      <c r="N288" s="46"/>
      <c r="O288" s="46"/>
      <c r="P288" s="46"/>
      <c r="Q288" s="46"/>
      <c r="R288" s="46"/>
      <c r="S288" s="46"/>
      <c r="T288" s="46"/>
      <c r="U288" s="46"/>
      <c r="V288" s="46"/>
      <c r="W288" s="46"/>
      <c r="X288" s="46"/>
      <c r="Y288" s="46"/>
      <c r="Z288" s="46"/>
    </row>
    <row r="289" customFormat="false" ht="12.75" hidden="false" customHeight="true" outlineLevel="0" collapsed="false">
      <c r="A289" s="59"/>
      <c r="B289" s="46"/>
      <c r="C289" s="46"/>
      <c r="D289" s="46"/>
      <c r="E289" s="46"/>
      <c r="F289" s="46"/>
      <c r="G289" s="59"/>
      <c r="H289" s="59"/>
      <c r="I289" s="60"/>
      <c r="J289" s="60"/>
      <c r="K289" s="60"/>
      <c r="L289" s="46"/>
      <c r="M289" s="46"/>
      <c r="N289" s="46"/>
      <c r="O289" s="46"/>
      <c r="P289" s="46"/>
      <c r="Q289" s="46"/>
      <c r="R289" s="46"/>
      <c r="S289" s="46"/>
      <c r="T289" s="46"/>
      <c r="U289" s="46"/>
      <c r="V289" s="46"/>
      <c r="W289" s="46"/>
      <c r="X289" s="46"/>
      <c r="Y289" s="46"/>
      <c r="Z289" s="46"/>
    </row>
    <row r="290" customFormat="false" ht="12.75" hidden="false" customHeight="true" outlineLevel="0" collapsed="false">
      <c r="A290" s="59"/>
      <c r="B290" s="46"/>
      <c r="C290" s="46"/>
      <c r="D290" s="46"/>
      <c r="E290" s="46"/>
      <c r="F290" s="46"/>
      <c r="G290" s="59"/>
      <c r="H290" s="59"/>
      <c r="I290" s="60"/>
      <c r="J290" s="60"/>
      <c r="K290" s="60"/>
      <c r="L290" s="46"/>
      <c r="M290" s="46"/>
      <c r="N290" s="46"/>
      <c r="O290" s="46"/>
      <c r="P290" s="46"/>
      <c r="Q290" s="46"/>
      <c r="R290" s="46"/>
      <c r="S290" s="46"/>
      <c r="T290" s="46"/>
      <c r="U290" s="46"/>
      <c r="V290" s="46"/>
      <c r="W290" s="46"/>
      <c r="X290" s="46"/>
      <c r="Y290" s="46"/>
      <c r="Z290" s="46"/>
    </row>
    <row r="291" customFormat="false" ht="12.75" hidden="false" customHeight="true" outlineLevel="0" collapsed="false">
      <c r="A291" s="59"/>
      <c r="B291" s="46"/>
      <c r="C291" s="46"/>
      <c r="D291" s="46"/>
      <c r="E291" s="46"/>
      <c r="F291" s="46"/>
      <c r="G291" s="59"/>
      <c r="H291" s="59"/>
      <c r="I291" s="60"/>
      <c r="J291" s="60"/>
      <c r="K291" s="60"/>
      <c r="L291" s="46"/>
      <c r="M291" s="46"/>
      <c r="N291" s="46"/>
      <c r="O291" s="46"/>
      <c r="P291" s="46"/>
      <c r="Q291" s="46"/>
      <c r="R291" s="46"/>
      <c r="S291" s="46"/>
      <c r="T291" s="46"/>
      <c r="U291" s="46"/>
      <c r="V291" s="46"/>
      <c r="W291" s="46"/>
      <c r="X291" s="46"/>
      <c r="Y291" s="46"/>
      <c r="Z291" s="46"/>
    </row>
    <row r="292" customFormat="false" ht="12.75" hidden="false" customHeight="true" outlineLevel="0" collapsed="false">
      <c r="A292" s="59"/>
      <c r="B292" s="46"/>
      <c r="C292" s="46"/>
      <c r="D292" s="46"/>
      <c r="E292" s="46"/>
      <c r="F292" s="46"/>
      <c r="G292" s="59"/>
      <c r="H292" s="59"/>
      <c r="I292" s="60"/>
      <c r="J292" s="60"/>
      <c r="K292" s="60"/>
      <c r="L292" s="46"/>
      <c r="M292" s="46"/>
      <c r="N292" s="46"/>
      <c r="O292" s="46"/>
      <c r="P292" s="46"/>
      <c r="Q292" s="46"/>
      <c r="R292" s="46"/>
      <c r="S292" s="46"/>
      <c r="T292" s="46"/>
      <c r="U292" s="46"/>
      <c r="V292" s="46"/>
      <c r="W292" s="46"/>
      <c r="X292" s="46"/>
      <c r="Y292" s="46"/>
      <c r="Z292" s="46"/>
    </row>
    <row r="293" customFormat="false" ht="12.75" hidden="false" customHeight="true" outlineLevel="0" collapsed="false">
      <c r="A293" s="59"/>
      <c r="B293" s="46"/>
      <c r="C293" s="46"/>
      <c r="D293" s="46"/>
      <c r="E293" s="46"/>
      <c r="F293" s="46"/>
      <c r="G293" s="59"/>
      <c r="H293" s="59"/>
      <c r="I293" s="60"/>
      <c r="J293" s="60"/>
      <c r="K293" s="60"/>
      <c r="L293" s="46"/>
      <c r="M293" s="46"/>
      <c r="N293" s="46"/>
      <c r="O293" s="46"/>
      <c r="P293" s="46"/>
      <c r="Q293" s="46"/>
      <c r="R293" s="46"/>
      <c r="S293" s="46"/>
      <c r="T293" s="46"/>
      <c r="U293" s="46"/>
      <c r="V293" s="46"/>
      <c r="W293" s="46"/>
      <c r="X293" s="46"/>
      <c r="Y293" s="46"/>
      <c r="Z293" s="46"/>
    </row>
    <row r="294" customFormat="false" ht="12.75" hidden="false" customHeight="true" outlineLevel="0" collapsed="false">
      <c r="A294" s="59"/>
      <c r="B294" s="46"/>
      <c r="C294" s="46"/>
      <c r="D294" s="46"/>
      <c r="E294" s="46"/>
      <c r="F294" s="46"/>
      <c r="G294" s="59"/>
      <c r="H294" s="59"/>
      <c r="I294" s="60"/>
      <c r="J294" s="60"/>
      <c r="K294" s="60"/>
      <c r="L294" s="46"/>
      <c r="M294" s="46"/>
      <c r="N294" s="46"/>
      <c r="O294" s="46"/>
      <c r="P294" s="46"/>
      <c r="Q294" s="46"/>
      <c r="R294" s="46"/>
      <c r="S294" s="46"/>
      <c r="T294" s="46"/>
      <c r="U294" s="46"/>
      <c r="V294" s="46"/>
      <c r="W294" s="46"/>
      <c r="X294" s="46"/>
      <c r="Y294" s="46"/>
      <c r="Z294" s="46"/>
    </row>
    <row r="295" customFormat="false" ht="12.75" hidden="false" customHeight="true" outlineLevel="0" collapsed="false">
      <c r="A295" s="59"/>
      <c r="B295" s="46"/>
      <c r="C295" s="46"/>
      <c r="D295" s="46"/>
      <c r="E295" s="46"/>
      <c r="F295" s="46"/>
      <c r="G295" s="59"/>
      <c r="H295" s="59"/>
      <c r="I295" s="60"/>
      <c r="J295" s="60"/>
      <c r="K295" s="60"/>
      <c r="L295" s="46"/>
      <c r="M295" s="46"/>
      <c r="N295" s="46"/>
      <c r="O295" s="46"/>
      <c r="P295" s="46"/>
      <c r="Q295" s="46"/>
      <c r="R295" s="46"/>
      <c r="S295" s="46"/>
      <c r="T295" s="46"/>
      <c r="U295" s="46"/>
      <c r="V295" s="46"/>
      <c r="W295" s="46"/>
      <c r="X295" s="46"/>
      <c r="Y295" s="46"/>
      <c r="Z295" s="46"/>
    </row>
    <row r="296" customFormat="false" ht="12.75" hidden="false" customHeight="true" outlineLevel="0" collapsed="false">
      <c r="A296" s="59"/>
      <c r="B296" s="46"/>
      <c r="C296" s="46"/>
      <c r="D296" s="46"/>
      <c r="E296" s="46"/>
      <c r="F296" s="46"/>
      <c r="G296" s="59"/>
      <c r="H296" s="59"/>
      <c r="I296" s="60"/>
      <c r="J296" s="60"/>
      <c r="K296" s="60"/>
      <c r="L296" s="46"/>
      <c r="M296" s="46"/>
      <c r="N296" s="46"/>
      <c r="O296" s="46"/>
      <c r="P296" s="46"/>
      <c r="Q296" s="46"/>
      <c r="R296" s="46"/>
      <c r="S296" s="46"/>
      <c r="T296" s="46"/>
      <c r="U296" s="46"/>
      <c r="V296" s="46"/>
      <c r="W296" s="46"/>
      <c r="X296" s="46"/>
      <c r="Y296" s="46"/>
      <c r="Z296" s="46"/>
    </row>
    <row r="297" customFormat="false" ht="12.75" hidden="false" customHeight="true" outlineLevel="0" collapsed="false">
      <c r="A297" s="59"/>
      <c r="B297" s="46"/>
      <c r="C297" s="46"/>
      <c r="D297" s="46"/>
      <c r="E297" s="46"/>
      <c r="F297" s="46"/>
      <c r="G297" s="59"/>
      <c r="H297" s="59"/>
      <c r="I297" s="60"/>
      <c r="J297" s="60"/>
      <c r="K297" s="60"/>
      <c r="L297" s="46"/>
      <c r="M297" s="46"/>
      <c r="N297" s="46"/>
      <c r="O297" s="46"/>
      <c r="P297" s="46"/>
      <c r="Q297" s="46"/>
      <c r="R297" s="46"/>
      <c r="S297" s="46"/>
      <c r="T297" s="46"/>
      <c r="U297" s="46"/>
      <c r="V297" s="46"/>
      <c r="W297" s="46"/>
      <c r="X297" s="46"/>
      <c r="Y297" s="46"/>
      <c r="Z297" s="46"/>
    </row>
    <row r="298" customFormat="false" ht="12.75" hidden="false" customHeight="true" outlineLevel="0" collapsed="false">
      <c r="A298" s="59"/>
      <c r="B298" s="46"/>
      <c r="C298" s="46"/>
      <c r="D298" s="46"/>
      <c r="E298" s="46"/>
      <c r="F298" s="46"/>
      <c r="G298" s="59"/>
      <c r="H298" s="59"/>
      <c r="I298" s="60"/>
      <c r="J298" s="60"/>
      <c r="K298" s="60"/>
      <c r="L298" s="46"/>
      <c r="M298" s="46"/>
      <c r="N298" s="46"/>
      <c r="O298" s="46"/>
      <c r="P298" s="46"/>
      <c r="Q298" s="46"/>
      <c r="R298" s="46"/>
      <c r="S298" s="46"/>
      <c r="T298" s="46"/>
      <c r="U298" s="46"/>
      <c r="V298" s="46"/>
      <c r="W298" s="46"/>
      <c r="X298" s="46"/>
      <c r="Y298" s="46"/>
      <c r="Z298" s="46"/>
    </row>
    <row r="299" customFormat="false" ht="12.75" hidden="false" customHeight="true" outlineLevel="0" collapsed="false">
      <c r="A299" s="59"/>
      <c r="B299" s="46"/>
      <c r="C299" s="46"/>
      <c r="D299" s="46"/>
      <c r="E299" s="46"/>
      <c r="F299" s="46"/>
      <c r="G299" s="59"/>
      <c r="H299" s="59"/>
      <c r="I299" s="60"/>
      <c r="J299" s="60"/>
      <c r="K299" s="60"/>
      <c r="L299" s="46"/>
      <c r="M299" s="46"/>
      <c r="N299" s="46"/>
      <c r="O299" s="46"/>
      <c r="P299" s="46"/>
      <c r="Q299" s="46"/>
      <c r="R299" s="46"/>
      <c r="S299" s="46"/>
      <c r="T299" s="46"/>
      <c r="U299" s="46"/>
      <c r="V299" s="46"/>
      <c r="W299" s="46"/>
      <c r="X299" s="46"/>
      <c r="Y299" s="46"/>
      <c r="Z299" s="46"/>
    </row>
    <row r="300" customFormat="false" ht="12.75" hidden="false" customHeight="true" outlineLevel="0" collapsed="false">
      <c r="A300" s="59"/>
      <c r="B300" s="46"/>
      <c r="C300" s="46"/>
      <c r="D300" s="46"/>
      <c r="E300" s="46"/>
      <c r="F300" s="46"/>
      <c r="G300" s="59"/>
      <c r="H300" s="59"/>
      <c r="I300" s="60"/>
      <c r="J300" s="60"/>
      <c r="K300" s="60"/>
      <c r="L300" s="46"/>
      <c r="M300" s="46"/>
      <c r="N300" s="46"/>
      <c r="O300" s="46"/>
      <c r="P300" s="46"/>
      <c r="Q300" s="46"/>
      <c r="R300" s="46"/>
      <c r="S300" s="46"/>
      <c r="T300" s="46"/>
      <c r="U300" s="46"/>
      <c r="V300" s="46"/>
      <c r="W300" s="46"/>
      <c r="X300" s="46"/>
      <c r="Y300" s="46"/>
      <c r="Z300" s="46"/>
    </row>
    <row r="301" customFormat="false" ht="12.75" hidden="false" customHeight="true" outlineLevel="0" collapsed="false">
      <c r="A301" s="59"/>
      <c r="B301" s="46"/>
      <c r="C301" s="46"/>
      <c r="D301" s="46"/>
      <c r="E301" s="46"/>
      <c r="F301" s="46"/>
      <c r="G301" s="59"/>
      <c r="H301" s="59"/>
      <c r="I301" s="60"/>
      <c r="J301" s="60"/>
      <c r="K301" s="60"/>
      <c r="L301" s="46"/>
      <c r="M301" s="46"/>
      <c r="N301" s="46"/>
      <c r="O301" s="46"/>
      <c r="P301" s="46"/>
      <c r="Q301" s="46"/>
      <c r="R301" s="46"/>
      <c r="S301" s="46"/>
      <c r="T301" s="46"/>
      <c r="U301" s="46"/>
      <c r="V301" s="46"/>
      <c r="W301" s="46"/>
      <c r="X301" s="46"/>
      <c r="Y301" s="46"/>
      <c r="Z301" s="46"/>
    </row>
    <row r="302" customFormat="false" ht="12.75" hidden="false" customHeight="true" outlineLevel="0" collapsed="false">
      <c r="A302" s="59"/>
      <c r="B302" s="46"/>
      <c r="C302" s="46"/>
      <c r="D302" s="46"/>
      <c r="E302" s="46"/>
      <c r="F302" s="46"/>
      <c r="G302" s="59"/>
      <c r="H302" s="59"/>
      <c r="I302" s="60"/>
      <c r="J302" s="60"/>
      <c r="K302" s="60"/>
      <c r="L302" s="46"/>
      <c r="M302" s="46"/>
      <c r="N302" s="46"/>
      <c r="O302" s="46"/>
      <c r="P302" s="46"/>
      <c r="Q302" s="46"/>
      <c r="R302" s="46"/>
      <c r="S302" s="46"/>
      <c r="T302" s="46"/>
      <c r="U302" s="46"/>
      <c r="V302" s="46"/>
      <c r="W302" s="46"/>
      <c r="X302" s="46"/>
      <c r="Y302" s="46"/>
      <c r="Z302" s="46"/>
    </row>
    <row r="303" customFormat="false" ht="12.75" hidden="false" customHeight="true" outlineLevel="0" collapsed="false">
      <c r="A303" s="59"/>
      <c r="B303" s="46"/>
      <c r="C303" s="46"/>
      <c r="D303" s="46"/>
      <c r="E303" s="46"/>
      <c r="F303" s="46"/>
      <c r="G303" s="59"/>
      <c r="H303" s="59"/>
      <c r="I303" s="60"/>
      <c r="J303" s="60"/>
      <c r="K303" s="60"/>
      <c r="L303" s="46"/>
      <c r="M303" s="46"/>
      <c r="N303" s="46"/>
      <c r="O303" s="46"/>
      <c r="P303" s="46"/>
      <c r="Q303" s="46"/>
      <c r="R303" s="46"/>
      <c r="S303" s="46"/>
      <c r="T303" s="46"/>
      <c r="U303" s="46"/>
      <c r="V303" s="46"/>
      <c r="W303" s="46"/>
      <c r="X303" s="46"/>
      <c r="Y303" s="46"/>
      <c r="Z303" s="46"/>
    </row>
    <row r="304" customFormat="false" ht="12.75" hidden="false" customHeight="true" outlineLevel="0" collapsed="false">
      <c r="A304" s="59"/>
      <c r="B304" s="46"/>
      <c r="C304" s="46"/>
      <c r="D304" s="46"/>
      <c r="E304" s="46"/>
      <c r="F304" s="46"/>
      <c r="G304" s="59"/>
      <c r="H304" s="59"/>
      <c r="I304" s="60"/>
      <c r="J304" s="60"/>
      <c r="K304" s="60"/>
      <c r="L304" s="46"/>
      <c r="M304" s="46"/>
      <c r="N304" s="46"/>
      <c r="O304" s="46"/>
      <c r="P304" s="46"/>
      <c r="Q304" s="46"/>
      <c r="R304" s="46"/>
      <c r="S304" s="46"/>
      <c r="T304" s="46"/>
      <c r="U304" s="46"/>
      <c r="V304" s="46"/>
      <c r="W304" s="46"/>
      <c r="X304" s="46"/>
      <c r="Y304" s="46"/>
      <c r="Z304" s="46"/>
    </row>
    <row r="305" customFormat="false" ht="12.75" hidden="false" customHeight="true" outlineLevel="0" collapsed="false">
      <c r="A305" s="59"/>
      <c r="B305" s="46"/>
      <c r="C305" s="46"/>
      <c r="D305" s="46"/>
      <c r="E305" s="46"/>
      <c r="F305" s="46"/>
      <c r="G305" s="59"/>
      <c r="H305" s="59"/>
      <c r="I305" s="60"/>
      <c r="J305" s="60"/>
      <c r="K305" s="60"/>
      <c r="L305" s="46"/>
      <c r="M305" s="46"/>
      <c r="N305" s="46"/>
      <c r="O305" s="46"/>
      <c r="P305" s="46"/>
      <c r="Q305" s="46"/>
      <c r="R305" s="46"/>
      <c r="S305" s="46"/>
      <c r="T305" s="46"/>
      <c r="U305" s="46"/>
      <c r="V305" s="46"/>
      <c r="W305" s="46"/>
      <c r="X305" s="46"/>
      <c r="Y305" s="46"/>
      <c r="Z305" s="46"/>
    </row>
    <row r="306" customFormat="false" ht="12.75" hidden="false" customHeight="true" outlineLevel="0" collapsed="false">
      <c r="A306" s="59"/>
      <c r="B306" s="46"/>
      <c r="C306" s="46"/>
      <c r="D306" s="46"/>
      <c r="E306" s="46"/>
      <c r="F306" s="46"/>
      <c r="G306" s="59"/>
      <c r="H306" s="59"/>
      <c r="I306" s="60"/>
      <c r="J306" s="60"/>
      <c r="K306" s="60"/>
      <c r="L306" s="46"/>
      <c r="M306" s="46"/>
      <c r="N306" s="46"/>
      <c r="O306" s="46"/>
      <c r="P306" s="46"/>
      <c r="Q306" s="46"/>
      <c r="R306" s="46"/>
      <c r="S306" s="46"/>
      <c r="T306" s="46"/>
      <c r="U306" s="46"/>
      <c r="V306" s="46"/>
      <c r="W306" s="46"/>
      <c r="X306" s="46"/>
      <c r="Y306" s="46"/>
      <c r="Z306" s="46"/>
    </row>
    <row r="307" customFormat="false" ht="12.75" hidden="false" customHeight="true" outlineLevel="0" collapsed="false">
      <c r="A307" s="59"/>
      <c r="B307" s="46"/>
      <c r="C307" s="46"/>
      <c r="D307" s="46"/>
      <c r="E307" s="46"/>
      <c r="F307" s="46"/>
      <c r="G307" s="59"/>
      <c r="H307" s="59"/>
      <c r="I307" s="60"/>
      <c r="J307" s="60"/>
      <c r="K307" s="60"/>
      <c r="L307" s="46"/>
      <c r="M307" s="46"/>
      <c r="N307" s="46"/>
      <c r="O307" s="46"/>
      <c r="P307" s="46"/>
      <c r="Q307" s="46"/>
      <c r="R307" s="46"/>
      <c r="S307" s="46"/>
      <c r="T307" s="46"/>
      <c r="U307" s="46"/>
      <c r="V307" s="46"/>
      <c r="W307" s="46"/>
      <c r="X307" s="46"/>
      <c r="Y307" s="46"/>
      <c r="Z307" s="46"/>
    </row>
    <row r="308" customFormat="false" ht="12.75" hidden="false" customHeight="true" outlineLevel="0" collapsed="false">
      <c r="A308" s="59"/>
      <c r="B308" s="46"/>
      <c r="C308" s="46"/>
      <c r="D308" s="46"/>
      <c r="E308" s="46"/>
      <c r="F308" s="46"/>
      <c r="G308" s="59"/>
      <c r="H308" s="59"/>
      <c r="I308" s="60"/>
      <c r="J308" s="60"/>
      <c r="K308" s="60"/>
      <c r="L308" s="46"/>
      <c r="M308" s="46"/>
      <c r="N308" s="46"/>
      <c r="O308" s="46"/>
      <c r="P308" s="46"/>
      <c r="Q308" s="46"/>
      <c r="R308" s="46"/>
      <c r="S308" s="46"/>
      <c r="T308" s="46"/>
      <c r="U308" s="46"/>
      <c r="V308" s="46"/>
      <c r="W308" s="46"/>
      <c r="X308" s="46"/>
      <c r="Y308" s="46"/>
      <c r="Z308" s="46"/>
    </row>
    <row r="309" customFormat="false" ht="12.75" hidden="false" customHeight="true" outlineLevel="0" collapsed="false">
      <c r="A309" s="59"/>
      <c r="B309" s="46"/>
      <c r="C309" s="46"/>
      <c r="D309" s="46"/>
      <c r="E309" s="46"/>
      <c r="F309" s="46"/>
      <c r="G309" s="59"/>
      <c r="H309" s="59"/>
      <c r="I309" s="60"/>
      <c r="J309" s="60"/>
      <c r="K309" s="60"/>
      <c r="L309" s="46"/>
      <c r="M309" s="46"/>
      <c r="N309" s="46"/>
      <c r="O309" s="46"/>
      <c r="P309" s="46"/>
      <c r="Q309" s="46"/>
      <c r="R309" s="46"/>
      <c r="S309" s="46"/>
      <c r="T309" s="46"/>
      <c r="U309" s="46"/>
      <c r="V309" s="46"/>
      <c r="W309" s="46"/>
      <c r="X309" s="46"/>
      <c r="Y309" s="46"/>
      <c r="Z309" s="46"/>
    </row>
    <row r="310" customFormat="false" ht="12.75" hidden="false" customHeight="true" outlineLevel="0" collapsed="false">
      <c r="A310" s="59"/>
      <c r="B310" s="46"/>
      <c r="C310" s="46"/>
      <c r="D310" s="46"/>
      <c r="E310" s="46"/>
      <c r="F310" s="46"/>
      <c r="G310" s="59"/>
      <c r="H310" s="59"/>
      <c r="I310" s="60"/>
      <c r="J310" s="60"/>
      <c r="K310" s="60"/>
      <c r="L310" s="46"/>
      <c r="M310" s="46"/>
      <c r="N310" s="46"/>
      <c r="O310" s="46"/>
      <c r="P310" s="46"/>
      <c r="Q310" s="46"/>
      <c r="R310" s="46"/>
      <c r="S310" s="46"/>
      <c r="T310" s="46"/>
      <c r="U310" s="46"/>
      <c r="V310" s="46"/>
      <c r="W310" s="46"/>
      <c r="X310" s="46"/>
      <c r="Y310" s="46"/>
      <c r="Z310" s="46"/>
    </row>
    <row r="311" customFormat="false" ht="12.75" hidden="false" customHeight="true" outlineLevel="0" collapsed="false">
      <c r="A311" s="59"/>
      <c r="B311" s="46"/>
      <c r="C311" s="46"/>
      <c r="D311" s="46"/>
      <c r="E311" s="46"/>
      <c r="F311" s="46"/>
      <c r="G311" s="59"/>
      <c r="H311" s="59"/>
      <c r="I311" s="60"/>
      <c r="J311" s="60"/>
      <c r="K311" s="60"/>
      <c r="L311" s="46"/>
      <c r="M311" s="46"/>
      <c r="N311" s="46"/>
      <c r="O311" s="46"/>
      <c r="P311" s="46"/>
      <c r="Q311" s="46"/>
      <c r="R311" s="46"/>
      <c r="S311" s="46"/>
      <c r="T311" s="46"/>
      <c r="U311" s="46"/>
      <c r="V311" s="46"/>
      <c r="W311" s="46"/>
      <c r="X311" s="46"/>
      <c r="Y311" s="46"/>
      <c r="Z311" s="46"/>
    </row>
    <row r="312" customFormat="false" ht="12.75" hidden="false" customHeight="true" outlineLevel="0" collapsed="false">
      <c r="A312" s="59"/>
      <c r="B312" s="46"/>
      <c r="C312" s="46"/>
      <c r="D312" s="46"/>
      <c r="E312" s="46"/>
      <c r="F312" s="46"/>
      <c r="G312" s="59"/>
      <c r="H312" s="59"/>
      <c r="I312" s="60"/>
      <c r="J312" s="60"/>
      <c r="K312" s="60"/>
      <c r="L312" s="46"/>
      <c r="M312" s="46"/>
      <c r="N312" s="46"/>
      <c r="O312" s="46"/>
      <c r="P312" s="46"/>
      <c r="Q312" s="46"/>
      <c r="R312" s="46"/>
      <c r="S312" s="46"/>
      <c r="T312" s="46"/>
      <c r="U312" s="46"/>
      <c r="V312" s="46"/>
      <c r="W312" s="46"/>
      <c r="X312" s="46"/>
      <c r="Y312" s="46"/>
      <c r="Z312" s="46"/>
    </row>
    <row r="313" customFormat="false" ht="12.75" hidden="false" customHeight="true" outlineLevel="0" collapsed="false">
      <c r="A313" s="59"/>
      <c r="B313" s="46"/>
      <c r="C313" s="46"/>
      <c r="D313" s="46"/>
      <c r="E313" s="46"/>
      <c r="F313" s="46"/>
      <c r="G313" s="59"/>
      <c r="H313" s="59"/>
      <c r="I313" s="60"/>
      <c r="J313" s="60"/>
      <c r="K313" s="60"/>
      <c r="L313" s="46"/>
      <c r="M313" s="46"/>
      <c r="N313" s="46"/>
      <c r="O313" s="46"/>
      <c r="P313" s="46"/>
      <c r="Q313" s="46"/>
      <c r="R313" s="46"/>
      <c r="S313" s="46"/>
      <c r="T313" s="46"/>
      <c r="U313" s="46"/>
      <c r="V313" s="46"/>
      <c r="W313" s="46"/>
      <c r="X313" s="46"/>
      <c r="Y313" s="46"/>
      <c r="Z313" s="46"/>
    </row>
    <row r="314" customFormat="false" ht="12.75" hidden="false" customHeight="true" outlineLevel="0" collapsed="false">
      <c r="A314" s="59"/>
      <c r="B314" s="46"/>
      <c r="C314" s="46"/>
      <c r="D314" s="46"/>
      <c r="E314" s="46"/>
      <c r="F314" s="46"/>
      <c r="G314" s="59"/>
      <c r="H314" s="59"/>
      <c r="I314" s="60"/>
      <c r="J314" s="60"/>
      <c r="K314" s="60"/>
      <c r="L314" s="46"/>
      <c r="M314" s="46"/>
      <c r="N314" s="46"/>
      <c r="O314" s="46"/>
      <c r="P314" s="46"/>
      <c r="Q314" s="46"/>
      <c r="R314" s="46"/>
      <c r="S314" s="46"/>
      <c r="T314" s="46"/>
      <c r="U314" s="46"/>
      <c r="V314" s="46"/>
      <c r="W314" s="46"/>
      <c r="X314" s="46"/>
      <c r="Y314" s="46"/>
      <c r="Z314" s="46"/>
    </row>
    <row r="315" customFormat="false" ht="12.75" hidden="false" customHeight="true" outlineLevel="0" collapsed="false">
      <c r="A315" s="59"/>
      <c r="B315" s="46"/>
      <c r="C315" s="46"/>
      <c r="D315" s="46"/>
      <c r="E315" s="46"/>
      <c r="F315" s="46"/>
      <c r="G315" s="59"/>
      <c r="H315" s="59"/>
      <c r="I315" s="60"/>
      <c r="J315" s="60"/>
      <c r="K315" s="60"/>
      <c r="L315" s="46"/>
      <c r="M315" s="46"/>
      <c r="N315" s="46"/>
      <c r="O315" s="46"/>
      <c r="P315" s="46"/>
      <c r="Q315" s="46"/>
      <c r="R315" s="46"/>
      <c r="S315" s="46"/>
      <c r="T315" s="46"/>
      <c r="U315" s="46"/>
      <c r="V315" s="46"/>
      <c r="W315" s="46"/>
      <c r="X315" s="46"/>
      <c r="Y315" s="46"/>
      <c r="Z315" s="46"/>
    </row>
    <row r="316" customFormat="false" ht="12.75" hidden="false" customHeight="true" outlineLevel="0" collapsed="false">
      <c r="A316" s="59"/>
      <c r="B316" s="46"/>
      <c r="C316" s="46"/>
      <c r="D316" s="46"/>
      <c r="E316" s="46"/>
      <c r="F316" s="46"/>
      <c r="G316" s="59"/>
      <c r="H316" s="59"/>
      <c r="I316" s="60"/>
      <c r="J316" s="60"/>
      <c r="K316" s="60"/>
      <c r="L316" s="46"/>
      <c r="M316" s="46"/>
      <c r="N316" s="46"/>
      <c r="O316" s="46"/>
      <c r="P316" s="46"/>
      <c r="Q316" s="46"/>
      <c r="R316" s="46"/>
      <c r="S316" s="46"/>
      <c r="T316" s="46"/>
      <c r="U316" s="46"/>
      <c r="V316" s="46"/>
      <c r="W316" s="46"/>
      <c r="X316" s="46"/>
      <c r="Y316" s="46"/>
      <c r="Z316" s="46"/>
    </row>
    <row r="317" customFormat="false" ht="12.75" hidden="false" customHeight="true" outlineLevel="0" collapsed="false">
      <c r="A317" s="59"/>
      <c r="B317" s="46"/>
      <c r="C317" s="46"/>
      <c r="D317" s="46"/>
      <c r="E317" s="46"/>
      <c r="F317" s="46"/>
      <c r="G317" s="59"/>
      <c r="H317" s="59"/>
      <c r="I317" s="60"/>
      <c r="J317" s="60"/>
      <c r="K317" s="60"/>
      <c r="L317" s="46"/>
      <c r="M317" s="46"/>
      <c r="N317" s="46"/>
      <c r="O317" s="46"/>
      <c r="P317" s="46"/>
      <c r="Q317" s="46"/>
      <c r="R317" s="46"/>
      <c r="S317" s="46"/>
      <c r="T317" s="46"/>
      <c r="U317" s="46"/>
      <c r="V317" s="46"/>
      <c r="W317" s="46"/>
      <c r="X317" s="46"/>
      <c r="Y317" s="46"/>
      <c r="Z317" s="46"/>
    </row>
    <row r="318" customFormat="false" ht="12.75" hidden="false" customHeight="true" outlineLevel="0" collapsed="false">
      <c r="A318" s="59"/>
      <c r="B318" s="46"/>
      <c r="C318" s="46"/>
      <c r="D318" s="46"/>
      <c r="E318" s="46"/>
      <c r="F318" s="46"/>
      <c r="G318" s="59"/>
      <c r="H318" s="59"/>
      <c r="I318" s="60"/>
      <c r="J318" s="60"/>
      <c r="K318" s="60"/>
      <c r="L318" s="46"/>
      <c r="M318" s="46"/>
      <c r="N318" s="46"/>
      <c r="O318" s="46"/>
      <c r="P318" s="46"/>
      <c r="Q318" s="46"/>
      <c r="R318" s="46"/>
      <c r="S318" s="46"/>
      <c r="T318" s="46"/>
      <c r="U318" s="46"/>
      <c r="V318" s="46"/>
      <c r="W318" s="46"/>
      <c r="X318" s="46"/>
      <c r="Y318" s="46"/>
      <c r="Z318" s="46"/>
    </row>
    <row r="319" customFormat="false" ht="12.75" hidden="false" customHeight="true" outlineLevel="0" collapsed="false">
      <c r="A319" s="59"/>
      <c r="B319" s="46"/>
      <c r="C319" s="46"/>
      <c r="D319" s="46"/>
      <c r="E319" s="46"/>
      <c r="F319" s="46"/>
      <c r="G319" s="59"/>
      <c r="H319" s="59"/>
      <c r="I319" s="60"/>
      <c r="J319" s="60"/>
      <c r="K319" s="60"/>
      <c r="L319" s="46"/>
      <c r="M319" s="46"/>
      <c r="N319" s="46"/>
      <c r="O319" s="46"/>
      <c r="P319" s="46"/>
      <c r="Q319" s="46"/>
      <c r="R319" s="46"/>
      <c r="S319" s="46"/>
      <c r="T319" s="46"/>
      <c r="U319" s="46"/>
      <c r="V319" s="46"/>
      <c r="W319" s="46"/>
      <c r="X319" s="46"/>
      <c r="Y319" s="46"/>
      <c r="Z319" s="46"/>
    </row>
    <row r="320" customFormat="false" ht="12.75" hidden="false" customHeight="true" outlineLevel="0" collapsed="false">
      <c r="A320" s="59"/>
      <c r="B320" s="46"/>
      <c r="C320" s="46"/>
      <c r="D320" s="46"/>
      <c r="E320" s="46"/>
      <c r="F320" s="46"/>
      <c r="G320" s="59"/>
      <c r="H320" s="59"/>
      <c r="I320" s="60"/>
      <c r="J320" s="60"/>
      <c r="K320" s="60"/>
      <c r="L320" s="46"/>
      <c r="M320" s="46"/>
      <c r="N320" s="46"/>
      <c r="O320" s="46"/>
      <c r="P320" s="46"/>
      <c r="Q320" s="46"/>
      <c r="R320" s="46"/>
      <c r="S320" s="46"/>
      <c r="T320" s="46"/>
      <c r="U320" s="46"/>
      <c r="V320" s="46"/>
      <c r="W320" s="46"/>
      <c r="X320" s="46"/>
      <c r="Y320" s="46"/>
      <c r="Z320" s="46"/>
    </row>
    <row r="321" customFormat="false" ht="12.75" hidden="false" customHeight="true" outlineLevel="0" collapsed="false">
      <c r="A321" s="59"/>
      <c r="B321" s="46"/>
      <c r="C321" s="46"/>
      <c r="D321" s="46"/>
      <c r="E321" s="46"/>
      <c r="F321" s="46"/>
      <c r="G321" s="59"/>
      <c r="H321" s="59"/>
      <c r="I321" s="60"/>
      <c r="J321" s="60"/>
      <c r="K321" s="60"/>
      <c r="L321" s="46"/>
      <c r="M321" s="46"/>
      <c r="N321" s="46"/>
      <c r="O321" s="46"/>
      <c r="P321" s="46"/>
      <c r="Q321" s="46"/>
      <c r="R321" s="46"/>
      <c r="S321" s="46"/>
      <c r="T321" s="46"/>
      <c r="U321" s="46"/>
      <c r="V321" s="46"/>
      <c r="W321" s="46"/>
      <c r="X321" s="46"/>
      <c r="Y321" s="46"/>
      <c r="Z321" s="46"/>
    </row>
    <row r="322" customFormat="false" ht="12.75" hidden="false" customHeight="true" outlineLevel="0" collapsed="false">
      <c r="A322" s="59"/>
      <c r="B322" s="46"/>
      <c r="C322" s="46"/>
      <c r="D322" s="46"/>
      <c r="E322" s="46"/>
      <c r="F322" s="46"/>
      <c r="G322" s="59"/>
      <c r="H322" s="59"/>
      <c r="I322" s="60"/>
      <c r="J322" s="60"/>
      <c r="K322" s="60"/>
      <c r="L322" s="46"/>
      <c r="M322" s="46"/>
      <c r="N322" s="46"/>
      <c r="O322" s="46"/>
      <c r="P322" s="46"/>
      <c r="Q322" s="46"/>
      <c r="R322" s="46"/>
      <c r="S322" s="46"/>
      <c r="T322" s="46"/>
      <c r="U322" s="46"/>
      <c r="V322" s="46"/>
      <c r="W322" s="46"/>
      <c r="X322" s="46"/>
      <c r="Y322" s="46"/>
      <c r="Z322" s="46"/>
    </row>
    <row r="323" customFormat="false" ht="12.75" hidden="false" customHeight="true" outlineLevel="0" collapsed="false">
      <c r="A323" s="59"/>
      <c r="B323" s="46"/>
      <c r="C323" s="46"/>
      <c r="D323" s="46"/>
      <c r="E323" s="46"/>
      <c r="F323" s="46"/>
      <c r="G323" s="59"/>
      <c r="H323" s="59"/>
      <c r="I323" s="60"/>
      <c r="J323" s="60"/>
      <c r="K323" s="60"/>
      <c r="L323" s="46"/>
      <c r="M323" s="46"/>
      <c r="N323" s="46"/>
      <c r="O323" s="46"/>
      <c r="P323" s="46"/>
      <c r="Q323" s="46"/>
      <c r="R323" s="46"/>
      <c r="S323" s="46"/>
      <c r="T323" s="46"/>
      <c r="U323" s="46"/>
      <c r="V323" s="46"/>
      <c r="W323" s="46"/>
      <c r="X323" s="46"/>
      <c r="Y323" s="46"/>
      <c r="Z323" s="46"/>
    </row>
    <row r="324" customFormat="false" ht="12.75" hidden="false" customHeight="true" outlineLevel="0" collapsed="false">
      <c r="A324" s="59"/>
      <c r="B324" s="46"/>
      <c r="C324" s="46"/>
      <c r="D324" s="46"/>
      <c r="E324" s="46"/>
      <c r="F324" s="46"/>
      <c r="G324" s="59"/>
      <c r="H324" s="59"/>
      <c r="I324" s="60"/>
      <c r="J324" s="60"/>
      <c r="K324" s="60"/>
      <c r="L324" s="46"/>
      <c r="M324" s="46"/>
      <c r="N324" s="46"/>
      <c r="O324" s="46"/>
      <c r="P324" s="46"/>
      <c r="Q324" s="46"/>
      <c r="R324" s="46"/>
      <c r="S324" s="46"/>
      <c r="T324" s="46"/>
      <c r="U324" s="46"/>
      <c r="V324" s="46"/>
      <c r="W324" s="46"/>
      <c r="X324" s="46"/>
      <c r="Y324" s="46"/>
      <c r="Z324" s="46"/>
    </row>
    <row r="325" customFormat="false" ht="12.75" hidden="false" customHeight="true" outlineLevel="0" collapsed="false">
      <c r="A325" s="59"/>
      <c r="B325" s="46"/>
      <c r="C325" s="46"/>
      <c r="D325" s="46"/>
      <c r="E325" s="46"/>
      <c r="F325" s="46"/>
      <c r="G325" s="59"/>
      <c r="H325" s="59"/>
      <c r="I325" s="60"/>
      <c r="J325" s="60"/>
      <c r="K325" s="60"/>
      <c r="L325" s="46"/>
      <c r="M325" s="46"/>
      <c r="N325" s="46"/>
      <c r="O325" s="46"/>
      <c r="P325" s="46"/>
      <c r="Q325" s="46"/>
      <c r="R325" s="46"/>
      <c r="S325" s="46"/>
      <c r="T325" s="46"/>
      <c r="U325" s="46"/>
      <c r="V325" s="46"/>
      <c r="W325" s="46"/>
      <c r="X325" s="46"/>
      <c r="Y325" s="46"/>
      <c r="Z325" s="46"/>
    </row>
    <row r="326" customFormat="false" ht="12.75" hidden="false" customHeight="true" outlineLevel="0" collapsed="false">
      <c r="A326" s="59"/>
      <c r="B326" s="46"/>
      <c r="C326" s="46"/>
      <c r="D326" s="46"/>
      <c r="E326" s="46"/>
      <c r="F326" s="46"/>
      <c r="G326" s="59"/>
      <c r="H326" s="59"/>
      <c r="I326" s="60"/>
      <c r="J326" s="60"/>
      <c r="K326" s="60"/>
      <c r="L326" s="46"/>
      <c r="M326" s="46"/>
      <c r="N326" s="46"/>
      <c r="O326" s="46"/>
      <c r="P326" s="46"/>
      <c r="Q326" s="46"/>
      <c r="R326" s="46"/>
      <c r="S326" s="46"/>
      <c r="T326" s="46"/>
      <c r="U326" s="46"/>
      <c r="V326" s="46"/>
      <c r="W326" s="46"/>
      <c r="X326" s="46"/>
      <c r="Y326" s="46"/>
      <c r="Z326" s="46"/>
    </row>
    <row r="327" customFormat="false" ht="12.75" hidden="false" customHeight="true" outlineLevel="0" collapsed="false">
      <c r="A327" s="59"/>
      <c r="B327" s="46"/>
      <c r="C327" s="46"/>
      <c r="D327" s="46"/>
      <c r="E327" s="46"/>
      <c r="F327" s="46"/>
      <c r="G327" s="59"/>
      <c r="H327" s="59"/>
      <c r="I327" s="60"/>
      <c r="J327" s="60"/>
      <c r="K327" s="60"/>
      <c r="L327" s="46"/>
      <c r="M327" s="46"/>
      <c r="N327" s="46"/>
      <c r="O327" s="46"/>
      <c r="P327" s="46"/>
      <c r="Q327" s="46"/>
      <c r="R327" s="46"/>
      <c r="S327" s="46"/>
      <c r="T327" s="46"/>
      <c r="U327" s="46"/>
      <c r="V327" s="46"/>
      <c r="W327" s="46"/>
      <c r="X327" s="46"/>
      <c r="Y327" s="46"/>
      <c r="Z327" s="46"/>
    </row>
    <row r="328" customFormat="false" ht="12.75" hidden="false" customHeight="true" outlineLevel="0" collapsed="false">
      <c r="A328" s="59"/>
      <c r="B328" s="46"/>
      <c r="C328" s="46"/>
      <c r="D328" s="46"/>
      <c r="E328" s="46"/>
      <c r="F328" s="46"/>
      <c r="G328" s="59"/>
      <c r="H328" s="59"/>
      <c r="I328" s="60"/>
      <c r="J328" s="60"/>
      <c r="K328" s="60"/>
      <c r="L328" s="46"/>
      <c r="M328" s="46"/>
      <c r="N328" s="46"/>
      <c r="O328" s="46"/>
      <c r="P328" s="46"/>
      <c r="Q328" s="46"/>
      <c r="R328" s="46"/>
      <c r="S328" s="46"/>
      <c r="T328" s="46"/>
      <c r="U328" s="46"/>
      <c r="V328" s="46"/>
      <c r="W328" s="46"/>
      <c r="X328" s="46"/>
      <c r="Y328" s="46"/>
      <c r="Z328" s="46"/>
    </row>
    <row r="329" customFormat="false" ht="12.75" hidden="false" customHeight="true" outlineLevel="0" collapsed="false">
      <c r="A329" s="59"/>
      <c r="B329" s="46"/>
      <c r="C329" s="46"/>
      <c r="D329" s="46"/>
      <c r="E329" s="46"/>
      <c r="F329" s="46"/>
      <c r="G329" s="59"/>
      <c r="H329" s="59"/>
      <c r="I329" s="60"/>
      <c r="J329" s="60"/>
      <c r="K329" s="60"/>
      <c r="L329" s="46"/>
      <c r="M329" s="46"/>
      <c r="N329" s="46"/>
      <c r="O329" s="46"/>
      <c r="P329" s="46"/>
      <c r="Q329" s="46"/>
      <c r="R329" s="46"/>
      <c r="S329" s="46"/>
      <c r="T329" s="46"/>
      <c r="U329" s="46"/>
      <c r="V329" s="46"/>
      <c r="W329" s="46"/>
      <c r="X329" s="46"/>
      <c r="Y329" s="46"/>
      <c r="Z329" s="46"/>
    </row>
    <row r="330" customFormat="false" ht="12.75" hidden="false" customHeight="true" outlineLevel="0" collapsed="false">
      <c r="A330" s="59"/>
      <c r="B330" s="46"/>
      <c r="C330" s="46"/>
      <c r="D330" s="46"/>
      <c r="E330" s="46"/>
      <c r="F330" s="46"/>
      <c r="G330" s="59"/>
      <c r="H330" s="59"/>
      <c r="I330" s="60"/>
      <c r="J330" s="60"/>
      <c r="K330" s="60"/>
      <c r="L330" s="46"/>
      <c r="M330" s="46"/>
      <c r="N330" s="46"/>
      <c r="O330" s="46"/>
      <c r="P330" s="46"/>
      <c r="Q330" s="46"/>
      <c r="R330" s="46"/>
      <c r="S330" s="46"/>
      <c r="T330" s="46"/>
      <c r="U330" s="46"/>
      <c r="V330" s="46"/>
      <c r="W330" s="46"/>
      <c r="X330" s="46"/>
      <c r="Y330" s="46"/>
      <c r="Z330" s="46"/>
    </row>
    <row r="331" customFormat="false" ht="12.75" hidden="false" customHeight="true" outlineLevel="0" collapsed="false">
      <c r="A331" s="59"/>
      <c r="B331" s="46"/>
      <c r="C331" s="46"/>
      <c r="D331" s="46"/>
      <c r="E331" s="46"/>
      <c r="F331" s="46"/>
      <c r="G331" s="59"/>
      <c r="H331" s="59"/>
      <c r="I331" s="60"/>
      <c r="J331" s="60"/>
      <c r="K331" s="60"/>
      <c r="L331" s="46"/>
      <c r="M331" s="46"/>
      <c r="N331" s="46"/>
      <c r="O331" s="46"/>
      <c r="P331" s="46"/>
      <c r="Q331" s="46"/>
      <c r="R331" s="46"/>
      <c r="S331" s="46"/>
      <c r="T331" s="46"/>
      <c r="U331" s="46"/>
      <c r="V331" s="46"/>
      <c r="W331" s="46"/>
      <c r="X331" s="46"/>
      <c r="Y331" s="46"/>
      <c r="Z331" s="46"/>
    </row>
    <row r="332" customFormat="false" ht="12.75" hidden="false" customHeight="true" outlineLevel="0" collapsed="false">
      <c r="A332" s="59"/>
      <c r="B332" s="46"/>
      <c r="C332" s="46"/>
      <c r="D332" s="46"/>
      <c r="E332" s="46"/>
      <c r="F332" s="46"/>
      <c r="G332" s="59"/>
      <c r="H332" s="59"/>
      <c r="I332" s="60"/>
      <c r="J332" s="60"/>
      <c r="K332" s="60"/>
      <c r="L332" s="46"/>
      <c r="M332" s="46"/>
      <c r="N332" s="46"/>
      <c r="O332" s="46"/>
      <c r="P332" s="46"/>
      <c r="Q332" s="46"/>
      <c r="R332" s="46"/>
      <c r="S332" s="46"/>
      <c r="T332" s="46"/>
      <c r="U332" s="46"/>
      <c r="V332" s="46"/>
      <c r="W332" s="46"/>
      <c r="X332" s="46"/>
      <c r="Y332" s="46"/>
      <c r="Z332" s="46"/>
    </row>
    <row r="333" customFormat="false" ht="12.75" hidden="false" customHeight="true" outlineLevel="0" collapsed="false">
      <c r="A333" s="59"/>
      <c r="B333" s="46"/>
      <c r="C333" s="46"/>
      <c r="D333" s="46"/>
      <c r="E333" s="46"/>
      <c r="F333" s="46"/>
      <c r="G333" s="59"/>
      <c r="H333" s="59"/>
      <c r="I333" s="60"/>
      <c r="J333" s="60"/>
      <c r="K333" s="60"/>
      <c r="L333" s="46"/>
      <c r="M333" s="46"/>
      <c r="N333" s="46"/>
      <c r="O333" s="46"/>
      <c r="P333" s="46"/>
      <c r="Q333" s="46"/>
      <c r="R333" s="46"/>
      <c r="S333" s="46"/>
      <c r="T333" s="46"/>
      <c r="U333" s="46"/>
      <c r="V333" s="46"/>
      <c r="W333" s="46"/>
      <c r="X333" s="46"/>
      <c r="Y333" s="46"/>
      <c r="Z333" s="46"/>
    </row>
    <row r="334" customFormat="false" ht="12.75" hidden="false" customHeight="true" outlineLevel="0" collapsed="false">
      <c r="A334" s="59"/>
      <c r="B334" s="46"/>
      <c r="C334" s="46"/>
      <c r="D334" s="46"/>
      <c r="E334" s="46"/>
      <c r="F334" s="46"/>
      <c r="G334" s="59"/>
      <c r="H334" s="59"/>
      <c r="I334" s="60"/>
      <c r="J334" s="60"/>
      <c r="K334" s="60"/>
      <c r="L334" s="46"/>
      <c r="M334" s="46"/>
      <c r="N334" s="46"/>
      <c r="O334" s="46"/>
      <c r="P334" s="46"/>
      <c r="Q334" s="46"/>
      <c r="R334" s="46"/>
      <c r="S334" s="46"/>
      <c r="T334" s="46"/>
      <c r="U334" s="46"/>
      <c r="V334" s="46"/>
      <c r="W334" s="46"/>
      <c r="X334" s="46"/>
      <c r="Y334" s="46"/>
      <c r="Z334" s="46"/>
    </row>
    <row r="335" customFormat="false" ht="12.75" hidden="false" customHeight="true" outlineLevel="0" collapsed="false">
      <c r="A335" s="59"/>
      <c r="B335" s="46"/>
      <c r="C335" s="46"/>
      <c r="D335" s="46"/>
      <c r="E335" s="46"/>
      <c r="F335" s="46"/>
      <c r="G335" s="59"/>
      <c r="H335" s="59"/>
      <c r="I335" s="60"/>
      <c r="J335" s="60"/>
      <c r="K335" s="60"/>
      <c r="L335" s="46"/>
      <c r="M335" s="46"/>
      <c r="N335" s="46"/>
      <c r="O335" s="46"/>
      <c r="P335" s="46"/>
      <c r="Q335" s="46"/>
      <c r="R335" s="46"/>
      <c r="S335" s="46"/>
      <c r="T335" s="46"/>
      <c r="U335" s="46"/>
      <c r="V335" s="46"/>
      <c r="W335" s="46"/>
      <c r="X335" s="46"/>
      <c r="Y335" s="46"/>
      <c r="Z335" s="46"/>
    </row>
    <row r="336" customFormat="false" ht="12.75" hidden="false" customHeight="true" outlineLevel="0" collapsed="false">
      <c r="A336" s="59"/>
      <c r="B336" s="46"/>
      <c r="C336" s="46"/>
      <c r="D336" s="46"/>
      <c r="E336" s="46"/>
      <c r="F336" s="46"/>
      <c r="G336" s="59"/>
      <c r="H336" s="59"/>
      <c r="I336" s="60"/>
      <c r="J336" s="60"/>
      <c r="K336" s="60"/>
      <c r="L336" s="46"/>
      <c r="M336" s="46"/>
      <c r="N336" s="46"/>
      <c r="O336" s="46"/>
      <c r="P336" s="46"/>
      <c r="Q336" s="46"/>
      <c r="R336" s="46"/>
      <c r="S336" s="46"/>
      <c r="T336" s="46"/>
      <c r="U336" s="46"/>
      <c r="V336" s="46"/>
      <c r="W336" s="46"/>
      <c r="X336" s="46"/>
      <c r="Y336" s="46"/>
      <c r="Z336" s="46"/>
    </row>
    <row r="337" customFormat="false" ht="12.75" hidden="false" customHeight="true" outlineLevel="0" collapsed="false">
      <c r="A337" s="59"/>
      <c r="B337" s="46"/>
      <c r="C337" s="46"/>
      <c r="D337" s="46"/>
      <c r="E337" s="46"/>
      <c r="F337" s="46"/>
      <c r="G337" s="59"/>
      <c r="H337" s="59"/>
      <c r="I337" s="60"/>
      <c r="J337" s="60"/>
      <c r="K337" s="60"/>
      <c r="L337" s="46"/>
      <c r="M337" s="46"/>
      <c r="N337" s="46"/>
      <c r="O337" s="46"/>
      <c r="P337" s="46"/>
      <c r="Q337" s="46"/>
      <c r="R337" s="46"/>
      <c r="S337" s="46"/>
      <c r="T337" s="46"/>
      <c r="U337" s="46"/>
      <c r="V337" s="46"/>
      <c r="W337" s="46"/>
      <c r="X337" s="46"/>
      <c r="Y337" s="46"/>
      <c r="Z337" s="46"/>
    </row>
    <row r="338" customFormat="false" ht="12.75" hidden="false" customHeight="true" outlineLevel="0" collapsed="false">
      <c r="A338" s="59"/>
      <c r="B338" s="46"/>
      <c r="C338" s="46"/>
      <c r="D338" s="46"/>
      <c r="E338" s="46"/>
      <c r="F338" s="46"/>
      <c r="G338" s="59"/>
      <c r="H338" s="59"/>
      <c r="I338" s="60"/>
      <c r="J338" s="60"/>
      <c r="K338" s="60"/>
      <c r="L338" s="46"/>
      <c r="M338" s="46"/>
      <c r="N338" s="46"/>
      <c r="O338" s="46"/>
      <c r="P338" s="46"/>
      <c r="Q338" s="46"/>
      <c r="R338" s="46"/>
      <c r="S338" s="46"/>
      <c r="T338" s="46"/>
      <c r="U338" s="46"/>
      <c r="V338" s="46"/>
      <c r="W338" s="46"/>
      <c r="X338" s="46"/>
      <c r="Y338" s="46"/>
      <c r="Z338" s="46"/>
    </row>
    <row r="339" customFormat="false" ht="12.75" hidden="false" customHeight="true" outlineLevel="0" collapsed="false">
      <c r="A339" s="59"/>
      <c r="B339" s="46"/>
      <c r="C339" s="46"/>
      <c r="D339" s="46"/>
      <c r="E339" s="46"/>
      <c r="F339" s="46"/>
      <c r="G339" s="59"/>
      <c r="H339" s="59"/>
      <c r="I339" s="60"/>
      <c r="J339" s="60"/>
      <c r="K339" s="60"/>
      <c r="L339" s="46"/>
      <c r="M339" s="46"/>
      <c r="N339" s="46"/>
      <c r="O339" s="46"/>
      <c r="P339" s="46"/>
      <c r="Q339" s="46"/>
      <c r="R339" s="46"/>
      <c r="S339" s="46"/>
      <c r="T339" s="46"/>
      <c r="U339" s="46"/>
      <c r="V339" s="46"/>
      <c r="W339" s="46"/>
      <c r="X339" s="46"/>
      <c r="Y339" s="46"/>
      <c r="Z339" s="46"/>
    </row>
    <row r="340" customFormat="false" ht="12.75" hidden="false" customHeight="true" outlineLevel="0" collapsed="false">
      <c r="A340" s="59"/>
      <c r="B340" s="46"/>
      <c r="C340" s="46"/>
      <c r="D340" s="46"/>
      <c r="E340" s="46"/>
      <c r="F340" s="46"/>
      <c r="G340" s="59"/>
      <c r="H340" s="59"/>
      <c r="I340" s="60"/>
      <c r="J340" s="60"/>
      <c r="K340" s="60"/>
      <c r="L340" s="46"/>
      <c r="M340" s="46"/>
      <c r="N340" s="46"/>
      <c r="O340" s="46"/>
      <c r="P340" s="46"/>
      <c r="Q340" s="46"/>
      <c r="R340" s="46"/>
      <c r="S340" s="46"/>
      <c r="T340" s="46"/>
      <c r="U340" s="46"/>
      <c r="V340" s="46"/>
      <c r="W340" s="46"/>
      <c r="X340" s="46"/>
      <c r="Y340" s="46"/>
      <c r="Z340" s="46"/>
    </row>
    <row r="341" customFormat="false" ht="12.75" hidden="false" customHeight="true" outlineLevel="0" collapsed="false">
      <c r="A341" s="59"/>
      <c r="B341" s="46"/>
      <c r="C341" s="46"/>
      <c r="D341" s="46"/>
      <c r="E341" s="46"/>
      <c r="F341" s="46"/>
      <c r="G341" s="59"/>
      <c r="H341" s="59"/>
      <c r="I341" s="60"/>
      <c r="J341" s="60"/>
      <c r="K341" s="60"/>
      <c r="L341" s="46"/>
      <c r="M341" s="46"/>
      <c r="N341" s="46"/>
      <c r="O341" s="46"/>
      <c r="P341" s="46"/>
      <c r="Q341" s="46"/>
      <c r="R341" s="46"/>
      <c r="S341" s="46"/>
      <c r="T341" s="46"/>
      <c r="U341" s="46"/>
      <c r="V341" s="46"/>
      <c r="W341" s="46"/>
      <c r="X341" s="46"/>
      <c r="Y341" s="46"/>
      <c r="Z341" s="46"/>
    </row>
    <row r="342" customFormat="false" ht="12.75" hidden="false" customHeight="true" outlineLevel="0" collapsed="false">
      <c r="A342" s="59"/>
      <c r="B342" s="46"/>
      <c r="C342" s="46"/>
      <c r="D342" s="46"/>
      <c r="E342" s="46"/>
      <c r="F342" s="46"/>
      <c r="G342" s="59"/>
      <c r="H342" s="59"/>
      <c r="I342" s="60"/>
      <c r="J342" s="60"/>
      <c r="K342" s="60"/>
      <c r="L342" s="46"/>
      <c r="M342" s="46"/>
      <c r="N342" s="46"/>
      <c r="O342" s="46"/>
      <c r="P342" s="46"/>
      <c r="Q342" s="46"/>
      <c r="R342" s="46"/>
      <c r="S342" s="46"/>
      <c r="T342" s="46"/>
      <c r="U342" s="46"/>
      <c r="V342" s="46"/>
      <c r="W342" s="46"/>
      <c r="X342" s="46"/>
      <c r="Y342" s="46"/>
      <c r="Z342" s="46"/>
    </row>
    <row r="343" customFormat="false" ht="12.75" hidden="false" customHeight="true" outlineLevel="0" collapsed="false">
      <c r="A343" s="59"/>
      <c r="B343" s="46"/>
      <c r="C343" s="46"/>
      <c r="D343" s="46"/>
      <c r="E343" s="46"/>
      <c r="F343" s="46"/>
      <c r="G343" s="59"/>
      <c r="H343" s="59"/>
      <c r="I343" s="60"/>
      <c r="J343" s="60"/>
      <c r="K343" s="60"/>
      <c r="L343" s="46"/>
      <c r="M343" s="46"/>
      <c r="N343" s="46"/>
      <c r="O343" s="46"/>
      <c r="P343" s="46"/>
      <c r="Q343" s="46"/>
      <c r="R343" s="46"/>
      <c r="S343" s="46"/>
      <c r="T343" s="46"/>
      <c r="U343" s="46"/>
      <c r="V343" s="46"/>
      <c r="W343" s="46"/>
      <c r="X343" s="46"/>
      <c r="Y343" s="46"/>
      <c r="Z343" s="46"/>
    </row>
    <row r="344" customFormat="false" ht="12.75" hidden="false" customHeight="true" outlineLevel="0" collapsed="false">
      <c r="A344" s="59"/>
      <c r="B344" s="46"/>
      <c r="C344" s="46"/>
      <c r="D344" s="46"/>
      <c r="E344" s="46"/>
      <c r="F344" s="46"/>
      <c r="G344" s="59"/>
      <c r="H344" s="59"/>
      <c r="I344" s="60"/>
      <c r="J344" s="60"/>
      <c r="K344" s="60"/>
      <c r="L344" s="46"/>
      <c r="M344" s="46"/>
      <c r="N344" s="46"/>
      <c r="O344" s="46"/>
      <c r="P344" s="46"/>
      <c r="Q344" s="46"/>
      <c r="R344" s="46"/>
      <c r="S344" s="46"/>
      <c r="T344" s="46"/>
      <c r="U344" s="46"/>
      <c r="V344" s="46"/>
      <c r="W344" s="46"/>
      <c r="X344" s="46"/>
      <c r="Y344" s="46"/>
      <c r="Z344" s="46"/>
    </row>
    <row r="345" customFormat="false" ht="12.75" hidden="false" customHeight="true" outlineLevel="0" collapsed="false">
      <c r="A345" s="59"/>
      <c r="B345" s="46"/>
      <c r="C345" s="46"/>
      <c r="D345" s="46"/>
      <c r="E345" s="46"/>
      <c r="F345" s="46"/>
      <c r="G345" s="59"/>
      <c r="H345" s="59"/>
      <c r="I345" s="60"/>
      <c r="J345" s="60"/>
      <c r="K345" s="60"/>
      <c r="L345" s="46"/>
      <c r="M345" s="46"/>
      <c r="N345" s="46"/>
      <c r="O345" s="46"/>
      <c r="P345" s="46"/>
      <c r="Q345" s="46"/>
      <c r="R345" s="46"/>
      <c r="S345" s="46"/>
      <c r="T345" s="46"/>
      <c r="U345" s="46"/>
      <c r="V345" s="46"/>
      <c r="W345" s="46"/>
      <c r="X345" s="46"/>
      <c r="Y345" s="46"/>
      <c r="Z345" s="46"/>
    </row>
    <row r="346" customFormat="false" ht="12.75" hidden="false" customHeight="true" outlineLevel="0" collapsed="false">
      <c r="A346" s="59"/>
      <c r="B346" s="46"/>
      <c r="C346" s="46"/>
      <c r="D346" s="46"/>
      <c r="E346" s="46"/>
      <c r="F346" s="46"/>
      <c r="G346" s="59"/>
      <c r="H346" s="59"/>
      <c r="I346" s="60"/>
      <c r="J346" s="60"/>
      <c r="K346" s="60"/>
      <c r="L346" s="46"/>
      <c r="M346" s="46"/>
      <c r="N346" s="46"/>
      <c r="O346" s="46"/>
      <c r="P346" s="46"/>
      <c r="Q346" s="46"/>
      <c r="R346" s="46"/>
      <c r="S346" s="46"/>
      <c r="T346" s="46"/>
      <c r="U346" s="46"/>
      <c r="V346" s="46"/>
      <c r="W346" s="46"/>
      <c r="X346" s="46"/>
      <c r="Y346" s="46"/>
      <c r="Z346" s="46"/>
    </row>
    <row r="347" customFormat="false" ht="12.75" hidden="false" customHeight="true" outlineLevel="0" collapsed="false">
      <c r="A347" s="59"/>
      <c r="B347" s="46"/>
      <c r="C347" s="46"/>
      <c r="D347" s="46"/>
      <c r="E347" s="46"/>
      <c r="F347" s="46"/>
      <c r="G347" s="59"/>
      <c r="H347" s="59"/>
      <c r="I347" s="60"/>
      <c r="J347" s="60"/>
      <c r="K347" s="60"/>
      <c r="L347" s="46"/>
      <c r="M347" s="46"/>
      <c r="N347" s="46"/>
      <c r="O347" s="46"/>
      <c r="P347" s="46"/>
      <c r="Q347" s="46"/>
      <c r="R347" s="46"/>
      <c r="S347" s="46"/>
      <c r="T347" s="46"/>
      <c r="U347" s="46"/>
      <c r="V347" s="46"/>
      <c r="W347" s="46"/>
      <c r="X347" s="46"/>
      <c r="Y347" s="46"/>
      <c r="Z347" s="46"/>
    </row>
    <row r="348" customFormat="false" ht="12.75" hidden="false" customHeight="true" outlineLevel="0" collapsed="false">
      <c r="A348" s="59"/>
      <c r="B348" s="46"/>
      <c r="C348" s="46"/>
      <c r="D348" s="46"/>
      <c r="E348" s="46"/>
      <c r="F348" s="46"/>
      <c r="G348" s="59"/>
      <c r="H348" s="59"/>
      <c r="I348" s="60"/>
      <c r="J348" s="60"/>
      <c r="K348" s="60"/>
      <c r="L348" s="46"/>
      <c r="M348" s="46"/>
      <c r="N348" s="46"/>
      <c r="O348" s="46"/>
      <c r="P348" s="46"/>
      <c r="Q348" s="46"/>
      <c r="R348" s="46"/>
      <c r="S348" s="46"/>
      <c r="T348" s="46"/>
      <c r="U348" s="46"/>
      <c r="V348" s="46"/>
      <c r="W348" s="46"/>
      <c r="X348" s="46"/>
      <c r="Y348" s="46"/>
      <c r="Z348" s="46"/>
    </row>
    <row r="349" customFormat="false" ht="12.75" hidden="false" customHeight="true" outlineLevel="0" collapsed="false">
      <c r="A349" s="59"/>
      <c r="B349" s="46"/>
      <c r="C349" s="46"/>
      <c r="D349" s="46"/>
      <c r="E349" s="46"/>
      <c r="F349" s="46"/>
      <c r="G349" s="59"/>
      <c r="H349" s="59"/>
      <c r="I349" s="60"/>
      <c r="J349" s="60"/>
      <c r="K349" s="60"/>
      <c r="L349" s="46"/>
      <c r="M349" s="46"/>
      <c r="N349" s="46"/>
      <c r="O349" s="46"/>
      <c r="P349" s="46"/>
      <c r="Q349" s="46"/>
      <c r="R349" s="46"/>
      <c r="S349" s="46"/>
      <c r="T349" s="46"/>
      <c r="U349" s="46"/>
      <c r="V349" s="46"/>
      <c r="W349" s="46"/>
      <c r="X349" s="46"/>
      <c r="Y349" s="46"/>
      <c r="Z349" s="46"/>
    </row>
    <row r="350" customFormat="false" ht="12.75" hidden="false" customHeight="true" outlineLevel="0" collapsed="false">
      <c r="A350" s="59"/>
      <c r="B350" s="46"/>
      <c r="C350" s="46"/>
      <c r="D350" s="46"/>
      <c r="E350" s="46"/>
      <c r="F350" s="46"/>
      <c r="G350" s="59"/>
      <c r="H350" s="59"/>
      <c r="I350" s="60"/>
      <c r="J350" s="60"/>
      <c r="K350" s="60"/>
      <c r="L350" s="46"/>
      <c r="M350" s="46"/>
      <c r="N350" s="46"/>
      <c r="O350" s="46"/>
      <c r="P350" s="46"/>
      <c r="Q350" s="46"/>
      <c r="R350" s="46"/>
      <c r="S350" s="46"/>
      <c r="T350" s="46"/>
      <c r="U350" s="46"/>
      <c r="V350" s="46"/>
      <c r="W350" s="46"/>
      <c r="X350" s="46"/>
      <c r="Y350" s="46"/>
      <c r="Z350" s="46"/>
    </row>
    <row r="351" customFormat="false" ht="12.75" hidden="false" customHeight="true" outlineLevel="0" collapsed="false">
      <c r="A351" s="59"/>
      <c r="B351" s="46"/>
      <c r="C351" s="46"/>
      <c r="D351" s="46"/>
      <c r="E351" s="46"/>
      <c r="F351" s="46"/>
      <c r="G351" s="59"/>
      <c r="H351" s="59"/>
      <c r="I351" s="60"/>
      <c r="J351" s="60"/>
      <c r="K351" s="60"/>
      <c r="L351" s="46"/>
      <c r="M351" s="46"/>
      <c r="N351" s="46"/>
      <c r="O351" s="46"/>
      <c r="P351" s="46"/>
      <c r="Q351" s="46"/>
      <c r="R351" s="46"/>
      <c r="S351" s="46"/>
      <c r="T351" s="46"/>
      <c r="U351" s="46"/>
      <c r="V351" s="46"/>
      <c r="W351" s="46"/>
      <c r="X351" s="46"/>
      <c r="Y351" s="46"/>
      <c r="Z351" s="46"/>
    </row>
    <row r="352" customFormat="false" ht="12.75" hidden="false" customHeight="true" outlineLevel="0" collapsed="false">
      <c r="A352" s="59"/>
      <c r="B352" s="46"/>
      <c r="C352" s="46"/>
      <c r="D352" s="46"/>
      <c r="E352" s="46"/>
      <c r="F352" s="46"/>
      <c r="G352" s="59"/>
      <c r="H352" s="59"/>
      <c r="I352" s="60"/>
      <c r="J352" s="60"/>
      <c r="K352" s="60"/>
      <c r="L352" s="46"/>
      <c r="M352" s="46"/>
      <c r="N352" s="46"/>
      <c r="O352" s="46"/>
      <c r="P352" s="46"/>
      <c r="Q352" s="46"/>
      <c r="R352" s="46"/>
      <c r="S352" s="46"/>
      <c r="T352" s="46"/>
      <c r="U352" s="46"/>
      <c r="V352" s="46"/>
      <c r="W352" s="46"/>
      <c r="X352" s="46"/>
      <c r="Y352" s="46"/>
      <c r="Z352" s="46"/>
    </row>
    <row r="353" customFormat="false" ht="12.75" hidden="false" customHeight="true" outlineLevel="0" collapsed="false">
      <c r="A353" s="59"/>
      <c r="B353" s="46"/>
      <c r="C353" s="46"/>
      <c r="D353" s="46"/>
      <c r="E353" s="46"/>
      <c r="F353" s="46"/>
      <c r="G353" s="59"/>
      <c r="H353" s="59"/>
      <c r="I353" s="60"/>
      <c r="J353" s="60"/>
      <c r="K353" s="60"/>
      <c r="L353" s="46"/>
      <c r="M353" s="46"/>
      <c r="N353" s="46"/>
      <c r="O353" s="46"/>
      <c r="P353" s="46"/>
      <c r="Q353" s="46"/>
      <c r="R353" s="46"/>
      <c r="S353" s="46"/>
      <c r="T353" s="46"/>
      <c r="U353" s="46"/>
      <c r="V353" s="46"/>
      <c r="W353" s="46"/>
      <c r="X353" s="46"/>
      <c r="Y353" s="46"/>
      <c r="Z353" s="46"/>
    </row>
    <row r="354" customFormat="false" ht="12.75" hidden="false" customHeight="true" outlineLevel="0" collapsed="false">
      <c r="A354" s="59"/>
      <c r="B354" s="46"/>
      <c r="C354" s="46"/>
      <c r="D354" s="46"/>
      <c r="E354" s="46"/>
      <c r="F354" s="46"/>
      <c r="G354" s="59"/>
      <c r="H354" s="59"/>
      <c r="I354" s="60"/>
      <c r="J354" s="60"/>
      <c r="K354" s="60"/>
      <c r="L354" s="46"/>
      <c r="M354" s="46"/>
      <c r="N354" s="46"/>
      <c r="O354" s="46"/>
      <c r="P354" s="46"/>
      <c r="Q354" s="46"/>
      <c r="R354" s="46"/>
      <c r="S354" s="46"/>
      <c r="T354" s="46"/>
      <c r="U354" s="46"/>
      <c r="V354" s="46"/>
      <c r="W354" s="46"/>
      <c r="X354" s="46"/>
      <c r="Y354" s="46"/>
      <c r="Z354" s="46"/>
    </row>
    <row r="355" customFormat="false" ht="12.75" hidden="false" customHeight="true" outlineLevel="0" collapsed="false">
      <c r="A355" s="59"/>
      <c r="B355" s="46"/>
      <c r="C355" s="46"/>
      <c r="D355" s="46"/>
      <c r="E355" s="46"/>
      <c r="F355" s="46"/>
      <c r="G355" s="59"/>
      <c r="H355" s="59"/>
      <c r="I355" s="60"/>
      <c r="J355" s="60"/>
      <c r="K355" s="60"/>
      <c r="L355" s="46"/>
      <c r="M355" s="46"/>
      <c r="N355" s="46"/>
      <c r="O355" s="46"/>
      <c r="P355" s="46"/>
      <c r="Q355" s="46"/>
      <c r="R355" s="46"/>
      <c r="S355" s="46"/>
      <c r="T355" s="46"/>
      <c r="U355" s="46"/>
      <c r="V355" s="46"/>
      <c r="W355" s="46"/>
      <c r="X355" s="46"/>
      <c r="Y355" s="46"/>
      <c r="Z355" s="46"/>
    </row>
    <row r="356" customFormat="false" ht="12.75" hidden="false" customHeight="true" outlineLevel="0" collapsed="false">
      <c r="A356" s="59"/>
      <c r="B356" s="46"/>
      <c r="C356" s="46"/>
      <c r="D356" s="46"/>
      <c r="E356" s="46"/>
      <c r="F356" s="46"/>
      <c r="G356" s="59"/>
      <c r="H356" s="59"/>
      <c r="I356" s="60"/>
      <c r="J356" s="60"/>
      <c r="K356" s="60"/>
      <c r="L356" s="46"/>
      <c r="M356" s="46"/>
      <c r="N356" s="46"/>
      <c r="O356" s="46"/>
      <c r="P356" s="46"/>
      <c r="Q356" s="46"/>
      <c r="R356" s="46"/>
      <c r="S356" s="46"/>
      <c r="T356" s="46"/>
      <c r="U356" s="46"/>
      <c r="V356" s="46"/>
      <c r="W356" s="46"/>
      <c r="X356" s="46"/>
      <c r="Y356" s="46"/>
      <c r="Z356" s="46"/>
    </row>
    <row r="357" customFormat="false" ht="12.75" hidden="false" customHeight="true" outlineLevel="0" collapsed="false">
      <c r="A357" s="59"/>
      <c r="B357" s="46"/>
      <c r="C357" s="46"/>
      <c r="D357" s="46"/>
      <c r="E357" s="46"/>
      <c r="F357" s="46"/>
      <c r="G357" s="59"/>
      <c r="H357" s="59"/>
      <c r="I357" s="60"/>
      <c r="J357" s="60"/>
      <c r="K357" s="60"/>
      <c r="L357" s="46"/>
      <c r="M357" s="46"/>
      <c r="N357" s="46"/>
      <c r="O357" s="46"/>
      <c r="P357" s="46"/>
      <c r="Q357" s="46"/>
      <c r="R357" s="46"/>
      <c r="S357" s="46"/>
      <c r="T357" s="46"/>
      <c r="U357" s="46"/>
      <c r="V357" s="46"/>
      <c r="W357" s="46"/>
      <c r="X357" s="46"/>
      <c r="Y357" s="46"/>
      <c r="Z357" s="46"/>
    </row>
    <row r="358" customFormat="false" ht="12.75" hidden="false" customHeight="true" outlineLevel="0" collapsed="false">
      <c r="A358" s="59"/>
      <c r="B358" s="46"/>
      <c r="C358" s="46"/>
      <c r="D358" s="46"/>
      <c r="E358" s="46"/>
      <c r="F358" s="46"/>
      <c r="G358" s="59"/>
      <c r="H358" s="59"/>
      <c r="I358" s="60"/>
      <c r="J358" s="60"/>
      <c r="K358" s="60"/>
      <c r="L358" s="46"/>
      <c r="M358" s="46"/>
      <c r="N358" s="46"/>
      <c r="O358" s="46"/>
      <c r="P358" s="46"/>
      <c r="Q358" s="46"/>
      <c r="R358" s="46"/>
      <c r="S358" s="46"/>
      <c r="T358" s="46"/>
      <c r="U358" s="46"/>
      <c r="V358" s="46"/>
      <c r="W358" s="46"/>
      <c r="X358" s="46"/>
      <c r="Y358" s="46"/>
      <c r="Z358" s="46"/>
    </row>
    <row r="359" customFormat="false" ht="12.75" hidden="false" customHeight="true" outlineLevel="0" collapsed="false">
      <c r="A359" s="59"/>
      <c r="B359" s="46"/>
      <c r="C359" s="46"/>
      <c r="D359" s="46"/>
      <c r="E359" s="46"/>
      <c r="F359" s="46"/>
      <c r="G359" s="59"/>
      <c r="H359" s="59"/>
      <c r="I359" s="60"/>
      <c r="J359" s="60"/>
      <c r="K359" s="60"/>
      <c r="L359" s="46"/>
      <c r="M359" s="46"/>
      <c r="N359" s="46"/>
      <c r="O359" s="46"/>
      <c r="P359" s="46"/>
      <c r="Q359" s="46"/>
      <c r="R359" s="46"/>
      <c r="S359" s="46"/>
      <c r="T359" s="46"/>
      <c r="U359" s="46"/>
      <c r="V359" s="46"/>
      <c r="W359" s="46"/>
      <c r="X359" s="46"/>
      <c r="Y359" s="46"/>
      <c r="Z359" s="46"/>
    </row>
    <row r="360" customFormat="false" ht="12.75" hidden="false" customHeight="true" outlineLevel="0" collapsed="false">
      <c r="A360" s="59"/>
      <c r="B360" s="46"/>
      <c r="C360" s="46"/>
      <c r="D360" s="46"/>
      <c r="E360" s="46"/>
      <c r="F360" s="46"/>
      <c r="G360" s="59"/>
      <c r="H360" s="59"/>
      <c r="I360" s="60"/>
      <c r="J360" s="60"/>
      <c r="K360" s="60"/>
      <c r="L360" s="46"/>
      <c r="M360" s="46"/>
      <c r="N360" s="46"/>
      <c r="O360" s="46"/>
      <c r="P360" s="46"/>
      <c r="Q360" s="46"/>
      <c r="R360" s="46"/>
      <c r="S360" s="46"/>
      <c r="T360" s="46"/>
      <c r="U360" s="46"/>
      <c r="V360" s="46"/>
      <c r="W360" s="46"/>
      <c r="X360" s="46"/>
      <c r="Y360" s="46"/>
      <c r="Z360" s="46"/>
    </row>
    <row r="361" customFormat="false" ht="12.75" hidden="false" customHeight="true" outlineLevel="0" collapsed="false">
      <c r="A361" s="59"/>
      <c r="B361" s="46"/>
      <c r="C361" s="46"/>
      <c r="D361" s="46"/>
      <c r="E361" s="46"/>
      <c r="F361" s="46"/>
      <c r="G361" s="59"/>
      <c r="H361" s="59"/>
      <c r="I361" s="60"/>
      <c r="J361" s="60"/>
      <c r="K361" s="60"/>
      <c r="L361" s="46"/>
      <c r="M361" s="46"/>
      <c r="N361" s="46"/>
      <c r="O361" s="46"/>
      <c r="P361" s="46"/>
      <c r="Q361" s="46"/>
      <c r="R361" s="46"/>
      <c r="S361" s="46"/>
      <c r="T361" s="46"/>
      <c r="U361" s="46"/>
      <c r="V361" s="46"/>
      <c r="W361" s="46"/>
      <c r="X361" s="46"/>
      <c r="Y361" s="46"/>
      <c r="Z361" s="46"/>
    </row>
    <row r="362" customFormat="false" ht="12.75" hidden="false" customHeight="true" outlineLevel="0" collapsed="false">
      <c r="A362" s="59"/>
      <c r="B362" s="46"/>
      <c r="C362" s="46"/>
      <c r="D362" s="46"/>
      <c r="E362" s="46"/>
      <c r="F362" s="46"/>
      <c r="G362" s="59"/>
      <c r="H362" s="59"/>
      <c r="I362" s="60"/>
      <c r="J362" s="60"/>
      <c r="K362" s="60"/>
      <c r="L362" s="46"/>
      <c r="M362" s="46"/>
      <c r="N362" s="46"/>
      <c r="O362" s="46"/>
      <c r="P362" s="46"/>
      <c r="Q362" s="46"/>
      <c r="R362" s="46"/>
      <c r="S362" s="46"/>
      <c r="T362" s="46"/>
      <c r="U362" s="46"/>
      <c r="V362" s="46"/>
      <c r="W362" s="46"/>
      <c r="X362" s="46"/>
      <c r="Y362" s="46"/>
      <c r="Z362" s="46"/>
    </row>
    <row r="363" customFormat="false" ht="12.75" hidden="false" customHeight="true" outlineLevel="0" collapsed="false">
      <c r="A363" s="59"/>
      <c r="B363" s="46"/>
      <c r="C363" s="46"/>
      <c r="D363" s="46"/>
      <c r="E363" s="46"/>
      <c r="F363" s="46"/>
      <c r="G363" s="59"/>
      <c r="H363" s="59"/>
      <c r="I363" s="60"/>
      <c r="J363" s="60"/>
      <c r="K363" s="60"/>
      <c r="L363" s="46"/>
      <c r="M363" s="46"/>
      <c r="N363" s="46"/>
      <c r="O363" s="46"/>
      <c r="P363" s="46"/>
      <c r="Q363" s="46"/>
      <c r="R363" s="46"/>
      <c r="S363" s="46"/>
      <c r="T363" s="46"/>
      <c r="U363" s="46"/>
      <c r="V363" s="46"/>
      <c r="W363" s="46"/>
      <c r="X363" s="46"/>
      <c r="Y363" s="46"/>
      <c r="Z363" s="46"/>
    </row>
    <row r="364" customFormat="false" ht="12.75" hidden="false" customHeight="true" outlineLevel="0" collapsed="false">
      <c r="A364" s="59"/>
      <c r="B364" s="46"/>
      <c r="C364" s="46"/>
      <c r="D364" s="46"/>
      <c r="E364" s="46"/>
      <c r="F364" s="46"/>
      <c r="G364" s="59"/>
      <c r="H364" s="59"/>
      <c r="I364" s="60"/>
      <c r="J364" s="60"/>
      <c r="K364" s="60"/>
      <c r="L364" s="46"/>
      <c r="M364" s="46"/>
      <c r="N364" s="46"/>
      <c r="O364" s="46"/>
      <c r="P364" s="46"/>
      <c r="Q364" s="46"/>
      <c r="R364" s="46"/>
      <c r="S364" s="46"/>
      <c r="T364" s="46"/>
      <c r="U364" s="46"/>
      <c r="V364" s="46"/>
      <c r="W364" s="46"/>
      <c r="X364" s="46"/>
      <c r="Y364" s="46"/>
      <c r="Z364" s="46"/>
    </row>
    <row r="365" customFormat="false" ht="12.75" hidden="false" customHeight="true" outlineLevel="0" collapsed="false">
      <c r="A365" s="59"/>
      <c r="B365" s="46"/>
      <c r="C365" s="46"/>
      <c r="D365" s="46"/>
      <c r="E365" s="46"/>
      <c r="F365" s="46"/>
      <c r="G365" s="59"/>
      <c r="H365" s="59"/>
      <c r="I365" s="60"/>
      <c r="J365" s="60"/>
      <c r="K365" s="60"/>
      <c r="L365" s="46"/>
      <c r="M365" s="46"/>
      <c r="N365" s="46"/>
      <c r="O365" s="46"/>
      <c r="P365" s="46"/>
      <c r="Q365" s="46"/>
      <c r="R365" s="46"/>
      <c r="S365" s="46"/>
      <c r="T365" s="46"/>
      <c r="U365" s="46"/>
      <c r="V365" s="46"/>
      <c r="W365" s="46"/>
      <c r="X365" s="46"/>
      <c r="Y365" s="46"/>
      <c r="Z365" s="46"/>
    </row>
    <row r="366" customFormat="false" ht="12.75" hidden="false" customHeight="true" outlineLevel="0" collapsed="false">
      <c r="A366" s="59"/>
      <c r="B366" s="46"/>
      <c r="C366" s="46"/>
      <c r="D366" s="46"/>
      <c r="E366" s="46"/>
      <c r="F366" s="46"/>
      <c r="G366" s="59"/>
      <c r="H366" s="59"/>
      <c r="I366" s="60"/>
      <c r="J366" s="60"/>
      <c r="K366" s="60"/>
      <c r="L366" s="46"/>
      <c r="M366" s="46"/>
      <c r="N366" s="46"/>
      <c r="O366" s="46"/>
      <c r="P366" s="46"/>
      <c r="Q366" s="46"/>
      <c r="R366" s="46"/>
      <c r="S366" s="46"/>
      <c r="T366" s="46"/>
      <c r="U366" s="46"/>
      <c r="V366" s="46"/>
      <c r="W366" s="46"/>
      <c r="X366" s="46"/>
      <c r="Y366" s="46"/>
      <c r="Z366" s="46"/>
    </row>
    <row r="367" customFormat="false" ht="12.75" hidden="false" customHeight="true" outlineLevel="0" collapsed="false">
      <c r="A367" s="59"/>
      <c r="B367" s="46"/>
      <c r="C367" s="46"/>
      <c r="D367" s="46"/>
      <c r="E367" s="46"/>
      <c r="F367" s="46"/>
      <c r="G367" s="59"/>
      <c r="H367" s="59"/>
      <c r="I367" s="60"/>
      <c r="J367" s="60"/>
      <c r="K367" s="60"/>
      <c r="L367" s="46"/>
      <c r="M367" s="46"/>
      <c r="N367" s="46"/>
      <c r="O367" s="46"/>
      <c r="P367" s="46"/>
      <c r="Q367" s="46"/>
      <c r="R367" s="46"/>
      <c r="S367" s="46"/>
      <c r="T367" s="46"/>
      <c r="U367" s="46"/>
      <c r="V367" s="46"/>
      <c r="W367" s="46"/>
      <c r="X367" s="46"/>
      <c r="Y367" s="46"/>
      <c r="Z367" s="46"/>
    </row>
    <row r="368" customFormat="false" ht="12.75" hidden="false" customHeight="true" outlineLevel="0" collapsed="false">
      <c r="A368" s="59"/>
      <c r="B368" s="46"/>
      <c r="C368" s="46"/>
      <c r="D368" s="46"/>
      <c r="E368" s="46"/>
      <c r="F368" s="46"/>
      <c r="G368" s="59"/>
      <c r="H368" s="59"/>
      <c r="I368" s="60"/>
      <c r="J368" s="60"/>
      <c r="K368" s="60"/>
      <c r="L368" s="46"/>
      <c r="M368" s="46"/>
      <c r="N368" s="46"/>
      <c r="O368" s="46"/>
      <c r="P368" s="46"/>
      <c r="Q368" s="46"/>
      <c r="R368" s="46"/>
      <c r="S368" s="46"/>
      <c r="T368" s="46"/>
      <c r="U368" s="46"/>
      <c r="V368" s="46"/>
      <c r="W368" s="46"/>
      <c r="X368" s="46"/>
      <c r="Y368" s="46"/>
      <c r="Z368" s="46"/>
    </row>
    <row r="369" customFormat="false" ht="12.75" hidden="false" customHeight="true" outlineLevel="0" collapsed="false">
      <c r="A369" s="59"/>
      <c r="B369" s="46"/>
      <c r="C369" s="46"/>
      <c r="D369" s="46"/>
      <c r="E369" s="46"/>
      <c r="F369" s="46"/>
      <c r="G369" s="59"/>
      <c r="H369" s="59"/>
      <c r="I369" s="60"/>
      <c r="J369" s="60"/>
      <c r="K369" s="60"/>
      <c r="L369" s="46"/>
      <c r="M369" s="46"/>
      <c r="N369" s="46"/>
      <c r="O369" s="46"/>
      <c r="P369" s="46"/>
      <c r="Q369" s="46"/>
      <c r="R369" s="46"/>
      <c r="S369" s="46"/>
      <c r="T369" s="46"/>
      <c r="U369" s="46"/>
      <c r="V369" s="46"/>
      <c r="W369" s="46"/>
      <c r="X369" s="46"/>
      <c r="Y369" s="46"/>
      <c r="Z369" s="46"/>
    </row>
    <row r="370" customFormat="false" ht="12.75" hidden="false" customHeight="true" outlineLevel="0" collapsed="false">
      <c r="A370" s="59"/>
      <c r="B370" s="46"/>
      <c r="C370" s="46"/>
      <c r="D370" s="46"/>
      <c r="E370" s="46"/>
      <c r="F370" s="46"/>
      <c r="G370" s="59"/>
      <c r="H370" s="59"/>
      <c r="I370" s="60"/>
      <c r="J370" s="60"/>
      <c r="K370" s="60"/>
      <c r="L370" s="46"/>
      <c r="M370" s="46"/>
      <c r="N370" s="46"/>
      <c r="O370" s="46"/>
      <c r="P370" s="46"/>
      <c r="Q370" s="46"/>
      <c r="R370" s="46"/>
      <c r="S370" s="46"/>
      <c r="T370" s="46"/>
      <c r="U370" s="46"/>
      <c r="V370" s="46"/>
      <c r="W370" s="46"/>
      <c r="X370" s="46"/>
      <c r="Y370" s="46"/>
      <c r="Z370" s="46"/>
    </row>
    <row r="371" customFormat="false" ht="12.75" hidden="false" customHeight="true" outlineLevel="0" collapsed="false">
      <c r="A371" s="59"/>
      <c r="B371" s="46"/>
      <c r="C371" s="46"/>
      <c r="D371" s="46"/>
      <c r="E371" s="46"/>
      <c r="F371" s="46"/>
      <c r="G371" s="59"/>
      <c r="H371" s="59"/>
      <c r="I371" s="60"/>
      <c r="J371" s="60"/>
      <c r="K371" s="60"/>
      <c r="L371" s="46"/>
      <c r="M371" s="46"/>
      <c r="N371" s="46"/>
      <c r="O371" s="46"/>
      <c r="P371" s="46"/>
      <c r="Q371" s="46"/>
      <c r="R371" s="46"/>
      <c r="S371" s="46"/>
      <c r="T371" s="46"/>
      <c r="U371" s="46"/>
      <c r="V371" s="46"/>
      <c r="W371" s="46"/>
      <c r="X371" s="46"/>
      <c r="Y371" s="46"/>
      <c r="Z371" s="46"/>
    </row>
    <row r="372" customFormat="false" ht="12.75" hidden="false" customHeight="true" outlineLevel="0" collapsed="false">
      <c r="A372" s="59"/>
      <c r="B372" s="46"/>
      <c r="C372" s="46"/>
      <c r="D372" s="46"/>
      <c r="E372" s="46"/>
      <c r="F372" s="46"/>
      <c r="G372" s="59"/>
      <c r="H372" s="59"/>
      <c r="I372" s="60"/>
      <c r="J372" s="60"/>
      <c r="K372" s="60"/>
      <c r="L372" s="46"/>
      <c r="M372" s="46"/>
      <c r="N372" s="46"/>
      <c r="O372" s="46"/>
      <c r="P372" s="46"/>
      <c r="Q372" s="46"/>
      <c r="R372" s="46"/>
      <c r="S372" s="46"/>
      <c r="T372" s="46"/>
      <c r="U372" s="46"/>
      <c r="V372" s="46"/>
      <c r="W372" s="46"/>
      <c r="X372" s="46"/>
      <c r="Y372" s="46"/>
      <c r="Z372" s="46"/>
    </row>
    <row r="373" customFormat="false" ht="12.75" hidden="false" customHeight="true" outlineLevel="0" collapsed="false">
      <c r="A373" s="59"/>
      <c r="B373" s="46"/>
      <c r="C373" s="46"/>
      <c r="D373" s="46"/>
      <c r="E373" s="46"/>
      <c r="F373" s="46"/>
      <c r="G373" s="59"/>
      <c r="H373" s="59"/>
      <c r="I373" s="60"/>
      <c r="J373" s="60"/>
      <c r="K373" s="60"/>
      <c r="L373" s="46"/>
      <c r="M373" s="46"/>
      <c r="N373" s="46"/>
      <c r="O373" s="46"/>
      <c r="P373" s="46"/>
      <c r="Q373" s="46"/>
      <c r="R373" s="46"/>
      <c r="S373" s="46"/>
      <c r="T373" s="46"/>
      <c r="U373" s="46"/>
      <c r="V373" s="46"/>
      <c r="W373" s="46"/>
      <c r="X373" s="46"/>
      <c r="Y373" s="46"/>
      <c r="Z373" s="46"/>
    </row>
    <row r="374" customFormat="false" ht="12.75" hidden="false" customHeight="true" outlineLevel="0" collapsed="false">
      <c r="A374" s="59"/>
      <c r="B374" s="46"/>
      <c r="C374" s="46"/>
      <c r="D374" s="46"/>
      <c r="E374" s="46"/>
      <c r="F374" s="46"/>
      <c r="G374" s="59"/>
      <c r="H374" s="59"/>
      <c r="I374" s="60"/>
      <c r="J374" s="60"/>
      <c r="K374" s="60"/>
      <c r="L374" s="46"/>
      <c r="M374" s="46"/>
      <c r="N374" s="46"/>
      <c r="O374" s="46"/>
      <c r="P374" s="46"/>
      <c r="Q374" s="46"/>
      <c r="R374" s="46"/>
      <c r="S374" s="46"/>
      <c r="T374" s="46"/>
      <c r="U374" s="46"/>
      <c r="V374" s="46"/>
      <c r="W374" s="46"/>
      <c r="X374" s="46"/>
      <c r="Y374" s="46"/>
      <c r="Z374" s="46"/>
    </row>
    <row r="375" customFormat="false" ht="12.75" hidden="false" customHeight="true" outlineLevel="0" collapsed="false">
      <c r="A375" s="59"/>
      <c r="B375" s="46"/>
      <c r="C375" s="46"/>
      <c r="D375" s="46"/>
      <c r="E375" s="46"/>
      <c r="F375" s="46"/>
      <c r="G375" s="59"/>
      <c r="H375" s="59"/>
      <c r="I375" s="60"/>
      <c r="J375" s="60"/>
      <c r="K375" s="60"/>
      <c r="L375" s="46"/>
      <c r="M375" s="46"/>
      <c r="N375" s="46"/>
      <c r="O375" s="46"/>
      <c r="P375" s="46"/>
      <c r="Q375" s="46"/>
      <c r="R375" s="46"/>
      <c r="S375" s="46"/>
      <c r="T375" s="46"/>
      <c r="U375" s="46"/>
      <c r="V375" s="46"/>
      <c r="W375" s="46"/>
      <c r="X375" s="46"/>
      <c r="Y375" s="46"/>
      <c r="Z375" s="46"/>
    </row>
    <row r="376" customFormat="false" ht="12.75" hidden="false" customHeight="true" outlineLevel="0" collapsed="false">
      <c r="A376" s="59"/>
      <c r="B376" s="46"/>
      <c r="C376" s="46"/>
      <c r="D376" s="46"/>
      <c r="E376" s="46"/>
      <c r="F376" s="46"/>
      <c r="G376" s="59"/>
      <c r="H376" s="59"/>
      <c r="I376" s="60"/>
      <c r="J376" s="60"/>
      <c r="K376" s="60"/>
      <c r="L376" s="46"/>
      <c r="M376" s="46"/>
      <c r="N376" s="46"/>
      <c r="O376" s="46"/>
      <c r="P376" s="46"/>
      <c r="Q376" s="46"/>
      <c r="R376" s="46"/>
      <c r="S376" s="46"/>
      <c r="T376" s="46"/>
      <c r="U376" s="46"/>
      <c r="V376" s="46"/>
      <c r="W376" s="46"/>
      <c r="X376" s="46"/>
      <c r="Y376" s="46"/>
      <c r="Z376" s="46"/>
    </row>
    <row r="377" customFormat="false" ht="12.75" hidden="false" customHeight="true" outlineLevel="0" collapsed="false">
      <c r="A377" s="59"/>
      <c r="B377" s="46"/>
      <c r="C377" s="46"/>
      <c r="D377" s="46"/>
      <c r="E377" s="46"/>
      <c r="F377" s="46"/>
      <c r="G377" s="59"/>
      <c r="H377" s="59"/>
      <c r="I377" s="60"/>
      <c r="J377" s="60"/>
      <c r="K377" s="60"/>
      <c r="L377" s="46"/>
      <c r="M377" s="46"/>
      <c r="N377" s="46"/>
      <c r="O377" s="46"/>
      <c r="P377" s="46"/>
      <c r="Q377" s="46"/>
      <c r="R377" s="46"/>
      <c r="S377" s="46"/>
      <c r="T377" s="46"/>
      <c r="U377" s="46"/>
      <c r="V377" s="46"/>
      <c r="W377" s="46"/>
      <c r="X377" s="46"/>
      <c r="Y377" s="46"/>
      <c r="Z377" s="46"/>
    </row>
    <row r="378" customFormat="false" ht="12.75" hidden="false" customHeight="true" outlineLevel="0" collapsed="false">
      <c r="A378" s="59"/>
      <c r="B378" s="46"/>
      <c r="C378" s="46"/>
      <c r="D378" s="46"/>
      <c r="E378" s="46"/>
      <c r="F378" s="46"/>
      <c r="G378" s="59"/>
      <c r="H378" s="59"/>
      <c r="I378" s="60"/>
      <c r="J378" s="60"/>
      <c r="K378" s="60"/>
      <c r="L378" s="46"/>
      <c r="M378" s="46"/>
      <c r="N378" s="46"/>
      <c r="O378" s="46"/>
      <c r="P378" s="46"/>
      <c r="Q378" s="46"/>
      <c r="R378" s="46"/>
      <c r="S378" s="46"/>
      <c r="T378" s="46"/>
      <c r="U378" s="46"/>
      <c r="V378" s="46"/>
      <c r="W378" s="46"/>
      <c r="X378" s="46"/>
      <c r="Y378" s="46"/>
      <c r="Z378" s="46"/>
    </row>
    <row r="379" customFormat="false" ht="12.75" hidden="false" customHeight="true" outlineLevel="0" collapsed="false">
      <c r="A379" s="59"/>
      <c r="B379" s="46"/>
      <c r="C379" s="46"/>
      <c r="D379" s="46"/>
      <c r="E379" s="46"/>
      <c r="F379" s="46"/>
      <c r="G379" s="59"/>
      <c r="H379" s="59"/>
      <c r="I379" s="60"/>
      <c r="J379" s="60"/>
      <c r="K379" s="60"/>
      <c r="L379" s="46"/>
      <c r="M379" s="46"/>
      <c r="N379" s="46"/>
      <c r="O379" s="46"/>
      <c r="P379" s="46"/>
      <c r="Q379" s="46"/>
      <c r="R379" s="46"/>
      <c r="S379" s="46"/>
      <c r="T379" s="46"/>
      <c r="U379" s="46"/>
      <c r="V379" s="46"/>
      <c r="W379" s="46"/>
      <c r="X379" s="46"/>
      <c r="Y379" s="46"/>
      <c r="Z379" s="46"/>
    </row>
    <row r="380" customFormat="false" ht="12.75" hidden="false" customHeight="true" outlineLevel="0" collapsed="false">
      <c r="A380" s="59"/>
      <c r="B380" s="46"/>
      <c r="C380" s="46"/>
      <c r="D380" s="46"/>
      <c r="E380" s="46"/>
      <c r="F380" s="46"/>
      <c r="G380" s="59"/>
      <c r="H380" s="59"/>
      <c r="I380" s="60"/>
      <c r="J380" s="60"/>
      <c r="K380" s="60"/>
      <c r="L380" s="46"/>
      <c r="M380" s="46"/>
      <c r="N380" s="46"/>
      <c r="O380" s="46"/>
      <c r="P380" s="46"/>
      <c r="Q380" s="46"/>
      <c r="R380" s="46"/>
      <c r="S380" s="46"/>
      <c r="T380" s="46"/>
      <c r="U380" s="46"/>
      <c r="V380" s="46"/>
      <c r="W380" s="46"/>
      <c r="X380" s="46"/>
      <c r="Y380" s="46"/>
      <c r="Z380" s="46"/>
    </row>
    <row r="381" customFormat="false" ht="12.75" hidden="false" customHeight="true" outlineLevel="0" collapsed="false">
      <c r="A381" s="59"/>
      <c r="B381" s="46"/>
      <c r="C381" s="46"/>
      <c r="D381" s="46"/>
      <c r="E381" s="46"/>
      <c r="F381" s="46"/>
      <c r="G381" s="59"/>
      <c r="H381" s="59"/>
      <c r="I381" s="60"/>
      <c r="J381" s="60"/>
      <c r="K381" s="60"/>
      <c r="L381" s="46"/>
      <c r="M381" s="46"/>
      <c r="N381" s="46"/>
      <c r="O381" s="46"/>
      <c r="P381" s="46"/>
      <c r="Q381" s="46"/>
      <c r="R381" s="46"/>
      <c r="S381" s="46"/>
      <c r="T381" s="46"/>
      <c r="U381" s="46"/>
      <c r="V381" s="46"/>
      <c r="W381" s="46"/>
      <c r="X381" s="46"/>
      <c r="Y381" s="46"/>
      <c r="Z381" s="46"/>
    </row>
    <row r="382" customFormat="false" ht="12.75" hidden="false" customHeight="true" outlineLevel="0" collapsed="false">
      <c r="A382" s="59"/>
      <c r="B382" s="46"/>
      <c r="C382" s="46"/>
      <c r="D382" s="46"/>
      <c r="E382" s="46"/>
      <c r="F382" s="46"/>
      <c r="G382" s="59"/>
      <c r="H382" s="59"/>
      <c r="I382" s="60"/>
      <c r="J382" s="60"/>
      <c r="K382" s="60"/>
      <c r="L382" s="46"/>
      <c r="M382" s="46"/>
      <c r="N382" s="46"/>
      <c r="O382" s="46"/>
      <c r="P382" s="46"/>
      <c r="Q382" s="46"/>
      <c r="R382" s="46"/>
      <c r="S382" s="46"/>
      <c r="T382" s="46"/>
      <c r="U382" s="46"/>
      <c r="V382" s="46"/>
      <c r="W382" s="46"/>
      <c r="X382" s="46"/>
      <c r="Y382" s="46"/>
      <c r="Z382" s="46"/>
    </row>
    <row r="383" customFormat="false" ht="12.75" hidden="false" customHeight="true" outlineLevel="0" collapsed="false">
      <c r="A383" s="59"/>
      <c r="B383" s="46"/>
      <c r="C383" s="46"/>
      <c r="D383" s="46"/>
      <c r="E383" s="46"/>
      <c r="F383" s="46"/>
      <c r="G383" s="59"/>
      <c r="H383" s="59"/>
      <c r="I383" s="60"/>
      <c r="J383" s="60"/>
      <c r="K383" s="60"/>
      <c r="L383" s="46"/>
      <c r="M383" s="46"/>
      <c r="N383" s="46"/>
      <c r="O383" s="46"/>
      <c r="P383" s="46"/>
      <c r="Q383" s="46"/>
      <c r="R383" s="46"/>
      <c r="S383" s="46"/>
      <c r="T383" s="46"/>
      <c r="U383" s="46"/>
      <c r="V383" s="46"/>
      <c r="W383" s="46"/>
      <c r="X383" s="46"/>
      <c r="Y383" s="46"/>
      <c r="Z383" s="46"/>
    </row>
    <row r="384" customFormat="false" ht="12.75" hidden="false" customHeight="true" outlineLevel="0" collapsed="false">
      <c r="A384" s="59"/>
      <c r="B384" s="46"/>
      <c r="C384" s="46"/>
      <c r="D384" s="46"/>
      <c r="E384" s="46"/>
      <c r="F384" s="46"/>
      <c r="G384" s="59"/>
      <c r="H384" s="59"/>
      <c r="I384" s="60"/>
      <c r="J384" s="60"/>
      <c r="K384" s="60"/>
      <c r="L384" s="46"/>
      <c r="M384" s="46"/>
      <c r="N384" s="46"/>
      <c r="O384" s="46"/>
      <c r="P384" s="46"/>
      <c r="Q384" s="46"/>
      <c r="R384" s="46"/>
      <c r="S384" s="46"/>
      <c r="T384" s="46"/>
      <c r="U384" s="46"/>
      <c r="V384" s="46"/>
      <c r="W384" s="46"/>
      <c r="X384" s="46"/>
      <c r="Y384" s="46"/>
      <c r="Z384" s="46"/>
    </row>
    <row r="385" customFormat="false" ht="12.75" hidden="false" customHeight="true" outlineLevel="0" collapsed="false">
      <c r="A385" s="59"/>
      <c r="B385" s="46"/>
      <c r="C385" s="46"/>
      <c r="D385" s="46"/>
      <c r="E385" s="46"/>
      <c r="F385" s="46"/>
      <c r="G385" s="59"/>
      <c r="H385" s="59"/>
      <c r="I385" s="60"/>
      <c r="J385" s="60"/>
      <c r="K385" s="60"/>
      <c r="L385" s="46"/>
      <c r="M385" s="46"/>
      <c r="N385" s="46"/>
      <c r="O385" s="46"/>
      <c r="P385" s="46"/>
      <c r="Q385" s="46"/>
      <c r="R385" s="46"/>
      <c r="S385" s="46"/>
      <c r="T385" s="46"/>
      <c r="U385" s="46"/>
      <c r="V385" s="46"/>
      <c r="W385" s="46"/>
      <c r="X385" s="46"/>
      <c r="Y385" s="46"/>
      <c r="Z385" s="46"/>
    </row>
    <row r="386" customFormat="false" ht="12.75" hidden="false" customHeight="true" outlineLevel="0" collapsed="false">
      <c r="A386" s="59"/>
      <c r="B386" s="46"/>
      <c r="C386" s="46"/>
      <c r="D386" s="46"/>
      <c r="E386" s="46"/>
      <c r="F386" s="46"/>
      <c r="G386" s="59"/>
      <c r="H386" s="59"/>
      <c r="I386" s="60"/>
      <c r="J386" s="60"/>
      <c r="K386" s="60"/>
      <c r="L386" s="46"/>
      <c r="M386" s="46"/>
      <c r="N386" s="46"/>
      <c r="O386" s="46"/>
      <c r="P386" s="46"/>
      <c r="Q386" s="46"/>
      <c r="R386" s="46"/>
      <c r="S386" s="46"/>
      <c r="T386" s="46"/>
      <c r="U386" s="46"/>
      <c r="V386" s="46"/>
      <c r="W386" s="46"/>
      <c r="X386" s="46"/>
      <c r="Y386" s="46"/>
      <c r="Z386" s="46"/>
    </row>
    <row r="387" customFormat="false" ht="12.75" hidden="false" customHeight="true" outlineLevel="0" collapsed="false">
      <c r="A387" s="59"/>
      <c r="B387" s="46"/>
      <c r="C387" s="46"/>
      <c r="D387" s="46"/>
      <c r="E387" s="46"/>
      <c r="F387" s="46"/>
      <c r="G387" s="59"/>
      <c r="H387" s="59"/>
      <c r="I387" s="60"/>
      <c r="J387" s="60"/>
      <c r="K387" s="60"/>
      <c r="L387" s="46"/>
      <c r="M387" s="46"/>
      <c r="N387" s="46"/>
      <c r="O387" s="46"/>
      <c r="P387" s="46"/>
      <c r="Q387" s="46"/>
      <c r="R387" s="46"/>
      <c r="S387" s="46"/>
      <c r="T387" s="46"/>
      <c r="U387" s="46"/>
      <c r="V387" s="46"/>
      <c r="W387" s="46"/>
      <c r="X387" s="46"/>
      <c r="Y387" s="46"/>
      <c r="Z387" s="46"/>
    </row>
    <row r="388" customFormat="false" ht="12.75" hidden="false" customHeight="true" outlineLevel="0" collapsed="false">
      <c r="A388" s="59"/>
      <c r="B388" s="46"/>
      <c r="C388" s="46"/>
      <c r="D388" s="46"/>
      <c r="E388" s="46"/>
      <c r="F388" s="46"/>
      <c r="G388" s="59"/>
      <c r="H388" s="59"/>
      <c r="I388" s="60"/>
      <c r="J388" s="60"/>
      <c r="K388" s="60"/>
      <c r="L388" s="46"/>
      <c r="M388" s="46"/>
      <c r="N388" s="46"/>
      <c r="O388" s="46"/>
      <c r="P388" s="46"/>
      <c r="Q388" s="46"/>
      <c r="R388" s="46"/>
      <c r="S388" s="46"/>
      <c r="T388" s="46"/>
      <c r="U388" s="46"/>
      <c r="V388" s="46"/>
      <c r="W388" s="46"/>
      <c r="X388" s="46"/>
      <c r="Y388" s="46"/>
      <c r="Z388" s="46"/>
    </row>
    <row r="389" customFormat="false" ht="12.75" hidden="false" customHeight="true" outlineLevel="0" collapsed="false">
      <c r="A389" s="59"/>
      <c r="B389" s="46"/>
      <c r="C389" s="46"/>
      <c r="D389" s="46"/>
      <c r="E389" s="46"/>
      <c r="F389" s="46"/>
      <c r="G389" s="59"/>
      <c r="H389" s="59"/>
      <c r="I389" s="60"/>
      <c r="J389" s="60"/>
      <c r="K389" s="60"/>
      <c r="L389" s="46"/>
      <c r="M389" s="46"/>
      <c r="N389" s="46"/>
      <c r="O389" s="46"/>
      <c r="P389" s="46"/>
      <c r="Q389" s="46"/>
      <c r="R389" s="46"/>
      <c r="S389" s="46"/>
      <c r="T389" s="46"/>
      <c r="U389" s="46"/>
      <c r="V389" s="46"/>
      <c r="W389" s="46"/>
      <c r="X389" s="46"/>
      <c r="Y389" s="46"/>
      <c r="Z389" s="46"/>
    </row>
    <row r="390" customFormat="false" ht="12.75" hidden="false" customHeight="true" outlineLevel="0" collapsed="false">
      <c r="A390" s="59"/>
      <c r="B390" s="46"/>
      <c r="C390" s="46"/>
      <c r="D390" s="46"/>
      <c r="E390" s="46"/>
      <c r="F390" s="46"/>
      <c r="G390" s="59"/>
      <c r="H390" s="59"/>
      <c r="I390" s="60"/>
      <c r="J390" s="60"/>
      <c r="K390" s="60"/>
      <c r="L390" s="46"/>
      <c r="M390" s="46"/>
      <c r="N390" s="46"/>
      <c r="O390" s="46"/>
      <c r="P390" s="46"/>
      <c r="Q390" s="46"/>
      <c r="R390" s="46"/>
      <c r="S390" s="46"/>
      <c r="T390" s="46"/>
      <c r="U390" s="46"/>
      <c r="V390" s="46"/>
      <c r="W390" s="46"/>
      <c r="X390" s="46"/>
      <c r="Y390" s="46"/>
      <c r="Z390" s="46"/>
    </row>
    <row r="391" customFormat="false" ht="12.75" hidden="false" customHeight="true" outlineLevel="0" collapsed="false">
      <c r="A391" s="59"/>
      <c r="B391" s="46"/>
      <c r="C391" s="46"/>
      <c r="D391" s="46"/>
      <c r="E391" s="46"/>
      <c r="F391" s="46"/>
      <c r="G391" s="59"/>
      <c r="H391" s="59"/>
      <c r="I391" s="60"/>
      <c r="J391" s="60"/>
      <c r="K391" s="60"/>
      <c r="L391" s="46"/>
      <c r="M391" s="46"/>
      <c r="N391" s="46"/>
      <c r="O391" s="46"/>
      <c r="P391" s="46"/>
      <c r="Q391" s="46"/>
      <c r="R391" s="46"/>
      <c r="S391" s="46"/>
      <c r="T391" s="46"/>
      <c r="U391" s="46"/>
      <c r="V391" s="46"/>
      <c r="W391" s="46"/>
      <c r="X391" s="46"/>
      <c r="Y391" s="46"/>
      <c r="Z391" s="46"/>
    </row>
    <row r="392" customFormat="false" ht="12.75" hidden="false" customHeight="true" outlineLevel="0" collapsed="false">
      <c r="A392" s="59"/>
      <c r="B392" s="46"/>
      <c r="C392" s="46"/>
      <c r="D392" s="46"/>
      <c r="E392" s="46"/>
      <c r="F392" s="46"/>
      <c r="G392" s="59"/>
      <c r="H392" s="59"/>
      <c r="I392" s="60"/>
      <c r="J392" s="60"/>
      <c r="K392" s="60"/>
      <c r="L392" s="46"/>
      <c r="M392" s="46"/>
      <c r="N392" s="46"/>
      <c r="O392" s="46"/>
      <c r="P392" s="46"/>
      <c r="Q392" s="46"/>
      <c r="R392" s="46"/>
      <c r="S392" s="46"/>
      <c r="T392" s="46"/>
      <c r="U392" s="46"/>
      <c r="V392" s="46"/>
      <c r="W392" s="46"/>
      <c r="X392" s="46"/>
      <c r="Y392" s="46"/>
      <c r="Z392" s="46"/>
    </row>
    <row r="393" customFormat="false" ht="12.75" hidden="false" customHeight="true" outlineLevel="0" collapsed="false">
      <c r="A393" s="59"/>
      <c r="B393" s="46"/>
      <c r="C393" s="46"/>
      <c r="D393" s="46"/>
      <c r="E393" s="46"/>
      <c r="F393" s="46"/>
      <c r="G393" s="59"/>
      <c r="H393" s="59"/>
      <c r="I393" s="60"/>
      <c r="J393" s="60"/>
      <c r="K393" s="60"/>
      <c r="L393" s="46"/>
      <c r="M393" s="46"/>
      <c r="N393" s="46"/>
      <c r="O393" s="46"/>
      <c r="P393" s="46"/>
      <c r="Q393" s="46"/>
      <c r="R393" s="46"/>
      <c r="S393" s="46"/>
      <c r="T393" s="46"/>
      <c r="U393" s="46"/>
      <c r="V393" s="46"/>
      <c r="W393" s="46"/>
      <c r="X393" s="46"/>
      <c r="Y393" s="46"/>
      <c r="Z393" s="46"/>
    </row>
    <row r="394" customFormat="false" ht="12.75" hidden="false" customHeight="true" outlineLevel="0" collapsed="false">
      <c r="A394" s="59"/>
      <c r="B394" s="46"/>
      <c r="C394" s="46"/>
      <c r="D394" s="46"/>
      <c r="E394" s="46"/>
      <c r="F394" s="46"/>
      <c r="G394" s="59"/>
      <c r="H394" s="59"/>
      <c r="I394" s="60"/>
      <c r="J394" s="60"/>
      <c r="K394" s="60"/>
      <c r="L394" s="46"/>
      <c r="M394" s="46"/>
      <c r="N394" s="46"/>
      <c r="O394" s="46"/>
      <c r="P394" s="46"/>
      <c r="Q394" s="46"/>
      <c r="R394" s="46"/>
      <c r="S394" s="46"/>
      <c r="T394" s="46"/>
      <c r="U394" s="46"/>
      <c r="V394" s="46"/>
      <c r="W394" s="46"/>
      <c r="X394" s="46"/>
      <c r="Y394" s="46"/>
      <c r="Z394" s="46"/>
    </row>
    <row r="395" customFormat="false" ht="12.75" hidden="false" customHeight="true" outlineLevel="0" collapsed="false">
      <c r="A395" s="59"/>
      <c r="B395" s="46"/>
      <c r="C395" s="46"/>
      <c r="D395" s="46"/>
      <c r="E395" s="46"/>
      <c r="F395" s="46"/>
      <c r="G395" s="59"/>
      <c r="H395" s="59"/>
      <c r="I395" s="60"/>
      <c r="J395" s="60"/>
      <c r="K395" s="60"/>
      <c r="L395" s="46"/>
      <c r="M395" s="46"/>
      <c r="N395" s="46"/>
      <c r="O395" s="46"/>
      <c r="P395" s="46"/>
      <c r="Q395" s="46"/>
      <c r="R395" s="46"/>
      <c r="S395" s="46"/>
      <c r="T395" s="46"/>
      <c r="U395" s="46"/>
      <c r="V395" s="46"/>
      <c r="W395" s="46"/>
      <c r="X395" s="46"/>
      <c r="Y395" s="46"/>
      <c r="Z395" s="46"/>
    </row>
    <row r="396" customFormat="false" ht="12.75" hidden="false" customHeight="true" outlineLevel="0" collapsed="false">
      <c r="A396" s="59"/>
      <c r="B396" s="46"/>
      <c r="C396" s="46"/>
      <c r="D396" s="46"/>
      <c r="E396" s="46"/>
      <c r="F396" s="46"/>
      <c r="G396" s="59"/>
      <c r="H396" s="59"/>
      <c r="I396" s="60"/>
      <c r="J396" s="60"/>
      <c r="K396" s="60"/>
      <c r="L396" s="46"/>
      <c r="M396" s="46"/>
      <c r="N396" s="46"/>
      <c r="O396" s="46"/>
      <c r="P396" s="46"/>
      <c r="Q396" s="46"/>
      <c r="R396" s="46"/>
      <c r="S396" s="46"/>
      <c r="T396" s="46"/>
      <c r="U396" s="46"/>
      <c r="V396" s="46"/>
      <c r="W396" s="46"/>
      <c r="X396" s="46"/>
      <c r="Y396" s="46"/>
      <c r="Z396" s="46"/>
    </row>
    <row r="397" customFormat="false" ht="12.75" hidden="false" customHeight="true" outlineLevel="0" collapsed="false">
      <c r="A397" s="59"/>
      <c r="B397" s="46"/>
      <c r="C397" s="46"/>
      <c r="D397" s="46"/>
      <c r="E397" s="46"/>
      <c r="F397" s="46"/>
      <c r="G397" s="59"/>
      <c r="H397" s="59"/>
      <c r="I397" s="60"/>
      <c r="J397" s="60"/>
      <c r="K397" s="60"/>
      <c r="L397" s="46"/>
      <c r="M397" s="46"/>
      <c r="N397" s="46"/>
      <c r="O397" s="46"/>
      <c r="P397" s="46"/>
      <c r="Q397" s="46"/>
      <c r="R397" s="46"/>
      <c r="S397" s="46"/>
      <c r="T397" s="46"/>
      <c r="U397" s="46"/>
      <c r="V397" s="46"/>
      <c r="W397" s="46"/>
      <c r="X397" s="46"/>
      <c r="Y397" s="46"/>
      <c r="Z397" s="46"/>
    </row>
    <row r="398" customFormat="false" ht="12.75" hidden="false" customHeight="true" outlineLevel="0" collapsed="false">
      <c r="A398" s="59"/>
      <c r="B398" s="46"/>
      <c r="C398" s="46"/>
      <c r="D398" s="46"/>
      <c r="E398" s="46"/>
      <c r="F398" s="46"/>
      <c r="G398" s="59"/>
      <c r="H398" s="59"/>
      <c r="I398" s="60"/>
      <c r="J398" s="60"/>
      <c r="K398" s="60"/>
      <c r="L398" s="46"/>
      <c r="M398" s="46"/>
      <c r="N398" s="46"/>
      <c r="O398" s="46"/>
      <c r="P398" s="46"/>
      <c r="Q398" s="46"/>
      <c r="R398" s="46"/>
      <c r="S398" s="46"/>
      <c r="T398" s="46"/>
      <c r="U398" s="46"/>
      <c r="V398" s="46"/>
      <c r="W398" s="46"/>
      <c r="X398" s="46"/>
      <c r="Y398" s="46"/>
      <c r="Z398" s="46"/>
    </row>
    <row r="399" customFormat="false" ht="12.75" hidden="false" customHeight="true" outlineLevel="0" collapsed="false">
      <c r="A399" s="59"/>
      <c r="B399" s="46"/>
      <c r="C399" s="46"/>
      <c r="D399" s="46"/>
      <c r="E399" s="46"/>
      <c r="F399" s="46"/>
      <c r="G399" s="59"/>
      <c r="H399" s="59"/>
      <c r="I399" s="60"/>
      <c r="J399" s="60"/>
      <c r="K399" s="60"/>
      <c r="L399" s="46"/>
      <c r="M399" s="46"/>
      <c r="N399" s="46"/>
      <c r="O399" s="46"/>
      <c r="P399" s="46"/>
      <c r="Q399" s="46"/>
      <c r="R399" s="46"/>
      <c r="S399" s="46"/>
      <c r="T399" s="46"/>
      <c r="U399" s="46"/>
      <c r="V399" s="46"/>
      <c r="W399" s="46"/>
      <c r="X399" s="46"/>
      <c r="Y399" s="46"/>
      <c r="Z399" s="46"/>
    </row>
    <row r="400" customFormat="false" ht="12.75" hidden="false" customHeight="true" outlineLevel="0" collapsed="false">
      <c r="A400" s="59"/>
      <c r="B400" s="46"/>
      <c r="C400" s="46"/>
      <c r="D400" s="46"/>
      <c r="E400" s="46"/>
      <c r="F400" s="46"/>
      <c r="G400" s="59"/>
      <c r="H400" s="59"/>
      <c r="I400" s="60"/>
      <c r="J400" s="60"/>
      <c r="K400" s="60"/>
      <c r="L400" s="46"/>
      <c r="M400" s="46"/>
      <c r="N400" s="46"/>
      <c r="O400" s="46"/>
      <c r="P400" s="46"/>
      <c r="Q400" s="46"/>
      <c r="R400" s="46"/>
      <c r="S400" s="46"/>
      <c r="T400" s="46"/>
      <c r="U400" s="46"/>
      <c r="V400" s="46"/>
      <c r="W400" s="46"/>
      <c r="X400" s="46"/>
      <c r="Y400" s="46"/>
      <c r="Z400" s="46"/>
    </row>
    <row r="401" customFormat="false" ht="12.75" hidden="false" customHeight="true" outlineLevel="0" collapsed="false">
      <c r="A401" s="59"/>
      <c r="B401" s="46"/>
      <c r="C401" s="46"/>
      <c r="D401" s="46"/>
      <c r="E401" s="46"/>
      <c r="F401" s="46"/>
      <c r="G401" s="59"/>
      <c r="H401" s="59"/>
      <c r="I401" s="60"/>
      <c r="J401" s="60"/>
      <c r="K401" s="60"/>
      <c r="L401" s="46"/>
      <c r="M401" s="46"/>
      <c r="N401" s="46"/>
      <c r="O401" s="46"/>
      <c r="P401" s="46"/>
      <c r="Q401" s="46"/>
      <c r="R401" s="46"/>
      <c r="S401" s="46"/>
      <c r="T401" s="46"/>
      <c r="U401" s="46"/>
      <c r="V401" s="46"/>
      <c r="W401" s="46"/>
      <c r="X401" s="46"/>
      <c r="Y401" s="46"/>
      <c r="Z401" s="46"/>
    </row>
    <row r="402" customFormat="false" ht="12.75" hidden="false" customHeight="true" outlineLevel="0" collapsed="false">
      <c r="A402" s="59"/>
      <c r="B402" s="46"/>
      <c r="C402" s="46"/>
      <c r="D402" s="46"/>
      <c r="E402" s="46"/>
      <c r="F402" s="46"/>
      <c r="G402" s="59"/>
      <c r="H402" s="59"/>
      <c r="I402" s="60"/>
      <c r="J402" s="60"/>
      <c r="K402" s="60"/>
      <c r="L402" s="46"/>
      <c r="M402" s="46"/>
      <c r="N402" s="46"/>
      <c r="O402" s="46"/>
      <c r="P402" s="46"/>
      <c r="Q402" s="46"/>
      <c r="R402" s="46"/>
      <c r="S402" s="46"/>
      <c r="T402" s="46"/>
      <c r="U402" s="46"/>
      <c r="V402" s="46"/>
      <c r="W402" s="46"/>
      <c r="X402" s="46"/>
      <c r="Y402" s="46"/>
      <c r="Z402" s="46"/>
    </row>
    <row r="403" customFormat="false" ht="12.75" hidden="false" customHeight="true" outlineLevel="0" collapsed="false">
      <c r="A403" s="59"/>
      <c r="B403" s="46"/>
      <c r="C403" s="46"/>
      <c r="D403" s="46"/>
      <c r="E403" s="46"/>
      <c r="F403" s="46"/>
      <c r="G403" s="59"/>
      <c r="H403" s="59"/>
      <c r="I403" s="60"/>
      <c r="J403" s="60"/>
      <c r="K403" s="60"/>
      <c r="L403" s="46"/>
      <c r="M403" s="46"/>
      <c r="N403" s="46"/>
      <c r="O403" s="46"/>
      <c r="P403" s="46"/>
      <c r="Q403" s="46"/>
      <c r="R403" s="46"/>
      <c r="S403" s="46"/>
      <c r="T403" s="46"/>
      <c r="U403" s="46"/>
      <c r="V403" s="46"/>
      <c r="W403" s="46"/>
      <c r="X403" s="46"/>
      <c r="Y403" s="46"/>
      <c r="Z403" s="46"/>
    </row>
    <row r="404" customFormat="false" ht="12.75" hidden="false" customHeight="true" outlineLevel="0" collapsed="false">
      <c r="A404" s="59"/>
      <c r="B404" s="46"/>
      <c r="C404" s="46"/>
      <c r="D404" s="46"/>
      <c r="E404" s="46"/>
      <c r="F404" s="46"/>
      <c r="G404" s="59"/>
      <c r="H404" s="59"/>
      <c r="I404" s="60"/>
      <c r="J404" s="60"/>
      <c r="K404" s="60"/>
      <c r="L404" s="46"/>
      <c r="M404" s="46"/>
      <c r="N404" s="46"/>
      <c r="O404" s="46"/>
      <c r="P404" s="46"/>
      <c r="Q404" s="46"/>
      <c r="R404" s="46"/>
      <c r="S404" s="46"/>
      <c r="T404" s="46"/>
      <c r="U404" s="46"/>
      <c r="V404" s="46"/>
      <c r="W404" s="46"/>
      <c r="X404" s="46"/>
      <c r="Y404" s="46"/>
      <c r="Z404" s="46"/>
    </row>
    <row r="405" customFormat="false" ht="12.75" hidden="false" customHeight="true" outlineLevel="0" collapsed="false">
      <c r="A405" s="59"/>
      <c r="B405" s="46"/>
      <c r="C405" s="46"/>
      <c r="D405" s="46"/>
      <c r="E405" s="46"/>
      <c r="F405" s="46"/>
      <c r="G405" s="59"/>
      <c r="H405" s="59"/>
      <c r="I405" s="60"/>
      <c r="J405" s="60"/>
      <c r="K405" s="60"/>
      <c r="L405" s="46"/>
      <c r="M405" s="46"/>
      <c r="N405" s="46"/>
      <c r="O405" s="46"/>
      <c r="P405" s="46"/>
      <c r="Q405" s="46"/>
      <c r="R405" s="46"/>
      <c r="S405" s="46"/>
      <c r="T405" s="46"/>
      <c r="U405" s="46"/>
      <c r="V405" s="46"/>
      <c r="W405" s="46"/>
      <c r="X405" s="46"/>
      <c r="Y405" s="46"/>
      <c r="Z405" s="46"/>
    </row>
    <row r="406" customFormat="false" ht="12.75" hidden="false" customHeight="true" outlineLevel="0" collapsed="false">
      <c r="A406" s="59"/>
      <c r="B406" s="46"/>
      <c r="C406" s="46"/>
      <c r="D406" s="46"/>
      <c r="E406" s="46"/>
      <c r="F406" s="46"/>
      <c r="G406" s="59"/>
      <c r="H406" s="59"/>
      <c r="I406" s="60"/>
      <c r="J406" s="60"/>
      <c r="K406" s="60"/>
      <c r="L406" s="46"/>
      <c r="M406" s="46"/>
      <c r="N406" s="46"/>
      <c r="O406" s="46"/>
      <c r="P406" s="46"/>
      <c r="Q406" s="46"/>
      <c r="R406" s="46"/>
      <c r="S406" s="46"/>
      <c r="T406" s="46"/>
      <c r="U406" s="46"/>
      <c r="V406" s="46"/>
      <c r="W406" s="46"/>
      <c r="X406" s="46"/>
      <c r="Y406" s="46"/>
      <c r="Z406" s="46"/>
    </row>
    <row r="407" customFormat="false" ht="12.75" hidden="false" customHeight="true" outlineLevel="0" collapsed="false">
      <c r="A407" s="59"/>
      <c r="B407" s="46"/>
      <c r="C407" s="46"/>
      <c r="D407" s="46"/>
      <c r="E407" s="46"/>
      <c r="F407" s="46"/>
      <c r="G407" s="59"/>
      <c r="H407" s="59"/>
      <c r="I407" s="60"/>
      <c r="J407" s="60"/>
      <c r="K407" s="60"/>
      <c r="L407" s="46"/>
      <c r="M407" s="46"/>
      <c r="N407" s="46"/>
      <c r="O407" s="46"/>
      <c r="P407" s="46"/>
      <c r="Q407" s="46"/>
      <c r="R407" s="46"/>
      <c r="S407" s="46"/>
      <c r="T407" s="46"/>
      <c r="U407" s="46"/>
      <c r="V407" s="46"/>
      <c r="W407" s="46"/>
      <c r="X407" s="46"/>
      <c r="Y407" s="46"/>
      <c r="Z407" s="46"/>
    </row>
    <row r="408" customFormat="false" ht="12.75" hidden="false" customHeight="true" outlineLevel="0" collapsed="false">
      <c r="A408" s="59"/>
      <c r="B408" s="46"/>
      <c r="C408" s="46"/>
      <c r="D408" s="46"/>
      <c r="E408" s="46"/>
      <c r="F408" s="46"/>
      <c r="G408" s="59"/>
      <c r="H408" s="59"/>
      <c r="I408" s="60"/>
      <c r="J408" s="60"/>
      <c r="K408" s="60"/>
      <c r="L408" s="46"/>
      <c r="M408" s="46"/>
      <c r="N408" s="46"/>
      <c r="O408" s="46"/>
      <c r="P408" s="46"/>
      <c r="Q408" s="46"/>
      <c r="R408" s="46"/>
      <c r="S408" s="46"/>
      <c r="T408" s="46"/>
      <c r="U408" s="46"/>
      <c r="V408" s="46"/>
      <c r="W408" s="46"/>
      <c r="X408" s="46"/>
      <c r="Y408" s="46"/>
      <c r="Z408" s="46"/>
    </row>
    <row r="409" customFormat="false" ht="12.75" hidden="false" customHeight="true" outlineLevel="0" collapsed="false">
      <c r="A409" s="59"/>
      <c r="B409" s="46"/>
      <c r="C409" s="46"/>
      <c r="D409" s="46"/>
      <c r="E409" s="46"/>
      <c r="F409" s="46"/>
      <c r="G409" s="59"/>
      <c r="H409" s="59"/>
      <c r="I409" s="60"/>
      <c r="J409" s="60"/>
      <c r="K409" s="60"/>
      <c r="L409" s="46"/>
      <c r="M409" s="46"/>
      <c r="N409" s="46"/>
      <c r="O409" s="46"/>
      <c r="P409" s="46"/>
      <c r="Q409" s="46"/>
      <c r="R409" s="46"/>
      <c r="S409" s="46"/>
      <c r="T409" s="46"/>
      <c r="U409" s="46"/>
      <c r="V409" s="46"/>
      <c r="W409" s="46"/>
      <c r="X409" s="46"/>
      <c r="Y409" s="46"/>
      <c r="Z409" s="46"/>
    </row>
    <row r="410" customFormat="false" ht="12.75" hidden="false" customHeight="true" outlineLevel="0" collapsed="false">
      <c r="A410" s="59"/>
      <c r="B410" s="46"/>
      <c r="C410" s="46"/>
      <c r="D410" s="46"/>
      <c r="E410" s="46"/>
      <c r="F410" s="46"/>
      <c r="G410" s="59"/>
      <c r="H410" s="59"/>
      <c r="I410" s="60"/>
      <c r="J410" s="60"/>
      <c r="K410" s="60"/>
      <c r="L410" s="46"/>
      <c r="M410" s="46"/>
      <c r="N410" s="46"/>
      <c r="O410" s="46"/>
      <c r="P410" s="46"/>
      <c r="Q410" s="46"/>
      <c r="R410" s="46"/>
      <c r="S410" s="46"/>
      <c r="T410" s="46"/>
      <c r="U410" s="46"/>
      <c r="V410" s="46"/>
      <c r="W410" s="46"/>
      <c r="X410" s="46"/>
      <c r="Y410" s="46"/>
      <c r="Z410" s="46"/>
    </row>
    <row r="411" customFormat="false" ht="12.75" hidden="false" customHeight="true" outlineLevel="0" collapsed="false">
      <c r="A411" s="59"/>
      <c r="B411" s="46"/>
      <c r="C411" s="46"/>
      <c r="D411" s="46"/>
      <c r="E411" s="46"/>
      <c r="F411" s="46"/>
      <c r="G411" s="59"/>
      <c r="H411" s="59"/>
      <c r="I411" s="60"/>
      <c r="J411" s="60"/>
      <c r="K411" s="60"/>
      <c r="L411" s="46"/>
      <c r="M411" s="46"/>
      <c r="N411" s="46"/>
      <c r="O411" s="46"/>
      <c r="P411" s="46"/>
      <c r="Q411" s="46"/>
      <c r="R411" s="46"/>
      <c r="S411" s="46"/>
      <c r="T411" s="46"/>
      <c r="U411" s="46"/>
      <c r="V411" s="46"/>
      <c r="W411" s="46"/>
      <c r="X411" s="46"/>
      <c r="Y411" s="46"/>
      <c r="Z411" s="46"/>
    </row>
    <row r="412" customFormat="false" ht="12.75" hidden="false" customHeight="true" outlineLevel="0" collapsed="false">
      <c r="A412" s="59"/>
      <c r="B412" s="46"/>
      <c r="C412" s="46"/>
      <c r="D412" s="46"/>
      <c r="E412" s="46"/>
      <c r="F412" s="46"/>
      <c r="G412" s="59"/>
      <c r="H412" s="59"/>
      <c r="I412" s="60"/>
      <c r="J412" s="60"/>
      <c r="K412" s="60"/>
      <c r="L412" s="46"/>
      <c r="M412" s="46"/>
      <c r="N412" s="46"/>
      <c r="O412" s="46"/>
      <c r="P412" s="46"/>
      <c r="Q412" s="46"/>
      <c r="R412" s="46"/>
      <c r="S412" s="46"/>
      <c r="T412" s="46"/>
      <c r="U412" s="46"/>
      <c r="V412" s="46"/>
      <c r="W412" s="46"/>
      <c r="X412" s="46"/>
      <c r="Y412" s="46"/>
      <c r="Z412" s="46"/>
    </row>
    <row r="413" customFormat="false" ht="12.75" hidden="false" customHeight="true" outlineLevel="0" collapsed="false">
      <c r="A413" s="59"/>
      <c r="B413" s="46"/>
      <c r="C413" s="46"/>
      <c r="D413" s="46"/>
      <c r="E413" s="46"/>
      <c r="F413" s="46"/>
      <c r="G413" s="59"/>
      <c r="H413" s="59"/>
      <c r="I413" s="60"/>
      <c r="J413" s="60"/>
      <c r="K413" s="60"/>
      <c r="L413" s="46"/>
      <c r="M413" s="46"/>
      <c r="N413" s="46"/>
      <c r="O413" s="46"/>
      <c r="P413" s="46"/>
      <c r="Q413" s="46"/>
      <c r="R413" s="46"/>
      <c r="S413" s="46"/>
      <c r="T413" s="46"/>
      <c r="U413" s="46"/>
      <c r="V413" s="46"/>
      <c r="W413" s="46"/>
      <c r="X413" s="46"/>
      <c r="Y413" s="46"/>
      <c r="Z413" s="46"/>
    </row>
    <row r="414" customFormat="false" ht="12.75" hidden="false" customHeight="true" outlineLevel="0" collapsed="false">
      <c r="A414" s="59"/>
      <c r="B414" s="46"/>
      <c r="C414" s="46"/>
      <c r="D414" s="46"/>
      <c r="E414" s="46"/>
      <c r="F414" s="46"/>
      <c r="G414" s="59"/>
      <c r="H414" s="59"/>
      <c r="I414" s="60"/>
      <c r="J414" s="60"/>
      <c r="K414" s="60"/>
      <c r="L414" s="46"/>
      <c r="M414" s="46"/>
      <c r="N414" s="46"/>
      <c r="O414" s="46"/>
      <c r="P414" s="46"/>
      <c r="Q414" s="46"/>
      <c r="R414" s="46"/>
      <c r="S414" s="46"/>
      <c r="T414" s="46"/>
      <c r="U414" s="46"/>
      <c r="V414" s="46"/>
      <c r="W414" s="46"/>
      <c r="X414" s="46"/>
      <c r="Y414" s="46"/>
      <c r="Z414" s="46"/>
    </row>
    <row r="415" customFormat="false" ht="12.75" hidden="false" customHeight="true" outlineLevel="0" collapsed="false">
      <c r="A415" s="59"/>
      <c r="B415" s="46"/>
      <c r="C415" s="46"/>
      <c r="D415" s="46"/>
      <c r="E415" s="46"/>
      <c r="F415" s="46"/>
      <c r="G415" s="59"/>
      <c r="H415" s="59"/>
      <c r="I415" s="60"/>
      <c r="J415" s="60"/>
      <c r="K415" s="60"/>
      <c r="L415" s="46"/>
      <c r="M415" s="46"/>
      <c r="N415" s="46"/>
      <c r="O415" s="46"/>
      <c r="P415" s="46"/>
      <c r="Q415" s="46"/>
      <c r="R415" s="46"/>
      <c r="S415" s="46"/>
      <c r="T415" s="46"/>
      <c r="U415" s="46"/>
      <c r="V415" s="46"/>
      <c r="W415" s="46"/>
      <c r="X415" s="46"/>
      <c r="Y415" s="46"/>
      <c r="Z415" s="46"/>
    </row>
    <row r="416" customFormat="false" ht="12.75" hidden="false" customHeight="true" outlineLevel="0" collapsed="false">
      <c r="A416" s="59"/>
      <c r="B416" s="46"/>
      <c r="C416" s="46"/>
      <c r="D416" s="46"/>
      <c r="E416" s="46"/>
      <c r="F416" s="46"/>
      <c r="G416" s="59"/>
      <c r="H416" s="59"/>
      <c r="I416" s="60"/>
      <c r="J416" s="60"/>
      <c r="K416" s="60"/>
      <c r="L416" s="46"/>
      <c r="M416" s="46"/>
      <c r="N416" s="46"/>
      <c r="O416" s="46"/>
      <c r="P416" s="46"/>
      <c r="Q416" s="46"/>
      <c r="R416" s="46"/>
      <c r="S416" s="46"/>
      <c r="T416" s="46"/>
      <c r="U416" s="46"/>
      <c r="V416" s="46"/>
      <c r="W416" s="46"/>
      <c r="X416" s="46"/>
      <c r="Y416" s="46"/>
      <c r="Z416" s="46"/>
    </row>
    <row r="417" customFormat="false" ht="12.75" hidden="false" customHeight="true" outlineLevel="0" collapsed="false">
      <c r="A417" s="59"/>
      <c r="B417" s="46"/>
      <c r="C417" s="46"/>
      <c r="D417" s="46"/>
      <c r="E417" s="46"/>
      <c r="F417" s="46"/>
      <c r="G417" s="59"/>
      <c r="H417" s="59"/>
      <c r="I417" s="60"/>
      <c r="J417" s="60"/>
      <c r="K417" s="60"/>
      <c r="L417" s="46"/>
      <c r="M417" s="46"/>
      <c r="N417" s="46"/>
      <c r="O417" s="46"/>
      <c r="P417" s="46"/>
      <c r="Q417" s="46"/>
      <c r="R417" s="46"/>
      <c r="S417" s="46"/>
      <c r="T417" s="46"/>
      <c r="U417" s="46"/>
      <c r="V417" s="46"/>
      <c r="W417" s="46"/>
      <c r="X417" s="46"/>
      <c r="Y417" s="46"/>
      <c r="Z417" s="46"/>
    </row>
    <row r="418" customFormat="false" ht="12.75" hidden="false" customHeight="true" outlineLevel="0" collapsed="false">
      <c r="A418" s="59"/>
      <c r="B418" s="46"/>
      <c r="C418" s="46"/>
      <c r="D418" s="46"/>
      <c r="E418" s="46"/>
      <c r="F418" s="46"/>
      <c r="G418" s="59"/>
      <c r="H418" s="59"/>
      <c r="I418" s="60"/>
      <c r="J418" s="60"/>
      <c r="K418" s="60"/>
      <c r="L418" s="46"/>
      <c r="M418" s="46"/>
      <c r="N418" s="46"/>
      <c r="O418" s="46"/>
      <c r="P418" s="46"/>
      <c r="Q418" s="46"/>
      <c r="R418" s="46"/>
      <c r="S418" s="46"/>
      <c r="T418" s="46"/>
      <c r="U418" s="46"/>
      <c r="V418" s="46"/>
      <c r="W418" s="46"/>
      <c r="X418" s="46"/>
      <c r="Y418" s="46"/>
      <c r="Z418" s="46"/>
    </row>
    <row r="419" customFormat="false" ht="12.75" hidden="false" customHeight="true" outlineLevel="0" collapsed="false">
      <c r="A419" s="59"/>
      <c r="B419" s="46"/>
      <c r="C419" s="46"/>
      <c r="D419" s="46"/>
      <c r="E419" s="46"/>
      <c r="F419" s="46"/>
      <c r="G419" s="59"/>
      <c r="H419" s="59"/>
      <c r="I419" s="60"/>
      <c r="J419" s="60"/>
      <c r="K419" s="60"/>
      <c r="L419" s="46"/>
      <c r="M419" s="46"/>
      <c r="N419" s="46"/>
      <c r="O419" s="46"/>
      <c r="P419" s="46"/>
      <c r="Q419" s="46"/>
      <c r="R419" s="46"/>
      <c r="S419" s="46"/>
      <c r="T419" s="46"/>
      <c r="U419" s="46"/>
      <c r="V419" s="46"/>
      <c r="W419" s="46"/>
      <c r="X419" s="46"/>
      <c r="Y419" s="46"/>
      <c r="Z419" s="46"/>
    </row>
    <row r="420" customFormat="false" ht="12.75" hidden="false" customHeight="true" outlineLevel="0" collapsed="false">
      <c r="A420" s="59"/>
      <c r="B420" s="46"/>
      <c r="C420" s="46"/>
      <c r="D420" s="46"/>
      <c r="E420" s="46"/>
      <c r="F420" s="46"/>
      <c r="G420" s="59"/>
      <c r="H420" s="59"/>
      <c r="I420" s="60"/>
      <c r="J420" s="60"/>
      <c r="K420" s="60"/>
      <c r="L420" s="46"/>
      <c r="M420" s="46"/>
      <c r="N420" s="46"/>
      <c r="O420" s="46"/>
      <c r="P420" s="46"/>
      <c r="Q420" s="46"/>
      <c r="R420" s="46"/>
      <c r="S420" s="46"/>
      <c r="T420" s="46"/>
      <c r="U420" s="46"/>
      <c r="V420" s="46"/>
      <c r="W420" s="46"/>
      <c r="X420" s="46"/>
      <c r="Y420" s="46"/>
      <c r="Z420" s="46"/>
    </row>
    <row r="421" customFormat="false" ht="12.75" hidden="false" customHeight="true" outlineLevel="0" collapsed="false">
      <c r="A421" s="59"/>
      <c r="B421" s="46"/>
      <c r="C421" s="46"/>
      <c r="D421" s="46"/>
      <c r="E421" s="46"/>
      <c r="F421" s="46"/>
      <c r="G421" s="59"/>
      <c r="H421" s="59"/>
      <c r="I421" s="60"/>
      <c r="J421" s="60"/>
      <c r="K421" s="60"/>
      <c r="L421" s="46"/>
      <c r="M421" s="46"/>
      <c r="N421" s="46"/>
      <c r="O421" s="46"/>
      <c r="P421" s="46"/>
      <c r="Q421" s="46"/>
      <c r="R421" s="46"/>
      <c r="S421" s="46"/>
      <c r="T421" s="46"/>
      <c r="U421" s="46"/>
      <c r="V421" s="46"/>
      <c r="W421" s="46"/>
      <c r="X421" s="46"/>
      <c r="Y421" s="46"/>
      <c r="Z421" s="46"/>
    </row>
    <row r="422" customFormat="false" ht="12.75" hidden="false" customHeight="true" outlineLevel="0" collapsed="false">
      <c r="A422" s="59"/>
      <c r="B422" s="46"/>
      <c r="C422" s="46"/>
      <c r="D422" s="46"/>
      <c r="E422" s="46"/>
      <c r="F422" s="46"/>
      <c r="G422" s="59"/>
      <c r="H422" s="59"/>
      <c r="I422" s="60"/>
      <c r="J422" s="60"/>
      <c r="K422" s="60"/>
      <c r="L422" s="46"/>
      <c r="M422" s="46"/>
      <c r="N422" s="46"/>
      <c r="O422" s="46"/>
      <c r="P422" s="46"/>
      <c r="Q422" s="46"/>
      <c r="R422" s="46"/>
      <c r="S422" s="46"/>
      <c r="T422" s="46"/>
      <c r="U422" s="46"/>
      <c r="V422" s="46"/>
      <c r="W422" s="46"/>
      <c r="X422" s="46"/>
      <c r="Y422" s="46"/>
      <c r="Z422" s="46"/>
    </row>
    <row r="423" customFormat="false" ht="12.75" hidden="false" customHeight="true" outlineLevel="0" collapsed="false">
      <c r="A423" s="59"/>
      <c r="B423" s="46"/>
      <c r="C423" s="46"/>
      <c r="D423" s="46"/>
      <c r="E423" s="46"/>
      <c r="F423" s="46"/>
      <c r="G423" s="59"/>
      <c r="H423" s="59"/>
      <c r="I423" s="60"/>
      <c r="J423" s="60"/>
      <c r="K423" s="60"/>
      <c r="L423" s="46"/>
      <c r="M423" s="46"/>
      <c r="N423" s="46"/>
      <c r="O423" s="46"/>
      <c r="P423" s="46"/>
      <c r="Q423" s="46"/>
      <c r="R423" s="46"/>
      <c r="S423" s="46"/>
      <c r="T423" s="46"/>
      <c r="U423" s="46"/>
      <c r="V423" s="46"/>
      <c r="W423" s="46"/>
      <c r="X423" s="46"/>
      <c r="Y423" s="46"/>
      <c r="Z423" s="46"/>
    </row>
    <row r="424" customFormat="false" ht="12.75" hidden="false" customHeight="true" outlineLevel="0" collapsed="false">
      <c r="A424" s="59"/>
      <c r="B424" s="46"/>
      <c r="C424" s="46"/>
      <c r="D424" s="46"/>
      <c r="E424" s="46"/>
      <c r="F424" s="46"/>
      <c r="G424" s="59"/>
      <c r="H424" s="59"/>
      <c r="I424" s="60"/>
      <c r="J424" s="60"/>
      <c r="K424" s="60"/>
      <c r="L424" s="46"/>
      <c r="M424" s="46"/>
      <c r="N424" s="46"/>
      <c r="O424" s="46"/>
      <c r="P424" s="46"/>
      <c r="Q424" s="46"/>
      <c r="R424" s="46"/>
      <c r="S424" s="46"/>
      <c r="T424" s="46"/>
      <c r="U424" s="46"/>
      <c r="V424" s="46"/>
      <c r="W424" s="46"/>
      <c r="X424" s="46"/>
      <c r="Y424" s="46"/>
      <c r="Z424" s="46"/>
    </row>
    <row r="425" customFormat="false" ht="12.75" hidden="false" customHeight="true" outlineLevel="0" collapsed="false">
      <c r="A425" s="59"/>
      <c r="B425" s="46"/>
      <c r="C425" s="46"/>
      <c r="D425" s="46"/>
      <c r="E425" s="46"/>
      <c r="F425" s="46"/>
      <c r="G425" s="59"/>
      <c r="H425" s="59"/>
      <c r="I425" s="60"/>
      <c r="J425" s="60"/>
      <c r="K425" s="60"/>
      <c r="L425" s="46"/>
      <c r="M425" s="46"/>
      <c r="N425" s="46"/>
      <c r="O425" s="46"/>
      <c r="P425" s="46"/>
      <c r="Q425" s="46"/>
      <c r="R425" s="46"/>
      <c r="S425" s="46"/>
      <c r="T425" s="46"/>
      <c r="U425" s="46"/>
      <c r="V425" s="46"/>
      <c r="W425" s="46"/>
      <c r="X425" s="46"/>
      <c r="Y425" s="46"/>
      <c r="Z425" s="46"/>
    </row>
    <row r="426" customFormat="false" ht="12.75" hidden="false" customHeight="true" outlineLevel="0" collapsed="false">
      <c r="A426" s="59"/>
      <c r="B426" s="46"/>
      <c r="C426" s="46"/>
      <c r="D426" s="46"/>
      <c r="E426" s="46"/>
      <c r="F426" s="46"/>
      <c r="G426" s="59"/>
      <c r="H426" s="59"/>
      <c r="I426" s="60"/>
      <c r="J426" s="60"/>
      <c r="K426" s="60"/>
      <c r="L426" s="46"/>
      <c r="M426" s="46"/>
      <c r="N426" s="46"/>
      <c r="O426" s="46"/>
      <c r="P426" s="46"/>
      <c r="Q426" s="46"/>
      <c r="R426" s="46"/>
      <c r="S426" s="46"/>
      <c r="T426" s="46"/>
      <c r="U426" s="46"/>
      <c r="V426" s="46"/>
      <c r="W426" s="46"/>
      <c r="X426" s="46"/>
      <c r="Y426" s="46"/>
      <c r="Z426" s="46"/>
    </row>
    <row r="427" customFormat="false" ht="12.75" hidden="false" customHeight="true" outlineLevel="0" collapsed="false">
      <c r="A427" s="59"/>
      <c r="B427" s="46"/>
      <c r="C427" s="46"/>
      <c r="D427" s="46"/>
      <c r="E427" s="46"/>
      <c r="F427" s="46"/>
      <c r="G427" s="59"/>
      <c r="H427" s="59"/>
      <c r="I427" s="60"/>
      <c r="J427" s="60"/>
      <c r="K427" s="60"/>
      <c r="L427" s="46"/>
      <c r="M427" s="46"/>
      <c r="N427" s="46"/>
      <c r="O427" s="46"/>
      <c r="P427" s="46"/>
      <c r="Q427" s="46"/>
      <c r="R427" s="46"/>
      <c r="S427" s="46"/>
      <c r="T427" s="46"/>
      <c r="U427" s="46"/>
      <c r="V427" s="46"/>
      <c r="W427" s="46"/>
      <c r="X427" s="46"/>
      <c r="Y427" s="46"/>
      <c r="Z427" s="46"/>
    </row>
    <row r="428" customFormat="false" ht="12.75" hidden="false" customHeight="true" outlineLevel="0" collapsed="false">
      <c r="A428" s="59"/>
      <c r="B428" s="46"/>
      <c r="C428" s="46"/>
      <c r="D428" s="46"/>
      <c r="E428" s="46"/>
      <c r="F428" s="46"/>
      <c r="G428" s="59"/>
      <c r="H428" s="59"/>
      <c r="I428" s="60"/>
      <c r="J428" s="60"/>
      <c r="K428" s="60"/>
      <c r="L428" s="46"/>
      <c r="M428" s="46"/>
      <c r="N428" s="46"/>
      <c r="O428" s="46"/>
      <c r="P428" s="46"/>
      <c r="Q428" s="46"/>
      <c r="R428" s="46"/>
      <c r="S428" s="46"/>
      <c r="T428" s="46"/>
      <c r="U428" s="46"/>
      <c r="V428" s="46"/>
      <c r="W428" s="46"/>
      <c r="X428" s="46"/>
      <c r="Y428" s="46"/>
      <c r="Z428" s="46"/>
    </row>
    <row r="429" customFormat="false" ht="12.75" hidden="false" customHeight="true" outlineLevel="0" collapsed="false">
      <c r="A429" s="59"/>
      <c r="B429" s="46"/>
      <c r="C429" s="46"/>
      <c r="D429" s="46"/>
      <c r="E429" s="46"/>
      <c r="F429" s="46"/>
      <c r="G429" s="59"/>
      <c r="H429" s="59"/>
      <c r="I429" s="60"/>
      <c r="J429" s="60"/>
      <c r="K429" s="60"/>
      <c r="L429" s="46"/>
      <c r="M429" s="46"/>
      <c r="N429" s="46"/>
      <c r="O429" s="46"/>
      <c r="P429" s="46"/>
      <c r="Q429" s="46"/>
      <c r="R429" s="46"/>
      <c r="S429" s="46"/>
      <c r="T429" s="46"/>
      <c r="U429" s="46"/>
      <c r="V429" s="46"/>
      <c r="W429" s="46"/>
      <c r="X429" s="46"/>
      <c r="Y429" s="46"/>
      <c r="Z429" s="46"/>
    </row>
    <row r="430" customFormat="false" ht="12.75" hidden="false" customHeight="true" outlineLevel="0" collapsed="false">
      <c r="A430" s="59"/>
      <c r="B430" s="46"/>
      <c r="C430" s="46"/>
      <c r="D430" s="46"/>
      <c r="E430" s="46"/>
      <c r="F430" s="46"/>
      <c r="G430" s="59"/>
      <c r="H430" s="59"/>
      <c r="I430" s="60"/>
      <c r="J430" s="60"/>
      <c r="K430" s="60"/>
      <c r="L430" s="46"/>
      <c r="M430" s="46"/>
      <c r="N430" s="46"/>
      <c r="O430" s="46"/>
      <c r="P430" s="46"/>
      <c r="Q430" s="46"/>
      <c r="R430" s="46"/>
      <c r="S430" s="46"/>
      <c r="T430" s="46"/>
      <c r="U430" s="46"/>
      <c r="V430" s="46"/>
      <c r="W430" s="46"/>
      <c r="X430" s="46"/>
      <c r="Y430" s="46"/>
      <c r="Z430" s="46"/>
    </row>
    <row r="431" customFormat="false" ht="12.75" hidden="false" customHeight="true" outlineLevel="0" collapsed="false">
      <c r="A431" s="59"/>
      <c r="B431" s="46"/>
      <c r="C431" s="46"/>
      <c r="D431" s="46"/>
      <c r="E431" s="46"/>
      <c r="F431" s="46"/>
      <c r="G431" s="59"/>
      <c r="H431" s="59"/>
      <c r="I431" s="60"/>
      <c r="J431" s="60"/>
      <c r="K431" s="60"/>
      <c r="L431" s="46"/>
      <c r="M431" s="46"/>
      <c r="N431" s="46"/>
      <c r="O431" s="46"/>
      <c r="P431" s="46"/>
      <c r="Q431" s="46"/>
      <c r="R431" s="46"/>
      <c r="S431" s="46"/>
      <c r="T431" s="46"/>
      <c r="U431" s="46"/>
      <c r="V431" s="46"/>
      <c r="W431" s="46"/>
      <c r="X431" s="46"/>
      <c r="Y431" s="46"/>
      <c r="Z431" s="46"/>
    </row>
    <row r="432" customFormat="false" ht="12.75" hidden="false" customHeight="true" outlineLevel="0" collapsed="false">
      <c r="A432" s="59"/>
      <c r="B432" s="46"/>
      <c r="C432" s="46"/>
      <c r="D432" s="46"/>
      <c r="E432" s="46"/>
      <c r="F432" s="46"/>
      <c r="G432" s="59"/>
      <c r="H432" s="59"/>
      <c r="I432" s="60"/>
      <c r="J432" s="60"/>
      <c r="K432" s="60"/>
      <c r="L432" s="46"/>
      <c r="M432" s="46"/>
      <c r="N432" s="46"/>
      <c r="O432" s="46"/>
      <c r="P432" s="46"/>
      <c r="Q432" s="46"/>
      <c r="R432" s="46"/>
      <c r="S432" s="46"/>
      <c r="T432" s="46"/>
      <c r="U432" s="46"/>
      <c r="V432" s="46"/>
      <c r="W432" s="46"/>
      <c r="X432" s="46"/>
      <c r="Y432" s="46"/>
      <c r="Z432" s="46"/>
    </row>
    <row r="433" customFormat="false" ht="12.75" hidden="false" customHeight="true" outlineLevel="0" collapsed="false">
      <c r="A433" s="59"/>
      <c r="B433" s="46"/>
      <c r="C433" s="46"/>
      <c r="D433" s="46"/>
      <c r="E433" s="46"/>
      <c r="F433" s="46"/>
      <c r="G433" s="59"/>
      <c r="H433" s="59"/>
      <c r="I433" s="60"/>
      <c r="J433" s="60"/>
      <c r="K433" s="60"/>
      <c r="L433" s="46"/>
      <c r="M433" s="46"/>
      <c r="N433" s="46"/>
      <c r="O433" s="46"/>
      <c r="P433" s="46"/>
      <c r="Q433" s="46"/>
      <c r="R433" s="46"/>
      <c r="S433" s="46"/>
      <c r="T433" s="46"/>
      <c r="U433" s="46"/>
      <c r="V433" s="46"/>
      <c r="W433" s="46"/>
      <c r="X433" s="46"/>
      <c r="Y433" s="46"/>
      <c r="Z433" s="46"/>
    </row>
    <row r="434" customFormat="false" ht="12.75" hidden="false" customHeight="true" outlineLevel="0" collapsed="false">
      <c r="A434" s="59"/>
      <c r="B434" s="46"/>
      <c r="C434" s="46"/>
      <c r="D434" s="46"/>
      <c r="E434" s="46"/>
      <c r="F434" s="46"/>
      <c r="G434" s="59"/>
      <c r="H434" s="59"/>
      <c r="I434" s="60"/>
      <c r="J434" s="60"/>
      <c r="K434" s="60"/>
      <c r="L434" s="46"/>
      <c r="M434" s="46"/>
      <c r="N434" s="46"/>
      <c r="O434" s="46"/>
      <c r="P434" s="46"/>
      <c r="Q434" s="46"/>
      <c r="R434" s="46"/>
      <c r="S434" s="46"/>
      <c r="T434" s="46"/>
      <c r="U434" s="46"/>
      <c r="V434" s="46"/>
      <c r="W434" s="46"/>
      <c r="X434" s="46"/>
      <c r="Y434" s="46"/>
      <c r="Z434" s="46"/>
    </row>
    <row r="435" customFormat="false" ht="12.75" hidden="false" customHeight="true" outlineLevel="0" collapsed="false">
      <c r="A435" s="59"/>
      <c r="B435" s="46"/>
      <c r="C435" s="46"/>
      <c r="D435" s="46"/>
      <c r="E435" s="46"/>
      <c r="F435" s="46"/>
      <c r="G435" s="59"/>
      <c r="H435" s="59"/>
      <c r="I435" s="60"/>
      <c r="J435" s="60"/>
      <c r="K435" s="60"/>
      <c r="L435" s="46"/>
      <c r="M435" s="46"/>
      <c r="N435" s="46"/>
      <c r="O435" s="46"/>
      <c r="P435" s="46"/>
      <c r="Q435" s="46"/>
      <c r="R435" s="46"/>
      <c r="S435" s="46"/>
      <c r="T435" s="46"/>
      <c r="U435" s="46"/>
      <c r="V435" s="46"/>
      <c r="W435" s="46"/>
      <c r="X435" s="46"/>
      <c r="Y435" s="46"/>
      <c r="Z435" s="46"/>
    </row>
    <row r="436" customFormat="false" ht="12.75" hidden="false" customHeight="true" outlineLevel="0" collapsed="false">
      <c r="A436" s="59"/>
      <c r="B436" s="46"/>
      <c r="C436" s="46"/>
      <c r="D436" s="46"/>
      <c r="E436" s="46"/>
      <c r="F436" s="46"/>
      <c r="G436" s="59"/>
      <c r="H436" s="59"/>
      <c r="I436" s="60"/>
      <c r="J436" s="60"/>
      <c r="K436" s="60"/>
      <c r="L436" s="46"/>
      <c r="M436" s="46"/>
      <c r="N436" s="46"/>
      <c r="O436" s="46"/>
      <c r="P436" s="46"/>
      <c r="Q436" s="46"/>
      <c r="R436" s="46"/>
      <c r="S436" s="46"/>
      <c r="T436" s="46"/>
      <c r="U436" s="46"/>
      <c r="V436" s="46"/>
      <c r="W436" s="46"/>
      <c r="X436" s="46"/>
      <c r="Y436" s="46"/>
      <c r="Z436" s="46"/>
    </row>
    <row r="437" customFormat="false" ht="12.75" hidden="false" customHeight="true" outlineLevel="0" collapsed="false">
      <c r="A437" s="59"/>
      <c r="B437" s="46"/>
      <c r="C437" s="46"/>
      <c r="D437" s="46"/>
      <c r="E437" s="46"/>
      <c r="F437" s="46"/>
      <c r="G437" s="59"/>
      <c r="H437" s="59"/>
      <c r="I437" s="60"/>
      <c r="J437" s="60"/>
      <c r="K437" s="60"/>
      <c r="L437" s="46"/>
      <c r="M437" s="46"/>
      <c r="N437" s="46"/>
      <c r="O437" s="46"/>
      <c r="P437" s="46"/>
      <c r="Q437" s="46"/>
      <c r="R437" s="46"/>
      <c r="S437" s="46"/>
      <c r="T437" s="46"/>
      <c r="U437" s="46"/>
      <c r="V437" s="46"/>
      <c r="W437" s="46"/>
      <c r="X437" s="46"/>
      <c r="Y437" s="46"/>
      <c r="Z437" s="46"/>
    </row>
    <row r="438" customFormat="false" ht="12.75" hidden="false" customHeight="true" outlineLevel="0" collapsed="false">
      <c r="A438" s="59"/>
      <c r="B438" s="46"/>
      <c r="C438" s="46"/>
      <c r="D438" s="46"/>
      <c r="E438" s="46"/>
      <c r="F438" s="46"/>
      <c r="G438" s="59"/>
      <c r="H438" s="59"/>
      <c r="I438" s="60"/>
      <c r="J438" s="60"/>
      <c r="K438" s="60"/>
      <c r="L438" s="46"/>
      <c r="M438" s="46"/>
      <c r="N438" s="46"/>
      <c r="O438" s="46"/>
      <c r="P438" s="46"/>
      <c r="Q438" s="46"/>
      <c r="R438" s="46"/>
      <c r="S438" s="46"/>
      <c r="T438" s="46"/>
      <c r="U438" s="46"/>
      <c r="V438" s="46"/>
      <c r="W438" s="46"/>
      <c r="X438" s="46"/>
      <c r="Y438" s="46"/>
      <c r="Z438" s="46"/>
    </row>
    <row r="439" customFormat="false" ht="12.75" hidden="false" customHeight="true" outlineLevel="0" collapsed="false">
      <c r="A439" s="59"/>
      <c r="B439" s="46"/>
      <c r="C439" s="46"/>
      <c r="D439" s="46"/>
      <c r="E439" s="46"/>
      <c r="F439" s="46"/>
      <c r="G439" s="59"/>
      <c r="H439" s="59"/>
      <c r="I439" s="60"/>
      <c r="J439" s="60"/>
      <c r="K439" s="60"/>
      <c r="L439" s="46"/>
      <c r="M439" s="46"/>
      <c r="N439" s="46"/>
      <c r="O439" s="46"/>
      <c r="P439" s="46"/>
      <c r="Q439" s="46"/>
      <c r="R439" s="46"/>
      <c r="S439" s="46"/>
      <c r="T439" s="46"/>
      <c r="U439" s="46"/>
      <c r="V439" s="46"/>
      <c r="W439" s="46"/>
      <c r="X439" s="46"/>
      <c r="Y439" s="46"/>
      <c r="Z439" s="46"/>
    </row>
    <row r="440" customFormat="false" ht="12.75" hidden="false" customHeight="true" outlineLevel="0" collapsed="false">
      <c r="A440" s="59"/>
      <c r="B440" s="46"/>
      <c r="C440" s="46"/>
      <c r="D440" s="46"/>
      <c r="E440" s="46"/>
      <c r="F440" s="46"/>
      <c r="G440" s="59"/>
      <c r="H440" s="59"/>
      <c r="I440" s="60"/>
      <c r="J440" s="60"/>
      <c r="K440" s="60"/>
      <c r="L440" s="46"/>
      <c r="M440" s="46"/>
      <c r="N440" s="46"/>
      <c r="O440" s="46"/>
      <c r="P440" s="46"/>
      <c r="Q440" s="46"/>
      <c r="R440" s="46"/>
      <c r="S440" s="46"/>
      <c r="T440" s="46"/>
      <c r="U440" s="46"/>
      <c r="V440" s="46"/>
      <c r="W440" s="46"/>
      <c r="X440" s="46"/>
      <c r="Y440" s="46"/>
      <c r="Z440" s="46"/>
    </row>
    <row r="441" customFormat="false" ht="12.75" hidden="false" customHeight="true" outlineLevel="0" collapsed="false">
      <c r="A441" s="59"/>
      <c r="B441" s="46"/>
      <c r="C441" s="46"/>
      <c r="D441" s="46"/>
      <c r="E441" s="46"/>
      <c r="F441" s="46"/>
      <c r="G441" s="59"/>
      <c r="H441" s="59"/>
      <c r="I441" s="60"/>
      <c r="J441" s="60"/>
      <c r="K441" s="60"/>
      <c r="L441" s="46"/>
      <c r="M441" s="46"/>
      <c r="N441" s="46"/>
      <c r="O441" s="46"/>
      <c r="P441" s="46"/>
      <c r="Q441" s="46"/>
      <c r="R441" s="46"/>
      <c r="S441" s="46"/>
      <c r="T441" s="46"/>
      <c r="U441" s="46"/>
      <c r="V441" s="46"/>
      <c r="W441" s="46"/>
      <c r="X441" s="46"/>
      <c r="Y441" s="46"/>
      <c r="Z441" s="46"/>
    </row>
    <row r="442" customFormat="false" ht="12.75" hidden="false" customHeight="true" outlineLevel="0" collapsed="false">
      <c r="A442" s="59"/>
      <c r="B442" s="46"/>
      <c r="C442" s="46"/>
      <c r="D442" s="46"/>
      <c r="E442" s="46"/>
      <c r="F442" s="46"/>
      <c r="G442" s="59"/>
      <c r="H442" s="59"/>
      <c r="I442" s="60"/>
      <c r="J442" s="60"/>
      <c r="K442" s="60"/>
      <c r="L442" s="46"/>
      <c r="M442" s="46"/>
      <c r="N442" s="46"/>
      <c r="O442" s="46"/>
      <c r="P442" s="46"/>
      <c r="Q442" s="46"/>
      <c r="R442" s="46"/>
      <c r="S442" s="46"/>
      <c r="T442" s="46"/>
      <c r="U442" s="46"/>
      <c r="V442" s="46"/>
      <c r="W442" s="46"/>
      <c r="X442" s="46"/>
      <c r="Y442" s="46"/>
      <c r="Z442" s="46"/>
    </row>
    <row r="443" customFormat="false" ht="12.75" hidden="false" customHeight="true" outlineLevel="0" collapsed="false">
      <c r="A443" s="59"/>
      <c r="B443" s="46"/>
      <c r="C443" s="46"/>
      <c r="D443" s="46"/>
      <c r="E443" s="46"/>
      <c r="F443" s="46"/>
      <c r="G443" s="59"/>
      <c r="H443" s="59"/>
      <c r="I443" s="60"/>
      <c r="J443" s="60"/>
      <c r="K443" s="60"/>
      <c r="L443" s="46"/>
      <c r="M443" s="46"/>
      <c r="N443" s="46"/>
      <c r="O443" s="46"/>
      <c r="P443" s="46"/>
      <c r="Q443" s="46"/>
      <c r="R443" s="46"/>
      <c r="S443" s="46"/>
      <c r="T443" s="46"/>
      <c r="U443" s="46"/>
      <c r="V443" s="46"/>
      <c r="W443" s="46"/>
      <c r="X443" s="46"/>
      <c r="Y443" s="46"/>
      <c r="Z443" s="46"/>
    </row>
    <row r="444" customFormat="false" ht="12.75" hidden="false" customHeight="true" outlineLevel="0" collapsed="false">
      <c r="A444" s="59"/>
      <c r="B444" s="46"/>
      <c r="C444" s="46"/>
      <c r="D444" s="46"/>
      <c r="E444" s="46"/>
      <c r="F444" s="46"/>
      <c r="G444" s="59"/>
      <c r="H444" s="59"/>
      <c r="I444" s="60"/>
      <c r="J444" s="60"/>
      <c r="K444" s="60"/>
      <c r="L444" s="46"/>
      <c r="M444" s="46"/>
      <c r="N444" s="46"/>
      <c r="O444" s="46"/>
      <c r="P444" s="46"/>
      <c r="Q444" s="46"/>
      <c r="R444" s="46"/>
      <c r="S444" s="46"/>
      <c r="T444" s="46"/>
      <c r="U444" s="46"/>
      <c r="V444" s="46"/>
      <c r="W444" s="46"/>
      <c r="X444" s="46"/>
      <c r="Y444" s="46"/>
      <c r="Z444" s="46"/>
    </row>
    <row r="445" customFormat="false" ht="12.75" hidden="false" customHeight="true" outlineLevel="0" collapsed="false">
      <c r="A445" s="59"/>
      <c r="B445" s="46"/>
      <c r="C445" s="46"/>
      <c r="D445" s="46"/>
      <c r="E445" s="46"/>
      <c r="F445" s="46"/>
      <c r="G445" s="59"/>
      <c r="H445" s="59"/>
      <c r="I445" s="60"/>
      <c r="J445" s="60"/>
      <c r="K445" s="60"/>
      <c r="L445" s="46"/>
      <c r="M445" s="46"/>
      <c r="N445" s="46"/>
      <c r="O445" s="46"/>
      <c r="P445" s="46"/>
      <c r="Q445" s="46"/>
      <c r="R445" s="46"/>
      <c r="S445" s="46"/>
      <c r="T445" s="46"/>
      <c r="U445" s="46"/>
      <c r="V445" s="46"/>
      <c r="W445" s="46"/>
      <c r="X445" s="46"/>
      <c r="Y445" s="46"/>
      <c r="Z445" s="46"/>
    </row>
    <row r="446" customFormat="false" ht="12.75" hidden="false" customHeight="true" outlineLevel="0" collapsed="false">
      <c r="A446" s="59"/>
      <c r="B446" s="46"/>
      <c r="C446" s="46"/>
      <c r="D446" s="46"/>
      <c r="E446" s="46"/>
      <c r="F446" s="46"/>
      <c r="G446" s="59"/>
      <c r="H446" s="59"/>
      <c r="I446" s="60"/>
      <c r="J446" s="60"/>
      <c r="K446" s="60"/>
      <c r="L446" s="46"/>
      <c r="M446" s="46"/>
      <c r="N446" s="46"/>
      <c r="O446" s="46"/>
      <c r="P446" s="46"/>
      <c r="Q446" s="46"/>
      <c r="R446" s="46"/>
      <c r="S446" s="46"/>
      <c r="T446" s="46"/>
      <c r="U446" s="46"/>
      <c r="V446" s="46"/>
      <c r="W446" s="46"/>
      <c r="X446" s="46"/>
      <c r="Y446" s="46"/>
      <c r="Z446" s="46"/>
    </row>
    <row r="447" customFormat="false" ht="12.75" hidden="false" customHeight="true" outlineLevel="0" collapsed="false">
      <c r="A447" s="59"/>
      <c r="B447" s="46"/>
      <c r="C447" s="46"/>
      <c r="D447" s="46"/>
      <c r="E447" s="46"/>
      <c r="F447" s="46"/>
      <c r="G447" s="59"/>
      <c r="H447" s="59"/>
      <c r="I447" s="60"/>
      <c r="J447" s="60"/>
      <c r="K447" s="60"/>
      <c r="L447" s="46"/>
      <c r="M447" s="46"/>
      <c r="N447" s="46"/>
      <c r="O447" s="46"/>
      <c r="P447" s="46"/>
      <c r="Q447" s="46"/>
      <c r="R447" s="46"/>
      <c r="S447" s="46"/>
      <c r="T447" s="46"/>
      <c r="U447" s="46"/>
      <c r="V447" s="46"/>
      <c r="W447" s="46"/>
      <c r="X447" s="46"/>
      <c r="Y447" s="46"/>
      <c r="Z447" s="46"/>
    </row>
    <row r="448" customFormat="false" ht="12.75" hidden="false" customHeight="true" outlineLevel="0" collapsed="false">
      <c r="A448" s="59"/>
      <c r="B448" s="46"/>
      <c r="C448" s="46"/>
      <c r="D448" s="46"/>
      <c r="E448" s="46"/>
      <c r="F448" s="46"/>
      <c r="G448" s="59"/>
      <c r="H448" s="59"/>
      <c r="I448" s="60"/>
      <c r="J448" s="60"/>
      <c r="K448" s="60"/>
      <c r="L448" s="46"/>
      <c r="M448" s="46"/>
      <c r="N448" s="46"/>
      <c r="O448" s="46"/>
      <c r="P448" s="46"/>
      <c r="Q448" s="46"/>
      <c r="R448" s="46"/>
      <c r="S448" s="46"/>
      <c r="T448" s="46"/>
      <c r="U448" s="46"/>
      <c r="V448" s="46"/>
      <c r="W448" s="46"/>
      <c r="X448" s="46"/>
      <c r="Y448" s="46"/>
      <c r="Z448" s="46"/>
    </row>
    <row r="449" customFormat="false" ht="12.75" hidden="false" customHeight="true" outlineLevel="0" collapsed="false">
      <c r="A449" s="59"/>
      <c r="B449" s="46"/>
      <c r="C449" s="46"/>
      <c r="D449" s="46"/>
      <c r="E449" s="46"/>
      <c r="F449" s="46"/>
      <c r="G449" s="59"/>
      <c r="H449" s="59"/>
      <c r="I449" s="60"/>
      <c r="J449" s="60"/>
      <c r="K449" s="60"/>
      <c r="L449" s="46"/>
      <c r="M449" s="46"/>
      <c r="N449" s="46"/>
      <c r="O449" s="46"/>
      <c r="P449" s="46"/>
      <c r="Q449" s="46"/>
      <c r="R449" s="46"/>
      <c r="S449" s="46"/>
      <c r="T449" s="46"/>
      <c r="U449" s="46"/>
      <c r="V449" s="46"/>
      <c r="W449" s="46"/>
      <c r="X449" s="46"/>
      <c r="Y449" s="46"/>
      <c r="Z449" s="46"/>
    </row>
    <row r="450" customFormat="false" ht="12.75" hidden="false" customHeight="true" outlineLevel="0" collapsed="false">
      <c r="A450" s="59"/>
      <c r="B450" s="46"/>
      <c r="C450" s="46"/>
      <c r="D450" s="46"/>
      <c r="E450" s="46"/>
      <c r="F450" s="46"/>
      <c r="G450" s="59"/>
      <c r="H450" s="59"/>
      <c r="I450" s="60"/>
      <c r="J450" s="60"/>
      <c r="K450" s="60"/>
      <c r="L450" s="46"/>
      <c r="M450" s="46"/>
      <c r="N450" s="46"/>
      <c r="O450" s="46"/>
      <c r="P450" s="46"/>
      <c r="Q450" s="46"/>
      <c r="R450" s="46"/>
      <c r="S450" s="46"/>
      <c r="T450" s="46"/>
      <c r="U450" s="46"/>
      <c r="V450" s="46"/>
      <c r="W450" s="46"/>
      <c r="X450" s="46"/>
      <c r="Y450" s="46"/>
      <c r="Z450" s="46"/>
    </row>
    <row r="451" customFormat="false" ht="12.75" hidden="false" customHeight="true" outlineLevel="0" collapsed="false">
      <c r="A451" s="59"/>
      <c r="B451" s="46"/>
      <c r="C451" s="46"/>
      <c r="D451" s="46"/>
      <c r="E451" s="46"/>
      <c r="F451" s="46"/>
      <c r="G451" s="59"/>
      <c r="H451" s="59"/>
      <c r="I451" s="60"/>
      <c r="J451" s="60"/>
      <c r="K451" s="60"/>
      <c r="L451" s="46"/>
      <c r="M451" s="46"/>
      <c r="N451" s="46"/>
      <c r="O451" s="46"/>
      <c r="P451" s="46"/>
      <c r="Q451" s="46"/>
      <c r="R451" s="46"/>
      <c r="S451" s="46"/>
      <c r="T451" s="46"/>
      <c r="U451" s="46"/>
      <c r="V451" s="46"/>
      <c r="W451" s="46"/>
      <c r="X451" s="46"/>
      <c r="Y451" s="46"/>
      <c r="Z451" s="46"/>
    </row>
    <row r="452" customFormat="false" ht="12.75" hidden="false" customHeight="true" outlineLevel="0" collapsed="false">
      <c r="A452" s="59"/>
      <c r="B452" s="46"/>
      <c r="C452" s="46"/>
      <c r="D452" s="46"/>
      <c r="E452" s="46"/>
      <c r="F452" s="46"/>
      <c r="G452" s="59"/>
      <c r="H452" s="59"/>
      <c r="I452" s="60"/>
      <c r="J452" s="60"/>
      <c r="K452" s="60"/>
      <c r="L452" s="46"/>
      <c r="M452" s="46"/>
      <c r="N452" s="46"/>
      <c r="O452" s="46"/>
      <c r="P452" s="46"/>
      <c r="Q452" s="46"/>
      <c r="R452" s="46"/>
      <c r="S452" s="46"/>
      <c r="T452" s="46"/>
      <c r="U452" s="46"/>
      <c r="V452" s="46"/>
      <c r="W452" s="46"/>
      <c r="X452" s="46"/>
      <c r="Y452" s="46"/>
      <c r="Z452" s="46"/>
    </row>
    <row r="453" customFormat="false" ht="12.75" hidden="false" customHeight="true" outlineLevel="0" collapsed="false">
      <c r="A453" s="59"/>
      <c r="B453" s="46"/>
      <c r="C453" s="46"/>
      <c r="D453" s="46"/>
      <c r="E453" s="46"/>
      <c r="F453" s="46"/>
      <c r="G453" s="59"/>
      <c r="H453" s="59"/>
      <c r="I453" s="60"/>
      <c r="J453" s="60"/>
      <c r="K453" s="60"/>
      <c r="L453" s="46"/>
      <c r="M453" s="46"/>
      <c r="N453" s="46"/>
      <c r="O453" s="46"/>
      <c r="P453" s="46"/>
      <c r="Q453" s="46"/>
      <c r="R453" s="46"/>
      <c r="S453" s="46"/>
      <c r="T453" s="46"/>
      <c r="U453" s="46"/>
      <c r="V453" s="46"/>
      <c r="W453" s="46"/>
      <c r="X453" s="46"/>
      <c r="Y453" s="46"/>
      <c r="Z453" s="46"/>
    </row>
    <row r="454" customFormat="false" ht="12.75" hidden="false" customHeight="true" outlineLevel="0" collapsed="false">
      <c r="A454" s="59"/>
      <c r="B454" s="46"/>
      <c r="C454" s="46"/>
      <c r="D454" s="46"/>
      <c r="E454" s="46"/>
      <c r="F454" s="46"/>
      <c r="G454" s="59"/>
      <c r="H454" s="59"/>
      <c r="I454" s="60"/>
      <c r="J454" s="60"/>
      <c r="K454" s="60"/>
      <c r="L454" s="46"/>
      <c r="M454" s="46"/>
      <c r="N454" s="46"/>
      <c r="O454" s="46"/>
      <c r="P454" s="46"/>
      <c r="Q454" s="46"/>
      <c r="R454" s="46"/>
      <c r="S454" s="46"/>
      <c r="T454" s="46"/>
      <c r="U454" s="46"/>
      <c r="V454" s="46"/>
      <c r="W454" s="46"/>
      <c r="X454" s="46"/>
      <c r="Y454" s="46"/>
      <c r="Z454" s="46"/>
    </row>
    <row r="455" customFormat="false" ht="12.75" hidden="false" customHeight="true" outlineLevel="0" collapsed="false">
      <c r="A455" s="59"/>
      <c r="B455" s="46"/>
      <c r="C455" s="46"/>
      <c r="D455" s="46"/>
      <c r="E455" s="46"/>
      <c r="F455" s="46"/>
      <c r="G455" s="59"/>
      <c r="H455" s="59"/>
      <c r="I455" s="60"/>
      <c r="J455" s="60"/>
      <c r="K455" s="60"/>
      <c r="L455" s="46"/>
      <c r="M455" s="46"/>
      <c r="N455" s="46"/>
      <c r="O455" s="46"/>
      <c r="P455" s="46"/>
      <c r="Q455" s="46"/>
      <c r="R455" s="46"/>
      <c r="S455" s="46"/>
      <c r="T455" s="46"/>
      <c r="U455" s="46"/>
      <c r="V455" s="46"/>
      <c r="W455" s="46"/>
      <c r="X455" s="46"/>
      <c r="Y455" s="46"/>
      <c r="Z455" s="46"/>
    </row>
    <row r="456" customFormat="false" ht="12.75" hidden="false" customHeight="true" outlineLevel="0" collapsed="false">
      <c r="A456" s="59"/>
      <c r="B456" s="46"/>
      <c r="C456" s="46"/>
      <c r="D456" s="46"/>
      <c r="E456" s="46"/>
      <c r="F456" s="46"/>
      <c r="G456" s="59"/>
      <c r="H456" s="59"/>
      <c r="I456" s="60"/>
      <c r="J456" s="60"/>
      <c r="K456" s="60"/>
      <c r="L456" s="46"/>
      <c r="M456" s="46"/>
      <c r="N456" s="46"/>
      <c r="O456" s="46"/>
      <c r="P456" s="46"/>
      <c r="Q456" s="46"/>
      <c r="R456" s="46"/>
      <c r="S456" s="46"/>
      <c r="T456" s="46"/>
      <c r="U456" s="46"/>
      <c r="V456" s="46"/>
      <c r="W456" s="46"/>
      <c r="X456" s="46"/>
      <c r="Y456" s="46"/>
      <c r="Z456" s="46"/>
    </row>
    <row r="457" customFormat="false" ht="12.75" hidden="false" customHeight="true" outlineLevel="0" collapsed="false">
      <c r="A457" s="59"/>
      <c r="B457" s="46"/>
      <c r="C457" s="46"/>
      <c r="D457" s="46"/>
      <c r="E457" s="46"/>
      <c r="F457" s="46"/>
      <c r="G457" s="59"/>
      <c r="H457" s="59"/>
      <c r="I457" s="60"/>
      <c r="J457" s="60"/>
      <c r="K457" s="60"/>
      <c r="L457" s="46"/>
      <c r="M457" s="46"/>
      <c r="N457" s="46"/>
      <c r="O457" s="46"/>
      <c r="P457" s="46"/>
      <c r="Q457" s="46"/>
      <c r="R457" s="46"/>
      <c r="S457" s="46"/>
      <c r="T457" s="46"/>
      <c r="U457" s="46"/>
      <c r="V457" s="46"/>
      <c r="W457" s="46"/>
      <c r="X457" s="46"/>
      <c r="Y457" s="46"/>
      <c r="Z457" s="46"/>
    </row>
    <row r="458" customFormat="false" ht="12.75" hidden="false" customHeight="true" outlineLevel="0" collapsed="false">
      <c r="A458" s="59"/>
      <c r="B458" s="46"/>
      <c r="C458" s="46"/>
      <c r="D458" s="46"/>
      <c r="E458" s="46"/>
      <c r="F458" s="46"/>
      <c r="G458" s="59"/>
      <c r="H458" s="59"/>
      <c r="I458" s="60"/>
      <c r="J458" s="60"/>
      <c r="K458" s="60"/>
      <c r="L458" s="46"/>
      <c r="M458" s="46"/>
      <c r="N458" s="46"/>
      <c r="O458" s="46"/>
      <c r="P458" s="46"/>
      <c r="Q458" s="46"/>
      <c r="R458" s="46"/>
      <c r="S458" s="46"/>
      <c r="T458" s="46"/>
      <c r="U458" s="46"/>
      <c r="V458" s="46"/>
      <c r="W458" s="46"/>
      <c r="X458" s="46"/>
      <c r="Y458" s="46"/>
      <c r="Z458" s="46"/>
    </row>
    <row r="459" customFormat="false" ht="12.75" hidden="false" customHeight="true" outlineLevel="0" collapsed="false">
      <c r="A459" s="59"/>
      <c r="B459" s="46"/>
      <c r="C459" s="46"/>
      <c r="D459" s="46"/>
      <c r="E459" s="46"/>
      <c r="F459" s="46"/>
      <c r="G459" s="59"/>
      <c r="H459" s="59"/>
      <c r="I459" s="60"/>
      <c r="J459" s="60"/>
      <c r="K459" s="60"/>
      <c r="L459" s="46"/>
      <c r="M459" s="46"/>
      <c r="N459" s="46"/>
      <c r="O459" s="46"/>
      <c r="P459" s="46"/>
      <c r="Q459" s="46"/>
      <c r="R459" s="46"/>
      <c r="S459" s="46"/>
      <c r="T459" s="46"/>
      <c r="U459" s="46"/>
      <c r="V459" s="46"/>
      <c r="W459" s="46"/>
      <c r="X459" s="46"/>
      <c r="Y459" s="46"/>
      <c r="Z459" s="46"/>
    </row>
    <row r="460" customFormat="false" ht="12.75" hidden="false" customHeight="true" outlineLevel="0" collapsed="false">
      <c r="A460" s="59"/>
      <c r="B460" s="46"/>
      <c r="C460" s="46"/>
      <c r="D460" s="46"/>
      <c r="E460" s="46"/>
      <c r="F460" s="46"/>
      <c r="G460" s="59"/>
      <c r="H460" s="59"/>
      <c r="I460" s="60"/>
      <c r="J460" s="60"/>
      <c r="K460" s="60"/>
      <c r="L460" s="46"/>
      <c r="M460" s="46"/>
      <c r="N460" s="46"/>
      <c r="O460" s="46"/>
      <c r="P460" s="46"/>
      <c r="Q460" s="46"/>
      <c r="R460" s="46"/>
      <c r="S460" s="46"/>
      <c r="T460" s="46"/>
      <c r="U460" s="46"/>
      <c r="V460" s="46"/>
      <c r="W460" s="46"/>
      <c r="X460" s="46"/>
      <c r="Y460" s="46"/>
      <c r="Z460" s="46"/>
    </row>
    <row r="461" customFormat="false" ht="12.75" hidden="false" customHeight="true" outlineLevel="0" collapsed="false">
      <c r="A461" s="59"/>
      <c r="B461" s="46"/>
      <c r="C461" s="46"/>
      <c r="D461" s="46"/>
      <c r="E461" s="46"/>
      <c r="F461" s="46"/>
      <c r="G461" s="59"/>
      <c r="H461" s="59"/>
      <c r="I461" s="60"/>
      <c r="J461" s="60"/>
      <c r="K461" s="60"/>
      <c r="L461" s="46"/>
      <c r="M461" s="46"/>
      <c r="N461" s="46"/>
      <c r="O461" s="46"/>
      <c r="P461" s="46"/>
      <c r="Q461" s="46"/>
      <c r="R461" s="46"/>
      <c r="S461" s="46"/>
      <c r="T461" s="46"/>
      <c r="U461" s="46"/>
      <c r="V461" s="46"/>
      <c r="W461" s="46"/>
      <c r="X461" s="46"/>
      <c r="Y461" s="46"/>
      <c r="Z461" s="46"/>
    </row>
    <row r="462" customFormat="false" ht="12.75" hidden="false" customHeight="true" outlineLevel="0" collapsed="false">
      <c r="A462" s="59"/>
      <c r="B462" s="46"/>
      <c r="C462" s="46"/>
      <c r="D462" s="46"/>
      <c r="E462" s="46"/>
      <c r="F462" s="46"/>
      <c r="G462" s="59"/>
      <c r="H462" s="59"/>
      <c r="I462" s="60"/>
      <c r="J462" s="60"/>
      <c r="K462" s="60"/>
      <c r="L462" s="46"/>
      <c r="M462" s="46"/>
      <c r="N462" s="46"/>
      <c r="O462" s="46"/>
      <c r="P462" s="46"/>
      <c r="Q462" s="46"/>
      <c r="R462" s="46"/>
      <c r="S462" s="46"/>
      <c r="T462" s="46"/>
      <c r="U462" s="46"/>
      <c r="V462" s="46"/>
      <c r="W462" s="46"/>
      <c r="X462" s="46"/>
      <c r="Y462" s="46"/>
      <c r="Z462" s="46"/>
    </row>
    <row r="463" customFormat="false" ht="12.75" hidden="false" customHeight="true" outlineLevel="0" collapsed="false">
      <c r="A463" s="59"/>
      <c r="B463" s="46"/>
      <c r="C463" s="46"/>
      <c r="D463" s="46"/>
      <c r="E463" s="46"/>
      <c r="F463" s="46"/>
      <c r="G463" s="59"/>
      <c r="H463" s="59"/>
      <c r="I463" s="60"/>
      <c r="J463" s="60"/>
      <c r="K463" s="60"/>
      <c r="L463" s="46"/>
      <c r="M463" s="46"/>
      <c r="N463" s="46"/>
      <c r="O463" s="46"/>
      <c r="P463" s="46"/>
      <c r="Q463" s="46"/>
      <c r="R463" s="46"/>
      <c r="S463" s="46"/>
      <c r="T463" s="46"/>
      <c r="U463" s="46"/>
      <c r="V463" s="46"/>
      <c r="W463" s="46"/>
      <c r="X463" s="46"/>
      <c r="Y463" s="46"/>
      <c r="Z463" s="46"/>
    </row>
    <row r="464" customFormat="false" ht="12.75" hidden="false" customHeight="true" outlineLevel="0" collapsed="false">
      <c r="A464" s="59"/>
      <c r="B464" s="46"/>
      <c r="C464" s="46"/>
      <c r="D464" s="46"/>
      <c r="E464" s="46"/>
      <c r="F464" s="46"/>
      <c r="G464" s="59"/>
      <c r="H464" s="59"/>
      <c r="I464" s="60"/>
      <c r="J464" s="60"/>
      <c r="K464" s="60"/>
      <c r="L464" s="46"/>
      <c r="M464" s="46"/>
      <c r="N464" s="46"/>
      <c r="O464" s="46"/>
      <c r="P464" s="46"/>
      <c r="Q464" s="46"/>
      <c r="R464" s="46"/>
      <c r="S464" s="46"/>
      <c r="T464" s="46"/>
      <c r="U464" s="46"/>
      <c r="V464" s="46"/>
      <c r="W464" s="46"/>
      <c r="X464" s="46"/>
      <c r="Y464" s="46"/>
      <c r="Z464" s="46"/>
    </row>
    <row r="465" customFormat="false" ht="12.75" hidden="false" customHeight="true" outlineLevel="0" collapsed="false">
      <c r="A465" s="59"/>
      <c r="B465" s="46"/>
      <c r="C465" s="46"/>
      <c r="D465" s="46"/>
      <c r="E465" s="46"/>
      <c r="F465" s="46"/>
      <c r="G465" s="59"/>
      <c r="H465" s="59"/>
      <c r="I465" s="60"/>
      <c r="J465" s="60"/>
      <c r="K465" s="60"/>
      <c r="L465" s="46"/>
      <c r="M465" s="46"/>
      <c r="N465" s="46"/>
      <c r="O465" s="46"/>
      <c r="P465" s="46"/>
      <c r="Q465" s="46"/>
      <c r="R465" s="46"/>
      <c r="S465" s="46"/>
      <c r="T465" s="46"/>
      <c r="U465" s="46"/>
      <c r="V465" s="46"/>
      <c r="W465" s="46"/>
      <c r="X465" s="46"/>
      <c r="Y465" s="46"/>
      <c r="Z465" s="46"/>
    </row>
    <row r="466" customFormat="false" ht="12.75" hidden="false" customHeight="true" outlineLevel="0" collapsed="false">
      <c r="A466" s="59"/>
      <c r="B466" s="46"/>
      <c r="C466" s="46"/>
      <c r="D466" s="46"/>
      <c r="E466" s="46"/>
      <c r="F466" s="46"/>
      <c r="G466" s="59"/>
      <c r="H466" s="59"/>
      <c r="I466" s="60"/>
      <c r="J466" s="60"/>
      <c r="K466" s="60"/>
      <c r="L466" s="46"/>
      <c r="M466" s="46"/>
      <c r="N466" s="46"/>
      <c r="O466" s="46"/>
      <c r="P466" s="46"/>
      <c r="Q466" s="46"/>
      <c r="R466" s="46"/>
      <c r="S466" s="46"/>
      <c r="T466" s="46"/>
      <c r="U466" s="46"/>
      <c r="V466" s="46"/>
      <c r="W466" s="46"/>
      <c r="X466" s="46"/>
      <c r="Y466" s="46"/>
      <c r="Z466" s="46"/>
    </row>
    <row r="467" customFormat="false" ht="12.75" hidden="false" customHeight="true" outlineLevel="0" collapsed="false">
      <c r="A467" s="59"/>
      <c r="B467" s="46"/>
      <c r="C467" s="46"/>
      <c r="D467" s="46"/>
      <c r="E467" s="46"/>
      <c r="F467" s="46"/>
      <c r="G467" s="59"/>
      <c r="H467" s="59"/>
      <c r="I467" s="60"/>
      <c r="J467" s="60"/>
      <c r="K467" s="60"/>
      <c r="L467" s="46"/>
      <c r="M467" s="46"/>
      <c r="N467" s="46"/>
      <c r="O467" s="46"/>
      <c r="P467" s="46"/>
      <c r="Q467" s="46"/>
      <c r="R467" s="46"/>
      <c r="S467" s="46"/>
      <c r="T467" s="46"/>
      <c r="U467" s="46"/>
      <c r="V467" s="46"/>
      <c r="W467" s="46"/>
      <c r="X467" s="46"/>
      <c r="Y467" s="46"/>
      <c r="Z467" s="46"/>
    </row>
    <row r="468" customFormat="false" ht="12.75" hidden="false" customHeight="true" outlineLevel="0" collapsed="false">
      <c r="A468" s="59"/>
      <c r="B468" s="46"/>
      <c r="C468" s="46"/>
      <c r="D468" s="46"/>
      <c r="E468" s="46"/>
      <c r="F468" s="46"/>
      <c r="G468" s="59"/>
      <c r="H468" s="59"/>
      <c r="I468" s="60"/>
      <c r="J468" s="60"/>
      <c r="K468" s="60"/>
      <c r="L468" s="46"/>
      <c r="M468" s="46"/>
      <c r="N468" s="46"/>
      <c r="O468" s="46"/>
      <c r="P468" s="46"/>
      <c r="Q468" s="46"/>
      <c r="R468" s="46"/>
      <c r="S468" s="46"/>
      <c r="T468" s="46"/>
      <c r="U468" s="46"/>
      <c r="V468" s="46"/>
      <c r="W468" s="46"/>
      <c r="X468" s="46"/>
      <c r="Y468" s="46"/>
      <c r="Z468" s="46"/>
    </row>
    <row r="469" customFormat="false" ht="12.75" hidden="false" customHeight="true" outlineLevel="0" collapsed="false">
      <c r="A469" s="59"/>
      <c r="B469" s="46"/>
      <c r="C469" s="46"/>
      <c r="D469" s="46"/>
      <c r="E469" s="46"/>
      <c r="F469" s="46"/>
      <c r="G469" s="59"/>
      <c r="H469" s="59"/>
      <c r="I469" s="60"/>
      <c r="J469" s="60"/>
      <c r="K469" s="60"/>
      <c r="L469" s="46"/>
      <c r="M469" s="46"/>
      <c r="N469" s="46"/>
      <c r="O469" s="46"/>
      <c r="P469" s="46"/>
      <c r="Q469" s="46"/>
      <c r="R469" s="46"/>
      <c r="S469" s="46"/>
      <c r="T469" s="46"/>
      <c r="U469" s="46"/>
      <c r="V469" s="46"/>
      <c r="W469" s="46"/>
      <c r="X469" s="46"/>
      <c r="Y469" s="46"/>
      <c r="Z469" s="46"/>
    </row>
    <row r="470" customFormat="false" ht="12.75" hidden="false" customHeight="true" outlineLevel="0" collapsed="false">
      <c r="A470" s="59"/>
      <c r="B470" s="46"/>
      <c r="C470" s="46"/>
      <c r="D470" s="46"/>
      <c r="E470" s="46"/>
      <c r="F470" s="46"/>
      <c r="G470" s="59"/>
      <c r="H470" s="59"/>
      <c r="I470" s="60"/>
      <c r="J470" s="60"/>
      <c r="K470" s="60"/>
      <c r="L470" s="46"/>
      <c r="M470" s="46"/>
      <c r="N470" s="46"/>
      <c r="O470" s="46"/>
      <c r="P470" s="46"/>
      <c r="Q470" s="46"/>
      <c r="R470" s="46"/>
      <c r="S470" s="46"/>
      <c r="T470" s="46"/>
      <c r="U470" s="46"/>
      <c r="V470" s="46"/>
      <c r="W470" s="46"/>
      <c r="X470" s="46"/>
      <c r="Y470" s="46"/>
      <c r="Z470" s="46"/>
    </row>
    <row r="471" customFormat="false" ht="12.75" hidden="false" customHeight="true" outlineLevel="0" collapsed="false">
      <c r="A471" s="59"/>
      <c r="B471" s="46"/>
      <c r="C471" s="46"/>
      <c r="D471" s="46"/>
      <c r="E471" s="46"/>
      <c r="F471" s="46"/>
      <c r="G471" s="59"/>
      <c r="H471" s="59"/>
      <c r="I471" s="60"/>
      <c r="J471" s="60"/>
      <c r="K471" s="60"/>
      <c r="L471" s="46"/>
      <c r="M471" s="46"/>
      <c r="N471" s="46"/>
      <c r="O471" s="46"/>
      <c r="P471" s="46"/>
      <c r="Q471" s="46"/>
      <c r="R471" s="46"/>
      <c r="S471" s="46"/>
      <c r="T471" s="46"/>
      <c r="U471" s="46"/>
      <c r="V471" s="46"/>
      <c r="W471" s="46"/>
      <c r="X471" s="46"/>
      <c r="Y471" s="46"/>
      <c r="Z471" s="46"/>
    </row>
    <row r="472" customFormat="false" ht="12.75" hidden="false" customHeight="true" outlineLevel="0" collapsed="false">
      <c r="A472" s="59"/>
      <c r="B472" s="46"/>
      <c r="C472" s="46"/>
      <c r="D472" s="46"/>
      <c r="E472" s="46"/>
      <c r="F472" s="46"/>
      <c r="G472" s="59"/>
      <c r="H472" s="59"/>
      <c r="I472" s="60"/>
      <c r="J472" s="60"/>
      <c r="K472" s="60"/>
      <c r="L472" s="46"/>
      <c r="M472" s="46"/>
      <c r="N472" s="46"/>
      <c r="O472" s="46"/>
      <c r="P472" s="46"/>
      <c r="Q472" s="46"/>
      <c r="R472" s="46"/>
      <c r="S472" s="46"/>
      <c r="T472" s="46"/>
      <c r="U472" s="46"/>
      <c r="V472" s="46"/>
      <c r="W472" s="46"/>
      <c r="X472" s="46"/>
      <c r="Y472" s="46"/>
      <c r="Z472" s="46"/>
    </row>
    <row r="473" customFormat="false" ht="12.75" hidden="false" customHeight="true" outlineLevel="0" collapsed="false">
      <c r="A473" s="59"/>
      <c r="B473" s="46"/>
      <c r="C473" s="46"/>
      <c r="D473" s="46"/>
      <c r="E473" s="46"/>
      <c r="F473" s="46"/>
      <c r="G473" s="59"/>
      <c r="H473" s="59"/>
      <c r="I473" s="60"/>
      <c r="J473" s="60"/>
      <c r="K473" s="60"/>
      <c r="L473" s="46"/>
      <c r="M473" s="46"/>
      <c r="N473" s="46"/>
      <c r="O473" s="46"/>
      <c r="P473" s="46"/>
      <c r="Q473" s="46"/>
      <c r="R473" s="46"/>
      <c r="S473" s="46"/>
      <c r="T473" s="46"/>
      <c r="U473" s="46"/>
      <c r="V473" s="46"/>
      <c r="W473" s="46"/>
      <c r="X473" s="46"/>
      <c r="Y473" s="46"/>
      <c r="Z473" s="46"/>
    </row>
    <row r="474" customFormat="false" ht="12.75" hidden="false" customHeight="true" outlineLevel="0" collapsed="false">
      <c r="A474" s="59"/>
      <c r="B474" s="46"/>
      <c r="C474" s="46"/>
      <c r="D474" s="46"/>
      <c r="E474" s="46"/>
      <c r="F474" s="46"/>
      <c r="G474" s="59"/>
      <c r="H474" s="59"/>
      <c r="I474" s="60"/>
      <c r="J474" s="60"/>
      <c r="K474" s="60"/>
      <c r="L474" s="46"/>
      <c r="M474" s="46"/>
      <c r="N474" s="46"/>
      <c r="O474" s="46"/>
      <c r="P474" s="46"/>
      <c r="Q474" s="46"/>
      <c r="R474" s="46"/>
      <c r="S474" s="46"/>
      <c r="T474" s="46"/>
      <c r="U474" s="46"/>
      <c r="V474" s="46"/>
      <c r="W474" s="46"/>
      <c r="X474" s="46"/>
      <c r="Y474" s="46"/>
      <c r="Z474" s="46"/>
    </row>
    <row r="475" customFormat="false" ht="12.75" hidden="false" customHeight="true" outlineLevel="0" collapsed="false">
      <c r="A475" s="59"/>
      <c r="B475" s="46"/>
      <c r="C475" s="46"/>
      <c r="D475" s="46"/>
      <c r="E475" s="46"/>
      <c r="F475" s="46"/>
      <c r="G475" s="59"/>
      <c r="H475" s="59"/>
      <c r="I475" s="60"/>
      <c r="J475" s="60"/>
      <c r="K475" s="60"/>
      <c r="L475" s="46"/>
      <c r="M475" s="46"/>
      <c r="N475" s="46"/>
      <c r="O475" s="46"/>
      <c r="P475" s="46"/>
      <c r="Q475" s="46"/>
      <c r="R475" s="46"/>
      <c r="S475" s="46"/>
      <c r="T475" s="46"/>
      <c r="U475" s="46"/>
      <c r="V475" s="46"/>
      <c r="W475" s="46"/>
      <c r="X475" s="46"/>
      <c r="Y475" s="46"/>
      <c r="Z475" s="46"/>
    </row>
    <row r="476" customFormat="false" ht="12.75" hidden="false" customHeight="true" outlineLevel="0" collapsed="false">
      <c r="A476" s="59"/>
      <c r="B476" s="46"/>
      <c r="C476" s="46"/>
      <c r="D476" s="46"/>
      <c r="E476" s="46"/>
      <c r="F476" s="46"/>
      <c r="G476" s="59"/>
      <c r="H476" s="59"/>
      <c r="I476" s="60"/>
      <c r="J476" s="60"/>
      <c r="K476" s="60"/>
      <c r="L476" s="46"/>
      <c r="M476" s="46"/>
      <c r="N476" s="46"/>
      <c r="O476" s="46"/>
      <c r="P476" s="46"/>
      <c r="Q476" s="46"/>
      <c r="R476" s="46"/>
      <c r="S476" s="46"/>
      <c r="T476" s="46"/>
      <c r="U476" s="46"/>
      <c r="V476" s="46"/>
      <c r="W476" s="46"/>
      <c r="X476" s="46"/>
      <c r="Y476" s="46"/>
      <c r="Z476" s="46"/>
    </row>
    <row r="477" customFormat="false" ht="12.75" hidden="false" customHeight="true" outlineLevel="0" collapsed="false">
      <c r="A477" s="59"/>
      <c r="B477" s="46"/>
      <c r="C477" s="46"/>
      <c r="D477" s="46"/>
      <c r="E477" s="46"/>
      <c r="F477" s="46"/>
      <c r="G477" s="59"/>
      <c r="H477" s="59"/>
      <c r="I477" s="60"/>
      <c r="J477" s="60"/>
      <c r="K477" s="60"/>
      <c r="L477" s="46"/>
      <c r="M477" s="46"/>
      <c r="N477" s="46"/>
      <c r="O477" s="46"/>
      <c r="P477" s="46"/>
      <c r="Q477" s="46"/>
      <c r="R477" s="46"/>
      <c r="S477" s="46"/>
      <c r="T477" s="46"/>
      <c r="U477" s="46"/>
      <c r="V477" s="46"/>
      <c r="W477" s="46"/>
      <c r="X477" s="46"/>
      <c r="Y477" s="46"/>
      <c r="Z477" s="46"/>
    </row>
    <row r="478" customFormat="false" ht="12.75" hidden="false" customHeight="true" outlineLevel="0" collapsed="false">
      <c r="A478" s="59"/>
      <c r="B478" s="46"/>
      <c r="C478" s="46"/>
      <c r="D478" s="46"/>
      <c r="E478" s="46"/>
      <c r="F478" s="46"/>
      <c r="G478" s="59"/>
      <c r="H478" s="59"/>
      <c r="I478" s="60"/>
      <c r="J478" s="60"/>
      <c r="K478" s="60"/>
      <c r="L478" s="46"/>
      <c r="M478" s="46"/>
      <c r="N478" s="46"/>
      <c r="O478" s="46"/>
      <c r="P478" s="46"/>
      <c r="Q478" s="46"/>
      <c r="R478" s="46"/>
      <c r="S478" s="46"/>
      <c r="T478" s="46"/>
      <c r="U478" s="46"/>
      <c r="V478" s="46"/>
      <c r="W478" s="46"/>
      <c r="X478" s="46"/>
      <c r="Y478" s="46"/>
      <c r="Z478" s="46"/>
    </row>
    <row r="479" customFormat="false" ht="12.75" hidden="false" customHeight="true" outlineLevel="0" collapsed="false">
      <c r="A479" s="59"/>
      <c r="B479" s="46"/>
      <c r="C479" s="46"/>
      <c r="D479" s="46"/>
      <c r="E479" s="46"/>
      <c r="F479" s="46"/>
      <c r="G479" s="59"/>
      <c r="H479" s="59"/>
      <c r="I479" s="60"/>
      <c r="J479" s="60"/>
      <c r="K479" s="60"/>
      <c r="L479" s="46"/>
      <c r="M479" s="46"/>
      <c r="N479" s="46"/>
      <c r="O479" s="46"/>
      <c r="P479" s="46"/>
      <c r="Q479" s="46"/>
      <c r="R479" s="46"/>
      <c r="S479" s="46"/>
      <c r="T479" s="46"/>
      <c r="U479" s="46"/>
      <c r="V479" s="46"/>
      <c r="W479" s="46"/>
      <c r="X479" s="46"/>
      <c r="Y479" s="46"/>
      <c r="Z479" s="46"/>
    </row>
    <row r="480" customFormat="false" ht="12.75" hidden="false" customHeight="true" outlineLevel="0" collapsed="false">
      <c r="A480" s="59"/>
      <c r="B480" s="46"/>
      <c r="C480" s="46"/>
      <c r="D480" s="46"/>
      <c r="E480" s="46"/>
      <c r="F480" s="46"/>
      <c r="G480" s="59"/>
      <c r="H480" s="59"/>
      <c r="I480" s="60"/>
      <c r="J480" s="60"/>
      <c r="K480" s="60"/>
      <c r="L480" s="46"/>
      <c r="M480" s="46"/>
      <c r="N480" s="46"/>
      <c r="O480" s="46"/>
      <c r="P480" s="46"/>
      <c r="Q480" s="46"/>
      <c r="R480" s="46"/>
      <c r="S480" s="46"/>
      <c r="T480" s="46"/>
      <c r="U480" s="46"/>
      <c r="V480" s="46"/>
      <c r="W480" s="46"/>
      <c r="X480" s="46"/>
      <c r="Y480" s="46"/>
      <c r="Z480" s="46"/>
    </row>
    <row r="481" customFormat="false" ht="12.75" hidden="false" customHeight="true" outlineLevel="0" collapsed="false">
      <c r="A481" s="59"/>
      <c r="B481" s="46"/>
      <c r="C481" s="46"/>
      <c r="D481" s="46"/>
      <c r="E481" s="46"/>
      <c r="F481" s="46"/>
      <c r="G481" s="59"/>
      <c r="H481" s="59"/>
      <c r="I481" s="60"/>
      <c r="J481" s="60"/>
      <c r="K481" s="60"/>
      <c r="L481" s="46"/>
      <c r="M481" s="46"/>
      <c r="N481" s="46"/>
      <c r="O481" s="46"/>
      <c r="P481" s="46"/>
      <c r="Q481" s="46"/>
      <c r="R481" s="46"/>
      <c r="S481" s="46"/>
      <c r="T481" s="46"/>
      <c r="U481" s="46"/>
      <c r="V481" s="46"/>
      <c r="W481" s="46"/>
      <c r="X481" s="46"/>
      <c r="Y481" s="46"/>
      <c r="Z481" s="46"/>
    </row>
    <row r="482" customFormat="false" ht="12.75" hidden="false" customHeight="true" outlineLevel="0" collapsed="false">
      <c r="A482" s="59"/>
      <c r="B482" s="46"/>
      <c r="C482" s="46"/>
      <c r="D482" s="46"/>
      <c r="E482" s="46"/>
      <c r="F482" s="46"/>
      <c r="G482" s="59"/>
      <c r="H482" s="59"/>
      <c r="I482" s="60"/>
      <c r="J482" s="60"/>
      <c r="K482" s="60"/>
      <c r="L482" s="46"/>
      <c r="M482" s="46"/>
      <c r="N482" s="46"/>
      <c r="O482" s="46"/>
      <c r="P482" s="46"/>
      <c r="Q482" s="46"/>
      <c r="R482" s="46"/>
      <c r="S482" s="46"/>
      <c r="T482" s="46"/>
      <c r="U482" s="46"/>
      <c r="V482" s="46"/>
      <c r="W482" s="46"/>
      <c r="X482" s="46"/>
      <c r="Y482" s="46"/>
      <c r="Z482" s="46"/>
    </row>
    <row r="483" customFormat="false" ht="12.75" hidden="false" customHeight="true" outlineLevel="0" collapsed="false">
      <c r="A483" s="59"/>
      <c r="B483" s="46"/>
      <c r="C483" s="46"/>
      <c r="D483" s="46"/>
      <c r="E483" s="46"/>
      <c r="F483" s="46"/>
      <c r="G483" s="59"/>
      <c r="H483" s="59"/>
      <c r="I483" s="60"/>
      <c r="J483" s="60"/>
      <c r="K483" s="60"/>
      <c r="L483" s="46"/>
      <c r="M483" s="46"/>
      <c r="N483" s="46"/>
      <c r="O483" s="46"/>
      <c r="P483" s="46"/>
      <c r="Q483" s="46"/>
      <c r="R483" s="46"/>
      <c r="S483" s="46"/>
      <c r="T483" s="46"/>
      <c r="U483" s="46"/>
      <c r="V483" s="46"/>
      <c r="W483" s="46"/>
      <c r="X483" s="46"/>
      <c r="Y483" s="46"/>
      <c r="Z483" s="46"/>
    </row>
    <row r="484" customFormat="false" ht="12.75" hidden="false" customHeight="true" outlineLevel="0" collapsed="false">
      <c r="A484" s="59"/>
      <c r="B484" s="46"/>
      <c r="C484" s="46"/>
      <c r="D484" s="46"/>
      <c r="E484" s="46"/>
      <c r="F484" s="46"/>
      <c r="G484" s="59"/>
      <c r="H484" s="59"/>
      <c r="I484" s="60"/>
      <c r="J484" s="60"/>
      <c r="K484" s="60"/>
      <c r="L484" s="46"/>
      <c r="M484" s="46"/>
      <c r="N484" s="46"/>
      <c r="O484" s="46"/>
      <c r="P484" s="46"/>
      <c r="Q484" s="46"/>
      <c r="R484" s="46"/>
      <c r="S484" s="46"/>
      <c r="T484" s="46"/>
      <c r="U484" s="46"/>
      <c r="V484" s="46"/>
      <c r="W484" s="46"/>
      <c r="X484" s="46"/>
      <c r="Y484" s="46"/>
      <c r="Z484" s="46"/>
    </row>
    <row r="485" customFormat="false" ht="12.75" hidden="false" customHeight="true" outlineLevel="0" collapsed="false">
      <c r="A485" s="59"/>
      <c r="B485" s="46"/>
      <c r="C485" s="46"/>
      <c r="D485" s="46"/>
      <c r="E485" s="46"/>
      <c r="F485" s="46"/>
      <c r="G485" s="59"/>
      <c r="H485" s="59"/>
      <c r="I485" s="60"/>
      <c r="J485" s="60"/>
      <c r="K485" s="60"/>
      <c r="L485" s="46"/>
      <c r="M485" s="46"/>
      <c r="N485" s="46"/>
      <c r="O485" s="46"/>
      <c r="P485" s="46"/>
      <c r="Q485" s="46"/>
      <c r="R485" s="46"/>
      <c r="S485" s="46"/>
      <c r="T485" s="46"/>
      <c r="U485" s="46"/>
      <c r="V485" s="46"/>
      <c r="W485" s="46"/>
      <c r="X485" s="46"/>
      <c r="Y485" s="46"/>
      <c r="Z485" s="46"/>
    </row>
    <row r="486" customFormat="false" ht="12.75" hidden="false" customHeight="true" outlineLevel="0" collapsed="false">
      <c r="A486" s="59"/>
      <c r="B486" s="46"/>
      <c r="C486" s="46"/>
      <c r="D486" s="46"/>
      <c r="E486" s="46"/>
      <c r="F486" s="46"/>
      <c r="G486" s="59"/>
      <c r="H486" s="59"/>
      <c r="I486" s="60"/>
      <c r="J486" s="60"/>
      <c r="K486" s="60"/>
      <c r="L486" s="46"/>
      <c r="M486" s="46"/>
      <c r="N486" s="46"/>
      <c r="O486" s="46"/>
      <c r="P486" s="46"/>
      <c r="Q486" s="46"/>
      <c r="R486" s="46"/>
      <c r="S486" s="46"/>
      <c r="T486" s="46"/>
      <c r="U486" s="46"/>
      <c r="V486" s="46"/>
      <c r="W486" s="46"/>
      <c r="X486" s="46"/>
      <c r="Y486" s="46"/>
      <c r="Z486" s="46"/>
    </row>
    <row r="487" customFormat="false" ht="12.75" hidden="false" customHeight="true" outlineLevel="0" collapsed="false">
      <c r="A487" s="59"/>
      <c r="B487" s="46"/>
      <c r="C487" s="46"/>
      <c r="D487" s="46"/>
      <c r="E487" s="46"/>
      <c r="F487" s="46"/>
      <c r="G487" s="59"/>
      <c r="H487" s="59"/>
      <c r="I487" s="60"/>
      <c r="J487" s="60"/>
      <c r="K487" s="60"/>
      <c r="L487" s="46"/>
      <c r="M487" s="46"/>
      <c r="N487" s="46"/>
      <c r="O487" s="46"/>
      <c r="P487" s="46"/>
      <c r="Q487" s="46"/>
      <c r="R487" s="46"/>
      <c r="S487" s="46"/>
      <c r="T487" s="46"/>
      <c r="U487" s="46"/>
      <c r="V487" s="46"/>
      <c r="W487" s="46"/>
      <c r="X487" s="46"/>
      <c r="Y487" s="46"/>
      <c r="Z487" s="46"/>
    </row>
    <row r="488" customFormat="false" ht="12.75" hidden="false" customHeight="true" outlineLevel="0" collapsed="false">
      <c r="A488" s="59"/>
      <c r="B488" s="46"/>
      <c r="C488" s="46"/>
      <c r="D488" s="46"/>
      <c r="E488" s="46"/>
      <c r="F488" s="46"/>
      <c r="G488" s="59"/>
      <c r="H488" s="59"/>
      <c r="I488" s="60"/>
      <c r="J488" s="60"/>
      <c r="K488" s="60"/>
      <c r="L488" s="46"/>
      <c r="M488" s="46"/>
      <c r="N488" s="46"/>
      <c r="O488" s="46"/>
      <c r="P488" s="46"/>
      <c r="Q488" s="46"/>
      <c r="R488" s="46"/>
      <c r="S488" s="46"/>
      <c r="T488" s="46"/>
      <c r="U488" s="46"/>
      <c r="V488" s="46"/>
      <c r="W488" s="46"/>
      <c r="X488" s="46"/>
      <c r="Y488" s="46"/>
      <c r="Z488" s="46"/>
    </row>
    <row r="489" customFormat="false" ht="12.75" hidden="false" customHeight="true" outlineLevel="0" collapsed="false">
      <c r="A489" s="59"/>
      <c r="B489" s="46"/>
      <c r="C489" s="46"/>
      <c r="D489" s="46"/>
      <c r="E489" s="46"/>
      <c r="F489" s="46"/>
      <c r="G489" s="59"/>
      <c r="H489" s="59"/>
      <c r="I489" s="60"/>
      <c r="J489" s="60"/>
      <c r="K489" s="60"/>
      <c r="L489" s="46"/>
      <c r="M489" s="46"/>
      <c r="N489" s="46"/>
      <c r="O489" s="46"/>
      <c r="P489" s="46"/>
      <c r="Q489" s="46"/>
      <c r="R489" s="46"/>
      <c r="S489" s="46"/>
      <c r="T489" s="46"/>
      <c r="U489" s="46"/>
      <c r="V489" s="46"/>
      <c r="W489" s="46"/>
      <c r="X489" s="46"/>
      <c r="Y489" s="46"/>
      <c r="Z489" s="46"/>
    </row>
    <row r="490" customFormat="false" ht="12.75" hidden="false" customHeight="true" outlineLevel="0" collapsed="false">
      <c r="A490" s="59"/>
      <c r="B490" s="46"/>
      <c r="C490" s="46"/>
      <c r="D490" s="46"/>
      <c r="E490" s="46"/>
      <c r="F490" s="46"/>
      <c r="G490" s="59"/>
      <c r="H490" s="59"/>
      <c r="I490" s="60"/>
      <c r="J490" s="60"/>
      <c r="K490" s="60"/>
      <c r="L490" s="46"/>
      <c r="M490" s="46"/>
      <c r="N490" s="46"/>
      <c r="O490" s="46"/>
      <c r="P490" s="46"/>
      <c r="Q490" s="46"/>
      <c r="R490" s="46"/>
      <c r="S490" s="46"/>
      <c r="T490" s="46"/>
      <c r="U490" s="46"/>
      <c r="V490" s="46"/>
      <c r="W490" s="46"/>
      <c r="X490" s="46"/>
      <c r="Y490" s="46"/>
      <c r="Z490" s="46"/>
    </row>
    <row r="491" customFormat="false" ht="12.75" hidden="false" customHeight="true" outlineLevel="0" collapsed="false">
      <c r="A491" s="59"/>
      <c r="B491" s="46"/>
      <c r="C491" s="46"/>
      <c r="D491" s="46"/>
      <c r="E491" s="46"/>
      <c r="F491" s="46"/>
      <c r="G491" s="59"/>
      <c r="H491" s="59"/>
      <c r="I491" s="60"/>
      <c r="J491" s="60"/>
      <c r="K491" s="60"/>
      <c r="L491" s="46"/>
      <c r="M491" s="46"/>
      <c r="N491" s="46"/>
      <c r="O491" s="46"/>
      <c r="P491" s="46"/>
      <c r="Q491" s="46"/>
      <c r="R491" s="46"/>
      <c r="S491" s="46"/>
      <c r="T491" s="46"/>
      <c r="U491" s="46"/>
      <c r="V491" s="46"/>
      <c r="W491" s="46"/>
      <c r="X491" s="46"/>
      <c r="Y491" s="46"/>
      <c r="Z491" s="46"/>
    </row>
    <row r="492" customFormat="false" ht="12.75" hidden="false" customHeight="true" outlineLevel="0" collapsed="false">
      <c r="A492" s="59"/>
      <c r="B492" s="46"/>
      <c r="C492" s="46"/>
      <c r="D492" s="46"/>
      <c r="E492" s="46"/>
      <c r="F492" s="46"/>
      <c r="G492" s="59"/>
      <c r="H492" s="59"/>
      <c r="I492" s="60"/>
      <c r="J492" s="60"/>
      <c r="K492" s="60"/>
      <c r="L492" s="46"/>
      <c r="M492" s="46"/>
      <c r="N492" s="46"/>
      <c r="O492" s="46"/>
      <c r="P492" s="46"/>
      <c r="Q492" s="46"/>
      <c r="R492" s="46"/>
      <c r="S492" s="46"/>
      <c r="T492" s="46"/>
      <c r="U492" s="46"/>
      <c r="V492" s="46"/>
      <c r="W492" s="46"/>
      <c r="X492" s="46"/>
      <c r="Y492" s="46"/>
      <c r="Z492" s="46"/>
    </row>
    <row r="493" customFormat="false" ht="12.75" hidden="false" customHeight="true" outlineLevel="0" collapsed="false">
      <c r="A493" s="59"/>
      <c r="B493" s="46"/>
      <c r="C493" s="46"/>
      <c r="D493" s="46"/>
      <c r="E493" s="46"/>
      <c r="F493" s="46"/>
      <c r="G493" s="59"/>
      <c r="H493" s="59"/>
      <c r="I493" s="60"/>
      <c r="J493" s="60"/>
      <c r="K493" s="60"/>
      <c r="L493" s="46"/>
      <c r="M493" s="46"/>
      <c r="N493" s="46"/>
      <c r="O493" s="46"/>
      <c r="P493" s="46"/>
      <c r="Q493" s="46"/>
      <c r="R493" s="46"/>
      <c r="S493" s="46"/>
      <c r="T493" s="46"/>
      <c r="U493" s="46"/>
      <c r="V493" s="46"/>
      <c r="W493" s="46"/>
      <c r="X493" s="46"/>
      <c r="Y493" s="46"/>
      <c r="Z493" s="46"/>
    </row>
    <row r="494" customFormat="false" ht="12.75" hidden="false" customHeight="true" outlineLevel="0" collapsed="false">
      <c r="A494" s="59"/>
      <c r="B494" s="46"/>
      <c r="C494" s="46"/>
      <c r="D494" s="46"/>
      <c r="E494" s="46"/>
      <c r="F494" s="46"/>
      <c r="G494" s="59"/>
      <c r="H494" s="59"/>
      <c r="I494" s="60"/>
      <c r="J494" s="60"/>
      <c r="K494" s="60"/>
      <c r="L494" s="46"/>
      <c r="M494" s="46"/>
      <c r="N494" s="46"/>
      <c r="O494" s="46"/>
      <c r="P494" s="46"/>
      <c r="Q494" s="46"/>
      <c r="R494" s="46"/>
      <c r="S494" s="46"/>
      <c r="T494" s="46"/>
      <c r="U494" s="46"/>
      <c r="V494" s="46"/>
      <c r="W494" s="46"/>
      <c r="X494" s="46"/>
      <c r="Y494" s="46"/>
      <c r="Z494" s="46"/>
    </row>
    <row r="495" customFormat="false" ht="12.75" hidden="false" customHeight="true" outlineLevel="0" collapsed="false">
      <c r="A495" s="59"/>
      <c r="B495" s="46"/>
      <c r="C495" s="46"/>
      <c r="D495" s="46"/>
      <c r="E495" s="46"/>
      <c r="F495" s="46"/>
      <c r="G495" s="59"/>
      <c r="H495" s="59"/>
      <c r="I495" s="60"/>
      <c r="J495" s="60"/>
      <c r="K495" s="60"/>
      <c r="L495" s="46"/>
      <c r="M495" s="46"/>
      <c r="N495" s="46"/>
      <c r="O495" s="46"/>
      <c r="P495" s="46"/>
      <c r="Q495" s="46"/>
      <c r="R495" s="46"/>
      <c r="S495" s="46"/>
      <c r="T495" s="46"/>
      <c r="U495" s="46"/>
      <c r="V495" s="46"/>
      <c r="W495" s="46"/>
      <c r="X495" s="46"/>
      <c r="Y495" s="46"/>
      <c r="Z495" s="46"/>
    </row>
    <row r="496" customFormat="false" ht="12.75" hidden="false" customHeight="true" outlineLevel="0" collapsed="false">
      <c r="A496" s="59"/>
      <c r="B496" s="46"/>
      <c r="C496" s="46"/>
      <c r="D496" s="46"/>
      <c r="E496" s="46"/>
      <c r="F496" s="46"/>
      <c r="G496" s="59"/>
      <c r="H496" s="59"/>
      <c r="I496" s="60"/>
      <c r="J496" s="60"/>
      <c r="K496" s="60"/>
      <c r="L496" s="46"/>
      <c r="M496" s="46"/>
      <c r="N496" s="46"/>
      <c r="O496" s="46"/>
      <c r="P496" s="46"/>
      <c r="Q496" s="46"/>
      <c r="R496" s="46"/>
      <c r="S496" s="46"/>
      <c r="T496" s="46"/>
      <c r="U496" s="46"/>
      <c r="V496" s="46"/>
      <c r="W496" s="46"/>
      <c r="X496" s="46"/>
      <c r="Y496" s="46"/>
      <c r="Z496" s="46"/>
    </row>
    <row r="497" customFormat="false" ht="12.75" hidden="false" customHeight="true" outlineLevel="0" collapsed="false">
      <c r="A497" s="59"/>
      <c r="B497" s="46"/>
      <c r="C497" s="46"/>
      <c r="D497" s="46"/>
      <c r="E497" s="46"/>
      <c r="F497" s="46"/>
      <c r="G497" s="59"/>
      <c r="H497" s="59"/>
      <c r="I497" s="60"/>
      <c r="J497" s="60"/>
      <c r="K497" s="60"/>
      <c r="L497" s="46"/>
      <c r="M497" s="46"/>
      <c r="N497" s="46"/>
      <c r="O497" s="46"/>
      <c r="P497" s="46"/>
      <c r="Q497" s="46"/>
      <c r="R497" s="46"/>
      <c r="S497" s="46"/>
      <c r="T497" s="46"/>
      <c r="U497" s="46"/>
      <c r="V497" s="46"/>
      <c r="W497" s="46"/>
      <c r="X497" s="46"/>
      <c r="Y497" s="46"/>
      <c r="Z497" s="46"/>
    </row>
    <row r="498" customFormat="false" ht="12.75" hidden="false" customHeight="true" outlineLevel="0" collapsed="false">
      <c r="A498" s="59"/>
      <c r="B498" s="46"/>
      <c r="C498" s="46"/>
      <c r="D498" s="46"/>
      <c r="E498" s="46"/>
      <c r="F498" s="46"/>
      <c r="G498" s="59"/>
      <c r="H498" s="59"/>
      <c r="I498" s="60"/>
      <c r="J498" s="60"/>
      <c r="K498" s="60"/>
      <c r="L498" s="46"/>
      <c r="M498" s="46"/>
      <c r="N498" s="46"/>
      <c r="O498" s="46"/>
      <c r="P498" s="46"/>
      <c r="Q498" s="46"/>
      <c r="R498" s="46"/>
      <c r="S498" s="46"/>
      <c r="T498" s="46"/>
      <c r="U498" s="46"/>
      <c r="V498" s="46"/>
      <c r="W498" s="46"/>
      <c r="X498" s="46"/>
      <c r="Y498" s="46"/>
      <c r="Z498" s="46"/>
    </row>
    <row r="499" customFormat="false" ht="12.75" hidden="false" customHeight="true" outlineLevel="0" collapsed="false">
      <c r="A499" s="59"/>
      <c r="B499" s="46"/>
      <c r="C499" s="46"/>
      <c r="D499" s="46"/>
      <c r="E499" s="46"/>
      <c r="F499" s="46"/>
      <c r="G499" s="59"/>
      <c r="H499" s="59"/>
      <c r="I499" s="60"/>
      <c r="J499" s="60"/>
      <c r="K499" s="60"/>
      <c r="L499" s="46"/>
      <c r="M499" s="46"/>
      <c r="N499" s="46"/>
      <c r="O499" s="46"/>
      <c r="P499" s="46"/>
      <c r="Q499" s="46"/>
      <c r="R499" s="46"/>
      <c r="S499" s="46"/>
      <c r="T499" s="46"/>
      <c r="U499" s="46"/>
      <c r="V499" s="46"/>
      <c r="W499" s="46"/>
      <c r="X499" s="46"/>
      <c r="Y499" s="46"/>
      <c r="Z499" s="46"/>
    </row>
    <row r="500" customFormat="false" ht="12.75" hidden="false" customHeight="true" outlineLevel="0" collapsed="false">
      <c r="A500" s="59"/>
      <c r="B500" s="46"/>
      <c r="C500" s="46"/>
      <c r="D500" s="46"/>
      <c r="E500" s="46"/>
      <c r="F500" s="46"/>
      <c r="G500" s="59"/>
      <c r="H500" s="59"/>
      <c r="I500" s="60"/>
      <c r="J500" s="60"/>
      <c r="K500" s="60"/>
      <c r="L500" s="46"/>
      <c r="M500" s="46"/>
      <c r="N500" s="46"/>
      <c r="O500" s="46"/>
      <c r="P500" s="46"/>
      <c r="Q500" s="46"/>
      <c r="R500" s="46"/>
      <c r="S500" s="46"/>
      <c r="T500" s="46"/>
      <c r="U500" s="46"/>
      <c r="V500" s="46"/>
      <c r="W500" s="46"/>
      <c r="X500" s="46"/>
      <c r="Y500" s="46"/>
      <c r="Z500" s="46"/>
    </row>
    <row r="501" customFormat="false" ht="12.75" hidden="false" customHeight="true" outlineLevel="0" collapsed="false">
      <c r="A501" s="59"/>
      <c r="B501" s="46"/>
      <c r="C501" s="46"/>
      <c r="D501" s="46"/>
      <c r="E501" s="46"/>
      <c r="F501" s="46"/>
      <c r="G501" s="59"/>
      <c r="H501" s="59"/>
      <c r="I501" s="60"/>
      <c r="J501" s="60"/>
      <c r="K501" s="60"/>
      <c r="L501" s="46"/>
      <c r="M501" s="46"/>
      <c r="N501" s="46"/>
      <c r="O501" s="46"/>
      <c r="P501" s="46"/>
      <c r="Q501" s="46"/>
      <c r="R501" s="46"/>
      <c r="S501" s="46"/>
      <c r="T501" s="46"/>
      <c r="U501" s="46"/>
      <c r="V501" s="46"/>
      <c r="W501" s="46"/>
      <c r="X501" s="46"/>
      <c r="Y501" s="46"/>
      <c r="Z501" s="46"/>
    </row>
    <row r="502" customFormat="false" ht="12.75" hidden="false" customHeight="true" outlineLevel="0" collapsed="false">
      <c r="A502" s="59"/>
      <c r="B502" s="46"/>
      <c r="C502" s="46"/>
      <c r="D502" s="46"/>
      <c r="E502" s="46"/>
      <c r="F502" s="46"/>
      <c r="G502" s="59"/>
      <c r="H502" s="59"/>
      <c r="I502" s="60"/>
      <c r="J502" s="60"/>
      <c r="K502" s="60"/>
      <c r="L502" s="46"/>
      <c r="M502" s="46"/>
      <c r="N502" s="46"/>
      <c r="O502" s="46"/>
      <c r="P502" s="46"/>
      <c r="Q502" s="46"/>
      <c r="R502" s="46"/>
      <c r="S502" s="46"/>
      <c r="T502" s="46"/>
      <c r="U502" s="46"/>
      <c r="V502" s="46"/>
      <c r="W502" s="46"/>
      <c r="X502" s="46"/>
      <c r="Y502" s="46"/>
      <c r="Z502" s="46"/>
    </row>
    <row r="503" customFormat="false" ht="12.75" hidden="false" customHeight="true" outlineLevel="0" collapsed="false">
      <c r="A503" s="59"/>
      <c r="B503" s="46"/>
      <c r="C503" s="46"/>
      <c r="D503" s="46"/>
      <c r="E503" s="46"/>
      <c r="F503" s="46"/>
      <c r="G503" s="59"/>
      <c r="H503" s="59"/>
      <c r="I503" s="60"/>
      <c r="J503" s="60"/>
      <c r="K503" s="60"/>
      <c r="L503" s="46"/>
      <c r="M503" s="46"/>
      <c r="N503" s="46"/>
      <c r="O503" s="46"/>
      <c r="P503" s="46"/>
      <c r="Q503" s="46"/>
      <c r="R503" s="46"/>
      <c r="S503" s="46"/>
      <c r="T503" s="46"/>
      <c r="U503" s="46"/>
      <c r="V503" s="46"/>
      <c r="W503" s="46"/>
      <c r="X503" s="46"/>
      <c r="Y503" s="46"/>
      <c r="Z503" s="46"/>
    </row>
    <row r="504" customFormat="false" ht="12.75" hidden="false" customHeight="true" outlineLevel="0" collapsed="false">
      <c r="A504" s="59"/>
      <c r="B504" s="46"/>
      <c r="C504" s="46"/>
      <c r="D504" s="46"/>
      <c r="E504" s="46"/>
      <c r="F504" s="46"/>
      <c r="G504" s="59"/>
      <c r="H504" s="59"/>
      <c r="I504" s="60"/>
      <c r="J504" s="60"/>
      <c r="K504" s="60"/>
      <c r="L504" s="46"/>
      <c r="M504" s="46"/>
      <c r="N504" s="46"/>
      <c r="O504" s="46"/>
      <c r="P504" s="46"/>
      <c r="Q504" s="46"/>
      <c r="R504" s="46"/>
      <c r="S504" s="46"/>
      <c r="T504" s="46"/>
      <c r="U504" s="46"/>
      <c r="V504" s="46"/>
      <c r="W504" s="46"/>
      <c r="X504" s="46"/>
      <c r="Y504" s="46"/>
      <c r="Z504" s="46"/>
    </row>
    <row r="505" customFormat="false" ht="12.75" hidden="false" customHeight="true" outlineLevel="0" collapsed="false">
      <c r="A505" s="59"/>
      <c r="B505" s="46"/>
      <c r="C505" s="46"/>
      <c r="D505" s="46"/>
      <c r="E505" s="46"/>
      <c r="F505" s="46"/>
      <c r="G505" s="59"/>
      <c r="H505" s="59"/>
      <c r="I505" s="60"/>
      <c r="J505" s="60"/>
      <c r="K505" s="60"/>
      <c r="L505" s="46"/>
      <c r="M505" s="46"/>
      <c r="N505" s="46"/>
      <c r="O505" s="46"/>
      <c r="P505" s="46"/>
      <c r="Q505" s="46"/>
      <c r="R505" s="46"/>
      <c r="S505" s="46"/>
      <c r="T505" s="46"/>
      <c r="U505" s="46"/>
      <c r="V505" s="46"/>
      <c r="W505" s="46"/>
      <c r="X505" s="46"/>
      <c r="Y505" s="46"/>
      <c r="Z505" s="46"/>
    </row>
    <row r="506" customFormat="false" ht="12.75" hidden="false" customHeight="true" outlineLevel="0" collapsed="false">
      <c r="A506" s="59"/>
      <c r="B506" s="46"/>
      <c r="C506" s="46"/>
      <c r="D506" s="46"/>
      <c r="E506" s="46"/>
      <c r="F506" s="46"/>
      <c r="G506" s="59"/>
      <c r="H506" s="59"/>
      <c r="I506" s="60"/>
      <c r="J506" s="60"/>
      <c r="K506" s="60"/>
      <c r="L506" s="46"/>
      <c r="M506" s="46"/>
      <c r="N506" s="46"/>
      <c r="O506" s="46"/>
      <c r="P506" s="46"/>
      <c r="Q506" s="46"/>
      <c r="R506" s="46"/>
      <c r="S506" s="46"/>
      <c r="T506" s="46"/>
      <c r="U506" s="46"/>
      <c r="V506" s="46"/>
      <c r="W506" s="46"/>
      <c r="X506" s="46"/>
      <c r="Y506" s="46"/>
      <c r="Z506" s="46"/>
    </row>
    <row r="507" customFormat="false" ht="12.75" hidden="false" customHeight="true" outlineLevel="0" collapsed="false">
      <c r="A507" s="59"/>
      <c r="B507" s="46"/>
      <c r="C507" s="46"/>
      <c r="D507" s="46"/>
      <c r="E507" s="46"/>
      <c r="F507" s="46"/>
      <c r="G507" s="59"/>
      <c r="H507" s="59"/>
      <c r="I507" s="60"/>
      <c r="J507" s="60"/>
      <c r="K507" s="60"/>
      <c r="L507" s="46"/>
      <c r="M507" s="46"/>
      <c r="N507" s="46"/>
      <c r="O507" s="46"/>
      <c r="P507" s="46"/>
      <c r="Q507" s="46"/>
      <c r="R507" s="46"/>
      <c r="S507" s="46"/>
      <c r="T507" s="46"/>
      <c r="U507" s="46"/>
      <c r="V507" s="46"/>
      <c r="W507" s="46"/>
      <c r="X507" s="46"/>
      <c r="Y507" s="46"/>
      <c r="Z507" s="46"/>
    </row>
    <row r="508" customFormat="false" ht="12.75" hidden="false" customHeight="true" outlineLevel="0" collapsed="false">
      <c r="A508" s="59"/>
      <c r="B508" s="46"/>
      <c r="C508" s="46"/>
      <c r="D508" s="46"/>
      <c r="E508" s="46"/>
      <c r="F508" s="46"/>
      <c r="G508" s="59"/>
      <c r="H508" s="59"/>
      <c r="I508" s="60"/>
      <c r="J508" s="60"/>
      <c r="K508" s="60"/>
      <c r="L508" s="46"/>
      <c r="M508" s="46"/>
      <c r="N508" s="46"/>
      <c r="O508" s="46"/>
      <c r="P508" s="46"/>
      <c r="Q508" s="46"/>
      <c r="R508" s="46"/>
      <c r="S508" s="46"/>
      <c r="T508" s="46"/>
      <c r="U508" s="46"/>
      <c r="V508" s="46"/>
      <c r="W508" s="46"/>
      <c r="X508" s="46"/>
      <c r="Y508" s="46"/>
      <c r="Z508" s="46"/>
    </row>
    <row r="509" customFormat="false" ht="12.75" hidden="false" customHeight="true" outlineLevel="0" collapsed="false">
      <c r="A509" s="59"/>
      <c r="B509" s="46"/>
      <c r="C509" s="46"/>
      <c r="D509" s="46"/>
      <c r="E509" s="46"/>
      <c r="F509" s="46"/>
      <c r="G509" s="59"/>
      <c r="H509" s="59"/>
      <c r="I509" s="60"/>
      <c r="J509" s="60"/>
      <c r="K509" s="60"/>
      <c r="L509" s="46"/>
      <c r="M509" s="46"/>
      <c r="N509" s="46"/>
      <c r="O509" s="46"/>
      <c r="P509" s="46"/>
      <c r="Q509" s="46"/>
      <c r="R509" s="46"/>
      <c r="S509" s="46"/>
      <c r="T509" s="46"/>
      <c r="U509" s="46"/>
      <c r="V509" s="46"/>
      <c r="W509" s="46"/>
      <c r="X509" s="46"/>
      <c r="Y509" s="46"/>
      <c r="Z509" s="46"/>
    </row>
    <row r="510" customFormat="false" ht="12.75" hidden="false" customHeight="true" outlineLevel="0" collapsed="false">
      <c r="A510" s="59"/>
      <c r="B510" s="46"/>
      <c r="C510" s="46"/>
      <c r="D510" s="46"/>
      <c r="E510" s="46"/>
      <c r="F510" s="46"/>
      <c r="G510" s="59"/>
      <c r="H510" s="59"/>
      <c r="I510" s="60"/>
      <c r="J510" s="60"/>
      <c r="K510" s="60"/>
      <c r="L510" s="46"/>
      <c r="M510" s="46"/>
      <c r="N510" s="46"/>
      <c r="O510" s="46"/>
      <c r="P510" s="46"/>
      <c r="Q510" s="46"/>
      <c r="R510" s="46"/>
      <c r="S510" s="46"/>
      <c r="T510" s="46"/>
      <c r="U510" s="46"/>
      <c r="V510" s="46"/>
      <c r="W510" s="46"/>
      <c r="X510" s="46"/>
      <c r="Y510" s="46"/>
      <c r="Z510" s="46"/>
    </row>
    <row r="511" customFormat="false" ht="12.75" hidden="false" customHeight="true" outlineLevel="0" collapsed="false">
      <c r="A511" s="59"/>
      <c r="B511" s="46"/>
      <c r="C511" s="46"/>
      <c r="D511" s="46"/>
      <c r="E511" s="46"/>
      <c r="F511" s="46"/>
      <c r="G511" s="59"/>
      <c r="H511" s="59"/>
      <c r="I511" s="60"/>
      <c r="J511" s="60"/>
      <c r="K511" s="60"/>
      <c r="L511" s="46"/>
      <c r="M511" s="46"/>
      <c r="N511" s="46"/>
      <c r="O511" s="46"/>
      <c r="P511" s="46"/>
      <c r="Q511" s="46"/>
      <c r="R511" s="46"/>
      <c r="S511" s="46"/>
      <c r="T511" s="46"/>
      <c r="U511" s="46"/>
      <c r="V511" s="46"/>
      <c r="W511" s="46"/>
      <c r="X511" s="46"/>
      <c r="Y511" s="46"/>
      <c r="Z511" s="46"/>
    </row>
    <row r="512" customFormat="false" ht="12.75" hidden="false" customHeight="true" outlineLevel="0" collapsed="false">
      <c r="A512" s="59"/>
      <c r="B512" s="46"/>
      <c r="C512" s="46"/>
      <c r="D512" s="46"/>
      <c r="E512" s="46"/>
      <c r="F512" s="46"/>
      <c r="G512" s="59"/>
      <c r="H512" s="59"/>
      <c r="I512" s="60"/>
      <c r="J512" s="60"/>
      <c r="K512" s="60"/>
      <c r="L512" s="46"/>
      <c r="M512" s="46"/>
      <c r="N512" s="46"/>
      <c r="O512" s="46"/>
      <c r="P512" s="46"/>
      <c r="Q512" s="46"/>
      <c r="R512" s="46"/>
      <c r="S512" s="46"/>
      <c r="T512" s="46"/>
      <c r="U512" s="46"/>
      <c r="V512" s="46"/>
      <c r="W512" s="46"/>
      <c r="X512" s="46"/>
      <c r="Y512" s="46"/>
      <c r="Z512" s="46"/>
    </row>
    <row r="513" customFormat="false" ht="12.75" hidden="false" customHeight="true" outlineLevel="0" collapsed="false">
      <c r="A513" s="59"/>
      <c r="B513" s="46"/>
      <c r="C513" s="46"/>
      <c r="D513" s="46"/>
      <c r="E513" s="46"/>
      <c r="F513" s="46"/>
      <c r="G513" s="59"/>
      <c r="H513" s="59"/>
      <c r="I513" s="60"/>
      <c r="J513" s="60"/>
      <c r="K513" s="60"/>
      <c r="L513" s="46"/>
      <c r="M513" s="46"/>
      <c r="N513" s="46"/>
      <c r="O513" s="46"/>
      <c r="P513" s="46"/>
      <c r="Q513" s="46"/>
      <c r="R513" s="46"/>
      <c r="S513" s="46"/>
      <c r="T513" s="46"/>
      <c r="U513" s="46"/>
      <c r="V513" s="46"/>
      <c r="W513" s="46"/>
      <c r="X513" s="46"/>
      <c r="Y513" s="46"/>
      <c r="Z513" s="46"/>
    </row>
    <row r="514" customFormat="false" ht="12.75" hidden="false" customHeight="true" outlineLevel="0" collapsed="false">
      <c r="A514" s="59"/>
      <c r="B514" s="46"/>
      <c r="C514" s="46"/>
      <c r="D514" s="46"/>
      <c r="E514" s="46"/>
      <c r="F514" s="46"/>
      <c r="G514" s="59"/>
      <c r="H514" s="59"/>
      <c r="I514" s="60"/>
      <c r="J514" s="60"/>
      <c r="K514" s="60"/>
      <c r="L514" s="46"/>
      <c r="M514" s="46"/>
      <c r="N514" s="46"/>
      <c r="O514" s="46"/>
      <c r="P514" s="46"/>
      <c r="Q514" s="46"/>
      <c r="R514" s="46"/>
      <c r="S514" s="46"/>
      <c r="T514" s="46"/>
      <c r="U514" s="46"/>
      <c r="V514" s="46"/>
      <c r="W514" s="46"/>
      <c r="X514" s="46"/>
      <c r="Y514" s="46"/>
      <c r="Z514" s="46"/>
    </row>
    <row r="515" customFormat="false" ht="12.75" hidden="false" customHeight="true" outlineLevel="0" collapsed="false">
      <c r="A515" s="59"/>
      <c r="B515" s="46"/>
      <c r="C515" s="46"/>
      <c r="D515" s="46"/>
      <c r="E515" s="46"/>
      <c r="F515" s="46"/>
      <c r="G515" s="59"/>
      <c r="H515" s="59"/>
      <c r="I515" s="60"/>
      <c r="J515" s="60"/>
      <c r="K515" s="60"/>
      <c r="L515" s="46"/>
      <c r="M515" s="46"/>
      <c r="N515" s="46"/>
      <c r="O515" s="46"/>
      <c r="P515" s="46"/>
      <c r="Q515" s="46"/>
      <c r="R515" s="46"/>
      <c r="S515" s="46"/>
      <c r="T515" s="46"/>
      <c r="U515" s="46"/>
      <c r="V515" s="46"/>
      <c r="W515" s="46"/>
      <c r="X515" s="46"/>
      <c r="Y515" s="46"/>
      <c r="Z515" s="46"/>
    </row>
    <row r="516" customFormat="false" ht="12.75" hidden="false" customHeight="true" outlineLevel="0" collapsed="false">
      <c r="A516" s="59"/>
      <c r="B516" s="46"/>
      <c r="C516" s="46"/>
      <c r="D516" s="46"/>
      <c r="E516" s="46"/>
      <c r="F516" s="46"/>
      <c r="G516" s="59"/>
      <c r="H516" s="59"/>
      <c r="I516" s="60"/>
      <c r="J516" s="60"/>
      <c r="K516" s="60"/>
      <c r="L516" s="46"/>
      <c r="M516" s="46"/>
      <c r="N516" s="46"/>
      <c r="O516" s="46"/>
      <c r="P516" s="46"/>
      <c r="Q516" s="46"/>
      <c r="R516" s="46"/>
      <c r="S516" s="46"/>
      <c r="T516" s="46"/>
      <c r="U516" s="46"/>
      <c r="V516" s="46"/>
      <c r="W516" s="46"/>
      <c r="X516" s="46"/>
      <c r="Y516" s="46"/>
      <c r="Z516" s="46"/>
    </row>
    <row r="517" customFormat="false" ht="12.75" hidden="false" customHeight="true" outlineLevel="0" collapsed="false">
      <c r="A517" s="59"/>
      <c r="B517" s="46"/>
      <c r="C517" s="46"/>
      <c r="D517" s="46"/>
      <c r="E517" s="46"/>
      <c r="F517" s="46"/>
      <c r="G517" s="59"/>
      <c r="H517" s="59"/>
      <c r="I517" s="60"/>
      <c r="J517" s="60"/>
      <c r="K517" s="60"/>
      <c r="L517" s="46"/>
      <c r="M517" s="46"/>
      <c r="N517" s="46"/>
      <c r="O517" s="46"/>
      <c r="P517" s="46"/>
      <c r="Q517" s="46"/>
      <c r="R517" s="46"/>
      <c r="S517" s="46"/>
      <c r="T517" s="46"/>
      <c r="U517" s="46"/>
      <c r="V517" s="46"/>
      <c r="W517" s="46"/>
      <c r="X517" s="46"/>
      <c r="Y517" s="46"/>
      <c r="Z517" s="46"/>
    </row>
    <row r="518" customFormat="false" ht="12.75" hidden="false" customHeight="true" outlineLevel="0" collapsed="false">
      <c r="A518" s="59"/>
      <c r="B518" s="46"/>
      <c r="C518" s="46"/>
      <c r="D518" s="46"/>
      <c r="E518" s="46"/>
      <c r="F518" s="46"/>
      <c r="G518" s="59"/>
      <c r="H518" s="59"/>
      <c r="I518" s="60"/>
      <c r="J518" s="60"/>
      <c r="K518" s="60"/>
      <c r="L518" s="46"/>
      <c r="M518" s="46"/>
      <c r="N518" s="46"/>
      <c r="O518" s="46"/>
      <c r="P518" s="46"/>
      <c r="Q518" s="46"/>
      <c r="R518" s="46"/>
      <c r="S518" s="46"/>
      <c r="T518" s="46"/>
      <c r="U518" s="46"/>
      <c r="V518" s="46"/>
      <c r="W518" s="46"/>
      <c r="X518" s="46"/>
      <c r="Y518" s="46"/>
      <c r="Z518" s="46"/>
    </row>
    <row r="519" customFormat="false" ht="12.75" hidden="false" customHeight="true" outlineLevel="0" collapsed="false">
      <c r="A519" s="59"/>
      <c r="B519" s="46"/>
      <c r="C519" s="46"/>
      <c r="D519" s="46"/>
      <c r="E519" s="46"/>
      <c r="F519" s="46"/>
      <c r="G519" s="59"/>
      <c r="H519" s="59"/>
      <c r="I519" s="60"/>
      <c r="J519" s="60"/>
      <c r="K519" s="60"/>
      <c r="L519" s="46"/>
      <c r="M519" s="46"/>
      <c r="N519" s="46"/>
      <c r="O519" s="46"/>
      <c r="P519" s="46"/>
      <c r="Q519" s="46"/>
      <c r="R519" s="46"/>
      <c r="S519" s="46"/>
      <c r="T519" s="46"/>
      <c r="U519" s="46"/>
      <c r="V519" s="46"/>
      <c r="W519" s="46"/>
      <c r="X519" s="46"/>
      <c r="Y519" s="46"/>
      <c r="Z519" s="46"/>
    </row>
    <row r="520" customFormat="false" ht="12.75" hidden="false" customHeight="true" outlineLevel="0" collapsed="false">
      <c r="A520" s="59"/>
      <c r="B520" s="46"/>
      <c r="C520" s="46"/>
      <c r="D520" s="46"/>
      <c r="E520" s="46"/>
      <c r="F520" s="46"/>
      <c r="G520" s="59"/>
      <c r="H520" s="59"/>
      <c r="I520" s="60"/>
      <c r="J520" s="60"/>
      <c r="K520" s="60"/>
      <c r="L520" s="46"/>
      <c r="M520" s="46"/>
      <c r="N520" s="46"/>
      <c r="O520" s="46"/>
      <c r="P520" s="46"/>
      <c r="Q520" s="46"/>
      <c r="R520" s="46"/>
      <c r="S520" s="46"/>
      <c r="T520" s="46"/>
      <c r="U520" s="46"/>
      <c r="V520" s="46"/>
      <c r="W520" s="46"/>
      <c r="X520" s="46"/>
      <c r="Y520" s="46"/>
      <c r="Z520" s="46"/>
    </row>
    <row r="521" customFormat="false" ht="12.75" hidden="false" customHeight="true" outlineLevel="0" collapsed="false">
      <c r="A521" s="59"/>
      <c r="B521" s="46"/>
      <c r="C521" s="46"/>
      <c r="D521" s="46"/>
      <c r="E521" s="46"/>
      <c r="F521" s="46"/>
      <c r="G521" s="59"/>
      <c r="H521" s="59"/>
      <c r="I521" s="60"/>
      <c r="J521" s="60"/>
      <c r="K521" s="60"/>
      <c r="L521" s="46"/>
      <c r="M521" s="46"/>
      <c r="N521" s="46"/>
      <c r="O521" s="46"/>
      <c r="P521" s="46"/>
      <c r="Q521" s="46"/>
      <c r="R521" s="46"/>
      <c r="S521" s="46"/>
      <c r="T521" s="46"/>
      <c r="U521" s="46"/>
      <c r="V521" s="46"/>
      <c r="W521" s="46"/>
      <c r="X521" s="46"/>
      <c r="Y521" s="46"/>
      <c r="Z521" s="46"/>
    </row>
    <row r="522" customFormat="false" ht="12.75" hidden="false" customHeight="true" outlineLevel="0" collapsed="false">
      <c r="A522" s="59"/>
      <c r="B522" s="46"/>
      <c r="C522" s="46"/>
      <c r="D522" s="46"/>
      <c r="E522" s="46"/>
      <c r="F522" s="46"/>
      <c r="G522" s="59"/>
      <c r="H522" s="59"/>
      <c r="I522" s="60"/>
      <c r="J522" s="60"/>
      <c r="K522" s="60"/>
      <c r="L522" s="46"/>
      <c r="M522" s="46"/>
      <c r="N522" s="46"/>
      <c r="O522" s="46"/>
      <c r="P522" s="46"/>
      <c r="Q522" s="46"/>
      <c r="R522" s="46"/>
      <c r="S522" s="46"/>
      <c r="T522" s="46"/>
      <c r="U522" s="46"/>
      <c r="V522" s="46"/>
      <c r="W522" s="46"/>
      <c r="X522" s="46"/>
      <c r="Y522" s="46"/>
      <c r="Z522" s="46"/>
    </row>
    <row r="523" customFormat="false" ht="12.75" hidden="false" customHeight="true" outlineLevel="0" collapsed="false">
      <c r="A523" s="59"/>
      <c r="B523" s="46"/>
      <c r="C523" s="46"/>
      <c r="D523" s="46"/>
      <c r="E523" s="46"/>
      <c r="F523" s="46"/>
      <c r="G523" s="59"/>
      <c r="H523" s="59"/>
      <c r="I523" s="60"/>
      <c r="J523" s="60"/>
      <c r="K523" s="60"/>
      <c r="L523" s="46"/>
      <c r="M523" s="46"/>
      <c r="N523" s="46"/>
      <c r="O523" s="46"/>
      <c r="P523" s="46"/>
      <c r="Q523" s="46"/>
      <c r="R523" s="46"/>
      <c r="S523" s="46"/>
      <c r="T523" s="46"/>
      <c r="U523" s="46"/>
      <c r="V523" s="46"/>
      <c r="W523" s="46"/>
      <c r="X523" s="46"/>
      <c r="Y523" s="46"/>
      <c r="Z523" s="46"/>
    </row>
    <row r="524" customFormat="false" ht="12.75" hidden="false" customHeight="true" outlineLevel="0" collapsed="false">
      <c r="A524" s="59"/>
      <c r="B524" s="46"/>
      <c r="C524" s="46"/>
      <c r="D524" s="46"/>
      <c r="E524" s="46"/>
      <c r="F524" s="46"/>
      <c r="G524" s="59"/>
      <c r="H524" s="59"/>
      <c r="I524" s="60"/>
      <c r="J524" s="60"/>
      <c r="K524" s="60"/>
      <c r="L524" s="46"/>
      <c r="M524" s="46"/>
      <c r="N524" s="46"/>
      <c r="O524" s="46"/>
      <c r="P524" s="46"/>
      <c r="Q524" s="46"/>
      <c r="R524" s="46"/>
      <c r="S524" s="46"/>
      <c r="T524" s="46"/>
      <c r="U524" s="46"/>
      <c r="V524" s="46"/>
      <c r="W524" s="46"/>
      <c r="X524" s="46"/>
      <c r="Y524" s="46"/>
      <c r="Z524" s="46"/>
    </row>
    <row r="525" customFormat="false" ht="12.75" hidden="false" customHeight="true" outlineLevel="0" collapsed="false">
      <c r="A525" s="59"/>
      <c r="B525" s="46"/>
      <c r="C525" s="46"/>
      <c r="D525" s="46"/>
      <c r="E525" s="46"/>
      <c r="F525" s="46"/>
      <c r="G525" s="59"/>
      <c r="H525" s="59"/>
      <c r="I525" s="60"/>
      <c r="J525" s="60"/>
      <c r="K525" s="60"/>
      <c r="L525" s="46"/>
      <c r="M525" s="46"/>
      <c r="N525" s="46"/>
      <c r="O525" s="46"/>
      <c r="P525" s="46"/>
      <c r="Q525" s="46"/>
      <c r="R525" s="46"/>
      <c r="S525" s="46"/>
      <c r="T525" s="46"/>
      <c r="U525" s="46"/>
      <c r="V525" s="46"/>
      <c r="W525" s="46"/>
      <c r="X525" s="46"/>
      <c r="Y525" s="46"/>
      <c r="Z525" s="46"/>
    </row>
    <row r="526" customFormat="false" ht="12.75" hidden="false" customHeight="true" outlineLevel="0" collapsed="false">
      <c r="A526" s="59"/>
      <c r="B526" s="46"/>
      <c r="C526" s="46"/>
      <c r="D526" s="46"/>
      <c r="E526" s="46"/>
      <c r="F526" s="46"/>
      <c r="G526" s="59"/>
      <c r="H526" s="59"/>
      <c r="I526" s="60"/>
      <c r="J526" s="60"/>
      <c r="K526" s="60"/>
      <c r="L526" s="46"/>
      <c r="M526" s="46"/>
      <c r="N526" s="46"/>
      <c r="O526" s="46"/>
      <c r="P526" s="46"/>
      <c r="Q526" s="46"/>
      <c r="R526" s="46"/>
      <c r="S526" s="46"/>
      <c r="T526" s="46"/>
      <c r="U526" s="46"/>
      <c r="V526" s="46"/>
      <c r="W526" s="46"/>
      <c r="X526" s="46"/>
      <c r="Y526" s="46"/>
      <c r="Z526" s="46"/>
    </row>
    <row r="527" customFormat="false" ht="12.75" hidden="false" customHeight="true" outlineLevel="0" collapsed="false">
      <c r="A527" s="59"/>
      <c r="B527" s="46"/>
      <c r="C527" s="46"/>
      <c r="D527" s="46"/>
      <c r="E527" s="46"/>
      <c r="F527" s="46"/>
      <c r="G527" s="59"/>
      <c r="H527" s="59"/>
      <c r="I527" s="60"/>
      <c r="J527" s="60"/>
      <c r="K527" s="60"/>
      <c r="L527" s="46"/>
      <c r="M527" s="46"/>
      <c r="N527" s="46"/>
      <c r="O527" s="46"/>
      <c r="P527" s="46"/>
      <c r="Q527" s="46"/>
      <c r="R527" s="46"/>
      <c r="S527" s="46"/>
      <c r="T527" s="46"/>
      <c r="U527" s="46"/>
      <c r="V527" s="46"/>
      <c r="W527" s="46"/>
      <c r="X527" s="46"/>
      <c r="Y527" s="46"/>
      <c r="Z527" s="46"/>
    </row>
    <row r="528" customFormat="false" ht="12.75" hidden="false" customHeight="true" outlineLevel="0" collapsed="false">
      <c r="A528" s="59"/>
      <c r="B528" s="46"/>
      <c r="C528" s="46"/>
      <c r="D528" s="46"/>
      <c r="E528" s="46"/>
      <c r="F528" s="46"/>
      <c r="G528" s="59"/>
      <c r="H528" s="59"/>
      <c r="I528" s="60"/>
      <c r="J528" s="60"/>
      <c r="K528" s="60"/>
      <c r="L528" s="46"/>
      <c r="M528" s="46"/>
      <c r="N528" s="46"/>
      <c r="O528" s="46"/>
      <c r="P528" s="46"/>
      <c r="Q528" s="46"/>
      <c r="R528" s="46"/>
      <c r="S528" s="46"/>
      <c r="T528" s="46"/>
      <c r="U528" s="46"/>
      <c r="V528" s="46"/>
      <c r="W528" s="46"/>
      <c r="X528" s="46"/>
      <c r="Y528" s="46"/>
      <c r="Z528" s="46"/>
    </row>
    <row r="529" customFormat="false" ht="12.75" hidden="false" customHeight="true" outlineLevel="0" collapsed="false">
      <c r="A529" s="59"/>
      <c r="B529" s="46"/>
      <c r="C529" s="46"/>
      <c r="D529" s="46"/>
      <c r="E529" s="46"/>
      <c r="F529" s="46"/>
      <c r="G529" s="59"/>
      <c r="H529" s="59"/>
      <c r="I529" s="60"/>
      <c r="J529" s="60"/>
      <c r="K529" s="60"/>
      <c r="L529" s="46"/>
      <c r="M529" s="46"/>
      <c r="N529" s="46"/>
      <c r="O529" s="46"/>
      <c r="P529" s="46"/>
      <c r="Q529" s="46"/>
      <c r="R529" s="46"/>
      <c r="S529" s="46"/>
      <c r="T529" s="46"/>
      <c r="U529" s="46"/>
      <c r="V529" s="46"/>
      <c r="W529" s="46"/>
      <c r="X529" s="46"/>
      <c r="Y529" s="46"/>
      <c r="Z529" s="46"/>
    </row>
    <row r="530" customFormat="false" ht="12.75" hidden="false" customHeight="true" outlineLevel="0" collapsed="false">
      <c r="A530" s="59"/>
      <c r="B530" s="46"/>
      <c r="C530" s="46"/>
      <c r="D530" s="46"/>
      <c r="E530" s="46"/>
      <c r="F530" s="46"/>
      <c r="G530" s="59"/>
      <c r="H530" s="59"/>
      <c r="I530" s="60"/>
      <c r="J530" s="60"/>
      <c r="K530" s="60"/>
      <c r="L530" s="46"/>
      <c r="M530" s="46"/>
      <c r="N530" s="46"/>
      <c r="O530" s="46"/>
      <c r="P530" s="46"/>
      <c r="Q530" s="46"/>
      <c r="R530" s="46"/>
      <c r="S530" s="46"/>
      <c r="T530" s="46"/>
      <c r="U530" s="46"/>
      <c r="V530" s="46"/>
      <c r="W530" s="46"/>
      <c r="X530" s="46"/>
      <c r="Y530" s="46"/>
      <c r="Z530" s="46"/>
    </row>
    <row r="531" customFormat="false" ht="12.75" hidden="false" customHeight="true" outlineLevel="0" collapsed="false">
      <c r="A531" s="59"/>
      <c r="B531" s="46"/>
      <c r="C531" s="46"/>
      <c r="D531" s="46"/>
      <c r="E531" s="46"/>
      <c r="F531" s="46"/>
      <c r="G531" s="59"/>
      <c r="H531" s="59"/>
      <c r="I531" s="60"/>
      <c r="J531" s="60"/>
      <c r="K531" s="60"/>
      <c r="L531" s="46"/>
      <c r="M531" s="46"/>
      <c r="N531" s="46"/>
      <c r="O531" s="46"/>
      <c r="P531" s="46"/>
      <c r="Q531" s="46"/>
      <c r="R531" s="46"/>
      <c r="S531" s="46"/>
      <c r="T531" s="46"/>
      <c r="U531" s="46"/>
      <c r="V531" s="46"/>
      <c r="W531" s="46"/>
      <c r="X531" s="46"/>
      <c r="Y531" s="46"/>
      <c r="Z531" s="46"/>
    </row>
    <row r="532" customFormat="false" ht="12.75" hidden="false" customHeight="true" outlineLevel="0" collapsed="false">
      <c r="A532" s="59"/>
      <c r="B532" s="46"/>
      <c r="C532" s="46"/>
      <c r="D532" s="46"/>
      <c r="E532" s="46"/>
      <c r="F532" s="46"/>
      <c r="G532" s="59"/>
      <c r="H532" s="59"/>
      <c r="I532" s="60"/>
      <c r="J532" s="60"/>
      <c r="K532" s="60"/>
      <c r="L532" s="46"/>
      <c r="M532" s="46"/>
      <c r="N532" s="46"/>
      <c r="O532" s="46"/>
      <c r="P532" s="46"/>
      <c r="Q532" s="46"/>
      <c r="R532" s="46"/>
      <c r="S532" s="46"/>
      <c r="T532" s="46"/>
      <c r="U532" s="46"/>
      <c r="V532" s="46"/>
      <c r="W532" s="46"/>
      <c r="X532" s="46"/>
      <c r="Y532" s="46"/>
      <c r="Z532" s="46"/>
    </row>
    <row r="533" customFormat="false" ht="12.75" hidden="false" customHeight="true" outlineLevel="0" collapsed="false">
      <c r="A533" s="59"/>
      <c r="B533" s="46"/>
      <c r="C533" s="46"/>
      <c r="D533" s="46"/>
      <c r="E533" s="46"/>
      <c r="F533" s="46"/>
      <c r="G533" s="59"/>
      <c r="H533" s="59"/>
      <c r="I533" s="60"/>
      <c r="J533" s="60"/>
      <c r="K533" s="60"/>
      <c r="L533" s="46"/>
      <c r="M533" s="46"/>
      <c r="N533" s="46"/>
      <c r="O533" s="46"/>
      <c r="P533" s="46"/>
      <c r="Q533" s="46"/>
      <c r="R533" s="46"/>
      <c r="S533" s="46"/>
      <c r="T533" s="46"/>
      <c r="U533" s="46"/>
      <c r="V533" s="46"/>
      <c r="W533" s="46"/>
      <c r="X533" s="46"/>
      <c r="Y533" s="46"/>
      <c r="Z533" s="46"/>
    </row>
    <row r="534" customFormat="false" ht="12.75" hidden="false" customHeight="true" outlineLevel="0" collapsed="false">
      <c r="A534" s="59"/>
      <c r="B534" s="46"/>
      <c r="C534" s="46"/>
      <c r="D534" s="46"/>
      <c r="E534" s="46"/>
      <c r="F534" s="46"/>
      <c r="G534" s="59"/>
      <c r="H534" s="59"/>
      <c r="I534" s="60"/>
      <c r="J534" s="60"/>
      <c r="K534" s="60"/>
      <c r="L534" s="46"/>
      <c r="M534" s="46"/>
      <c r="N534" s="46"/>
      <c r="O534" s="46"/>
      <c r="P534" s="46"/>
      <c r="Q534" s="46"/>
      <c r="R534" s="46"/>
      <c r="S534" s="46"/>
      <c r="T534" s="46"/>
      <c r="U534" s="46"/>
      <c r="V534" s="46"/>
      <c r="W534" s="46"/>
      <c r="X534" s="46"/>
      <c r="Y534" s="46"/>
      <c r="Z534" s="46"/>
    </row>
    <row r="535" customFormat="false" ht="12.75" hidden="false" customHeight="true" outlineLevel="0" collapsed="false">
      <c r="A535" s="59"/>
      <c r="B535" s="46"/>
      <c r="C535" s="46"/>
      <c r="D535" s="46"/>
      <c r="E535" s="46"/>
      <c r="F535" s="46"/>
      <c r="G535" s="59"/>
      <c r="H535" s="59"/>
      <c r="I535" s="60"/>
      <c r="J535" s="60"/>
      <c r="K535" s="60"/>
      <c r="L535" s="46"/>
      <c r="M535" s="46"/>
      <c r="N535" s="46"/>
      <c r="O535" s="46"/>
      <c r="P535" s="46"/>
      <c r="Q535" s="46"/>
      <c r="R535" s="46"/>
      <c r="S535" s="46"/>
      <c r="T535" s="46"/>
      <c r="U535" s="46"/>
      <c r="V535" s="46"/>
      <c r="W535" s="46"/>
      <c r="X535" s="46"/>
      <c r="Y535" s="46"/>
      <c r="Z535" s="46"/>
    </row>
    <row r="536" customFormat="false" ht="12.75" hidden="false" customHeight="true" outlineLevel="0" collapsed="false">
      <c r="A536" s="59"/>
      <c r="B536" s="46"/>
      <c r="C536" s="46"/>
      <c r="D536" s="46"/>
      <c r="E536" s="46"/>
      <c r="F536" s="46"/>
      <c r="G536" s="59"/>
      <c r="H536" s="59"/>
      <c r="I536" s="60"/>
      <c r="J536" s="60"/>
      <c r="K536" s="60"/>
      <c r="L536" s="46"/>
      <c r="M536" s="46"/>
      <c r="N536" s="46"/>
      <c r="O536" s="46"/>
      <c r="P536" s="46"/>
      <c r="Q536" s="46"/>
      <c r="R536" s="46"/>
      <c r="S536" s="46"/>
      <c r="T536" s="46"/>
      <c r="U536" s="46"/>
      <c r="V536" s="46"/>
      <c r="W536" s="46"/>
      <c r="X536" s="46"/>
      <c r="Y536" s="46"/>
      <c r="Z536" s="46"/>
    </row>
    <row r="537" customFormat="false" ht="12.75" hidden="false" customHeight="true" outlineLevel="0" collapsed="false">
      <c r="A537" s="59"/>
      <c r="B537" s="46"/>
      <c r="C537" s="46"/>
      <c r="D537" s="46"/>
      <c r="E537" s="46"/>
      <c r="F537" s="46"/>
      <c r="G537" s="59"/>
      <c r="H537" s="59"/>
      <c r="I537" s="60"/>
      <c r="J537" s="60"/>
      <c r="K537" s="60"/>
      <c r="L537" s="46"/>
      <c r="M537" s="46"/>
      <c r="N537" s="46"/>
      <c r="O537" s="46"/>
      <c r="P537" s="46"/>
      <c r="Q537" s="46"/>
      <c r="R537" s="46"/>
      <c r="S537" s="46"/>
      <c r="T537" s="46"/>
      <c r="U537" s="46"/>
      <c r="V537" s="46"/>
      <c r="W537" s="46"/>
      <c r="X537" s="46"/>
      <c r="Y537" s="46"/>
      <c r="Z537" s="46"/>
    </row>
    <row r="538" customFormat="false" ht="12.75" hidden="false" customHeight="true" outlineLevel="0" collapsed="false">
      <c r="A538" s="59"/>
      <c r="B538" s="46"/>
      <c r="C538" s="46"/>
      <c r="D538" s="46"/>
      <c r="E538" s="46"/>
      <c r="F538" s="46"/>
      <c r="G538" s="59"/>
      <c r="H538" s="59"/>
      <c r="I538" s="60"/>
      <c r="J538" s="60"/>
      <c r="K538" s="60"/>
      <c r="L538" s="46"/>
      <c r="M538" s="46"/>
      <c r="N538" s="46"/>
      <c r="O538" s="46"/>
      <c r="P538" s="46"/>
      <c r="Q538" s="46"/>
      <c r="R538" s="46"/>
      <c r="S538" s="46"/>
      <c r="T538" s="46"/>
      <c r="U538" s="46"/>
      <c r="V538" s="46"/>
      <c r="W538" s="46"/>
      <c r="X538" s="46"/>
      <c r="Y538" s="46"/>
      <c r="Z538" s="46"/>
    </row>
    <row r="539" customFormat="false" ht="12.75" hidden="false" customHeight="true" outlineLevel="0" collapsed="false">
      <c r="A539" s="59"/>
      <c r="B539" s="46"/>
      <c r="C539" s="46"/>
      <c r="D539" s="46"/>
      <c r="E539" s="46"/>
      <c r="F539" s="46"/>
      <c r="G539" s="59"/>
      <c r="H539" s="59"/>
      <c r="I539" s="60"/>
      <c r="J539" s="60"/>
      <c r="K539" s="60"/>
      <c r="L539" s="46"/>
      <c r="M539" s="46"/>
      <c r="N539" s="46"/>
      <c r="O539" s="46"/>
      <c r="P539" s="46"/>
      <c r="Q539" s="46"/>
      <c r="R539" s="46"/>
      <c r="S539" s="46"/>
      <c r="T539" s="46"/>
      <c r="U539" s="46"/>
      <c r="V539" s="46"/>
      <c r="W539" s="46"/>
      <c r="X539" s="46"/>
      <c r="Y539" s="46"/>
      <c r="Z539" s="46"/>
    </row>
    <row r="540" customFormat="false" ht="12.75" hidden="false" customHeight="true" outlineLevel="0" collapsed="false">
      <c r="A540" s="59"/>
      <c r="B540" s="46"/>
      <c r="C540" s="46"/>
      <c r="D540" s="46"/>
      <c r="E540" s="46"/>
      <c r="F540" s="46"/>
      <c r="G540" s="59"/>
      <c r="H540" s="59"/>
      <c r="I540" s="60"/>
      <c r="J540" s="60"/>
      <c r="K540" s="60"/>
      <c r="L540" s="46"/>
      <c r="M540" s="46"/>
      <c r="N540" s="46"/>
      <c r="O540" s="46"/>
      <c r="P540" s="46"/>
      <c r="Q540" s="46"/>
      <c r="R540" s="46"/>
      <c r="S540" s="46"/>
      <c r="T540" s="46"/>
      <c r="U540" s="46"/>
      <c r="V540" s="46"/>
      <c r="W540" s="46"/>
      <c r="X540" s="46"/>
      <c r="Y540" s="46"/>
      <c r="Z540" s="46"/>
    </row>
    <row r="541" customFormat="false" ht="12.75" hidden="false" customHeight="true" outlineLevel="0" collapsed="false">
      <c r="A541" s="59"/>
      <c r="B541" s="46"/>
      <c r="C541" s="46"/>
      <c r="D541" s="46"/>
      <c r="E541" s="46"/>
      <c r="F541" s="46"/>
      <c r="G541" s="59"/>
      <c r="H541" s="59"/>
      <c r="I541" s="60"/>
      <c r="J541" s="60"/>
      <c r="K541" s="60"/>
      <c r="L541" s="46"/>
      <c r="M541" s="46"/>
      <c r="N541" s="46"/>
      <c r="O541" s="46"/>
      <c r="P541" s="46"/>
      <c r="Q541" s="46"/>
      <c r="R541" s="46"/>
      <c r="S541" s="46"/>
      <c r="T541" s="46"/>
      <c r="U541" s="46"/>
      <c r="V541" s="46"/>
      <c r="W541" s="46"/>
      <c r="X541" s="46"/>
      <c r="Y541" s="46"/>
      <c r="Z541" s="46"/>
    </row>
    <row r="542" customFormat="false" ht="12.75" hidden="false" customHeight="true" outlineLevel="0" collapsed="false">
      <c r="A542" s="59"/>
      <c r="B542" s="46"/>
      <c r="C542" s="46"/>
      <c r="D542" s="46"/>
      <c r="E542" s="46"/>
      <c r="F542" s="46"/>
      <c r="G542" s="59"/>
      <c r="H542" s="59"/>
      <c r="I542" s="60"/>
      <c r="J542" s="60"/>
      <c r="K542" s="60"/>
      <c r="L542" s="46"/>
      <c r="M542" s="46"/>
      <c r="N542" s="46"/>
      <c r="O542" s="46"/>
      <c r="P542" s="46"/>
      <c r="Q542" s="46"/>
      <c r="R542" s="46"/>
      <c r="S542" s="46"/>
      <c r="T542" s="46"/>
      <c r="U542" s="46"/>
      <c r="V542" s="46"/>
      <c r="W542" s="46"/>
      <c r="X542" s="46"/>
      <c r="Y542" s="46"/>
      <c r="Z542" s="46"/>
    </row>
    <row r="543" customFormat="false" ht="12.75" hidden="false" customHeight="true" outlineLevel="0" collapsed="false">
      <c r="A543" s="59"/>
      <c r="B543" s="46"/>
      <c r="C543" s="46"/>
      <c r="D543" s="46"/>
      <c r="E543" s="46"/>
      <c r="F543" s="46"/>
      <c r="G543" s="59"/>
      <c r="H543" s="59"/>
      <c r="I543" s="60"/>
      <c r="J543" s="60"/>
      <c r="K543" s="60"/>
      <c r="L543" s="46"/>
      <c r="M543" s="46"/>
      <c r="N543" s="46"/>
      <c r="O543" s="46"/>
      <c r="P543" s="46"/>
      <c r="Q543" s="46"/>
      <c r="R543" s="46"/>
      <c r="S543" s="46"/>
      <c r="T543" s="46"/>
      <c r="U543" s="46"/>
      <c r="V543" s="46"/>
      <c r="W543" s="46"/>
      <c r="X543" s="46"/>
      <c r="Y543" s="46"/>
      <c r="Z543" s="46"/>
    </row>
    <row r="544" customFormat="false" ht="12.75" hidden="false" customHeight="true" outlineLevel="0" collapsed="false">
      <c r="A544" s="59"/>
      <c r="B544" s="46"/>
      <c r="C544" s="46"/>
      <c r="D544" s="46"/>
      <c r="E544" s="46"/>
      <c r="F544" s="46"/>
      <c r="G544" s="59"/>
      <c r="H544" s="59"/>
      <c r="I544" s="60"/>
      <c r="J544" s="60"/>
      <c r="K544" s="60"/>
      <c r="L544" s="46"/>
      <c r="M544" s="46"/>
      <c r="N544" s="46"/>
      <c r="O544" s="46"/>
      <c r="P544" s="46"/>
      <c r="Q544" s="46"/>
      <c r="R544" s="46"/>
      <c r="S544" s="46"/>
      <c r="T544" s="46"/>
      <c r="U544" s="46"/>
      <c r="V544" s="46"/>
      <c r="W544" s="46"/>
      <c r="X544" s="46"/>
      <c r="Y544" s="46"/>
      <c r="Z544" s="46"/>
    </row>
    <row r="545" customFormat="false" ht="12.75" hidden="false" customHeight="true" outlineLevel="0" collapsed="false">
      <c r="A545" s="59"/>
      <c r="B545" s="46"/>
      <c r="C545" s="46"/>
      <c r="D545" s="46"/>
      <c r="E545" s="46"/>
      <c r="F545" s="46"/>
      <c r="G545" s="59"/>
      <c r="H545" s="59"/>
      <c r="I545" s="60"/>
      <c r="J545" s="60"/>
      <c r="K545" s="60"/>
      <c r="L545" s="46"/>
      <c r="M545" s="46"/>
      <c r="N545" s="46"/>
      <c r="O545" s="46"/>
      <c r="P545" s="46"/>
      <c r="Q545" s="46"/>
      <c r="R545" s="46"/>
      <c r="S545" s="46"/>
      <c r="T545" s="46"/>
      <c r="U545" s="46"/>
      <c r="V545" s="46"/>
      <c r="W545" s="46"/>
      <c r="X545" s="46"/>
      <c r="Y545" s="46"/>
      <c r="Z545" s="46"/>
    </row>
    <row r="546" customFormat="false" ht="12.75" hidden="false" customHeight="true" outlineLevel="0" collapsed="false">
      <c r="A546" s="59"/>
      <c r="B546" s="46"/>
      <c r="C546" s="46"/>
      <c r="D546" s="46"/>
      <c r="E546" s="46"/>
      <c r="F546" s="46"/>
      <c r="G546" s="59"/>
      <c r="H546" s="59"/>
      <c r="I546" s="60"/>
      <c r="J546" s="60"/>
      <c r="K546" s="60"/>
      <c r="L546" s="46"/>
      <c r="M546" s="46"/>
      <c r="N546" s="46"/>
      <c r="O546" s="46"/>
      <c r="P546" s="46"/>
      <c r="Q546" s="46"/>
      <c r="R546" s="46"/>
      <c r="S546" s="46"/>
      <c r="T546" s="46"/>
      <c r="U546" s="46"/>
      <c r="V546" s="46"/>
      <c r="W546" s="46"/>
      <c r="X546" s="46"/>
      <c r="Y546" s="46"/>
      <c r="Z546" s="46"/>
    </row>
    <row r="547" customFormat="false" ht="12.75" hidden="false" customHeight="true" outlineLevel="0" collapsed="false">
      <c r="A547" s="59"/>
      <c r="B547" s="46"/>
      <c r="C547" s="46"/>
      <c r="D547" s="46"/>
      <c r="E547" s="46"/>
      <c r="F547" s="46"/>
      <c r="G547" s="59"/>
      <c r="H547" s="59"/>
      <c r="I547" s="60"/>
      <c r="J547" s="60"/>
      <c r="K547" s="60"/>
      <c r="L547" s="46"/>
      <c r="M547" s="46"/>
      <c r="N547" s="46"/>
      <c r="O547" s="46"/>
      <c r="P547" s="46"/>
      <c r="Q547" s="46"/>
      <c r="R547" s="46"/>
      <c r="S547" s="46"/>
      <c r="T547" s="46"/>
      <c r="U547" s="46"/>
      <c r="V547" s="46"/>
      <c r="W547" s="46"/>
      <c r="X547" s="46"/>
      <c r="Y547" s="46"/>
      <c r="Z547" s="46"/>
    </row>
    <row r="548" customFormat="false" ht="12.75" hidden="false" customHeight="true" outlineLevel="0" collapsed="false">
      <c r="A548" s="59"/>
      <c r="B548" s="46"/>
      <c r="C548" s="46"/>
      <c r="D548" s="46"/>
      <c r="E548" s="46"/>
      <c r="F548" s="46"/>
      <c r="G548" s="59"/>
      <c r="H548" s="59"/>
      <c r="I548" s="60"/>
      <c r="J548" s="60"/>
      <c r="K548" s="60"/>
      <c r="L548" s="46"/>
      <c r="M548" s="46"/>
      <c r="N548" s="46"/>
      <c r="O548" s="46"/>
      <c r="P548" s="46"/>
      <c r="Q548" s="46"/>
      <c r="R548" s="46"/>
      <c r="S548" s="46"/>
      <c r="T548" s="46"/>
      <c r="U548" s="46"/>
      <c r="V548" s="46"/>
      <c r="W548" s="46"/>
      <c r="X548" s="46"/>
      <c r="Y548" s="46"/>
      <c r="Z548" s="46"/>
    </row>
    <row r="549" customFormat="false" ht="12.75" hidden="false" customHeight="true" outlineLevel="0" collapsed="false">
      <c r="A549" s="59"/>
      <c r="B549" s="46"/>
      <c r="C549" s="46"/>
      <c r="D549" s="46"/>
      <c r="E549" s="46"/>
      <c r="F549" s="46"/>
      <c r="G549" s="59"/>
      <c r="H549" s="59"/>
      <c r="I549" s="60"/>
      <c r="J549" s="60"/>
      <c r="K549" s="60"/>
      <c r="L549" s="46"/>
      <c r="M549" s="46"/>
      <c r="N549" s="46"/>
      <c r="O549" s="46"/>
      <c r="P549" s="46"/>
      <c r="Q549" s="46"/>
      <c r="R549" s="46"/>
      <c r="S549" s="46"/>
      <c r="T549" s="46"/>
      <c r="U549" s="46"/>
      <c r="V549" s="46"/>
      <c r="W549" s="46"/>
      <c r="X549" s="46"/>
      <c r="Y549" s="46"/>
      <c r="Z549" s="46"/>
    </row>
    <row r="550" customFormat="false" ht="12.75" hidden="false" customHeight="true" outlineLevel="0" collapsed="false">
      <c r="A550" s="59"/>
      <c r="B550" s="46"/>
      <c r="C550" s="46"/>
      <c r="D550" s="46"/>
      <c r="E550" s="46"/>
      <c r="F550" s="46"/>
      <c r="G550" s="59"/>
      <c r="H550" s="59"/>
      <c r="I550" s="60"/>
      <c r="J550" s="60"/>
      <c r="K550" s="60"/>
      <c r="L550" s="46"/>
      <c r="M550" s="46"/>
      <c r="N550" s="46"/>
      <c r="O550" s="46"/>
      <c r="P550" s="46"/>
      <c r="Q550" s="46"/>
      <c r="R550" s="46"/>
      <c r="S550" s="46"/>
      <c r="T550" s="46"/>
      <c r="U550" s="46"/>
      <c r="V550" s="46"/>
      <c r="W550" s="46"/>
      <c r="X550" s="46"/>
      <c r="Y550" s="46"/>
      <c r="Z550" s="46"/>
    </row>
    <row r="551" customFormat="false" ht="12.75" hidden="false" customHeight="true" outlineLevel="0" collapsed="false">
      <c r="A551" s="59"/>
      <c r="B551" s="46"/>
      <c r="C551" s="46"/>
      <c r="D551" s="46"/>
      <c r="E551" s="46"/>
      <c r="F551" s="46"/>
      <c r="G551" s="59"/>
      <c r="H551" s="59"/>
      <c r="I551" s="60"/>
      <c r="J551" s="60"/>
      <c r="K551" s="60"/>
      <c r="L551" s="46"/>
      <c r="M551" s="46"/>
      <c r="N551" s="46"/>
      <c r="O551" s="46"/>
      <c r="P551" s="46"/>
      <c r="Q551" s="46"/>
      <c r="R551" s="46"/>
      <c r="S551" s="46"/>
      <c r="T551" s="46"/>
      <c r="U551" s="46"/>
      <c r="V551" s="46"/>
      <c r="W551" s="46"/>
      <c r="X551" s="46"/>
      <c r="Y551" s="46"/>
      <c r="Z551" s="46"/>
    </row>
    <row r="552" customFormat="false" ht="12.75" hidden="false" customHeight="true" outlineLevel="0" collapsed="false">
      <c r="A552" s="59"/>
      <c r="B552" s="46"/>
      <c r="C552" s="46"/>
      <c r="D552" s="46"/>
      <c r="E552" s="46"/>
      <c r="F552" s="46"/>
      <c r="G552" s="59"/>
      <c r="H552" s="59"/>
      <c r="I552" s="60"/>
      <c r="J552" s="60"/>
      <c r="K552" s="60"/>
      <c r="L552" s="46"/>
      <c r="M552" s="46"/>
      <c r="N552" s="46"/>
      <c r="O552" s="46"/>
      <c r="P552" s="46"/>
      <c r="Q552" s="46"/>
      <c r="R552" s="46"/>
      <c r="S552" s="46"/>
      <c r="T552" s="46"/>
      <c r="U552" s="46"/>
      <c r="V552" s="46"/>
      <c r="W552" s="46"/>
      <c r="X552" s="46"/>
      <c r="Y552" s="46"/>
      <c r="Z552" s="46"/>
    </row>
    <row r="553" customFormat="false" ht="12.75" hidden="false" customHeight="true" outlineLevel="0" collapsed="false">
      <c r="A553" s="59"/>
      <c r="B553" s="46"/>
      <c r="C553" s="46"/>
      <c r="D553" s="46"/>
      <c r="E553" s="46"/>
      <c r="F553" s="46"/>
      <c r="G553" s="59"/>
      <c r="H553" s="59"/>
      <c r="I553" s="60"/>
      <c r="J553" s="60"/>
      <c r="K553" s="60"/>
      <c r="L553" s="46"/>
      <c r="M553" s="46"/>
      <c r="N553" s="46"/>
      <c r="O553" s="46"/>
      <c r="P553" s="46"/>
      <c r="Q553" s="46"/>
      <c r="R553" s="46"/>
      <c r="S553" s="46"/>
      <c r="T553" s="46"/>
      <c r="U553" s="46"/>
      <c r="V553" s="46"/>
      <c r="W553" s="46"/>
      <c r="X553" s="46"/>
      <c r="Y553" s="46"/>
      <c r="Z553" s="46"/>
    </row>
    <row r="554" customFormat="false" ht="12.75" hidden="false" customHeight="true" outlineLevel="0" collapsed="false">
      <c r="A554" s="59"/>
      <c r="B554" s="46"/>
      <c r="C554" s="46"/>
      <c r="D554" s="46"/>
      <c r="E554" s="46"/>
      <c r="F554" s="46"/>
      <c r="G554" s="59"/>
      <c r="H554" s="59"/>
      <c r="I554" s="60"/>
      <c r="J554" s="60"/>
      <c r="K554" s="60"/>
      <c r="L554" s="46"/>
      <c r="M554" s="46"/>
      <c r="N554" s="46"/>
      <c r="O554" s="46"/>
      <c r="P554" s="46"/>
      <c r="Q554" s="46"/>
      <c r="R554" s="46"/>
      <c r="S554" s="46"/>
      <c r="T554" s="46"/>
      <c r="U554" s="46"/>
      <c r="V554" s="46"/>
      <c r="W554" s="46"/>
      <c r="X554" s="46"/>
      <c r="Y554" s="46"/>
      <c r="Z554" s="46"/>
    </row>
    <row r="555" customFormat="false" ht="12.75" hidden="false" customHeight="true" outlineLevel="0" collapsed="false">
      <c r="A555" s="59"/>
      <c r="B555" s="46"/>
      <c r="C555" s="46"/>
      <c r="D555" s="46"/>
      <c r="E555" s="46"/>
      <c r="F555" s="46"/>
      <c r="G555" s="59"/>
      <c r="H555" s="59"/>
      <c r="I555" s="60"/>
      <c r="J555" s="60"/>
      <c r="K555" s="60"/>
      <c r="L555" s="46"/>
      <c r="M555" s="46"/>
      <c r="N555" s="46"/>
      <c r="O555" s="46"/>
      <c r="P555" s="46"/>
      <c r="Q555" s="46"/>
      <c r="R555" s="46"/>
      <c r="S555" s="46"/>
      <c r="T555" s="46"/>
      <c r="U555" s="46"/>
      <c r="V555" s="46"/>
      <c r="W555" s="46"/>
      <c r="X555" s="46"/>
      <c r="Y555" s="46"/>
      <c r="Z555" s="46"/>
    </row>
    <row r="556" customFormat="false" ht="12.75" hidden="false" customHeight="true" outlineLevel="0" collapsed="false">
      <c r="A556" s="59"/>
      <c r="B556" s="46"/>
      <c r="C556" s="46"/>
      <c r="D556" s="46"/>
      <c r="E556" s="46"/>
      <c r="F556" s="46"/>
      <c r="G556" s="59"/>
      <c r="H556" s="59"/>
      <c r="I556" s="60"/>
      <c r="J556" s="60"/>
      <c r="K556" s="60"/>
      <c r="L556" s="46"/>
      <c r="M556" s="46"/>
      <c r="N556" s="46"/>
      <c r="O556" s="46"/>
      <c r="P556" s="46"/>
      <c r="Q556" s="46"/>
      <c r="R556" s="46"/>
      <c r="S556" s="46"/>
      <c r="T556" s="46"/>
      <c r="U556" s="46"/>
      <c r="V556" s="46"/>
      <c r="W556" s="46"/>
      <c r="X556" s="46"/>
      <c r="Y556" s="46"/>
      <c r="Z556" s="46"/>
    </row>
    <row r="557" customFormat="false" ht="12.75" hidden="false" customHeight="true" outlineLevel="0" collapsed="false">
      <c r="A557" s="59"/>
      <c r="B557" s="46"/>
      <c r="C557" s="46"/>
      <c r="D557" s="46"/>
      <c r="E557" s="46"/>
      <c r="F557" s="46"/>
      <c r="G557" s="59"/>
      <c r="H557" s="59"/>
      <c r="I557" s="60"/>
      <c r="J557" s="60"/>
      <c r="K557" s="60"/>
      <c r="L557" s="46"/>
      <c r="M557" s="46"/>
      <c r="N557" s="46"/>
      <c r="O557" s="46"/>
      <c r="P557" s="46"/>
      <c r="Q557" s="46"/>
      <c r="R557" s="46"/>
      <c r="S557" s="46"/>
      <c r="T557" s="46"/>
      <c r="U557" s="46"/>
      <c r="V557" s="46"/>
      <c r="W557" s="46"/>
      <c r="X557" s="46"/>
      <c r="Y557" s="46"/>
      <c r="Z557" s="46"/>
    </row>
    <row r="558" customFormat="false" ht="12.75" hidden="false" customHeight="true" outlineLevel="0" collapsed="false">
      <c r="A558" s="59"/>
      <c r="B558" s="46"/>
      <c r="C558" s="46"/>
      <c r="D558" s="46"/>
      <c r="E558" s="46"/>
      <c r="F558" s="46"/>
      <c r="G558" s="59"/>
      <c r="H558" s="59"/>
      <c r="I558" s="60"/>
      <c r="J558" s="60"/>
      <c r="K558" s="60"/>
      <c r="L558" s="46"/>
      <c r="M558" s="46"/>
      <c r="N558" s="46"/>
      <c r="O558" s="46"/>
      <c r="P558" s="46"/>
      <c r="Q558" s="46"/>
      <c r="R558" s="46"/>
      <c r="S558" s="46"/>
      <c r="T558" s="46"/>
      <c r="U558" s="46"/>
      <c r="V558" s="46"/>
      <c r="W558" s="46"/>
      <c r="X558" s="46"/>
      <c r="Y558" s="46"/>
      <c r="Z558" s="46"/>
    </row>
    <row r="559" customFormat="false" ht="12.75" hidden="false" customHeight="true" outlineLevel="0" collapsed="false">
      <c r="A559" s="59"/>
      <c r="B559" s="46"/>
      <c r="C559" s="46"/>
      <c r="D559" s="46"/>
      <c r="E559" s="46"/>
      <c r="F559" s="46"/>
      <c r="G559" s="59"/>
      <c r="H559" s="59"/>
      <c r="I559" s="60"/>
      <c r="J559" s="60"/>
      <c r="K559" s="60"/>
      <c r="L559" s="46"/>
      <c r="M559" s="46"/>
      <c r="N559" s="46"/>
      <c r="O559" s="46"/>
      <c r="P559" s="46"/>
      <c r="Q559" s="46"/>
      <c r="R559" s="46"/>
      <c r="S559" s="46"/>
      <c r="T559" s="46"/>
      <c r="U559" s="46"/>
      <c r="V559" s="46"/>
      <c r="W559" s="46"/>
      <c r="X559" s="46"/>
      <c r="Y559" s="46"/>
      <c r="Z559" s="46"/>
    </row>
    <row r="560" customFormat="false" ht="12.75" hidden="false" customHeight="true" outlineLevel="0" collapsed="false">
      <c r="A560" s="59"/>
      <c r="B560" s="46"/>
      <c r="C560" s="46"/>
      <c r="D560" s="46"/>
      <c r="E560" s="46"/>
      <c r="F560" s="46"/>
      <c r="G560" s="59"/>
      <c r="H560" s="59"/>
      <c r="I560" s="60"/>
      <c r="J560" s="60"/>
      <c r="K560" s="60"/>
      <c r="L560" s="46"/>
      <c r="M560" s="46"/>
      <c r="N560" s="46"/>
      <c r="O560" s="46"/>
      <c r="P560" s="46"/>
      <c r="Q560" s="46"/>
      <c r="R560" s="46"/>
      <c r="S560" s="46"/>
      <c r="T560" s="46"/>
      <c r="U560" s="46"/>
      <c r="V560" s="46"/>
      <c r="W560" s="46"/>
      <c r="X560" s="46"/>
      <c r="Y560" s="46"/>
      <c r="Z560" s="46"/>
    </row>
    <row r="561" customFormat="false" ht="12.75" hidden="false" customHeight="true" outlineLevel="0" collapsed="false">
      <c r="A561" s="59"/>
      <c r="B561" s="46"/>
      <c r="C561" s="46"/>
      <c r="D561" s="46"/>
      <c r="E561" s="46"/>
      <c r="F561" s="46"/>
      <c r="G561" s="59"/>
      <c r="H561" s="59"/>
      <c r="I561" s="60"/>
      <c r="J561" s="60"/>
      <c r="K561" s="60"/>
      <c r="L561" s="46"/>
      <c r="M561" s="46"/>
      <c r="N561" s="46"/>
      <c r="O561" s="46"/>
      <c r="P561" s="46"/>
      <c r="Q561" s="46"/>
      <c r="R561" s="46"/>
      <c r="S561" s="46"/>
      <c r="T561" s="46"/>
      <c r="U561" s="46"/>
      <c r="V561" s="46"/>
      <c r="W561" s="46"/>
      <c r="X561" s="46"/>
      <c r="Y561" s="46"/>
      <c r="Z561" s="46"/>
    </row>
    <row r="562" customFormat="false" ht="12.75" hidden="false" customHeight="true" outlineLevel="0" collapsed="false">
      <c r="A562" s="59"/>
      <c r="B562" s="46"/>
      <c r="C562" s="46"/>
      <c r="D562" s="46"/>
      <c r="E562" s="46"/>
      <c r="F562" s="46"/>
      <c r="G562" s="59"/>
      <c r="H562" s="59"/>
      <c r="I562" s="60"/>
      <c r="J562" s="60"/>
      <c r="K562" s="60"/>
      <c r="L562" s="46"/>
      <c r="M562" s="46"/>
      <c r="N562" s="46"/>
      <c r="O562" s="46"/>
      <c r="P562" s="46"/>
      <c r="Q562" s="46"/>
      <c r="R562" s="46"/>
      <c r="S562" s="46"/>
      <c r="T562" s="46"/>
      <c r="U562" s="46"/>
      <c r="V562" s="46"/>
      <c r="W562" s="46"/>
      <c r="X562" s="46"/>
      <c r="Y562" s="46"/>
      <c r="Z562" s="46"/>
    </row>
    <row r="563" customFormat="false" ht="12.75" hidden="false" customHeight="true" outlineLevel="0" collapsed="false">
      <c r="A563" s="59"/>
      <c r="B563" s="46"/>
      <c r="C563" s="46"/>
      <c r="D563" s="46"/>
      <c r="E563" s="46"/>
      <c r="F563" s="46"/>
      <c r="G563" s="59"/>
      <c r="H563" s="59"/>
      <c r="I563" s="60"/>
      <c r="J563" s="60"/>
      <c r="K563" s="60"/>
      <c r="L563" s="46"/>
      <c r="M563" s="46"/>
      <c r="N563" s="46"/>
      <c r="O563" s="46"/>
      <c r="P563" s="46"/>
      <c r="Q563" s="46"/>
      <c r="R563" s="46"/>
      <c r="S563" s="46"/>
      <c r="T563" s="46"/>
      <c r="U563" s="46"/>
      <c r="V563" s="46"/>
      <c r="W563" s="46"/>
      <c r="X563" s="46"/>
      <c r="Y563" s="46"/>
      <c r="Z563" s="46"/>
    </row>
    <row r="564" customFormat="false" ht="12.75" hidden="false" customHeight="true" outlineLevel="0" collapsed="false">
      <c r="A564" s="59"/>
      <c r="B564" s="46"/>
      <c r="C564" s="46"/>
      <c r="D564" s="46"/>
      <c r="E564" s="46"/>
      <c r="F564" s="46"/>
      <c r="G564" s="59"/>
      <c r="H564" s="59"/>
      <c r="I564" s="60"/>
      <c r="J564" s="60"/>
      <c r="K564" s="60"/>
      <c r="L564" s="46"/>
      <c r="M564" s="46"/>
      <c r="N564" s="46"/>
      <c r="O564" s="46"/>
      <c r="P564" s="46"/>
      <c r="Q564" s="46"/>
      <c r="R564" s="46"/>
      <c r="S564" s="46"/>
      <c r="T564" s="46"/>
      <c r="U564" s="46"/>
      <c r="V564" s="46"/>
      <c r="W564" s="46"/>
      <c r="X564" s="46"/>
      <c r="Y564" s="46"/>
      <c r="Z564" s="46"/>
    </row>
    <row r="565" customFormat="false" ht="12.75" hidden="false" customHeight="true" outlineLevel="0" collapsed="false">
      <c r="A565" s="59"/>
      <c r="B565" s="46"/>
      <c r="C565" s="46"/>
      <c r="D565" s="46"/>
      <c r="E565" s="46"/>
      <c r="F565" s="46"/>
      <c r="G565" s="59"/>
      <c r="H565" s="59"/>
      <c r="I565" s="60"/>
      <c r="J565" s="60"/>
      <c r="K565" s="60"/>
      <c r="L565" s="46"/>
      <c r="M565" s="46"/>
      <c r="N565" s="46"/>
      <c r="O565" s="46"/>
      <c r="P565" s="46"/>
      <c r="Q565" s="46"/>
      <c r="R565" s="46"/>
      <c r="S565" s="46"/>
      <c r="T565" s="46"/>
      <c r="U565" s="46"/>
      <c r="V565" s="46"/>
      <c r="W565" s="46"/>
      <c r="X565" s="46"/>
      <c r="Y565" s="46"/>
      <c r="Z565" s="46"/>
    </row>
    <row r="566" customFormat="false" ht="12.75" hidden="false" customHeight="true" outlineLevel="0" collapsed="false">
      <c r="A566" s="59"/>
      <c r="B566" s="46"/>
      <c r="C566" s="46"/>
      <c r="D566" s="46"/>
      <c r="E566" s="46"/>
      <c r="F566" s="46"/>
      <c r="G566" s="59"/>
      <c r="H566" s="59"/>
      <c r="I566" s="60"/>
      <c r="J566" s="60"/>
      <c r="K566" s="60"/>
      <c r="L566" s="46"/>
      <c r="M566" s="46"/>
      <c r="N566" s="46"/>
      <c r="O566" s="46"/>
      <c r="P566" s="46"/>
      <c r="Q566" s="46"/>
      <c r="R566" s="46"/>
      <c r="S566" s="46"/>
      <c r="T566" s="46"/>
      <c r="U566" s="46"/>
      <c r="V566" s="46"/>
      <c r="W566" s="46"/>
      <c r="X566" s="46"/>
      <c r="Y566" s="46"/>
      <c r="Z566" s="46"/>
    </row>
    <row r="567" customFormat="false" ht="12.75" hidden="false" customHeight="true" outlineLevel="0" collapsed="false">
      <c r="A567" s="59"/>
      <c r="B567" s="46"/>
      <c r="C567" s="46"/>
      <c r="D567" s="46"/>
      <c r="E567" s="46"/>
      <c r="F567" s="46"/>
      <c r="G567" s="59"/>
      <c r="H567" s="59"/>
      <c r="I567" s="60"/>
      <c r="J567" s="60"/>
      <c r="K567" s="60"/>
      <c r="L567" s="46"/>
      <c r="M567" s="46"/>
      <c r="N567" s="46"/>
      <c r="O567" s="46"/>
      <c r="P567" s="46"/>
      <c r="Q567" s="46"/>
      <c r="R567" s="46"/>
      <c r="S567" s="46"/>
      <c r="T567" s="46"/>
      <c r="U567" s="46"/>
      <c r="V567" s="46"/>
      <c r="W567" s="46"/>
      <c r="X567" s="46"/>
      <c r="Y567" s="46"/>
      <c r="Z567" s="46"/>
    </row>
    <row r="568" customFormat="false" ht="12.75" hidden="false" customHeight="true" outlineLevel="0" collapsed="false">
      <c r="A568" s="59"/>
      <c r="B568" s="46"/>
      <c r="C568" s="46"/>
      <c r="D568" s="46"/>
      <c r="E568" s="46"/>
      <c r="F568" s="46"/>
      <c r="G568" s="59"/>
      <c r="H568" s="59"/>
      <c r="I568" s="60"/>
      <c r="J568" s="60"/>
      <c r="K568" s="60"/>
      <c r="L568" s="46"/>
      <c r="M568" s="46"/>
      <c r="N568" s="46"/>
      <c r="O568" s="46"/>
      <c r="P568" s="46"/>
      <c r="Q568" s="46"/>
      <c r="R568" s="46"/>
      <c r="S568" s="46"/>
      <c r="T568" s="46"/>
      <c r="U568" s="46"/>
      <c r="V568" s="46"/>
      <c r="W568" s="46"/>
      <c r="X568" s="46"/>
      <c r="Y568" s="46"/>
      <c r="Z568" s="46"/>
    </row>
    <row r="569" customFormat="false" ht="12.75" hidden="false" customHeight="true" outlineLevel="0" collapsed="false">
      <c r="A569" s="59"/>
      <c r="B569" s="46"/>
      <c r="C569" s="46"/>
      <c r="D569" s="46"/>
      <c r="E569" s="46"/>
      <c r="F569" s="46"/>
      <c r="G569" s="59"/>
      <c r="H569" s="59"/>
      <c r="I569" s="60"/>
      <c r="J569" s="60"/>
      <c r="K569" s="60"/>
      <c r="L569" s="46"/>
      <c r="M569" s="46"/>
      <c r="N569" s="46"/>
      <c r="O569" s="46"/>
      <c r="P569" s="46"/>
      <c r="Q569" s="46"/>
      <c r="R569" s="46"/>
      <c r="S569" s="46"/>
      <c r="T569" s="46"/>
      <c r="U569" s="46"/>
      <c r="V569" s="46"/>
      <c r="W569" s="46"/>
      <c r="X569" s="46"/>
      <c r="Y569" s="46"/>
      <c r="Z569" s="46"/>
    </row>
    <row r="570" customFormat="false" ht="12.75" hidden="false" customHeight="true" outlineLevel="0" collapsed="false">
      <c r="A570" s="59"/>
      <c r="B570" s="46"/>
      <c r="C570" s="46"/>
      <c r="D570" s="46"/>
      <c r="E570" s="46"/>
      <c r="F570" s="46"/>
      <c r="G570" s="59"/>
      <c r="H570" s="59"/>
      <c r="I570" s="60"/>
      <c r="J570" s="60"/>
      <c r="K570" s="60"/>
      <c r="L570" s="46"/>
      <c r="M570" s="46"/>
      <c r="N570" s="46"/>
      <c r="O570" s="46"/>
      <c r="P570" s="46"/>
      <c r="Q570" s="46"/>
      <c r="R570" s="46"/>
      <c r="S570" s="46"/>
      <c r="T570" s="46"/>
      <c r="U570" s="46"/>
      <c r="V570" s="46"/>
      <c r="W570" s="46"/>
      <c r="X570" s="46"/>
      <c r="Y570" s="46"/>
      <c r="Z570" s="46"/>
    </row>
    <row r="571" customFormat="false" ht="12.75" hidden="false" customHeight="true" outlineLevel="0" collapsed="false">
      <c r="A571" s="59"/>
      <c r="B571" s="46"/>
      <c r="C571" s="46"/>
      <c r="D571" s="46"/>
      <c r="E571" s="46"/>
      <c r="F571" s="46"/>
      <c r="G571" s="59"/>
      <c r="H571" s="59"/>
      <c r="I571" s="60"/>
      <c r="J571" s="60"/>
      <c r="K571" s="60"/>
      <c r="L571" s="46"/>
      <c r="M571" s="46"/>
      <c r="N571" s="46"/>
      <c r="O571" s="46"/>
      <c r="P571" s="46"/>
      <c r="Q571" s="46"/>
      <c r="R571" s="46"/>
      <c r="S571" s="46"/>
      <c r="T571" s="46"/>
      <c r="U571" s="46"/>
      <c r="V571" s="46"/>
      <c r="W571" s="46"/>
      <c r="X571" s="46"/>
      <c r="Y571" s="46"/>
      <c r="Z571" s="46"/>
    </row>
    <row r="572" customFormat="false" ht="12.75" hidden="false" customHeight="true" outlineLevel="0" collapsed="false">
      <c r="A572" s="59"/>
      <c r="B572" s="46"/>
      <c r="C572" s="46"/>
      <c r="D572" s="46"/>
      <c r="E572" s="46"/>
      <c r="F572" s="46"/>
      <c r="G572" s="59"/>
      <c r="H572" s="59"/>
      <c r="I572" s="60"/>
      <c r="J572" s="60"/>
      <c r="K572" s="60"/>
      <c r="L572" s="46"/>
      <c r="M572" s="46"/>
      <c r="N572" s="46"/>
      <c r="O572" s="46"/>
      <c r="P572" s="46"/>
      <c r="Q572" s="46"/>
      <c r="R572" s="46"/>
      <c r="S572" s="46"/>
      <c r="T572" s="46"/>
      <c r="U572" s="46"/>
      <c r="V572" s="46"/>
      <c r="W572" s="46"/>
      <c r="X572" s="46"/>
      <c r="Y572" s="46"/>
      <c r="Z572" s="46"/>
    </row>
    <row r="573" customFormat="false" ht="12.75" hidden="false" customHeight="true" outlineLevel="0" collapsed="false">
      <c r="A573" s="59"/>
      <c r="B573" s="46"/>
      <c r="C573" s="46"/>
      <c r="D573" s="46"/>
      <c r="E573" s="46"/>
      <c r="F573" s="46"/>
      <c r="G573" s="59"/>
      <c r="H573" s="59"/>
      <c r="I573" s="60"/>
      <c r="J573" s="60"/>
      <c r="K573" s="60"/>
      <c r="L573" s="46"/>
      <c r="M573" s="46"/>
      <c r="N573" s="46"/>
      <c r="O573" s="46"/>
      <c r="P573" s="46"/>
      <c r="Q573" s="46"/>
      <c r="R573" s="46"/>
      <c r="S573" s="46"/>
      <c r="T573" s="46"/>
      <c r="U573" s="46"/>
      <c r="V573" s="46"/>
      <c r="W573" s="46"/>
      <c r="X573" s="46"/>
      <c r="Y573" s="46"/>
      <c r="Z573" s="46"/>
    </row>
    <row r="574" customFormat="false" ht="12.75" hidden="false" customHeight="true" outlineLevel="0" collapsed="false">
      <c r="A574" s="59"/>
      <c r="B574" s="46"/>
      <c r="C574" s="46"/>
      <c r="D574" s="46"/>
      <c r="E574" s="46"/>
      <c r="F574" s="46"/>
      <c r="G574" s="59"/>
      <c r="H574" s="59"/>
      <c r="I574" s="60"/>
      <c r="J574" s="60"/>
      <c r="K574" s="60"/>
      <c r="L574" s="46"/>
      <c r="M574" s="46"/>
      <c r="N574" s="46"/>
      <c r="O574" s="46"/>
      <c r="P574" s="46"/>
      <c r="Q574" s="46"/>
      <c r="R574" s="46"/>
      <c r="S574" s="46"/>
      <c r="T574" s="46"/>
      <c r="U574" s="46"/>
      <c r="V574" s="46"/>
      <c r="W574" s="46"/>
      <c r="X574" s="46"/>
      <c r="Y574" s="46"/>
      <c r="Z574" s="46"/>
    </row>
    <row r="575" customFormat="false" ht="12.75" hidden="false" customHeight="true" outlineLevel="0" collapsed="false">
      <c r="A575" s="59"/>
      <c r="B575" s="46"/>
      <c r="C575" s="46"/>
      <c r="D575" s="46"/>
      <c r="E575" s="46"/>
      <c r="F575" s="46"/>
      <c r="G575" s="59"/>
      <c r="H575" s="59"/>
      <c r="I575" s="60"/>
      <c r="J575" s="60"/>
      <c r="K575" s="60"/>
      <c r="L575" s="46"/>
      <c r="M575" s="46"/>
      <c r="N575" s="46"/>
      <c r="O575" s="46"/>
      <c r="P575" s="46"/>
      <c r="Q575" s="46"/>
      <c r="R575" s="46"/>
      <c r="S575" s="46"/>
      <c r="T575" s="46"/>
      <c r="U575" s="46"/>
      <c r="V575" s="46"/>
      <c r="W575" s="46"/>
      <c r="X575" s="46"/>
      <c r="Y575" s="46"/>
      <c r="Z575" s="46"/>
    </row>
    <row r="576" customFormat="false" ht="12.75" hidden="false" customHeight="true" outlineLevel="0" collapsed="false">
      <c r="A576" s="59"/>
      <c r="B576" s="46"/>
      <c r="C576" s="46"/>
      <c r="D576" s="46"/>
      <c r="E576" s="46"/>
      <c r="F576" s="46"/>
      <c r="G576" s="59"/>
      <c r="H576" s="59"/>
      <c r="I576" s="60"/>
      <c r="J576" s="60"/>
      <c r="K576" s="60"/>
      <c r="L576" s="46"/>
      <c r="M576" s="46"/>
      <c r="N576" s="46"/>
      <c r="O576" s="46"/>
      <c r="P576" s="46"/>
      <c r="Q576" s="46"/>
      <c r="R576" s="46"/>
      <c r="S576" s="46"/>
      <c r="T576" s="46"/>
      <c r="U576" s="46"/>
      <c r="V576" s="46"/>
      <c r="W576" s="46"/>
      <c r="X576" s="46"/>
      <c r="Y576" s="46"/>
      <c r="Z576" s="46"/>
    </row>
    <row r="577" customFormat="false" ht="12.75" hidden="false" customHeight="true" outlineLevel="0" collapsed="false">
      <c r="A577" s="59"/>
      <c r="B577" s="46"/>
      <c r="C577" s="46"/>
      <c r="D577" s="46"/>
      <c r="E577" s="46"/>
      <c r="F577" s="46"/>
      <c r="G577" s="59"/>
      <c r="H577" s="59"/>
      <c r="I577" s="60"/>
      <c r="J577" s="60"/>
      <c r="K577" s="60"/>
      <c r="L577" s="46"/>
      <c r="M577" s="46"/>
      <c r="N577" s="46"/>
      <c r="O577" s="46"/>
      <c r="P577" s="46"/>
      <c r="Q577" s="46"/>
      <c r="R577" s="46"/>
      <c r="S577" s="46"/>
      <c r="T577" s="46"/>
      <c r="U577" s="46"/>
      <c r="V577" s="46"/>
      <c r="W577" s="46"/>
      <c r="X577" s="46"/>
      <c r="Y577" s="46"/>
      <c r="Z577" s="46"/>
    </row>
    <row r="578" customFormat="false" ht="12.75" hidden="false" customHeight="true" outlineLevel="0" collapsed="false">
      <c r="A578" s="59"/>
      <c r="B578" s="46"/>
      <c r="C578" s="46"/>
      <c r="D578" s="46"/>
      <c r="E578" s="46"/>
      <c r="F578" s="46"/>
      <c r="G578" s="59"/>
      <c r="H578" s="59"/>
      <c r="I578" s="60"/>
      <c r="J578" s="60"/>
      <c r="K578" s="60"/>
      <c r="L578" s="46"/>
      <c r="M578" s="46"/>
      <c r="N578" s="46"/>
      <c r="O578" s="46"/>
      <c r="P578" s="46"/>
      <c r="Q578" s="46"/>
      <c r="R578" s="46"/>
      <c r="S578" s="46"/>
      <c r="T578" s="46"/>
      <c r="U578" s="46"/>
      <c r="V578" s="46"/>
      <c r="W578" s="46"/>
      <c r="X578" s="46"/>
      <c r="Y578" s="46"/>
      <c r="Z578" s="46"/>
    </row>
    <row r="579" customFormat="false" ht="12.75" hidden="false" customHeight="true" outlineLevel="0" collapsed="false">
      <c r="A579" s="59"/>
      <c r="B579" s="46"/>
      <c r="C579" s="46"/>
      <c r="D579" s="46"/>
      <c r="E579" s="46"/>
      <c r="F579" s="46"/>
      <c r="G579" s="59"/>
      <c r="H579" s="59"/>
      <c r="I579" s="60"/>
      <c r="J579" s="60"/>
      <c r="K579" s="60"/>
      <c r="L579" s="46"/>
      <c r="M579" s="46"/>
      <c r="N579" s="46"/>
      <c r="O579" s="46"/>
      <c r="P579" s="46"/>
      <c r="Q579" s="46"/>
      <c r="R579" s="46"/>
      <c r="S579" s="46"/>
      <c r="T579" s="46"/>
      <c r="U579" s="46"/>
      <c r="V579" s="46"/>
      <c r="W579" s="46"/>
      <c r="X579" s="46"/>
      <c r="Y579" s="46"/>
      <c r="Z579" s="46"/>
    </row>
    <row r="580" customFormat="false" ht="12.75" hidden="false" customHeight="true" outlineLevel="0" collapsed="false">
      <c r="A580" s="59"/>
      <c r="B580" s="46"/>
      <c r="C580" s="46"/>
      <c r="D580" s="46"/>
      <c r="E580" s="46"/>
      <c r="F580" s="46"/>
      <c r="G580" s="59"/>
      <c r="H580" s="59"/>
      <c r="I580" s="60"/>
      <c r="J580" s="60"/>
      <c r="K580" s="60"/>
      <c r="L580" s="46"/>
      <c r="M580" s="46"/>
      <c r="N580" s="46"/>
      <c r="O580" s="46"/>
      <c r="P580" s="46"/>
      <c r="Q580" s="46"/>
      <c r="R580" s="46"/>
      <c r="S580" s="46"/>
      <c r="T580" s="46"/>
      <c r="U580" s="46"/>
      <c r="V580" s="46"/>
      <c r="W580" s="46"/>
      <c r="X580" s="46"/>
      <c r="Y580" s="46"/>
      <c r="Z580" s="46"/>
    </row>
    <row r="581" customFormat="false" ht="12.75" hidden="false" customHeight="true" outlineLevel="0" collapsed="false">
      <c r="A581" s="59"/>
      <c r="B581" s="46"/>
      <c r="C581" s="46"/>
      <c r="D581" s="46"/>
      <c r="E581" s="46"/>
      <c r="F581" s="46"/>
      <c r="G581" s="59"/>
      <c r="H581" s="59"/>
      <c r="I581" s="60"/>
      <c r="J581" s="60"/>
      <c r="K581" s="60"/>
      <c r="L581" s="46"/>
      <c r="M581" s="46"/>
      <c r="N581" s="46"/>
      <c r="O581" s="46"/>
      <c r="P581" s="46"/>
      <c r="Q581" s="46"/>
      <c r="R581" s="46"/>
      <c r="S581" s="46"/>
      <c r="T581" s="46"/>
      <c r="U581" s="46"/>
      <c r="V581" s="46"/>
      <c r="W581" s="46"/>
      <c r="X581" s="46"/>
      <c r="Y581" s="46"/>
      <c r="Z581" s="46"/>
    </row>
    <row r="582" customFormat="false" ht="12.75" hidden="false" customHeight="true" outlineLevel="0" collapsed="false">
      <c r="A582" s="59"/>
      <c r="B582" s="46"/>
      <c r="C582" s="46"/>
      <c r="D582" s="46"/>
      <c r="E582" s="46"/>
      <c r="F582" s="46"/>
      <c r="G582" s="59"/>
      <c r="H582" s="59"/>
      <c r="I582" s="60"/>
      <c r="J582" s="60"/>
      <c r="K582" s="60"/>
      <c r="L582" s="46"/>
      <c r="M582" s="46"/>
      <c r="N582" s="46"/>
      <c r="O582" s="46"/>
      <c r="P582" s="46"/>
      <c r="Q582" s="46"/>
      <c r="R582" s="46"/>
      <c r="S582" s="46"/>
      <c r="T582" s="46"/>
      <c r="U582" s="46"/>
      <c r="V582" s="46"/>
      <c r="W582" s="46"/>
      <c r="X582" s="46"/>
      <c r="Y582" s="46"/>
      <c r="Z582" s="46"/>
    </row>
    <row r="583" customFormat="false" ht="12.75" hidden="false" customHeight="true" outlineLevel="0" collapsed="false">
      <c r="A583" s="59"/>
      <c r="B583" s="46"/>
      <c r="C583" s="46"/>
      <c r="D583" s="46"/>
      <c r="E583" s="46"/>
      <c r="F583" s="46"/>
      <c r="G583" s="59"/>
      <c r="H583" s="59"/>
      <c r="I583" s="60"/>
      <c r="J583" s="60"/>
      <c r="K583" s="60"/>
      <c r="L583" s="46"/>
      <c r="M583" s="46"/>
      <c r="N583" s="46"/>
      <c r="O583" s="46"/>
      <c r="P583" s="46"/>
      <c r="Q583" s="46"/>
      <c r="R583" s="46"/>
      <c r="S583" s="46"/>
      <c r="T583" s="46"/>
      <c r="U583" s="46"/>
      <c r="V583" s="46"/>
      <c r="W583" s="46"/>
      <c r="X583" s="46"/>
      <c r="Y583" s="46"/>
      <c r="Z583" s="46"/>
    </row>
    <row r="584" customFormat="false" ht="12.75" hidden="false" customHeight="true" outlineLevel="0" collapsed="false">
      <c r="A584" s="59"/>
      <c r="B584" s="46"/>
      <c r="C584" s="46"/>
      <c r="D584" s="46"/>
      <c r="E584" s="46"/>
      <c r="F584" s="46"/>
      <c r="G584" s="59"/>
      <c r="H584" s="59"/>
      <c r="I584" s="60"/>
      <c r="J584" s="60"/>
      <c r="K584" s="60"/>
      <c r="L584" s="46"/>
      <c r="M584" s="46"/>
      <c r="N584" s="46"/>
      <c r="O584" s="46"/>
      <c r="P584" s="46"/>
      <c r="Q584" s="46"/>
      <c r="R584" s="46"/>
      <c r="S584" s="46"/>
      <c r="T584" s="46"/>
      <c r="U584" s="46"/>
      <c r="V584" s="46"/>
      <c r="W584" s="46"/>
      <c r="X584" s="46"/>
      <c r="Y584" s="46"/>
      <c r="Z584" s="46"/>
    </row>
    <row r="585" customFormat="false" ht="12.75" hidden="false" customHeight="true" outlineLevel="0" collapsed="false">
      <c r="A585" s="59"/>
      <c r="B585" s="46"/>
      <c r="C585" s="46"/>
      <c r="D585" s="46"/>
      <c r="E585" s="46"/>
      <c r="F585" s="46"/>
      <c r="G585" s="59"/>
      <c r="H585" s="59"/>
      <c r="I585" s="60"/>
      <c r="J585" s="60"/>
      <c r="K585" s="60"/>
      <c r="L585" s="46"/>
      <c r="M585" s="46"/>
      <c r="N585" s="46"/>
      <c r="O585" s="46"/>
      <c r="P585" s="46"/>
      <c r="Q585" s="46"/>
      <c r="R585" s="46"/>
      <c r="S585" s="46"/>
      <c r="T585" s="46"/>
      <c r="U585" s="46"/>
      <c r="V585" s="46"/>
      <c r="W585" s="46"/>
      <c r="X585" s="46"/>
      <c r="Y585" s="46"/>
      <c r="Z585" s="46"/>
    </row>
    <row r="586" customFormat="false" ht="12.75" hidden="false" customHeight="true" outlineLevel="0" collapsed="false">
      <c r="A586" s="59"/>
      <c r="B586" s="46"/>
      <c r="C586" s="46"/>
      <c r="D586" s="46"/>
      <c r="E586" s="46"/>
      <c r="F586" s="46"/>
      <c r="G586" s="59"/>
      <c r="H586" s="59"/>
      <c r="I586" s="60"/>
      <c r="J586" s="60"/>
      <c r="K586" s="60"/>
      <c r="L586" s="46"/>
      <c r="M586" s="46"/>
      <c r="N586" s="46"/>
      <c r="O586" s="46"/>
      <c r="P586" s="46"/>
      <c r="Q586" s="46"/>
      <c r="R586" s="46"/>
      <c r="S586" s="46"/>
      <c r="T586" s="46"/>
      <c r="U586" s="46"/>
      <c r="V586" s="46"/>
      <c r="W586" s="46"/>
      <c r="X586" s="46"/>
      <c r="Y586" s="46"/>
      <c r="Z586" s="46"/>
    </row>
    <row r="587" customFormat="false" ht="12.75" hidden="false" customHeight="true" outlineLevel="0" collapsed="false">
      <c r="A587" s="59"/>
      <c r="B587" s="46"/>
      <c r="C587" s="46"/>
      <c r="D587" s="46"/>
      <c r="E587" s="46"/>
      <c r="F587" s="46"/>
      <c r="G587" s="59"/>
      <c r="H587" s="59"/>
      <c r="I587" s="60"/>
      <c r="J587" s="60"/>
      <c r="K587" s="60"/>
      <c r="L587" s="46"/>
      <c r="M587" s="46"/>
      <c r="N587" s="46"/>
      <c r="O587" s="46"/>
      <c r="P587" s="46"/>
      <c r="Q587" s="46"/>
      <c r="R587" s="46"/>
      <c r="S587" s="46"/>
      <c r="T587" s="46"/>
      <c r="U587" s="46"/>
      <c r="V587" s="46"/>
      <c r="W587" s="46"/>
      <c r="X587" s="46"/>
      <c r="Y587" s="46"/>
      <c r="Z587" s="46"/>
    </row>
    <row r="588" customFormat="false" ht="12.75" hidden="false" customHeight="true" outlineLevel="0" collapsed="false">
      <c r="A588" s="59"/>
      <c r="B588" s="46"/>
      <c r="C588" s="46"/>
      <c r="D588" s="46"/>
      <c r="E588" s="46"/>
      <c r="F588" s="46"/>
      <c r="G588" s="59"/>
      <c r="H588" s="59"/>
      <c r="I588" s="60"/>
      <c r="J588" s="60"/>
      <c r="K588" s="60"/>
      <c r="L588" s="46"/>
      <c r="M588" s="46"/>
      <c r="N588" s="46"/>
      <c r="O588" s="46"/>
      <c r="P588" s="46"/>
      <c r="Q588" s="46"/>
      <c r="R588" s="46"/>
      <c r="S588" s="46"/>
      <c r="T588" s="46"/>
      <c r="U588" s="46"/>
      <c r="V588" s="46"/>
      <c r="W588" s="46"/>
      <c r="X588" s="46"/>
      <c r="Y588" s="46"/>
      <c r="Z588" s="46"/>
    </row>
    <row r="589" customFormat="false" ht="12.75" hidden="false" customHeight="true" outlineLevel="0" collapsed="false">
      <c r="A589" s="59"/>
      <c r="B589" s="46"/>
      <c r="C589" s="46"/>
      <c r="D589" s="46"/>
      <c r="E589" s="46"/>
      <c r="F589" s="46"/>
      <c r="G589" s="59"/>
      <c r="H589" s="59"/>
      <c r="I589" s="60"/>
      <c r="J589" s="60"/>
      <c r="K589" s="60"/>
      <c r="L589" s="46"/>
      <c r="M589" s="46"/>
      <c r="N589" s="46"/>
      <c r="O589" s="46"/>
      <c r="P589" s="46"/>
      <c r="Q589" s="46"/>
      <c r="R589" s="46"/>
      <c r="S589" s="46"/>
      <c r="T589" s="46"/>
      <c r="U589" s="46"/>
      <c r="V589" s="46"/>
      <c r="W589" s="46"/>
      <c r="X589" s="46"/>
      <c r="Y589" s="46"/>
      <c r="Z589" s="46"/>
    </row>
    <row r="590" customFormat="false" ht="12.75" hidden="false" customHeight="true" outlineLevel="0" collapsed="false">
      <c r="A590" s="59"/>
      <c r="B590" s="46"/>
      <c r="C590" s="46"/>
      <c r="D590" s="46"/>
      <c r="E590" s="46"/>
      <c r="F590" s="46"/>
      <c r="G590" s="59"/>
      <c r="H590" s="59"/>
      <c r="I590" s="60"/>
      <c r="J590" s="60"/>
      <c r="K590" s="60"/>
      <c r="L590" s="46"/>
      <c r="M590" s="46"/>
      <c r="N590" s="46"/>
      <c r="O590" s="46"/>
      <c r="P590" s="46"/>
      <c r="Q590" s="46"/>
      <c r="R590" s="46"/>
      <c r="S590" s="46"/>
      <c r="T590" s="46"/>
      <c r="U590" s="46"/>
      <c r="V590" s="46"/>
      <c r="W590" s="46"/>
      <c r="X590" s="46"/>
      <c r="Y590" s="46"/>
      <c r="Z590" s="46"/>
    </row>
    <row r="591" customFormat="false" ht="12.75" hidden="false" customHeight="true" outlineLevel="0" collapsed="false">
      <c r="A591" s="59"/>
      <c r="B591" s="46"/>
      <c r="C591" s="46"/>
      <c r="D591" s="46"/>
      <c r="E591" s="46"/>
      <c r="F591" s="46"/>
      <c r="G591" s="59"/>
      <c r="H591" s="59"/>
      <c r="I591" s="60"/>
      <c r="J591" s="60"/>
      <c r="K591" s="60"/>
      <c r="L591" s="46"/>
      <c r="M591" s="46"/>
      <c r="N591" s="46"/>
      <c r="O591" s="46"/>
      <c r="P591" s="46"/>
      <c r="Q591" s="46"/>
      <c r="R591" s="46"/>
      <c r="S591" s="46"/>
      <c r="T591" s="46"/>
      <c r="U591" s="46"/>
      <c r="V591" s="46"/>
      <c r="W591" s="46"/>
      <c r="X591" s="46"/>
      <c r="Y591" s="46"/>
      <c r="Z591" s="46"/>
    </row>
    <row r="592" customFormat="false" ht="12.75" hidden="false" customHeight="true" outlineLevel="0" collapsed="false">
      <c r="A592" s="59"/>
      <c r="B592" s="46"/>
      <c r="C592" s="46"/>
      <c r="D592" s="46"/>
      <c r="E592" s="46"/>
      <c r="F592" s="46"/>
      <c r="G592" s="59"/>
      <c r="H592" s="59"/>
      <c r="I592" s="60"/>
      <c r="J592" s="60"/>
      <c r="K592" s="60"/>
      <c r="L592" s="46"/>
      <c r="M592" s="46"/>
      <c r="N592" s="46"/>
      <c r="O592" s="46"/>
      <c r="P592" s="46"/>
      <c r="Q592" s="46"/>
      <c r="R592" s="46"/>
      <c r="S592" s="46"/>
      <c r="T592" s="46"/>
      <c r="U592" s="46"/>
      <c r="V592" s="46"/>
      <c r="W592" s="46"/>
      <c r="X592" s="46"/>
      <c r="Y592" s="46"/>
      <c r="Z592" s="46"/>
    </row>
    <row r="593" customFormat="false" ht="12.75" hidden="false" customHeight="true" outlineLevel="0" collapsed="false">
      <c r="A593" s="59"/>
      <c r="B593" s="46"/>
      <c r="C593" s="46"/>
      <c r="D593" s="46"/>
      <c r="E593" s="46"/>
      <c r="F593" s="46"/>
      <c r="G593" s="59"/>
      <c r="H593" s="59"/>
      <c r="I593" s="60"/>
      <c r="J593" s="60"/>
      <c r="K593" s="60"/>
      <c r="L593" s="46"/>
      <c r="M593" s="46"/>
      <c r="N593" s="46"/>
      <c r="O593" s="46"/>
      <c r="P593" s="46"/>
      <c r="Q593" s="46"/>
      <c r="R593" s="46"/>
      <c r="S593" s="46"/>
      <c r="T593" s="46"/>
      <c r="U593" s="46"/>
      <c r="V593" s="46"/>
      <c r="W593" s="46"/>
      <c r="X593" s="46"/>
      <c r="Y593" s="46"/>
      <c r="Z593" s="46"/>
    </row>
    <row r="594" customFormat="false" ht="12.75" hidden="false" customHeight="true" outlineLevel="0" collapsed="false">
      <c r="A594" s="59"/>
      <c r="B594" s="46"/>
      <c r="C594" s="46"/>
      <c r="D594" s="46"/>
      <c r="E594" s="46"/>
      <c r="F594" s="46"/>
      <c r="G594" s="59"/>
      <c r="H594" s="59"/>
      <c r="I594" s="60"/>
      <c r="J594" s="60"/>
      <c r="K594" s="60"/>
      <c r="L594" s="46"/>
      <c r="M594" s="46"/>
      <c r="N594" s="46"/>
      <c r="O594" s="46"/>
      <c r="P594" s="46"/>
      <c r="Q594" s="46"/>
      <c r="R594" s="46"/>
      <c r="S594" s="46"/>
      <c r="T594" s="46"/>
      <c r="U594" s="46"/>
      <c r="V594" s="46"/>
      <c r="W594" s="46"/>
      <c r="X594" s="46"/>
      <c r="Y594" s="46"/>
      <c r="Z594" s="46"/>
    </row>
    <row r="595" customFormat="false" ht="12.75" hidden="false" customHeight="true" outlineLevel="0" collapsed="false">
      <c r="A595" s="59"/>
      <c r="B595" s="46"/>
      <c r="C595" s="46"/>
      <c r="D595" s="46"/>
      <c r="E595" s="46"/>
      <c r="F595" s="46"/>
      <c r="G595" s="59"/>
      <c r="H595" s="59"/>
      <c r="I595" s="60"/>
      <c r="J595" s="60"/>
      <c r="K595" s="60"/>
      <c r="L595" s="46"/>
      <c r="M595" s="46"/>
      <c r="N595" s="46"/>
      <c r="O595" s="46"/>
      <c r="P595" s="46"/>
      <c r="Q595" s="46"/>
      <c r="R595" s="46"/>
      <c r="S595" s="46"/>
      <c r="T595" s="46"/>
      <c r="U595" s="46"/>
      <c r="V595" s="46"/>
      <c r="W595" s="46"/>
      <c r="X595" s="46"/>
      <c r="Y595" s="46"/>
      <c r="Z595" s="46"/>
    </row>
    <row r="596" customFormat="false" ht="12.75" hidden="false" customHeight="true" outlineLevel="0" collapsed="false">
      <c r="A596" s="59"/>
      <c r="B596" s="46"/>
      <c r="C596" s="46"/>
      <c r="D596" s="46"/>
      <c r="E596" s="46"/>
      <c r="F596" s="46"/>
      <c r="G596" s="59"/>
      <c r="H596" s="59"/>
      <c r="I596" s="60"/>
      <c r="J596" s="60"/>
      <c r="K596" s="60"/>
      <c r="L596" s="46"/>
      <c r="M596" s="46"/>
      <c r="N596" s="46"/>
      <c r="O596" s="46"/>
      <c r="P596" s="46"/>
      <c r="Q596" s="46"/>
      <c r="R596" s="46"/>
      <c r="S596" s="46"/>
      <c r="T596" s="46"/>
      <c r="U596" s="46"/>
      <c r="V596" s="46"/>
      <c r="W596" s="46"/>
      <c r="X596" s="46"/>
      <c r="Y596" s="46"/>
      <c r="Z596" s="46"/>
    </row>
    <row r="597" customFormat="false" ht="12.75" hidden="false" customHeight="true" outlineLevel="0" collapsed="false">
      <c r="A597" s="59"/>
      <c r="B597" s="46"/>
      <c r="C597" s="46"/>
      <c r="D597" s="46"/>
      <c r="E597" s="46"/>
      <c r="F597" s="46"/>
      <c r="G597" s="59"/>
      <c r="H597" s="59"/>
      <c r="I597" s="60"/>
      <c r="J597" s="60"/>
      <c r="K597" s="60"/>
      <c r="L597" s="46"/>
      <c r="M597" s="46"/>
      <c r="N597" s="46"/>
      <c r="O597" s="46"/>
      <c r="P597" s="46"/>
      <c r="Q597" s="46"/>
      <c r="R597" s="46"/>
      <c r="S597" s="46"/>
      <c r="T597" s="46"/>
      <c r="U597" s="46"/>
      <c r="V597" s="46"/>
      <c r="W597" s="46"/>
      <c r="X597" s="46"/>
      <c r="Y597" s="46"/>
      <c r="Z597" s="46"/>
    </row>
    <row r="598" customFormat="false" ht="12.75" hidden="false" customHeight="true" outlineLevel="0" collapsed="false">
      <c r="A598" s="59"/>
      <c r="B598" s="46"/>
      <c r="C598" s="46"/>
      <c r="D598" s="46"/>
      <c r="E598" s="46"/>
      <c r="F598" s="46"/>
      <c r="G598" s="59"/>
      <c r="H598" s="59"/>
      <c r="I598" s="60"/>
      <c r="J598" s="60"/>
      <c r="K598" s="60"/>
      <c r="L598" s="46"/>
      <c r="M598" s="46"/>
      <c r="N598" s="46"/>
      <c r="O598" s="46"/>
      <c r="P598" s="46"/>
      <c r="Q598" s="46"/>
      <c r="R598" s="46"/>
      <c r="S598" s="46"/>
      <c r="T598" s="46"/>
      <c r="U598" s="46"/>
      <c r="V598" s="46"/>
      <c r="W598" s="46"/>
      <c r="X598" s="46"/>
      <c r="Y598" s="46"/>
      <c r="Z598" s="46"/>
    </row>
    <row r="599" customFormat="false" ht="12.75" hidden="false" customHeight="true" outlineLevel="0" collapsed="false">
      <c r="A599" s="59"/>
      <c r="B599" s="46"/>
      <c r="C599" s="46"/>
      <c r="D599" s="46"/>
      <c r="E599" s="46"/>
      <c r="F599" s="46"/>
      <c r="G599" s="59"/>
      <c r="H599" s="59"/>
      <c r="I599" s="60"/>
      <c r="J599" s="60"/>
      <c r="K599" s="60"/>
      <c r="L599" s="46"/>
      <c r="M599" s="46"/>
      <c r="N599" s="46"/>
      <c r="O599" s="46"/>
      <c r="P599" s="46"/>
      <c r="Q599" s="46"/>
      <c r="R599" s="46"/>
      <c r="S599" s="46"/>
      <c r="T599" s="46"/>
      <c r="U599" s="46"/>
      <c r="V599" s="46"/>
      <c r="W599" s="46"/>
      <c r="X599" s="46"/>
      <c r="Y599" s="46"/>
      <c r="Z599" s="46"/>
    </row>
    <row r="600" customFormat="false" ht="12.75" hidden="false" customHeight="true" outlineLevel="0" collapsed="false">
      <c r="A600" s="59"/>
      <c r="B600" s="46"/>
      <c r="C600" s="46"/>
      <c r="D600" s="46"/>
      <c r="E600" s="46"/>
      <c r="F600" s="46"/>
      <c r="G600" s="59"/>
      <c r="H600" s="59"/>
      <c r="I600" s="60"/>
      <c r="J600" s="60"/>
      <c r="K600" s="60"/>
      <c r="L600" s="46"/>
      <c r="M600" s="46"/>
      <c r="N600" s="46"/>
      <c r="O600" s="46"/>
      <c r="P600" s="46"/>
      <c r="Q600" s="46"/>
      <c r="R600" s="46"/>
      <c r="S600" s="46"/>
      <c r="T600" s="46"/>
      <c r="U600" s="46"/>
      <c r="V600" s="46"/>
      <c r="W600" s="46"/>
      <c r="X600" s="46"/>
      <c r="Y600" s="46"/>
      <c r="Z600" s="46"/>
    </row>
    <row r="601" customFormat="false" ht="12.75" hidden="false" customHeight="true" outlineLevel="0" collapsed="false">
      <c r="A601" s="59"/>
      <c r="B601" s="46"/>
      <c r="C601" s="46"/>
      <c r="D601" s="46"/>
      <c r="E601" s="46"/>
      <c r="F601" s="46"/>
      <c r="G601" s="59"/>
      <c r="H601" s="59"/>
      <c r="I601" s="60"/>
      <c r="J601" s="60"/>
      <c r="K601" s="60"/>
      <c r="L601" s="46"/>
      <c r="M601" s="46"/>
      <c r="N601" s="46"/>
      <c r="O601" s="46"/>
      <c r="P601" s="46"/>
      <c r="Q601" s="46"/>
      <c r="R601" s="46"/>
      <c r="S601" s="46"/>
      <c r="T601" s="46"/>
      <c r="U601" s="46"/>
      <c r="V601" s="46"/>
      <c r="W601" s="46"/>
      <c r="X601" s="46"/>
      <c r="Y601" s="46"/>
      <c r="Z601" s="46"/>
    </row>
    <row r="602" customFormat="false" ht="12.75" hidden="false" customHeight="true" outlineLevel="0" collapsed="false">
      <c r="A602" s="59"/>
      <c r="B602" s="46"/>
      <c r="C602" s="46"/>
      <c r="D602" s="46"/>
      <c r="E602" s="46"/>
      <c r="F602" s="46"/>
      <c r="G602" s="59"/>
      <c r="H602" s="59"/>
      <c r="I602" s="60"/>
      <c r="J602" s="60"/>
      <c r="K602" s="60"/>
      <c r="L602" s="46"/>
      <c r="M602" s="46"/>
      <c r="N602" s="46"/>
      <c r="O602" s="46"/>
      <c r="P602" s="46"/>
      <c r="Q602" s="46"/>
      <c r="R602" s="46"/>
      <c r="S602" s="46"/>
      <c r="T602" s="46"/>
      <c r="U602" s="46"/>
      <c r="V602" s="46"/>
      <c r="W602" s="46"/>
      <c r="X602" s="46"/>
      <c r="Y602" s="46"/>
      <c r="Z602" s="46"/>
    </row>
    <row r="603" customFormat="false" ht="12.75" hidden="false" customHeight="true" outlineLevel="0" collapsed="false">
      <c r="A603" s="59"/>
      <c r="B603" s="46"/>
      <c r="C603" s="46"/>
      <c r="D603" s="46"/>
      <c r="E603" s="46"/>
      <c r="F603" s="46"/>
      <c r="G603" s="59"/>
      <c r="H603" s="59"/>
      <c r="I603" s="60"/>
      <c r="J603" s="60"/>
      <c r="K603" s="60"/>
      <c r="L603" s="46"/>
      <c r="M603" s="46"/>
      <c r="N603" s="46"/>
      <c r="O603" s="46"/>
      <c r="P603" s="46"/>
      <c r="Q603" s="46"/>
      <c r="R603" s="46"/>
      <c r="S603" s="46"/>
      <c r="T603" s="46"/>
      <c r="U603" s="46"/>
      <c r="V603" s="46"/>
      <c r="W603" s="46"/>
      <c r="X603" s="46"/>
      <c r="Y603" s="46"/>
      <c r="Z603" s="46"/>
    </row>
    <row r="604" customFormat="false" ht="12.75" hidden="false" customHeight="true" outlineLevel="0" collapsed="false">
      <c r="A604" s="59"/>
      <c r="B604" s="46"/>
      <c r="C604" s="46"/>
      <c r="D604" s="46"/>
      <c r="E604" s="46"/>
      <c r="F604" s="46"/>
      <c r="G604" s="59"/>
      <c r="H604" s="59"/>
      <c r="I604" s="60"/>
      <c r="J604" s="60"/>
      <c r="K604" s="60"/>
      <c r="L604" s="46"/>
      <c r="M604" s="46"/>
      <c r="N604" s="46"/>
      <c r="O604" s="46"/>
      <c r="P604" s="46"/>
      <c r="Q604" s="46"/>
      <c r="R604" s="46"/>
      <c r="S604" s="46"/>
      <c r="T604" s="46"/>
      <c r="U604" s="46"/>
      <c r="V604" s="46"/>
      <c r="W604" s="46"/>
      <c r="X604" s="46"/>
      <c r="Y604" s="46"/>
      <c r="Z604" s="46"/>
    </row>
    <row r="605" customFormat="false" ht="12.75" hidden="false" customHeight="true" outlineLevel="0" collapsed="false">
      <c r="A605" s="59"/>
      <c r="B605" s="46"/>
      <c r="C605" s="46"/>
      <c r="D605" s="46"/>
      <c r="E605" s="46"/>
      <c r="F605" s="46"/>
      <c r="G605" s="59"/>
      <c r="H605" s="59"/>
      <c r="I605" s="60"/>
      <c r="J605" s="60"/>
      <c r="K605" s="60"/>
      <c r="L605" s="46"/>
      <c r="M605" s="46"/>
      <c r="N605" s="46"/>
      <c r="O605" s="46"/>
      <c r="P605" s="46"/>
      <c r="Q605" s="46"/>
      <c r="R605" s="46"/>
      <c r="S605" s="46"/>
      <c r="T605" s="46"/>
      <c r="U605" s="46"/>
      <c r="V605" s="46"/>
      <c r="W605" s="46"/>
      <c r="X605" s="46"/>
      <c r="Y605" s="46"/>
      <c r="Z605" s="46"/>
    </row>
    <row r="606" customFormat="false" ht="12.75" hidden="false" customHeight="true" outlineLevel="0" collapsed="false">
      <c r="A606" s="59"/>
      <c r="B606" s="46"/>
      <c r="C606" s="46"/>
      <c r="D606" s="46"/>
      <c r="E606" s="46"/>
      <c r="F606" s="46"/>
      <c r="G606" s="59"/>
      <c r="H606" s="59"/>
      <c r="I606" s="60"/>
      <c r="J606" s="60"/>
      <c r="K606" s="60"/>
      <c r="L606" s="46"/>
      <c r="M606" s="46"/>
      <c r="N606" s="46"/>
      <c r="O606" s="46"/>
      <c r="P606" s="46"/>
      <c r="Q606" s="46"/>
      <c r="R606" s="46"/>
      <c r="S606" s="46"/>
      <c r="T606" s="46"/>
      <c r="U606" s="46"/>
      <c r="V606" s="46"/>
      <c r="W606" s="46"/>
      <c r="X606" s="46"/>
      <c r="Y606" s="46"/>
      <c r="Z606" s="46"/>
    </row>
    <row r="607" customFormat="false" ht="12.75" hidden="false" customHeight="true" outlineLevel="0" collapsed="false">
      <c r="A607" s="59"/>
      <c r="B607" s="46"/>
      <c r="C607" s="46"/>
      <c r="D607" s="46"/>
      <c r="E607" s="46"/>
      <c r="F607" s="46"/>
      <c r="G607" s="59"/>
      <c r="H607" s="59"/>
      <c r="I607" s="60"/>
      <c r="J607" s="60"/>
      <c r="K607" s="60"/>
      <c r="L607" s="46"/>
      <c r="M607" s="46"/>
      <c r="N607" s="46"/>
      <c r="O607" s="46"/>
      <c r="P607" s="46"/>
      <c r="Q607" s="46"/>
      <c r="R607" s="46"/>
      <c r="S607" s="46"/>
      <c r="T607" s="46"/>
      <c r="U607" s="46"/>
      <c r="V607" s="46"/>
      <c r="W607" s="46"/>
      <c r="X607" s="46"/>
      <c r="Y607" s="46"/>
      <c r="Z607" s="46"/>
    </row>
    <row r="608" customFormat="false" ht="12.75" hidden="false" customHeight="true" outlineLevel="0" collapsed="false">
      <c r="A608" s="59"/>
      <c r="B608" s="46"/>
      <c r="C608" s="46"/>
      <c r="D608" s="46"/>
      <c r="E608" s="46"/>
      <c r="F608" s="46"/>
      <c r="G608" s="59"/>
      <c r="H608" s="59"/>
      <c r="I608" s="60"/>
      <c r="J608" s="60"/>
      <c r="K608" s="60"/>
      <c r="L608" s="46"/>
      <c r="M608" s="46"/>
      <c r="N608" s="46"/>
      <c r="O608" s="46"/>
      <c r="P608" s="46"/>
      <c r="Q608" s="46"/>
      <c r="R608" s="46"/>
      <c r="S608" s="46"/>
      <c r="T608" s="46"/>
      <c r="U608" s="46"/>
      <c r="V608" s="46"/>
      <c r="W608" s="46"/>
      <c r="X608" s="46"/>
      <c r="Y608" s="46"/>
      <c r="Z608" s="46"/>
    </row>
    <row r="609" customFormat="false" ht="12.75" hidden="false" customHeight="true" outlineLevel="0" collapsed="false">
      <c r="A609" s="59"/>
      <c r="B609" s="46"/>
      <c r="C609" s="46"/>
      <c r="D609" s="46"/>
      <c r="E609" s="46"/>
      <c r="F609" s="46"/>
      <c r="G609" s="59"/>
      <c r="H609" s="59"/>
      <c r="I609" s="60"/>
      <c r="J609" s="60"/>
      <c r="K609" s="60"/>
      <c r="L609" s="46"/>
      <c r="M609" s="46"/>
      <c r="N609" s="46"/>
      <c r="O609" s="46"/>
      <c r="P609" s="46"/>
      <c r="Q609" s="46"/>
      <c r="R609" s="46"/>
      <c r="S609" s="46"/>
      <c r="T609" s="46"/>
      <c r="U609" s="46"/>
      <c r="V609" s="46"/>
      <c r="W609" s="46"/>
      <c r="X609" s="46"/>
      <c r="Y609" s="46"/>
      <c r="Z609" s="46"/>
    </row>
    <row r="610" customFormat="false" ht="12.75" hidden="false" customHeight="true" outlineLevel="0" collapsed="false">
      <c r="A610" s="59"/>
      <c r="B610" s="46"/>
      <c r="C610" s="46"/>
      <c r="D610" s="46"/>
      <c r="E610" s="46"/>
      <c r="F610" s="46"/>
      <c r="G610" s="59"/>
      <c r="H610" s="59"/>
      <c r="I610" s="60"/>
      <c r="J610" s="60"/>
      <c r="K610" s="60"/>
      <c r="L610" s="46"/>
      <c r="M610" s="46"/>
      <c r="N610" s="46"/>
      <c r="O610" s="46"/>
      <c r="P610" s="46"/>
      <c r="Q610" s="46"/>
      <c r="R610" s="46"/>
      <c r="S610" s="46"/>
      <c r="T610" s="46"/>
      <c r="U610" s="46"/>
      <c r="V610" s="46"/>
      <c r="W610" s="46"/>
      <c r="X610" s="46"/>
      <c r="Y610" s="46"/>
      <c r="Z610" s="46"/>
    </row>
    <row r="611" customFormat="false" ht="12.75" hidden="false" customHeight="true" outlineLevel="0" collapsed="false">
      <c r="A611" s="59"/>
      <c r="B611" s="46"/>
      <c r="C611" s="46"/>
      <c r="D611" s="46"/>
      <c r="E611" s="46"/>
      <c r="F611" s="46"/>
      <c r="G611" s="59"/>
      <c r="H611" s="59"/>
      <c r="I611" s="60"/>
      <c r="J611" s="60"/>
      <c r="K611" s="60"/>
      <c r="L611" s="46"/>
      <c r="M611" s="46"/>
      <c r="N611" s="46"/>
      <c r="O611" s="46"/>
      <c r="P611" s="46"/>
      <c r="Q611" s="46"/>
      <c r="R611" s="46"/>
      <c r="S611" s="46"/>
      <c r="T611" s="46"/>
      <c r="U611" s="46"/>
      <c r="V611" s="46"/>
      <c r="W611" s="46"/>
      <c r="X611" s="46"/>
      <c r="Y611" s="46"/>
      <c r="Z611" s="46"/>
    </row>
    <row r="612" customFormat="false" ht="12.75" hidden="false" customHeight="true" outlineLevel="0" collapsed="false">
      <c r="A612" s="59"/>
      <c r="B612" s="46"/>
      <c r="C612" s="46"/>
      <c r="D612" s="46"/>
      <c r="E612" s="46"/>
      <c r="F612" s="46"/>
      <c r="G612" s="59"/>
      <c r="H612" s="59"/>
      <c r="I612" s="60"/>
      <c r="J612" s="60"/>
      <c r="K612" s="60"/>
      <c r="L612" s="46"/>
      <c r="M612" s="46"/>
      <c r="N612" s="46"/>
      <c r="O612" s="46"/>
      <c r="P612" s="46"/>
      <c r="Q612" s="46"/>
      <c r="R612" s="46"/>
      <c r="S612" s="46"/>
      <c r="T612" s="46"/>
      <c r="U612" s="46"/>
      <c r="V612" s="46"/>
      <c r="W612" s="46"/>
      <c r="X612" s="46"/>
      <c r="Y612" s="46"/>
      <c r="Z612" s="46"/>
    </row>
    <row r="613" customFormat="false" ht="12.75" hidden="false" customHeight="true" outlineLevel="0" collapsed="false">
      <c r="A613" s="59"/>
      <c r="B613" s="46"/>
      <c r="C613" s="46"/>
      <c r="D613" s="46"/>
      <c r="E613" s="46"/>
      <c r="F613" s="46"/>
      <c r="G613" s="59"/>
      <c r="H613" s="59"/>
      <c r="I613" s="60"/>
      <c r="J613" s="60"/>
      <c r="K613" s="60"/>
      <c r="L613" s="46"/>
      <c r="M613" s="46"/>
      <c r="N613" s="46"/>
      <c r="O613" s="46"/>
      <c r="P613" s="46"/>
      <c r="Q613" s="46"/>
      <c r="R613" s="46"/>
      <c r="S613" s="46"/>
      <c r="T613" s="46"/>
      <c r="U613" s="46"/>
      <c r="V613" s="46"/>
      <c r="W613" s="46"/>
      <c r="X613" s="46"/>
      <c r="Y613" s="46"/>
      <c r="Z613" s="46"/>
    </row>
    <row r="614" customFormat="false" ht="12.75" hidden="false" customHeight="true" outlineLevel="0" collapsed="false">
      <c r="A614" s="59"/>
      <c r="B614" s="46"/>
      <c r="C614" s="46"/>
      <c r="D614" s="46"/>
      <c r="E614" s="46"/>
      <c r="F614" s="46"/>
      <c r="G614" s="59"/>
      <c r="H614" s="59"/>
      <c r="I614" s="60"/>
      <c r="J614" s="60"/>
      <c r="K614" s="60"/>
      <c r="L614" s="46"/>
      <c r="M614" s="46"/>
      <c r="N614" s="46"/>
      <c r="O614" s="46"/>
      <c r="P614" s="46"/>
      <c r="Q614" s="46"/>
      <c r="R614" s="46"/>
      <c r="S614" s="46"/>
      <c r="T614" s="46"/>
      <c r="U614" s="46"/>
      <c r="V614" s="46"/>
      <c r="W614" s="46"/>
      <c r="X614" s="46"/>
      <c r="Y614" s="46"/>
      <c r="Z614" s="46"/>
    </row>
    <row r="615" customFormat="false" ht="12.75" hidden="false" customHeight="true" outlineLevel="0" collapsed="false">
      <c r="A615" s="59"/>
      <c r="B615" s="46"/>
      <c r="C615" s="46"/>
      <c r="D615" s="46"/>
      <c r="E615" s="46"/>
      <c r="F615" s="46"/>
      <c r="G615" s="59"/>
      <c r="H615" s="59"/>
      <c r="I615" s="60"/>
      <c r="J615" s="60"/>
      <c r="K615" s="60"/>
      <c r="L615" s="46"/>
      <c r="M615" s="46"/>
      <c r="N615" s="46"/>
      <c r="O615" s="46"/>
      <c r="P615" s="46"/>
      <c r="Q615" s="46"/>
      <c r="R615" s="46"/>
      <c r="S615" s="46"/>
      <c r="T615" s="46"/>
      <c r="U615" s="46"/>
      <c r="V615" s="46"/>
      <c r="W615" s="46"/>
      <c r="X615" s="46"/>
      <c r="Y615" s="46"/>
      <c r="Z615" s="46"/>
    </row>
    <row r="616" customFormat="false" ht="12.75" hidden="false" customHeight="true" outlineLevel="0" collapsed="false">
      <c r="A616" s="59"/>
      <c r="B616" s="46"/>
      <c r="C616" s="46"/>
      <c r="D616" s="46"/>
      <c r="E616" s="46"/>
      <c r="F616" s="46"/>
      <c r="G616" s="59"/>
      <c r="H616" s="59"/>
      <c r="I616" s="60"/>
      <c r="J616" s="60"/>
      <c r="K616" s="60"/>
      <c r="L616" s="46"/>
      <c r="M616" s="46"/>
      <c r="N616" s="46"/>
      <c r="O616" s="46"/>
      <c r="P616" s="46"/>
      <c r="Q616" s="46"/>
      <c r="R616" s="46"/>
      <c r="S616" s="46"/>
      <c r="T616" s="46"/>
      <c r="U616" s="46"/>
      <c r="V616" s="46"/>
      <c r="W616" s="46"/>
      <c r="X616" s="46"/>
      <c r="Y616" s="46"/>
      <c r="Z616" s="46"/>
    </row>
    <row r="617" customFormat="false" ht="12.75" hidden="false" customHeight="true" outlineLevel="0" collapsed="false">
      <c r="A617" s="59"/>
      <c r="B617" s="46"/>
      <c r="C617" s="46"/>
      <c r="D617" s="46"/>
      <c r="E617" s="46"/>
      <c r="F617" s="46"/>
      <c r="G617" s="59"/>
      <c r="H617" s="59"/>
      <c r="I617" s="60"/>
      <c r="J617" s="60"/>
      <c r="K617" s="60"/>
      <c r="L617" s="46"/>
      <c r="M617" s="46"/>
      <c r="N617" s="46"/>
      <c r="O617" s="46"/>
      <c r="P617" s="46"/>
      <c r="Q617" s="46"/>
      <c r="R617" s="46"/>
      <c r="S617" s="46"/>
      <c r="T617" s="46"/>
      <c r="U617" s="46"/>
      <c r="V617" s="46"/>
      <c r="W617" s="46"/>
      <c r="X617" s="46"/>
      <c r="Y617" s="46"/>
      <c r="Z617" s="46"/>
    </row>
    <row r="618" customFormat="false" ht="12.75" hidden="false" customHeight="true" outlineLevel="0" collapsed="false">
      <c r="A618" s="59"/>
      <c r="B618" s="46"/>
      <c r="C618" s="46"/>
      <c r="D618" s="46"/>
      <c r="E618" s="46"/>
      <c r="F618" s="46"/>
      <c r="G618" s="59"/>
      <c r="H618" s="59"/>
      <c r="I618" s="60"/>
      <c r="J618" s="60"/>
      <c r="K618" s="60"/>
      <c r="L618" s="46"/>
      <c r="M618" s="46"/>
      <c r="N618" s="46"/>
      <c r="O618" s="46"/>
      <c r="P618" s="46"/>
      <c r="Q618" s="46"/>
      <c r="R618" s="46"/>
      <c r="S618" s="46"/>
      <c r="T618" s="46"/>
      <c r="U618" s="46"/>
      <c r="V618" s="46"/>
      <c r="W618" s="46"/>
      <c r="X618" s="46"/>
      <c r="Y618" s="46"/>
      <c r="Z618" s="46"/>
    </row>
    <row r="619" customFormat="false" ht="12.75" hidden="false" customHeight="true" outlineLevel="0" collapsed="false">
      <c r="A619" s="59"/>
      <c r="B619" s="46"/>
      <c r="C619" s="46"/>
      <c r="D619" s="46"/>
      <c r="E619" s="46"/>
      <c r="F619" s="46"/>
      <c r="G619" s="59"/>
      <c r="H619" s="59"/>
      <c r="I619" s="60"/>
      <c r="J619" s="60"/>
      <c r="K619" s="60"/>
      <c r="L619" s="46"/>
      <c r="M619" s="46"/>
      <c r="N619" s="46"/>
      <c r="O619" s="46"/>
      <c r="P619" s="46"/>
      <c r="Q619" s="46"/>
      <c r="R619" s="46"/>
      <c r="S619" s="46"/>
      <c r="T619" s="46"/>
      <c r="U619" s="46"/>
      <c r="V619" s="46"/>
      <c r="W619" s="46"/>
      <c r="X619" s="46"/>
      <c r="Y619" s="46"/>
      <c r="Z619" s="46"/>
    </row>
    <row r="620" customFormat="false" ht="12.75" hidden="false" customHeight="true" outlineLevel="0" collapsed="false">
      <c r="A620" s="59"/>
      <c r="B620" s="46"/>
      <c r="C620" s="46"/>
      <c r="D620" s="46"/>
      <c r="E620" s="46"/>
      <c r="F620" s="46"/>
      <c r="G620" s="59"/>
      <c r="H620" s="59"/>
      <c r="I620" s="60"/>
      <c r="J620" s="60"/>
      <c r="K620" s="60"/>
      <c r="L620" s="46"/>
      <c r="M620" s="46"/>
      <c r="N620" s="46"/>
      <c r="O620" s="46"/>
      <c r="P620" s="46"/>
      <c r="Q620" s="46"/>
      <c r="R620" s="46"/>
      <c r="S620" s="46"/>
      <c r="T620" s="46"/>
      <c r="U620" s="46"/>
      <c r="V620" s="46"/>
      <c r="W620" s="46"/>
      <c r="X620" s="46"/>
      <c r="Y620" s="46"/>
      <c r="Z620" s="46"/>
    </row>
    <row r="621" customFormat="false" ht="12.75" hidden="false" customHeight="true" outlineLevel="0" collapsed="false">
      <c r="A621" s="59"/>
      <c r="B621" s="46"/>
      <c r="C621" s="46"/>
      <c r="D621" s="46"/>
      <c r="E621" s="46"/>
      <c r="F621" s="46"/>
      <c r="G621" s="59"/>
      <c r="H621" s="59"/>
      <c r="I621" s="60"/>
      <c r="J621" s="60"/>
      <c r="K621" s="60"/>
      <c r="L621" s="46"/>
      <c r="M621" s="46"/>
      <c r="N621" s="46"/>
      <c r="O621" s="46"/>
      <c r="P621" s="46"/>
      <c r="Q621" s="46"/>
      <c r="R621" s="46"/>
      <c r="S621" s="46"/>
      <c r="T621" s="46"/>
      <c r="U621" s="46"/>
      <c r="V621" s="46"/>
      <c r="W621" s="46"/>
      <c r="X621" s="46"/>
      <c r="Y621" s="46"/>
      <c r="Z621" s="46"/>
    </row>
    <row r="622" customFormat="false" ht="12.75" hidden="false" customHeight="true" outlineLevel="0" collapsed="false">
      <c r="A622" s="59"/>
      <c r="B622" s="46"/>
      <c r="C622" s="46"/>
      <c r="D622" s="46"/>
      <c r="E622" s="46"/>
      <c r="F622" s="46"/>
      <c r="G622" s="59"/>
      <c r="H622" s="59"/>
      <c r="I622" s="60"/>
      <c r="J622" s="60"/>
      <c r="K622" s="60"/>
      <c r="L622" s="46"/>
      <c r="M622" s="46"/>
      <c r="N622" s="46"/>
      <c r="O622" s="46"/>
      <c r="P622" s="46"/>
      <c r="Q622" s="46"/>
      <c r="R622" s="46"/>
      <c r="S622" s="46"/>
      <c r="T622" s="46"/>
      <c r="U622" s="46"/>
      <c r="V622" s="46"/>
      <c r="W622" s="46"/>
      <c r="X622" s="46"/>
      <c r="Y622" s="46"/>
      <c r="Z622" s="46"/>
    </row>
    <row r="623" customFormat="false" ht="12.75" hidden="false" customHeight="true" outlineLevel="0" collapsed="false">
      <c r="A623" s="59"/>
      <c r="B623" s="46"/>
      <c r="C623" s="46"/>
      <c r="D623" s="46"/>
      <c r="E623" s="46"/>
      <c r="F623" s="46"/>
      <c r="G623" s="59"/>
      <c r="H623" s="59"/>
      <c r="I623" s="60"/>
      <c r="J623" s="60"/>
      <c r="K623" s="60"/>
      <c r="L623" s="46"/>
      <c r="M623" s="46"/>
      <c r="N623" s="46"/>
      <c r="O623" s="46"/>
      <c r="P623" s="46"/>
      <c r="Q623" s="46"/>
      <c r="R623" s="46"/>
      <c r="S623" s="46"/>
      <c r="T623" s="46"/>
      <c r="U623" s="46"/>
      <c r="V623" s="46"/>
      <c r="W623" s="46"/>
      <c r="X623" s="46"/>
      <c r="Y623" s="46"/>
      <c r="Z623" s="46"/>
    </row>
    <row r="624" customFormat="false" ht="12.75" hidden="false" customHeight="true" outlineLevel="0" collapsed="false">
      <c r="A624" s="59"/>
      <c r="B624" s="46"/>
      <c r="C624" s="46"/>
      <c r="D624" s="46"/>
      <c r="E624" s="46"/>
      <c r="F624" s="46"/>
      <c r="G624" s="59"/>
      <c r="H624" s="59"/>
      <c r="I624" s="60"/>
      <c r="J624" s="60"/>
      <c r="K624" s="60"/>
      <c r="L624" s="46"/>
      <c r="M624" s="46"/>
      <c r="N624" s="46"/>
      <c r="O624" s="46"/>
      <c r="P624" s="46"/>
      <c r="Q624" s="46"/>
      <c r="R624" s="46"/>
      <c r="S624" s="46"/>
      <c r="T624" s="46"/>
      <c r="U624" s="46"/>
      <c r="V624" s="46"/>
      <c r="W624" s="46"/>
      <c r="X624" s="46"/>
      <c r="Y624" s="46"/>
      <c r="Z624" s="46"/>
    </row>
    <row r="625" customFormat="false" ht="12.75" hidden="false" customHeight="true" outlineLevel="0" collapsed="false">
      <c r="A625" s="59"/>
      <c r="B625" s="46"/>
      <c r="C625" s="46"/>
      <c r="D625" s="46"/>
      <c r="E625" s="46"/>
      <c r="F625" s="46"/>
      <c r="G625" s="59"/>
      <c r="H625" s="59"/>
      <c r="I625" s="60"/>
      <c r="J625" s="60"/>
      <c r="K625" s="60"/>
      <c r="L625" s="46"/>
      <c r="M625" s="46"/>
      <c r="N625" s="46"/>
      <c r="O625" s="46"/>
      <c r="P625" s="46"/>
      <c r="Q625" s="46"/>
      <c r="R625" s="46"/>
      <c r="S625" s="46"/>
      <c r="T625" s="46"/>
      <c r="U625" s="46"/>
      <c r="V625" s="46"/>
      <c r="W625" s="46"/>
      <c r="X625" s="46"/>
      <c r="Y625" s="46"/>
      <c r="Z625" s="46"/>
    </row>
    <row r="626" customFormat="false" ht="12.75" hidden="false" customHeight="true" outlineLevel="0" collapsed="false">
      <c r="A626" s="59"/>
      <c r="B626" s="46"/>
      <c r="C626" s="46"/>
      <c r="D626" s="46"/>
      <c r="E626" s="46"/>
      <c r="F626" s="46"/>
      <c r="G626" s="59"/>
      <c r="H626" s="59"/>
      <c r="I626" s="60"/>
      <c r="J626" s="60"/>
      <c r="K626" s="60"/>
      <c r="L626" s="46"/>
      <c r="M626" s="46"/>
      <c r="N626" s="46"/>
      <c r="O626" s="46"/>
      <c r="P626" s="46"/>
      <c r="Q626" s="46"/>
      <c r="R626" s="46"/>
      <c r="S626" s="46"/>
      <c r="T626" s="46"/>
      <c r="U626" s="46"/>
      <c r="V626" s="46"/>
      <c r="W626" s="46"/>
      <c r="X626" s="46"/>
      <c r="Y626" s="46"/>
      <c r="Z626" s="46"/>
    </row>
    <row r="627" customFormat="false" ht="12.75" hidden="false" customHeight="true" outlineLevel="0" collapsed="false">
      <c r="A627" s="59"/>
      <c r="B627" s="46"/>
      <c r="C627" s="46"/>
      <c r="D627" s="46"/>
      <c r="E627" s="46"/>
      <c r="F627" s="46"/>
      <c r="G627" s="59"/>
      <c r="H627" s="59"/>
      <c r="I627" s="60"/>
      <c r="J627" s="60"/>
      <c r="K627" s="60"/>
      <c r="L627" s="46"/>
      <c r="M627" s="46"/>
      <c r="N627" s="46"/>
      <c r="O627" s="46"/>
      <c r="P627" s="46"/>
      <c r="Q627" s="46"/>
      <c r="R627" s="46"/>
      <c r="S627" s="46"/>
      <c r="T627" s="46"/>
      <c r="U627" s="46"/>
      <c r="V627" s="46"/>
      <c r="W627" s="46"/>
      <c r="X627" s="46"/>
      <c r="Y627" s="46"/>
      <c r="Z627" s="46"/>
    </row>
    <row r="628" customFormat="false" ht="12.75" hidden="false" customHeight="true" outlineLevel="0" collapsed="false">
      <c r="A628" s="59"/>
      <c r="B628" s="46"/>
      <c r="C628" s="46"/>
      <c r="D628" s="46"/>
      <c r="E628" s="46"/>
      <c r="F628" s="46"/>
      <c r="G628" s="59"/>
      <c r="H628" s="59"/>
      <c r="I628" s="60"/>
      <c r="J628" s="60"/>
      <c r="K628" s="60"/>
      <c r="L628" s="46"/>
      <c r="M628" s="46"/>
      <c r="N628" s="46"/>
      <c r="O628" s="46"/>
      <c r="P628" s="46"/>
      <c r="Q628" s="46"/>
      <c r="R628" s="46"/>
      <c r="S628" s="46"/>
      <c r="T628" s="46"/>
      <c r="U628" s="46"/>
      <c r="V628" s="46"/>
      <c r="W628" s="46"/>
      <c r="X628" s="46"/>
      <c r="Y628" s="46"/>
      <c r="Z628" s="46"/>
    </row>
    <row r="629" customFormat="false" ht="12.75" hidden="false" customHeight="true" outlineLevel="0" collapsed="false">
      <c r="A629" s="59"/>
      <c r="B629" s="46"/>
      <c r="C629" s="46"/>
      <c r="D629" s="46"/>
      <c r="E629" s="46"/>
      <c r="F629" s="46"/>
      <c r="G629" s="59"/>
      <c r="H629" s="59"/>
      <c r="I629" s="60"/>
      <c r="J629" s="60"/>
      <c r="K629" s="60"/>
      <c r="L629" s="46"/>
      <c r="M629" s="46"/>
      <c r="N629" s="46"/>
      <c r="O629" s="46"/>
      <c r="P629" s="46"/>
      <c r="Q629" s="46"/>
      <c r="R629" s="46"/>
      <c r="S629" s="46"/>
      <c r="T629" s="46"/>
      <c r="U629" s="46"/>
      <c r="V629" s="46"/>
      <c r="W629" s="46"/>
      <c r="X629" s="46"/>
      <c r="Y629" s="46"/>
      <c r="Z629" s="46"/>
    </row>
    <row r="630" customFormat="false" ht="12.75" hidden="false" customHeight="true" outlineLevel="0" collapsed="false">
      <c r="A630" s="59"/>
      <c r="B630" s="46"/>
      <c r="C630" s="46"/>
      <c r="D630" s="46"/>
      <c r="E630" s="46"/>
      <c r="F630" s="46"/>
      <c r="G630" s="59"/>
      <c r="H630" s="59"/>
      <c r="I630" s="60"/>
      <c r="J630" s="60"/>
      <c r="K630" s="60"/>
      <c r="L630" s="46"/>
      <c r="M630" s="46"/>
      <c r="N630" s="46"/>
      <c r="O630" s="46"/>
      <c r="P630" s="46"/>
      <c r="Q630" s="46"/>
      <c r="R630" s="46"/>
      <c r="S630" s="46"/>
      <c r="T630" s="46"/>
      <c r="U630" s="46"/>
      <c r="V630" s="46"/>
      <c r="W630" s="46"/>
      <c r="X630" s="46"/>
      <c r="Y630" s="46"/>
      <c r="Z630" s="46"/>
    </row>
    <row r="631" customFormat="false" ht="12.75" hidden="false" customHeight="true" outlineLevel="0" collapsed="false">
      <c r="A631" s="59"/>
      <c r="B631" s="46"/>
      <c r="C631" s="46"/>
      <c r="D631" s="46"/>
      <c r="E631" s="46"/>
      <c r="F631" s="46"/>
      <c r="G631" s="59"/>
      <c r="H631" s="59"/>
      <c r="I631" s="60"/>
      <c r="J631" s="60"/>
      <c r="K631" s="60"/>
      <c r="L631" s="46"/>
      <c r="M631" s="46"/>
      <c r="N631" s="46"/>
      <c r="O631" s="46"/>
      <c r="P631" s="46"/>
      <c r="Q631" s="46"/>
      <c r="R631" s="46"/>
      <c r="S631" s="46"/>
      <c r="T631" s="46"/>
      <c r="U631" s="46"/>
      <c r="V631" s="46"/>
      <c r="W631" s="46"/>
      <c r="X631" s="46"/>
      <c r="Y631" s="46"/>
      <c r="Z631" s="46"/>
    </row>
    <row r="632" customFormat="false" ht="12.75" hidden="false" customHeight="true" outlineLevel="0" collapsed="false">
      <c r="A632" s="59"/>
      <c r="B632" s="46"/>
      <c r="C632" s="46"/>
      <c r="D632" s="46"/>
      <c r="E632" s="46"/>
      <c r="F632" s="46"/>
      <c r="G632" s="59"/>
      <c r="H632" s="59"/>
      <c r="I632" s="60"/>
      <c r="J632" s="60"/>
      <c r="K632" s="60"/>
      <c r="L632" s="46"/>
      <c r="M632" s="46"/>
      <c r="N632" s="46"/>
      <c r="O632" s="46"/>
      <c r="P632" s="46"/>
      <c r="Q632" s="46"/>
      <c r="R632" s="46"/>
      <c r="S632" s="46"/>
      <c r="T632" s="46"/>
      <c r="U632" s="46"/>
      <c r="V632" s="46"/>
      <c r="W632" s="46"/>
      <c r="X632" s="46"/>
      <c r="Y632" s="46"/>
      <c r="Z632" s="46"/>
    </row>
    <row r="633" customFormat="false" ht="12.75" hidden="false" customHeight="true" outlineLevel="0" collapsed="false">
      <c r="A633" s="59"/>
      <c r="B633" s="46"/>
      <c r="C633" s="46"/>
      <c r="D633" s="46"/>
      <c r="E633" s="46"/>
      <c r="F633" s="46"/>
      <c r="G633" s="59"/>
      <c r="H633" s="59"/>
      <c r="I633" s="60"/>
      <c r="J633" s="60"/>
      <c r="K633" s="60"/>
      <c r="L633" s="46"/>
      <c r="M633" s="46"/>
      <c r="N633" s="46"/>
      <c r="O633" s="46"/>
      <c r="P633" s="46"/>
      <c r="Q633" s="46"/>
      <c r="R633" s="46"/>
      <c r="S633" s="46"/>
      <c r="T633" s="46"/>
      <c r="U633" s="46"/>
      <c r="V633" s="46"/>
      <c r="W633" s="46"/>
      <c r="X633" s="46"/>
      <c r="Y633" s="46"/>
      <c r="Z633" s="46"/>
    </row>
    <row r="634" customFormat="false" ht="12.75" hidden="false" customHeight="true" outlineLevel="0" collapsed="false">
      <c r="A634" s="59"/>
      <c r="B634" s="46"/>
      <c r="C634" s="46"/>
      <c r="D634" s="46"/>
      <c r="E634" s="46"/>
      <c r="F634" s="46"/>
      <c r="G634" s="59"/>
      <c r="H634" s="59"/>
      <c r="I634" s="60"/>
      <c r="J634" s="60"/>
      <c r="K634" s="60"/>
      <c r="L634" s="46"/>
      <c r="M634" s="46"/>
      <c r="N634" s="46"/>
      <c r="O634" s="46"/>
      <c r="P634" s="46"/>
      <c r="Q634" s="46"/>
      <c r="R634" s="46"/>
      <c r="S634" s="46"/>
      <c r="T634" s="46"/>
      <c r="U634" s="46"/>
      <c r="V634" s="46"/>
      <c r="W634" s="46"/>
      <c r="X634" s="46"/>
      <c r="Y634" s="46"/>
      <c r="Z634" s="46"/>
    </row>
    <row r="635" customFormat="false" ht="12.75" hidden="false" customHeight="true" outlineLevel="0" collapsed="false">
      <c r="A635" s="59"/>
      <c r="B635" s="46"/>
      <c r="C635" s="46"/>
      <c r="D635" s="46"/>
      <c r="E635" s="46"/>
      <c r="F635" s="46"/>
      <c r="G635" s="59"/>
      <c r="H635" s="59"/>
      <c r="I635" s="60"/>
      <c r="J635" s="60"/>
      <c r="K635" s="60"/>
      <c r="L635" s="46"/>
      <c r="M635" s="46"/>
      <c r="N635" s="46"/>
      <c r="O635" s="46"/>
      <c r="P635" s="46"/>
      <c r="Q635" s="46"/>
      <c r="R635" s="46"/>
      <c r="S635" s="46"/>
      <c r="T635" s="46"/>
      <c r="U635" s="46"/>
      <c r="V635" s="46"/>
      <c r="W635" s="46"/>
      <c r="X635" s="46"/>
      <c r="Y635" s="46"/>
      <c r="Z635" s="46"/>
    </row>
    <row r="636" customFormat="false" ht="12.75" hidden="false" customHeight="true" outlineLevel="0" collapsed="false">
      <c r="A636" s="59"/>
      <c r="B636" s="46"/>
      <c r="C636" s="46"/>
      <c r="D636" s="46"/>
      <c r="E636" s="46"/>
      <c r="F636" s="46"/>
      <c r="G636" s="59"/>
      <c r="H636" s="59"/>
      <c r="I636" s="60"/>
      <c r="J636" s="60"/>
      <c r="K636" s="60"/>
      <c r="L636" s="46"/>
      <c r="M636" s="46"/>
      <c r="N636" s="46"/>
      <c r="O636" s="46"/>
      <c r="P636" s="46"/>
      <c r="Q636" s="46"/>
      <c r="R636" s="46"/>
      <c r="S636" s="46"/>
      <c r="T636" s="46"/>
      <c r="U636" s="46"/>
      <c r="V636" s="46"/>
      <c r="W636" s="46"/>
      <c r="X636" s="46"/>
      <c r="Y636" s="46"/>
      <c r="Z636" s="46"/>
    </row>
    <row r="637" customFormat="false" ht="12.75" hidden="false" customHeight="true" outlineLevel="0" collapsed="false">
      <c r="A637" s="59"/>
      <c r="B637" s="46"/>
      <c r="C637" s="46"/>
      <c r="D637" s="46"/>
      <c r="E637" s="46"/>
      <c r="F637" s="46"/>
      <c r="G637" s="59"/>
      <c r="H637" s="59"/>
      <c r="I637" s="60"/>
      <c r="J637" s="60"/>
      <c r="K637" s="60"/>
      <c r="L637" s="46"/>
      <c r="M637" s="46"/>
      <c r="N637" s="46"/>
      <c r="O637" s="46"/>
      <c r="P637" s="46"/>
      <c r="Q637" s="46"/>
      <c r="R637" s="46"/>
      <c r="S637" s="46"/>
      <c r="T637" s="46"/>
      <c r="U637" s="46"/>
      <c r="V637" s="46"/>
      <c r="W637" s="46"/>
      <c r="X637" s="46"/>
      <c r="Y637" s="46"/>
      <c r="Z637" s="46"/>
    </row>
    <row r="638" customFormat="false" ht="12.75" hidden="false" customHeight="true" outlineLevel="0" collapsed="false">
      <c r="A638" s="59"/>
      <c r="B638" s="46"/>
      <c r="C638" s="46"/>
      <c r="D638" s="46"/>
      <c r="E638" s="46"/>
      <c r="F638" s="46"/>
      <c r="G638" s="59"/>
      <c r="H638" s="59"/>
      <c r="I638" s="60"/>
      <c r="J638" s="60"/>
      <c r="K638" s="60"/>
      <c r="L638" s="46"/>
      <c r="M638" s="46"/>
      <c r="N638" s="46"/>
      <c r="O638" s="46"/>
      <c r="P638" s="46"/>
      <c r="Q638" s="46"/>
      <c r="R638" s="46"/>
      <c r="S638" s="46"/>
      <c r="T638" s="46"/>
      <c r="U638" s="46"/>
      <c r="V638" s="46"/>
      <c r="W638" s="46"/>
      <c r="X638" s="46"/>
      <c r="Y638" s="46"/>
      <c r="Z638" s="46"/>
    </row>
    <row r="639" customFormat="false" ht="12.75" hidden="false" customHeight="true" outlineLevel="0" collapsed="false">
      <c r="A639" s="59"/>
      <c r="B639" s="46"/>
      <c r="C639" s="46"/>
      <c r="D639" s="46"/>
      <c r="E639" s="46"/>
      <c r="F639" s="46"/>
      <c r="G639" s="59"/>
      <c r="H639" s="59"/>
      <c r="I639" s="60"/>
      <c r="J639" s="60"/>
      <c r="K639" s="60"/>
      <c r="L639" s="46"/>
      <c r="M639" s="46"/>
      <c r="N639" s="46"/>
      <c r="O639" s="46"/>
      <c r="P639" s="46"/>
      <c r="Q639" s="46"/>
      <c r="R639" s="46"/>
      <c r="S639" s="46"/>
      <c r="T639" s="46"/>
      <c r="U639" s="46"/>
      <c r="V639" s="46"/>
      <c r="W639" s="46"/>
      <c r="X639" s="46"/>
      <c r="Y639" s="46"/>
      <c r="Z639" s="46"/>
    </row>
    <row r="640" customFormat="false" ht="12.75" hidden="false" customHeight="true" outlineLevel="0" collapsed="false">
      <c r="A640" s="59"/>
      <c r="B640" s="46"/>
      <c r="C640" s="46"/>
      <c r="D640" s="46"/>
      <c r="E640" s="46"/>
      <c r="F640" s="46"/>
      <c r="G640" s="59"/>
      <c r="H640" s="59"/>
      <c r="I640" s="60"/>
      <c r="J640" s="60"/>
      <c r="K640" s="60"/>
      <c r="L640" s="46"/>
      <c r="M640" s="46"/>
      <c r="N640" s="46"/>
      <c r="O640" s="46"/>
      <c r="P640" s="46"/>
      <c r="Q640" s="46"/>
      <c r="R640" s="46"/>
      <c r="S640" s="46"/>
      <c r="T640" s="46"/>
      <c r="U640" s="46"/>
      <c r="V640" s="46"/>
      <c r="W640" s="46"/>
      <c r="X640" s="46"/>
      <c r="Y640" s="46"/>
      <c r="Z640" s="46"/>
    </row>
    <row r="641" customFormat="false" ht="12.75" hidden="false" customHeight="true" outlineLevel="0" collapsed="false">
      <c r="A641" s="59"/>
      <c r="B641" s="46"/>
      <c r="C641" s="46"/>
      <c r="D641" s="46"/>
      <c r="E641" s="46"/>
      <c r="F641" s="46"/>
      <c r="G641" s="59"/>
      <c r="H641" s="59"/>
      <c r="I641" s="60"/>
      <c r="J641" s="60"/>
      <c r="K641" s="60"/>
      <c r="L641" s="46"/>
      <c r="M641" s="46"/>
      <c r="N641" s="46"/>
      <c r="O641" s="46"/>
      <c r="P641" s="46"/>
      <c r="Q641" s="46"/>
      <c r="R641" s="46"/>
      <c r="S641" s="46"/>
      <c r="T641" s="46"/>
      <c r="U641" s="46"/>
      <c r="V641" s="46"/>
      <c r="W641" s="46"/>
      <c r="X641" s="46"/>
      <c r="Y641" s="46"/>
      <c r="Z641" s="46"/>
    </row>
    <row r="642" customFormat="false" ht="12.75" hidden="false" customHeight="true" outlineLevel="0" collapsed="false">
      <c r="A642" s="59"/>
      <c r="B642" s="46"/>
      <c r="C642" s="46"/>
      <c r="D642" s="46"/>
      <c r="E642" s="46"/>
      <c r="F642" s="46"/>
      <c r="G642" s="59"/>
      <c r="H642" s="59"/>
      <c r="I642" s="60"/>
      <c r="J642" s="60"/>
      <c r="K642" s="60"/>
      <c r="L642" s="46"/>
      <c r="M642" s="46"/>
      <c r="N642" s="46"/>
      <c r="O642" s="46"/>
      <c r="P642" s="46"/>
      <c r="Q642" s="46"/>
      <c r="R642" s="46"/>
      <c r="S642" s="46"/>
      <c r="T642" s="46"/>
      <c r="U642" s="46"/>
      <c r="V642" s="46"/>
      <c r="W642" s="46"/>
      <c r="X642" s="46"/>
      <c r="Y642" s="46"/>
      <c r="Z642" s="46"/>
    </row>
    <row r="643" customFormat="false" ht="12.75" hidden="false" customHeight="true" outlineLevel="0" collapsed="false">
      <c r="A643" s="59"/>
      <c r="B643" s="46"/>
      <c r="C643" s="46"/>
      <c r="D643" s="46"/>
      <c r="E643" s="46"/>
      <c r="F643" s="46"/>
      <c r="G643" s="59"/>
      <c r="H643" s="59"/>
      <c r="I643" s="60"/>
      <c r="J643" s="60"/>
      <c r="K643" s="60"/>
      <c r="L643" s="46"/>
      <c r="M643" s="46"/>
      <c r="N643" s="46"/>
      <c r="O643" s="46"/>
      <c r="P643" s="46"/>
      <c r="Q643" s="46"/>
      <c r="R643" s="46"/>
      <c r="S643" s="46"/>
      <c r="T643" s="46"/>
      <c r="U643" s="46"/>
      <c r="V643" s="46"/>
      <c r="W643" s="46"/>
      <c r="X643" s="46"/>
      <c r="Y643" s="46"/>
      <c r="Z643" s="46"/>
    </row>
    <row r="644" customFormat="false" ht="12.75" hidden="false" customHeight="true" outlineLevel="0" collapsed="false">
      <c r="A644" s="59"/>
      <c r="B644" s="46"/>
      <c r="C644" s="46"/>
      <c r="D644" s="46"/>
      <c r="E644" s="46"/>
      <c r="F644" s="46"/>
      <c r="G644" s="59"/>
      <c r="H644" s="59"/>
      <c r="I644" s="60"/>
      <c r="J644" s="60"/>
      <c r="K644" s="60"/>
      <c r="L644" s="46"/>
      <c r="M644" s="46"/>
      <c r="N644" s="46"/>
      <c r="O644" s="46"/>
      <c r="P644" s="46"/>
      <c r="Q644" s="46"/>
      <c r="R644" s="46"/>
      <c r="S644" s="46"/>
      <c r="T644" s="46"/>
      <c r="U644" s="46"/>
      <c r="V644" s="46"/>
      <c r="W644" s="46"/>
      <c r="X644" s="46"/>
      <c r="Y644" s="46"/>
      <c r="Z644" s="46"/>
    </row>
    <row r="645" customFormat="false" ht="12.75" hidden="false" customHeight="true" outlineLevel="0" collapsed="false">
      <c r="A645" s="59"/>
      <c r="B645" s="46"/>
      <c r="C645" s="46"/>
      <c r="D645" s="46"/>
      <c r="E645" s="46"/>
      <c r="F645" s="46"/>
      <c r="G645" s="59"/>
      <c r="H645" s="59"/>
      <c r="I645" s="60"/>
      <c r="J645" s="60"/>
      <c r="K645" s="60"/>
      <c r="L645" s="46"/>
      <c r="M645" s="46"/>
      <c r="N645" s="46"/>
      <c r="O645" s="46"/>
      <c r="P645" s="46"/>
      <c r="Q645" s="46"/>
      <c r="R645" s="46"/>
      <c r="S645" s="46"/>
      <c r="T645" s="46"/>
      <c r="U645" s="46"/>
      <c r="V645" s="46"/>
      <c r="W645" s="46"/>
      <c r="X645" s="46"/>
      <c r="Y645" s="46"/>
      <c r="Z645" s="46"/>
    </row>
    <row r="646" customFormat="false" ht="12.75" hidden="false" customHeight="true" outlineLevel="0" collapsed="false">
      <c r="A646" s="59"/>
      <c r="B646" s="46"/>
      <c r="C646" s="46"/>
      <c r="D646" s="46"/>
      <c r="E646" s="46"/>
      <c r="F646" s="46"/>
      <c r="G646" s="59"/>
      <c r="H646" s="59"/>
      <c r="I646" s="60"/>
      <c r="J646" s="60"/>
      <c r="K646" s="60"/>
      <c r="L646" s="46"/>
      <c r="M646" s="46"/>
      <c r="N646" s="46"/>
      <c r="O646" s="46"/>
      <c r="P646" s="46"/>
      <c r="Q646" s="46"/>
      <c r="R646" s="46"/>
      <c r="S646" s="46"/>
      <c r="T646" s="46"/>
      <c r="U646" s="46"/>
      <c r="V646" s="46"/>
      <c r="W646" s="46"/>
      <c r="X646" s="46"/>
      <c r="Y646" s="46"/>
      <c r="Z646" s="46"/>
    </row>
    <row r="647" customFormat="false" ht="12.75" hidden="false" customHeight="true" outlineLevel="0" collapsed="false">
      <c r="A647" s="59"/>
      <c r="B647" s="46"/>
      <c r="C647" s="46"/>
      <c r="D647" s="46"/>
      <c r="E647" s="46"/>
      <c r="F647" s="46"/>
      <c r="G647" s="59"/>
      <c r="H647" s="59"/>
      <c r="I647" s="60"/>
      <c r="J647" s="60"/>
      <c r="K647" s="60"/>
      <c r="L647" s="46"/>
      <c r="M647" s="46"/>
      <c r="N647" s="46"/>
      <c r="O647" s="46"/>
      <c r="P647" s="46"/>
      <c r="Q647" s="46"/>
      <c r="R647" s="46"/>
      <c r="S647" s="46"/>
      <c r="T647" s="46"/>
      <c r="U647" s="46"/>
      <c r="V647" s="46"/>
      <c r="W647" s="46"/>
      <c r="X647" s="46"/>
      <c r="Y647" s="46"/>
      <c r="Z647" s="46"/>
    </row>
    <row r="648" customFormat="false" ht="12.75" hidden="false" customHeight="true" outlineLevel="0" collapsed="false">
      <c r="A648" s="59"/>
      <c r="B648" s="46"/>
      <c r="C648" s="46"/>
      <c r="D648" s="46"/>
      <c r="E648" s="46"/>
      <c r="F648" s="46"/>
      <c r="G648" s="59"/>
      <c r="H648" s="59"/>
      <c r="I648" s="60"/>
      <c r="J648" s="60"/>
      <c r="K648" s="60"/>
      <c r="L648" s="46"/>
      <c r="M648" s="46"/>
      <c r="N648" s="46"/>
      <c r="O648" s="46"/>
      <c r="P648" s="46"/>
      <c r="Q648" s="46"/>
      <c r="R648" s="46"/>
      <c r="S648" s="46"/>
      <c r="T648" s="46"/>
      <c r="U648" s="46"/>
      <c r="V648" s="46"/>
      <c r="W648" s="46"/>
      <c r="X648" s="46"/>
      <c r="Y648" s="46"/>
      <c r="Z648" s="46"/>
    </row>
    <row r="649" customFormat="false" ht="12.75" hidden="false" customHeight="true" outlineLevel="0" collapsed="false">
      <c r="A649" s="59"/>
      <c r="B649" s="46"/>
      <c r="C649" s="46"/>
      <c r="D649" s="46"/>
      <c r="E649" s="46"/>
      <c r="F649" s="46"/>
      <c r="G649" s="59"/>
      <c r="H649" s="59"/>
      <c r="I649" s="60"/>
      <c r="J649" s="60"/>
      <c r="K649" s="60"/>
      <c r="L649" s="46"/>
      <c r="M649" s="46"/>
      <c r="N649" s="46"/>
      <c r="O649" s="46"/>
      <c r="P649" s="46"/>
      <c r="Q649" s="46"/>
      <c r="R649" s="46"/>
      <c r="S649" s="46"/>
      <c r="T649" s="46"/>
      <c r="U649" s="46"/>
      <c r="V649" s="46"/>
      <c r="W649" s="46"/>
      <c r="X649" s="46"/>
      <c r="Y649" s="46"/>
      <c r="Z649" s="46"/>
    </row>
    <row r="650" customFormat="false" ht="12.75" hidden="false" customHeight="true" outlineLevel="0" collapsed="false">
      <c r="A650" s="59"/>
      <c r="B650" s="46"/>
      <c r="C650" s="46"/>
      <c r="D650" s="46"/>
      <c r="E650" s="46"/>
      <c r="F650" s="46"/>
      <c r="G650" s="59"/>
      <c r="H650" s="59"/>
      <c r="I650" s="60"/>
      <c r="J650" s="60"/>
      <c r="K650" s="60"/>
      <c r="L650" s="46"/>
      <c r="M650" s="46"/>
      <c r="N650" s="46"/>
      <c r="O650" s="46"/>
      <c r="P650" s="46"/>
      <c r="Q650" s="46"/>
      <c r="R650" s="46"/>
      <c r="S650" s="46"/>
      <c r="T650" s="46"/>
      <c r="U650" s="46"/>
      <c r="V650" s="46"/>
      <c r="W650" s="46"/>
      <c r="X650" s="46"/>
      <c r="Y650" s="46"/>
      <c r="Z650" s="46"/>
    </row>
    <row r="651" customFormat="false" ht="12.75" hidden="false" customHeight="true" outlineLevel="0" collapsed="false">
      <c r="A651" s="59"/>
      <c r="B651" s="46"/>
      <c r="C651" s="46"/>
      <c r="D651" s="46"/>
      <c r="E651" s="46"/>
      <c r="F651" s="46"/>
      <c r="G651" s="59"/>
      <c r="H651" s="59"/>
      <c r="I651" s="60"/>
      <c r="J651" s="60"/>
      <c r="K651" s="60"/>
      <c r="L651" s="46"/>
      <c r="M651" s="46"/>
      <c r="N651" s="46"/>
      <c r="O651" s="46"/>
      <c r="P651" s="46"/>
      <c r="Q651" s="46"/>
      <c r="R651" s="46"/>
      <c r="S651" s="46"/>
      <c r="T651" s="46"/>
      <c r="U651" s="46"/>
      <c r="V651" s="46"/>
      <c r="W651" s="46"/>
      <c r="X651" s="46"/>
      <c r="Y651" s="46"/>
      <c r="Z651" s="46"/>
    </row>
    <row r="652" customFormat="false" ht="12.75" hidden="false" customHeight="true" outlineLevel="0" collapsed="false">
      <c r="A652" s="59"/>
      <c r="B652" s="46"/>
      <c r="C652" s="46"/>
      <c r="D652" s="46"/>
      <c r="E652" s="46"/>
      <c r="F652" s="46"/>
      <c r="G652" s="59"/>
      <c r="H652" s="59"/>
      <c r="I652" s="60"/>
      <c r="J652" s="60"/>
      <c r="K652" s="60"/>
      <c r="L652" s="46"/>
      <c r="M652" s="46"/>
      <c r="N652" s="46"/>
      <c r="O652" s="46"/>
      <c r="P652" s="46"/>
      <c r="Q652" s="46"/>
      <c r="R652" s="46"/>
      <c r="S652" s="46"/>
      <c r="T652" s="46"/>
      <c r="U652" s="46"/>
      <c r="V652" s="46"/>
      <c r="W652" s="46"/>
      <c r="X652" s="46"/>
      <c r="Y652" s="46"/>
      <c r="Z652" s="46"/>
    </row>
    <row r="653" customFormat="false" ht="12.75" hidden="false" customHeight="true" outlineLevel="0" collapsed="false">
      <c r="A653" s="59"/>
      <c r="B653" s="46"/>
      <c r="C653" s="46"/>
      <c r="D653" s="46"/>
      <c r="E653" s="46"/>
      <c r="F653" s="46"/>
      <c r="G653" s="59"/>
      <c r="H653" s="59"/>
      <c r="I653" s="60"/>
      <c r="J653" s="60"/>
      <c r="K653" s="60"/>
      <c r="L653" s="46"/>
      <c r="M653" s="46"/>
      <c r="N653" s="46"/>
      <c r="O653" s="46"/>
      <c r="P653" s="46"/>
      <c r="Q653" s="46"/>
      <c r="R653" s="46"/>
      <c r="S653" s="46"/>
      <c r="T653" s="46"/>
      <c r="U653" s="46"/>
      <c r="V653" s="46"/>
      <c r="W653" s="46"/>
      <c r="X653" s="46"/>
      <c r="Y653" s="46"/>
      <c r="Z653" s="46"/>
    </row>
    <row r="654" customFormat="false" ht="12.75" hidden="false" customHeight="true" outlineLevel="0" collapsed="false">
      <c r="A654" s="59"/>
      <c r="B654" s="46"/>
      <c r="C654" s="46"/>
      <c r="D654" s="46"/>
      <c r="E654" s="46"/>
      <c r="F654" s="46"/>
      <c r="G654" s="59"/>
      <c r="H654" s="59"/>
      <c r="I654" s="60"/>
      <c r="J654" s="60"/>
      <c r="K654" s="60"/>
      <c r="L654" s="46"/>
      <c r="M654" s="46"/>
      <c r="N654" s="46"/>
      <c r="O654" s="46"/>
      <c r="P654" s="46"/>
      <c r="Q654" s="46"/>
      <c r="R654" s="46"/>
      <c r="S654" s="46"/>
      <c r="T654" s="46"/>
      <c r="U654" s="46"/>
      <c r="V654" s="46"/>
      <c r="W654" s="46"/>
      <c r="X654" s="46"/>
      <c r="Y654" s="46"/>
      <c r="Z654" s="46"/>
    </row>
    <row r="655" customFormat="false" ht="12.75" hidden="false" customHeight="true" outlineLevel="0" collapsed="false">
      <c r="A655" s="59"/>
      <c r="B655" s="46"/>
      <c r="C655" s="46"/>
      <c r="D655" s="46"/>
      <c r="E655" s="46"/>
      <c r="F655" s="46"/>
      <c r="G655" s="59"/>
      <c r="H655" s="59"/>
      <c r="I655" s="60"/>
      <c r="J655" s="60"/>
      <c r="K655" s="60"/>
      <c r="L655" s="46"/>
      <c r="M655" s="46"/>
      <c r="N655" s="46"/>
      <c r="O655" s="46"/>
      <c r="P655" s="46"/>
      <c r="Q655" s="46"/>
      <c r="R655" s="46"/>
      <c r="S655" s="46"/>
      <c r="T655" s="46"/>
      <c r="U655" s="46"/>
      <c r="V655" s="46"/>
      <c r="W655" s="46"/>
      <c r="X655" s="46"/>
      <c r="Y655" s="46"/>
      <c r="Z655" s="46"/>
    </row>
    <row r="656" customFormat="false" ht="12.75" hidden="false" customHeight="true" outlineLevel="0" collapsed="false">
      <c r="A656" s="59"/>
      <c r="B656" s="46"/>
      <c r="C656" s="46"/>
      <c r="D656" s="46"/>
      <c r="E656" s="46"/>
      <c r="F656" s="46"/>
      <c r="G656" s="59"/>
      <c r="H656" s="59"/>
      <c r="I656" s="60"/>
      <c r="J656" s="60"/>
      <c r="K656" s="60"/>
      <c r="L656" s="46"/>
      <c r="M656" s="46"/>
      <c r="N656" s="46"/>
      <c r="O656" s="46"/>
      <c r="P656" s="46"/>
      <c r="Q656" s="46"/>
      <c r="R656" s="46"/>
      <c r="S656" s="46"/>
      <c r="T656" s="46"/>
      <c r="U656" s="46"/>
      <c r="V656" s="46"/>
      <c r="W656" s="46"/>
      <c r="X656" s="46"/>
      <c r="Y656" s="46"/>
      <c r="Z656" s="46"/>
    </row>
    <row r="657" customFormat="false" ht="12.75" hidden="false" customHeight="true" outlineLevel="0" collapsed="false">
      <c r="A657" s="59"/>
      <c r="B657" s="46"/>
      <c r="C657" s="46"/>
      <c r="D657" s="46"/>
      <c r="E657" s="46"/>
      <c r="F657" s="46"/>
      <c r="G657" s="59"/>
      <c r="H657" s="59"/>
      <c r="I657" s="60"/>
      <c r="J657" s="60"/>
      <c r="K657" s="60"/>
      <c r="L657" s="46"/>
      <c r="M657" s="46"/>
      <c r="N657" s="46"/>
      <c r="O657" s="46"/>
      <c r="P657" s="46"/>
      <c r="Q657" s="46"/>
      <c r="R657" s="46"/>
      <c r="S657" s="46"/>
      <c r="T657" s="46"/>
      <c r="U657" s="46"/>
      <c r="V657" s="46"/>
      <c r="W657" s="46"/>
      <c r="X657" s="46"/>
      <c r="Y657" s="46"/>
      <c r="Z657" s="46"/>
    </row>
    <row r="658" customFormat="false" ht="12.75" hidden="false" customHeight="true" outlineLevel="0" collapsed="false">
      <c r="A658" s="59"/>
      <c r="B658" s="46"/>
      <c r="C658" s="46"/>
      <c r="D658" s="46"/>
      <c r="E658" s="46"/>
      <c r="F658" s="46"/>
      <c r="G658" s="59"/>
      <c r="H658" s="59"/>
      <c r="I658" s="60"/>
      <c r="J658" s="60"/>
      <c r="K658" s="60"/>
      <c r="L658" s="46"/>
      <c r="M658" s="46"/>
      <c r="N658" s="46"/>
      <c r="O658" s="46"/>
      <c r="P658" s="46"/>
      <c r="Q658" s="46"/>
      <c r="R658" s="46"/>
      <c r="S658" s="46"/>
      <c r="T658" s="46"/>
      <c r="U658" s="46"/>
      <c r="V658" s="46"/>
      <c r="W658" s="46"/>
      <c r="X658" s="46"/>
      <c r="Y658" s="46"/>
      <c r="Z658" s="46"/>
    </row>
    <row r="659" customFormat="false" ht="12.75" hidden="false" customHeight="true" outlineLevel="0" collapsed="false">
      <c r="A659" s="59"/>
      <c r="B659" s="46"/>
      <c r="C659" s="46"/>
      <c r="D659" s="46"/>
      <c r="E659" s="46"/>
      <c r="F659" s="46"/>
      <c r="G659" s="59"/>
      <c r="H659" s="59"/>
      <c r="I659" s="60"/>
      <c r="J659" s="60"/>
      <c r="K659" s="60"/>
      <c r="L659" s="46"/>
      <c r="M659" s="46"/>
      <c r="N659" s="46"/>
      <c r="O659" s="46"/>
      <c r="P659" s="46"/>
      <c r="Q659" s="46"/>
      <c r="R659" s="46"/>
      <c r="S659" s="46"/>
      <c r="T659" s="46"/>
      <c r="U659" s="46"/>
      <c r="V659" s="46"/>
      <c r="W659" s="46"/>
      <c r="X659" s="46"/>
      <c r="Y659" s="46"/>
      <c r="Z659" s="46"/>
    </row>
    <row r="660" customFormat="false" ht="12.75" hidden="false" customHeight="true" outlineLevel="0" collapsed="false">
      <c r="A660" s="59"/>
      <c r="B660" s="46"/>
      <c r="C660" s="46"/>
      <c r="D660" s="46"/>
      <c r="E660" s="46"/>
      <c r="F660" s="46"/>
      <c r="G660" s="59"/>
      <c r="H660" s="59"/>
      <c r="I660" s="60"/>
      <c r="J660" s="60"/>
      <c r="K660" s="60"/>
      <c r="L660" s="46"/>
      <c r="M660" s="46"/>
      <c r="N660" s="46"/>
      <c r="O660" s="46"/>
      <c r="P660" s="46"/>
      <c r="Q660" s="46"/>
      <c r="R660" s="46"/>
      <c r="S660" s="46"/>
      <c r="T660" s="46"/>
      <c r="U660" s="46"/>
      <c r="V660" s="46"/>
      <c r="W660" s="46"/>
      <c r="X660" s="46"/>
      <c r="Y660" s="46"/>
      <c r="Z660" s="46"/>
    </row>
    <row r="661" customFormat="false" ht="12.75" hidden="false" customHeight="true" outlineLevel="0" collapsed="false">
      <c r="A661" s="59"/>
      <c r="B661" s="46"/>
      <c r="C661" s="46"/>
      <c r="D661" s="46"/>
      <c r="E661" s="46"/>
      <c r="F661" s="46"/>
      <c r="G661" s="59"/>
      <c r="H661" s="59"/>
      <c r="I661" s="60"/>
      <c r="J661" s="60"/>
      <c r="K661" s="60"/>
      <c r="L661" s="46"/>
      <c r="M661" s="46"/>
      <c r="N661" s="46"/>
      <c r="O661" s="46"/>
      <c r="P661" s="46"/>
      <c r="Q661" s="46"/>
      <c r="R661" s="46"/>
      <c r="S661" s="46"/>
      <c r="T661" s="46"/>
      <c r="U661" s="46"/>
      <c r="V661" s="46"/>
      <c r="W661" s="46"/>
      <c r="X661" s="46"/>
      <c r="Y661" s="46"/>
      <c r="Z661" s="46"/>
    </row>
    <row r="662" customFormat="false" ht="12.75" hidden="false" customHeight="true" outlineLevel="0" collapsed="false">
      <c r="A662" s="59"/>
      <c r="B662" s="46"/>
      <c r="C662" s="46"/>
      <c r="D662" s="46"/>
      <c r="E662" s="46"/>
      <c r="F662" s="46"/>
      <c r="G662" s="59"/>
      <c r="H662" s="59"/>
      <c r="I662" s="60"/>
      <c r="J662" s="60"/>
      <c r="K662" s="60"/>
      <c r="L662" s="46"/>
      <c r="M662" s="46"/>
      <c r="N662" s="46"/>
      <c r="O662" s="46"/>
      <c r="P662" s="46"/>
      <c r="Q662" s="46"/>
      <c r="R662" s="46"/>
      <c r="S662" s="46"/>
      <c r="T662" s="46"/>
      <c r="U662" s="46"/>
      <c r="V662" s="46"/>
      <c r="W662" s="46"/>
      <c r="X662" s="46"/>
      <c r="Y662" s="46"/>
      <c r="Z662" s="46"/>
    </row>
    <row r="663" customFormat="false" ht="12.75" hidden="false" customHeight="true" outlineLevel="0" collapsed="false">
      <c r="A663" s="59"/>
      <c r="B663" s="46"/>
      <c r="C663" s="46"/>
      <c r="D663" s="46"/>
      <c r="E663" s="46"/>
      <c r="F663" s="46"/>
      <c r="G663" s="59"/>
      <c r="H663" s="59"/>
      <c r="I663" s="60"/>
      <c r="J663" s="60"/>
      <c r="K663" s="60"/>
      <c r="L663" s="46"/>
      <c r="M663" s="46"/>
      <c r="N663" s="46"/>
      <c r="O663" s="46"/>
      <c r="P663" s="46"/>
      <c r="Q663" s="46"/>
      <c r="R663" s="46"/>
      <c r="S663" s="46"/>
      <c r="T663" s="46"/>
      <c r="U663" s="46"/>
      <c r="V663" s="46"/>
      <c r="W663" s="46"/>
      <c r="X663" s="46"/>
      <c r="Y663" s="46"/>
      <c r="Z663" s="46"/>
    </row>
    <row r="664" customFormat="false" ht="12.75" hidden="false" customHeight="true" outlineLevel="0" collapsed="false">
      <c r="A664" s="59"/>
      <c r="B664" s="46"/>
      <c r="C664" s="46"/>
      <c r="D664" s="46"/>
      <c r="E664" s="46"/>
      <c r="F664" s="46"/>
      <c r="G664" s="59"/>
      <c r="H664" s="59"/>
      <c r="I664" s="60"/>
      <c r="J664" s="60"/>
      <c r="K664" s="60"/>
      <c r="L664" s="46"/>
      <c r="M664" s="46"/>
      <c r="N664" s="46"/>
      <c r="O664" s="46"/>
      <c r="P664" s="46"/>
      <c r="Q664" s="46"/>
      <c r="R664" s="46"/>
      <c r="S664" s="46"/>
      <c r="T664" s="46"/>
      <c r="U664" s="46"/>
      <c r="V664" s="46"/>
      <c r="W664" s="46"/>
      <c r="X664" s="46"/>
      <c r="Y664" s="46"/>
      <c r="Z664" s="46"/>
    </row>
    <row r="665" customFormat="false" ht="12.75" hidden="false" customHeight="true" outlineLevel="0" collapsed="false">
      <c r="A665" s="59"/>
      <c r="B665" s="46"/>
      <c r="C665" s="46"/>
      <c r="D665" s="46"/>
      <c r="E665" s="46"/>
      <c r="F665" s="46"/>
      <c r="G665" s="59"/>
      <c r="H665" s="59"/>
      <c r="I665" s="60"/>
      <c r="J665" s="60"/>
      <c r="K665" s="60"/>
      <c r="L665" s="46"/>
      <c r="M665" s="46"/>
      <c r="N665" s="46"/>
      <c r="O665" s="46"/>
      <c r="P665" s="46"/>
      <c r="Q665" s="46"/>
      <c r="R665" s="46"/>
      <c r="S665" s="46"/>
      <c r="T665" s="46"/>
      <c r="U665" s="46"/>
      <c r="V665" s="46"/>
      <c r="W665" s="46"/>
      <c r="X665" s="46"/>
      <c r="Y665" s="46"/>
      <c r="Z665" s="46"/>
    </row>
    <row r="666" customFormat="false" ht="12.75" hidden="false" customHeight="true" outlineLevel="0" collapsed="false">
      <c r="A666" s="59"/>
      <c r="B666" s="46"/>
      <c r="C666" s="46"/>
      <c r="D666" s="46"/>
      <c r="E666" s="46"/>
      <c r="F666" s="46"/>
      <c r="G666" s="59"/>
      <c r="H666" s="59"/>
      <c r="I666" s="60"/>
      <c r="J666" s="60"/>
      <c r="K666" s="60"/>
      <c r="L666" s="46"/>
      <c r="M666" s="46"/>
      <c r="N666" s="46"/>
      <c r="O666" s="46"/>
      <c r="P666" s="46"/>
      <c r="Q666" s="46"/>
      <c r="R666" s="46"/>
      <c r="S666" s="46"/>
      <c r="T666" s="46"/>
      <c r="U666" s="46"/>
      <c r="V666" s="46"/>
      <c r="W666" s="46"/>
      <c r="X666" s="46"/>
      <c r="Y666" s="46"/>
      <c r="Z666" s="46"/>
    </row>
    <row r="667" customFormat="false" ht="12.75" hidden="false" customHeight="true" outlineLevel="0" collapsed="false">
      <c r="A667" s="59"/>
      <c r="B667" s="46"/>
      <c r="C667" s="46"/>
      <c r="D667" s="46"/>
      <c r="E667" s="46"/>
      <c r="F667" s="46"/>
      <c r="G667" s="59"/>
      <c r="H667" s="59"/>
      <c r="I667" s="60"/>
      <c r="J667" s="60"/>
      <c r="K667" s="60"/>
      <c r="L667" s="46"/>
      <c r="M667" s="46"/>
      <c r="N667" s="46"/>
      <c r="O667" s="46"/>
      <c r="P667" s="46"/>
      <c r="Q667" s="46"/>
      <c r="R667" s="46"/>
      <c r="S667" s="46"/>
      <c r="T667" s="46"/>
      <c r="U667" s="46"/>
      <c r="V667" s="46"/>
      <c r="W667" s="46"/>
      <c r="X667" s="46"/>
      <c r="Y667" s="46"/>
      <c r="Z667" s="46"/>
    </row>
    <row r="668" customFormat="false" ht="12.75" hidden="false" customHeight="true" outlineLevel="0" collapsed="false">
      <c r="A668" s="59"/>
      <c r="B668" s="46"/>
      <c r="C668" s="46"/>
      <c r="D668" s="46"/>
      <c r="E668" s="46"/>
      <c r="F668" s="46"/>
      <c r="G668" s="59"/>
      <c r="H668" s="59"/>
      <c r="I668" s="60"/>
      <c r="J668" s="60"/>
      <c r="K668" s="60"/>
      <c r="L668" s="46"/>
      <c r="M668" s="46"/>
      <c r="N668" s="46"/>
      <c r="O668" s="46"/>
      <c r="P668" s="46"/>
      <c r="Q668" s="46"/>
      <c r="R668" s="46"/>
      <c r="S668" s="46"/>
      <c r="T668" s="46"/>
      <c r="U668" s="46"/>
      <c r="V668" s="46"/>
      <c r="W668" s="46"/>
      <c r="X668" s="46"/>
      <c r="Y668" s="46"/>
      <c r="Z668" s="46"/>
    </row>
    <row r="669" customFormat="false" ht="12.75" hidden="false" customHeight="true" outlineLevel="0" collapsed="false">
      <c r="A669" s="59"/>
      <c r="B669" s="46"/>
      <c r="C669" s="46"/>
      <c r="D669" s="46"/>
      <c r="E669" s="46"/>
      <c r="F669" s="46"/>
      <c r="G669" s="59"/>
      <c r="H669" s="59"/>
      <c r="I669" s="60"/>
      <c r="J669" s="60"/>
      <c r="K669" s="60"/>
      <c r="L669" s="46"/>
      <c r="M669" s="46"/>
      <c r="N669" s="46"/>
      <c r="O669" s="46"/>
      <c r="P669" s="46"/>
      <c r="Q669" s="46"/>
      <c r="R669" s="46"/>
      <c r="S669" s="46"/>
      <c r="T669" s="46"/>
      <c r="U669" s="46"/>
      <c r="V669" s="46"/>
      <c r="W669" s="46"/>
      <c r="X669" s="46"/>
      <c r="Y669" s="46"/>
      <c r="Z669" s="46"/>
    </row>
    <row r="670" customFormat="false" ht="12.75" hidden="false" customHeight="true" outlineLevel="0" collapsed="false">
      <c r="A670" s="59"/>
      <c r="B670" s="46"/>
      <c r="C670" s="46"/>
      <c r="D670" s="46"/>
      <c r="E670" s="46"/>
      <c r="F670" s="46"/>
      <c r="G670" s="59"/>
      <c r="H670" s="59"/>
      <c r="I670" s="60"/>
      <c r="J670" s="60"/>
      <c r="K670" s="60"/>
      <c r="L670" s="46"/>
      <c r="M670" s="46"/>
      <c r="N670" s="46"/>
      <c r="O670" s="46"/>
      <c r="P670" s="46"/>
      <c r="Q670" s="46"/>
      <c r="R670" s="46"/>
      <c r="S670" s="46"/>
      <c r="T670" s="46"/>
      <c r="U670" s="46"/>
      <c r="V670" s="46"/>
      <c r="W670" s="46"/>
      <c r="X670" s="46"/>
      <c r="Y670" s="46"/>
      <c r="Z670" s="46"/>
    </row>
    <row r="671" customFormat="false" ht="12.75" hidden="false" customHeight="true" outlineLevel="0" collapsed="false">
      <c r="A671" s="59"/>
      <c r="B671" s="46"/>
      <c r="C671" s="46"/>
      <c r="D671" s="46"/>
      <c r="E671" s="46"/>
      <c r="F671" s="46"/>
      <c r="G671" s="59"/>
      <c r="H671" s="59"/>
      <c r="I671" s="60"/>
      <c r="J671" s="60"/>
      <c r="K671" s="60"/>
      <c r="L671" s="46"/>
      <c r="M671" s="46"/>
      <c r="N671" s="46"/>
      <c r="O671" s="46"/>
      <c r="P671" s="46"/>
      <c r="Q671" s="46"/>
      <c r="R671" s="46"/>
      <c r="S671" s="46"/>
      <c r="T671" s="46"/>
      <c r="U671" s="46"/>
      <c r="V671" s="46"/>
      <c r="W671" s="46"/>
      <c r="X671" s="46"/>
      <c r="Y671" s="46"/>
      <c r="Z671" s="46"/>
    </row>
    <row r="672" customFormat="false" ht="12.75" hidden="false" customHeight="true" outlineLevel="0" collapsed="false">
      <c r="A672" s="59"/>
      <c r="B672" s="46"/>
      <c r="C672" s="46"/>
      <c r="D672" s="46"/>
      <c r="E672" s="46"/>
      <c r="F672" s="46"/>
      <c r="G672" s="59"/>
      <c r="H672" s="59"/>
      <c r="I672" s="60"/>
      <c r="J672" s="60"/>
      <c r="K672" s="60"/>
      <c r="L672" s="46"/>
      <c r="M672" s="46"/>
      <c r="N672" s="46"/>
      <c r="O672" s="46"/>
      <c r="P672" s="46"/>
      <c r="Q672" s="46"/>
      <c r="R672" s="46"/>
      <c r="S672" s="46"/>
      <c r="T672" s="46"/>
      <c r="U672" s="46"/>
      <c r="V672" s="46"/>
      <c r="W672" s="46"/>
      <c r="X672" s="46"/>
      <c r="Y672" s="46"/>
      <c r="Z672" s="46"/>
    </row>
    <row r="673" customFormat="false" ht="12.75" hidden="false" customHeight="true" outlineLevel="0" collapsed="false">
      <c r="A673" s="59"/>
      <c r="B673" s="46"/>
      <c r="C673" s="46"/>
      <c r="D673" s="46"/>
      <c r="E673" s="46"/>
      <c r="F673" s="46"/>
      <c r="G673" s="59"/>
      <c r="H673" s="59"/>
      <c r="I673" s="60"/>
      <c r="J673" s="60"/>
      <c r="K673" s="60"/>
      <c r="L673" s="46"/>
      <c r="M673" s="46"/>
      <c r="N673" s="46"/>
      <c r="O673" s="46"/>
      <c r="P673" s="46"/>
      <c r="Q673" s="46"/>
      <c r="R673" s="46"/>
      <c r="S673" s="46"/>
      <c r="T673" s="46"/>
      <c r="U673" s="46"/>
      <c r="V673" s="46"/>
      <c r="W673" s="46"/>
      <c r="X673" s="46"/>
      <c r="Y673" s="46"/>
      <c r="Z673" s="46"/>
    </row>
    <row r="674" customFormat="false" ht="12.75" hidden="false" customHeight="true" outlineLevel="0" collapsed="false">
      <c r="A674" s="59"/>
      <c r="B674" s="46"/>
      <c r="C674" s="46"/>
      <c r="D674" s="46"/>
      <c r="E674" s="46"/>
      <c r="F674" s="46"/>
      <c r="G674" s="59"/>
      <c r="H674" s="59"/>
      <c r="I674" s="60"/>
      <c r="J674" s="60"/>
      <c r="K674" s="60"/>
      <c r="L674" s="46"/>
      <c r="M674" s="46"/>
      <c r="N674" s="46"/>
      <c r="O674" s="46"/>
      <c r="P674" s="46"/>
      <c r="Q674" s="46"/>
      <c r="R674" s="46"/>
      <c r="S674" s="46"/>
      <c r="T674" s="46"/>
      <c r="U674" s="46"/>
      <c r="V674" s="46"/>
      <c r="W674" s="46"/>
      <c r="X674" s="46"/>
      <c r="Y674" s="46"/>
      <c r="Z674" s="46"/>
    </row>
    <row r="675" customFormat="false" ht="12.75" hidden="false" customHeight="true" outlineLevel="0" collapsed="false">
      <c r="A675" s="59"/>
      <c r="B675" s="46"/>
      <c r="C675" s="46"/>
      <c r="D675" s="46"/>
      <c r="E675" s="46"/>
      <c r="F675" s="46"/>
      <c r="G675" s="59"/>
      <c r="H675" s="59"/>
      <c r="I675" s="60"/>
      <c r="J675" s="60"/>
      <c r="K675" s="60"/>
      <c r="L675" s="46"/>
      <c r="M675" s="46"/>
      <c r="N675" s="46"/>
      <c r="O675" s="46"/>
      <c r="P675" s="46"/>
      <c r="Q675" s="46"/>
      <c r="R675" s="46"/>
      <c r="S675" s="46"/>
      <c r="T675" s="46"/>
      <c r="U675" s="46"/>
      <c r="V675" s="46"/>
      <c r="W675" s="46"/>
      <c r="X675" s="46"/>
      <c r="Y675" s="46"/>
      <c r="Z675" s="46"/>
    </row>
    <row r="676" customFormat="false" ht="12.75" hidden="false" customHeight="true" outlineLevel="0" collapsed="false">
      <c r="A676" s="59"/>
      <c r="B676" s="46"/>
      <c r="C676" s="46"/>
      <c r="D676" s="46"/>
      <c r="E676" s="46"/>
      <c r="F676" s="46"/>
      <c r="G676" s="59"/>
      <c r="H676" s="59"/>
      <c r="I676" s="60"/>
      <c r="J676" s="60"/>
      <c r="K676" s="60"/>
      <c r="L676" s="46"/>
      <c r="M676" s="46"/>
      <c r="N676" s="46"/>
      <c r="O676" s="46"/>
      <c r="P676" s="46"/>
      <c r="Q676" s="46"/>
      <c r="R676" s="46"/>
      <c r="S676" s="46"/>
      <c r="T676" s="46"/>
      <c r="U676" s="46"/>
      <c r="V676" s="46"/>
      <c r="W676" s="46"/>
      <c r="X676" s="46"/>
      <c r="Y676" s="46"/>
      <c r="Z676" s="46"/>
    </row>
    <row r="677" customFormat="false" ht="12.75" hidden="false" customHeight="true" outlineLevel="0" collapsed="false">
      <c r="A677" s="59"/>
      <c r="B677" s="46"/>
      <c r="C677" s="46"/>
      <c r="D677" s="46"/>
      <c r="E677" s="46"/>
      <c r="F677" s="46"/>
      <c r="G677" s="59"/>
      <c r="H677" s="59"/>
      <c r="I677" s="60"/>
      <c r="J677" s="60"/>
      <c r="K677" s="60"/>
      <c r="L677" s="46"/>
      <c r="M677" s="46"/>
      <c r="N677" s="46"/>
      <c r="O677" s="46"/>
      <c r="P677" s="46"/>
      <c r="Q677" s="46"/>
      <c r="R677" s="46"/>
      <c r="S677" s="46"/>
      <c r="T677" s="46"/>
      <c r="U677" s="46"/>
      <c r="V677" s="46"/>
      <c r="W677" s="46"/>
      <c r="X677" s="46"/>
      <c r="Y677" s="46"/>
      <c r="Z677" s="46"/>
    </row>
    <row r="678" customFormat="false" ht="12.75" hidden="false" customHeight="true" outlineLevel="0" collapsed="false">
      <c r="A678" s="59"/>
      <c r="B678" s="46"/>
      <c r="C678" s="46"/>
      <c r="D678" s="46"/>
      <c r="E678" s="46"/>
      <c r="F678" s="46"/>
      <c r="G678" s="59"/>
      <c r="H678" s="59"/>
      <c r="I678" s="60"/>
      <c r="J678" s="60"/>
      <c r="K678" s="60"/>
      <c r="L678" s="46"/>
      <c r="M678" s="46"/>
      <c r="N678" s="46"/>
      <c r="O678" s="46"/>
      <c r="P678" s="46"/>
      <c r="Q678" s="46"/>
      <c r="R678" s="46"/>
      <c r="S678" s="46"/>
      <c r="T678" s="46"/>
      <c r="U678" s="46"/>
      <c r="V678" s="46"/>
      <c r="W678" s="46"/>
      <c r="X678" s="46"/>
      <c r="Y678" s="46"/>
      <c r="Z678" s="46"/>
    </row>
    <row r="679" customFormat="false" ht="12.75" hidden="false" customHeight="true" outlineLevel="0" collapsed="false">
      <c r="A679" s="59"/>
      <c r="B679" s="46"/>
      <c r="C679" s="46"/>
      <c r="D679" s="46"/>
      <c r="E679" s="46"/>
      <c r="F679" s="46"/>
      <c r="G679" s="59"/>
      <c r="H679" s="59"/>
      <c r="I679" s="60"/>
      <c r="J679" s="60"/>
      <c r="K679" s="60"/>
      <c r="L679" s="46"/>
      <c r="M679" s="46"/>
      <c r="N679" s="46"/>
      <c r="O679" s="46"/>
      <c r="P679" s="46"/>
      <c r="Q679" s="46"/>
      <c r="R679" s="46"/>
      <c r="S679" s="46"/>
      <c r="T679" s="46"/>
      <c r="U679" s="46"/>
      <c r="V679" s="46"/>
      <c r="W679" s="46"/>
      <c r="X679" s="46"/>
      <c r="Y679" s="46"/>
      <c r="Z679" s="46"/>
    </row>
    <row r="680" customFormat="false" ht="12.75" hidden="false" customHeight="true" outlineLevel="0" collapsed="false">
      <c r="A680" s="59"/>
      <c r="B680" s="46"/>
      <c r="C680" s="46"/>
      <c r="D680" s="46"/>
      <c r="E680" s="46"/>
      <c r="F680" s="46"/>
      <c r="G680" s="59"/>
      <c r="H680" s="59"/>
      <c r="I680" s="60"/>
      <c r="J680" s="60"/>
      <c r="K680" s="60"/>
      <c r="L680" s="46"/>
      <c r="M680" s="46"/>
      <c r="N680" s="46"/>
      <c r="O680" s="46"/>
      <c r="P680" s="46"/>
      <c r="Q680" s="46"/>
      <c r="R680" s="46"/>
      <c r="S680" s="46"/>
      <c r="T680" s="46"/>
      <c r="U680" s="46"/>
      <c r="V680" s="46"/>
      <c r="W680" s="46"/>
      <c r="X680" s="46"/>
      <c r="Y680" s="46"/>
      <c r="Z680" s="46"/>
    </row>
    <row r="681" customFormat="false" ht="12.75" hidden="false" customHeight="true" outlineLevel="0" collapsed="false">
      <c r="A681" s="59"/>
      <c r="B681" s="46"/>
      <c r="C681" s="46"/>
      <c r="D681" s="46"/>
      <c r="E681" s="46"/>
      <c r="F681" s="46"/>
      <c r="G681" s="59"/>
      <c r="H681" s="59"/>
      <c r="I681" s="60"/>
      <c r="J681" s="60"/>
      <c r="K681" s="60"/>
      <c r="L681" s="46"/>
      <c r="M681" s="46"/>
      <c r="N681" s="46"/>
      <c r="O681" s="46"/>
      <c r="P681" s="46"/>
      <c r="Q681" s="46"/>
      <c r="R681" s="46"/>
      <c r="S681" s="46"/>
      <c r="T681" s="46"/>
      <c r="U681" s="46"/>
      <c r="V681" s="46"/>
      <c r="W681" s="46"/>
      <c r="X681" s="46"/>
      <c r="Y681" s="46"/>
      <c r="Z681" s="46"/>
    </row>
    <row r="682" customFormat="false" ht="12.75" hidden="false" customHeight="true" outlineLevel="0" collapsed="false">
      <c r="A682" s="59"/>
      <c r="B682" s="46"/>
      <c r="C682" s="46"/>
      <c r="D682" s="46"/>
      <c r="E682" s="46"/>
      <c r="F682" s="46"/>
      <c r="G682" s="59"/>
      <c r="H682" s="59"/>
      <c r="I682" s="60"/>
      <c r="J682" s="60"/>
      <c r="K682" s="60"/>
      <c r="L682" s="46"/>
      <c r="M682" s="46"/>
      <c r="N682" s="46"/>
      <c r="O682" s="46"/>
      <c r="P682" s="46"/>
      <c r="Q682" s="46"/>
      <c r="R682" s="46"/>
      <c r="S682" s="46"/>
      <c r="T682" s="46"/>
      <c r="U682" s="46"/>
      <c r="V682" s="46"/>
      <c r="W682" s="46"/>
      <c r="X682" s="46"/>
      <c r="Y682" s="46"/>
      <c r="Z682" s="46"/>
    </row>
    <row r="683" customFormat="false" ht="12.75" hidden="false" customHeight="true" outlineLevel="0" collapsed="false">
      <c r="A683" s="59"/>
      <c r="B683" s="46"/>
      <c r="C683" s="46"/>
      <c r="D683" s="46"/>
      <c r="E683" s="46"/>
      <c r="F683" s="46"/>
      <c r="G683" s="59"/>
      <c r="H683" s="59"/>
      <c r="I683" s="60"/>
      <c r="J683" s="60"/>
      <c r="K683" s="60"/>
      <c r="L683" s="46"/>
      <c r="M683" s="46"/>
      <c r="N683" s="46"/>
      <c r="O683" s="46"/>
      <c r="P683" s="46"/>
      <c r="Q683" s="46"/>
      <c r="R683" s="46"/>
      <c r="S683" s="46"/>
      <c r="T683" s="46"/>
      <c r="U683" s="46"/>
      <c r="V683" s="46"/>
      <c r="W683" s="46"/>
      <c r="X683" s="46"/>
      <c r="Y683" s="46"/>
      <c r="Z683" s="46"/>
    </row>
    <row r="684" customFormat="false" ht="12.75" hidden="false" customHeight="true" outlineLevel="0" collapsed="false">
      <c r="A684" s="59"/>
      <c r="B684" s="46"/>
      <c r="C684" s="46"/>
      <c r="D684" s="46"/>
      <c r="E684" s="46"/>
      <c r="F684" s="46"/>
      <c r="G684" s="59"/>
      <c r="H684" s="59"/>
      <c r="I684" s="60"/>
      <c r="J684" s="60"/>
      <c r="K684" s="60"/>
      <c r="L684" s="46"/>
      <c r="M684" s="46"/>
      <c r="N684" s="46"/>
      <c r="O684" s="46"/>
      <c r="P684" s="46"/>
      <c r="Q684" s="46"/>
      <c r="R684" s="46"/>
      <c r="S684" s="46"/>
      <c r="T684" s="46"/>
      <c r="U684" s="46"/>
      <c r="V684" s="46"/>
      <c r="W684" s="46"/>
      <c r="X684" s="46"/>
      <c r="Y684" s="46"/>
      <c r="Z684" s="46"/>
    </row>
    <row r="685" customFormat="false" ht="12.75" hidden="false" customHeight="true" outlineLevel="0" collapsed="false">
      <c r="A685" s="59"/>
      <c r="B685" s="46"/>
      <c r="C685" s="46"/>
      <c r="D685" s="46"/>
      <c r="E685" s="46"/>
      <c r="F685" s="46"/>
      <c r="G685" s="59"/>
      <c r="H685" s="59"/>
      <c r="I685" s="60"/>
      <c r="J685" s="60"/>
      <c r="K685" s="60"/>
      <c r="L685" s="46"/>
      <c r="M685" s="46"/>
      <c r="N685" s="46"/>
      <c r="O685" s="46"/>
      <c r="P685" s="46"/>
      <c r="Q685" s="46"/>
      <c r="R685" s="46"/>
      <c r="S685" s="46"/>
      <c r="T685" s="46"/>
      <c r="U685" s="46"/>
      <c r="V685" s="46"/>
      <c r="W685" s="46"/>
      <c r="X685" s="46"/>
      <c r="Y685" s="46"/>
      <c r="Z685" s="46"/>
    </row>
    <row r="686" customFormat="false" ht="12.75" hidden="false" customHeight="true" outlineLevel="0" collapsed="false">
      <c r="A686" s="59"/>
      <c r="B686" s="46"/>
      <c r="C686" s="46"/>
      <c r="D686" s="46"/>
      <c r="E686" s="46"/>
      <c r="F686" s="46"/>
      <c r="G686" s="59"/>
      <c r="H686" s="59"/>
      <c r="I686" s="60"/>
      <c r="J686" s="60"/>
      <c r="K686" s="60"/>
      <c r="L686" s="46"/>
      <c r="M686" s="46"/>
      <c r="N686" s="46"/>
      <c r="O686" s="46"/>
      <c r="P686" s="46"/>
      <c r="Q686" s="46"/>
      <c r="R686" s="46"/>
      <c r="S686" s="46"/>
      <c r="T686" s="46"/>
      <c r="U686" s="46"/>
      <c r="V686" s="46"/>
      <c r="W686" s="46"/>
      <c r="X686" s="46"/>
      <c r="Y686" s="46"/>
      <c r="Z686" s="46"/>
    </row>
    <row r="687" customFormat="false" ht="12.75" hidden="false" customHeight="true" outlineLevel="0" collapsed="false">
      <c r="A687" s="59"/>
      <c r="B687" s="46"/>
      <c r="C687" s="46"/>
      <c r="D687" s="46"/>
      <c r="E687" s="46"/>
      <c r="F687" s="46"/>
      <c r="G687" s="59"/>
      <c r="H687" s="59"/>
      <c r="I687" s="60"/>
      <c r="J687" s="60"/>
      <c r="K687" s="60"/>
      <c r="L687" s="46"/>
      <c r="M687" s="46"/>
      <c r="N687" s="46"/>
      <c r="O687" s="46"/>
      <c r="P687" s="46"/>
      <c r="Q687" s="46"/>
      <c r="R687" s="46"/>
      <c r="S687" s="46"/>
      <c r="T687" s="46"/>
      <c r="U687" s="46"/>
      <c r="V687" s="46"/>
      <c r="W687" s="46"/>
      <c r="X687" s="46"/>
      <c r="Y687" s="46"/>
      <c r="Z687" s="46"/>
    </row>
    <row r="688" customFormat="false" ht="12.75" hidden="false" customHeight="true" outlineLevel="0" collapsed="false">
      <c r="A688" s="59"/>
      <c r="B688" s="46"/>
      <c r="C688" s="46"/>
      <c r="D688" s="46"/>
      <c r="E688" s="46"/>
      <c r="F688" s="46"/>
      <c r="G688" s="59"/>
      <c r="H688" s="59"/>
      <c r="I688" s="60"/>
      <c r="J688" s="60"/>
      <c r="K688" s="60"/>
      <c r="L688" s="46"/>
      <c r="M688" s="46"/>
      <c r="N688" s="46"/>
      <c r="O688" s="46"/>
      <c r="P688" s="46"/>
      <c r="Q688" s="46"/>
      <c r="R688" s="46"/>
      <c r="S688" s="46"/>
      <c r="T688" s="46"/>
      <c r="U688" s="46"/>
      <c r="V688" s="46"/>
      <c r="W688" s="46"/>
      <c r="X688" s="46"/>
      <c r="Y688" s="46"/>
      <c r="Z688" s="46"/>
    </row>
    <row r="689" customFormat="false" ht="12.75" hidden="false" customHeight="true" outlineLevel="0" collapsed="false">
      <c r="A689" s="59"/>
      <c r="B689" s="46"/>
      <c r="C689" s="46"/>
      <c r="D689" s="46"/>
      <c r="E689" s="46"/>
      <c r="F689" s="46"/>
      <c r="G689" s="59"/>
      <c r="H689" s="59"/>
      <c r="I689" s="60"/>
      <c r="J689" s="60"/>
      <c r="K689" s="60"/>
      <c r="L689" s="46"/>
      <c r="M689" s="46"/>
      <c r="N689" s="46"/>
      <c r="O689" s="46"/>
      <c r="P689" s="46"/>
      <c r="Q689" s="46"/>
      <c r="R689" s="46"/>
      <c r="S689" s="46"/>
      <c r="T689" s="46"/>
      <c r="U689" s="46"/>
      <c r="V689" s="46"/>
      <c r="W689" s="46"/>
      <c r="X689" s="46"/>
      <c r="Y689" s="46"/>
      <c r="Z689" s="46"/>
    </row>
    <row r="690" customFormat="false" ht="12.75" hidden="false" customHeight="true" outlineLevel="0" collapsed="false">
      <c r="A690" s="59"/>
      <c r="B690" s="46"/>
      <c r="C690" s="46"/>
      <c r="D690" s="46"/>
      <c r="E690" s="46"/>
      <c r="F690" s="46"/>
      <c r="G690" s="59"/>
      <c r="H690" s="59"/>
      <c r="I690" s="60"/>
      <c r="J690" s="60"/>
      <c r="K690" s="60"/>
      <c r="L690" s="46"/>
      <c r="M690" s="46"/>
      <c r="N690" s="46"/>
      <c r="O690" s="46"/>
      <c r="P690" s="46"/>
      <c r="Q690" s="46"/>
      <c r="R690" s="46"/>
      <c r="S690" s="46"/>
      <c r="T690" s="46"/>
      <c r="U690" s="46"/>
      <c r="V690" s="46"/>
      <c r="W690" s="46"/>
      <c r="X690" s="46"/>
      <c r="Y690" s="46"/>
      <c r="Z690" s="46"/>
    </row>
    <row r="691" customFormat="false" ht="12.75" hidden="false" customHeight="true" outlineLevel="0" collapsed="false">
      <c r="A691" s="59"/>
      <c r="B691" s="46"/>
      <c r="C691" s="46"/>
      <c r="D691" s="46"/>
      <c r="E691" s="46"/>
      <c r="F691" s="46"/>
      <c r="G691" s="59"/>
      <c r="H691" s="59"/>
      <c r="I691" s="60"/>
      <c r="J691" s="60"/>
      <c r="K691" s="60"/>
      <c r="L691" s="46"/>
      <c r="M691" s="46"/>
      <c r="N691" s="46"/>
      <c r="O691" s="46"/>
      <c r="P691" s="46"/>
      <c r="Q691" s="46"/>
      <c r="R691" s="46"/>
      <c r="S691" s="46"/>
      <c r="T691" s="46"/>
      <c r="U691" s="46"/>
      <c r="V691" s="46"/>
      <c r="W691" s="46"/>
      <c r="X691" s="46"/>
      <c r="Y691" s="46"/>
      <c r="Z691" s="46"/>
    </row>
    <row r="692" customFormat="false" ht="12.75" hidden="false" customHeight="true" outlineLevel="0" collapsed="false">
      <c r="A692" s="59"/>
      <c r="B692" s="46"/>
      <c r="C692" s="46"/>
      <c r="D692" s="46"/>
      <c r="E692" s="46"/>
      <c r="F692" s="46"/>
      <c r="G692" s="59"/>
      <c r="H692" s="59"/>
      <c r="I692" s="60"/>
      <c r="J692" s="60"/>
      <c r="K692" s="60"/>
      <c r="L692" s="46"/>
      <c r="M692" s="46"/>
      <c r="N692" s="46"/>
      <c r="O692" s="46"/>
      <c r="P692" s="46"/>
      <c r="Q692" s="46"/>
      <c r="R692" s="46"/>
      <c r="S692" s="46"/>
      <c r="T692" s="46"/>
      <c r="U692" s="46"/>
      <c r="V692" s="46"/>
      <c r="W692" s="46"/>
      <c r="X692" s="46"/>
      <c r="Y692" s="46"/>
      <c r="Z692" s="46"/>
    </row>
    <row r="693" customFormat="false" ht="12.75" hidden="false" customHeight="true" outlineLevel="0" collapsed="false">
      <c r="A693" s="59"/>
      <c r="B693" s="46"/>
      <c r="C693" s="46"/>
      <c r="D693" s="46"/>
      <c r="E693" s="46"/>
      <c r="F693" s="46"/>
      <c r="G693" s="59"/>
      <c r="H693" s="59"/>
      <c r="I693" s="60"/>
      <c r="J693" s="60"/>
      <c r="K693" s="60"/>
      <c r="L693" s="46"/>
      <c r="M693" s="46"/>
      <c r="N693" s="46"/>
      <c r="O693" s="46"/>
      <c r="P693" s="46"/>
      <c r="Q693" s="46"/>
      <c r="R693" s="46"/>
      <c r="S693" s="46"/>
      <c r="T693" s="46"/>
      <c r="U693" s="46"/>
      <c r="V693" s="46"/>
      <c r="W693" s="46"/>
      <c r="X693" s="46"/>
      <c r="Y693" s="46"/>
      <c r="Z693" s="46"/>
    </row>
    <row r="694" customFormat="false" ht="12.75" hidden="false" customHeight="true" outlineLevel="0" collapsed="false">
      <c r="A694" s="59"/>
      <c r="B694" s="46"/>
      <c r="C694" s="46"/>
      <c r="D694" s="46"/>
      <c r="E694" s="46"/>
      <c r="F694" s="46"/>
      <c r="G694" s="59"/>
      <c r="H694" s="59"/>
      <c r="I694" s="60"/>
      <c r="J694" s="60"/>
      <c r="K694" s="60"/>
      <c r="L694" s="46"/>
      <c r="M694" s="46"/>
      <c r="N694" s="46"/>
      <c r="O694" s="46"/>
      <c r="P694" s="46"/>
      <c r="Q694" s="46"/>
      <c r="R694" s="46"/>
      <c r="S694" s="46"/>
      <c r="T694" s="46"/>
      <c r="U694" s="46"/>
      <c r="V694" s="46"/>
      <c r="W694" s="46"/>
      <c r="X694" s="46"/>
      <c r="Y694" s="46"/>
      <c r="Z694" s="46"/>
    </row>
    <row r="695" customFormat="false" ht="12.75" hidden="false" customHeight="true" outlineLevel="0" collapsed="false">
      <c r="A695" s="59"/>
      <c r="B695" s="46"/>
      <c r="C695" s="46"/>
      <c r="D695" s="46"/>
      <c r="E695" s="46"/>
      <c r="F695" s="46"/>
      <c r="G695" s="59"/>
      <c r="H695" s="59"/>
      <c r="I695" s="60"/>
      <c r="J695" s="60"/>
      <c r="K695" s="60"/>
      <c r="L695" s="46"/>
      <c r="M695" s="46"/>
      <c r="N695" s="46"/>
      <c r="O695" s="46"/>
      <c r="P695" s="46"/>
      <c r="Q695" s="46"/>
      <c r="R695" s="46"/>
      <c r="S695" s="46"/>
      <c r="T695" s="46"/>
      <c r="U695" s="46"/>
      <c r="V695" s="46"/>
      <c r="W695" s="46"/>
      <c r="X695" s="46"/>
      <c r="Y695" s="46"/>
      <c r="Z695" s="46"/>
    </row>
    <row r="696" customFormat="false" ht="12.75" hidden="false" customHeight="true" outlineLevel="0" collapsed="false">
      <c r="A696" s="59"/>
      <c r="B696" s="46"/>
      <c r="C696" s="46"/>
      <c r="D696" s="46"/>
      <c r="E696" s="46"/>
      <c r="F696" s="46"/>
      <c r="G696" s="59"/>
      <c r="H696" s="59"/>
      <c r="I696" s="60"/>
      <c r="J696" s="60"/>
      <c r="K696" s="60"/>
      <c r="L696" s="46"/>
      <c r="M696" s="46"/>
      <c r="N696" s="46"/>
      <c r="O696" s="46"/>
      <c r="P696" s="46"/>
      <c r="Q696" s="46"/>
      <c r="R696" s="46"/>
      <c r="S696" s="46"/>
      <c r="T696" s="46"/>
      <c r="U696" s="46"/>
      <c r="V696" s="46"/>
      <c r="W696" s="46"/>
      <c r="X696" s="46"/>
      <c r="Y696" s="46"/>
      <c r="Z696" s="46"/>
    </row>
    <row r="697" customFormat="false" ht="12.75" hidden="false" customHeight="true" outlineLevel="0" collapsed="false">
      <c r="A697" s="59"/>
      <c r="B697" s="46"/>
      <c r="C697" s="46"/>
      <c r="D697" s="46"/>
      <c r="E697" s="46"/>
      <c r="F697" s="46"/>
      <c r="G697" s="59"/>
      <c r="H697" s="59"/>
      <c r="I697" s="60"/>
      <c r="J697" s="60"/>
      <c r="K697" s="60"/>
      <c r="L697" s="46"/>
      <c r="M697" s="46"/>
      <c r="N697" s="46"/>
      <c r="O697" s="46"/>
      <c r="P697" s="46"/>
      <c r="Q697" s="46"/>
      <c r="R697" s="46"/>
      <c r="S697" s="46"/>
      <c r="T697" s="46"/>
      <c r="U697" s="46"/>
      <c r="V697" s="46"/>
      <c r="W697" s="46"/>
      <c r="X697" s="46"/>
      <c r="Y697" s="46"/>
      <c r="Z697" s="46"/>
    </row>
    <row r="698" customFormat="false" ht="12.75" hidden="false" customHeight="true" outlineLevel="0" collapsed="false">
      <c r="A698" s="59"/>
      <c r="B698" s="46"/>
      <c r="C698" s="46"/>
      <c r="D698" s="46"/>
      <c r="E698" s="46"/>
      <c r="F698" s="46"/>
      <c r="G698" s="59"/>
      <c r="H698" s="59"/>
      <c r="I698" s="60"/>
      <c r="J698" s="60"/>
      <c r="K698" s="60"/>
      <c r="L698" s="46"/>
      <c r="M698" s="46"/>
      <c r="N698" s="46"/>
      <c r="O698" s="46"/>
      <c r="P698" s="46"/>
      <c r="Q698" s="46"/>
      <c r="R698" s="46"/>
      <c r="S698" s="46"/>
      <c r="T698" s="46"/>
      <c r="U698" s="46"/>
      <c r="V698" s="46"/>
      <c r="W698" s="46"/>
      <c r="X698" s="46"/>
      <c r="Y698" s="46"/>
      <c r="Z698" s="46"/>
    </row>
    <row r="699" customFormat="false" ht="12.75" hidden="false" customHeight="true" outlineLevel="0" collapsed="false">
      <c r="A699" s="59"/>
      <c r="B699" s="46"/>
      <c r="C699" s="46"/>
      <c r="D699" s="46"/>
      <c r="E699" s="46"/>
      <c r="F699" s="46"/>
      <c r="G699" s="59"/>
      <c r="H699" s="59"/>
      <c r="I699" s="60"/>
      <c r="J699" s="60"/>
      <c r="K699" s="60"/>
      <c r="L699" s="46"/>
      <c r="M699" s="46"/>
      <c r="N699" s="46"/>
      <c r="O699" s="46"/>
      <c r="P699" s="46"/>
      <c r="Q699" s="46"/>
      <c r="R699" s="46"/>
      <c r="S699" s="46"/>
      <c r="T699" s="46"/>
      <c r="U699" s="46"/>
      <c r="V699" s="46"/>
      <c r="W699" s="46"/>
      <c r="X699" s="46"/>
      <c r="Y699" s="46"/>
      <c r="Z699" s="46"/>
    </row>
    <row r="700" customFormat="false" ht="12.75" hidden="false" customHeight="true" outlineLevel="0" collapsed="false">
      <c r="A700" s="59"/>
      <c r="B700" s="46"/>
      <c r="C700" s="46"/>
      <c r="D700" s="46"/>
      <c r="E700" s="46"/>
      <c r="F700" s="46"/>
      <c r="G700" s="59"/>
      <c r="H700" s="59"/>
      <c r="I700" s="60"/>
      <c r="J700" s="60"/>
      <c r="K700" s="60"/>
      <c r="L700" s="46"/>
      <c r="M700" s="46"/>
      <c r="N700" s="46"/>
      <c r="O700" s="46"/>
      <c r="P700" s="46"/>
      <c r="Q700" s="46"/>
      <c r="R700" s="46"/>
      <c r="S700" s="46"/>
      <c r="T700" s="46"/>
      <c r="U700" s="46"/>
      <c r="V700" s="46"/>
      <c r="W700" s="46"/>
      <c r="X700" s="46"/>
      <c r="Y700" s="46"/>
      <c r="Z700" s="46"/>
    </row>
    <row r="701" customFormat="false" ht="12.75" hidden="false" customHeight="true" outlineLevel="0" collapsed="false">
      <c r="A701" s="59"/>
      <c r="B701" s="46"/>
      <c r="C701" s="46"/>
      <c r="D701" s="46"/>
      <c r="E701" s="46"/>
      <c r="F701" s="46"/>
      <c r="G701" s="59"/>
      <c r="H701" s="59"/>
      <c r="I701" s="60"/>
      <c r="J701" s="60"/>
      <c r="K701" s="60"/>
      <c r="L701" s="46"/>
      <c r="M701" s="46"/>
      <c r="N701" s="46"/>
      <c r="O701" s="46"/>
      <c r="P701" s="46"/>
      <c r="Q701" s="46"/>
      <c r="R701" s="46"/>
      <c r="S701" s="46"/>
      <c r="T701" s="46"/>
      <c r="U701" s="46"/>
      <c r="V701" s="46"/>
      <c r="W701" s="46"/>
      <c r="X701" s="46"/>
      <c r="Y701" s="46"/>
      <c r="Z701" s="46"/>
    </row>
    <row r="702" customFormat="false" ht="12.75" hidden="false" customHeight="true" outlineLevel="0" collapsed="false">
      <c r="A702" s="59"/>
      <c r="B702" s="46"/>
      <c r="C702" s="46"/>
      <c r="D702" s="46"/>
      <c r="E702" s="46"/>
      <c r="F702" s="46"/>
      <c r="G702" s="59"/>
      <c r="H702" s="59"/>
      <c r="I702" s="60"/>
      <c r="J702" s="60"/>
      <c r="K702" s="60"/>
      <c r="L702" s="46"/>
      <c r="M702" s="46"/>
      <c r="N702" s="46"/>
      <c r="O702" s="46"/>
      <c r="P702" s="46"/>
      <c r="Q702" s="46"/>
      <c r="R702" s="46"/>
      <c r="S702" s="46"/>
      <c r="T702" s="46"/>
      <c r="U702" s="46"/>
      <c r="V702" s="46"/>
      <c r="W702" s="46"/>
      <c r="X702" s="46"/>
      <c r="Y702" s="46"/>
      <c r="Z702" s="46"/>
    </row>
    <row r="703" customFormat="false" ht="12.75" hidden="false" customHeight="true" outlineLevel="0" collapsed="false">
      <c r="A703" s="59"/>
      <c r="B703" s="46"/>
      <c r="C703" s="46"/>
      <c r="D703" s="46"/>
      <c r="E703" s="46"/>
      <c r="F703" s="46"/>
      <c r="G703" s="59"/>
      <c r="H703" s="59"/>
      <c r="I703" s="60"/>
      <c r="J703" s="60"/>
      <c r="K703" s="60"/>
      <c r="L703" s="46"/>
      <c r="M703" s="46"/>
      <c r="N703" s="46"/>
      <c r="O703" s="46"/>
      <c r="P703" s="46"/>
      <c r="Q703" s="46"/>
      <c r="R703" s="46"/>
      <c r="S703" s="46"/>
      <c r="T703" s="46"/>
      <c r="U703" s="46"/>
      <c r="V703" s="46"/>
      <c r="W703" s="46"/>
      <c r="X703" s="46"/>
      <c r="Y703" s="46"/>
      <c r="Z703" s="46"/>
    </row>
    <row r="704" customFormat="false" ht="12.75" hidden="false" customHeight="true" outlineLevel="0" collapsed="false">
      <c r="A704" s="59"/>
      <c r="B704" s="46"/>
      <c r="C704" s="46"/>
      <c r="D704" s="46"/>
      <c r="E704" s="46"/>
      <c r="F704" s="46"/>
      <c r="G704" s="59"/>
      <c r="H704" s="59"/>
      <c r="I704" s="60"/>
      <c r="J704" s="60"/>
      <c r="K704" s="60"/>
      <c r="L704" s="46"/>
      <c r="M704" s="46"/>
      <c r="N704" s="46"/>
      <c r="O704" s="46"/>
      <c r="P704" s="46"/>
      <c r="Q704" s="46"/>
      <c r="R704" s="46"/>
      <c r="S704" s="46"/>
      <c r="T704" s="46"/>
      <c r="U704" s="46"/>
      <c r="V704" s="46"/>
      <c r="W704" s="46"/>
      <c r="X704" s="46"/>
      <c r="Y704" s="46"/>
      <c r="Z704" s="46"/>
    </row>
    <row r="705" customFormat="false" ht="12.75" hidden="false" customHeight="true" outlineLevel="0" collapsed="false">
      <c r="A705" s="59"/>
      <c r="B705" s="46"/>
      <c r="C705" s="46"/>
      <c r="D705" s="46"/>
      <c r="E705" s="46"/>
      <c r="F705" s="46"/>
      <c r="G705" s="59"/>
      <c r="H705" s="59"/>
      <c r="I705" s="60"/>
      <c r="J705" s="60"/>
      <c r="K705" s="60"/>
      <c r="L705" s="46"/>
      <c r="M705" s="46"/>
      <c r="N705" s="46"/>
      <c r="O705" s="46"/>
      <c r="P705" s="46"/>
      <c r="Q705" s="46"/>
      <c r="R705" s="46"/>
      <c r="S705" s="46"/>
      <c r="T705" s="46"/>
      <c r="U705" s="46"/>
      <c r="V705" s="46"/>
      <c r="W705" s="46"/>
      <c r="X705" s="46"/>
      <c r="Y705" s="46"/>
      <c r="Z705" s="46"/>
    </row>
    <row r="706" customFormat="false" ht="12.75" hidden="false" customHeight="true" outlineLevel="0" collapsed="false">
      <c r="A706" s="59"/>
      <c r="B706" s="46"/>
      <c r="C706" s="46"/>
      <c r="D706" s="46"/>
      <c r="E706" s="46"/>
      <c r="F706" s="46"/>
      <c r="G706" s="59"/>
      <c r="H706" s="59"/>
      <c r="I706" s="60"/>
      <c r="J706" s="60"/>
      <c r="K706" s="60"/>
      <c r="L706" s="46"/>
      <c r="M706" s="46"/>
      <c r="N706" s="46"/>
      <c r="O706" s="46"/>
      <c r="P706" s="46"/>
      <c r="Q706" s="46"/>
      <c r="R706" s="46"/>
      <c r="S706" s="46"/>
      <c r="T706" s="46"/>
      <c r="U706" s="46"/>
      <c r="V706" s="46"/>
      <c r="W706" s="46"/>
      <c r="X706" s="46"/>
      <c r="Y706" s="46"/>
      <c r="Z706" s="46"/>
    </row>
    <row r="707" customFormat="false" ht="12.75" hidden="false" customHeight="true" outlineLevel="0" collapsed="false">
      <c r="A707" s="59"/>
      <c r="B707" s="46"/>
      <c r="C707" s="46"/>
      <c r="D707" s="46"/>
      <c r="E707" s="46"/>
      <c r="F707" s="46"/>
      <c r="G707" s="59"/>
      <c r="H707" s="59"/>
      <c r="I707" s="60"/>
      <c r="J707" s="60"/>
      <c r="K707" s="60"/>
      <c r="L707" s="46"/>
      <c r="M707" s="46"/>
      <c r="N707" s="46"/>
      <c r="O707" s="46"/>
      <c r="P707" s="46"/>
      <c r="Q707" s="46"/>
      <c r="R707" s="46"/>
      <c r="S707" s="46"/>
      <c r="T707" s="46"/>
      <c r="U707" s="46"/>
      <c r="V707" s="46"/>
      <c r="W707" s="46"/>
      <c r="X707" s="46"/>
      <c r="Y707" s="46"/>
      <c r="Z707" s="46"/>
    </row>
    <row r="708" customFormat="false" ht="12.75" hidden="false" customHeight="true" outlineLevel="0" collapsed="false">
      <c r="A708" s="59"/>
      <c r="B708" s="46"/>
      <c r="C708" s="46"/>
      <c r="D708" s="46"/>
      <c r="E708" s="46"/>
      <c r="F708" s="46"/>
      <c r="G708" s="59"/>
      <c r="H708" s="59"/>
      <c r="I708" s="60"/>
      <c r="J708" s="60"/>
      <c r="K708" s="60"/>
      <c r="L708" s="46"/>
      <c r="M708" s="46"/>
      <c r="N708" s="46"/>
      <c r="O708" s="46"/>
      <c r="P708" s="46"/>
      <c r="Q708" s="46"/>
      <c r="R708" s="46"/>
      <c r="S708" s="46"/>
      <c r="T708" s="46"/>
      <c r="U708" s="46"/>
      <c r="V708" s="46"/>
      <c r="W708" s="46"/>
      <c r="X708" s="46"/>
      <c r="Y708" s="46"/>
      <c r="Z708" s="46"/>
    </row>
    <row r="709" customFormat="false" ht="12.75" hidden="false" customHeight="true" outlineLevel="0" collapsed="false">
      <c r="A709" s="59"/>
      <c r="B709" s="46"/>
      <c r="C709" s="46"/>
      <c r="D709" s="46"/>
      <c r="E709" s="46"/>
      <c r="F709" s="46"/>
      <c r="G709" s="59"/>
      <c r="H709" s="59"/>
      <c r="I709" s="60"/>
      <c r="J709" s="60"/>
      <c r="K709" s="60"/>
      <c r="L709" s="46"/>
      <c r="M709" s="46"/>
      <c r="N709" s="46"/>
      <c r="O709" s="46"/>
      <c r="P709" s="46"/>
      <c r="Q709" s="46"/>
      <c r="R709" s="46"/>
      <c r="S709" s="46"/>
      <c r="T709" s="46"/>
      <c r="U709" s="46"/>
      <c r="V709" s="46"/>
      <c r="W709" s="46"/>
      <c r="X709" s="46"/>
      <c r="Y709" s="46"/>
      <c r="Z709" s="46"/>
    </row>
    <row r="710" customFormat="false" ht="12.75" hidden="false" customHeight="true" outlineLevel="0" collapsed="false">
      <c r="A710" s="59"/>
      <c r="B710" s="46"/>
      <c r="C710" s="46"/>
      <c r="D710" s="46"/>
      <c r="E710" s="46"/>
      <c r="F710" s="46"/>
      <c r="G710" s="59"/>
      <c r="H710" s="59"/>
      <c r="I710" s="60"/>
      <c r="J710" s="60"/>
      <c r="K710" s="60"/>
      <c r="L710" s="46"/>
      <c r="M710" s="46"/>
      <c r="N710" s="46"/>
      <c r="O710" s="46"/>
      <c r="P710" s="46"/>
      <c r="Q710" s="46"/>
      <c r="R710" s="46"/>
      <c r="S710" s="46"/>
      <c r="T710" s="46"/>
      <c r="U710" s="46"/>
      <c r="V710" s="46"/>
      <c r="W710" s="46"/>
      <c r="X710" s="46"/>
      <c r="Y710" s="46"/>
      <c r="Z710" s="46"/>
    </row>
    <row r="711" customFormat="false" ht="12.75" hidden="false" customHeight="true" outlineLevel="0" collapsed="false">
      <c r="A711" s="59"/>
      <c r="B711" s="46"/>
      <c r="C711" s="46"/>
      <c r="D711" s="46"/>
      <c r="E711" s="46"/>
      <c r="F711" s="46"/>
      <c r="G711" s="59"/>
      <c r="H711" s="59"/>
      <c r="I711" s="60"/>
      <c r="J711" s="60"/>
      <c r="K711" s="60"/>
      <c r="L711" s="46"/>
      <c r="M711" s="46"/>
      <c r="N711" s="46"/>
      <c r="O711" s="46"/>
      <c r="P711" s="46"/>
      <c r="Q711" s="46"/>
      <c r="R711" s="46"/>
      <c r="S711" s="46"/>
      <c r="T711" s="46"/>
      <c r="U711" s="46"/>
      <c r="V711" s="46"/>
      <c r="W711" s="46"/>
      <c r="X711" s="46"/>
      <c r="Y711" s="46"/>
      <c r="Z711" s="46"/>
    </row>
    <row r="712" customFormat="false" ht="12.75" hidden="false" customHeight="true" outlineLevel="0" collapsed="false">
      <c r="A712" s="59"/>
      <c r="B712" s="46"/>
      <c r="C712" s="46"/>
      <c r="D712" s="46"/>
      <c r="E712" s="46"/>
      <c r="F712" s="46"/>
      <c r="G712" s="59"/>
      <c r="H712" s="59"/>
      <c r="I712" s="60"/>
      <c r="J712" s="60"/>
      <c r="K712" s="60"/>
      <c r="L712" s="46"/>
      <c r="M712" s="46"/>
      <c r="N712" s="46"/>
      <c r="O712" s="46"/>
      <c r="P712" s="46"/>
      <c r="Q712" s="46"/>
      <c r="R712" s="46"/>
      <c r="S712" s="46"/>
      <c r="T712" s="46"/>
      <c r="U712" s="46"/>
      <c r="V712" s="46"/>
      <c r="W712" s="46"/>
      <c r="X712" s="46"/>
      <c r="Y712" s="46"/>
      <c r="Z712" s="46"/>
    </row>
    <row r="713" customFormat="false" ht="12.75" hidden="false" customHeight="true" outlineLevel="0" collapsed="false">
      <c r="A713" s="59"/>
      <c r="B713" s="46"/>
      <c r="C713" s="46"/>
      <c r="D713" s="46"/>
      <c r="E713" s="46"/>
      <c r="F713" s="46"/>
      <c r="G713" s="59"/>
      <c r="H713" s="59"/>
      <c r="I713" s="60"/>
      <c r="J713" s="60"/>
      <c r="K713" s="60"/>
      <c r="L713" s="46"/>
      <c r="M713" s="46"/>
      <c r="N713" s="46"/>
      <c r="O713" s="46"/>
      <c r="P713" s="46"/>
      <c r="Q713" s="46"/>
      <c r="R713" s="46"/>
      <c r="S713" s="46"/>
      <c r="T713" s="46"/>
      <c r="U713" s="46"/>
      <c r="V713" s="46"/>
      <c r="W713" s="46"/>
      <c r="X713" s="46"/>
      <c r="Y713" s="46"/>
      <c r="Z713" s="46"/>
    </row>
    <row r="714" customFormat="false" ht="12.75" hidden="false" customHeight="true" outlineLevel="0" collapsed="false">
      <c r="A714" s="59"/>
      <c r="B714" s="46"/>
      <c r="C714" s="46"/>
      <c r="D714" s="46"/>
      <c r="E714" s="46"/>
      <c r="F714" s="46"/>
      <c r="G714" s="59"/>
      <c r="H714" s="59"/>
      <c r="I714" s="60"/>
      <c r="J714" s="60"/>
      <c r="K714" s="60"/>
      <c r="L714" s="46"/>
      <c r="M714" s="46"/>
      <c r="N714" s="46"/>
      <c r="O714" s="46"/>
      <c r="P714" s="46"/>
      <c r="Q714" s="46"/>
      <c r="R714" s="46"/>
      <c r="S714" s="46"/>
      <c r="T714" s="46"/>
      <c r="U714" s="46"/>
      <c r="V714" s="46"/>
      <c r="W714" s="46"/>
      <c r="X714" s="46"/>
      <c r="Y714" s="46"/>
      <c r="Z714" s="46"/>
    </row>
    <row r="715" customFormat="false" ht="12.75" hidden="false" customHeight="true" outlineLevel="0" collapsed="false">
      <c r="A715" s="59"/>
      <c r="B715" s="46"/>
      <c r="C715" s="46"/>
      <c r="D715" s="46"/>
      <c r="E715" s="46"/>
      <c r="F715" s="46"/>
      <c r="G715" s="59"/>
      <c r="H715" s="59"/>
      <c r="I715" s="60"/>
      <c r="J715" s="60"/>
      <c r="K715" s="60"/>
      <c r="L715" s="46"/>
      <c r="M715" s="46"/>
      <c r="N715" s="46"/>
      <c r="O715" s="46"/>
      <c r="P715" s="46"/>
      <c r="Q715" s="46"/>
      <c r="R715" s="46"/>
      <c r="S715" s="46"/>
      <c r="T715" s="46"/>
      <c r="U715" s="46"/>
      <c r="V715" s="46"/>
      <c r="W715" s="46"/>
      <c r="X715" s="46"/>
      <c r="Y715" s="46"/>
      <c r="Z715" s="46"/>
    </row>
    <row r="716" customFormat="false" ht="12.75" hidden="false" customHeight="true" outlineLevel="0" collapsed="false">
      <c r="A716" s="59"/>
      <c r="B716" s="46"/>
      <c r="C716" s="46"/>
      <c r="D716" s="46"/>
      <c r="E716" s="46"/>
      <c r="F716" s="46"/>
      <c r="G716" s="59"/>
      <c r="H716" s="59"/>
      <c r="I716" s="60"/>
      <c r="J716" s="60"/>
      <c r="K716" s="60"/>
      <c r="L716" s="46"/>
      <c r="M716" s="46"/>
      <c r="N716" s="46"/>
      <c r="O716" s="46"/>
      <c r="P716" s="46"/>
      <c r="Q716" s="46"/>
      <c r="R716" s="46"/>
      <c r="S716" s="46"/>
      <c r="T716" s="46"/>
      <c r="U716" s="46"/>
      <c r="V716" s="46"/>
      <c r="W716" s="46"/>
      <c r="X716" s="46"/>
      <c r="Y716" s="46"/>
      <c r="Z716" s="46"/>
    </row>
    <row r="717" customFormat="false" ht="12.75" hidden="false" customHeight="true" outlineLevel="0" collapsed="false">
      <c r="A717" s="59"/>
      <c r="B717" s="46"/>
      <c r="C717" s="46"/>
      <c r="D717" s="46"/>
      <c r="E717" s="46"/>
      <c r="F717" s="46"/>
      <c r="G717" s="59"/>
      <c r="H717" s="59"/>
      <c r="I717" s="60"/>
      <c r="J717" s="60"/>
      <c r="K717" s="60"/>
      <c r="L717" s="46"/>
      <c r="M717" s="46"/>
      <c r="N717" s="46"/>
      <c r="O717" s="46"/>
      <c r="P717" s="46"/>
      <c r="Q717" s="46"/>
      <c r="R717" s="46"/>
      <c r="S717" s="46"/>
      <c r="T717" s="46"/>
      <c r="U717" s="46"/>
      <c r="V717" s="46"/>
      <c r="W717" s="46"/>
      <c r="X717" s="46"/>
      <c r="Y717" s="46"/>
      <c r="Z717" s="46"/>
    </row>
    <row r="718" customFormat="false" ht="12.75" hidden="false" customHeight="true" outlineLevel="0" collapsed="false">
      <c r="A718" s="59"/>
      <c r="B718" s="46"/>
      <c r="C718" s="46"/>
      <c r="D718" s="46"/>
      <c r="E718" s="46"/>
      <c r="F718" s="46"/>
      <c r="G718" s="59"/>
      <c r="H718" s="59"/>
      <c r="I718" s="60"/>
      <c r="J718" s="60"/>
      <c r="K718" s="60"/>
      <c r="L718" s="46"/>
      <c r="M718" s="46"/>
      <c r="N718" s="46"/>
      <c r="O718" s="46"/>
      <c r="P718" s="46"/>
      <c r="Q718" s="46"/>
      <c r="R718" s="46"/>
      <c r="S718" s="46"/>
      <c r="T718" s="46"/>
      <c r="U718" s="46"/>
      <c r="V718" s="46"/>
      <c r="W718" s="46"/>
      <c r="X718" s="46"/>
      <c r="Y718" s="46"/>
      <c r="Z718" s="46"/>
    </row>
    <row r="719" customFormat="false" ht="12.75" hidden="false" customHeight="true" outlineLevel="0" collapsed="false">
      <c r="A719" s="59"/>
      <c r="B719" s="46"/>
      <c r="C719" s="46"/>
      <c r="D719" s="46"/>
      <c r="E719" s="46"/>
      <c r="F719" s="46"/>
      <c r="G719" s="59"/>
      <c r="H719" s="59"/>
      <c r="I719" s="60"/>
      <c r="J719" s="60"/>
      <c r="K719" s="60"/>
      <c r="L719" s="46"/>
      <c r="M719" s="46"/>
      <c r="N719" s="46"/>
      <c r="O719" s="46"/>
      <c r="P719" s="46"/>
      <c r="Q719" s="46"/>
      <c r="R719" s="46"/>
      <c r="S719" s="46"/>
      <c r="T719" s="46"/>
      <c r="U719" s="46"/>
      <c r="V719" s="46"/>
      <c r="W719" s="46"/>
      <c r="X719" s="46"/>
      <c r="Y719" s="46"/>
      <c r="Z719" s="46"/>
    </row>
    <row r="720" customFormat="false" ht="12.75" hidden="false" customHeight="true" outlineLevel="0" collapsed="false">
      <c r="A720" s="59"/>
      <c r="B720" s="46"/>
      <c r="C720" s="46"/>
      <c r="D720" s="46"/>
      <c r="E720" s="46"/>
      <c r="F720" s="46"/>
      <c r="G720" s="59"/>
      <c r="H720" s="59"/>
      <c r="I720" s="60"/>
      <c r="J720" s="60"/>
      <c r="K720" s="60"/>
      <c r="L720" s="46"/>
      <c r="M720" s="46"/>
      <c r="N720" s="46"/>
      <c r="O720" s="46"/>
      <c r="P720" s="46"/>
      <c r="Q720" s="46"/>
      <c r="R720" s="46"/>
      <c r="S720" s="46"/>
      <c r="T720" s="46"/>
      <c r="U720" s="46"/>
      <c r="V720" s="46"/>
      <c r="W720" s="46"/>
      <c r="X720" s="46"/>
      <c r="Y720" s="46"/>
      <c r="Z720" s="46"/>
    </row>
    <row r="721" customFormat="false" ht="12.75" hidden="false" customHeight="true" outlineLevel="0" collapsed="false">
      <c r="A721" s="59"/>
      <c r="B721" s="46"/>
      <c r="C721" s="46"/>
      <c r="D721" s="46"/>
      <c r="E721" s="46"/>
      <c r="F721" s="46"/>
      <c r="G721" s="59"/>
      <c r="H721" s="59"/>
      <c r="I721" s="60"/>
      <c r="J721" s="60"/>
      <c r="K721" s="60"/>
      <c r="L721" s="46"/>
      <c r="M721" s="46"/>
      <c r="N721" s="46"/>
      <c r="O721" s="46"/>
      <c r="P721" s="46"/>
      <c r="Q721" s="46"/>
      <c r="R721" s="46"/>
      <c r="S721" s="46"/>
      <c r="T721" s="46"/>
      <c r="U721" s="46"/>
      <c r="V721" s="46"/>
      <c r="W721" s="46"/>
      <c r="X721" s="46"/>
      <c r="Y721" s="46"/>
      <c r="Z721" s="46"/>
    </row>
    <row r="722" customFormat="false" ht="12.75" hidden="false" customHeight="true" outlineLevel="0" collapsed="false">
      <c r="A722" s="59"/>
      <c r="B722" s="46"/>
      <c r="C722" s="46"/>
      <c r="D722" s="46"/>
      <c r="E722" s="46"/>
      <c r="F722" s="46"/>
      <c r="G722" s="59"/>
      <c r="H722" s="59"/>
      <c r="I722" s="60"/>
      <c r="J722" s="60"/>
      <c r="K722" s="60"/>
      <c r="L722" s="46"/>
      <c r="M722" s="46"/>
      <c r="N722" s="46"/>
      <c r="O722" s="46"/>
      <c r="P722" s="46"/>
      <c r="Q722" s="46"/>
      <c r="R722" s="46"/>
      <c r="S722" s="46"/>
      <c r="T722" s="46"/>
      <c r="U722" s="46"/>
      <c r="V722" s="46"/>
      <c r="W722" s="46"/>
      <c r="X722" s="46"/>
      <c r="Y722" s="46"/>
      <c r="Z722" s="46"/>
    </row>
    <row r="723" customFormat="false" ht="12.75" hidden="false" customHeight="true" outlineLevel="0" collapsed="false">
      <c r="A723" s="59"/>
      <c r="B723" s="46"/>
      <c r="C723" s="46"/>
      <c r="D723" s="46"/>
      <c r="E723" s="46"/>
      <c r="F723" s="46"/>
      <c r="G723" s="59"/>
      <c r="H723" s="59"/>
      <c r="I723" s="60"/>
      <c r="J723" s="60"/>
      <c r="K723" s="60"/>
      <c r="L723" s="46"/>
      <c r="M723" s="46"/>
      <c r="N723" s="46"/>
      <c r="O723" s="46"/>
      <c r="P723" s="46"/>
      <c r="Q723" s="46"/>
      <c r="R723" s="46"/>
      <c r="S723" s="46"/>
      <c r="T723" s="46"/>
      <c r="U723" s="46"/>
      <c r="V723" s="46"/>
      <c r="W723" s="46"/>
      <c r="X723" s="46"/>
      <c r="Y723" s="46"/>
      <c r="Z723" s="46"/>
    </row>
    <row r="724" customFormat="false" ht="12.75" hidden="false" customHeight="true" outlineLevel="0" collapsed="false">
      <c r="A724" s="59"/>
      <c r="B724" s="46"/>
      <c r="C724" s="46"/>
      <c r="D724" s="46"/>
      <c r="E724" s="46"/>
      <c r="F724" s="46"/>
      <c r="G724" s="59"/>
      <c r="H724" s="59"/>
      <c r="I724" s="60"/>
      <c r="J724" s="60"/>
      <c r="K724" s="60"/>
      <c r="L724" s="46"/>
      <c r="M724" s="46"/>
      <c r="N724" s="46"/>
      <c r="O724" s="46"/>
      <c r="P724" s="46"/>
      <c r="Q724" s="46"/>
      <c r="R724" s="46"/>
      <c r="S724" s="46"/>
      <c r="T724" s="46"/>
      <c r="U724" s="46"/>
      <c r="V724" s="46"/>
      <c r="W724" s="46"/>
      <c r="X724" s="46"/>
      <c r="Y724" s="46"/>
      <c r="Z724" s="46"/>
    </row>
    <row r="725" customFormat="false" ht="12.75" hidden="false" customHeight="true" outlineLevel="0" collapsed="false">
      <c r="A725" s="59"/>
      <c r="B725" s="46"/>
      <c r="C725" s="46"/>
      <c r="D725" s="46"/>
      <c r="E725" s="46"/>
      <c r="F725" s="46"/>
      <c r="G725" s="59"/>
      <c r="H725" s="59"/>
      <c r="I725" s="60"/>
      <c r="J725" s="60"/>
      <c r="K725" s="60"/>
      <c r="L725" s="46"/>
      <c r="M725" s="46"/>
      <c r="N725" s="46"/>
      <c r="O725" s="46"/>
      <c r="P725" s="46"/>
      <c r="Q725" s="46"/>
      <c r="R725" s="46"/>
      <c r="S725" s="46"/>
      <c r="T725" s="46"/>
      <c r="U725" s="46"/>
      <c r="V725" s="46"/>
      <c r="W725" s="46"/>
      <c r="X725" s="46"/>
      <c r="Y725" s="46"/>
      <c r="Z725" s="46"/>
    </row>
    <row r="726" customFormat="false" ht="12.75" hidden="false" customHeight="true" outlineLevel="0" collapsed="false">
      <c r="A726" s="59"/>
      <c r="B726" s="46"/>
      <c r="C726" s="46"/>
      <c r="D726" s="46"/>
      <c r="E726" s="46"/>
      <c r="F726" s="46"/>
      <c r="G726" s="59"/>
      <c r="H726" s="59"/>
      <c r="I726" s="60"/>
      <c r="J726" s="60"/>
      <c r="K726" s="60"/>
      <c r="L726" s="46"/>
      <c r="M726" s="46"/>
      <c r="N726" s="46"/>
      <c r="O726" s="46"/>
      <c r="P726" s="46"/>
      <c r="Q726" s="46"/>
      <c r="R726" s="46"/>
      <c r="S726" s="46"/>
      <c r="T726" s="46"/>
      <c r="U726" s="46"/>
      <c r="V726" s="46"/>
      <c r="W726" s="46"/>
      <c r="X726" s="46"/>
      <c r="Y726" s="46"/>
      <c r="Z726" s="46"/>
    </row>
    <row r="727" customFormat="false" ht="12.75" hidden="false" customHeight="true" outlineLevel="0" collapsed="false">
      <c r="A727" s="59"/>
      <c r="B727" s="46"/>
      <c r="C727" s="46"/>
      <c r="D727" s="46"/>
      <c r="E727" s="46"/>
      <c r="F727" s="46"/>
      <c r="G727" s="59"/>
      <c r="H727" s="59"/>
      <c r="I727" s="60"/>
      <c r="J727" s="60"/>
      <c r="K727" s="60"/>
      <c r="L727" s="46"/>
      <c r="M727" s="46"/>
      <c r="N727" s="46"/>
      <c r="O727" s="46"/>
      <c r="P727" s="46"/>
      <c r="Q727" s="46"/>
      <c r="R727" s="46"/>
      <c r="S727" s="46"/>
      <c r="T727" s="46"/>
      <c r="U727" s="46"/>
      <c r="V727" s="46"/>
      <c r="W727" s="46"/>
      <c r="X727" s="46"/>
      <c r="Y727" s="46"/>
      <c r="Z727" s="46"/>
    </row>
    <row r="728" customFormat="false" ht="12.75" hidden="false" customHeight="true" outlineLevel="0" collapsed="false">
      <c r="A728" s="59"/>
      <c r="B728" s="46"/>
      <c r="C728" s="46"/>
      <c r="D728" s="46"/>
      <c r="E728" s="46"/>
      <c r="F728" s="46"/>
      <c r="G728" s="59"/>
      <c r="H728" s="59"/>
      <c r="I728" s="60"/>
      <c r="J728" s="60"/>
      <c r="K728" s="60"/>
      <c r="L728" s="46"/>
      <c r="M728" s="46"/>
      <c r="N728" s="46"/>
      <c r="O728" s="46"/>
      <c r="P728" s="46"/>
      <c r="Q728" s="46"/>
      <c r="R728" s="46"/>
      <c r="S728" s="46"/>
      <c r="T728" s="46"/>
      <c r="U728" s="46"/>
      <c r="V728" s="46"/>
      <c r="W728" s="46"/>
      <c r="X728" s="46"/>
      <c r="Y728" s="46"/>
      <c r="Z728" s="46"/>
    </row>
    <row r="729" customFormat="false" ht="12.75" hidden="false" customHeight="true" outlineLevel="0" collapsed="false">
      <c r="A729" s="59"/>
      <c r="B729" s="46"/>
      <c r="C729" s="46"/>
      <c r="D729" s="46"/>
      <c r="E729" s="46"/>
      <c r="F729" s="46"/>
      <c r="G729" s="59"/>
      <c r="H729" s="59"/>
      <c r="I729" s="60"/>
      <c r="J729" s="60"/>
      <c r="K729" s="60"/>
      <c r="L729" s="46"/>
      <c r="M729" s="46"/>
      <c r="N729" s="46"/>
      <c r="O729" s="46"/>
      <c r="P729" s="46"/>
      <c r="Q729" s="46"/>
      <c r="R729" s="46"/>
      <c r="S729" s="46"/>
      <c r="T729" s="46"/>
      <c r="U729" s="46"/>
      <c r="V729" s="46"/>
      <c r="W729" s="46"/>
      <c r="X729" s="46"/>
      <c r="Y729" s="46"/>
      <c r="Z729" s="46"/>
    </row>
    <row r="730" customFormat="false" ht="12.75" hidden="false" customHeight="true" outlineLevel="0" collapsed="false">
      <c r="A730" s="59"/>
      <c r="B730" s="46"/>
      <c r="C730" s="46"/>
      <c r="D730" s="46"/>
      <c r="E730" s="46"/>
      <c r="F730" s="46"/>
      <c r="G730" s="59"/>
      <c r="H730" s="59"/>
      <c r="I730" s="60"/>
      <c r="J730" s="60"/>
      <c r="K730" s="60"/>
      <c r="L730" s="46"/>
      <c r="M730" s="46"/>
      <c r="N730" s="46"/>
      <c r="O730" s="46"/>
      <c r="P730" s="46"/>
      <c r="Q730" s="46"/>
      <c r="R730" s="46"/>
      <c r="S730" s="46"/>
      <c r="T730" s="46"/>
      <c r="U730" s="46"/>
      <c r="V730" s="46"/>
      <c r="W730" s="46"/>
      <c r="X730" s="46"/>
      <c r="Y730" s="46"/>
      <c r="Z730" s="46"/>
    </row>
    <row r="731" customFormat="false" ht="12.75" hidden="false" customHeight="true" outlineLevel="0" collapsed="false">
      <c r="A731" s="59"/>
      <c r="B731" s="46"/>
      <c r="C731" s="46"/>
      <c r="D731" s="46"/>
      <c r="E731" s="46"/>
      <c r="F731" s="46"/>
      <c r="G731" s="59"/>
      <c r="H731" s="59"/>
      <c r="I731" s="60"/>
      <c r="J731" s="60"/>
      <c r="K731" s="60"/>
      <c r="L731" s="46"/>
      <c r="M731" s="46"/>
      <c r="N731" s="46"/>
      <c r="O731" s="46"/>
      <c r="P731" s="46"/>
      <c r="Q731" s="46"/>
      <c r="R731" s="46"/>
      <c r="S731" s="46"/>
      <c r="T731" s="46"/>
      <c r="U731" s="46"/>
      <c r="V731" s="46"/>
      <c r="W731" s="46"/>
      <c r="X731" s="46"/>
      <c r="Y731" s="46"/>
      <c r="Z731" s="46"/>
    </row>
    <row r="732" customFormat="false" ht="12.75" hidden="false" customHeight="true" outlineLevel="0" collapsed="false">
      <c r="A732" s="59"/>
      <c r="B732" s="46"/>
      <c r="C732" s="46"/>
      <c r="D732" s="46"/>
      <c r="E732" s="46"/>
      <c r="F732" s="46"/>
      <c r="G732" s="59"/>
      <c r="H732" s="59"/>
      <c r="I732" s="60"/>
      <c r="J732" s="60"/>
      <c r="K732" s="60"/>
      <c r="L732" s="46"/>
      <c r="M732" s="46"/>
      <c r="N732" s="46"/>
      <c r="O732" s="46"/>
      <c r="P732" s="46"/>
      <c r="Q732" s="46"/>
      <c r="R732" s="46"/>
      <c r="S732" s="46"/>
      <c r="T732" s="46"/>
      <c r="U732" s="46"/>
      <c r="V732" s="46"/>
      <c r="W732" s="46"/>
      <c r="X732" s="46"/>
      <c r="Y732" s="46"/>
      <c r="Z732" s="46"/>
    </row>
    <row r="733" customFormat="false" ht="12.75" hidden="false" customHeight="true" outlineLevel="0" collapsed="false">
      <c r="A733" s="59"/>
      <c r="B733" s="46"/>
      <c r="C733" s="46"/>
      <c r="D733" s="46"/>
      <c r="E733" s="46"/>
      <c r="F733" s="46"/>
      <c r="G733" s="59"/>
      <c r="H733" s="59"/>
      <c r="I733" s="60"/>
      <c r="J733" s="60"/>
      <c r="K733" s="60"/>
      <c r="L733" s="46"/>
      <c r="M733" s="46"/>
      <c r="N733" s="46"/>
      <c r="O733" s="46"/>
      <c r="P733" s="46"/>
      <c r="Q733" s="46"/>
      <c r="R733" s="46"/>
      <c r="S733" s="46"/>
      <c r="T733" s="46"/>
      <c r="U733" s="46"/>
      <c r="V733" s="46"/>
      <c r="W733" s="46"/>
      <c r="X733" s="46"/>
      <c r="Y733" s="46"/>
      <c r="Z733" s="46"/>
    </row>
    <row r="734" customFormat="false" ht="12.75" hidden="false" customHeight="true" outlineLevel="0" collapsed="false">
      <c r="A734" s="59"/>
      <c r="B734" s="46"/>
      <c r="C734" s="46"/>
      <c r="D734" s="46"/>
      <c r="E734" s="46"/>
      <c r="F734" s="46"/>
      <c r="G734" s="59"/>
      <c r="H734" s="59"/>
      <c r="I734" s="60"/>
      <c r="J734" s="60"/>
      <c r="K734" s="60"/>
      <c r="L734" s="46"/>
      <c r="M734" s="46"/>
      <c r="N734" s="46"/>
      <c r="O734" s="46"/>
      <c r="P734" s="46"/>
      <c r="Q734" s="46"/>
      <c r="R734" s="46"/>
      <c r="S734" s="46"/>
      <c r="T734" s="46"/>
      <c r="U734" s="46"/>
      <c r="V734" s="46"/>
      <c r="W734" s="46"/>
      <c r="X734" s="46"/>
      <c r="Y734" s="46"/>
      <c r="Z734" s="46"/>
    </row>
    <row r="735" customFormat="false" ht="12.75" hidden="false" customHeight="true" outlineLevel="0" collapsed="false">
      <c r="A735" s="59"/>
      <c r="B735" s="46"/>
      <c r="C735" s="46"/>
      <c r="D735" s="46"/>
      <c r="E735" s="46"/>
      <c r="F735" s="46"/>
      <c r="G735" s="59"/>
      <c r="H735" s="59"/>
      <c r="I735" s="60"/>
      <c r="J735" s="60"/>
      <c r="K735" s="60"/>
      <c r="L735" s="46"/>
      <c r="M735" s="46"/>
      <c r="N735" s="46"/>
      <c r="O735" s="46"/>
      <c r="P735" s="46"/>
      <c r="Q735" s="46"/>
      <c r="R735" s="46"/>
      <c r="S735" s="46"/>
      <c r="T735" s="46"/>
      <c r="U735" s="46"/>
      <c r="V735" s="46"/>
      <c r="W735" s="46"/>
      <c r="X735" s="46"/>
      <c r="Y735" s="46"/>
      <c r="Z735" s="46"/>
    </row>
    <row r="736" customFormat="false" ht="12.75" hidden="false" customHeight="true" outlineLevel="0" collapsed="false">
      <c r="A736" s="59"/>
      <c r="B736" s="46"/>
      <c r="C736" s="46"/>
      <c r="D736" s="46"/>
      <c r="E736" s="46"/>
      <c r="F736" s="46"/>
      <c r="G736" s="59"/>
      <c r="H736" s="59"/>
      <c r="I736" s="60"/>
      <c r="J736" s="60"/>
      <c r="K736" s="60"/>
      <c r="L736" s="46"/>
      <c r="M736" s="46"/>
      <c r="N736" s="46"/>
      <c r="O736" s="46"/>
      <c r="P736" s="46"/>
      <c r="Q736" s="46"/>
      <c r="R736" s="46"/>
      <c r="S736" s="46"/>
      <c r="T736" s="46"/>
      <c r="U736" s="46"/>
      <c r="V736" s="46"/>
      <c r="W736" s="46"/>
      <c r="X736" s="46"/>
      <c r="Y736" s="46"/>
      <c r="Z736" s="46"/>
    </row>
    <row r="737" customFormat="false" ht="12.75" hidden="false" customHeight="true" outlineLevel="0" collapsed="false">
      <c r="A737" s="59"/>
      <c r="B737" s="46"/>
      <c r="C737" s="46"/>
      <c r="D737" s="46"/>
      <c r="E737" s="46"/>
      <c r="F737" s="46"/>
      <c r="G737" s="59"/>
      <c r="H737" s="59"/>
      <c r="I737" s="60"/>
      <c r="J737" s="60"/>
      <c r="K737" s="60"/>
      <c r="L737" s="46"/>
      <c r="M737" s="46"/>
      <c r="N737" s="46"/>
      <c r="O737" s="46"/>
      <c r="P737" s="46"/>
      <c r="Q737" s="46"/>
      <c r="R737" s="46"/>
      <c r="S737" s="46"/>
      <c r="T737" s="46"/>
      <c r="U737" s="46"/>
      <c r="V737" s="46"/>
      <c r="W737" s="46"/>
      <c r="X737" s="46"/>
      <c r="Y737" s="46"/>
      <c r="Z737" s="46"/>
    </row>
    <row r="738" customFormat="false" ht="12.75" hidden="false" customHeight="true" outlineLevel="0" collapsed="false">
      <c r="A738" s="59"/>
      <c r="B738" s="46"/>
      <c r="C738" s="46"/>
      <c r="D738" s="46"/>
      <c r="E738" s="46"/>
      <c r="F738" s="46"/>
      <c r="G738" s="59"/>
      <c r="H738" s="59"/>
      <c r="I738" s="60"/>
      <c r="J738" s="60"/>
      <c r="K738" s="60"/>
      <c r="L738" s="46"/>
      <c r="M738" s="46"/>
      <c r="N738" s="46"/>
      <c r="O738" s="46"/>
      <c r="P738" s="46"/>
      <c r="Q738" s="46"/>
      <c r="R738" s="46"/>
      <c r="S738" s="46"/>
      <c r="T738" s="46"/>
      <c r="U738" s="46"/>
      <c r="V738" s="46"/>
      <c r="W738" s="46"/>
      <c r="X738" s="46"/>
      <c r="Y738" s="46"/>
      <c r="Z738" s="46"/>
    </row>
    <row r="739" customFormat="false" ht="12.75" hidden="false" customHeight="true" outlineLevel="0" collapsed="false">
      <c r="A739" s="59"/>
      <c r="B739" s="46"/>
      <c r="C739" s="46"/>
      <c r="D739" s="46"/>
      <c r="E739" s="46"/>
      <c r="F739" s="46"/>
      <c r="G739" s="59"/>
      <c r="H739" s="59"/>
      <c r="I739" s="60"/>
      <c r="J739" s="60"/>
      <c r="K739" s="60"/>
      <c r="L739" s="46"/>
      <c r="M739" s="46"/>
      <c r="N739" s="46"/>
      <c r="O739" s="46"/>
      <c r="P739" s="46"/>
      <c r="Q739" s="46"/>
      <c r="R739" s="46"/>
      <c r="S739" s="46"/>
      <c r="T739" s="46"/>
      <c r="U739" s="46"/>
      <c r="V739" s="46"/>
      <c r="W739" s="46"/>
      <c r="X739" s="46"/>
      <c r="Y739" s="46"/>
      <c r="Z739" s="46"/>
    </row>
    <row r="740" customFormat="false" ht="12.75" hidden="false" customHeight="true" outlineLevel="0" collapsed="false">
      <c r="A740" s="59"/>
      <c r="B740" s="46"/>
      <c r="C740" s="46"/>
      <c r="D740" s="46"/>
      <c r="E740" s="46"/>
      <c r="F740" s="46"/>
      <c r="G740" s="59"/>
      <c r="H740" s="59"/>
      <c r="I740" s="60"/>
      <c r="J740" s="60"/>
      <c r="K740" s="60"/>
      <c r="L740" s="46"/>
      <c r="M740" s="46"/>
      <c r="N740" s="46"/>
      <c r="O740" s="46"/>
      <c r="P740" s="46"/>
      <c r="Q740" s="46"/>
      <c r="R740" s="46"/>
      <c r="S740" s="46"/>
      <c r="T740" s="46"/>
      <c r="U740" s="46"/>
      <c r="V740" s="46"/>
      <c r="W740" s="46"/>
      <c r="X740" s="46"/>
      <c r="Y740" s="46"/>
      <c r="Z740" s="46"/>
    </row>
    <row r="741" customFormat="false" ht="12.75" hidden="false" customHeight="true" outlineLevel="0" collapsed="false">
      <c r="A741" s="59"/>
      <c r="B741" s="46"/>
      <c r="C741" s="46"/>
      <c r="D741" s="46"/>
      <c r="E741" s="46"/>
      <c r="F741" s="46"/>
      <c r="G741" s="59"/>
      <c r="H741" s="59"/>
      <c r="I741" s="60"/>
      <c r="J741" s="60"/>
      <c r="K741" s="60"/>
      <c r="L741" s="46"/>
      <c r="M741" s="46"/>
      <c r="N741" s="46"/>
      <c r="O741" s="46"/>
      <c r="P741" s="46"/>
      <c r="Q741" s="46"/>
      <c r="R741" s="46"/>
      <c r="S741" s="46"/>
      <c r="T741" s="46"/>
      <c r="U741" s="46"/>
      <c r="V741" s="46"/>
      <c r="W741" s="46"/>
      <c r="X741" s="46"/>
      <c r="Y741" s="46"/>
      <c r="Z741" s="46"/>
    </row>
    <row r="742" customFormat="false" ht="12.75" hidden="false" customHeight="true" outlineLevel="0" collapsed="false">
      <c r="A742" s="59"/>
      <c r="B742" s="46"/>
      <c r="C742" s="46"/>
      <c r="D742" s="46"/>
      <c r="E742" s="46"/>
      <c r="F742" s="46"/>
      <c r="G742" s="59"/>
      <c r="H742" s="59"/>
      <c r="I742" s="60"/>
      <c r="J742" s="60"/>
      <c r="K742" s="60"/>
      <c r="L742" s="46"/>
      <c r="M742" s="46"/>
      <c r="N742" s="46"/>
      <c r="O742" s="46"/>
      <c r="P742" s="46"/>
      <c r="Q742" s="46"/>
      <c r="R742" s="46"/>
      <c r="S742" s="46"/>
      <c r="T742" s="46"/>
      <c r="U742" s="46"/>
      <c r="V742" s="46"/>
      <c r="W742" s="46"/>
      <c r="X742" s="46"/>
      <c r="Y742" s="46"/>
      <c r="Z742" s="46"/>
    </row>
    <row r="743" customFormat="false" ht="12.75" hidden="false" customHeight="true" outlineLevel="0" collapsed="false">
      <c r="A743" s="59"/>
      <c r="B743" s="46"/>
      <c r="C743" s="46"/>
      <c r="D743" s="46"/>
      <c r="E743" s="46"/>
      <c r="F743" s="46"/>
      <c r="G743" s="59"/>
      <c r="H743" s="59"/>
      <c r="I743" s="60"/>
      <c r="J743" s="60"/>
      <c r="K743" s="60"/>
      <c r="L743" s="46"/>
      <c r="M743" s="46"/>
      <c r="N743" s="46"/>
      <c r="O743" s="46"/>
      <c r="P743" s="46"/>
      <c r="Q743" s="46"/>
      <c r="R743" s="46"/>
      <c r="S743" s="46"/>
      <c r="T743" s="46"/>
      <c r="U743" s="46"/>
      <c r="V743" s="46"/>
      <c r="W743" s="46"/>
      <c r="X743" s="46"/>
      <c r="Y743" s="46"/>
      <c r="Z743" s="46"/>
    </row>
    <row r="744" customFormat="false" ht="12.75" hidden="false" customHeight="true" outlineLevel="0" collapsed="false">
      <c r="A744" s="59"/>
      <c r="B744" s="46"/>
      <c r="C744" s="46"/>
      <c r="D744" s="46"/>
      <c r="E744" s="46"/>
      <c r="F744" s="46"/>
      <c r="G744" s="59"/>
      <c r="H744" s="59"/>
      <c r="I744" s="60"/>
      <c r="J744" s="60"/>
      <c r="K744" s="60"/>
      <c r="L744" s="46"/>
      <c r="M744" s="46"/>
      <c r="N744" s="46"/>
      <c r="O744" s="46"/>
      <c r="P744" s="46"/>
      <c r="Q744" s="46"/>
      <c r="R744" s="46"/>
      <c r="S744" s="46"/>
      <c r="T744" s="46"/>
      <c r="U744" s="46"/>
      <c r="V744" s="46"/>
      <c r="W744" s="46"/>
      <c r="X744" s="46"/>
      <c r="Y744" s="46"/>
      <c r="Z744" s="46"/>
    </row>
    <row r="745" customFormat="false" ht="12.75" hidden="false" customHeight="true" outlineLevel="0" collapsed="false">
      <c r="A745" s="59"/>
      <c r="B745" s="46"/>
      <c r="C745" s="46"/>
      <c r="D745" s="46"/>
      <c r="E745" s="46"/>
      <c r="F745" s="46"/>
      <c r="G745" s="59"/>
      <c r="H745" s="59"/>
      <c r="I745" s="60"/>
      <c r="J745" s="60"/>
      <c r="K745" s="60"/>
      <c r="L745" s="46"/>
      <c r="M745" s="46"/>
      <c r="N745" s="46"/>
      <c r="O745" s="46"/>
      <c r="P745" s="46"/>
      <c r="Q745" s="46"/>
      <c r="R745" s="46"/>
      <c r="S745" s="46"/>
      <c r="T745" s="46"/>
      <c r="U745" s="46"/>
      <c r="V745" s="46"/>
      <c r="W745" s="46"/>
      <c r="X745" s="46"/>
      <c r="Y745" s="46"/>
      <c r="Z745" s="46"/>
    </row>
    <row r="746" customFormat="false" ht="12.75" hidden="false" customHeight="true" outlineLevel="0" collapsed="false">
      <c r="A746" s="59"/>
      <c r="B746" s="46"/>
      <c r="C746" s="46"/>
      <c r="D746" s="46"/>
      <c r="E746" s="46"/>
      <c r="F746" s="46"/>
      <c r="G746" s="59"/>
      <c r="H746" s="59"/>
      <c r="I746" s="60"/>
      <c r="J746" s="60"/>
      <c r="K746" s="60"/>
      <c r="L746" s="46"/>
      <c r="M746" s="46"/>
      <c r="N746" s="46"/>
      <c r="O746" s="46"/>
      <c r="P746" s="46"/>
      <c r="Q746" s="46"/>
      <c r="R746" s="46"/>
      <c r="S746" s="46"/>
      <c r="T746" s="46"/>
      <c r="U746" s="46"/>
      <c r="V746" s="46"/>
      <c r="W746" s="46"/>
      <c r="X746" s="46"/>
      <c r="Y746" s="46"/>
      <c r="Z746" s="46"/>
    </row>
    <row r="747" customFormat="false" ht="12.75" hidden="false" customHeight="true" outlineLevel="0" collapsed="false">
      <c r="A747" s="59"/>
      <c r="B747" s="46"/>
      <c r="C747" s="46"/>
      <c r="D747" s="46"/>
      <c r="E747" s="46"/>
      <c r="F747" s="46"/>
      <c r="G747" s="59"/>
      <c r="H747" s="59"/>
      <c r="I747" s="60"/>
      <c r="J747" s="60"/>
      <c r="K747" s="60"/>
      <c r="L747" s="46"/>
      <c r="M747" s="46"/>
      <c r="N747" s="46"/>
      <c r="O747" s="46"/>
      <c r="P747" s="46"/>
      <c r="Q747" s="46"/>
      <c r="R747" s="46"/>
      <c r="S747" s="46"/>
      <c r="T747" s="46"/>
      <c r="U747" s="46"/>
      <c r="V747" s="46"/>
      <c r="W747" s="46"/>
      <c r="X747" s="46"/>
      <c r="Y747" s="46"/>
      <c r="Z747" s="46"/>
    </row>
    <row r="748" customFormat="false" ht="12.75" hidden="false" customHeight="true" outlineLevel="0" collapsed="false">
      <c r="A748" s="59"/>
      <c r="B748" s="46"/>
      <c r="C748" s="46"/>
      <c r="D748" s="46"/>
      <c r="E748" s="46"/>
      <c r="F748" s="46"/>
      <c r="G748" s="59"/>
      <c r="H748" s="59"/>
      <c r="I748" s="60"/>
      <c r="J748" s="60"/>
      <c r="K748" s="60"/>
      <c r="L748" s="46"/>
      <c r="M748" s="46"/>
      <c r="N748" s="46"/>
      <c r="O748" s="46"/>
      <c r="P748" s="46"/>
      <c r="Q748" s="46"/>
      <c r="R748" s="46"/>
      <c r="S748" s="46"/>
      <c r="T748" s="46"/>
      <c r="U748" s="46"/>
      <c r="V748" s="46"/>
      <c r="W748" s="46"/>
      <c r="X748" s="46"/>
      <c r="Y748" s="46"/>
      <c r="Z748" s="46"/>
    </row>
    <row r="749" customFormat="false" ht="12.75" hidden="false" customHeight="true" outlineLevel="0" collapsed="false">
      <c r="A749" s="59"/>
      <c r="B749" s="46"/>
      <c r="C749" s="46"/>
      <c r="D749" s="46"/>
      <c r="E749" s="46"/>
      <c r="F749" s="46"/>
      <c r="G749" s="59"/>
      <c r="H749" s="59"/>
      <c r="I749" s="60"/>
      <c r="J749" s="60"/>
      <c r="K749" s="60"/>
      <c r="L749" s="46"/>
      <c r="M749" s="46"/>
      <c r="N749" s="46"/>
      <c r="O749" s="46"/>
      <c r="P749" s="46"/>
      <c r="Q749" s="46"/>
      <c r="R749" s="46"/>
      <c r="S749" s="46"/>
      <c r="T749" s="46"/>
      <c r="U749" s="46"/>
      <c r="V749" s="46"/>
      <c r="W749" s="46"/>
      <c r="X749" s="46"/>
      <c r="Y749" s="46"/>
      <c r="Z749" s="46"/>
    </row>
    <row r="750" customFormat="false" ht="12.75" hidden="false" customHeight="true" outlineLevel="0" collapsed="false">
      <c r="A750" s="59"/>
      <c r="B750" s="46"/>
      <c r="C750" s="46"/>
      <c r="D750" s="46"/>
      <c r="E750" s="46"/>
      <c r="F750" s="46"/>
      <c r="G750" s="59"/>
      <c r="H750" s="59"/>
      <c r="I750" s="60"/>
      <c r="J750" s="60"/>
      <c r="K750" s="60"/>
      <c r="L750" s="46"/>
      <c r="M750" s="46"/>
      <c r="N750" s="46"/>
      <c r="O750" s="46"/>
      <c r="P750" s="46"/>
      <c r="Q750" s="46"/>
      <c r="R750" s="46"/>
      <c r="S750" s="46"/>
      <c r="T750" s="46"/>
      <c r="U750" s="46"/>
      <c r="V750" s="46"/>
      <c r="W750" s="46"/>
      <c r="X750" s="46"/>
      <c r="Y750" s="46"/>
      <c r="Z750" s="46"/>
    </row>
    <row r="751" customFormat="false" ht="12.75" hidden="false" customHeight="true" outlineLevel="0" collapsed="false">
      <c r="A751" s="59"/>
      <c r="B751" s="46"/>
      <c r="C751" s="46"/>
      <c r="D751" s="46"/>
      <c r="E751" s="46"/>
      <c r="F751" s="46"/>
      <c r="G751" s="59"/>
      <c r="H751" s="59"/>
      <c r="I751" s="60"/>
      <c r="J751" s="60"/>
      <c r="K751" s="60"/>
      <c r="L751" s="46"/>
      <c r="M751" s="46"/>
      <c r="N751" s="46"/>
      <c r="O751" s="46"/>
      <c r="P751" s="46"/>
      <c r="Q751" s="46"/>
      <c r="R751" s="46"/>
      <c r="S751" s="46"/>
      <c r="T751" s="46"/>
      <c r="U751" s="46"/>
      <c r="V751" s="46"/>
      <c r="W751" s="46"/>
      <c r="X751" s="46"/>
      <c r="Y751" s="46"/>
      <c r="Z751" s="46"/>
    </row>
    <row r="752" customFormat="false" ht="12.75" hidden="false" customHeight="true" outlineLevel="0" collapsed="false">
      <c r="A752" s="59"/>
      <c r="B752" s="46"/>
      <c r="C752" s="46"/>
      <c r="D752" s="46"/>
      <c r="E752" s="46"/>
      <c r="F752" s="46"/>
      <c r="G752" s="59"/>
      <c r="H752" s="59"/>
      <c r="I752" s="60"/>
      <c r="J752" s="60"/>
      <c r="K752" s="60"/>
      <c r="L752" s="46"/>
      <c r="M752" s="46"/>
      <c r="N752" s="46"/>
      <c r="O752" s="46"/>
      <c r="P752" s="46"/>
      <c r="Q752" s="46"/>
      <c r="R752" s="46"/>
      <c r="S752" s="46"/>
      <c r="T752" s="46"/>
      <c r="U752" s="46"/>
      <c r="V752" s="46"/>
      <c r="W752" s="46"/>
      <c r="X752" s="46"/>
      <c r="Y752" s="46"/>
      <c r="Z752" s="46"/>
    </row>
    <row r="753" customFormat="false" ht="12.75" hidden="false" customHeight="true" outlineLevel="0" collapsed="false">
      <c r="A753" s="59"/>
      <c r="B753" s="46"/>
      <c r="C753" s="46"/>
      <c r="D753" s="46"/>
      <c r="E753" s="46"/>
      <c r="F753" s="46"/>
      <c r="G753" s="59"/>
      <c r="H753" s="59"/>
      <c r="I753" s="60"/>
      <c r="J753" s="60"/>
      <c r="K753" s="60"/>
      <c r="L753" s="46"/>
      <c r="M753" s="46"/>
      <c r="N753" s="46"/>
      <c r="O753" s="46"/>
      <c r="P753" s="46"/>
      <c r="Q753" s="46"/>
      <c r="R753" s="46"/>
      <c r="S753" s="46"/>
      <c r="T753" s="46"/>
      <c r="U753" s="46"/>
      <c r="V753" s="46"/>
      <c r="W753" s="46"/>
      <c r="X753" s="46"/>
      <c r="Y753" s="46"/>
      <c r="Z753" s="46"/>
    </row>
    <row r="754" customFormat="false" ht="12.75" hidden="false" customHeight="true" outlineLevel="0" collapsed="false">
      <c r="A754" s="59"/>
      <c r="B754" s="46"/>
      <c r="C754" s="46"/>
      <c r="D754" s="46"/>
      <c r="E754" s="46"/>
      <c r="F754" s="46"/>
      <c r="G754" s="59"/>
      <c r="H754" s="59"/>
      <c r="I754" s="60"/>
      <c r="J754" s="60"/>
      <c r="K754" s="60"/>
      <c r="L754" s="46"/>
      <c r="M754" s="46"/>
      <c r="N754" s="46"/>
      <c r="O754" s="46"/>
      <c r="P754" s="46"/>
      <c r="Q754" s="46"/>
      <c r="R754" s="46"/>
      <c r="S754" s="46"/>
      <c r="T754" s="46"/>
      <c r="U754" s="46"/>
      <c r="V754" s="46"/>
      <c r="W754" s="46"/>
      <c r="X754" s="46"/>
      <c r="Y754" s="46"/>
      <c r="Z754" s="46"/>
    </row>
    <row r="755" customFormat="false" ht="12.75" hidden="false" customHeight="true" outlineLevel="0" collapsed="false">
      <c r="A755" s="59"/>
      <c r="B755" s="46"/>
      <c r="C755" s="46"/>
      <c r="D755" s="46"/>
      <c r="E755" s="46"/>
      <c r="F755" s="46"/>
      <c r="G755" s="59"/>
      <c r="H755" s="59"/>
      <c r="I755" s="60"/>
      <c r="J755" s="60"/>
      <c r="K755" s="60"/>
      <c r="L755" s="46"/>
      <c r="M755" s="46"/>
      <c r="N755" s="46"/>
      <c r="O755" s="46"/>
      <c r="P755" s="46"/>
      <c r="Q755" s="46"/>
      <c r="R755" s="46"/>
      <c r="S755" s="46"/>
      <c r="T755" s="46"/>
      <c r="U755" s="46"/>
      <c r="V755" s="46"/>
      <c r="W755" s="46"/>
      <c r="X755" s="46"/>
      <c r="Y755" s="46"/>
      <c r="Z755" s="46"/>
    </row>
    <row r="756" customFormat="false" ht="12.75" hidden="false" customHeight="true" outlineLevel="0" collapsed="false">
      <c r="A756" s="59"/>
      <c r="B756" s="46"/>
      <c r="C756" s="46"/>
      <c r="D756" s="46"/>
      <c r="E756" s="46"/>
      <c r="F756" s="46"/>
      <c r="G756" s="59"/>
      <c r="H756" s="59"/>
      <c r="I756" s="60"/>
      <c r="J756" s="60"/>
      <c r="K756" s="60"/>
      <c r="L756" s="46"/>
      <c r="M756" s="46"/>
      <c r="N756" s="46"/>
      <c r="O756" s="46"/>
      <c r="P756" s="46"/>
      <c r="Q756" s="46"/>
      <c r="R756" s="46"/>
      <c r="S756" s="46"/>
      <c r="T756" s="46"/>
      <c r="U756" s="46"/>
      <c r="V756" s="46"/>
      <c r="W756" s="46"/>
      <c r="X756" s="46"/>
      <c r="Y756" s="46"/>
      <c r="Z756" s="46"/>
    </row>
    <row r="757" customFormat="false" ht="12.75" hidden="false" customHeight="true" outlineLevel="0" collapsed="false">
      <c r="A757" s="59"/>
      <c r="B757" s="46"/>
      <c r="C757" s="46"/>
      <c r="D757" s="46"/>
      <c r="E757" s="46"/>
      <c r="F757" s="46"/>
      <c r="G757" s="59"/>
      <c r="H757" s="59"/>
      <c r="I757" s="60"/>
      <c r="J757" s="60"/>
      <c r="K757" s="60"/>
      <c r="L757" s="46"/>
      <c r="M757" s="46"/>
      <c r="N757" s="46"/>
      <c r="O757" s="46"/>
      <c r="P757" s="46"/>
      <c r="Q757" s="46"/>
      <c r="R757" s="46"/>
      <c r="S757" s="46"/>
      <c r="T757" s="46"/>
      <c r="U757" s="46"/>
      <c r="V757" s="46"/>
      <c r="W757" s="46"/>
      <c r="X757" s="46"/>
      <c r="Y757" s="46"/>
      <c r="Z757" s="46"/>
    </row>
    <row r="758" customFormat="false" ht="12.75" hidden="false" customHeight="true" outlineLevel="0" collapsed="false">
      <c r="A758" s="59"/>
      <c r="B758" s="46"/>
      <c r="C758" s="46"/>
      <c r="D758" s="46"/>
      <c r="E758" s="46"/>
      <c r="F758" s="46"/>
      <c r="G758" s="59"/>
      <c r="H758" s="59"/>
      <c r="I758" s="60"/>
      <c r="J758" s="60"/>
      <c r="K758" s="60"/>
      <c r="L758" s="46"/>
      <c r="M758" s="46"/>
      <c r="N758" s="46"/>
      <c r="O758" s="46"/>
      <c r="P758" s="46"/>
      <c r="Q758" s="46"/>
      <c r="R758" s="46"/>
      <c r="S758" s="46"/>
      <c r="T758" s="46"/>
      <c r="U758" s="46"/>
      <c r="V758" s="46"/>
      <c r="W758" s="46"/>
      <c r="X758" s="46"/>
      <c r="Y758" s="46"/>
      <c r="Z758" s="46"/>
    </row>
    <row r="759" customFormat="false" ht="12.75" hidden="false" customHeight="true" outlineLevel="0" collapsed="false">
      <c r="A759" s="59"/>
      <c r="B759" s="46"/>
      <c r="C759" s="46"/>
      <c r="D759" s="46"/>
      <c r="E759" s="46"/>
      <c r="F759" s="46"/>
      <c r="G759" s="59"/>
      <c r="H759" s="59"/>
      <c r="I759" s="60"/>
      <c r="J759" s="60"/>
      <c r="K759" s="60"/>
      <c r="L759" s="46"/>
      <c r="M759" s="46"/>
      <c r="N759" s="46"/>
      <c r="O759" s="46"/>
      <c r="P759" s="46"/>
      <c r="Q759" s="46"/>
      <c r="R759" s="46"/>
      <c r="S759" s="46"/>
      <c r="T759" s="46"/>
      <c r="U759" s="46"/>
      <c r="V759" s="46"/>
      <c r="W759" s="46"/>
      <c r="X759" s="46"/>
      <c r="Y759" s="46"/>
      <c r="Z759" s="46"/>
    </row>
    <row r="760" customFormat="false" ht="12.75" hidden="false" customHeight="true" outlineLevel="0" collapsed="false">
      <c r="A760" s="59"/>
      <c r="B760" s="46"/>
      <c r="C760" s="46"/>
      <c r="D760" s="46"/>
      <c r="E760" s="46"/>
      <c r="F760" s="46"/>
      <c r="G760" s="59"/>
      <c r="H760" s="59"/>
      <c r="I760" s="60"/>
      <c r="J760" s="60"/>
      <c r="K760" s="60"/>
      <c r="L760" s="46"/>
      <c r="M760" s="46"/>
      <c r="N760" s="46"/>
      <c r="O760" s="46"/>
      <c r="P760" s="46"/>
      <c r="Q760" s="46"/>
      <c r="R760" s="46"/>
      <c r="S760" s="46"/>
      <c r="T760" s="46"/>
      <c r="U760" s="46"/>
      <c r="V760" s="46"/>
      <c r="W760" s="46"/>
      <c r="X760" s="46"/>
      <c r="Y760" s="46"/>
      <c r="Z760" s="46"/>
    </row>
    <row r="761" customFormat="false" ht="12.75" hidden="false" customHeight="true" outlineLevel="0" collapsed="false">
      <c r="A761" s="59"/>
      <c r="B761" s="46"/>
      <c r="C761" s="46"/>
      <c r="D761" s="46"/>
      <c r="E761" s="46"/>
      <c r="F761" s="46"/>
      <c r="G761" s="59"/>
      <c r="H761" s="59"/>
      <c r="I761" s="60"/>
      <c r="J761" s="60"/>
      <c r="K761" s="60"/>
      <c r="L761" s="46"/>
      <c r="M761" s="46"/>
      <c r="N761" s="46"/>
      <c r="O761" s="46"/>
      <c r="P761" s="46"/>
      <c r="Q761" s="46"/>
      <c r="R761" s="46"/>
      <c r="S761" s="46"/>
      <c r="T761" s="46"/>
      <c r="U761" s="46"/>
      <c r="V761" s="46"/>
      <c r="W761" s="46"/>
      <c r="X761" s="46"/>
      <c r="Y761" s="46"/>
      <c r="Z761" s="46"/>
    </row>
    <row r="762" customFormat="false" ht="12.75" hidden="false" customHeight="true" outlineLevel="0" collapsed="false">
      <c r="A762" s="59"/>
      <c r="B762" s="46"/>
      <c r="C762" s="46"/>
      <c r="D762" s="46"/>
      <c r="E762" s="46"/>
      <c r="F762" s="46"/>
      <c r="G762" s="59"/>
      <c r="H762" s="59"/>
      <c r="I762" s="60"/>
      <c r="J762" s="60"/>
      <c r="K762" s="60"/>
      <c r="L762" s="46"/>
      <c r="M762" s="46"/>
      <c r="N762" s="46"/>
      <c r="O762" s="46"/>
      <c r="P762" s="46"/>
      <c r="Q762" s="46"/>
      <c r="R762" s="46"/>
      <c r="S762" s="46"/>
      <c r="T762" s="46"/>
      <c r="U762" s="46"/>
      <c r="V762" s="46"/>
      <c r="W762" s="46"/>
      <c r="X762" s="46"/>
      <c r="Y762" s="46"/>
      <c r="Z762" s="46"/>
    </row>
    <row r="763" customFormat="false" ht="12.75" hidden="false" customHeight="true" outlineLevel="0" collapsed="false">
      <c r="A763" s="59"/>
      <c r="B763" s="46"/>
      <c r="C763" s="46"/>
      <c r="D763" s="46"/>
      <c r="E763" s="46"/>
      <c r="F763" s="46"/>
      <c r="G763" s="59"/>
      <c r="H763" s="59"/>
      <c r="I763" s="60"/>
      <c r="J763" s="60"/>
      <c r="K763" s="60"/>
      <c r="L763" s="46"/>
      <c r="M763" s="46"/>
      <c r="N763" s="46"/>
      <c r="O763" s="46"/>
      <c r="P763" s="46"/>
      <c r="Q763" s="46"/>
      <c r="R763" s="46"/>
      <c r="S763" s="46"/>
      <c r="T763" s="46"/>
      <c r="U763" s="46"/>
      <c r="V763" s="46"/>
      <c r="W763" s="46"/>
      <c r="X763" s="46"/>
      <c r="Y763" s="46"/>
      <c r="Z763" s="46"/>
    </row>
    <row r="764" customFormat="false" ht="12.75" hidden="false" customHeight="true" outlineLevel="0" collapsed="false">
      <c r="A764" s="59"/>
      <c r="B764" s="46"/>
      <c r="C764" s="46"/>
      <c r="D764" s="46"/>
      <c r="E764" s="46"/>
      <c r="F764" s="46"/>
      <c r="G764" s="59"/>
      <c r="H764" s="59"/>
      <c r="I764" s="60"/>
      <c r="J764" s="60"/>
      <c r="K764" s="60"/>
      <c r="L764" s="46"/>
      <c r="M764" s="46"/>
      <c r="N764" s="46"/>
      <c r="O764" s="46"/>
      <c r="P764" s="46"/>
      <c r="Q764" s="46"/>
      <c r="R764" s="46"/>
      <c r="S764" s="46"/>
      <c r="T764" s="46"/>
      <c r="U764" s="46"/>
      <c r="V764" s="46"/>
      <c r="W764" s="46"/>
      <c r="X764" s="46"/>
      <c r="Y764" s="46"/>
      <c r="Z764" s="46"/>
    </row>
    <row r="765" customFormat="false" ht="12.75" hidden="false" customHeight="true" outlineLevel="0" collapsed="false">
      <c r="A765" s="59"/>
      <c r="B765" s="46"/>
      <c r="C765" s="46"/>
      <c r="D765" s="46"/>
      <c r="E765" s="46"/>
      <c r="F765" s="46"/>
      <c r="G765" s="59"/>
      <c r="H765" s="59"/>
      <c r="I765" s="60"/>
      <c r="J765" s="60"/>
      <c r="K765" s="60"/>
      <c r="L765" s="46"/>
      <c r="M765" s="46"/>
      <c r="N765" s="46"/>
      <c r="O765" s="46"/>
      <c r="P765" s="46"/>
      <c r="Q765" s="46"/>
      <c r="R765" s="46"/>
      <c r="S765" s="46"/>
      <c r="T765" s="46"/>
      <c r="U765" s="46"/>
      <c r="V765" s="46"/>
      <c r="W765" s="46"/>
      <c r="X765" s="46"/>
      <c r="Y765" s="46"/>
      <c r="Z765" s="46"/>
    </row>
    <row r="766" customFormat="false" ht="12.75" hidden="false" customHeight="true" outlineLevel="0" collapsed="false">
      <c r="A766" s="59"/>
      <c r="B766" s="46"/>
      <c r="C766" s="46"/>
      <c r="D766" s="46"/>
      <c r="E766" s="46"/>
      <c r="F766" s="46"/>
      <c r="G766" s="59"/>
      <c r="H766" s="59"/>
      <c r="I766" s="60"/>
      <c r="J766" s="60"/>
      <c r="K766" s="60"/>
      <c r="L766" s="46"/>
      <c r="M766" s="46"/>
      <c r="N766" s="46"/>
      <c r="O766" s="46"/>
      <c r="P766" s="46"/>
      <c r="Q766" s="46"/>
      <c r="R766" s="46"/>
      <c r="S766" s="46"/>
      <c r="T766" s="46"/>
      <c r="U766" s="46"/>
      <c r="V766" s="46"/>
      <c r="W766" s="46"/>
      <c r="X766" s="46"/>
      <c r="Y766" s="46"/>
      <c r="Z766" s="46"/>
    </row>
    <row r="767" customFormat="false" ht="12.75" hidden="false" customHeight="true" outlineLevel="0" collapsed="false">
      <c r="A767" s="59"/>
      <c r="B767" s="46"/>
      <c r="C767" s="46"/>
      <c r="D767" s="46"/>
      <c r="E767" s="46"/>
      <c r="F767" s="46"/>
      <c r="G767" s="59"/>
      <c r="H767" s="59"/>
      <c r="I767" s="60"/>
      <c r="J767" s="60"/>
      <c r="K767" s="60"/>
      <c r="L767" s="46"/>
      <c r="M767" s="46"/>
      <c r="N767" s="46"/>
      <c r="O767" s="46"/>
      <c r="P767" s="46"/>
      <c r="Q767" s="46"/>
      <c r="R767" s="46"/>
      <c r="S767" s="46"/>
      <c r="T767" s="46"/>
      <c r="U767" s="46"/>
      <c r="V767" s="46"/>
      <c r="W767" s="46"/>
      <c r="X767" s="46"/>
      <c r="Y767" s="46"/>
      <c r="Z767" s="46"/>
    </row>
    <row r="768" customFormat="false" ht="12.75" hidden="false" customHeight="true" outlineLevel="0" collapsed="false">
      <c r="A768" s="59"/>
      <c r="B768" s="46"/>
      <c r="C768" s="46"/>
      <c r="D768" s="46"/>
      <c r="E768" s="46"/>
      <c r="F768" s="46"/>
      <c r="G768" s="59"/>
      <c r="H768" s="59"/>
      <c r="I768" s="60"/>
      <c r="J768" s="60"/>
      <c r="K768" s="60"/>
      <c r="L768" s="46"/>
      <c r="M768" s="46"/>
      <c r="N768" s="46"/>
      <c r="O768" s="46"/>
      <c r="P768" s="46"/>
      <c r="Q768" s="46"/>
      <c r="R768" s="46"/>
      <c r="S768" s="46"/>
      <c r="T768" s="46"/>
      <c r="U768" s="46"/>
      <c r="V768" s="46"/>
      <c r="W768" s="46"/>
      <c r="X768" s="46"/>
      <c r="Y768" s="46"/>
      <c r="Z768" s="46"/>
    </row>
    <row r="769" customFormat="false" ht="12.75" hidden="false" customHeight="true" outlineLevel="0" collapsed="false">
      <c r="A769" s="59"/>
      <c r="B769" s="46"/>
      <c r="C769" s="46"/>
      <c r="D769" s="46"/>
      <c r="E769" s="46"/>
      <c r="F769" s="46"/>
      <c r="G769" s="59"/>
      <c r="H769" s="59"/>
      <c r="I769" s="60"/>
      <c r="J769" s="60"/>
      <c r="K769" s="60"/>
      <c r="L769" s="46"/>
      <c r="M769" s="46"/>
      <c r="N769" s="46"/>
      <c r="O769" s="46"/>
      <c r="P769" s="46"/>
      <c r="Q769" s="46"/>
      <c r="R769" s="46"/>
      <c r="S769" s="46"/>
      <c r="T769" s="46"/>
      <c r="U769" s="46"/>
      <c r="V769" s="46"/>
      <c r="W769" s="46"/>
      <c r="X769" s="46"/>
      <c r="Y769" s="46"/>
      <c r="Z769" s="46"/>
    </row>
    <row r="770" customFormat="false" ht="12.75" hidden="false" customHeight="true" outlineLevel="0" collapsed="false">
      <c r="A770" s="59"/>
      <c r="B770" s="46"/>
      <c r="C770" s="46"/>
      <c r="D770" s="46"/>
      <c r="E770" s="46"/>
      <c r="F770" s="46"/>
      <c r="G770" s="59"/>
      <c r="H770" s="59"/>
      <c r="I770" s="60"/>
      <c r="J770" s="60"/>
      <c r="K770" s="60"/>
      <c r="L770" s="46"/>
      <c r="M770" s="46"/>
      <c r="N770" s="46"/>
      <c r="O770" s="46"/>
      <c r="P770" s="46"/>
      <c r="Q770" s="46"/>
      <c r="R770" s="46"/>
      <c r="S770" s="46"/>
      <c r="T770" s="46"/>
      <c r="U770" s="46"/>
      <c r="V770" s="46"/>
      <c r="W770" s="46"/>
      <c r="X770" s="46"/>
      <c r="Y770" s="46"/>
      <c r="Z770" s="46"/>
    </row>
    <row r="771" customFormat="false" ht="12.75" hidden="false" customHeight="true" outlineLevel="0" collapsed="false">
      <c r="A771" s="59"/>
      <c r="B771" s="46"/>
      <c r="C771" s="46"/>
      <c r="D771" s="46"/>
      <c r="E771" s="46"/>
      <c r="F771" s="46"/>
      <c r="G771" s="59"/>
      <c r="H771" s="59"/>
      <c r="I771" s="60"/>
      <c r="J771" s="60"/>
      <c r="K771" s="60"/>
      <c r="L771" s="46"/>
      <c r="M771" s="46"/>
      <c r="N771" s="46"/>
      <c r="O771" s="46"/>
      <c r="P771" s="46"/>
      <c r="Q771" s="46"/>
      <c r="R771" s="46"/>
      <c r="S771" s="46"/>
      <c r="T771" s="46"/>
      <c r="U771" s="46"/>
      <c r="V771" s="46"/>
      <c r="W771" s="46"/>
      <c r="X771" s="46"/>
      <c r="Y771" s="46"/>
      <c r="Z771" s="46"/>
    </row>
    <row r="772" customFormat="false" ht="12.75" hidden="false" customHeight="true" outlineLevel="0" collapsed="false">
      <c r="A772" s="59"/>
      <c r="B772" s="46"/>
      <c r="C772" s="46"/>
      <c r="D772" s="46"/>
      <c r="E772" s="46"/>
      <c r="F772" s="46"/>
      <c r="G772" s="59"/>
      <c r="H772" s="59"/>
      <c r="I772" s="60"/>
      <c r="J772" s="60"/>
      <c r="K772" s="60"/>
      <c r="L772" s="46"/>
      <c r="M772" s="46"/>
      <c r="N772" s="46"/>
      <c r="O772" s="46"/>
      <c r="P772" s="46"/>
      <c r="Q772" s="46"/>
      <c r="R772" s="46"/>
      <c r="S772" s="46"/>
      <c r="T772" s="46"/>
      <c r="U772" s="46"/>
      <c r="V772" s="46"/>
      <c r="W772" s="46"/>
      <c r="X772" s="46"/>
      <c r="Y772" s="46"/>
      <c r="Z772" s="46"/>
    </row>
    <row r="773" customFormat="false" ht="12.75" hidden="false" customHeight="true" outlineLevel="0" collapsed="false">
      <c r="A773" s="59"/>
      <c r="B773" s="46"/>
      <c r="C773" s="46"/>
      <c r="D773" s="46"/>
      <c r="E773" s="46"/>
      <c r="F773" s="46"/>
      <c r="G773" s="59"/>
      <c r="H773" s="59"/>
      <c r="I773" s="60"/>
      <c r="J773" s="60"/>
      <c r="K773" s="60"/>
      <c r="L773" s="46"/>
      <c r="M773" s="46"/>
      <c r="N773" s="46"/>
      <c r="O773" s="46"/>
      <c r="P773" s="46"/>
      <c r="Q773" s="46"/>
      <c r="R773" s="46"/>
      <c r="S773" s="46"/>
      <c r="T773" s="46"/>
      <c r="U773" s="46"/>
      <c r="V773" s="46"/>
      <c r="W773" s="46"/>
      <c r="X773" s="46"/>
      <c r="Y773" s="46"/>
      <c r="Z773" s="46"/>
    </row>
    <row r="774" customFormat="false" ht="12.75" hidden="false" customHeight="true" outlineLevel="0" collapsed="false">
      <c r="A774" s="59"/>
      <c r="B774" s="46"/>
      <c r="C774" s="46"/>
      <c r="D774" s="46"/>
      <c r="E774" s="46"/>
      <c r="F774" s="46"/>
      <c r="G774" s="59"/>
      <c r="H774" s="59"/>
      <c r="I774" s="60"/>
      <c r="J774" s="60"/>
      <c r="K774" s="60"/>
      <c r="L774" s="46"/>
      <c r="M774" s="46"/>
      <c r="N774" s="46"/>
      <c r="O774" s="46"/>
      <c r="P774" s="46"/>
      <c r="Q774" s="46"/>
      <c r="R774" s="46"/>
      <c r="S774" s="46"/>
      <c r="T774" s="46"/>
      <c r="U774" s="46"/>
      <c r="V774" s="46"/>
      <c r="W774" s="46"/>
      <c r="X774" s="46"/>
      <c r="Y774" s="46"/>
      <c r="Z774" s="46"/>
    </row>
    <row r="775" customFormat="false" ht="12.75" hidden="false" customHeight="true" outlineLevel="0" collapsed="false">
      <c r="A775" s="59"/>
      <c r="B775" s="46"/>
      <c r="C775" s="46"/>
      <c r="D775" s="46"/>
      <c r="E775" s="46"/>
      <c r="F775" s="46"/>
      <c r="G775" s="59"/>
      <c r="H775" s="59"/>
      <c r="I775" s="60"/>
      <c r="J775" s="60"/>
      <c r="K775" s="60"/>
      <c r="L775" s="46"/>
      <c r="M775" s="46"/>
      <c r="N775" s="46"/>
      <c r="O775" s="46"/>
      <c r="P775" s="46"/>
      <c r="Q775" s="46"/>
      <c r="R775" s="46"/>
      <c r="S775" s="46"/>
      <c r="T775" s="46"/>
      <c r="U775" s="46"/>
      <c r="V775" s="46"/>
      <c r="W775" s="46"/>
      <c r="X775" s="46"/>
      <c r="Y775" s="46"/>
      <c r="Z775" s="46"/>
    </row>
    <row r="776" customFormat="false" ht="12.75" hidden="false" customHeight="true" outlineLevel="0" collapsed="false">
      <c r="A776" s="59"/>
      <c r="B776" s="46"/>
      <c r="C776" s="46"/>
      <c r="D776" s="46"/>
      <c r="E776" s="46"/>
      <c r="F776" s="46"/>
      <c r="G776" s="59"/>
      <c r="H776" s="59"/>
      <c r="I776" s="60"/>
      <c r="J776" s="60"/>
      <c r="K776" s="60"/>
      <c r="L776" s="46"/>
      <c r="M776" s="46"/>
      <c r="N776" s="46"/>
      <c r="O776" s="46"/>
      <c r="P776" s="46"/>
      <c r="Q776" s="46"/>
      <c r="R776" s="46"/>
      <c r="S776" s="46"/>
      <c r="T776" s="46"/>
      <c r="U776" s="46"/>
      <c r="V776" s="46"/>
      <c r="W776" s="46"/>
      <c r="X776" s="46"/>
      <c r="Y776" s="46"/>
      <c r="Z776" s="46"/>
    </row>
    <row r="777" customFormat="false" ht="12.75" hidden="false" customHeight="true" outlineLevel="0" collapsed="false">
      <c r="A777" s="59"/>
      <c r="B777" s="46"/>
      <c r="C777" s="46"/>
      <c r="D777" s="46"/>
      <c r="E777" s="46"/>
      <c r="F777" s="46"/>
      <c r="G777" s="59"/>
      <c r="H777" s="59"/>
      <c r="I777" s="60"/>
      <c r="J777" s="60"/>
      <c r="K777" s="60"/>
      <c r="L777" s="46"/>
      <c r="M777" s="46"/>
      <c r="N777" s="46"/>
      <c r="O777" s="46"/>
      <c r="P777" s="46"/>
      <c r="Q777" s="46"/>
      <c r="R777" s="46"/>
      <c r="S777" s="46"/>
      <c r="T777" s="46"/>
      <c r="U777" s="46"/>
      <c r="V777" s="46"/>
      <c r="W777" s="46"/>
      <c r="X777" s="46"/>
      <c r="Y777" s="46"/>
      <c r="Z777" s="46"/>
    </row>
    <row r="778" customFormat="false" ht="12.75" hidden="false" customHeight="true" outlineLevel="0" collapsed="false">
      <c r="A778" s="59"/>
      <c r="B778" s="46"/>
      <c r="C778" s="46"/>
      <c r="D778" s="46"/>
      <c r="E778" s="46"/>
      <c r="F778" s="46"/>
      <c r="G778" s="59"/>
      <c r="H778" s="59"/>
      <c r="I778" s="60"/>
      <c r="J778" s="60"/>
      <c r="K778" s="60"/>
      <c r="L778" s="46"/>
      <c r="M778" s="46"/>
      <c r="N778" s="46"/>
      <c r="O778" s="46"/>
      <c r="P778" s="46"/>
      <c r="Q778" s="46"/>
      <c r="R778" s="46"/>
      <c r="S778" s="46"/>
      <c r="T778" s="46"/>
      <c r="U778" s="46"/>
      <c r="V778" s="46"/>
      <c r="W778" s="46"/>
      <c r="X778" s="46"/>
      <c r="Y778" s="46"/>
      <c r="Z778" s="46"/>
    </row>
    <row r="779" customFormat="false" ht="12.75" hidden="false" customHeight="true" outlineLevel="0" collapsed="false">
      <c r="A779" s="59"/>
      <c r="B779" s="46"/>
      <c r="C779" s="46"/>
      <c r="D779" s="46"/>
      <c r="E779" s="46"/>
      <c r="F779" s="46"/>
      <c r="G779" s="59"/>
      <c r="H779" s="59"/>
      <c r="I779" s="60"/>
      <c r="J779" s="60"/>
      <c r="K779" s="60"/>
      <c r="L779" s="46"/>
      <c r="M779" s="46"/>
      <c r="N779" s="46"/>
      <c r="O779" s="46"/>
      <c r="P779" s="46"/>
      <c r="Q779" s="46"/>
      <c r="R779" s="46"/>
      <c r="S779" s="46"/>
      <c r="T779" s="46"/>
      <c r="U779" s="46"/>
      <c r="V779" s="46"/>
      <c r="W779" s="46"/>
      <c r="X779" s="46"/>
      <c r="Y779" s="46"/>
      <c r="Z779" s="46"/>
    </row>
    <row r="780" customFormat="false" ht="12.75" hidden="false" customHeight="true" outlineLevel="0" collapsed="false">
      <c r="A780" s="59"/>
      <c r="B780" s="46"/>
      <c r="C780" s="46"/>
      <c r="D780" s="46"/>
      <c r="E780" s="46"/>
      <c r="F780" s="46"/>
      <c r="G780" s="59"/>
      <c r="H780" s="59"/>
      <c r="I780" s="60"/>
      <c r="J780" s="60"/>
      <c r="K780" s="60"/>
      <c r="L780" s="46"/>
      <c r="M780" s="46"/>
      <c r="N780" s="46"/>
      <c r="O780" s="46"/>
      <c r="P780" s="46"/>
      <c r="Q780" s="46"/>
      <c r="R780" s="46"/>
      <c r="S780" s="46"/>
      <c r="T780" s="46"/>
      <c r="U780" s="46"/>
      <c r="V780" s="46"/>
      <c r="W780" s="46"/>
      <c r="X780" s="46"/>
      <c r="Y780" s="46"/>
      <c r="Z780" s="46"/>
    </row>
    <row r="781" customFormat="false" ht="12.75" hidden="false" customHeight="true" outlineLevel="0" collapsed="false">
      <c r="A781" s="59"/>
      <c r="B781" s="46"/>
      <c r="C781" s="46"/>
      <c r="D781" s="46"/>
      <c r="E781" s="46"/>
      <c r="F781" s="46"/>
      <c r="G781" s="59"/>
      <c r="H781" s="59"/>
      <c r="I781" s="60"/>
      <c r="J781" s="60"/>
      <c r="K781" s="60"/>
      <c r="L781" s="46"/>
      <c r="M781" s="46"/>
      <c r="N781" s="46"/>
      <c r="O781" s="46"/>
      <c r="P781" s="46"/>
      <c r="Q781" s="46"/>
      <c r="R781" s="46"/>
      <c r="S781" s="46"/>
      <c r="T781" s="46"/>
      <c r="U781" s="46"/>
      <c r="V781" s="46"/>
      <c r="W781" s="46"/>
      <c r="X781" s="46"/>
      <c r="Y781" s="46"/>
      <c r="Z781" s="46"/>
    </row>
    <row r="782" customFormat="false" ht="12.75" hidden="false" customHeight="true" outlineLevel="0" collapsed="false">
      <c r="A782" s="59"/>
      <c r="B782" s="46"/>
      <c r="C782" s="46"/>
      <c r="D782" s="46"/>
      <c r="E782" s="46"/>
      <c r="F782" s="46"/>
      <c r="G782" s="59"/>
      <c r="H782" s="59"/>
      <c r="I782" s="60"/>
      <c r="J782" s="60"/>
      <c r="K782" s="60"/>
      <c r="L782" s="46"/>
      <c r="M782" s="46"/>
      <c r="N782" s="46"/>
      <c r="O782" s="46"/>
      <c r="P782" s="46"/>
      <c r="Q782" s="46"/>
      <c r="R782" s="46"/>
      <c r="S782" s="46"/>
      <c r="T782" s="46"/>
      <c r="U782" s="46"/>
      <c r="V782" s="46"/>
      <c r="W782" s="46"/>
      <c r="X782" s="46"/>
      <c r="Y782" s="46"/>
      <c r="Z782" s="46"/>
    </row>
    <row r="783" customFormat="false" ht="12.75" hidden="false" customHeight="true" outlineLevel="0" collapsed="false">
      <c r="A783" s="59"/>
      <c r="B783" s="46"/>
      <c r="C783" s="46"/>
      <c r="D783" s="46"/>
      <c r="E783" s="46"/>
      <c r="F783" s="46"/>
      <c r="G783" s="59"/>
      <c r="H783" s="59"/>
      <c r="I783" s="60"/>
      <c r="J783" s="60"/>
      <c r="K783" s="60"/>
      <c r="L783" s="46"/>
      <c r="M783" s="46"/>
      <c r="N783" s="46"/>
      <c r="O783" s="46"/>
      <c r="P783" s="46"/>
      <c r="Q783" s="46"/>
      <c r="R783" s="46"/>
      <c r="S783" s="46"/>
      <c r="T783" s="46"/>
      <c r="U783" s="46"/>
      <c r="V783" s="46"/>
      <c r="W783" s="46"/>
      <c r="X783" s="46"/>
      <c r="Y783" s="46"/>
      <c r="Z783" s="46"/>
    </row>
    <row r="784" customFormat="false" ht="12.75" hidden="false" customHeight="true" outlineLevel="0" collapsed="false">
      <c r="A784" s="59"/>
      <c r="B784" s="46"/>
      <c r="C784" s="46"/>
      <c r="D784" s="46"/>
      <c r="E784" s="46"/>
      <c r="F784" s="46"/>
      <c r="G784" s="59"/>
      <c r="H784" s="59"/>
      <c r="I784" s="60"/>
      <c r="J784" s="60"/>
      <c r="K784" s="60"/>
      <c r="L784" s="46"/>
      <c r="M784" s="46"/>
      <c r="N784" s="46"/>
      <c r="O784" s="46"/>
      <c r="P784" s="46"/>
      <c r="Q784" s="46"/>
      <c r="R784" s="46"/>
      <c r="S784" s="46"/>
      <c r="T784" s="46"/>
      <c r="U784" s="46"/>
      <c r="V784" s="46"/>
      <c r="W784" s="46"/>
      <c r="X784" s="46"/>
      <c r="Y784" s="46"/>
      <c r="Z784" s="46"/>
    </row>
    <row r="785" customFormat="false" ht="12.75" hidden="false" customHeight="true" outlineLevel="0" collapsed="false">
      <c r="A785" s="59"/>
      <c r="B785" s="46"/>
      <c r="C785" s="46"/>
      <c r="D785" s="46"/>
      <c r="E785" s="46"/>
      <c r="F785" s="46"/>
      <c r="G785" s="59"/>
      <c r="H785" s="59"/>
      <c r="I785" s="60"/>
      <c r="J785" s="60"/>
      <c r="K785" s="60"/>
      <c r="L785" s="46"/>
      <c r="M785" s="46"/>
      <c r="N785" s="46"/>
      <c r="O785" s="46"/>
      <c r="P785" s="46"/>
      <c r="Q785" s="46"/>
      <c r="R785" s="46"/>
      <c r="S785" s="46"/>
      <c r="T785" s="46"/>
      <c r="U785" s="46"/>
      <c r="V785" s="46"/>
      <c r="W785" s="46"/>
      <c r="X785" s="46"/>
      <c r="Y785" s="46"/>
      <c r="Z785" s="46"/>
    </row>
    <row r="786" customFormat="false" ht="12.75" hidden="false" customHeight="true" outlineLevel="0" collapsed="false">
      <c r="A786" s="59"/>
      <c r="B786" s="46"/>
      <c r="C786" s="46"/>
      <c r="D786" s="46"/>
      <c r="E786" s="46"/>
      <c r="F786" s="46"/>
      <c r="G786" s="59"/>
      <c r="H786" s="59"/>
      <c r="I786" s="60"/>
      <c r="J786" s="60"/>
      <c r="K786" s="60"/>
      <c r="L786" s="46"/>
      <c r="M786" s="46"/>
      <c r="N786" s="46"/>
      <c r="O786" s="46"/>
      <c r="P786" s="46"/>
      <c r="Q786" s="46"/>
      <c r="R786" s="46"/>
      <c r="S786" s="46"/>
      <c r="T786" s="46"/>
      <c r="U786" s="46"/>
      <c r="V786" s="46"/>
      <c r="W786" s="46"/>
      <c r="X786" s="46"/>
      <c r="Y786" s="46"/>
      <c r="Z786" s="46"/>
    </row>
    <row r="787" customFormat="false" ht="12.75" hidden="false" customHeight="true" outlineLevel="0" collapsed="false">
      <c r="A787" s="59"/>
      <c r="B787" s="46"/>
      <c r="C787" s="46"/>
      <c r="D787" s="46"/>
      <c r="E787" s="46"/>
      <c r="F787" s="46"/>
      <c r="G787" s="59"/>
      <c r="H787" s="59"/>
      <c r="I787" s="60"/>
      <c r="J787" s="60"/>
      <c r="K787" s="60"/>
      <c r="L787" s="46"/>
      <c r="M787" s="46"/>
      <c r="N787" s="46"/>
      <c r="O787" s="46"/>
      <c r="P787" s="46"/>
      <c r="Q787" s="46"/>
      <c r="R787" s="46"/>
      <c r="S787" s="46"/>
      <c r="T787" s="46"/>
      <c r="U787" s="46"/>
      <c r="V787" s="46"/>
      <c r="W787" s="46"/>
      <c r="X787" s="46"/>
      <c r="Y787" s="46"/>
      <c r="Z787" s="46"/>
    </row>
    <row r="788" customFormat="false" ht="12.75" hidden="false" customHeight="true" outlineLevel="0" collapsed="false">
      <c r="A788" s="59"/>
      <c r="B788" s="46"/>
      <c r="C788" s="46"/>
      <c r="D788" s="46"/>
      <c r="E788" s="46"/>
      <c r="F788" s="46"/>
      <c r="G788" s="59"/>
      <c r="H788" s="59"/>
      <c r="I788" s="60"/>
      <c r="J788" s="60"/>
      <c r="K788" s="60"/>
      <c r="L788" s="46"/>
      <c r="M788" s="46"/>
      <c r="N788" s="46"/>
      <c r="O788" s="46"/>
      <c r="P788" s="46"/>
      <c r="Q788" s="46"/>
      <c r="R788" s="46"/>
      <c r="S788" s="46"/>
      <c r="T788" s="46"/>
      <c r="U788" s="46"/>
      <c r="V788" s="46"/>
      <c r="W788" s="46"/>
      <c r="X788" s="46"/>
      <c r="Y788" s="46"/>
      <c r="Z788" s="46"/>
    </row>
    <row r="789" customFormat="false" ht="12.75" hidden="false" customHeight="true" outlineLevel="0" collapsed="false">
      <c r="A789" s="59"/>
      <c r="B789" s="46"/>
      <c r="C789" s="46"/>
      <c r="D789" s="46"/>
      <c r="E789" s="46"/>
      <c r="F789" s="46"/>
      <c r="G789" s="59"/>
      <c r="H789" s="59"/>
      <c r="I789" s="60"/>
      <c r="J789" s="60"/>
      <c r="K789" s="60"/>
      <c r="L789" s="46"/>
      <c r="M789" s="46"/>
      <c r="N789" s="46"/>
      <c r="O789" s="46"/>
      <c r="P789" s="46"/>
      <c r="Q789" s="46"/>
      <c r="R789" s="46"/>
      <c r="S789" s="46"/>
      <c r="T789" s="46"/>
      <c r="U789" s="46"/>
      <c r="V789" s="46"/>
      <c r="W789" s="46"/>
      <c r="X789" s="46"/>
      <c r="Y789" s="46"/>
      <c r="Z789" s="46"/>
    </row>
    <row r="790" customFormat="false" ht="12.75" hidden="false" customHeight="true" outlineLevel="0" collapsed="false">
      <c r="A790" s="59"/>
      <c r="B790" s="46"/>
      <c r="C790" s="46"/>
      <c r="D790" s="46"/>
      <c r="E790" s="46"/>
      <c r="F790" s="46"/>
      <c r="G790" s="59"/>
      <c r="H790" s="59"/>
      <c r="I790" s="60"/>
      <c r="J790" s="60"/>
      <c r="K790" s="60"/>
      <c r="L790" s="46"/>
      <c r="M790" s="46"/>
      <c r="N790" s="46"/>
      <c r="O790" s="46"/>
      <c r="P790" s="46"/>
      <c r="Q790" s="46"/>
      <c r="R790" s="46"/>
      <c r="S790" s="46"/>
      <c r="T790" s="46"/>
      <c r="U790" s="46"/>
      <c r="V790" s="46"/>
      <c r="W790" s="46"/>
      <c r="X790" s="46"/>
      <c r="Y790" s="46"/>
      <c r="Z790" s="46"/>
    </row>
    <row r="791" customFormat="false" ht="12.75" hidden="false" customHeight="true" outlineLevel="0" collapsed="false">
      <c r="A791" s="59"/>
      <c r="B791" s="46"/>
      <c r="C791" s="46"/>
      <c r="D791" s="46"/>
      <c r="E791" s="46"/>
      <c r="F791" s="46"/>
      <c r="G791" s="59"/>
      <c r="H791" s="59"/>
      <c r="I791" s="60"/>
      <c r="J791" s="60"/>
      <c r="K791" s="60"/>
      <c r="L791" s="46"/>
      <c r="M791" s="46"/>
      <c r="N791" s="46"/>
      <c r="O791" s="46"/>
      <c r="P791" s="46"/>
      <c r="Q791" s="46"/>
      <c r="R791" s="46"/>
      <c r="S791" s="46"/>
      <c r="T791" s="46"/>
      <c r="U791" s="46"/>
      <c r="V791" s="46"/>
      <c r="W791" s="46"/>
      <c r="X791" s="46"/>
      <c r="Y791" s="46"/>
      <c r="Z791" s="46"/>
    </row>
    <row r="792" customFormat="false" ht="12.75" hidden="false" customHeight="true" outlineLevel="0" collapsed="false">
      <c r="A792" s="59"/>
      <c r="B792" s="46"/>
      <c r="C792" s="46"/>
      <c r="D792" s="46"/>
      <c r="E792" s="46"/>
      <c r="F792" s="46"/>
      <c r="G792" s="59"/>
      <c r="H792" s="59"/>
      <c r="I792" s="60"/>
      <c r="J792" s="60"/>
      <c r="K792" s="60"/>
      <c r="L792" s="46"/>
      <c r="M792" s="46"/>
      <c r="N792" s="46"/>
      <c r="O792" s="46"/>
      <c r="P792" s="46"/>
      <c r="Q792" s="46"/>
      <c r="R792" s="46"/>
      <c r="S792" s="46"/>
      <c r="T792" s="46"/>
      <c r="U792" s="46"/>
      <c r="V792" s="46"/>
      <c r="W792" s="46"/>
      <c r="X792" s="46"/>
      <c r="Y792" s="46"/>
      <c r="Z792" s="46"/>
    </row>
    <row r="793" customFormat="false" ht="12.75" hidden="false" customHeight="true" outlineLevel="0" collapsed="false">
      <c r="A793" s="59"/>
      <c r="B793" s="46"/>
      <c r="C793" s="46"/>
      <c r="D793" s="46"/>
      <c r="E793" s="46"/>
      <c r="F793" s="46"/>
      <c r="G793" s="59"/>
      <c r="H793" s="59"/>
      <c r="I793" s="60"/>
      <c r="J793" s="60"/>
      <c r="K793" s="60"/>
      <c r="L793" s="46"/>
      <c r="M793" s="46"/>
      <c r="N793" s="46"/>
      <c r="O793" s="46"/>
      <c r="P793" s="46"/>
      <c r="Q793" s="46"/>
      <c r="R793" s="46"/>
      <c r="S793" s="46"/>
      <c r="T793" s="46"/>
      <c r="U793" s="46"/>
      <c r="V793" s="46"/>
      <c r="W793" s="46"/>
      <c r="X793" s="46"/>
      <c r="Y793" s="46"/>
      <c r="Z793" s="46"/>
    </row>
    <row r="794" customFormat="false" ht="12.75" hidden="false" customHeight="true" outlineLevel="0" collapsed="false">
      <c r="A794" s="59"/>
      <c r="B794" s="46"/>
      <c r="C794" s="46"/>
      <c r="D794" s="46"/>
      <c r="E794" s="46"/>
      <c r="F794" s="46"/>
      <c r="G794" s="59"/>
      <c r="H794" s="59"/>
      <c r="I794" s="60"/>
      <c r="J794" s="60"/>
      <c r="K794" s="60"/>
      <c r="L794" s="46"/>
      <c r="M794" s="46"/>
      <c r="N794" s="46"/>
      <c r="O794" s="46"/>
      <c r="P794" s="46"/>
      <c r="Q794" s="46"/>
      <c r="R794" s="46"/>
      <c r="S794" s="46"/>
      <c r="T794" s="46"/>
      <c r="U794" s="46"/>
      <c r="V794" s="46"/>
      <c r="W794" s="46"/>
      <c r="X794" s="46"/>
      <c r="Y794" s="46"/>
      <c r="Z794" s="46"/>
    </row>
    <row r="795" customFormat="false" ht="12.75" hidden="false" customHeight="true" outlineLevel="0" collapsed="false">
      <c r="A795" s="59"/>
      <c r="B795" s="46"/>
      <c r="C795" s="46"/>
      <c r="D795" s="46"/>
      <c r="E795" s="46"/>
      <c r="F795" s="46"/>
      <c r="G795" s="59"/>
      <c r="H795" s="59"/>
      <c r="I795" s="60"/>
      <c r="J795" s="60"/>
      <c r="K795" s="60"/>
      <c r="L795" s="46"/>
      <c r="M795" s="46"/>
      <c r="N795" s="46"/>
      <c r="O795" s="46"/>
      <c r="P795" s="46"/>
      <c r="Q795" s="46"/>
      <c r="R795" s="46"/>
      <c r="S795" s="46"/>
      <c r="T795" s="46"/>
      <c r="U795" s="46"/>
      <c r="V795" s="46"/>
      <c r="W795" s="46"/>
      <c r="X795" s="46"/>
      <c r="Y795" s="46"/>
      <c r="Z795" s="46"/>
    </row>
    <row r="796" customFormat="false" ht="12.75" hidden="false" customHeight="true" outlineLevel="0" collapsed="false">
      <c r="A796" s="59"/>
      <c r="B796" s="46"/>
      <c r="C796" s="46"/>
      <c r="D796" s="46"/>
      <c r="E796" s="46"/>
      <c r="F796" s="46"/>
      <c r="G796" s="59"/>
      <c r="H796" s="59"/>
      <c r="I796" s="60"/>
      <c r="J796" s="60"/>
      <c r="K796" s="60"/>
      <c r="L796" s="46"/>
      <c r="M796" s="46"/>
      <c r="N796" s="46"/>
      <c r="O796" s="46"/>
      <c r="P796" s="46"/>
      <c r="Q796" s="46"/>
      <c r="R796" s="46"/>
      <c r="S796" s="46"/>
      <c r="T796" s="46"/>
      <c r="U796" s="46"/>
      <c r="V796" s="46"/>
      <c r="W796" s="46"/>
      <c r="X796" s="46"/>
      <c r="Y796" s="46"/>
      <c r="Z796" s="46"/>
    </row>
    <row r="797" customFormat="false" ht="12.75" hidden="false" customHeight="true" outlineLevel="0" collapsed="false">
      <c r="A797" s="59"/>
      <c r="B797" s="46"/>
      <c r="C797" s="46"/>
      <c r="D797" s="46"/>
      <c r="E797" s="46"/>
      <c r="F797" s="46"/>
      <c r="G797" s="59"/>
      <c r="H797" s="59"/>
      <c r="I797" s="60"/>
      <c r="J797" s="60"/>
      <c r="K797" s="60"/>
      <c r="L797" s="46"/>
      <c r="M797" s="46"/>
      <c r="N797" s="46"/>
      <c r="O797" s="46"/>
      <c r="P797" s="46"/>
      <c r="Q797" s="46"/>
      <c r="R797" s="46"/>
      <c r="S797" s="46"/>
      <c r="T797" s="46"/>
      <c r="U797" s="46"/>
      <c r="V797" s="46"/>
      <c r="W797" s="46"/>
      <c r="X797" s="46"/>
      <c r="Y797" s="46"/>
      <c r="Z797" s="46"/>
    </row>
    <row r="798" customFormat="false" ht="12.75" hidden="false" customHeight="true" outlineLevel="0" collapsed="false">
      <c r="A798" s="59"/>
      <c r="B798" s="46"/>
      <c r="C798" s="46"/>
      <c r="D798" s="46"/>
      <c r="E798" s="46"/>
      <c r="F798" s="46"/>
      <c r="G798" s="59"/>
      <c r="H798" s="59"/>
      <c r="I798" s="60"/>
      <c r="J798" s="60"/>
      <c r="K798" s="60"/>
      <c r="L798" s="46"/>
      <c r="M798" s="46"/>
      <c r="N798" s="46"/>
      <c r="O798" s="46"/>
      <c r="P798" s="46"/>
      <c r="Q798" s="46"/>
      <c r="R798" s="46"/>
      <c r="S798" s="46"/>
      <c r="T798" s="46"/>
      <c r="U798" s="46"/>
      <c r="V798" s="46"/>
      <c r="W798" s="46"/>
      <c r="X798" s="46"/>
      <c r="Y798" s="46"/>
      <c r="Z798" s="46"/>
    </row>
    <row r="799" customFormat="false" ht="12.75" hidden="false" customHeight="true" outlineLevel="0" collapsed="false">
      <c r="A799" s="59"/>
      <c r="B799" s="46"/>
      <c r="C799" s="46"/>
      <c r="D799" s="46"/>
      <c r="E799" s="46"/>
      <c r="F799" s="46"/>
      <c r="G799" s="59"/>
      <c r="H799" s="59"/>
      <c r="I799" s="60"/>
      <c r="J799" s="60"/>
      <c r="K799" s="60"/>
      <c r="L799" s="46"/>
      <c r="M799" s="46"/>
      <c r="N799" s="46"/>
      <c r="O799" s="46"/>
      <c r="P799" s="46"/>
      <c r="Q799" s="46"/>
      <c r="R799" s="46"/>
      <c r="S799" s="46"/>
      <c r="T799" s="46"/>
      <c r="U799" s="46"/>
      <c r="V799" s="46"/>
      <c r="W799" s="46"/>
      <c r="X799" s="46"/>
      <c r="Y799" s="46"/>
      <c r="Z799" s="46"/>
    </row>
    <row r="800" customFormat="false" ht="12.75" hidden="false" customHeight="true" outlineLevel="0" collapsed="false">
      <c r="A800" s="59"/>
      <c r="B800" s="46"/>
      <c r="C800" s="46"/>
      <c r="D800" s="46"/>
      <c r="E800" s="46"/>
      <c r="F800" s="46"/>
      <c r="G800" s="59"/>
      <c r="H800" s="59"/>
      <c r="I800" s="60"/>
      <c r="J800" s="60"/>
      <c r="K800" s="60"/>
      <c r="L800" s="46"/>
      <c r="M800" s="46"/>
      <c r="N800" s="46"/>
      <c r="O800" s="46"/>
      <c r="P800" s="46"/>
      <c r="Q800" s="46"/>
      <c r="R800" s="46"/>
      <c r="S800" s="46"/>
      <c r="T800" s="46"/>
      <c r="U800" s="46"/>
      <c r="V800" s="46"/>
      <c r="W800" s="46"/>
      <c r="X800" s="46"/>
      <c r="Y800" s="46"/>
      <c r="Z800" s="46"/>
    </row>
    <row r="801" customFormat="false" ht="12.75" hidden="false" customHeight="true" outlineLevel="0" collapsed="false">
      <c r="A801" s="59"/>
      <c r="B801" s="46"/>
      <c r="C801" s="46"/>
      <c r="D801" s="46"/>
      <c r="E801" s="46"/>
      <c r="F801" s="46"/>
      <c r="G801" s="59"/>
      <c r="H801" s="59"/>
      <c r="I801" s="60"/>
      <c r="J801" s="60"/>
      <c r="K801" s="60"/>
      <c r="L801" s="46"/>
      <c r="M801" s="46"/>
      <c r="N801" s="46"/>
      <c r="O801" s="46"/>
      <c r="P801" s="46"/>
      <c r="Q801" s="46"/>
      <c r="R801" s="46"/>
      <c r="S801" s="46"/>
      <c r="T801" s="46"/>
      <c r="U801" s="46"/>
      <c r="V801" s="46"/>
      <c r="W801" s="46"/>
      <c r="X801" s="46"/>
      <c r="Y801" s="46"/>
      <c r="Z801" s="46"/>
    </row>
    <row r="802" customFormat="false" ht="12.75" hidden="false" customHeight="true" outlineLevel="0" collapsed="false">
      <c r="A802" s="59"/>
      <c r="B802" s="46"/>
      <c r="C802" s="46"/>
      <c r="D802" s="46"/>
      <c r="E802" s="46"/>
      <c r="F802" s="46"/>
      <c r="G802" s="59"/>
      <c r="H802" s="59"/>
      <c r="I802" s="60"/>
      <c r="J802" s="60"/>
      <c r="K802" s="60"/>
      <c r="L802" s="46"/>
      <c r="M802" s="46"/>
      <c r="N802" s="46"/>
      <c r="O802" s="46"/>
      <c r="P802" s="46"/>
      <c r="Q802" s="46"/>
      <c r="R802" s="46"/>
      <c r="S802" s="46"/>
      <c r="T802" s="46"/>
      <c r="U802" s="46"/>
      <c r="V802" s="46"/>
      <c r="W802" s="46"/>
      <c r="X802" s="46"/>
      <c r="Y802" s="46"/>
      <c r="Z802" s="46"/>
    </row>
    <row r="803" customFormat="false" ht="12.75" hidden="false" customHeight="true" outlineLevel="0" collapsed="false">
      <c r="A803" s="59"/>
      <c r="B803" s="46"/>
      <c r="C803" s="46"/>
      <c r="D803" s="46"/>
      <c r="E803" s="46"/>
      <c r="F803" s="46"/>
      <c r="G803" s="59"/>
      <c r="H803" s="59"/>
      <c r="I803" s="60"/>
      <c r="J803" s="60"/>
      <c r="K803" s="60"/>
      <c r="L803" s="46"/>
      <c r="M803" s="46"/>
      <c r="N803" s="46"/>
      <c r="O803" s="46"/>
      <c r="P803" s="46"/>
      <c r="Q803" s="46"/>
      <c r="R803" s="46"/>
      <c r="S803" s="46"/>
      <c r="T803" s="46"/>
      <c r="U803" s="46"/>
      <c r="V803" s="46"/>
      <c r="W803" s="46"/>
      <c r="X803" s="46"/>
      <c r="Y803" s="46"/>
      <c r="Z803" s="46"/>
    </row>
    <row r="804" customFormat="false" ht="12.75" hidden="false" customHeight="true" outlineLevel="0" collapsed="false">
      <c r="A804" s="59"/>
      <c r="B804" s="46"/>
      <c r="C804" s="46"/>
      <c r="D804" s="46"/>
      <c r="E804" s="46"/>
      <c r="F804" s="46"/>
      <c r="G804" s="59"/>
      <c r="H804" s="59"/>
      <c r="I804" s="60"/>
      <c r="J804" s="60"/>
      <c r="K804" s="60"/>
      <c r="L804" s="46"/>
      <c r="M804" s="46"/>
      <c r="N804" s="46"/>
      <c r="O804" s="46"/>
      <c r="P804" s="46"/>
      <c r="Q804" s="46"/>
      <c r="R804" s="46"/>
      <c r="S804" s="46"/>
      <c r="T804" s="46"/>
      <c r="U804" s="46"/>
      <c r="V804" s="46"/>
      <c r="W804" s="46"/>
      <c r="X804" s="46"/>
      <c r="Y804" s="46"/>
      <c r="Z804" s="46"/>
    </row>
    <row r="805" customFormat="false" ht="12.75" hidden="false" customHeight="true" outlineLevel="0" collapsed="false">
      <c r="A805" s="59"/>
      <c r="B805" s="46"/>
      <c r="C805" s="46"/>
      <c r="D805" s="46"/>
      <c r="E805" s="46"/>
      <c r="F805" s="46"/>
      <c r="G805" s="59"/>
      <c r="H805" s="59"/>
      <c r="I805" s="60"/>
      <c r="J805" s="60"/>
      <c r="K805" s="60"/>
      <c r="L805" s="46"/>
      <c r="M805" s="46"/>
      <c r="N805" s="46"/>
      <c r="O805" s="46"/>
      <c r="P805" s="46"/>
      <c r="Q805" s="46"/>
      <c r="R805" s="46"/>
      <c r="S805" s="46"/>
      <c r="T805" s="46"/>
      <c r="U805" s="46"/>
      <c r="V805" s="46"/>
      <c r="W805" s="46"/>
      <c r="X805" s="46"/>
      <c r="Y805" s="46"/>
      <c r="Z805" s="46"/>
    </row>
    <row r="806" customFormat="false" ht="12.75" hidden="false" customHeight="true" outlineLevel="0" collapsed="false">
      <c r="A806" s="59"/>
      <c r="B806" s="46"/>
      <c r="C806" s="46"/>
      <c r="D806" s="46"/>
      <c r="E806" s="46"/>
      <c r="F806" s="46"/>
      <c r="G806" s="59"/>
      <c r="H806" s="59"/>
      <c r="I806" s="60"/>
      <c r="J806" s="60"/>
      <c r="K806" s="60"/>
      <c r="L806" s="46"/>
      <c r="M806" s="46"/>
      <c r="N806" s="46"/>
      <c r="O806" s="46"/>
      <c r="P806" s="46"/>
      <c r="Q806" s="46"/>
      <c r="R806" s="46"/>
      <c r="S806" s="46"/>
      <c r="T806" s="46"/>
      <c r="U806" s="46"/>
      <c r="V806" s="46"/>
      <c r="W806" s="46"/>
      <c r="X806" s="46"/>
      <c r="Y806" s="46"/>
      <c r="Z806" s="46"/>
    </row>
    <row r="807" customFormat="false" ht="12.75" hidden="false" customHeight="true" outlineLevel="0" collapsed="false">
      <c r="A807" s="59"/>
      <c r="B807" s="46"/>
      <c r="C807" s="46"/>
      <c r="D807" s="46"/>
      <c r="E807" s="46"/>
      <c r="F807" s="46"/>
      <c r="G807" s="59"/>
      <c r="H807" s="59"/>
      <c r="I807" s="60"/>
      <c r="J807" s="60"/>
      <c r="K807" s="60"/>
      <c r="L807" s="46"/>
      <c r="M807" s="46"/>
      <c r="N807" s="46"/>
      <c r="O807" s="46"/>
      <c r="P807" s="46"/>
      <c r="Q807" s="46"/>
      <c r="R807" s="46"/>
      <c r="S807" s="46"/>
      <c r="T807" s="46"/>
      <c r="U807" s="46"/>
      <c r="V807" s="46"/>
      <c r="W807" s="46"/>
      <c r="X807" s="46"/>
      <c r="Y807" s="46"/>
      <c r="Z807" s="46"/>
    </row>
    <row r="808" customFormat="false" ht="12.75" hidden="false" customHeight="true" outlineLevel="0" collapsed="false">
      <c r="A808" s="59"/>
      <c r="B808" s="46"/>
      <c r="C808" s="46"/>
      <c r="D808" s="46"/>
      <c r="E808" s="46"/>
      <c r="F808" s="46"/>
      <c r="G808" s="59"/>
      <c r="H808" s="59"/>
      <c r="I808" s="60"/>
      <c r="J808" s="60"/>
      <c r="K808" s="60"/>
      <c r="L808" s="46"/>
      <c r="M808" s="46"/>
      <c r="N808" s="46"/>
      <c r="O808" s="46"/>
      <c r="P808" s="46"/>
      <c r="Q808" s="46"/>
      <c r="R808" s="46"/>
      <c r="S808" s="46"/>
      <c r="T808" s="46"/>
      <c r="U808" s="46"/>
      <c r="V808" s="46"/>
      <c r="W808" s="46"/>
      <c r="X808" s="46"/>
      <c r="Y808" s="46"/>
      <c r="Z808" s="46"/>
    </row>
    <row r="809" customFormat="false" ht="12.75" hidden="false" customHeight="true" outlineLevel="0" collapsed="false">
      <c r="A809" s="59"/>
      <c r="B809" s="46"/>
      <c r="C809" s="46"/>
      <c r="D809" s="46"/>
      <c r="E809" s="46"/>
      <c r="F809" s="46"/>
      <c r="G809" s="59"/>
      <c r="H809" s="59"/>
      <c r="I809" s="60"/>
      <c r="J809" s="60"/>
      <c r="K809" s="60"/>
      <c r="L809" s="46"/>
      <c r="M809" s="46"/>
      <c r="N809" s="46"/>
      <c r="O809" s="46"/>
      <c r="P809" s="46"/>
      <c r="Q809" s="46"/>
      <c r="R809" s="46"/>
      <c r="S809" s="46"/>
      <c r="T809" s="46"/>
      <c r="U809" s="46"/>
      <c r="V809" s="46"/>
      <c r="W809" s="46"/>
      <c r="X809" s="46"/>
      <c r="Y809" s="46"/>
      <c r="Z809" s="46"/>
    </row>
    <row r="810" customFormat="false" ht="12.75" hidden="false" customHeight="true" outlineLevel="0" collapsed="false">
      <c r="A810" s="59"/>
      <c r="B810" s="46"/>
      <c r="C810" s="46"/>
      <c r="D810" s="46"/>
      <c r="E810" s="46"/>
      <c r="F810" s="46"/>
      <c r="G810" s="59"/>
      <c r="H810" s="59"/>
      <c r="I810" s="60"/>
      <c r="J810" s="60"/>
      <c r="K810" s="60"/>
      <c r="L810" s="46"/>
      <c r="M810" s="46"/>
      <c r="N810" s="46"/>
      <c r="O810" s="46"/>
      <c r="P810" s="46"/>
      <c r="Q810" s="46"/>
      <c r="R810" s="46"/>
      <c r="S810" s="46"/>
      <c r="T810" s="46"/>
      <c r="U810" s="46"/>
      <c r="V810" s="46"/>
      <c r="W810" s="46"/>
      <c r="X810" s="46"/>
      <c r="Y810" s="46"/>
      <c r="Z810" s="46"/>
    </row>
    <row r="811" customFormat="false" ht="12.75" hidden="false" customHeight="true" outlineLevel="0" collapsed="false">
      <c r="A811" s="59"/>
      <c r="B811" s="46"/>
      <c r="C811" s="46"/>
      <c r="D811" s="46"/>
      <c r="E811" s="46"/>
      <c r="F811" s="46"/>
      <c r="G811" s="59"/>
      <c r="H811" s="59"/>
      <c r="I811" s="60"/>
      <c r="J811" s="60"/>
      <c r="K811" s="60"/>
      <c r="L811" s="46"/>
      <c r="M811" s="46"/>
      <c r="N811" s="46"/>
      <c r="O811" s="46"/>
      <c r="P811" s="46"/>
      <c r="Q811" s="46"/>
      <c r="R811" s="46"/>
      <c r="S811" s="46"/>
      <c r="T811" s="46"/>
      <c r="U811" s="46"/>
      <c r="V811" s="46"/>
      <c r="W811" s="46"/>
      <c r="X811" s="46"/>
      <c r="Y811" s="46"/>
      <c r="Z811" s="46"/>
    </row>
    <row r="812" customFormat="false" ht="12.75" hidden="false" customHeight="true" outlineLevel="0" collapsed="false">
      <c r="A812" s="59"/>
      <c r="B812" s="46"/>
      <c r="C812" s="46"/>
      <c r="D812" s="46"/>
      <c r="E812" s="46"/>
      <c r="F812" s="46"/>
      <c r="G812" s="59"/>
      <c r="H812" s="59"/>
      <c r="I812" s="60"/>
      <c r="J812" s="60"/>
      <c r="K812" s="60"/>
      <c r="L812" s="46"/>
      <c r="M812" s="46"/>
      <c r="N812" s="46"/>
      <c r="O812" s="46"/>
      <c r="P812" s="46"/>
      <c r="Q812" s="46"/>
      <c r="R812" s="46"/>
      <c r="S812" s="46"/>
      <c r="T812" s="46"/>
      <c r="U812" s="46"/>
      <c r="V812" s="46"/>
      <c r="W812" s="46"/>
      <c r="X812" s="46"/>
      <c r="Y812" s="46"/>
      <c r="Z812" s="46"/>
    </row>
    <row r="813" customFormat="false" ht="12.75" hidden="false" customHeight="true" outlineLevel="0" collapsed="false">
      <c r="A813" s="59"/>
      <c r="B813" s="46"/>
      <c r="C813" s="46"/>
      <c r="D813" s="46"/>
      <c r="E813" s="46"/>
      <c r="F813" s="46"/>
      <c r="G813" s="59"/>
      <c r="H813" s="59"/>
      <c r="I813" s="60"/>
      <c r="J813" s="60"/>
      <c r="K813" s="60"/>
      <c r="L813" s="46"/>
      <c r="M813" s="46"/>
      <c r="N813" s="46"/>
      <c r="O813" s="46"/>
      <c r="P813" s="46"/>
      <c r="Q813" s="46"/>
      <c r="R813" s="46"/>
      <c r="S813" s="46"/>
      <c r="T813" s="46"/>
      <c r="U813" s="46"/>
      <c r="V813" s="46"/>
      <c r="W813" s="46"/>
      <c r="X813" s="46"/>
      <c r="Y813" s="46"/>
      <c r="Z813" s="46"/>
    </row>
    <row r="814" customFormat="false" ht="12.75" hidden="false" customHeight="true" outlineLevel="0" collapsed="false">
      <c r="A814" s="59"/>
      <c r="B814" s="46"/>
      <c r="C814" s="46"/>
      <c r="D814" s="46"/>
      <c r="E814" s="46"/>
      <c r="F814" s="46"/>
      <c r="G814" s="59"/>
      <c r="H814" s="59"/>
      <c r="I814" s="60"/>
      <c r="J814" s="60"/>
      <c r="K814" s="60"/>
      <c r="L814" s="46"/>
      <c r="M814" s="46"/>
      <c r="N814" s="46"/>
      <c r="O814" s="46"/>
      <c r="P814" s="46"/>
      <c r="Q814" s="46"/>
      <c r="R814" s="46"/>
      <c r="S814" s="46"/>
      <c r="T814" s="46"/>
      <c r="U814" s="46"/>
      <c r="V814" s="46"/>
      <c r="W814" s="46"/>
      <c r="X814" s="46"/>
      <c r="Y814" s="46"/>
      <c r="Z814" s="46"/>
    </row>
    <row r="815" customFormat="false" ht="12.75" hidden="false" customHeight="true" outlineLevel="0" collapsed="false">
      <c r="A815" s="59"/>
      <c r="B815" s="46"/>
      <c r="C815" s="46"/>
      <c r="D815" s="46"/>
      <c r="E815" s="46"/>
      <c r="F815" s="46"/>
      <c r="G815" s="59"/>
      <c r="H815" s="59"/>
      <c r="I815" s="60"/>
      <c r="J815" s="60"/>
      <c r="K815" s="60"/>
      <c r="L815" s="46"/>
      <c r="M815" s="46"/>
      <c r="N815" s="46"/>
      <c r="O815" s="46"/>
      <c r="P815" s="46"/>
      <c r="Q815" s="46"/>
      <c r="R815" s="46"/>
      <c r="S815" s="46"/>
      <c r="T815" s="46"/>
      <c r="U815" s="46"/>
      <c r="V815" s="46"/>
      <c r="W815" s="46"/>
      <c r="X815" s="46"/>
      <c r="Y815" s="46"/>
      <c r="Z815" s="46"/>
    </row>
    <row r="816" customFormat="false" ht="12.75" hidden="false" customHeight="true" outlineLevel="0" collapsed="false">
      <c r="A816" s="59"/>
      <c r="B816" s="46"/>
      <c r="C816" s="46"/>
      <c r="D816" s="46"/>
      <c r="E816" s="46"/>
      <c r="F816" s="46"/>
      <c r="G816" s="59"/>
      <c r="H816" s="59"/>
      <c r="I816" s="60"/>
      <c r="J816" s="60"/>
      <c r="K816" s="60"/>
      <c r="L816" s="46"/>
      <c r="M816" s="46"/>
      <c r="N816" s="46"/>
      <c r="O816" s="46"/>
      <c r="P816" s="46"/>
      <c r="Q816" s="46"/>
      <c r="R816" s="46"/>
      <c r="S816" s="46"/>
      <c r="T816" s="46"/>
      <c r="U816" s="46"/>
      <c r="V816" s="46"/>
      <c r="W816" s="46"/>
      <c r="X816" s="46"/>
      <c r="Y816" s="46"/>
      <c r="Z816" s="46"/>
    </row>
    <row r="817" customFormat="false" ht="12.75" hidden="false" customHeight="true" outlineLevel="0" collapsed="false">
      <c r="A817" s="59"/>
      <c r="B817" s="46"/>
      <c r="C817" s="46"/>
      <c r="D817" s="46"/>
      <c r="E817" s="46"/>
      <c r="F817" s="46"/>
      <c r="G817" s="59"/>
      <c r="H817" s="59"/>
      <c r="I817" s="60"/>
      <c r="J817" s="60"/>
      <c r="K817" s="60"/>
      <c r="L817" s="46"/>
      <c r="M817" s="46"/>
      <c r="N817" s="46"/>
      <c r="O817" s="46"/>
      <c r="P817" s="46"/>
      <c r="Q817" s="46"/>
      <c r="R817" s="46"/>
      <c r="S817" s="46"/>
      <c r="T817" s="46"/>
      <c r="U817" s="46"/>
      <c r="V817" s="46"/>
      <c r="W817" s="46"/>
      <c r="X817" s="46"/>
      <c r="Y817" s="46"/>
      <c r="Z817" s="46"/>
    </row>
    <row r="818" customFormat="false" ht="12.75" hidden="false" customHeight="true" outlineLevel="0" collapsed="false">
      <c r="A818" s="59"/>
      <c r="B818" s="46"/>
      <c r="C818" s="46"/>
      <c r="D818" s="46"/>
      <c r="E818" s="46"/>
      <c r="F818" s="46"/>
      <c r="G818" s="59"/>
      <c r="H818" s="59"/>
      <c r="I818" s="60"/>
      <c r="J818" s="60"/>
      <c r="K818" s="60"/>
      <c r="L818" s="46"/>
      <c r="M818" s="46"/>
      <c r="N818" s="46"/>
      <c r="O818" s="46"/>
      <c r="P818" s="46"/>
      <c r="Q818" s="46"/>
      <c r="R818" s="46"/>
      <c r="S818" s="46"/>
      <c r="T818" s="46"/>
      <c r="U818" s="46"/>
      <c r="V818" s="46"/>
      <c r="W818" s="46"/>
      <c r="X818" s="46"/>
      <c r="Y818" s="46"/>
      <c r="Z818" s="46"/>
    </row>
    <row r="819" customFormat="false" ht="12.75" hidden="false" customHeight="true" outlineLevel="0" collapsed="false">
      <c r="A819" s="59"/>
      <c r="B819" s="46"/>
      <c r="C819" s="46"/>
      <c r="D819" s="46"/>
      <c r="E819" s="46"/>
      <c r="F819" s="46"/>
      <c r="G819" s="59"/>
      <c r="H819" s="59"/>
      <c r="I819" s="60"/>
      <c r="J819" s="60"/>
      <c r="K819" s="60"/>
      <c r="L819" s="46"/>
      <c r="M819" s="46"/>
      <c r="N819" s="46"/>
      <c r="O819" s="46"/>
      <c r="P819" s="46"/>
      <c r="Q819" s="46"/>
      <c r="R819" s="46"/>
      <c r="S819" s="46"/>
      <c r="T819" s="46"/>
      <c r="U819" s="46"/>
      <c r="V819" s="46"/>
      <c r="W819" s="46"/>
      <c r="X819" s="46"/>
      <c r="Y819" s="46"/>
      <c r="Z819" s="46"/>
    </row>
    <row r="820" customFormat="false" ht="12.75" hidden="false" customHeight="true" outlineLevel="0" collapsed="false">
      <c r="A820" s="59"/>
      <c r="B820" s="46"/>
      <c r="C820" s="46"/>
      <c r="D820" s="46"/>
      <c r="E820" s="46"/>
      <c r="F820" s="46"/>
      <c r="G820" s="59"/>
      <c r="H820" s="59"/>
      <c r="I820" s="60"/>
      <c r="J820" s="60"/>
      <c r="K820" s="60"/>
      <c r="L820" s="46"/>
      <c r="M820" s="46"/>
      <c r="N820" s="46"/>
      <c r="O820" s="46"/>
      <c r="P820" s="46"/>
      <c r="Q820" s="46"/>
      <c r="R820" s="46"/>
      <c r="S820" s="46"/>
      <c r="T820" s="46"/>
      <c r="U820" s="46"/>
      <c r="V820" s="46"/>
      <c r="W820" s="46"/>
      <c r="X820" s="46"/>
      <c r="Y820" s="46"/>
      <c r="Z820" s="46"/>
    </row>
    <row r="821" customFormat="false" ht="12.75" hidden="false" customHeight="true" outlineLevel="0" collapsed="false">
      <c r="A821" s="59"/>
      <c r="B821" s="46"/>
      <c r="C821" s="46"/>
      <c r="D821" s="46"/>
      <c r="E821" s="46"/>
      <c r="F821" s="46"/>
      <c r="G821" s="59"/>
      <c r="H821" s="59"/>
      <c r="I821" s="60"/>
      <c r="J821" s="60"/>
      <c r="K821" s="60"/>
      <c r="L821" s="46"/>
      <c r="M821" s="46"/>
      <c r="N821" s="46"/>
      <c r="O821" s="46"/>
      <c r="P821" s="46"/>
      <c r="Q821" s="46"/>
      <c r="R821" s="46"/>
      <c r="S821" s="46"/>
      <c r="T821" s="46"/>
      <c r="U821" s="46"/>
      <c r="V821" s="46"/>
      <c r="W821" s="46"/>
      <c r="X821" s="46"/>
      <c r="Y821" s="46"/>
      <c r="Z821" s="46"/>
    </row>
    <row r="822" customFormat="false" ht="12.75" hidden="false" customHeight="true" outlineLevel="0" collapsed="false">
      <c r="A822" s="59"/>
      <c r="B822" s="46"/>
      <c r="C822" s="46"/>
      <c r="D822" s="46"/>
      <c r="E822" s="46"/>
      <c r="F822" s="46"/>
      <c r="G822" s="59"/>
      <c r="H822" s="59"/>
      <c r="I822" s="60"/>
      <c r="J822" s="60"/>
      <c r="K822" s="60"/>
      <c r="L822" s="46"/>
      <c r="M822" s="46"/>
      <c r="N822" s="46"/>
      <c r="O822" s="46"/>
      <c r="P822" s="46"/>
      <c r="Q822" s="46"/>
      <c r="R822" s="46"/>
      <c r="S822" s="46"/>
      <c r="T822" s="46"/>
      <c r="U822" s="46"/>
      <c r="V822" s="46"/>
      <c r="W822" s="46"/>
      <c r="X822" s="46"/>
      <c r="Y822" s="46"/>
      <c r="Z822" s="46"/>
    </row>
    <row r="823" customFormat="false" ht="12.75" hidden="false" customHeight="true" outlineLevel="0" collapsed="false">
      <c r="A823" s="59"/>
      <c r="B823" s="46"/>
      <c r="C823" s="46"/>
      <c r="D823" s="46"/>
      <c r="E823" s="46"/>
      <c r="F823" s="46"/>
      <c r="G823" s="59"/>
      <c r="H823" s="59"/>
      <c r="I823" s="60"/>
      <c r="J823" s="60"/>
      <c r="K823" s="60"/>
      <c r="L823" s="46"/>
      <c r="M823" s="46"/>
      <c r="N823" s="46"/>
      <c r="O823" s="46"/>
      <c r="P823" s="46"/>
      <c r="Q823" s="46"/>
      <c r="R823" s="46"/>
      <c r="S823" s="46"/>
      <c r="T823" s="46"/>
      <c r="U823" s="46"/>
      <c r="V823" s="46"/>
      <c r="W823" s="46"/>
      <c r="X823" s="46"/>
      <c r="Y823" s="46"/>
      <c r="Z823" s="46"/>
    </row>
    <row r="824" customFormat="false" ht="12.75" hidden="false" customHeight="true" outlineLevel="0" collapsed="false">
      <c r="A824" s="59"/>
      <c r="B824" s="46"/>
      <c r="C824" s="46"/>
      <c r="D824" s="46"/>
      <c r="E824" s="46"/>
      <c r="F824" s="46"/>
      <c r="G824" s="59"/>
      <c r="H824" s="59"/>
      <c r="I824" s="60"/>
      <c r="J824" s="60"/>
      <c r="K824" s="60"/>
      <c r="L824" s="46"/>
      <c r="M824" s="46"/>
      <c r="N824" s="46"/>
      <c r="O824" s="46"/>
      <c r="P824" s="46"/>
      <c r="Q824" s="46"/>
      <c r="R824" s="46"/>
      <c r="S824" s="46"/>
      <c r="T824" s="46"/>
      <c r="U824" s="46"/>
      <c r="V824" s="46"/>
      <c r="W824" s="46"/>
      <c r="X824" s="46"/>
      <c r="Y824" s="46"/>
      <c r="Z824" s="46"/>
    </row>
    <row r="825" customFormat="false" ht="12.75" hidden="false" customHeight="true" outlineLevel="0" collapsed="false">
      <c r="A825" s="59"/>
      <c r="B825" s="46"/>
      <c r="C825" s="46"/>
      <c r="D825" s="46"/>
      <c r="E825" s="46"/>
      <c r="F825" s="46"/>
      <c r="G825" s="59"/>
      <c r="H825" s="59"/>
      <c r="I825" s="60"/>
      <c r="J825" s="60"/>
      <c r="K825" s="60"/>
      <c r="L825" s="46"/>
      <c r="M825" s="46"/>
      <c r="N825" s="46"/>
      <c r="O825" s="46"/>
      <c r="P825" s="46"/>
      <c r="Q825" s="46"/>
      <c r="R825" s="46"/>
      <c r="S825" s="46"/>
      <c r="T825" s="46"/>
      <c r="U825" s="46"/>
      <c r="V825" s="46"/>
      <c r="W825" s="46"/>
      <c r="X825" s="46"/>
      <c r="Y825" s="46"/>
      <c r="Z825" s="46"/>
    </row>
    <row r="826" customFormat="false" ht="12.75" hidden="false" customHeight="true" outlineLevel="0" collapsed="false">
      <c r="A826" s="59"/>
      <c r="B826" s="46"/>
      <c r="C826" s="46"/>
      <c r="D826" s="46"/>
      <c r="E826" s="46"/>
      <c r="F826" s="46"/>
      <c r="G826" s="59"/>
      <c r="H826" s="59"/>
      <c r="I826" s="60"/>
      <c r="J826" s="60"/>
      <c r="K826" s="60"/>
      <c r="L826" s="46"/>
      <c r="M826" s="46"/>
      <c r="N826" s="46"/>
      <c r="O826" s="46"/>
      <c r="P826" s="46"/>
      <c r="Q826" s="46"/>
      <c r="R826" s="46"/>
      <c r="S826" s="46"/>
      <c r="T826" s="46"/>
      <c r="U826" s="46"/>
      <c r="V826" s="46"/>
      <c r="W826" s="46"/>
      <c r="X826" s="46"/>
      <c r="Y826" s="46"/>
      <c r="Z826" s="46"/>
    </row>
    <row r="827" customFormat="false" ht="12.75" hidden="false" customHeight="true" outlineLevel="0" collapsed="false">
      <c r="A827" s="59"/>
      <c r="B827" s="46"/>
      <c r="C827" s="46"/>
      <c r="D827" s="46"/>
      <c r="E827" s="46"/>
      <c r="F827" s="46"/>
      <c r="G827" s="59"/>
      <c r="H827" s="59"/>
      <c r="I827" s="60"/>
      <c r="J827" s="60"/>
      <c r="K827" s="60"/>
      <c r="L827" s="46"/>
      <c r="M827" s="46"/>
      <c r="N827" s="46"/>
      <c r="O827" s="46"/>
      <c r="P827" s="46"/>
      <c r="Q827" s="46"/>
      <c r="R827" s="46"/>
      <c r="S827" s="46"/>
      <c r="T827" s="46"/>
      <c r="U827" s="46"/>
      <c r="V827" s="46"/>
      <c r="W827" s="46"/>
      <c r="X827" s="46"/>
      <c r="Y827" s="46"/>
      <c r="Z827" s="46"/>
    </row>
    <row r="828" customFormat="false" ht="12.75" hidden="false" customHeight="true" outlineLevel="0" collapsed="false">
      <c r="A828" s="59"/>
      <c r="B828" s="46"/>
      <c r="C828" s="46"/>
      <c r="D828" s="46"/>
      <c r="E828" s="46"/>
      <c r="F828" s="46"/>
      <c r="G828" s="59"/>
      <c r="H828" s="59"/>
      <c r="I828" s="60"/>
      <c r="J828" s="60"/>
      <c r="K828" s="60"/>
      <c r="L828" s="46"/>
      <c r="M828" s="46"/>
      <c r="N828" s="46"/>
      <c r="O828" s="46"/>
      <c r="P828" s="46"/>
      <c r="Q828" s="46"/>
      <c r="R828" s="46"/>
      <c r="S828" s="46"/>
      <c r="T828" s="46"/>
      <c r="U828" s="46"/>
      <c r="V828" s="46"/>
      <c r="W828" s="46"/>
      <c r="X828" s="46"/>
      <c r="Y828" s="46"/>
      <c r="Z828" s="46"/>
    </row>
    <row r="829" customFormat="false" ht="12.75" hidden="false" customHeight="true" outlineLevel="0" collapsed="false">
      <c r="A829" s="59"/>
      <c r="B829" s="46"/>
      <c r="C829" s="46"/>
      <c r="D829" s="46"/>
      <c r="E829" s="46"/>
      <c r="F829" s="46"/>
      <c r="G829" s="59"/>
      <c r="H829" s="59"/>
      <c r="I829" s="60"/>
      <c r="J829" s="60"/>
      <c r="K829" s="60"/>
      <c r="L829" s="46"/>
      <c r="M829" s="46"/>
      <c r="N829" s="46"/>
      <c r="O829" s="46"/>
      <c r="P829" s="46"/>
      <c r="Q829" s="46"/>
      <c r="R829" s="46"/>
      <c r="S829" s="46"/>
      <c r="T829" s="46"/>
      <c r="U829" s="46"/>
      <c r="V829" s="46"/>
      <c r="W829" s="46"/>
      <c r="X829" s="46"/>
      <c r="Y829" s="46"/>
      <c r="Z829" s="46"/>
    </row>
    <row r="830" customFormat="false" ht="12.75" hidden="false" customHeight="true" outlineLevel="0" collapsed="false">
      <c r="A830" s="59"/>
      <c r="B830" s="46"/>
      <c r="C830" s="46"/>
      <c r="D830" s="46"/>
      <c r="E830" s="46"/>
      <c r="F830" s="46"/>
      <c r="G830" s="59"/>
      <c r="H830" s="59"/>
      <c r="I830" s="60"/>
      <c r="J830" s="60"/>
      <c r="K830" s="60"/>
      <c r="L830" s="46"/>
      <c r="M830" s="46"/>
      <c r="N830" s="46"/>
      <c r="O830" s="46"/>
      <c r="P830" s="46"/>
      <c r="Q830" s="46"/>
      <c r="R830" s="46"/>
      <c r="S830" s="46"/>
      <c r="T830" s="46"/>
      <c r="U830" s="46"/>
      <c r="V830" s="46"/>
      <c r="W830" s="46"/>
      <c r="X830" s="46"/>
      <c r="Y830" s="46"/>
      <c r="Z830" s="46"/>
    </row>
    <row r="831" customFormat="false" ht="12.75" hidden="false" customHeight="true" outlineLevel="0" collapsed="false">
      <c r="A831" s="59"/>
      <c r="B831" s="46"/>
      <c r="C831" s="46"/>
      <c r="D831" s="46"/>
      <c r="E831" s="46"/>
      <c r="F831" s="46"/>
      <c r="G831" s="59"/>
      <c r="H831" s="59"/>
      <c r="I831" s="60"/>
      <c r="J831" s="60"/>
      <c r="K831" s="60"/>
      <c r="L831" s="46"/>
      <c r="M831" s="46"/>
      <c r="N831" s="46"/>
      <c r="O831" s="46"/>
      <c r="P831" s="46"/>
      <c r="Q831" s="46"/>
      <c r="R831" s="46"/>
      <c r="S831" s="46"/>
      <c r="T831" s="46"/>
      <c r="U831" s="46"/>
      <c r="V831" s="46"/>
      <c r="W831" s="46"/>
      <c r="X831" s="46"/>
      <c r="Y831" s="46"/>
      <c r="Z831" s="46"/>
    </row>
    <row r="832" customFormat="false" ht="12.75" hidden="false" customHeight="true" outlineLevel="0" collapsed="false">
      <c r="A832" s="59"/>
      <c r="B832" s="46"/>
      <c r="C832" s="46"/>
      <c r="D832" s="46"/>
      <c r="E832" s="46"/>
      <c r="F832" s="46"/>
      <c r="G832" s="59"/>
      <c r="H832" s="59"/>
      <c r="I832" s="60"/>
      <c r="J832" s="60"/>
      <c r="K832" s="60"/>
      <c r="L832" s="46"/>
      <c r="M832" s="46"/>
      <c r="N832" s="46"/>
      <c r="O832" s="46"/>
      <c r="P832" s="46"/>
      <c r="Q832" s="46"/>
      <c r="R832" s="46"/>
      <c r="S832" s="46"/>
      <c r="T832" s="46"/>
      <c r="U832" s="46"/>
      <c r="V832" s="46"/>
      <c r="W832" s="46"/>
      <c r="X832" s="46"/>
      <c r="Y832" s="46"/>
      <c r="Z832" s="46"/>
    </row>
    <row r="833" customFormat="false" ht="12.75" hidden="false" customHeight="true" outlineLevel="0" collapsed="false">
      <c r="A833" s="59"/>
      <c r="B833" s="46"/>
      <c r="C833" s="46"/>
      <c r="D833" s="46"/>
      <c r="E833" s="46"/>
      <c r="F833" s="46"/>
      <c r="G833" s="59"/>
      <c r="H833" s="59"/>
      <c r="I833" s="60"/>
      <c r="J833" s="60"/>
      <c r="K833" s="60"/>
      <c r="L833" s="46"/>
      <c r="M833" s="46"/>
      <c r="N833" s="46"/>
      <c r="O833" s="46"/>
      <c r="P833" s="46"/>
      <c r="Q833" s="46"/>
      <c r="R833" s="46"/>
      <c r="S833" s="46"/>
      <c r="T833" s="46"/>
      <c r="U833" s="46"/>
      <c r="V833" s="46"/>
      <c r="W833" s="46"/>
      <c r="X833" s="46"/>
      <c r="Y833" s="46"/>
      <c r="Z833" s="46"/>
    </row>
    <row r="834" customFormat="false" ht="12.75" hidden="false" customHeight="true" outlineLevel="0" collapsed="false">
      <c r="A834" s="59"/>
      <c r="B834" s="46"/>
      <c r="C834" s="46"/>
      <c r="D834" s="46"/>
      <c r="E834" s="46"/>
      <c r="F834" s="46"/>
      <c r="G834" s="59"/>
      <c r="H834" s="59"/>
      <c r="I834" s="60"/>
      <c r="J834" s="60"/>
      <c r="K834" s="60"/>
      <c r="L834" s="46"/>
      <c r="M834" s="46"/>
      <c r="N834" s="46"/>
      <c r="O834" s="46"/>
      <c r="P834" s="46"/>
      <c r="Q834" s="46"/>
      <c r="R834" s="46"/>
      <c r="S834" s="46"/>
      <c r="T834" s="46"/>
      <c r="U834" s="46"/>
      <c r="V834" s="46"/>
      <c r="W834" s="46"/>
      <c r="X834" s="46"/>
      <c r="Y834" s="46"/>
      <c r="Z834" s="46"/>
    </row>
    <row r="835" customFormat="false" ht="12.75" hidden="false" customHeight="true" outlineLevel="0" collapsed="false">
      <c r="A835" s="59"/>
      <c r="B835" s="46"/>
      <c r="C835" s="46"/>
      <c r="D835" s="46"/>
      <c r="E835" s="46"/>
      <c r="F835" s="46"/>
      <c r="G835" s="59"/>
      <c r="H835" s="59"/>
      <c r="I835" s="60"/>
      <c r="J835" s="60"/>
      <c r="K835" s="60"/>
      <c r="L835" s="46"/>
      <c r="M835" s="46"/>
      <c r="N835" s="46"/>
      <c r="O835" s="46"/>
      <c r="P835" s="46"/>
      <c r="Q835" s="46"/>
      <c r="R835" s="46"/>
      <c r="S835" s="46"/>
      <c r="T835" s="46"/>
      <c r="U835" s="46"/>
      <c r="V835" s="46"/>
      <c r="W835" s="46"/>
      <c r="X835" s="46"/>
      <c r="Y835" s="46"/>
      <c r="Z835" s="46"/>
    </row>
    <row r="836" customFormat="false" ht="12.75" hidden="false" customHeight="true" outlineLevel="0" collapsed="false">
      <c r="A836" s="59"/>
      <c r="B836" s="46"/>
      <c r="C836" s="46"/>
      <c r="D836" s="46"/>
      <c r="E836" s="46"/>
      <c r="F836" s="46"/>
      <c r="G836" s="59"/>
      <c r="H836" s="59"/>
      <c r="I836" s="60"/>
      <c r="J836" s="60"/>
      <c r="K836" s="60"/>
      <c r="L836" s="46"/>
      <c r="M836" s="46"/>
      <c r="N836" s="46"/>
      <c r="O836" s="46"/>
      <c r="P836" s="46"/>
      <c r="Q836" s="46"/>
      <c r="R836" s="46"/>
      <c r="S836" s="46"/>
      <c r="T836" s="46"/>
      <c r="U836" s="46"/>
      <c r="V836" s="46"/>
      <c r="W836" s="46"/>
      <c r="X836" s="46"/>
      <c r="Y836" s="46"/>
      <c r="Z836" s="46"/>
    </row>
    <row r="837" customFormat="false" ht="12.75" hidden="false" customHeight="true" outlineLevel="0" collapsed="false">
      <c r="A837" s="59"/>
      <c r="B837" s="46"/>
      <c r="C837" s="46"/>
      <c r="D837" s="46"/>
      <c r="E837" s="46"/>
      <c r="F837" s="46"/>
      <c r="G837" s="59"/>
      <c r="H837" s="59"/>
      <c r="I837" s="60"/>
      <c r="J837" s="60"/>
      <c r="K837" s="60"/>
      <c r="L837" s="46"/>
      <c r="M837" s="46"/>
      <c r="N837" s="46"/>
      <c r="O837" s="46"/>
      <c r="P837" s="46"/>
      <c r="Q837" s="46"/>
      <c r="R837" s="46"/>
      <c r="S837" s="46"/>
      <c r="T837" s="46"/>
      <c r="U837" s="46"/>
      <c r="V837" s="46"/>
      <c r="W837" s="46"/>
      <c r="X837" s="46"/>
      <c r="Y837" s="46"/>
      <c r="Z837" s="46"/>
    </row>
    <row r="838" customFormat="false" ht="12.75" hidden="false" customHeight="true" outlineLevel="0" collapsed="false">
      <c r="A838" s="59"/>
      <c r="B838" s="46"/>
      <c r="C838" s="46"/>
      <c r="D838" s="46"/>
      <c r="E838" s="46"/>
      <c r="F838" s="46"/>
      <c r="G838" s="59"/>
      <c r="H838" s="59"/>
      <c r="I838" s="60"/>
      <c r="J838" s="60"/>
      <c r="K838" s="60"/>
      <c r="L838" s="46"/>
      <c r="M838" s="46"/>
      <c r="N838" s="46"/>
      <c r="O838" s="46"/>
      <c r="P838" s="46"/>
      <c r="Q838" s="46"/>
      <c r="R838" s="46"/>
      <c r="S838" s="46"/>
      <c r="T838" s="46"/>
      <c r="U838" s="46"/>
      <c r="V838" s="46"/>
      <c r="W838" s="46"/>
      <c r="X838" s="46"/>
      <c r="Y838" s="46"/>
      <c r="Z838" s="46"/>
    </row>
    <row r="839" customFormat="false" ht="12.75" hidden="false" customHeight="true" outlineLevel="0" collapsed="false">
      <c r="A839" s="59"/>
      <c r="B839" s="46"/>
      <c r="C839" s="46"/>
      <c r="D839" s="46"/>
      <c r="E839" s="46"/>
      <c r="F839" s="46"/>
      <c r="G839" s="59"/>
      <c r="H839" s="59"/>
      <c r="I839" s="60"/>
      <c r="J839" s="60"/>
      <c r="K839" s="60"/>
      <c r="L839" s="46"/>
      <c r="M839" s="46"/>
      <c r="N839" s="46"/>
      <c r="O839" s="46"/>
      <c r="P839" s="46"/>
      <c r="Q839" s="46"/>
      <c r="R839" s="46"/>
      <c r="S839" s="46"/>
      <c r="T839" s="46"/>
      <c r="U839" s="46"/>
      <c r="V839" s="46"/>
      <c r="W839" s="46"/>
      <c r="X839" s="46"/>
      <c r="Y839" s="46"/>
      <c r="Z839" s="46"/>
    </row>
    <row r="840" customFormat="false" ht="12.75" hidden="false" customHeight="true" outlineLevel="0" collapsed="false">
      <c r="A840" s="59"/>
      <c r="B840" s="46"/>
      <c r="C840" s="46"/>
      <c r="D840" s="46"/>
      <c r="E840" s="46"/>
      <c r="F840" s="46"/>
      <c r="G840" s="59"/>
      <c r="H840" s="59"/>
      <c r="I840" s="60"/>
      <c r="J840" s="60"/>
      <c r="K840" s="60"/>
      <c r="L840" s="46"/>
      <c r="M840" s="46"/>
      <c r="N840" s="46"/>
      <c r="O840" s="46"/>
      <c r="P840" s="46"/>
      <c r="Q840" s="46"/>
      <c r="R840" s="46"/>
      <c r="S840" s="46"/>
      <c r="T840" s="46"/>
      <c r="U840" s="46"/>
      <c r="V840" s="46"/>
      <c r="W840" s="46"/>
      <c r="X840" s="46"/>
      <c r="Y840" s="46"/>
      <c r="Z840" s="46"/>
    </row>
    <row r="841" customFormat="false" ht="12.75" hidden="false" customHeight="true" outlineLevel="0" collapsed="false">
      <c r="A841" s="59"/>
      <c r="B841" s="46"/>
      <c r="C841" s="46"/>
      <c r="D841" s="46"/>
      <c r="E841" s="46"/>
      <c r="F841" s="46"/>
      <c r="G841" s="59"/>
      <c r="H841" s="59"/>
      <c r="I841" s="60"/>
      <c r="J841" s="60"/>
      <c r="K841" s="60"/>
      <c r="L841" s="46"/>
      <c r="M841" s="46"/>
      <c r="N841" s="46"/>
      <c r="O841" s="46"/>
      <c r="P841" s="46"/>
      <c r="Q841" s="46"/>
      <c r="R841" s="46"/>
      <c r="S841" s="46"/>
      <c r="T841" s="46"/>
      <c r="U841" s="46"/>
      <c r="V841" s="46"/>
      <c r="W841" s="46"/>
      <c r="X841" s="46"/>
      <c r="Y841" s="46"/>
      <c r="Z841" s="46"/>
    </row>
    <row r="842" customFormat="false" ht="12.75" hidden="false" customHeight="true" outlineLevel="0" collapsed="false">
      <c r="A842" s="59"/>
      <c r="B842" s="46"/>
      <c r="C842" s="46"/>
      <c r="D842" s="46"/>
      <c r="E842" s="46"/>
      <c r="F842" s="46"/>
      <c r="G842" s="59"/>
      <c r="H842" s="59"/>
      <c r="I842" s="60"/>
      <c r="J842" s="60"/>
      <c r="K842" s="60"/>
      <c r="L842" s="46"/>
      <c r="M842" s="46"/>
      <c r="N842" s="46"/>
      <c r="O842" s="46"/>
      <c r="P842" s="46"/>
      <c r="Q842" s="46"/>
      <c r="R842" s="46"/>
      <c r="S842" s="46"/>
      <c r="T842" s="46"/>
      <c r="U842" s="46"/>
      <c r="V842" s="46"/>
      <c r="W842" s="46"/>
      <c r="X842" s="46"/>
      <c r="Y842" s="46"/>
      <c r="Z842" s="46"/>
    </row>
    <row r="843" customFormat="false" ht="12.75" hidden="false" customHeight="true" outlineLevel="0" collapsed="false">
      <c r="A843" s="59"/>
      <c r="B843" s="46"/>
      <c r="C843" s="46"/>
      <c r="D843" s="46"/>
      <c r="E843" s="46"/>
      <c r="F843" s="46"/>
      <c r="G843" s="59"/>
      <c r="H843" s="59"/>
      <c r="I843" s="60"/>
      <c r="J843" s="60"/>
      <c r="K843" s="60"/>
      <c r="L843" s="46"/>
      <c r="M843" s="46"/>
      <c r="N843" s="46"/>
      <c r="O843" s="46"/>
      <c r="P843" s="46"/>
      <c r="Q843" s="46"/>
      <c r="R843" s="46"/>
      <c r="S843" s="46"/>
      <c r="T843" s="46"/>
      <c r="U843" s="46"/>
      <c r="V843" s="46"/>
      <c r="W843" s="46"/>
      <c r="X843" s="46"/>
      <c r="Y843" s="46"/>
      <c r="Z843" s="46"/>
    </row>
    <row r="844" customFormat="false" ht="12.75" hidden="false" customHeight="true" outlineLevel="0" collapsed="false">
      <c r="A844" s="59"/>
      <c r="B844" s="46"/>
      <c r="C844" s="46"/>
      <c r="D844" s="46"/>
      <c r="E844" s="46"/>
      <c r="F844" s="46"/>
      <c r="G844" s="59"/>
      <c r="H844" s="59"/>
      <c r="I844" s="60"/>
      <c r="J844" s="60"/>
      <c r="K844" s="60"/>
      <c r="L844" s="46"/>
      <c r="M844" s="46"/>
      <c r="N844" s="46"/>
      <c r="O844" s="46"/>
      <c r="P844" s="46"/>
      <c r="Q844" s="46"/>
      <c r="R844" s="46"/>
      <c r="S844" s="46"/>
      <c r="T844" s="46"/>
      <c r="U844" s="46"/>
      <c r="V844" s="46"/>
      <c r="W844" s="46"/>
      <c r="X844" s="46"/>
      <c r="Y844" s="46"/>
      <c r="Z844" s="46"/>
    </row>
    <row r="845" customFormat="false" ht="12.75" hidden="false" customHeight="true" outlineLevel="0" collapsed="false">
      <c r="A845" s="59"/>
      <c r="B845" s="46"/>
      <c r="C845" s="46"/>
      <c r="D845" s="46"/>
      <c r="E845" s="46"/>
      <c r="F845" s="46"/>
      <c r="G845" s="59"/>
      <c r="H845" s="59"/>
      <c r="I845" s="60"/>
      <c r="J845" s="60"/>
      <c r="K845" s="60"/>
      <c r="L845" s="46"/>
      <c r="M845" s="46"/>
      <c r="N845" s="46"/>
      <c r="O845" s="46"/>
      <c r="P845" s="46"/>
      <c r="Q845" s="46"/>
      <c r="R845" s="46"/>
      <c r="S845" s="46"/>
      <c r="T845" s="46"/>
      <c r="U845" s="46"/>
      <c r="V845" s="46"/>
      <c r="W845" s="46"/>
      <c r="X845" s="46"/>
      <c r="Y845" s="46"/>
      <c r="Z845" s="46"/>
    </row>
    <row r="846" customFormat="false" ht="12.75" hidden="false" customHeight="true" outlineLevel="0" collapsed="false">
      <c r="A846" s="59"/>
      <c r="B846" s="46"/>
      <c r="C846" s="46"/>
      <c r="D846" s="46"/>
      <c r="E846" s="46"/>
      <c r="F846" s="46"/>
      <c r="G846" s="59"/>
      <c r="H846" s="59"/>
      <c r="I846" s="60"/>
      <c r="J846" s="60"/>
      <c r="K846" s="60"/>
      <c r="L846" s="46"/>
      <c r="M846" s="46"/>
      <c r="N846" s="46"/>
      <c r="O846" s="46"/>
      <c r="P846" s="46"/>
      <c r="Q846" s="46"/>
      <c r="R846" s="46"/>
      <c r="S846" s="46"/>
      <c r="T846" s="46"/>
      <c r="U846" s="46"/>
      <c r="V846" s="46"/>
      <c r="W846" s="46"/>
      <c r="X846" s="46"/>
      <c r="Y846" s="46"/>
      <c r="Z846" s="46"/>
    </row>
    <row r="847" customFormat="false" ht="12.75" hidden="false" customHeight="true" outlineLevel="0" collapsed="false">
      <c r="A847" s="59"/>
      <c r="B847" s="46"/>
      <c r="C847" s="46"/>
      <c r="D847" s="46"/>
      <c r="E847" s="46"/>
      <c r="F847" s="46"/>
      <c r="G847" s="59"/>
      <c r="H847" s="59"/>
      <c r="I847" s="60"/>
      <c r="J847" s="60"/>
      <c r="K847" s="60"/>
      <c r="L847" s="46"/>
      <c r="M847" s="46"/>
      <c r="N847" s="46"/>
      <c r="O847" s="46"/>
      <c r="P847" s="46"/>
      <c r="Q847" s="46"/>
      <c r="R847" s="46"/>
      <c r="S847" s="46"/>
      <c r="T847" s="46"/>
      <c r="U847" s="46"/>
      <c r="V847" s="46"/>
      <c r="W847" s="46"/>
      <c r="X847" s="46"/>
      <c r="Y847" s="46"/>
      <c r="Z847" s="46"/>
    </row>
    <row r="848" customFormat="false" ht="12.75" hidden="false" customHeight="true" outlineLevel="0" collapsed="false">
      <c r="A848" s="59"/>
      <c r="B848" s="46"/>
      <c r="C848" s="46"/>
      <c r="D848" s="46"/>
      <c r="E848" s="46"/>
      <c r="F848" s="46"/>
      <c r="G848" s="59"/>
      <c r="H848" s="59"/>
      <c r="I848" s="60"/>
      <c r="J848" s="60"/>
      <c r="K848" s="60"/>
      <c r="L848" s="46"/>
      <c r="M848" s="46"/>
      <c r="N848" s="46"/>
      <c r="O848" s="46"/>
      <c r="P848" s="46"/>
      <c r="Q848" s="46"/>
      <c r="R848" s="46"/>
      <c r="S848" s="46"/>
      <c r="T848" s="46"/>
      <c r="U848" s="46"/>
      <c r="V848" s="46"/>
      <c r="W848" s="46"/>
      <c r="X848" s="46"/>
      <c r="Y848" s="46"/>
      <c r="Z848" s="46"/>
    </row>
    <row r="849" customFormat="false" ht="12.75" hidden="false" customHeight="true" outlineLevel="0" collapsed="false">
      <c r="A849" s="59"/>
      <c r="B849" s="46"/>
      <c r="C849" s="46"/>
      <c r="D849" s="46"/>
      <c r="E849" s="46"/>
      <c r="F849" s="46"/>
      <c r="G849" s="59"/>
      <c r="H849" s="59"/>
      <c r="I849" s="60"/>
      <c r="J849" s="60"/>
      <c r="K849" s="60"/>
      <c r="L849" s="46"/>
      <c r="M849" s="46"/>
      <c r="N849" s="46"/>
      <c r="O849" s="46"/>
      <c r="P849" s="46"/>
      <c r="Q849" s="46"/>
      <c r="R849" s="46"/>
      <c r="S849" s="46"/>
      <c r="T849" s="46"/>
      <c r="U849" s="46"/>
      <c r="V849" s="46"/>
      <c r="W849" s="46"/>
      <c r="X849" s="46"/>
      <c r="Y849" s="46"/>
      <c r="Z849" s="46"/>
    </row>
    <row r="850" customFormat="false" ht="12.75" hidden="false" customHeight="true" outlineLevel="0" collapsed="false">
      <c r="A850" s="59"/>
      <c r="B850" s="46"/>
      <c r="C850" s="46"/>
      <c r="D850" s="46"/>
      <c r="E850" s="46"/>
      <c r="F850" s="46"/>
      <c r="G850" s="59"/>
      <c r="H850" s="59"/>
      <c r="I850" s="60"/>
      <c r="J850" s="60"/>
      <c r="K850" s="60"/>
      <c r="L850" s="46"/>
      <c r="M850" s="46"/>
      <c r="N850" s="46"/>
      <c r="O850" s="46"/>
      <c r="P850" s="46"/>
      <c r="Q850" s="46"/>
      <c r="R850" s="46"/>
      <c r="S850" s="46"/>
      <c r="T850" s="46"/>
      <c r="U850" s="46"/>
      <c r="V850" s="46"/>
      <c r="W850" s="46"/>
      <c r="X850" s="46"/>
      <c r="Y850" s="46"/>
      <c r="Z850" s="46"/>
    </row>
    <row r="851" customFormat="false" ht="12.75" hidden="false" customHeight="true" outlineLevel="0" collapsed="false">
      <c r="A851" s="59"/>
      <c r="B851" s="46"/>
      <c r="C851" s="46"/>
      <c r="D851" s="46"/>
      <c r="E851" s="46"/>
      <c r="F851" s="46"/>
      <c r="G851" s="59"/>
      <c r="H851" s="59"/>
      <c r="I851" s="60"/>
      <c r="J851" s="60"/>
      <c r="K851" s="60"/>
      <c r="L851" s="46"/>
      <c r="M851" s="46"/>
      <c r="N851" s="46"/>
      <c r="O851" s="46"/>
      <c r="P851" s="46"/>
      <c r="Q851" s="46"/>
      <c r="R851" s="46"/>
      <c r="S851" s="46"/>
      <c r="T851" s="46"/>
      <c r="U851" s="46"/>
      <c r="V851" s="46"/>
      <c r="W851" s="46"/>
      <c r="X851" s="46"/>
      <c r="Y851" s="46"/>
      <c r="Z851" s="46"/>
    </row>
    <row r="852" customFormat="false" ht="12.75" hidden="false" customHeight="true" outlineLevel="0" collapsed="false">
      <c r="A852" s="59"/>
      <c r="B852" s="46"/>
      <c r="C852" s="46"/>
      <c r="D852" s="46"/>
      <c r="E852" s="46"/>
      <c r="F852" s="46"/>
      <c r="G852" s="59"/>
      <c r="H852" s="59"/>
      <c r="I852" s="60"/>
      <c r="J852" s="60"/>
      <c r="K852" s="60"/>
      <c r="L852" s="46"/>
      <c r="M852" s="46"/>
      <c r="N852" s="46"/>
      <c r="O852" s="46"/>
      <c r="P852" s="46"/>
      <c r="Q852" s="46"/>
      <c r="R852" s="46"/>
      <c r="S852" s="46"/>
      <c r="T852" s="46"/>
      <c r="U852" s="46"/>
      <c r="V852" s="46"/>
      <c r="W852" s="46"/>
      <c r="X852" s="46"/>
      <c r="Y852" s="46"/>
      <c r="Z852" s="46"/>
    </row>
    <row r="853" customFormat="false" ht="12.75" hidden="false" customHeight="true" outlineLevel="0" collapsed="false">
      <c r="A853" s="59"/>
      <c r="B853" s="46"/>
      <c r="C853" s="46"/>
      <c r="D853" s="46"/>
      <c r="E853" s="46"/>
      <c r="F853" s="46"/>
      <c r="G853" s="59"/>
      <c r="H853" s="59"/>
      <c r="I853" s="60"/>
      <c r="J853" s="60"/>
      <c r="K853" s="60"/>
      <c r="L853" s="46"/>
      <c r="M853" s="46"/>
      <c r="N853" s="46"/>
      <c r="O853" s="46"/>
      <c r="P853" s="46"/>
      <c r="Q853" s="46"/>
      <c r="R853" s="46"/>
      <c r="S853" s="46"/>
      <c r="T853" s="46"/>
      <c r="U853" s="46"/>
      <c r="V853" s="46"/>
      <c r="W853" s="46"/>
      <c r="X853" s="46"/>
      <c r="Y853" s="46"/>
      <c r="Z853" s="46"/>
    </row>
    <row r="854" customFormat="false" ht="12.75" hidden="false" customHeight="true" outlineLevel="0" collapsed="false">
      <c r="A854" s="59"/>
      <c r="B854" s="46"/>
      <c r="C854" s="46"/>
      <c r="D854" s="46"/>
      <c r="E854" s="46"/>
      <c r="F854" s="46"/>
      <c r="G854" s="59"/>
      <c r="H854" s="59"/>
      <c r="I854" s="60"/>
      <c r="J854" s="60"/>
      <c r="K854" s="60"/>
      <c r="L854" s="46"/>
      <c r="M854" s="46"/>
      <c r="N854" s="46"/>
      <c r="O854" s="46"/>
      <c r="P854" s="46"/>
      <c r="Q854" s="46"/>
      <c r="R854" s="46"/>
      <c r="S854" s="46"/>
      <c r="T854" s="46"/>
      <c r="U854" s="46"/>
      <c r="V854" s="46"/>
      <c r="W854" s="46"/>
      <c r="X854" s="46"/>
      <c r="Y854" s="46"/>
      <c r="Z854" s="46"/>
    </row>
    <row r="855" customFormat="false" ht="12.75" hidden="false" customHeight="true" outlineLevel="0" collapsed="false">
      <c r="A855" s="59"/>
      <c r="B855" s="46"/>
      <c r="C855" s="46"/>
      <c r="D855" s="46"/>
      <c r="E855" s="46"/>
      <c r="F855" s="46"/>
      <c r="G855" s="59"/>
      <c r="H855" s="59"/>
      <c r="I855" s="60"/>
      <c r="J855" s="60"/>
      <c r="K855" s="60"/>
      <c r="L855" s="46"/>
      <c r="M855" s="46"/>
      <c r="N855" s="46"/>
      <c r="O855" s="46"/>
      <c r="P855" s="46"/>
      <c r="Q855" s="46"/>
      <c r="R855" s="46"/>
      <c r="S855" s="46"/>
      <c r="T855" s="46"/>
      <c r="U855" s="46"/>
      <c r="V855" s="46"/>
      <c r="W855" s="46"/>
      <c r="X855" s="46"/>
      <c r="Y855" s="46"/>
      <c r="Z855" s="46"/>
    </row>
    <row r="856" customFormat="false" ht="12.75" hidden="false" customHeight="true" outlineLevel="0" collapsed="false">
      <c r="A856" s="59"/>
      <c r="B856" s="46"/>
      <c r="C856" s="46"/>
      <c r="D856" s="46"/>
      <c r="E856" s="46"/>
      <c r="F856" s="46"/>
      <c r="G856" s="59"/>
      <c r="H856" s="59"/>
      <c r="I856" s="60"/>
      <c r="J856" s="60"/>
      <c r="K856" s="60"/>
      <c r="L856" s="46"/>
      <c r="M856" s="46"/>
      <c r="N856" s="46"/>
      <c r="O856" s="46"/>
      <c r="P856" s="46"/>
      <c r="Q856" s="46"/>
      <c r="R856" s="46"/>
      <c r="S856" s="46"/>
      <c r="T856" s="46"/>
      <c r="U856" s="46"/>
      <c r="V856" s="46"/>
      <c r="W856" s="46"/>
      <c r="X856" s="46"/>
      <c r="Y856" s="46"/>
      <c r="Z856" s="46"/>
    </row>
    <row r="857" customFormat="false" ht="12.75" hidden="false" customHeight="true" outlineLevel="0" collapsed="false">
      <c r="A857" s="59"/>
      <c r="B857" s="46"/>
      <c r="C857" s="46"/>
      <c r="D857" s="46"/>
      <c r="E857" s="46"/>
      <c r="F857" s="46"/>
      <c r="G857" s="59"/>
      <c r="H857" s="59"/>
      <c r="I857" s="60"/>
      <c r="J857" s="60"/>
      <c r="K857" s="60"/>
      <c r="L857" s="46"/>
      <c r="M857" s="46"/>
      <c r="N857" s="46"/>
      <c r="O857" s="46"/>
      <c r="P857" s="46"/>
      <c r="Q857" s="46"/>
      <c r="R857" s="46"/>
      <c r="S857" s="46"/>
      <c r="T857" s="46"/>
      <c r="U857" s="46"/>
      <c r="V857" s="46"/>
      <c r="W857" s="46"/>
      <c r="X857" s="46"/>
      <c r="Y857" s="46"/>
      <c r="Z857" s="46"/>
    </row>
    <row r="858" customFormat="false" ht="12.75" hidden="false" customHeight="true" outlineLevel="0" collapsed="false">
      <c r="A858" s="59"/>
      <c r="B858" s="46"/>
      <c r="C858" s="46"/>
      <c r="D858" s="46"/>
      <c r="E858" s="46"/>
      <c r="F858" s="46"/>
      <c r="G858" s="59"/>
      <c r="H858" s="59"/>
      <c r="I858" s="60"/>
      <c r="J858" s="60"/>
      <c r="K858" s="60"/>
      <c r="L858" s="46"/>
      <c r="M858" s="46"/>
      <c r="N858" s="46"/>
      <c r="O858" s="46"/>
      <c r="P858" s="46"/>
      <c r="Q858" s="46"/>
      <c r="R858" s="46"/>
      <c r="S858" s="46"/>
      <c r="T858" s="46"/>
      <c r="U858" s="46"/>
      <c r="V858" s="46"/>
      <c r="W858" s="46"/>
      <c r="X858" s="46"/>
      <c r="Y858" s="46"/>
      <c r="Z858" s="46"/>
    </row>
    <row r="859" customFormat="false" ht="12.75" hidden="false" customHeight="true" outlineLevel="0" collapsed="false">
      <c r="A859" s="59"/>
      <c r="B859" s="46"/>
      <c r="C859" s="46"/>
      <c r="D859" s="46"/>
      <c r="E859" s="46"/>
      <c r="F859" s="46"/>
      <c r="G859" s="59"/>
      <c r="H859" s="59"/>
      <c r="I859" s="60"/>
      <c r="J859" s="60"/>
      <c r="K859" s="60"/>
      <c r="L859" s="46"/>
      <c r="M859" s="46"/>
      <c r="N859" s="46"/>
      <c r="O859" s="46"/>
      <c r="P859" s="46"/>
      <c r="Q859" s="46"/>
      <c r="R859" s="46"/>
      <c r="S859" s="46"/>
      <c r="T859" s="46"/>
      <c r="U859" s="46"/>
      <c r="V859" s="46"/>
      <c r="W859" s="46"/>
      <c r="X859" s="46"/>
      <c r="Y859" s="46"/>
      <c r="Z859" s="46"/>
    </row>
    <row r="860" customFormat="false" ht="12.75" hidden="false" customHeight="true" outlineLevel="0" collapsed="false">
      <c r="A860" s="59"/>
      <c r="B860" s="46"/>
      <c r="C860" s="46"/>
      <c r="D860" s="46"/>
      <c r="E860" s="46"/>
      <c r="F860" s="46"/>
      <c r="G860" s="59"/>
      <c r="H860" s="59"/>
      <c r="I860" s="60"/>
      <c r="J860" s="60"/>
      <c r="K860" s="60"/>
      <c r="L860" s="46"/>
      <c r="M860" s="46"/>
      <c r="N860" s="46"/>
      <c r="O860" s="46"/>
      <c r="P860" s="46"/>
      <c r="Q860" s="46"/>
      <c r="R860" s="46"/>
      <c r="S860" s="46"/>
      <c r="T860" s="46"/>
      <c r="U860" s="46"/>
      <c r="V860" s="46"/>
      <c r="W860" s="46"/>
      <c r="X860" s="46"/>
      <c r="Y860" s="46"/>
      <c r="Z860" s="46"/>
    </row>
    <row r="861" customFormat="false" ht="12.75" hidden="false" customHeight="true" outlineLevel="0" collapsed="false">
      <c r="A861" s="59"/>
      <c r="B861" s="46"/>
      <c r="C861" s="46"/>
      <c r="D861" s="46"/>
      <c r="E861" s="46"/>
      <c r="F861" s="46"/>
      <c r="G861" s="59"/>
      <c r="H861" s="59"/>
      <c r="I861" s="60"/>
      <c r="J861" s="60"/>
      <c r="K861" s="60"/>
      <c r="L861" s="46"/>
      <c r="M861" s="46"/>
      <c r="N861" s="46"/>
      <c r="O861" s="46"/>
      <c r="P861" s="46"/>
      <c r="Q861" s="46"/>
      <c r="R861" s="46"/>
      <c r="S861" s="46"/>
      <c r="T861" s="46"/>
      <c r="U861" s="46"/>
      <c r="V861" s="46"/>
      <c r="W861" s="46"/>
      <c r="X861" s="46"/>
      <c r="Y861" s="46"/>
      <c r="Z861" s="46"/>
    </row>
    <row r="862" customFormat="false" ht="12.75" hidden="false" customHeight="true" outlineLevel="0" collapsed="false">
      <c r="A862" s="59"/>
      <c r="B862" s="46"/>
      <c r="C862" s="46"/>
      <c r="D862" s="46"/>
      <c r="E862" s="46"/>
      <c r="F862" s="46"/>
      <c r="G862" s="59"/>
      <c r="H862" s="59"/>
      <c r="I862" s="60"/>
      <c r="J862" s="60"/>
      <c r="K862" s="60"/>
      <c r="L862" s="46"/>
      <c r="M862" s="46"/>
      <c r="N862" s="46"/>
      <c r="O862" s="46"/>
      <c r="P862" s="46"/>
      <c r="Q862" s="46"/>
      <c r="R862" s="46"/>
      <c r="S862" s="46"/>
      <c r="T862" s="46"/>
      <c r="U862" s="46"/>
      <c r="V862" s="46"/>
      <c r="W862" s="46"/>
      <c r="X862" s="46"/>
      <c r="Y862" s="46"/>
      <c r="Z862" s="46"/>
    </row>
    <row r="863" customFormat="false" ht="12.75" hidden="false" customHeight="true" outlineLevel="0" collapsed="false">
      <c r="A863" s="59"/>
      <c r="B863" s="46"/>
      <c r="C863" s="46"/>
      <c r="D863" s="46"/>
      <c r="E863" s="46"/>
      <c r="F863" s="46"/>
      <c r="G863" s="59"/>
      <c r="H863" s="59"/>
      <c r="I863" s="60"/>
      <c r="J863" s="60"/>
      <c r="K863" s="60"/>
      <c r="L863" s="46"/>
      <c r="M863" s="46"/>
      <c r="N863" s="46"/>
      <c r="O863" s="46"/>
      <c r="P863" s="46"/>
      <c r="Q863" s="46"/>
      <c r="R863" s="46"/>
      <c r="S863" s="46"/>
      <c r="T863" s="46"/>
      <c r="U863" s="46"/>
      <c r="V863" s="46"/>
      <c r="W863" s="46"/>
      <c r="X863" s="46"/>
      <c r="Y863" s="46"/>
      <c r="Z863" s="46"/>
    </row>
    <row r="864" customFormat="false" ht="12.75" hidden="false" customHeight="true" outlineLevel="0" collapsed="false">
      <c r="A864" s="59"/>
      <c r="B864" s="46"/>
      <c r="C864" s="46"/>
      <c r="D864" s="46"/>
      <c r="E864" s="46"/>
      <c r="F864" s="46"/>
      <c r="G864" s="59"/>
      <c r="H864" s="59"/>
      <c r="I864" s="60"/>
      <c r="J864" s="60"/>
      <c r="K864" s="60"/>
      <c r="L864" s="46"/>
      <c r="M864" s="46"/>
      <c r="N864" s="46"/>
      <c r="O864" s="46"/>
      <c r="P864" s="46"/>
      <c r="Q864" s="46"/>
      <c r="R864" s="46"/>
      <c r="S864" s="46"/>
      <c r="T864" s="46"/>
      <c r="U864" s="46"/>
      <c r="V864" s="46"/>
      <c r="W864" s="46"/>
      <c r="X864" s="46"/>
      <c r="Y864" s="46"/>
      <c r="Z864" s="46"/>
    </row>
    <row r="865" customFormat="false" ht="12.75" hidden="false" customHeight="true" outlineLevel="0" collapsed="false">
      <c r="A865" s="59"/>
      <c r="B865" s="46"/>
      <c r="C865" s="46"/>
      <c r="D865" s="46"/>
      <c r="E865" s="46"/>
      <c r="F865" s="46"/>
      <c r="G865" s="59"/>
      <c r="H865" s="59"/>
      <c r="I865" s="60"/>
      <c r="J865" s="60"/>
      <c r="K865" s="60"/>
      <c r="L865" s="46"/>
      <c r="M865" s="46"/>
      <c r="N865" s="46"/>
      <c r="O865" s="46"/>
      <c r="P865" s="46"/>
      <c r="Q865" s="46"/>
      <c r="R865" s="46"/>
      <c r="S865" s="46"/>
      <c r="T865" s="46"/>
      <c r="U865" s="46"/>
      <c r="V865" s="46"/>
      <c r="W865" s="46"/>
      <c r="X865" s="46"/>
      <c r="Y865" s="46"/>
      <c r="Z865" s="46"/>
    </row>
    <row r="866" customFormat="false" ht="12.75" hidden="false" customHeight="true" outlineLevel="0" collapsed="false">
      <c r="A866" s="59"/>
      <c r="B866" s="46"/>
      <c r="C866" s="46"/>
      <c r="D866" s="46"/>
      <c r="E866" s="46"/>
      <c r="F866" s="46"/>
      <c r="G866" s="59"/>
      <c r="H866" s="59"/>
      <c r="I866" s="60"/>
      <c r="J866" s="60"/>
      <c r="K866" s="60"/>
      <c r="L866" s="46"/>
      <c r="M866" s="46"/>
      <c r="N866" s="46"/>
      <c r="O866" s="46"/>
      <c r="P866" s="46"/>
      <c r="Q866" s="46"/>
      <c r="R866" s="46"/>
      <c r="S866" s="46"/>
      <c r="T866" s="46"/>
      <c r="U866" s="46"/>
      <c r="V866" s="46"/>
      <c r="W866" s="46"/>
      <c r="X866" s="46"/>
      <c r="Y866" s="46"/>
      <c r="Z866" s="46"/>
    </row>
    <row r="867" customFormat="false" ht="12.75" hidden="false" customHeight="true" outlineLevel="0" collapsed="false">
      <c r="A867" s="59"/>
      <c r="B867" s="46"/>
      <c r="C867" s="46"/>
      <c r="D867" s="46"/>
      <c r="E867" s="46"/>
      <c r="F867" s="46"/>
      <c r="G867" s="59"/>
      <c r="H867" s="59"/>
      <c r="I867" s="60"/>
      <c r="J867" s="60"/>
      <c r="K867" s="60"/>
      <c r="L867" s="46"/>
      <c r="M867" s="46"/>
      <c r="N867" s="46"/>
      <c r="O867" s="46"/>
      <c r="P867" s="46"/>
      <c r="Q867" s="46"/>
      <c r="R867" s="46"/>
      <c r="S867" s="46"/>
      <c r="T867" s="46"/>
      <c r="U867" s="46"/>
      <c r="V867" s="46"/>
      <c r="W867" s="46"/>
      <c r="X867" s="46"/>
      <c r="Y867" s="46"/>
      <c r="Z867" s="46"/>
    </row>
    <row r="868" customFormat="false" ht="12.75" hidden="false" customHeight="true" outlineLevel="0" collapsed="false">
      <c r="A868" s="59"/>
      <c r="B868" s="46"/>
      <c r="C868" s="46"/>
      <c r="D868" s="46"/>
      <c r="E868" s="46"/>
      <c r="F868" s="46"/>
      <c r="G868" s="59"/>
      <c r="H868" s="59"/>
      <c r="I868" s="60"/>
      <c r="J868" s="60"/>
      <c r="K868" s="60"/>
      <c r="L868" s="46"/>
      <c r="M868" s="46"/>
      <c r="N868" s="46"/>
      <c r="O868" s="46"/>
      <c r="P868" s="46"/>
      <c r="Q868" s="46"/>
      <c r="R868" s="46"/>
      <c r="S868" s="46"/>
      <c r="T868" s="46"/>
      <c r="U868" s="46"/>
      <c r="V868" s="46"/>
      <c r="W868" s="46"/>
      <c r="X868" s="46"/>
      <c r="Y868" s="46"/>
      <c r="Z868" s="46"/>
    </row>
    <row r="869" customFormat="false" ht="12.75" hidden="false" customHeight="true" outlineLevel="0" collapsed="false">
      <c r="A869" s="59"/>
      <c r="B869" s="46"/>
      <c r="C869" s="46"/>
      <c r="D869" s="46"/>
      <c r="E869" s="46"/>
      <c r="F869" s="46"/>
      <c r="G869" s="59"/>
      <c r="H869" s="59"/>
      <c r="I869" s="60"/>
      <c r="J869" s="60"/>
      <c r="K869" s="60"/>
      <c r="L869" s="46"/>
      <c r="M869" s="46"/>
      <c r="N869" s="46"/>
      <c r="O869" s="46"/>
      <c r="P869" s="46"/>
      <c r="Q869" s="46"/>
      <c r="R869" s="46"/>
      <c r="S869" s="46"/>
      <c r="T869" s="46"/>
      <c r="U869" s="46"/>
      <c r="V869" s="46"/>
      <c r="W869" s="46"/>
      <c r="X869" s="46"/>
      <c r="Y869" s="46"/>
      <c r="Z869" s="46"/>
    </row>
    <row r="870" customFormat="false" ht="12.75" hidden="false" customHeight="true" outlineLevel="0" collapsed="false">
      <c r="A870" s="59"/>
      <c r="B870" s="46"/>
      <c r="C870" s="46"/>
      <c r="D870" s="46"/>
      <c r="E870" s="46"/>
      <c r="F870" s="46"/>
      <c r="G870" s="59"/>
      <c r="H870" s="59"/>
      <c r="I870" s="60"/>
      <c r="J870" s="60"/>
      <c r="K870" s="60"/>
      <c r="L870" s="46"/>
      <c r="M870" s="46"/>
      <c r="N870" s="46"/>
      <c r="O870" s="46"/>
      <c r="P870" s="46"/>
      <c r="Q870" s="46"/>
      <c r="R870" s="46"/>
      <c r="S870" s="46"/>
      <c r="T870" s="46"/>
      <c r="U870" s="46"/>
      <c r="V870" s="46"/>
      <c r="W870" s="46"/>
      <c r="X870" s="46"/>
      <c r="Y870" s="46"/>
      <c r="Z870" s="46"/>
    </row>
    <row r="871" customFormat="false" ht="12.75" hidden="false" customHeight="true" outlineLevel="0" collapsed="false">
      <c r="A871" s="59"/>
      <c r="B871" s="46"/>
      <c r="C871" s="46"/>
      <c r="D871" s="46"/>
      <c r="E871" s="46"/>
      <c r="F871" s="46"/>
      <c r="G871" s="59"/>
      <c r="H871" s="59"/>
      <c r="I871" s="60"/>
      <c r="J871" s="60"/>
      <c r="K871" s="60"/>
      <c r="L871" s="46"/>
      <c r="M871" s="46"/>
      <c r="N871" s="46"/>
      <c r="O871" s="46"/>
      <c r="P871" s="46"/>
      <c r="Q871" s="46"/>
      <c r="R871" s="46"/>
      <c r="S871" s="46"/>
      <c r="T871" s="46"/>
      <c r="U871" s="46"/>
      <c r="V871" s="46"/>
      <c r="W871" s="46"/>
      <c r="X871" s="46"/>
      <c r="Y871" s="46"/>
      <c r="Z871" s="46"/>
    </row>
    <row r="872" customFormat="false" ht="12.75" hidden="false" customHeight="true" outlineLevel="0" collapsed="false">
      <c r="A872" s="59"/>
      <c r="B872" s="46"/>
      <c r="C872" s="46"/>
      <c r="D872" s="46"/>
      <c r="E872" s="46"/>
      <c r="F872" s="46"/>
      <c r="G872" s="59"/>
      <c r="H872" s="59"/>
      <c r="I872" s="60"/>
      <c r="J872" s="60"/>
      <c r="K872" s="60"/>
      <c r="L872" s="46"/>
      <c r="M872" s="46"/>
      <c r="N872" s="46"/>
      <c r="O872" s="46"/>
      <c r="P872" s="46"/>
      <c r="Q872" s="46"/>
      <c r="R872" s="46"/>
      <c r="S872" s="46"/>
      <c r="T872" s="46"/>
      <c r="U872" s="46"/>
      <c r="V872" s="46"/>
      <c r="W872" s="46"/>
      <c r="X872" s="46"/>
      <c r="Y872" s="46"/>
      <c r="Z872" s="46"/>
    </row>
    <row r="873" customFormat="false" ht="12.75" hidden="false" customHeight="true" outlineLevel="0" collapsed="false">
      <c r="A873" s="59"/>
      <c r="B873" s="46"/>
      <c r="C873" s="46"/>
      <c r="D873" s="46"/>
      <c r="E873" s="46"/>
      <c r="F873" s="46"/>
      <c r="G873" s="59"/>
      <c r="H873" s="59"/>
      <c r="I873" s="60"/>
      <c r="J873" s="60"/>
      <c r="K873" s="60"/>
      <c r="L873" s="46"/>
      <c r="M873" s="46"/>
      <c r="N873" s="46"/>
      <c r="O873" s="46"/>
      <c r="P873" s="46"/>
      <c r="Q873" s="46"/>
      <c r="R873" s="46"/>
      <c r="S873" s="46"/>
      <c r="T873" s="46"/>
      <c r="U873" s="46"/>
      <c r="V873" s="46"/>
      <c r="W873" s="46"/>
      <c r="X873" s="46"/>
      <c r="Y873" s="46"/>
      <c r="Z873" s="46"/>
    </row>
    <row r="874" customFormat="false" ht="12.75" hidden="false" customHeight="true" outlineLevel="0" collapsed="false">
      <c r="A874" s="59"/>
      <c r="B874" s="46"/>
      <c r="C874" s="46"/>
      <c r="D874" s="46"/>
      <c r="E874" s="46"/>
      <c r="F874" s="46"/>
      <c r="G874" s="59"/>
      <c r="H874" s="59"/>
      <c r="I874" s="60"/>
      <c r="J874" s="60"/>
      <c r="K874" s="60"/>
      <c r="L874" s="46"/>
      <c r="M874" s="46"/>
      <c r="N874" s="46"/>
      <c r="O874" s="46"/>
      <c r="P874" s="46"/>
      <c r="Q874" s="46"/>
      <c r="R874" s="46"/>
      <c r="S874" s="46"/>
      <c r="T874" s="46"/>
      <c r="U874" s="46"/>
      <c r="V874" s="46"/>
      <c r="W874" s="46"/>
      <c r="X874" s="46"/>
      <c r="Y874" s="46"/>
      <c r="Z874" s="46"/>
    </row>
    <row r="875" customFormat="false" ht="12.75" hidden="false" customHeight="true" outlineLevel="0" collapsed="false">
      <c r="A875" s="59"/>
      <c r="B875" s="46"/>
      <c r="C875" s="46"/>
      <c r="D875" s="46"/>
      <c r="E875" s="46"/>
      <c r="F875" s="46"/>
      <c r="G875" s="59"/>
      <c r="H875" s="59"/>
      <c r="I875" s="60"/>
      <c r="J875" s="60"/>
      <c r="K875" s="60"/>
      <c r="L875" s="46"/>
      <c r="M875" s="46"/>
      <c r="N875" s="46"/>
      <c r="O875" s="46"/>
      <c r="P875" s="46"/>
      <c r="Q875" s="46"/>
      <c r="R875" s="46"/>
      <c r="S875" s="46"/>
      <c r="T875" s="46"/>
      <c r="U875" s="46"/>
      <c r="V875" s="46"/>
      <c r="W875" s="46"/>
      <c r="X875" s="46"/>
      <c r="Y875" s="46"/>
      <c r="Z875" s="46"/>
    </row>
    <row r="876" customFormat="false" ht="12.75" hidden="false" customHeight="true" outlineLevel="0" collapsed="false">
      <c r="A876" s="59"/>
      <c r="B876" s="46"/>
      <c r="C876" s="46"/>
      <c r="D876" s="46"/>
      <c r="E876" s="46"/>
      <c r="F876" s="46"/>
      <c r="G876" s="59"/>
      <c r="H876" s="59"/>
      <c r="I876" s="60"/>
      <c r="J876" s="60"/>
      <c r="K876" s="60"/>
      <c r="L876" s="46"/>
      <c r="M876" s="46"/>
      <c r="N876" s="46"/>
      <c r="O876" s="46"/>
      <c r="P876" s="46"/>
      <c r="Q876" s="46"/>
      <c r="R876" s="46"/>
      <c r="S876" s="46"/>
      <c r="T876" s="46"/>
      <c r="U876" s="46"/>
      <c r="V876" s="46"/>
      <c r="W876" s="46"/>
      <c r="X876" s="46"/>
      <c r="Y876" s="46"/>
      <c r="Z876" s="46"/>
    </row>
    <row r="877" customFormat="false" ht="12.75" hidden="false" customHeight="true" outlineLevel="0" collapsed="false">
      <c r="A877" s="59"/>
      <c r="B877" s="46"/>
      <c r="C877" s="46"/>
      <c r="D877" s="46"/>
      <c r="E877" s="46"/>
      <c r="F877" s="46"/>
      <c r="G877" s="59"/>
      <c r="H877" s="59"/>
      <c r="I877" s="60"/>
      <c r="J877" s="60"/>
      <c r="K877" s="60"/>
      <c r="L877" s="46"/>
      <c r="M877" s="46"/>
      <c r="N877" s="46"/>
      <c r="O877" s="46"/>
      <c r="P877" s="46"/>
      <c r="Q877" s="46"/>
      <c r="R877" s="46"/>
      <c r="S877" s="46"/>
      <c r="T877" s="46"/>
      <c r="U877" s="46"/>
      <c r="V877" s="46"/>
      <c r="W877" s="46"/>
      <c r="X877" s="46"/>
      <c r="Y877" s="46"/>
      <c r="Z877" s="46"/>
    </row>
    <row r="878" customFormat="false" ht="12.75" hidden="false" customHeight="true" outlineLevel="0" collapsed="false">
      <c r="A878" s="59"/>
      <c r="B878" s="46"/>
      <c r="C878" s="46"/>
      <c r="D878" s="46"/>
      <c r="E878" s="46"/>
      <c r="F878" s="46"/>
      <c r="G878" s="59"/>
      <c r="H878" s="59"/>
      <c r="I878" s="60"/>
      <c r="J878" s="60"/>
      <c r="K878" s="60"/>
      <c r="L878" s="46"/>
      <c r="M878" s="46"/>
      <c r="N878" s="46"/>
      <c r="O878" s="46"/>
      <c r="P878" s="46"/>
      <c r="Q878" s="46"/>
      <c r="R878" s="46"/>
      <c r="S878" s="46"/>
      <c r="T878" s="46"/>
      <c r="U878" s="46"/>
      <c r="V878" s="46"/>
      <c r="W878" s="46"/>
      <c r="X878" s="46"/>
      <c r="Y878" s="46"/>
      <c r="Z878" s="46"/>
    </row>
    <row r="879" customFormat="false" ht="12.75" hidden="false" customHeight="true" outlineLevel="0" collapsed="false">
      <c r="A879" s="59"/>
      <c r="B879" s="46"/>
      <c r="C879" s="46"/>
      <c r="D879" s="46"/>
      <c r="E879" s="46"/>
      <c r="F879" s="46"/>
      <c r="G879" s="59"/>
      <c r="H879" s="59"/>
      <c r="I879" s="60"/>
      <c r="J879" s="60"/>
      <c r="K879" s="60"/>
      <c r="L879" s="46"/>
      <c r="M879" s="46"/>
      <c r="N879" s="46"/>
      <c r="O879" s="46"/>
      <c r="P879" s="46"/>
      <c r="Q879" s="46"/>
      <c r="R879" s="46"/>
      <c r="S879" s="46"/>
      <c r="T879" s="46"/>
      <c r="U879" s="46"/>
      <c r="V879" s="46"/>
      <c r="W879" s="46"/>
      <c r="X879" s="46"/>
      <c r="Y879" s="46"/>
      <c r="Z879" s="46"/>
    </row>
    <row r="880" customFormat="false" ht="12.75" hidden="false" customHeight="true" outlineLevel="0" collapsed="false">
      <c r="A880" s="59"/>
      <c r="B880" s="46"/>
      <c r="C880" s="46"/>
      <c r="D880" s="46"/>
      <c r="E880" s="46"/>
      <c r="F880" s="46"/>
      <c r="G880" s="59"/>
      <c r="H880" s="59"/>
      <c r="I880" s="60"/>
      <c r="J880" s="60"/>
      <c r="K880" s="60"/>
      <c r="L880" s="46"/>
      <c r="M880" s="46"/>
      <c r="N880" s="46"/>
      <c r="O880" s="46"/>
      <c r="P880" s="46"/>
      <c r="Q880" s="46"/>
      <c r="R880" s="46"/>
      <c r="S880" s="46"/>
      <c r="T880" s="46"/>
      <c r="U880" s="46"/>
      <c r="V880" s="46"/>
      <c r="W880" s="46"/>
      <c r="X880" s="46"/>
      <c r="Y880" s="46"/>
      <c r="Z880" s="46"/>
    </row>
    <row r="881" customFormat="false" ht="12.75" hidden="false" customHeight="true" outlineLevel="0" collapsed="false">
      <c r="A881" s="59"/>
      <c r="B881" s="46"/>
      <c r="C881" s="46"/>
      <c r="D881" s="46"/>
      <c r="E881" s="46"/>
      <c r="F881" s="46"/>
      <c r="G881" s="59"/>
      <c r="H881" s="59"/>
      <c r="I881" s="60"/>
      <c r="J881" s="60"/>
      <c r="K881" s="60"/>
      <c r="L881" s="46"/>
      <c r="M881" s="46"/>
      <c r="N881" s="46"/>
      <c r="O881" s="46"/>
      <c r="P881" s="46"/>
      <c r="Q881" s="46"/>
      <c r="R881" s="46"/>
      <c r="S881" s="46"/>
      <c r="T881" s="46"/>
      <c r="U881" s="46"/>
      <c r="V881" s="46"/>
      <c r="W881" s="46"/>
      <c r="X881" s="46"/>
      <c r="Y881" s="46"/>
      <c r="Z881" s="46"/>
    </row>
    <row r="882" customFormat="false" ht="12.75" hidden="false" customHeight="true" outlineLevel="0" collapsed="false">
      <c r="A882" s="59"/>
      <c r="B882" s="46"/>
      <c r="C882" s="46"/>
      <c r="D882" s="46"/>
      <c r="E882" s="46"/>
      <c r="F882" s="46"/>
      <c r="G882" s="59"/>
      <c r="H882" s="59"/>
      <c r="I882" s="60"/>
      <c r="J882" s="60"/>
      <c r="K882" s="60"/>
      <c r="L882" s="46"/>
      <c r="M882" s="46"/>
      <c r="N882" s="46"/>
      <c r="O882" s="46"/>
      <c r="P882" s="46"/>
      <c r="Q882" s="46"/>
      <c r="R882" s="46"/>
      <c r="S882" s="46"/>
      <c r="T882" s="46"/>
      <c r="U882" s="46"/>
      <c r="V882" s="46"/>
      <c r="W882" s="46"/>
      <c r="X882" s="46"/>
      <c r="Y882" s="46"/>
      <c r="Z882" s="46"/>
    </row>
    <row r="883" customFormat="false" ht="12.75" hidden="false" customHeight="true" outlineLevel="0" collapsed="false">
      <c r="A883" s="59"/>
      <c r="B883" s="46"/>
      <c r="C883" s="46"/>
      <c r="D883" s="46"/>
      <c r="E883" s="46"/>
      <c r="F883" s="46"/>
      <c r="G883" s="59"/>
      <c r="H883" s="59"/>
      <c r="I883" s="60"/>
      <c r="J883" s="60"/>
      <c r="K883" s="60"/>
      <c r="L883" s="46"/>
      <c r="M883" s="46"/>
      <c r="N883" s="46"/>
      <c r="O883" s="46"/>
      <c r="P883" s="46"/>
      <c r="Q883" s="46"/>
      <c r="R883" s="46"/>
      <c r="S883" s="46"/>
      <c r="T883" s="46"/>
      <c r="U883" s="46"/>
      <c r="V883" s="46"/>
      <c r="W883" s="46"/>
      <c r="X883" s="46"/>
      <c r="Y883" s="46"/>
      <c r="Z883" s="46"/>
    </row>
    <row r="884" customFormat="false" ht="12.75" hidden="false" customHeight="true" outlineLevel="0" collapsed="false">
      <c r="A884" s="59"/>
      <c r="B884" s="46"/>
      <c r="C884" s="46"/>
      <c r="D884" s="46"/>
      <c r="E884" s="46"/>
      <c r="F884" s="46"/>
      <c r="G884" s="59"/>
      <c r="H884" s="59"/>
      <c r="I884" s="60"/>
      <c r="J884" s="60"/>
      <c r="K884" s="60"/>
      <c r="L884" s="46"/>
      <c r="M884" s="46"/>
      <c r="N884" s="46"/>
      <c r="O884" s="46"/>
      <c r="P884" s="46"/>
      <c r="Q884" s="46"/>
      <c r="R884" s="46"/>
      <c r="S884" s="46"/>
      <c r="T884" s="46"/>
      <c r="U884" s="46"/>
      <c r="V884" s="46"/>
      <c r="W884" s="46"/>
      <c r="X884" s="46"/>
      <c r="Y884" s="46"/>
      <c r="Z884" s="46"/>
    </row>
    <row r="885" customFormat="false" ht="12.75" hidden="false" customHeight="true" outlineLevel="0" collapsed="false">
      <c r="A885" s="59"/>
      <c r="B885" s="46"/>
      <c r="C885" s="46"/>
      <c r="D885" s="46"/>
      <c r="E885" s="46"/>
      <c r="F885" s="46"/>
      <c r="G885" s="59"/>
      <c r="H885" s="59"/>
      <c r="I885" s="60"/>
      <c r="J885" s="60"/>
      <c r="K885" s="60"/>
      <c r="L885" s="46"/>
      <c r="M885" s="46"/>
      <c r="N885" s="46"/>
      <c r="O885" s="46"/>
      <c r="P885" s="46"/>
      <c r="Q885" s="46"/>
      <c r="R885" s="46"/>
      <c r="S885" s="46"/>
      <c r="T885" s="46"/>
      <c r="U885" s="46"/>
      <c r="V885" s="46"/>
      <c r="W885" s="46"/>
      <c r="X885" s="46"/>
      <c r="Y885" s="46"/>
      <c r="Z885" s="46"/>
    </row>
    <row r="886" customFormat="false" ht="12.75" hidden="false" customHeight="true" outlineLevel="0" collapsed="false">
      <c r="A886" s="59"/>
      <c r="B886" s="46"/>
      <c r="C886" s="46"/>
      <c r="D886" s="46"/>
      <c r="E886" s="46"/>
      <c r="F886" s="46"/>
      <c r="G886" s="59"/>
      <c r="H886" s="59"/>
      <c r="I886" s="60"/>
      <c r="J886" s="60"/>
      <c r="K886" s="60"/>
      <c r="L886" s="46"/>
      <c r="M886" s="46"/>
      <c r="N886" s="46"/>
      <c r="O886" s="46"/>
      <c r="P886" s="46"/>
      <c r="Q886" s="46"/>
      <c r="R886" s="46"/>
      <c r="S886" s="46"/>
      <c r="T886" s="46"/>
      <c r="U886" s="46"/>
      <c r="V886" s="46"/>
      <c r="W886" s="46"/>
      <c r="X886" s="46"/>
      <c r="Y886" s="46"/>
      <c r="Z886" s="46"/>
    </row>
    <row r="887" customFormat="false" ht="12.75" hidden="false" customHeight="true" outlineLevel="0" collapsed="false">
      <c r="A887" s="59"/>
      <c r="B887" s="46"/>
      <c r="C887" s="46"/>
      <c r="D887" s="46"/>
      <c r="E887" s="46"/>
      <c r="F887" s="46"/>
      <c r="G887" s="59"/>
      <c r="H887" s="59"/>
      <c r="I887" s="60"/>
      <c r="J887" s="60"/>
      <c r="K887" s="60"/>
      <c r="L887" s="46"/>
      <c r="M887" s="46"/>
      <c r="N887" s="46"/>
      <c r="O887" s="46"/>
      <c r="P887" s="46"/>
      <c r="Q887" s="46"/>
      <c r="R887" s="46"/>
      <c r="S887" s="46"/>
      <c r="T887" s="46"/>
      <c r="U887" s="46"/>
      <c r="V887" s="46"/>
      <c r="W887" s="46"/>
      <c r="X887" s="46"/>
      <c r="Y887" s="46"/>
      <c r="Z887" s="46"/>
    </row>
    <row r="888" customFormat="false" ht="12.75" hidden="false" customHeight="true" outlineLevel="0" collapsed="false">
      <c r="A888" s="59"/>
      <c r="B888" s="46"/>
      <c r="C888" s="46"/>
      <c r="D888" s="46"/>
      <c r="E888" s="46"/>
      <c r="F888" s="46"/>
      <c r="G888" s="59"/>
      <c r="H888" s="59"/>
      <c r="I888" s="60"/>
      <c r="J888" s="60"/>
      <c r="K888" s="60"/>
      <c r="L888" s="46"/>
      <c r="M888" s="46"/>
      <c r="N888" s="46"/>
      <c r="O888" s="46"/>
      <c r="P888" s="46"/>
      <c r="Q888" s="46"/>
      <c r="R888" s="46"/>
      <c r="S888" s="46"/>
      <c r="T888" s="46"/>
      <c r="U888" s="46"/>
      <c r="V888" s="46"/>
      <c r="W888" s="46"/>
      <c r="X888" s="46"/>
      <c r="Y888" s="46"/>
      <c r="Z888" s="46"/>
    </row>
    <row r="889" customFormat="false" ht="12.75" hidden="false" customHeight="true" outlineLevel="0" collapsed="false">
      <c r="A889" s="59"/>
      <c r="B889" s="46"/>
      <c r="C889" s="46"/>
      <c r="D889" s="46"/>
      <c r="E889" s="46"/>
      <c r="F889" s="46"/>
      <c r="G889" s="59"/>
      <c r="H889" s="59"/>
      <c r="I889" s="60"/>
      <c r="J889" s="60"/>
      <c r="K889" s="60"/>
      <c r="L889" s="46"/>
      <c r="M889" s="46"/>
      <c r="N889" s="46"/>
      <c r="O889" s="46"/>
      <c r="P889" s="46"/>
      <c r="Q889" s="46"/>
      <c r="R889" s="46"/>
      <c r="S889" s="46"/>
      <c r="T889" s="46"/>
      <c r="U889" s="46"/>
      <c r="V889" s="46"/>
      <c r="W889" s="46"/>
      <c r="X889" s="46"/>
      <c r="Y889" s="46"/>
      <c r="Z889" s="46"/>
    </row>
    <row r="890" customFormat="false" ht="12.75" hidden="false" customHeight="true" outlineLevel="0" collapsed="false">
      <c r="A890" s="59"/>
      <c r="B890" s="46"/>
      <c r="C890" s="46"/>
      <c r="D890" s="46"/>
      <c r="E890" s="46"/>
      <c r="F890" s="46"/>
      <c r="G890" s="59"/>
      <c r="H890" s="59"/>
      <c r="I890" s="60"/>
      <c r="J890" s="60"/>
      <c r="K890" s="60"/>
      <c r="L890" s="46"/>
      <c r="M890" s="46"/>
      <c r="N890" s="46"/>
      <c r="O890" s="46"/>
      <c r="P890" s="46"/>
      <c r="Q890" s="46"/>
      <c r="R890" s="46"/>
      <c r="S890" s="46"/>
      <c r="T890" s="46"/>
      <c r="U890" s="46"/>
      <c r="V890" s="46"/>
      <c r="W890" s="46"/>
      <c r="X890" s="46"/>
      <c r="Y890" s="46"/>
      <c r="Z890" s="46"/>
    </row>
    <row r="891" customFormat="false" ht="12.75" hidden="false" customHeight="true" outlineLevel="0" collapsed="false">
      <c r="A891" s="59"/>
      <c r="B891" s="46"/>
      <c r="C891" s="46"/>
      <c r="D891" s="46"/>
      <c r="E891" s="46"/>
      <c r="F891" s="46"/>
      <c r="G891" s="59"/>
      <c r="H891" s="59"/>
      <c r="I891" s="60"/>
      <c r="J891" s="60"/>
      <c r="K891" s="60"/>
      <c r="L891" s="46"/>
      <c r="M891" s="46"/>
      <c r="N891" s="46"/>
      <c r="O891" s="46"/>
      <c r="P891" s="46"/>
      <c r="Q891" s="46"/>
      <c r="R891" s="46"/>
      <c r="S891" s="46"/>
      <c r="T891" s="46"/>
      <c r="U891" s="46"/>
      <c r="V891" s="46"/>
      <c r="W891" s="46"/>
      <c r="X891" s="46"/>
      <c r="Y891" s="46"/>
      <c r="Z891" s="46"/>
    </row>
    <row r="892" customFormat="false" ht="12.75" hidden="false" customHeight="true" outlineLevel="0" collapsed="false">
      <c r="A892" s="59"/>
      <c r="B892" s="46"/>
      <c r="C892" s="46"/>
      <c r="D892" s="46"/>
      <c r="E892" s="46"/>
      <c r="F892" s="46"/>
      <c r="G892" s="59"/>
      <c r="H892" s="59"/>
      <c r="I892" s="60"/>
      <c r="J892" s="60"/>
      <c r="K892" s="60"/>
      <c r="L892" s="46"/>
      <c r="M892" s="46"/>
      <c r="N892" s="46"/>
      <c r="O892" s="46"/>
      <c r="P892" s="46"/>
      <c r="Q892" s="46"/>
      <c r="R892" s="46"/>
      <c r="S892" s="46"/>
      <c r="T892" s="46"/>
      <c r="U892" s="46"/>
      <c r="V892" s="46"/>
      <c r="W892" s="46"/>
      <c r="X892" s="46"/>
      <c r="Y892" s="46"/>
      <c r="Z892" s="46"/>
    </row>
    <row r="893" customFormat="false" ht="12.75" hidden="false" customHeight="true" outlineLevel="0" collapsed="false">
      <c r="A893" s="59"/>
      <c r="B893" s="46"/>
      <c r="C893" s="46"/>
      <c r="D893" s="46"/>
      <c r="E893" s="46"/>
      <c r="F893" s="46"/>
      <c r="G893" s="59"/>
      <c r="H893" s="59"/>
      <c r="I893" s="60"/>
      <c r="J893" s="60"/>
      <c r="K893" s="60"/>
      <c r="L893" s="46"/>
      <c r="M893" s="46"/>
      <c r="N893" s="46"/>
      <c r="O893" s="46"/>
      <c r="P893" s="46"/>
      <c r="Q893" s="46"/>
      <c r="R893" s="46"/>
      <c r="S893" s="46"/>
      <c r="T893" s="46"/>
      <c r="U893" s="46"/>
      <c r="V893" s="46"/>
      <c r="W893" s="46"/>
      <c r="X893" s="46"/>
      <c r="Y893" s="46"/>
      <c r="Z893" s="46"/>
    </row>
    <row r="894" customFormat="false" ht="12.75" hidden="false" customHeight="true" outlineLevel="0" collapsed="false">
      <c r="A894" s="59"/>
      <c r="B894" s="46"/>
      <c r="C894" s="46"/>
      <c r="D894" s="46"/>
      <c r="E894" s="46"/>
      <c r="F894" s="46"/>
      <c r="G894" s="59"/>
      <c r="H894" s="59"/>
      <c r="I894" s="60"/>
      <c r="J894" s="60"/>
      <c r="K894" s="60"/>
      <c r="L894" s="46"/>
      <c r="M894" s="46"/>
      <c r="N894" s="46"/>
      <c r="O894" s="46"/>
      <c r="P894" s="46"/>
      <c r="Q894" s="46"/>
      <c r="R894" s="46"/>
      <c r="S894" s="46"/>
      <c r="T894" s="46"/>
      <c r="U894" s="46"/>
      <c r="V894" s="46"/>
      <c r="W894" s="46"/>
      <c r="X894" s="46"/>
      <c r="Y894" s="46"/>
      <c r="Z894" s="46"/>
    </row>
    <row r="895" customFormat="false" ht="12.75" hidden="false" customHeight="true" outlineLevel="0" collapsed="false">
      <c r="A895" s="59"/>
      <c r="B895" s="46"/>
      <c r="C895" s="46"/>
      <c r="D895" s="46"/>
      <c r="E895" s="46"/>
      <c r="F895" s="46"/>
      <c r="G895" s="59"/>
      <c r="H895" s="59"/>
      <c r="I895" s="60"/>
      <c r="J895" s="60"/>
      <c r="K895" s="60"/>
      <c r="L895" s="46"/>
      <c r="M895" s="46"/>
      <c r="N895" s="46"/>
      <c r="O895" s="46"/>
      <c r="P895" s="46"/>
      <c r="Q895" s="46"/>
      <c r="R895" s="46"/>
      <c r="S895" s="46"/>
      <c r="T895" s="46"/>
      <c r="U895" s="46"/>
      <c r="V895" s="46"/>
      <c r="W895" s="46"/>
      <c r="X895" s="46"/>
      <c r="Y895" s="46"/>
      <c r="Z895" s="46"/>
    </row>
    <row r="896" customFormat="false" ht="12.75" hidden="false" customHeight="true" outlineLevel="0" collapsed="false">
      <c r="A896" s="59"/>
      <c r="B896" s="46"/>
      <c r="C896" s="46"/>
      <c r="D896" s="46"/>
      <c r="E896" s="46"/>
      <c r="F896" s="46"/>
      <c r="G896" s="59"/>
      <c r="H896" s="59"/>
      <c r="I896" s="60"/>
      <c r="J896" s="60"/>
      <c r="K896" s="60"/>
      <c r="L896" s="46"/>
      <c r="M896" s="46"/>
      <c r="N896" s="46"/>
      <c r="O896" s="46"/>
      <c r="P896" s="46"/>
      <c r="Q896" s="46"/>
      <c r="R896" s="46"/>
      <c r="S896" s="46"/>
      <c r="T896" s="46"/>
      <c r="U896" s="46"/>
      <c r="V896" s="46"/>
      <c r="W896" s="46"/>
      <c r="X896" s="46"/>
      <c r="Y896" s="46"/>
      <c r="Z896" s="46"/>
    </row>
    <row r="897" customFormat="false" ht="12.75" hidden="false" customHeight="true" outlineLevel="0" collapsed="false">
      <c r="A897" s="59"/>
      <c r="B897" s="46"/>
      <c r="C897" s="46"/>
      <c r="D897" s="46"/>
      <c r="E897" s="46"/>
      <c r="F897" s="46"/>
      <c r="G897" s="59"/>
      <c r="H897" s="59"/>
      <c r="I897" s="60"/>
      <c r="J897" s="60"/>
      <c r="K897" s="60"/>
      <c r="L897" s="46"/>
      <c r="M897" s="46"/>
      <c r="N897" s="46"/>
      <c r="O897" s="46"/>
      <c r="P897" s="46"/>
      <c r="Q897" s="46"/>
      <c r="R897" s="46"/>
      <c r="S897" s="46"/>
      <c r="T897" s="46"/>
      <c r="U897" s="46"/>
      <c r="V897" s="46"/>
      <c r="W897" s="46"/>
      <c r="X897" s="46"/>
      <c r="Y897" s="46"/>
      <c r="Z897" s="46"/>
    </row>
    <row r="898" customFormat="false" ht="12.75" hidden="false" customHeight="true" outlineLevel="0" collapsed="false">
      <c r="A898" s="59"/>
      <c r="B898" s="46"/>
      <c r="C898" s="46"/>
      <c r="D898" s="46"/>
      <c r="E898" s="46"/>
      <c r="F898" s="46"/>
      <c r="G898" s="59"/>
      <c r="H898" s="59"/>
      <c r="I898" s="60"/>
      <c r="J898" s="60"/>
      <c r="K898" s="60"/>
      <c r="L898" s="46"/>
      <c r="M898" s="46"/>
      <c r="N898" s="46"/>
      <c r="O898" s="46"/>
      <c r="P898" s="46"/>
      <c r="Q898" s="46"/>
      <c r="R898" s="46"/>
      <c r="S898" s="46"/>
      <c r="T898" s="46"/>
      <c r="U898" s="46"/>
      <c r="V898" s="46"/>
      <c r="W898" s="46"/>
      <c r="X898" s="46"/>
      <c r="Y898" s="46"/>
      <c r="Z898" s="46"/>
    </row>
    <row r="899" customFormat="false" ht="12.75" hidden="false" customHeight="true" outlineLevel="0" collapsed="false">
      <c r="A899" s="59"/>
      <c r="B899" s="46"/>
      <c r="C899" s="46"/>
      <c r="D899" s="46"/>
      <c r="E899" s="46"/>
      <c r="F899" s="46"/>
      <c r="G899" s="59"/>
      <c r="H899" s="59"/>
      <c r="I899" s="60"/>
      <c r="J899" s="60"/>
      <c r="K899" s="60"/>
      <c r="L899" s="46"/>
      <c r="M899" s="46"/>
      <c r="N899" s="46"/>
      <c r="O899" s="46"/>
      <c r="P899" s="46"/>
      <c r="Q899" s="46"/>
      <c r="R899" s="46"/>
      <c r="S899" s="46"/>
      <c r="T899" s="46"/>
      <c r="U899" s="46"/>
      <c r="V899" s="46"/>
      <c r="W899" s="46"/>
      <c r="X899" s="46"/>
      <c r="Y899" s="46"/>
      <c r="Z899" s="46"/>
    </row>
    <row r="900" customFormat="false" ht="12.75" hidden="false" customHeight="true" outlineLevel="0" collapsed="false">
      <c r="A900" s="59"/>
      <c r="B900" s="46"/>
      <c r="C900" s="46"/>
      <c r="D900" s="46"/>
      <c r="E900" s="46"/>
      <c r="F900" s="46"/>
      <c r="G900" s="59"/>
      <c r="H900" s="59"/>
      <c r="I900" s="60"/>
      <c r="J900" s="60"/>
      <c r="K900" s="60"/>
      <c r="L900" s="46"/>
      <c r="M900" s="46"/>
      <c r="N900" s="46"/>
      <c r="O900" s="46"/>
      <c r="P900" s="46"/>
      <c r="Q900" s="46"/>
      <c r="R900" s="46"/>
      <c r="S900" s="46"/>
      <c r="T900" s="46"/>
      <c r="U900" s="46"/>
      <c r="V900" s="46"/>
      <c r="W900" s="46"/>
      <c r="X900" s="46"/>
      <c r="Y900" s="46"/>
      <c r="Z900" s="46"/>
    </row>
    <row r="901" customFormat="false" ht="12.75" hidden="false" customHeight="true" outlineLevel="0" collapsed="false">
      <c r="A901" s="59"/>
      <c r="B901" s="46"/>
      <c r="C901" s="46"/>
      <c r="D901" s="46"/>
      <c r="E901" s="46"/>
      <c r="F901" s="46"/>
      <c r="G901" s="59"/>
      <c r="H901" s="59"/>
      <c r="I901" s="60"/>
      <c r="J901" s="60"/>
      <c r="K901" s="60"/>
      <c r="L901" s="46"/>
      <c r="M901" s="46"/>
      <c r="N901" s="46"/>
      <c r="O901" s="46"/>
      <c r="P901" s="46"/>
      <c r="Q901" s="46"/>
      <c r="R901" s="46"/>
      <c r="S901" s="46"/>
      <c r="T901" s="46"/>
      <c r="U901" s="46"/>
      <c r="V901" s="46"/>
      <c r="W901" s="46"/>
      <c r="X901" s="46"/>
      <c r="Y901" s="46"/>
      <c r="Z901" s="46"/>
    </row>
    <row r="902" customFormat="false" ht="12.75" hidden="false" customHeight="true" outlineLevel="0" collapsed="false">
      <c r="A902" s="59"/>
      <c r="B902" s="46"/>
      <c r="C902" s="46"/>
      <c r="D902" s="46"/>
      <c r="E902" s="46"/>
      <c r="F902" s="46"/>
      <c r="G902" s="59"/>
      <c r="H902" s="59"/>
      <c r="I902" s="60"/>
      <c r="J902" s="60"/>
      <c r="K902" s="60"/>
      <c r="L902" s="46"/>
      <c r="M902" s="46"/>
      <c r="N902" s="46"/>
      <c r="O902" s="46"/>
      <c r="P902" s="46"/>
      <c r="Q902" s="46"/>
      <c r="R902" s="46"/>
      <c r="S902" s="46"/>
      <c r="T902" s="46"/>
      <c r="U902" s="46"/>
      <c r="V902" s="46"/>
      <c r="W902" s="46"/>
      <c r="X902" s="46"/>
      <c r="Y902" s="46"/>
      <c r="Z902" s="46"/>
    </row>
    <row r="903" customFormat="false" ht="12.75" hidden="false" customHeight="true" outlineLevel="0" collapsed="false">
      <c r="A903" s="59"/>
      <c r="B903" s="46"/>
      <c r="C903" s="46"/>
      <c r="D903" s="46"/>
      <c r="E903" s="46"/>
      <c r="F903" s="46"/>
      <c r="G903" s="59"/>
      <c r="H903" s="59"/>
      <c r="I903" s="60"/>
      <c r="J903" s="60"/>
      <c r="K903" s="60"/>
      <c r="L903" s="46"/>
      <c r="M903" s="46"/>
      <c r="N903" s="46"/>
      <c r="O903" s="46"/>
      <c r="P903" s="46"/>
      <c r="Q903" s="46"/>
      <c r="R903" s="46"/>
      <c r="S903" s="46"/>
      <c r="T903" s="46"/>
      <c r="U903" s="46"/>
      <c r="V903" s="46"/>
      <c r="W903" s="46"/>
      <c r="X903" s="46"/>
      <c r="Y903" s="46"/>
      <c r="Z903" s="46"/>
    </row>
    <row r="904" customFormat="false" ht="12.75" hidden="false" customHeight="true" outlineLevel="0" collapsed="false">
      <c r="A904" s="59"/>
      <c r="B904" s="46"/>
      <c r="C904" s="46"/>
      <c r="D904" s="46"/>
      <c r="E904" s="46"/>
      <c r="F904" s="46"/>
      <c r="G904" s="59"/>
      <c r="H904" s="59"/>
      <c r="I904" s="60"/>
      <c r="J904" s="60"/>
      <c r="K904" s="60"/>
      <c r="L904" s="46"/>
      <c r="M904" s="46"/>
      <c r="N904" s="46"/>
      <c r="O904" s="46"/>
      <c r="P904" s="46"/>
      <c r="Q904" s="46"/>
      <c r="R904" s="46"/>
      <c r="S904" s="46"/>
      <c r="T904" s="46"/>
      <c r="U904" s="46"/>
      <c r="V904" s="46"/>
      <c r="W904" s="46"/>
      <c r="X904" s="46"/>
      <c r="Y904" s="46"/>
      <c r="Z904" s="46"/>
    </row>
    <row r="905" customFormat="false" ht="12.75" hidden="false" customHeight="true" outlineLevel="0" collapsed="false">
      <c r="A905" s="59"/>
      <c r="B905" s="46"/>
      <c r="C905" s="46"/>
      <c r="D905" s="46"/>
      <c r="E905" s="46"/>
      <c r="F905" s="46"/>
      <c r="G905" s="59"/>
      <c r="H905" s="59"/>
      <c r="I905" s="60"/>
      <c r="J905" s="60"/>
      <c r="K905" s="60"/>
      <c r="L905" s="46"/>
      <c r="M905" s="46"/>
      <c r="N905" s="46"/>
      <c r="O905" s="46"/>
      <c r="P905" s="46"/>
      <c r="Q905" s="46"/>
      <c r="R905" s="46"/>
      <c r="S905" s="46"/>
      <c r="T905" s="46"/>
      <c r="U905" s="46"/>
      <c r="V905" s="46"/>
      <c r="W905" s="46"/>
      <c r="X905" s="46"/>
      <c r="Y905" s="46"/>
      <c r="Z905" s="46"/>
    </row>
    <row r="906" customFormat="false" ht="12.75" hidden="false" customHeight="true" outlineLevel="0" collapsed="false">
      <c r="A906" s="59"/>
      <c r="B906" s="46"/>
      <c r="C906" s="46"/>
      <c r="D906" s="46"/>
      <c r="E906" s="46"/>
      <c r="F906" s="46"/>
      <c r="G906" s="59"/>
      <c r="H906" s="59"/>
      <c r="I906" s="60"/>
      <c r="J906" s="60"/>
      <c r="K906" s="60"/>
      <c r="L906" s="46"/>
      <c r="M906" s="46"/>
      <c r="N906" s="46"/>
      <c r="O906" s="46"/>
      <c r="P906" s="46"/>
      <c r="Q906" s="46"/>
      <c r="R906" s="46"/>
      <c r="S906" s="46"/>
      <c r="T906" s="46"/>
      <c r="U906" s="46"/>
      <c r="V906" s="46"/>
      <c r="W906" s="46"/>
      <c r="X906" s="46"/>
      <c r="Y906" s="46"/>
      <c r="Z906" s="46"/>
    </row>
    <row r="907" customFormat="false" ht="12.75" hidden="false" customHeight="true" outlineLevel="0" collapsed="false">
      <c r="A907" s="59"/>
      <c r="B907" s="46"/>
      <c r="C907" s="46"/>
      <c r="D907" s="46"/>
      <c r="E907" s="46"/>
      <c r="F907" s="46"/>
      <c r="G907" s="59"/>
      <c r="H907" s="59"/>
      <c r="I907" s="60"/>
      <c r="J907" s="60"/>
      <c r="K907" s="60"/>
      <c r="L907" s="46"/>
      <c r="M907" s="46"/>
      <c r="N907" s="46"/>
      <c r="O907" s="46"/>
      <c r="P907" s="46"/>
      <c r="Q907" s="46"/>
      <c r="R907" s="46"/>
      <c r="S907" s="46"/>
      <c r="T907" s="46"/>
      <c r="U907" s="46"/>
      <c r="V907" s="46"/>
      <c r="W907" s="46"/>
      <c r="X907" s="46"/>
      <c r="Y907" s="46"/>
      <c r="Z907" s="46"/>
    </row>
    <row r="908" customFormat="false" ht="12.75" hidden="false" customHeight="true" outlineLevel="0" collapsed="false">
      <c r="A908" s="59"/>
      <c r="B908" s="46"/>
      <c r="C908" s="46"/>
      <c r="D908" s="46"/>
      <c r="E908" s="46"/>
      <c r="F908" s="46"/>
      <c r="G908" s="59"/>
      <c r="H908" s="59"/>
      <c r="I908" s="60"/>
      <c r="J908" s="60"/>
      <c r="K908" s="60"/>
      <c r="L908" s="46"/>
      <c r="M908" s="46"/>
      <c r="N908" s="46"/>
      <c r="O908" s="46"/>
      <c r="P908" s="46"/>
      <c r="Q908" s="46"/>
      <c r="R908" s="46"/>
      <c r="S908" s="46"/>
      <c r="T908" s="46"/>
      <c r="U908" s="46"/>
      <c r="V908" s="46"/>
      <c r="W908" s="46"/>
      <c r="X908" s="46"/>
      <c r="Y908" s="46"/>
      <c r="Z908" s="46"/>
    </row>
    <row r="909" customFormat="false" ht="12.75" hidden="false" customHeight="true" outlineLevel="0" collapsed="false">
      <c r="A909" s="59"/>
      <c r="B909" s="46"/>
      <c r="C909" s="46"/>
      <c r="D909" s="46"/>
      <c r="E909" s="46"/>
      <c r="F909" s="46"/>
      <c r="G909" s="59"/>
      <c r="H909" s="59"/>
      <c r="I909" s="60"/>
      <c r="J909" s="60"/>
      <c r="K909" s="60"/>
      <c r="L909" s="46"/>
      <c r="M909" s="46"/>
      <c r="N909" s="46"/>
      <c r="O909" s="46"/>
      <c r="P909" s="46"/>
      <c r="Q909" s="46"/>
      <c r="R909" s="46"/>
      <c r="S909" s="46"/>
      <c r="T909" s="46"/>
      <c r="U909" s="46"/>
      <c r="V909" s="46"/>
      <c r="W909" s="46"/>
      <c r="X909" s="46"/>
      <c r="Y909" s="46"/>
      <c r="Z909" s="46"/>
    </row>
    <row r="910" customFormat="false" ht="12.75" hidden="false" customHeight="true" outlineLevel="0" collapsed="false">
      <c r="A910" s="59"/>
      <c r="B910" s="46"/>
      <c r="C910" s="46"/>
      <c r="D910" s="46"/>
      <c r="E910" s="46"/>
      <c r="F910" s="46"/>
      <c r="G910" s="59"/>
      <c r="H910" s="59"/>
      <c r="I910" s="60"/>
      <c r="J910" s="60"/>
      <c r="K910" s="60"/>
      <c r="L910" s="46"/>
      <c r="M910" s="46"/>
      <c r="N910" s="46"/>
      <c r="O910" s="46"/>
      <c r="P910" s="46"/>
      <c r="Q910" s="46"/>
      <c r="R910" s="46"/>
      <c r="S910" s="46"/>
      <c r="T910" s="46"/>
      <c r="U910" s="46"/>
      <c r="V910" s="46"/>
      <c r="W910" s="46"/>
      <c r="X910" s="46"/>
      <c r="Y910" s="46"/>
      <c r="Z910" s="46"/>
    </row>
    <row r="911" customFormat="false" ht="12.75" hidden="false" customHeight="true" outlineLevel="0" collapsed="false">
      <c r="A911" s="59"/>
      <c r="B911" s="46"/>
      <c r="C911" s="46"/>
      <c r="D911" s="46"/>
      <c r="E911" s="46"/>
      <c r="F911" s="46"/>
      <c r="G911" s="59"/>
      <c r="H911" s="59"/>
      <c r="I911" s="60"/>
      <c r="J911" s="60"/>
      <c r="K911" s="60"/>
      <c r="L911" s="46"/>
      <c r="M911" s="46"/>
      <c r="N911" s="46"/>
      <c r="O911" s="46"/>
      <c r="P911" s="46"/>
      <c r="Q911" s="46"/>
      <c r="R911" s="46"/>
      <c r="S911" s="46"/>
      <c r="T911" s="46"/>
      <c r="U911" s="46"/>
      <c r="V911" s="46"/>
      <c r="W911" s="46"/>
      <c r="X911" s="46"/>
      <c r="Y911" s="46"/>
      <c r="Z911" s="46"/>
    </row>
    <row r="912" customFormat="false" ht="12.75" hidden="false" customHeight="true" outlineLevel="0" collapsed="false">
      <c r="A912" s="59"/>
      <c r="B912" s="46"/>
      <c r="C912" s="46"/>
      <c r="D912" s="46"/>
      <c r="E912" s="46"/>
      <c r="F912" s="46"/>
      <c r="G912" s="59"/>
      <c r="H912" s="59"/>
      <c r="I912" s="60"/>
      <c r="J912" s="60"/>
      <c r="K912" s="60"/>
      <c r="L912" s="46"/>
      <c r="M912" s="46"/>
      <c r="N912" s="46"/>
      <c r="O912" s="46"/>
      <c r="P912" s="46"/>
      <c r="Q912" s="46"/>
      <c r="R912" s="46"/>
      <c r="S912" s="46"/>
      <c r="T912" s="46"/>
      <c r="U912" s="46"/>
      <c r="V912" s="46"/>
      <c r="W912" s="46"/>
      <c r="X912" s="46"/>
      <c r="Y912" s="46"/>
      <c r="Z912" s="46"/>
    </row>
    <row r="913" customFormat="false" ht="12.75" hidden="false" customHeight="true" outlineLevel="0" collapsed="false">
      <c r="A913" s="59"/>
      <c r="B913" s="46"/>
      <c r="C913" s="46"/>
      <c r="D913" s="46"/>
      <c r="E913" s="46"/>
      <c r="F913" s="46"/>
      <c r="G913" s="59"/>
      <c r="H913" s="59"/>
      <c r="I913" s="60"/>
      <c r="J913" s="60"/>
      <c r="K913" s="60"/>
      <c r="L913" s="46"/>
      <c r="M913" s="46"/>
      <c r="N913" s="46"/>
      <c r="O913" s="46"/>
      <c r="P913" s="46"/>
      <c r="Q913" s="46"/>
      <c r="R913" s="46"/>
      <c r="S913" s="46"/>
      <c r="T913" s="46"/>
      <c r="U913" s="46"/>
      <c r="V913" s="46"/>
      <c r="W913" s="46"/>
      <c r="X913" s="46"/>
      <c r="Y913" s="46"/>
      <c r="Z913" s="46"/>
    </row>
    <row r="914" customFormat="false" ht="12.75" hidden="false" customHeight="true" outlineLevel="0" collapsed="false">
      <c r="A914" s="59"/>
      <c r="B914" s="46"/>
      <c r="C914" s="46"/>
      <c r="D914" s="46"/>
      <c r="E914" s="46"/>
      <c r="F914" s="46"/>
      <c r="G914" s="59"/>
      <c r="H914" s="59"/>
      <c r="I914" s="60"/>
      <c r="J914" s="60"/>
      <c r="K914" s="60"/>
      <c r="L914" s="46"/>
      <c r="M914" s="46"/>
      <c r="N914" s="46"/>
      <c r="O914" s="46"/>
      <c r="P914" s="46"/>
      <c r="Q914" s="46"/>
      <c r="R914" s="46"/>
      <c r="S914" s="46"/>
      <c r="T914" s="46"/>
      <c r="U914" s="46"/>
      <c r="V914" s="46"/>
      <c r="W914" s="46"/>
      <c r="X914" s="46"/>
      <c r="Y914" s="46"/>
      <c r="Z914" s="46"/>
    </row>
    <row r="915" customFormat="false" ht="12.75" hidden="false" customHeight="true" outlineLevel="0" collapsed="false">
      <c r="A915" s="59"/>
      <c r="B915" s="46"/>
      <c r="C915" s="46"/>
      <c r="D915" s="46"/>
      <c r="E915" s="46"/>
      <c r="F915" s="46"/>
      <c r="G915" s="59"/>
      <c r="H915" s="59"/>
      <c r="I915" s="60"/>
      <c r="J915" s="60"/>
      <c r="K915" s="60"/>
      <c r="L915" s="46"/>
      <c r="M915" s="46"/>
      <c r="N915" s="46"/>
      <c r="O915" s="46"/>
      <c r="P915" s="46"/>
      <c r="Q915" s="46"/>
      <c r="R915" s="46"/>
      <c r="S915" s="46"/>
      <c r="T915" s="46"/>
      <c r="U915" s="46"/>
      <c r="V915" s="46"/>
      <c r="W915" s="46"/>
      <c r="X915" s="46"/>
      <c r="Y915" s="46"/>
      <c r="Z915" s="46"/>
    </row>
    <row r="916" customFormat="false" ht="12.75" hidden="false" customHeight="true" outlineLevel="0" collapsed="false">
      <c r="A916" s="59"/>
      <c r="B916" s="46"/>
      <c r="C916" s="46"/>
      <c r="D916" s="46"/>
      <c r="E916" s="46"/>
      <c r="F916" s="46"/>
      <c r="G916" s="59"/>
      <c r="H916" s="59"/>
      <c r="I916" s="60"/>
      <c r="J916" s="60"/>
      <c r="K916" s="60"/>
      <c r="L916" s="46"/>
      <c r="M916" s="46"/>
      <c r="N916" s="46"/>
      <c r="O916" s="46"/>
      <c r="P916" s="46"/>
      <c r="Q916" s="46"/>
      <c r="R916" s="46"/>
      <c r="S916" s="46"/>
      <c r="T916" s="46"/>
      <c r="U916" s="46"/>
      <c r="V916" s="46"/>
      <c r="W916" s="46"/>
      <c r="X916" s="46"/>
      <c r="Y916" s="46"/>
      <c r="Z916" s="46"/>
    </row>
    <row r="917" customFormat="false" ht="12.75" hidden="false" customHeight="true" outlineLevel="0" collapsed="false">
      <c r="A917" s="59"/>
      <c r="B917" s="46"/>
      <c r="C917" s="46"/>
      <c r="D917" s="46"/>
      <c r="E917" s="46"/>
      <c r="F917" s="46"/>
      <c r="G917" s="59"/>
      <c r="H917" s="59"/>
      <c r="I917" s="60"/>
      <c r="J917" s="60"/>
      <c r="K917" s="60"/>
      <c r="L917" s="46"/>
      <c r="M917" s="46"/>
      <c r="N917" s="46"/>
      <c r="O917" s="46"/>
      <c r="P917" s="46"/>
      <c r="Q917" s="46"/>
      <c r="R917" s="46"/>
      <c r="S917" s="46"/>
      <c r="T917" s="46"/>
      <c r="U917" s="46"/>
      <c r="V917" s="46"/>
      <c r="W917" s="46"/>
      <c r="X917" s="46"/>
      <c r="Y917" s="46"/>
      <c r="Z917" s="46"/>
    </row>
    <row r="918" customFormat="false" ht="12.75" hidden="false" customHeight="true" outlineLevel="0" collapsed="false">
      <c r="A918" s="59"/>
      <c r="B918" s="46"/>
      <c r="C918" s="46"/>
      <c r="D918" s="46"/>
      <c r="E918" s="46"/>
      <c r="F918" s="46"/>
      <c r="G918" s="59"/>
      <c r="H918" s="59"/>
      <c r="I918" s="60"/>
      <c r="J918" s="60"/>
      <c r="K918" s="60"/>
      <c r="L918" s="46"/>
      <c r="M918" s="46"/>
      <c r="N918" s="46"/>
      <c r="O918" s="46"/>
      <c r="P918" s="46"/>
      <c r="Q918" s="46"/>
      <c r="R918" s="46"/>
      <c r="S918" s="46"/>
      <c r="T918" s="46"/>
      <c r="U918" s="46"/>
      <c r="V918" s="46"/>
      <c r="W918" s="46"/>
      <c r="X918" s="46"/>
      <c r="Y918" s="46"/>
      <c r="Z918" s="46"/>
    </row>
    <row r="919" customFormat="false" ht="12.75" hidden="false" customHeight="true" outlineLevel="0" collapsed="false">
      <c r="A919" s="59"/>
      <c r="B919" s="46"/>
      <c r="C919" s="46"/>
      <c r="D919" s="46"/>
      <c r="E919" s="46"/>
      <c r="F919" s="46"/>
      <c r="G919" s="59"/>
      <c r="H919" s="59"/>
      <c r="I919" s="60"/>
      <c r="J919" s="60"/>
      <c r="K919" s="60"/>
      <c r="L919" s="46"/>
      <c r="M919" s="46"/>
      <c r="N919" s="46"/>
      <c r="O919" s="46"/>
      <c r="P919" s="46"/>
      <c r="Q919" s="46"/>
      <c r="R919" s="46"/>
      <c r="S919" s="46"/>
      <c r="T919" s="46"/>
      <c r="U919" s="46"/>
      <c r="V919" s="46"/>
      <c r="W919" s="46"/>
      <c r="X919" s="46"/>
      <c r="Y919" s="46"/>
      <c r="Z919" s="46"/>
    </row>
    <row r="920" customFormat="false" ht="12.75" hidden="false" customHeight="true" outlineLevel="0" collapsed="false">
      <c r="A920" s="59"/>
      <c r="B920" s="46"/>
      <c r="C920" s="46"/>
      <c r="D920" s="46"/>
      <c r="E920" s="46"/>
      <c r="F920" s="46"/>
      <c r="G920" s="59"/>
      <c r="H920" s="59"/>
      <c r="I920" s="60"/>
      <c r="J920" s="60"/>
      <c r="K920" s="60"/>
      <c r="L920" s="46"/>
      <c r="M920" s="46"/>
      <c r="N920" s="46"/>
      <c r="O920" s="46"/>
      <c r="P920" s="46"/>
      <c r="Q920" s="46"/>
      <c r="R920" s="46"/>
      <c r="S920" s="46"/>
      <c r="T920" s="46"/>
      <c r="U920" s="46"/>
      <c r="V920" s="46"/>
      <c r="W920" s="46"/>
      <c r="X920" s="46"/>
      <c r="Y920" s="46"/>
      <c r="Z920" s="46"/>
    </row>
    <row r="921" customFormat="false" ht="12.75" hidden="false" customHeight="true" outlineLevel="0" collapsed="false">
      <c r="A921" s="59"/>
      <c r="B921" s="46"/>
      <c r="C921" s="46"/>
      <c r="D921" s="46"/>
      <c r="E921" s="46"/>
      <c r="F921" s="46"/>
      <c r="G921" s="59"/>
      <c r="H921" s="59"/>
      <c r="I921" s="60"/>
      <c r="J921" s="60"/>
      <c r="K921" s="60"/>
      <c r="L921" s="46"/>
      <c r="M921" s="46"/>
      <c r="N921" s="46"/>
      <c r="O921" s="46"/>
      <c r="P921" s="46"/>
      <c r="Q921" s="46"/>
      <c r="R921" s="46"/>
      <c r="S921" s="46"/>
      <c r="T921" s="46"/>
      <c r="U921" s="46"/>
      <c r="V921" s="46"/>
      <c r="W921" s="46"/>
      <c r="X921" s="46"/>
      <c r="Y921" s="46"/>
      <c r="Z921" s="46"/>
    </row>
    <row r="922" customFormat="false" ht="12.75" hidden="false" customHeight="true" outlineLevel="0" collapsed="false">
      <c r="A922" s="59"/>
      <c r="B922" s="46"/>
      <c r="C922" s="46"/>
      <c r="D922" s="46"/>
      <c r="E922" s="46"/>
      <c r="F922" s="46"/>
      <c r="G922" s="59"/>
      <c r="H922" s="59"/>
      <c r="I922" s="60"/>
      <c r="J922" s="60"/>
      <c r="K922" s="60"/>
      <c r="L922" s="46"/>
      <c r="M922" s="46"/>
      <c r="N922" s="46"/>
      <c r="O922" s="46"/>
      <c r="P922" s="46"/>
      <c r="Q922" s="46"/>
      <c r="R922" s="46"/>
      <c r="S922" s="46"/>
      <c r="T922" s="46"/>
      <c r="U922" s="46"/>
      <c r="V922" s="46"/>
      <c r="W922" s="46"/>
      <c r="X922" s="46"/>
      <c r="Y922" s="46"/>
      <c r="Z922" s="46"/>
    </row>
    <row r="923" customFormat="false" ht="12.75" hidden="false" customHeight="true" outlineLevel="0" collapsed="false">
      <c r="A923" s="59"/>
      <c r="B923" s="46"/>
      <c r="C923" s="46"/>
      <c r="D923" s="46"/>
      <c r="E923" s="46"/>
      <c r="F923" s="46"/>
      <c r="G923" s="59"/>
      <c r="H923" s="59"/>
      <c r="I923" s="60"/>
      <c r="J923" s="60"/>
      <c r="K923" s="60"/>
      <c r="L923" s="46"/>
      <c r="M923" s="46"/>
      <c r="N923" s="46"/>
      <c r="O923" s="46"/>
      <c r="P923" s="46"/>
      <c r="Q923" s="46"/>
      <c r="R923" s="46"/>
      <c r="S923" s="46"/>
      <c r="T923" s="46"/>
      <c r="U923" s="46"/>
      <c r="V923" s="46"/>
      <c r="W923" s="46"/>
      <c r="X923" s="46"/>
      <c r="Y923" s="46"/>
      <c r="Z923" s="46"/>
    </row>
    <row r="924" customFormat="false" ht="12.75" hidden="false" customHeight="true" outlineLevel="0" collapsed="false">
      <c r="A924" s="59"/>
      <c r="B924" s="46"/>
      <c r="C924" s="46"/>
      <c r="D924" s="46"/>
      <c r="E924" s="46"/>
      <c r="F924" s="46"/>
      <c r="G924" s="59"/>
      <c r="H924" s="59"/>
      <c r="I924" s="60"/>
      <c r="J924" s="60"/>
      <c r="K924" s="60"/>
      <c r="L924" s="46"/>
      <c r="M924" s="46"/>
      <c r="N924" s="46"/>
      <c r="O924" s="46"/>
      <c r="P924" s="46"/>
      <c r="Q924" s="46"/>
      <c r="R924" s="46"/>
      <c r="S924" s="46"/>
      <c r="T924" s="46"/>
      <c r="U924" s="46"/>
      <c r="V924" s="46"/>
      <c r="W924" s="46"/>
      <c r="X924" s="46"/>
      <c r="Y924" s="46"/>
      <c r="Z924" s="46"/>
    </row>
    <row r="925" customFormat="false" ht="12.75" hidden="false" customHeight="true" outlineLevel="0" collapsed="false">
      <c r="A925" s="59"/>
      <c r="B925" s="46"/>
      <c r="C925" s="46"/>
      <c r="D925" s="46"/>
      <c r="E925" s="46"/>
      <c r="F925" s="46"/>
      <c r="G925" s="59"/>
      <c r="H925" s="59"/>
      <c r="I925" s="60"/>
      <c r="J925" s="60"/>
      <c r="K925" s="60"/>
      <c r="L925" s="46"/>
      <c r="M925" s="46"/>
      <c r="N925" s="46"/>
      <c r="O925" s="46"/>
      <c r="P925" s="46"/>
      <c r="Q925" s="46"/>
      <c r="R925" s="46"/>
      <c r="S925" s="46"/>
      <c r="T925" s="46"/>
      <c r="U925" s="46"/>
      <c r="V925" s="46"/>
      <c r="W925" s="46"/>
      <c r="X925" s="46"/>
      <c r="Y925" s="46"/>
      <c r="Z925" s="46"/>
    </row>
    <row r="926" customFormat="false" ht="12.75" hidden="false" customHeight="true" outlineLevel="0" collapsed="false">
      <c r="A926" s="59"/>
      <c r="B926" s="46"/>
      <c r="C926" s="46"/>
      <c r="D926" s="46"/>
      <c r="E926" s="46"/>
      <c r="F926" s="46"/>
      <c r="G926" s="59"/>
      <c r="H926" s="59"/>
      <c r="I926" s="60"/>
      <c r="J926" s="60"/>
      <c r="K926" s="60"/>
      <c r="L926" s="46"/>
      <c r="M926" s="46"/>
      <c r="N926" s="46"/>
      <c r="O926" s="46"/>
      <c r="P926" s="46"/>
      <c r="Q926" s="46"/>
      <c r="R926" s="46"/>
      <c r="S926" s="46"/>
      <c r="T926" s="46"/>
      <c r="U926" s="46"/>
      <c r="V926" s="46"/>
      <c r="W926" s="46"/>
      <c r="X926" s="46"/>
      <c r="Y926" s="46"/>
      <c r="Z926" s="46"/>
    </row>
    <row r="927" customFormat="false" ht="12.75" hidden="false" customHeight="true" outlineLevel="0" collapsed="false">
      <c r="A927" s="59"/>
      <c r="B927" s="46"/>
      <c r="C927" s="46"/>
      <c r="D927" s="46"/>
      <c r="E927" s="46"/>
      <c r="F927" s="46"/>
      <c r="G927" s="59"/>
      <c r="H927" s="59"/>
      <c r="I927" s="60"/>
      <c r="J927" s="60"/>
      <c r="K927" s="60"/>
      <c r="L927" s="46"/>
      <c r="M927" s="46"/>
      <c r="N927" s="46"/>
      <c r="O927" s="46"/>
      <c r="P927" s="46"/>
      <c r="Q927" s="46"/>
      <c r="R927" s="46"/>
      <c r="S927" s="46"/>
      <c r="T927" s="46"/>
      <c r="U927" s="46"/>
      <c r="V927" s="46"/>
      <c r="W927" s="46"/>
      <c r="X927" s="46"/>
      <c r="Y927" s="46"/>
      <c r="Z927" s="46"/>
    </row>
    <row r="928" customFormat="false" ht="12.75" hidden="false" customHeight="true" outlineLevel="0" collapsed="false">
      <c r="A928" s="59"/>
      <c r="B928" s="46"/>
      <c r="C928" s="46"/>
      <c r="D928" s="46"/>
      <c r="E928" s="46"/>
      <c r="F928" s="46"/>
      <c r="G928" s="59"/>
      <c r="H928" s="59"/>
      <c r="I928" s="60"/>
      <c r="J928" s="60"/>
      <c r="K928" s="60"/>
      <c r="L928" s="46"/>
      <c r="M928" s="46"/>
      <c r="N928" s="46"/>
      <c r="O928" s="46"/>
      <c r="P928" s="46"/>
      <c r="Q928" s="46"/>
      <c r="R928" s="46"/>
      <c r="S928" s="46"/>
      <c r="T928" s="46"/>
      <c r="U928" s="46"/>
      <c r="V928" s="46"/>
      <c r="W928" s="46"/>
      <c r="X928" s="46"/>
      <c r="Y928" s="46"/>
      <c r="Z928" s="46"/>
    </row>
    <row r="929" customFormat="false" ht="12.75" hidden="false" customHeight="true" outlineLevel="0" collapsed="false">
      <c r="A929" s="59"/>
      <c r="B929" s="46"/>
      <c r="C929" s="46"/>
      <c r="D929" s="46"/>
      <c r="E929" s="46"/>
      <c r="F929" s="46"/>
      <c r="G929" s="59"/>
      <c r="H929" s="59"/>
      <c r="I929" s="60"/>
      <c r="J929" s="60"/>
      <c r="K929" s="60"/>
      <c r="L929" s="46"/>
      <c r="M929" s="46"/>
      <c r="N929" s="46"/>
      <c r="O929" s="46"/>
      <c r="P929" s="46"/>
      <c r="Q929" s="46"/>
      <c r="R929" s="46"/>
      <c r="S929" s="46"/>
      <c r="T929" s="46"/>
      <c r="U929" s="46"/>
      <c r="V929" s="46"/>
      <c r="W929" s="46"/>
      <c r="X929" s="46"/>
      <c r="Y929" s="46"/>
      <c r="Z929" s="46"/>
    </row>
    <row r="930" customFormat="false" ht="12.75" hidden="false" customHeight="true" outlineLevel="0" collapsed="false">
      <c r="A930" s="59"/>
      <c r="B930" s="46"/>
      <c r="C930" s="46"/>
      <c r="D930" s="46"/>
      <c r="E930" s="46"/>
      <c r="F930" s="46"/>
      <c r="G930" s="59"/>
      <c r="H930" s="59"/>
      <c r="I930" s="60"/>
      <c r="J930" s="60"/>
      <c r="K930" s="60"/>
      <c r="L930" s="46"/>
      <c r="M930" s="46"/>
      <c r="N930" s="46"/>
      <c r="O930" s="46"/>
      <c r="P930" s="46"/>
      <c r="Q930" s="46"/>
      <c r="R930" s="46"/>
      <c r="S930" s="46"/>
      <c r="T930" s="46"/>
      <c r="U930" s="46"/>
      <c r="V930" s="46"/>
      <c r="W930" s="46"/>
      <c r="X930" s="46"/>
      <c r="Y930" s="46"/>
      <c r="Z930" s="46"/>
    </row>
    <row r="931" customFormat="false" ht="12.75" hidden="false" customHeight="true" outlineLevel="0" collapsed="false">
      <c r="A931" s="59"/>
      <c r="B931" s="46"/>
      <c r="C931" s="46"/>
      <c r="D931" s="46"/>
      <c r="E931" s="46"/>
      <c r="F931" s="46"/>
      <c r="G931" s="59"/>
      <c r="H931" s="59"/>
      <c r="I931" s="60"/>
      <c r="J931" s="60"/>
      <c r="K931" s="60"/>
      <c r="L931" s="46"/>
      <c r="M931" s="46"/>
      <c r="N931" s="46"/>
      <c r="O931" s="46"/>
      <c r="P931" s="46"/>
      <c r="Q931" s="46"/>
      <c r="R931" s="46"/>
      <c r="S931" s="46"/>
      <c r="T931" s="46"/>
      <c r="U931" s="46"/>
      <c r="V931" s="46"/>
      <c r="W931" s="46"/>
      <c r="X931" s="46"/>
      <c r="Y931" s="46"/>
      <c r="Z931" s="46"/>
    </row>
    <row r="932" customFormat="false" ht="12.75" hidden="false" customHeight="true" outlineLevel="0" collapsed="false">
      <c r="A932" s="59"/>
      <c r="B932" s="46"/>
      <c r="C932" s="46"/>
      <c r="D932" s="46"/>
      <c r="E932" s="46"/>
      <c r="F932" s="46"/>
      <c r="G932" s="59"/>
      <c r="H932" s="59"/>
      <c r="I932" s="60"/>
      <c r="J932" s="60"/>
      <c r="K932" s="60"/>
      <c r="L932" s="46"/>
      <c r="M932" s="46"/>
      <c r="N932" s="46"/>
      <c r="O932" s="46"/>
      <c r="P932" s="46"/>
      <c r="Q932" s="46"/>
      <c r="R932" s="46"/>
      <c r="S932" s="46"/>
      <c r="T932" s="46"/>
      <c r="U932" s="46"/>
      <c r="V932" s="46"/>
      <c r="W932" s="46"/>
      <c r="X932" s="46"/>
      <c r="Y932" s="46"/>
      <c r="Z932" s="46"/>
    </row>
    <row r="933" customFormat="false" ht="12.75" hidden="false" customHeight="true" outlineLevel="0" collapsed="false">
      <c r="A933" s="59"/>
      <c r="B933" s="46"/>
      <c r="C933" s="46"/>
      <c r="D933" s="46"/>
      <c r="E933" s="46"/>
      <c r="F933" s="46"/>
      <c r="G933" s="59"/>
      <c r="H933" s="59"/>
      <c r="I933" s="60"/>
      <c r="J933" s="60"/>
      <c r="K933" s="60"/>
      <c r="L933" s="46"/>
      <c r="M933" s="46"/>
      <c r="N933" s="46"/>
      <c r="O933" s="46"/>
      <c r="P933" s="46"/>
      <c r="Q933" s="46"/>
      <c r="R933" s="46"/>
      <c r="S933" s="46"/>
      <c r="T933" s="46"/>
      <c r="U933" s="46"/>
      <c r="V933" s="46"/>
      <c r="W933" s="46"/>
      <c r="X933" s="46"/>
      <c r="Y933" s="46"/>
      <c r="Z933" s="46"/>
    </row>
    <row r="934" customFormat="false" ht="12.75" hidden="false" customHeight="true" outlineLevel="0" collapsed="false">
      <c r="A934" s="59"/>
      <c r="B934" s="46"/>
      <c r="C934" s="46"/>
      <c r="D934" s="46"/>
      <c r="E934" s="46"/>
      <c r="F934" s="46"/>
      <c r="G934" s="59"/>
      <c r="H934" s="59"/>
      <c r="I934" s="60"/>
      <c r="J934" s="60"/>
      <c r="K934" s="60"/>
      <c r="L934" s="46"/>
      <c r="M934" s="46"/>
      <c r="N934" s="46"/>
      <c r="O934" s="46"/>
      <c r="P934" s="46"/>
      <c r="Q934" s="46"/>
      <c r="R934" s="46"/>
      <c r="S934" s="46"/>
      <c r="T934" s="46"/>
      <c r="U934" s="46"/>
      <c r="V934" s="46"/>
      <c r="W934" s="46"/>
      <c r="X934" s="46"/>
      <c r="Y934" s="46"/>
      <c r="Z934" s="46"/>
    </row>
    <row r="935" customFormat="false" ht="12.75" hidden="false" customHeight="true" outlineLevel="0" collapsed="false">
      <c r="A935" s="59"/>
      <c r="B935" s="46"/>
      <c r="C935" s="46"/>
      <c r="D935" s="46"/>
      <c r="E935" s="46"/>
      <c r="F935" s="46"/>
      <c r="G935" s="59"/>
      <c r="H935" s="59"/>
      <c r="I935" s="60"/>
      <c r="J935" s="60"/>
      <c r="K935" s="60"/>
      <c r="L935" s="46"/>
      <c r="M935" s="46"/>
      <c r="N935" s="46"/>
      <c r="O935" s="46"/>
      <c r="P935" s="46"/>
      <c r="Q935" s="46"/>
      <c r="R935" s="46"/>
      <c r="S935" s="46"/>
      <c r="T935" s="46"/>
      <c r="U935" s="46"/>
      <c r="V935" s="46"/>
      <c r="W935" s="46"/>
      <c r="X935" s="46"/>
      <c r="Y935" s="46"/>
      <c r="Z935" s="46"/>
    </row>
    <row r="936" customFormat="false" ht="12.75" hidden="false" customHeight="true" outlineLevel="0" collapsed="false">
      <c r="A936" s="59"/>
      <c r="B936" s="46"/>
      <c r="C936" s="46"/>
      <c r="D936" s="46"/>
      <c r="E936" s="46"/>
      <c r="F936" s="46"/>
      <c r="G936" s="59"/>
      <c r="H936" s="59"/>
      <c r="I936" s="60"/>
      <c r="J936" s="60"/>
      <c r="K936" s="60"/>
      <c r="L936" s="46"/>
      <c r="M936" s="46"/>
      <c r="N936" s="46"/>
      <c r="O936" s="46"/>
      <c r="P936" s="46"/>
      <c r="Q936" s="46"/>
      <c r="R936" s="46"/>
      <c r="S936" s="46"/>
      <c r="T936" s="46"/>
      <c r="U936" s="46"/>
      <c r="V936" s="46"/>
      <c r="W936" s="46"/>
      <c r="X936" s="46"/>
      <c r="Y936" s="46"/>
      <c r="Z936" s="46"/>
    </row>
    <row r="937" customFormat="false" ht="12.75" hidden="false" customHeight="true" outlineLevel="0" collapsed="false">
      <c r="A937" s="59"/>
      <c r="B937" s="46"/>
      <c r="C937" s="46"/>
      <c r="D937" s="46"/>
      <c r="E937" s="46"/>
      <c r="F937" s="46"/>
      <c r="G937" s="59"/>
      <c r="H937" s="59"/>
      <c r="I937" s="60"/>
      <c r="J937" s="60"/>
      <c r="K937" s="60"/>
      <c r="L937" s="46"/>
      <c r="M937" s="46"/>
      <c r="N937" s="46"/>
      <c r="O937" s="46"/>
      <c r="P937" s="46"/>
      <c r="Q937" s="46"/>
      <c r="R937" s="46"/>
      <c r="S937" s="46"/>
      <c r="T937" s="46"/>
      <c r="U937" s="46"/>
      <c r="V937" s="46"/>
      <c r="W937" s="46"/>
      <c r="X937" s="46"/>
      <c r="Y937" s="46"/>
      <c r="Z937" s="46"/>
    </row>
    <row r="938" customFormat="false" ht="12.75" hidden="false" customHeight="true" outlineLevel="0" collapsed="false">
      <c r="A938" s="59"/>
      <c r="B938" s="46"/>
      <c r="C938" s="46"/>
      <c r="D938" s="46"/>
      <c r="E938" s="46"/>
      <c r="F938" s="46"/>
      <c r="G938" s="59"/>
      <c r="H938" s="59"/>
      <c r="I938" s="60"/>
      <c r="J938" s="60"/>
      <c r="K938" s="60"/>
      <c r="L938" s="46"/>
      <c r="M938" s="46"/>
      <c r="N938" s="46"/>
      <c r="O938" s="46"/>
      <c r="P938" s="46"/>
      <c r="Q938" s="46"/>
      <c r="R938" s="46"/>
      <c r="S938" s="46"/>
      <c r="T938" s="46"/>
      <c r="U938" s="46"/>
      <c r="V938" s="46"/>
      <c r="W938" s="46"/>
      <c r="X938" s="46"/>
      <c r="Y938" s="46"/>
      <c r="Z938" s="46"/>
    </row>
    <row r="939" customFormat="false" ht="12.75" hidden="false" customHeight="true" outlineLevel="0" collapsed="false">
      <c r="A939" s="59"/>
      <c r="B939" s="46"/>
      <c r="C939" s="46"/>
      <c r="D939" s="46"/>
      <c r="E939" s="46"/>
      <c r="F939" s="46"/>
      <c r="G939" s="59"/>
      <c r="H939" s="59"/>
      <c r="I939" s="60"/>
      <c r="J939" s="60"/>
      <c r="K939" s="60"/>
      <c r="L939" s="46"/>
      <c r="M939" s="46"/>
      <c r="N939" s="46"/>
      <c r="O939" s="46"/>
      <c r="P939" s="46"/>
      <c r="Q939" s="46"/>
      <c r="R939" s="46"/>
      <c r="S939" s="46"/>
      <c r="T939" s="46"/>
      <c r="U939" s="46"/>
      <c r="V939" s="46"/>
      <c r="W939" s="46"/>
      <c r="X939" s="46"/>
      <c r="Y939" s="46"/>
      <c r="Z939" s="46"/>
    </row>
    <row r="940" customFormat="false" ht="12.75" hidden="false" customHeight="true" outlineLevel="0" collapsed="false">
      <c r="A940" s="59"/>
      <c r="B940" s="46"/>
      <c r="C940" s="46"/>
      <c r="D940" s="46"/>
      <c r="E940" s="46"/>
      <c r="F940" s="46"/>
      <c r="G940" s="59"/>
      <c r="H940" s="59"/>
      <c r="I940" s="60"/>
      <c r="J940" s="60"/>
      <c r="K940" s="60"/>
      <c r="L940" s="46"/>
      <c r="M940" s="46"/>
      <c r="N940" s="46"/>
      <c r="O940" s="46"/>
      <c r="P940" s="46"/>
      <c r="Q940" s="46"/>
      <c r="R940" s="46"/>
      <c r="S940" s="46"/>
      <c r="T940" s="46"/>
      <c r="U940" s="46"/>
      <c r="V940" s="46"/>
      <c r="W940" s="46"/>
      <c r="X940" s="46"/>
      <c r="Y940" s="46"/>
      <c r="Z940" s="46"/>
    </row>
    <row r="941" customFormat="false" ht="12.75" hidden="false" customHeight="true" outlineLevel="0" collapsed="false">
      <c r="A941" s="59"/>
      <c r="B941" s="46"/>
      <c r="C941" s="46"/>
      <c r="D941" s="46"/>
      <c r="E941" s="46"/>
      <c r="F941" s="46"/>
      <c r="G941" s="59"/>
      <c r="H941" s="59"/>
      <c r="I941" s="60"/>
      <c r="J941" s="60"/>
      <c r="K941" s="60"/>
      <c r="L941" s="46"/>
      <c r="M941" s="46"/>
      <c r="N941" s="46"/>
      <c r="O941" s="46"/>
      <c r="P941" s="46"/>
      <c r="Q941" s="46"/>
      <c r="R941" s="46"/>
      <c r="S941" s="46"/>
      <c r="T941" s="46"/>
      <c r="U941" s="46"/>
      <c r="V941" s="46"/>
      <c r="W941" s="46"/>
      <c r="X941" s="46"/>
      <c r="Y941" s="46"/>
      <c r="Z941" s="46"/>
    </row>
    <row r="942" customFormat="false" ht="12.75" hidden="false" customHeight="true" outlineLevel="0" collapsed="false">
      <c r="A942" s="59"/>
      <c r="B942" s="46"/>
      <c r="C942" s="46"/>
      <c r="D942" s="46"/>
      <c r="E942" s="46"/>
      <c r="F942" s="46"/>
      <c r="G942" s="59"/>
      <c r="H942" s="59"/>
      <c r="I942" s="60"/>
      <c r="J942" s="60"/>
      <c r="K942" s="60"/>
      <c r="L942" s="46"/>
      <c r="M942" s="46"/>
      <c r="N942" s="46"/>
      <c r="O942" s="46"/>
      <c r="P942" s="46"/>
      <c r="Q942" s="46"/>
      <c r="R942" s="46"/>
      <c r="S942" s="46"/>
      <c r="T942" s="46"/>
      <c r="U942" s="46"/>
      <c r="V942" s="46"/>
      <c r="W942" s="46"/>
      <c r="X942" s="46"/>
      <c r="Y942" s="46"/>
      <c r="Z942" s="46"/>
    </row>
    <row r="943" customFormat="false" ht="12.75" hidden="false" customHeight="true" outlineLevel="0" collapsed="false">
      <c r="A943" s="59"/>
      <c r="B943" s="46"/>
      <c r="C943" s="46"/>
      <c r="D943" s="46"/>
      <c r="E943" s="46"/>
      <c r="F943" s="46"/>
      <c r="G943" s="59"/>
      <c r="H943" s="59"/>
      <c r="I943" s="60"/>
      <c r="J943" s="60"/>
      <c r="K943" s="60"/>
      <c r="L943" s="46"/>
      <c r="M943" s="46"/>
      <c r="N943" s="46"/>
      <c r="O943" s="46"/>
      <c r="P943" s="46"/>
      <c r="Q943" s="46"/>
      <c r="R943" s="46"/>
      <c r="S943" s="46"/>
      <c r="T943" s="46"/>
      <c r="U943" s="46"/>
      <c r="V943" s="46"/>
      <c r="W943" s="46"/>
      <c r="X943" s="46"/>
      <c r="Y943" s="46"/>
      <c r="Z943" s="46"/>
    </row>
    <row r="944" customFormat="false" ht="12.75" hidden="false" customHeight="true" outlineLevel="0" collapsed="false">
      <c r="A944" s="59"/>
      <c r="B944" s="46"/>
      <c r="C944" s="46"/>
      <c r="D944" s="46"/>
      <c r="E944" s="46"/>
      <c r="F944" s="46"/>
      <c r="G944" s="59"/>
      <c r="H944" s="59"/>
      <c r="I944" s="60"/>
      <c r="J944" s="60"/>
      <c r="K944" s="60"/>
      <c r="L944" s="46"/>
      <c r="M944" s="46"/>
      <c r="N944" s="46"/>
      <c r="O944" s="46"/>
      <c r="P944" s="46"/>
      <c r="Q944" s="46"/>
      <c r="R944" s="46"/>
      <c r="S944" s="46"/>
      <c r="T944" s="46"/>
      <c r="U944" s="46"/>
      <c r="V944" s="46"/>
      <c r="W944" s="46"/>
      <c r="X944" s="46"/>
      <c r="Y944" s="46"/>
      <c r="Z944" s="46"/>
    </row>
    <row r="945" customFormat="false" ht="12.75" hidden="false" customHeight="true" outlineLevel="0" collapsed="false">
      <c r="A945" s="59"/>
      <c r="B945" s="46"/>
      <c r="C945" s="46"/>
      <c r="D945" s="46"/>
      <c r="E945" s="46"/>
      <c r="F945" s="46"/>
      <c r="G945" s="59"/>
      <c r="H945" s="59"/>
      <c r="I945" s="60"/>
      <c r="J945" s="60"/>
      <c r="K945" s="60"/>
      <c r="L945" s="46"/>
      <c r="M945" s="46"/>
      <c r="N945" s="46"/>
      <c r="O945" s="46"/>
      <c r="P945" s="46"/>
      <c r="Q945" s="46"/>
      <c r="R945" s="46"/>
      <c r="S945" s="46"/>
      <c r="T945" s="46"/>
      <c r="U945" s="46"/>
      <c r="V945" s="46"/>
      <c r="W945" s="46"/>
      <c r="X945" s="46"/>
      <c r="Y945" s="46"/>
      <c r="Z945" s="46"/>
    </row>
    <row r="946" customFormat="false" ht="12.75" hidden="false" customHeight="true" outlineLevel="0" collapsed="false">
      <c r="A946" s="59"/>
      <c r="B946" s="46"/>
      <c r="C946" s="46"/>
      <c r="D946" s="46"/>
      <c r="E946" s="46"/>
      <c r="F946" s="46"/>
      <c r="G946" s="59"/>
      <c r="H946" s="59"/>
      <c r="I946" s="60"/>
      <c r="J946" s="60"/>
      <c r="K946" s="60"/>
      <c r="L946" s="46"/>
      <c r="M946" s="46"/>
      <c r="N946" s="46"/>
      <c r="O946" s="46"/>
      <c r="P946" s="46"/>
      <c r="Q946" s="46"/>
      <c r="R946" s="46"/>
      <c r="S946" s="46"/>
      <c r="T946" s="46"/>
      <c r="U946" s="46"/>
      <c r="V946" s="46"/>
      <c r="W946" s="46"/>
      <c r="X946" s="46"/>
      <c r="Y946" s="46"/>
      <c r="Z946" s="46"/>
    </row>
    <row r="947" customFormat="false" ht="12.75" hidden="false" customHeight="true" outlineLevel="0" collapsed="false">
      <c r="A947" s="59"/>
      <c r="B947" s="46"/>
      <c r="C947" s="46"/>
      <c r="D947" s="46"/>
      <c r="E947" s="46"/>
      <c r="F947" s="46"/>
      <c r="G947" s="59"/>
      <c r="H947" s="59"/>
      <c r="I947" s="60"/>
      <c r="J947" s="60"/>
      <c r="K947" s="60"/>
      <c r="L947" s="46"/>
      <c r="M947" s="46"/>
      <c r="N947" s="46"/>
      <c r="O947" s="46"/>
      <c r="P947" s="46"/>
      <c r="Q947" s="46"/>
      <c r="R947" s="46"/>
      <c r="S947" s="46"/>
      <c r="T947" s="46"/>
      <c r="U947" s="46"/>
      <c r="V947" s="46"/>
      <c r="W947" s="46"/>
      <c r="X947" s="46"/>
      <c r="Y947" s="46"/>
      <c r="Z947" s="46"/>
    </row>
    <row r="948" customFormat="false" ht="12.75" hidden="false" customHeight="true" outlineLevel="0" collapsed="false">
      <c r="A948" s="59"/>
      <c r="B948" s="46"/>
      <c r="C948" s="46"/>
      <c r="D948" s="46"/>
      <c r="E948" s="46"/>
      <c r="F948" s="46"/>
      <c r="G948" s="59"/>
      <c r="H948" s="59"/>
      <c r="I948" s="60"/>
      <c r="J948" s="60"/>
      <c r="K948" s="60"/>
      <c r="L948" s="46"/>
      <c r="M948" s="46"/>
      <c r="N948" s="46"/>
      <c r="O948" s="46"/>
      <c r="P948" s="46"/>
      <c r="Q948" s="46"/>
      <c r="R948" s="46"/>
      <c r="S948" s="46"/>
      <c r="T948" s="46"/>
      <c r="U948" s="46"/>
      <c r="V948" s="46"/>
      <c r="W948" s="46"/>
      <c r="X948" s="46"/>
      <c r="Y948" s="46"/>
      <c r="Z948" s="46"/>
    </row>
    <row r="949" customFormat="false" ht="12.75" hidden="false" customHeight="true" outlineLevel="0" collapsed="false">
      <c r="A949" s="59"/>
      <c r="B949" s="46"/>
      <c r="C949" s="46"/>
      <c r="D949" s="46"/>
      <c r="E949" s="46"/>
      <c r="F949" s="46"/>
      <c r="G949" s="59"/>
      <c r="H949" s="59"/>
      <c r="I949" s="60"/>
      <c r="J949" s="60"/>
      <c r="K949" s="60"/>
      <c r="L949" s="46"/>
      <c r="M949" s="46"/>
      <c r="N949" s="46"/>
      <c r="O949" s="46"/>
      <c r="P949" s="46"/>
      <c r="Q949" s="46"/>
      <c r="R949" s="46"/>
      <c r="S949" s="46"/>
      <c r="T949" s="46"/>
      <c r="U949" s="46"/>
      <c r="V949" s="46"/>
      <c r="W949" s="46"/>
      <c r="X949" s="46"/>
      <c r="Y949" s="46"/>
      <c r="Z949" s="46"/>
    </row>
    <row r="950" customFormat="false" ht="12.75" hidden="false" customHeight="true" outlineLevel="0" collapsed="false">
      <c r="A950" s="59"/>
      <c r="B950" s="46"/>
      <c r="C950" s="46"/>
      <c r="D950" s="46"/>
      <c r="E950" s="46"/>
      <c r="F950" s="46"/>
      <c r="G950" s="59"/>
      <c r="H950" s="59"/>
      <c r="I950" s="60"/>
      <c r="J950" s="60"/>
      <c r="K950" s="60"/>
      <c r="L950" s="46"/>
      <c r="M950" s="46"/>
      <c r="N950" s="46"/>
      <c r="O950" s="46"/>
      <c r="P950" s="46"/>
      <c r="Q950" s="46"/>
      <c r="R950" s="46"/>
      <c r="S950" s="46"/>
      <c r="T950" s="46"/>
      <c r="U950" s="46"/>
      <c r="V950" s="46"/>
      <c r="W950" s="46"/>
      <c r="X950" s="46"/>
      <c r="Y950" s="46"/>
      <c r="Z950" s="46"/>
    </row>
    <row r="951" customFormat="false" ht="12.75" hidden="false" customHeight="true" outlineLevel="0" collapsed="false">
      <c r="A951" s="59"/>
      <c r="B951" s="46"/>
      <c r="C951" s="46"/>
      <c r="D951" s="46"/>
      <c r="E951" s="46"/>
      <c r="F951" s="46"/>
      <c r="G951" s="59"/>
      <c r="H951" s="59"/>
      <c r="I951" s="60"/>
      <c r="J951" s="60"/>
      <c r="K951" s="60"/>
      <c r="L951" s="46"/>
      <c r="M951" s="46"/>
      <c r="N951" s="46"/>
      <c r="O951" s="46"/>
      <c r="P951" s="46"/>
      <c r="Q951" s="46"/>
      <c r="R951" s="46"/>
      <c r="S951" s="46"/>
      <c r="T951" s="46"/>
      <c r="U951" s="46"/>
      <c r="V951" s="46"/>
      <c r="W951" s="46"/>
      <c r="X951" s="46"/>
      <c r="Y951" s="46"/>
      <c r="Z951" s="46"/>
    </row>
    <row r="952" customFormat="false" ht="12.75" hidden="false" customHeight="true" outlineLevel="0" collapsed="false">
      <c r="A952" s="59"/>
      <c r="B952" s="46"/>
      <c r="C952" s="46"/>
      <c r="D952" s="46"/>
      <c r="E952" s="46"/>
      <c r="F952" s="46"/>
      <c r="G952" s="59"/>
      <c r="H952" s="59"/>
      <c r="I952" s="60"/>
      <c r="J952" s="60"/>
      <c r="K952" s="60"/>
      <c r="L952" s="46"/>
      <c r="M952" s="46"/>
      <c r="N952" s="46"/>
      <c r="O952" s="46"/>
      <c r="P952" s="46"/>
      <c r="Q952" s="46"/>
      <c r="R952" s="46"/>
      <c r="S952" s="46"/>
      <c r="T952" s="46"/>
      <c r="U952" s="46"/>
      <c r="V952" s="46"/>
      <c r="W952" s="46"/>
      <c r="X952" s="46"/>
      <c r="Y952" s="46"/>
      <c r="Z952" s="46"/>
    </row>
    <row r="953" customFormat="false" ht="12.75" hidden="false" customHeight="true" outlineLevel="0" collapsed="false">
      <c r="A953" s="59"/>
      <c r="B953" s="46"/>
      <c r="C953" s="46"/>
      <c r="D953" s="46"/>
      <c r="E953" s="46"/>
      <c r="F953" s="46"/>
      <c r="G953" s="59"/>
      <c r="H953" s="59"/>
      <c r="I953" s="60"/>
      <c r="J953" s="60"/>
      <c r="K953" s="60"/>
      <c r="L953" s="46"/>
      <c r="M953" s="46"/>
      <c r="N953" s="46"/>
      <c r="O953" s="46"/>
      <c r="P953" s="46"/>
      <c r="Q953" s="46"/>
      <c r="R953" s="46"/>
      <c r="S953" s="46"/>
      <c r="T953" s="46"/>
      <c r="U953" s="46"/>
      <c r="V953" s="46"/>
      <c r="W953" s="46"/>
      <c r="X953" s="46"/>
      <c r="Y953" s="46"/>
      <c r="Z953" s="46"/>
    </row>
    <row r="954" customFormat="false" ht="12.75" hidden="false" customHeight="true" outlineLevel="0" collapsed="false">
      <c r="A954" s="59"/>
      <c r="B954" s="46"/>
      <c r="C954" s="46"/>
      <c r="D954" s="46"/>
      <c r="E954" s="46"/>
      <c r="F954" s="46"/>
      <c r="G954" s="59"/>
      <c r="H954" s="59"/>
      <c r="I954" s="60"/>
      <c r="J954" s="60"/>
      <c r="K954" s="60"/>
      <c r="L954" s="46"/>
      <c r="M954" s="46"/>
      <c r="N954" s="46"/>
      <c r="O954" s="46"/>
      <c r="P954" s="46"/>
      <c r="Q954" s="46"/>
      <c r="R954" s="46"/>
      <c r="S954" s="46"/>
      <c r="T954" s="46"/>
      <c r="U954" s="46"/>
      <c r="V954" s="46"/>
      <c r="W954" s="46"/>
      <c r="X954" s="46"/>
      <c r="Y954" s="46"/>
      <c r="Z954" s="46"/>
    </row>
    <row r="955" customFormat="false" ht="12.75" hidden="false" customHeight="true" outlineLevel="0" collapsed="false">
      <c r="A955" s="59"/>
      <c r="B955" s="46"/>
      <c r="C955" s="46"/>
      <c r="D955" s="46"/>
      <c r="E955" s="46"/>
      <c r="F955" s="46"/>
      <c r="G955" s="59"/>
      <c r="H955" s="59"/>
      <c r="I955" s="60"/>
      <c r="J955" s="60"/>
      <c r="K955" s="60"/>
      <c r="L955" s="46"/>
      <c r="M955" s="46"/>
      <c r="N955" s="46"/>
      <c r="O955" s="46"/>
      <c r="P955" s="46"/>
      <c r="Q955" s="46"/>
      <c r="R955" s="46"/>
      <c r="S955" s="46"/>
      <c r="T955" s="46"/>
      <c r="U955" s="46"/>
      <c r="V955" s="46"/>
      <c r="W955" s="46"/>
      <c r="X955" s="46"/>
      <c r="Y955" s="46"/>
      <c r="Z955" s="46"/>
    </row>
    <row r="956" customFormat="false" ht="12.75" hidden="false" customHeight="true" outlineLevel="0" collapsed="false">
      <c r="A956" s="59"/>
      <c r="B956" s="46"/>
      <c r="C956" s="46"/>
      <c r="D956" s="46"/>
      <c r="E956" s="46"/>
      <c r="F956" s="46"/>
      <c r="G956" s="59"/>
      <c r="H956" s="59"/>
      <c r="I956" s="60"/>
      <c r="J956" s="60"/>
      <c r="K956" s="60"/>
      <c r="L956" s="46"/>
      <c r="M956" s="46"/>
      <c r="N956" s="46"/>
      <c r="O956" s="46"/>
      <c r="P956" s="46"/>
      <c r="Q956" s="46"/>
      <c r="R956" s="46"/>
      <c r="S956" s="46"/>
      <c r="T956" s="46"/>
      <c r="U956" s="46"/>
      <c r="V956" s="46"/>
      <c r="W956" s="46"/>
      <c r="X956" s="46"/>
      <c r="Y956" s="46"/>
      <c r="Z956" s="46"/>
    </row>
    <row r="957" customFormat="false" ht="12.75" hidden="false" customHeight="true" outlineLevel="0" collapsed="false">
      <c r="A957" s="59"/>
      <c r="B957" s="46"/>
      <c r="C957" s="46"/>
      <c r="D957" s="46"/>
      <c r="E957" s="46"/>
      <c r="F957" s="46"/>
      <c r="G957" s="59"/>
      <c r="H957" s="59"/>
      <c r="I957" s="60"/>
      <c r="J957" s="60"/>
      <c r="K957" s="60"/>
      <c r="L957" s="46"/>
      <c r="M957" s="46"/>
      <c r="N957" s="46"/>
      <c r="O957" s="46"/>
      <c r="P957" s="46"/>
      <c r="Q957" s="46"/>
      <c r="R957" s="46"/>
      <c r="S957" s="46"/>
      <c r="T957" s="46"/>
      <c r="U957" s="46"/>
      <c r="V957" s="46"/>
      <c r="W957" s="46"/>
      <c r="X957" s="46"/>
      <c r="Y957" s="46"/>
      <c r="Z957" s="46"/>
    </row>
    <row r="958" customFormat="false" ht="12.75" hidden="false" customHeight="true" outlineLevel="0" collapsed="false">
      <c r="A958" s="59"/>
      <c r="B958" s="46"/>
      <c r="C958" s="46"/>
      <c r="D958" s="46"/>
      <c r="E958" s="46"/>
      <c r="F958" s="46"/>
      <c r="G958" s="59"/>
      <c r="H958" s="59"/>
      <c r="I958" s="60"/>
      <c r="J958" s="60"/>
      <c r="K958" s="60"/>
      <c r="L958" s="46"/>
      <c r="M958" s="46"/>
      <c r="N958" s="46"/>
      <c r="O958" s="46"/>
      <c r="P958" s="46"/>
      <c r="Q958" s="46"/>
      <c r="R958" s="46"/>
      <c r="S958" s="46"/>
      <c r="T958" s="46"/>
      <c r="U958" s="46"/>
      <c r="V958" s="46"/>
      <c r="W958" s="46"/>
      <c r="X958" s="46"/>
      <c r="Y958" s="46"/>
      <c r="Z958" s="46"/>
    </row>
    <row r="959" customFormat="false" ht="12.75" hidden="false" customHeight="true" outlineLevel="0" collapsed="false">
      <c r="A959" s="59"/>
      <c r="B959" s="46"/>
      <c r="C959" s="46"/>
      <c r="D959" s="46"/>
      <c r="E959" s="46"/>
      <c r="F959" s="46"/>
      <c r="G959" s="59"/>
      <c r="H959" s="59"/>
      <c r="I959" s="60"/>
      <c r="J959" s="60"/>
      <c r="K959" s="60"/>
      <c r="L959" s="46"/>
      <c r="M959" s="46"/>
      <c r="N959" s="46"/>
      <c r="O959" s="46"/>
      <c r="P959" s="46"/>
      <c r="Q959" s="46"/>
      <c r="R959" s="46"/>
      <c r="S959" s="46"/>
      <c r="T959" s="46"/>
      <c r="U959" s="46"/>
      <c r="V959" s="46"/>
      <c r="W959" s="46"/>
      <c r="X959" s="46"/>
      <c r="Y959" s="46"/>
      <c r="Z959" s="46"/>
    </row>
    <row r="960" customFormat="false" ht="12.75" hidden="false" customHeight="true" outlineLevel="0" collapsed="false">
      <c r="A960" s="59"/>
      <c r="B960" s="46"/>
      <c r="C960" s="46"/>
      <c r="D960" s="46"/>
      <c r="E960" s="46"/>
      <c r="F960" s="46"/>
      <c r="G960" s="59"/>
      <c r="H960" s="59"/>
      <c r="I960" s="60"/>
      <c r="J960" s="60"/>
      <c r="K960" s="60"/>
      <c r="L960" s="46"/>
      <c r="M960" s="46"/>
      <c r="N960" s="46"/>
      <c r="O960" s="46"/>
      <c r="P960" s="46"/>
      <c r="Q960" s="46"/>
      <c r="R960" s="46"/>
      <c r="S960" s="46"/>
      <c r="T960" s="46"/>
      <c r="U960" s="46"/>
      <c r="V960" s="46"/>
      <c r="W960" s="46"/>
      <c r="X960" s="46"/>
      <c r="Y960" s="46"/>
      <c r="Z960" s="46"/>
    </row>
    <row r="961" customFormat="false" ht="12.75" hidden="false" customHeight="true" outlineLevel="0" collapsed="false">
      <c r="A961" s="59"/>
      <c r="B961" s="46"/>
      <c r="C961" s="46"/>
      <c r="D961" s="46"/>
      <c r="E961" s="46"/>
      <c r="F961" s="46"/>
      <c r="G961" s="59"/>
      <c r="H961" s="59"/>
      <c r="I961" s="60"/>
      <c r="J961" s="60"/>
      <c r="K961" s="60"/>
      <c r="L961" s="46"/>
      <c r="M961" s="46"/>
      <c r="N961" s="46"/>
      <c r="O961" s="46"/>
      <c r="P961" s="46"/>
      <c r="Q961" s="46"/>
      <c r="R961" s="46"/>
      <c r="S961" s="46"/>
      <c r="T961" s="46"/>
      <c r="U961" s="46"/>
      <c r="V961" s="46"/>
      <c r="W961" s="46"/>
      <c r="X961" s="46"/>
      <c r="Y961" s="46"/>
      <c r="Z961" s="46"/>
    </row>
    <row r="962" customFormat="false" ht="12.75" hidden="false" customHeight="true" outlineLevel="0" collapsed="false">
      <c r="A962" s="59"/>
      <c r="B962" s="46"/>
      <c r="C962" s="46"/>
      <c r="D962" s="46"/>
      <c r="E962" s="46"/>
      <c r="F962" s="46"/>
      <c r="G962" s="59"/>
      <c r="H962" s="59"/>
      <c r="I962" s="60"/>
      <c r="J962" s="60"/>
      <c r="K962" s="60"/>
      <c r="L962" s="46"/>
      <c r="M962" s="46"/>
      <c r="N962" s="46"/>
      <c r="O962" s="46"/>
      <c r="P962" s="46"/>
      <c r="Q962" s="46"/>
      <c r="R962" s="46"/>
      <c r="S962" s="46"/>
      <c r="T962" s="46"/>
      <c r="U962" s="46"/>
      <c r="V962" s="46"/>
      <c r="W962" s="46"/>
      <c r="X962" s="46"/>
      <c r="Y962" s="46"/>
      <c r="Z962" s="46"/>
    </row>
    <row r="963" customFormat="false" ht="12.75" hidden="false" customHeight="true" outlineLevel="0" collapsed="false">
      <c r="A963" s="59"/>
      <c r="B963" s="46"/>
      <c r="C963" s="46"/>
      <c r="D963" s="46"/>
      <c r="E963" s="46"/>
      <c r="F963" s="46"/>
      <c r="G963" s="59"/>
      <c r="H963" s="59"/>
      <c r="I963" s="60"/>
      <c r="J963" s="60"/>
      <c r="K963" s="60"/>
      <c r="L963" s="46"/>
      <c r="M963" s="46"/>
      <c r="N963" s="46"/>
      <c r="O963" s="46"/>
      <c r="P963" s="46"/>
      <c r="Q963" s="46"/>
      <c r="R963" s="46"/>
      <c r="S963" s="46"/>
      <c r="T963" s="46"/>
      <c r="U963" s="46"/>
      <c r="V963" s="46"/>
      <c r="W963" s="46"/>
      <c r="X963" s="46"/>
      <c r="Y963" s="46"/>
      <c r="Z963" s="46"/>
    </row>
    <row r="964" customFormat="false" ht="12.75" hidden="false" customHeight="true" outlineLevel="0" collapsed="false">
      <c r="A964" s="59"/>
      <c r="B964" s="46"/>
      <c r="C964" s="46"/>
      <c r="D964" s="46"/>
      <c r="E964" s="46"/>
      <c r="F964" s="46"/>
      <c r="G964" s="59"/>
      <c r="H964" s="59"/>
      <c r="I964" s="60"/>
      <c r="J964" s="60"/>
      <c r="K964" s="60"/>
      <c r="L964" s="46"/>
      <c r="M964" s="46"/>
      <c r="N964" s="46"/>
      <c r="O964" s="46"/>
      <c r="P964" s="46"/>
      <c r="Q964" s="46"/>
      <c r="R964" s="46"/>
      <c r="S964" s="46"/>
      <c r="T964" s="46"/>
      <c r="U964" s="46"/>
      <c r="V964" s="46"/>
      <c r="W964" s="46"/>
      <c r="X964" s="46"/>
      <c r="Y964" s="46"/>
      <c r="Z964" s="46"/>
    </row>
    <row r="965" customFormat="false" ht="12.75" hidden="false" customHeight="true" outlineLevel="0" collapsed="false">
      <c r="A965" s="59"/>
      <c r="B965" s="46"/>
      <c r="C965" s="46"/>
      <c r="D965" s="46"/>
      <c r="E965" s="46"/>
      <c r="F965" s="46"/>
      <c r="G965" s="59"/>
      <c r="H965" s="59"/>
      <c r="I965" s="60"/>
      <c r="J965" s="60"/>
      <c r="K965" s="60"/>
      <c r="L965" s="46"/>
      <c r="M965" s="46"/>
      <c r="N965" s="46"/>
      <c r="O965" s="46"/>
      <c r="P965" s="46"/>
      <c r="Q965" s="46"/>
      <c r="R965" s="46"/>
      <c r="S965" s="46"/>
      <c r="T965" s="46"/>
      <c r="U965" s="46"/>
      <c r="V965" s="46"/>
      <c r="W965" s="46"/>
      <c r="X965" s="46"/>
      <c r="Y965" s="46"/>
      <c r="Z965" s="46"/>
    </row>
    <row r="966" customFormat="false" ht="12.75" hidden="false" customHeight="true" outlineLevel="0" collapsed="false">
      <c r="A966" s="59"/>
      <c r="B966" s="46"/>
      <c r="C966" s="46"/>
      <c r="D966" s="46"/>
      <c r="E966" s="46"/>
      <c r="F966" s="46"/>
      <c r="G966" s="59"/>
      <c r="H966" s="59"/>
      <c r="I966" s="60"/>
      <c r="J966" s="60"/>
      <c r="K966" s="60"/>
      <c r="L966" s="46"/>
      <c r="M966" s="46"/>
      <c r="N966" s="46"/>
      <c r="O966" s="46"/>
      <c r="P966" s="46"/>
      <c r="Q966" s="46"/>
      <c r="R966" s="46"/>
      <c r="S966" s="46"/>
      <c r="T966" s="46"/>
      <c r="U966" s="46"/>
      <c r="V966" s="46"/>
      <c r="W966" s="46"/>
      <c r="X966" s="46"/>
      <c r="Y966" s="46"/>
      <c r="Z966" s="46"/>
    </row>
    <row r="967" customFormat="false" ht="12.75" hidden="false" customHeight="true" outlineLevel="0" collapsed="false">
      <c r="A967" s="59"/>
      <c r="B967" s="46"/>
      <c r="C967" s="46"/>
      <c r="D967" s="46"/>
      <c r="E967" s="46"/>
      <c r="F967" s="46"/>
      <c r="G967" s="59"/>
      <c r="H967" s="59"/>
      <c r="I967" s="60"/>
      <c r="J967" s="60"/>
      <c r="K967" s="60"/>
      <c r="L967" s="46"/>
      <c r="M967" s="46"/>
      <c r="N967" s="46"/>
      <c r="O967" s="46"/>
      <c r="P967" s="46"/>
      <c r="Q967" s="46"/>
      <c r="R967" s="46"/>
      <c r="S967" s="46"/>
      <c r="T967" s="46"/>
      <c r="U967" s="46"/>
      <c r="V967" s="46"/>
      <c r="W967" s="46"/>
      <c r="X967" s="46"/>
      <c r="Y967" s="46"/>
      <c r="Z967" s="46"/>
    </row>
    <row r="968" customFormat="false" ht="12.75" hidden="false" customHeight="true" outlineLevel="0" collapsed="false">
      <c r="A968" s="59"/>
      <c r="B968" s="46"/>
      <c r="C968" s="46"/>
      <c r="D968" s="46"/>
      <c r="E968" s="46"/>
      <c r="F968" s="46"/>
      <c r="G968" s="59"/>
      <c r="H968" s="59"/>
      <c r="I968" s="60"/>
      <c r="J968" s="60"/>
      <c r="K968" s="60"/>
      <c r="L968" s="46"/>
      <c r="M968" s="46"/>
      <c r="N968" s="46"/>
      <c r="O968" s="46"/>
      <c r="P968" s="46"/>
      <c r="Q968" s="46"/>
      <c r="R968" s="46"/>
      <c r="S968" s="46"/>
      <c r="T968" s="46"/>
      <c r="U968" s="46"/>
      <c r="V968" s="46"/>
      <c r="W968" s="46"/>
      <c r="X968" s="46"/>
      <c r="Y968" s="46"/>
      <c r="Z968" s="46"/>
    </row>
    <row r="969" customFormat="false" ht="12.75" hidden="false" customHeight="true" outlineLevel="0" collapsed="false">
      <c r="A969" s="59"/>
      <c r="B969" s="46"/>
      <c r="C969" s="46"/>
      <c r="D969" s="46"/>
      <c r="E969" s="46"/>
      <c r="F969" s="46"/>
      <c r="G969" s="59"/>
      <c r="H969" s="59"/>
      <c r="I969" s="60"/>
      <c r="J969" s="60"/>
      <c r="K969" s="60"/>
      <c r="L969" s="46"/>
      <c r="M969" s="46"/>
      <c r="N969" s="46"/>
      <c r="O969" s="46"/>
      <c r="P969" s="46"/>
      <c r="Q969" s="46"/>
      <c r="R969" s="46"/>
      <c r="S969" s="46"/>
      <c r="T969" s="46"/>
      <c r="U969" s="46"/>
      <c r="V969" s="46"/>
      <c r="W969" s="46"/>
      <c r="X969" s="46"/>
      <c r="Y969" s="46"/>
      <c r="Z969" s="46"/>
    </row>
    <row r="970" customFormat="false" ht="12.75" hidden="false" customHeight="true" outlineLevel="0" collapsed="false">
      <c r="A970" s="59"/>
      <c r="B970" s="46"/>
      <c r="C970" s="46"/>
      <c r="D970" s="46"/>
      <c r="E970" s="46"/>
      <c r="F970" s="46"/>
      <c r="G970" s="59"/>
      <c r="H970" s="59"/>
      <c r="I970" s="60"/>
      <c r="J970" s="60"/>
      <c r="K970" s="60"/>
      <c r="L970" s="46"/>
      <c r="M970" s="46"/>
      <c r="N970" s="46"/>
      <c r="O970" s="46"/>
      <c r="P970" s="46"/>
      <c r="Q970" s="46"/>
      <c r="R970" s="46"/>
      <c r="S970" s="46"/>
      <c r="T970" s="46"/>
      <c r="U970" s="46"/>
      <c r="V970" s="46"/>
      <c r="W970" s="46"/>
      <c r="X970" s="46"/>
      <c r="Y970" s="46"/>
      <c r="Z970" s="46"/>
    </row>
    <row r="971" customFormat="false" ht="12.75" hidden="false" customHeight="true" outlineLevel="0" collapsed="false">
      <c r="A971" s="59"/>
      <c r="B971" s="46"/>
      <c r="C971" s="46"/>
      <c r="D971" s="46"/>
      <c r="E971" s="46"/>
      <c r="F971" s="46"/>
      <c r="G971" s="59"/>
      <c r="H971" s="59"/>
      <c r="I971" s="60"/>
      <c r="J971" s="60"/>
      <c r="K971" s="60"/>
      <c r="L971" s="46"/>
      <c r="M971" s="46"/>
      <c r="N971" s="46"/>
      <c r="O971" s="46"/>
      <c r="P971" s="46"/>
      <c r="Q971" s="46"/>
      <c r="R971" s="46"/>
      <c r="S971" s="46"/>
      <c r="T971" s="46"/>
      <c r="U971" s="46"/>
      <c r="V971" s="46"/>
      <c r="W971" s="46"/>
      <c r="X971" s="46"/>
      <c r="Y971" s="46"/>
      <c r="Z971" s="46"/>
    </row>
    <row r="972" customFormat="false" ht="12.75" hidden="false" customHeight="true" outlineLevel="0" collapsed="false">
      <c r="A972" s="59"/>
      <c r="B972" s="46"/>
      <c r="C972" s="46"/>
      <c r="D972" s="46"/>
      <c r="E972" s="46"/>
      <c r="F972" s="46"/>
      <c r="G972" s="59"/>
      <c r="H972" s="59"/>
      <c r="I972" s="60"/>
      <c r="J972" s="60"/>
      <c r="K972" s="60"/>
      <c r="L972" s="46"/>
      <c r="M972" s="46"/>
      <c r="N972" s="46"/>
      <c r="O972" s="46"/>
      <c r="P972" s="46"/>
      <c r="Q972" s="46"/>
      <c r="R972" s="46"/>
      <c r="S972" s="46"/>
      <c r="T972" s="46"/>
      <c r="U972" s="46"/>
      <c r="V972" s="46"/>
      <c r="W972" s="46"/>
      <c r="X972" s="46"/>
      <c r="Y972" s="46"/>
      <c r="Z972" s="46"/>
    </row>
    <row r="973" customFormat="false" ht="12.75" hidden="false" customHeight="true" outlineLevel="0" collapsed="false">
      <c r="A973" s="59"/>
      <c r="B973" s="46"/>
      <c r="C973" s="46"/>
      <c r="D973" s="46"/>
      <c r="E973" s="46"/>
      <c r="F973" s="46"/>
      <c r="G973" s="59"/>
      <c r="H973" s="59"/>
      <c r="I973" s="60"/>
      <c r="J973" s="60"/>
      <c r="K973" s="60"/>
      <c r="L973" s="46"/>
      <c r="M973" s="46"/>
      <c r="N973" s="46"/>
      <c r="O973" s="46"/>
      <c r="P973" s="46"/>
      <c r="Q973" s="46"/>
      <c r="R973" s="46"/>
      <c r="S973" s="46"/>
      <c r="T973" s="46"/>
      <c r="U973" s="46"/>
      <c r="V973" s="46"/>
      <c r="W973" s="46"/>
      <c r="X973" s="46"/>
      <c r="Y973" s="46"/>
      <c r="Z973" s="46"/>
    </row>
    <row r="974" customFormat="false" ht="12.75" hidden="false" customHeight="true" outlineLevel="0" collapsed="false">
      <c r="A974" s="59"/>
      <c r="B974" s="46"/>
      <c r="C974" s="46"/>
      <c r="D974" s="46"/>
      <c r="E974" s="46"/>
      <c r="F974" s="46"/>
      <c r="G974" s="59"/>
      <c r="H974" s="59"/>
      <c r="I974" s="60"/>
      <c r="J974" s="60"/>
      <c r="K974" s="60"/>
      <c r="L974" s="46"/>
      <c r="M974" s="46"/>
      <c r="N974" s="46"/>
      <c r="O974" s="46"/>
      <c r="P974" s="46"/>
      <c r="Q974" s="46"/>
      <c r="R974" s="46"/>
      <c r="S974" s="46"/>
      <c r="T974" s="46"/>
      <c r="U974" s="46"/>
      <c r="V974" s="46"/>
      <c r="W974" s="46"/>
      <c r="X974" s="46"/>
      <c r="Y974" s="46"/>
      <c r="Z974" s="46"/>
    </row>
    <row r="975" customFormat="false" ht="12.75" hidden="false" customHeight="true" outlineLevel="0" collapsed="false">
      <c r="A975" s="59"/>
      <c r="B975" s="46"/>
      <c r="C975" s="46"/>
      <c r="D975" s="46"/>
      <c r="E975" s="46"/>
      <c r="F975" s="46"/>
      <c r="G975" s="59"/>
      <c r="H975" s="59"/>
      <c r="I975" s="60"/>
      <c r="J975" s="60"/>
      <c r="K975" s="60"/>
      <c r="L975" s="46"/>
      <c r="M975" s="46"/>
      <c r="N975" s="46"/>
      <c r="O975" s="46"/>
      <c r="P975" s="46"/>
      <c r="Q975" s="46"/>
      <c r="R975" s="46"/>
      <c r="S975" s="46"/>
      <c r="T975" s="46"/>
      <c r="U975" s="46"/>
      <c r="V975" s="46"/>
      <c r="W975" s="46"/>
      <c r="X975" s="46"/>
      <c r="Y975" s="46"/>
      <c r="Z975" s="46"/>
    </row>
    <row r="976" customFormat="false" ht="12.75" hidden="false" customHeight="true" outlineLevel="0" collapsed="false">
      <c r="A976" s="59"/>
      <c r="B976" s="46"/>
      <c r="C976" s="46"/>
      <c r="D976" s="46"/>
      <c r="E976" s="46"/>
      <c r="F976" s="46"/>
      <c r="G976" s="59"/>
      <c r="H976" s="59"/>
      <c r="I976" s="60"/>
      <c r="J976" s="60"/>
      <c r="K976" s="60"/>
      <c r="L976" s="46"/>
      <c r="M976" s="46"/>
      <c r="N976" s="46"/>
      <c r="O976" s="46"/>
      <c r="P976" s="46"/>
      <c r="Q976" s="46"/>
      <c r="R976" s="46"/>
      <c r="S976" s="46"/>
      <c r="T976" s="46"/>
      <c r="U976" s="46"/>
      <c r="V976" s="46"/>
      <c r="W976" s="46"/>
      <c r="X976" s="46"/>
      <c r="Y976" s="46"/>
      <c r="Z976" s="46"/>
    </row>
    <row r="977" customFormat="false" ht="12.75" hidden="false" customHeight="true" outlineLevel="0" collapsed="false">
      <c r="A977" s="59"/>
      <c r="B977" s="46"/>
      <c r="C977" s="46"/>
      <c r="D977" s="46"/>
      <c r="E977" s="46"/>
      <c r="F977" s="46"/>
      <c r="G977" s="59"/>
      <c r="H977" s="59"/>
      <c r="I977" s="60"/>
      <c r="J977" s="60"/>
      <c r="K977" s="60"/>
      <c r="L977" s="46"/>
      <c r="M977" s="46"/>
      <c r="N977" s="46"/>
      <c r="O977" s="46"/>
      <c r="P977" s="46"/>
      <c r="Q977" s="46"/>
      <c r="R977" s="46"/>
      <c r="S977" s="46"/>
      <c r="T977" s="46"/>
      <c r="U977" s="46"/>
      <c r="V977" s="46"/>
      <c r="W977" s="46"/>
      <c r="X977" s="46"/>
      <c r="Y977" s="46"/>
      <c r="Z977" s="46"/>
    </row>
    <row r="978" customFormat="false" ht="12.75" hidden="false" customHeight="true" outlineLevel="0" collapsed="false">
      <c r="A978" s="59"/>
      <c r="B978" s="46"/>
      <c r="C978" s="46"/>
      <c r="D978" s="46"/>
      <c r="E978" s="46"/>
      <c r="F978" s="46"/>
      <c r="G978" s="59"/>
      <c r="H978" s="59"/>
      <c r="I978" s="60"/>
      <c r="J978" s="60"/>
      <c r="K978" s="60"/>
      <c r="L978" s="46"/>
      <c r="M978" s="46"/>
      <c r="N978" s="46"/>
      <c r="O978" s="46"/>
      <c r="P978" s="46"/>
      <c r="Q978" s="46"/>
      <c r="R978" s="46"/>
      <c r="S978" s="46"/>
      <c r="T978" s="46"/>
      <c r="U978" s="46"/>
      <c r="V978" s="46"/>
      <c r="W978" s="46"/>
      <c r="X978" s="46"/>
      <c r="Y978" s="46"/>
      <c r="Z978" s="46"/>
    </row>
    <row r="979" customFormat="false" ht="12.75" hidden="false" customHeight="true" outlineLevel="0" collapsed="false">
      <c r="A979" s="59"/>
      <c r="B979" s="46"/>
      <c r="C979" s="46"/>
      <c r="D979" s="46"/>
      <c r="E979" s="46"/>
      <c r="F979" s="46"/>
      <c r="G979" s="59"/>
      <c r="H979" s="59"/>
      <c r="I979" s="60"/>
      <c r="J979" s="60"/>
      <c r="K979" s="60"/>
      <c r="L979" s="46"/>
      <c r="M979" s="46"/>
      <c r="N979" s="46"/>
      <c r="O979" s="46"/>
      <c r="P979" s="46"/>
      <c r="Q979" s="46"/>
      <c r="R979" s="46"/>
      <c r="S979" s="46"/>
      <c r="T979" s="46"/>
      <c r="U979" s="46"/>
      <c r="V979" s="46"/>
      <c r="W979" s="46"/>
      <c r="X979" s="46"/>
      <c r="Y979" s="46"/>
      <c r="Z979" s="46"/>
    </row>
    <row r="980" customFormat="false" ht="12.75" hidden="false" customHeight="true" outlineLevel="0" collapsed="false">
      <c r="A980" s="59"/>
      <c r="B980" s="46"/>
      <c r="C980" s="46"/>
      <c r="D980" s="46"/>
      <c r="E980" s="46"/>
      <c r="F980" s="46"/>
      <c r="G980" s="59"/>
      <c r="H980" s="59"/>
      <c r="I980" s="60"/>
      <c r="J980" s="60"/>
      <c r="K980" s="60"/>
      <c r="L980" s="46"/>
      <c r="M980" s="46"/>
      <c r="N980" s="46"/>
      <c r="O980" s="46"/>
      <c r="P980" s="46"/>
      <c r="Q980" s="46"/>
      <c r="R980" s="46"/>
      <c r="S980" s="46"/>
      <c r="T980" s="46"/>
      <c r="U980" s="46"/>
      <c r="V980" s="46"/>
      <c r="W980" s="46"/>
      <c r="X980" s="46"/>
      <c r="Y980" s="46"/>
      <c r="Z980" s="46"/>
    </row>
    <row r="981" customFormat="false" ht="12.75" hidden="false" customHeight="true" outlineLevel="0" collapsed="false">
      <c r="A981" s="59"/>
      <c r="B981" s="46"/>
      <c r="C981" s="46"/>
      <c r="D981" s="46"/>
      <c r="E981" s="46"/>
      <c r="F981" s="46"/>
      <c r="G981" s="59"/>
      <c r="H981" s="59"/>
      <c r="I981" s="60"/>
      <c r="J981" s="60"/>
      <c r="K981" s="60"/>
      <c r="L981" s="46"/>
      <c r="M981" s="46"/>
      <c r="N981" s="46"/>
      <c r="O981" s="46"/>
      <c r="P981" s="46"/>
      <c r="Q981" s="46"/>
      <c r="R981" s="46"/>
      <c r="S981" s="46"/>
      <c r="T981" s="46"/>
      <c r="U981" s="46"/>
      <c r="V981" s="46"/>
      <c r="W981" s="46"/>
      <c r="X981" s="46"/>
      <c r="Y981" s="46"/>
      <c r="Z981" s="46"/>
    </row>
    <row r="982" customFormat="false" ht="12.75" hidden="false" customHeight="true" outlineLevel="0" collapsed="false">
      <c r="A982" s="59"/>
      <c r="B982" s="46"/>
      <c r="C982" s="46"/>
      <c r="D982" s="46"/>
      <c r="E982" s="46"/>
      <c r="F982" s="46"/>
      <c r="G982" s="59"/>
      <c r="H982" s="59"/>
      <c r="I982" s="60"/>
      <c r="J982" s="60"/>
      <c r="K982" s="60"/>
      <c r="L982" s="46"/>
      <c r="M982" s="46"/>
      <c r="N982" s="46"/>
      <c r="O982" s="46"/>
      <c r="P982" s="46"/>
      <c r="Q982" s="46"/>
      <c r="R982" s="46"/>
      <c r="S982" s="46"/>
      <c r="T982" s="46"/>
      <c r="U982" s="46"/>
      <c r="V982" s="46"/>
      <c r="W982" s="46"/>
      <c r="X982" s="46"/>
      <c r="Y982" s="46"/>
      <c r="Z982" s="46"/>
    </row>
    <row r="983" customFormat="false" ht="12.75" hidden="false" customHeight="true" outlineLevel="0" collapsed="false">
      <c r="A983" s="59"/>
      <c r="B983" s="46"/>
      <c r="C983" s="46"/>
      <c r="D983" s="46"/>
      <c r="E983" s="46"/>
      <c r="F983" s="46"/>
      <c r="G983" s="59"/>
      <c r="H983" s="59"/>
      <c r="I983" s="60"/>
      <c r="J983" s="60"/>
      <c r="K983" s="60"/>
      <c r="L983" s="46"/>
      <c r="M983" s="46"/>
      <c r="N983" s="46"/>
      <c r="O983" s="46"/>
      <c r="P983" s="46"/>
      <c r="Q983" s="46"/>
      <c r="R983" s="46"/>
      <c r="S983" s="46"/>
      <c r="T983" s="46"/>
      <c r="U983" s="46"/>
      <c r="V983" s="46"/>
      <c r="W983" s="46"/>
      <c r="X983" s="46"/>
      <c r="Y983" s="46"/>
      <c r="Z983" s="46"/>
    </row>
    <row r="984" customFormat="false" ht="12.75" hidden="false" customHeight="true" outlineLevel="0" collapsed="false">
      <c r="A984" s="59"/>
      <c r="B984" s="46"/>
      <c r="C984" s="46"/>
      <c r="D984" s="46"/>
      <c r="E984" s="46"/>
      <c r="F984" s="46"/>
      <c r="G984" s="59"/>
      <c r="H984" s="59"/>
      <c r="I984" s="60"/>
      <c r="J984" s="60"/>
      <c r="K984" s="60"/>
      <c r="L984" s="46"/>
      <c r="M984" s="46"/>
      <c r="N984" s="46"/>
      <c r="O984" s="46"/>
      <c r="P984" s="46"/>
      <c r="Q984" s="46"/>
      <c r="R984" s="46"/>
      <c r="S984" s="46"/>
      <c r="T984" s="46"/>
      <c r="U984" s="46"/>
      <c r="V984" s="46"/>
      <c r="W984" s="46"/>
      <c r="X984" s="46"/>
      <c r="Y984" s="46"/>
      <c r="Z984" s="46"/>
    </row>
    <row r="985" customFormat="false" ht="12.75" hidden="false" customHeight="true" outlineLevel="0" collapsed="false">
      <c r="A985" s="59"/>
      <c r="B985" s="46"/>
      <c r="C985" s="46"/>
      <c r="D985" s="46"/>
      <c r="E985" s="46"/>
      <c r="F985" s="46"/>
      <c r="G985" s="59"/>
      <c r="H985" s="59"/>
      <c r="I985" s="60"/>
      <c r="J985" s="60"/>
      <c r="K985" s="60"/>
      <c r="L985" s="46"/>
      <c r="M985" s="46"/>
      <c r="N985" s="46"/>
      <c r="O985" s="46"/>
      <c r="P985" s="46"/>
      <c r="Q985" s="46"/>
      <c r="R985" s="46"/>
      <c r="S985" s="46"/>
      <c r="T985" s="46"/>
      <c r="U985" s="46"/>
      <c r="V985" s="46"/>
      <c r="W985" s="46"/>
      <c r="X985" s="46"/>
      <c r="Y985" s="46"/>
      <c r="Z985" s="46"/>
    </row>
    <row r="986" customFormat="false" ht="12.75" hidden="false" customHeight="true" outlineLevel="0" collapsed="false">
      <c r="A986" s="59"/>
      <c r="B986" s="46"/>
      <c r="C986" s="46"/>
      <c r="D986" s="46"/>
      <c r="E986" s="46"/>
      <c r="F986" s="46"/>
      <c r="G986" s="59"/>
      <c r="H986" s="59"/>
      <c r="I986" s="60"/>
      <c r="J986" s="60"/>
      <c r="K986" s="60"/>
      <c r="L986" s="46"/>
      <c r="M986" s="46"/>
      <c r="N986" s="46"/>
      <c r="O986" s="46"/>
      <c r="P986" s="46"/>
      <c r="Q986" s="46"/>
      <c r="R986" s="46"/>
      <c r="S986" s="46"/>
      <c r="T986" s="46"/>
      <c r="U986" s="46"/>
      <c r="V986" s="46"/>
      <c r="W986" s="46"/>
      <c r="X986" s="46"/>
      <c r="Y986" s="46"/>
      <c r="Z986" s="46"/>
    </row>
    <row r="987" customFormat="false" ht="12.75" hidden="false" customHeight="true" outlineLevel="0" collapsed="false">
      <c r="A987" s="59"/>
      <c r="B987" s="46"/>
      <c r="C987" s="46"/>
      <c r="D987" s="46"/>
      <c r="E987" s="46"/>
      <c r="F987" s="46"/>
      <c r="G987" s="59"/>
      <c r="H987" s="59"/>
      <c r="I987" s="60"/>
      <c r="J987" s="60"/>
      <c r="K987" s="60"/>
      <c r="L987" s="46"/>
      <c r="M987" s="46"/>
      <c r="N987" s="46"/>
      <c r="O987" s="46"/>
      <c r="P987" s="46"/>
      <c r="Q987" s="46"/>
      <c r="R987" s="46"/>
      <c r="S987" s="46"/>
      <c r="T987" s="46"/>
      <c r="U987" s="46"/>
      <c r="V987" s="46"/>
      <c r="W987" s="46"/>
      <c r="X987" s="46"/>
      <c r="Y987" s="46"/>
      <c r="Z987" s="46"/>
    </row>
    <row r="988" customFormat="false" ht="12.75" hidden="false" customHeight="true" outlineLevel="0" collapsed="false">
      <c r="A988" s="59"/>
      <c r="B988" s="46"/>
      <c r="C988" s="46"/>
      <c r="D988" s="46"/>
      <c r="E988" s="46"/>
      <c r="F988" s="46"/>
      <c r="G988" s="59"/>
      <c r="H988" s="59"/>
      <c r="I988" s="60"/>
      <c r="J988" s="60"/>
      <c r="K988" s="60"/>
      <c r="L988" s="46"/>
      <c r="M988" s="46"/>
      <c r="N988" s="46"/>
      <c r="O988" s="46"/>
      <c r="P988" s="46"/>
      <c r="Q988" s="46"/>
      <c r="R988" s="46"/>
      <c r="S988" s="46"/>
      <c r="T988" s="46"/>
      <c r="U988" s="46"/>
      <c r="V988" s="46"/>
      <c r="W988" s="46"/>
      <c r="X988" s="46"/>
      <c r="Y988" s="46"/>
      <c r="Z988" s="46"/>
    </row>
    <row r="989" customFormat="false" ht="12.75" hidden="false" customHeight="true" outlineLevel="0" collapsed="false">
      <c r="A989" s="59"/>
      <c r="B989" s="46"/>
      <c r="C989" s="46"/>
      <c r="D989" s="46"/>
      <c r="E989" s="46"/>
      <c r="F989" s="46"/>
      <c r="G989" s="59"/>
      <c r="H989" s="59"/>
      <c r="I989" s="60"/>
      <c r="J989" s="60"/>
      <c r="K989" s="60"/>
      <c r="L989" s="46"/>
      <c r="M989" s="46"/>
      <c r="N989" s="46"/>
      <c r="O989" s="46"/>
      <c r="P989" s="46"/>
      <c r="Q989" s="46"/>
      <c r="R989" s="46"/>
      <c r="S989" s="46"/>
      <c r="T989" s="46"/>
      <c r="U989" s="46"/>
      <c r="V989" s="46"/>
      <c r="W989" s="46"/>
      <c r="X989" s="46"/>
      <c r="Y989" s="46"/>
      <c r="Z989" s="46"/>
    </row>
    <row r="990" customFormat="false" ht="12.75" hidden="false" customHeight="true" outlineLevel="0" collapsed="false">
      <c r="A990" s="59"/>
      <c r="B990" s="46"/>
      <c r="C990" s="46"/>
      <c r="D990" s="46"/>
      <c r="E990" s="46"/>
      <c r="F990" s="46"/>
      <c r="G990" s="59"/>
      <c r="H990" s="59"/>
      <c r="I990" s="60"/>
      <c r="J990" s="60"/>
      <c r="K990" s="60"/>
      <c r="L990" s="46"/>
      <c r="M990" s="46"/>
      <c r="N990" s="46"/>
      <c r="O990" s="46"/>
      <c r="P990" s="46"/>
      <c r="Q990" s="46"/>
      <c r="R990" s="46"/>
      <c r="S990" s="46"/>
      <c r="T990" s="46"/>
      <c r="U990" s="46"/>
      <c r="V990" s="46"/>
      <c r="W990" s="46"/>
      <c r="X990" s="46"/>
      <c r="Y990" s="46"/>
      <c r="Z990" s="46"/>
    </row>
    <row r="991" customFormat="false" ht="12.75" hidden="false" customHeight="true" outlineLevel="0" collapsed="false">
      <c r="A991" s="59"/>
      <c r="B991" s="46"/>
      <c r="C991" s="46"/>
      <c r="D991" s="46"/>
      <c r="E991" s="46"/>
      <c r="F991" s="46"/>
      <c r="G991" s="59"/>
      <c r="H991" s="59"/>
      <c r="I991" s="60"/>
      <c r="J991" s="60"/>
      <c r="K991" s="60"/>
      <c r="L991" s="46"/>
      <c r="M991" s="46"/>
      <c r="N991" s="46"/>
      <c r="O991" s="46"/>
      <c r="P991" s="46"/>
      <c r="Q991" s="46"/>
      <c r="R991" s="46"/>
      <c r="S991" s="46"/>
      <c r="T991" s="46"/>
      <c r="U991" s="46"/>
      <c r="V991" s="46"/>
      <c r="W991" s="46"/>
      <c r="X991" s="46"/>
      <c r="Y991" s="46"/>
      <c r="Z991" s="46"/>
    </row>
    <row r="992" customFormat="false" ht="12.75" hidden="false" customHeight="true" outlineLevel="0" collapsed="false">
      <c r="A992" s="59"/>
      <c r="B992" s="46"/>
      <c r="C992" s="46"/>
      <c r="D992" s="46"/>
      <c r="E992" s="46"/>
      <c r="F992" s="46"/>
      <c r="G992" s="59"/>
      <c r="H992" s="59"/>
      <c r="I992" s="60"/>
      <c r="J992" s="60"/>
      <c r="K992" s="60"/>
      <c r="L992" s="46"/>
      <c r="M992" s="46"/>
      <c r="N992" s="46"/>
      <c r="O992" s="46"/>
      <c r="P992" s="46"/>
      <c r="Q992" s="46"/>
      <c r="R992" s="46"/>
      <c r="S992" s="46"/>
      <c r="T992" s="46"/>
      <c r="U992" s="46"/>
      <c r="V992" s="46"/>
      <c r="W992" s="46"/>
      <c r="X992" s="46"/>
      <c r="Y992" s="46"/>
      <c r="Z992" s="46"/>
    </row>
    <row r="993" customFormat="false" ht="12.75" hidden="false" customHeight="true" outlineLevel="0" collapsed="false">
      <c r="A993" s="59"/>
      <c r="B993" s="46"/>
      <c r="C993" s="46"/>
      <c r="D993" s="46"/>
      <c r="E993" s="46"/>
      <c r="F993" s="46"/>
      <c r="G993" s="59"/>
      <c r="H993" s="59"/>
      <c r="I993" s="60"/>
      <c r="J993" s="60"/>
      <c r="K993" s="60"/>
      <c r="L993" s="46"/>
      <c r="M993" s="46"/>
      <c r="N993" s="46"/>
      <c r="O993" s="46"/>
      <c r="P993" s="46"/>
      <c r="Q993" s="46"/>
      <c r="R993" s="46"/>
      <c r="S993" s="46"/>
      <c r="T993" s="46"/>
      <c r="U993" s="46"/>
      <c r="V993" s="46"/>
      <c r="W993" s="46"/>
      <c r="X993" s="46"/>
      <c r="Y993" s="46"/>
      <c r="Z993" s="46"/>
    </row>
    <row r="994" customFormat="false" ht="12.75" hidden="false" customHeight="true" outlineLevel="0" collapsed="false">
      <c r="A994" s="59"/>
      <c r="B994" s="46"/>
      <c r="C994" s="46"/>
      <c r="D994" s="46"/>
      <c r="E994" s="46"/>
      <c r="F994" s="46"/>
      <c r="G994" s="59"/>
      <c r="H994" s="59"/>
      <c r="I994" s="60"/>
      <c r="J994" s="60"/>
      <c r="K994" s="60"/>
      <c r="L994" s="46"/>
      <c r="M994" s="46"/>
      <c r="N994" s="46"/>
      <c r="O994" s="46"/>
      <c r="P994" s="46"/>
      <c r="Q994" s="46"/>
      <c r="R994" s="46"/>
      <c r="S994" s="46"/>
      <c r="T994" s="46"/>
      <c r="U994" s="46"/>
      <c r="V994" s="46"/>
      <c r="W994" s="46"/>
      <c r="X994" s="46"/>
      <c r="Y994" s="46"/>
      <c r="Z994" s="46"/>
    </row>
    <row r="995" customFormat="false" ht="12.75" hidden="false" customHeight="true" outlineLevel="0" collapsed="false">
      <c r="A995" s="59"/>
      <c r="B995" s="46"/>
      <c r="C995" s="46"/>
      <c r="D995" s="46"/>
      <c r="E995" s="46"/>
      <c r="F995" s="46"/>
      <c r="G995" s="59"/>
      <c r="H995" s="59"/>
      <c r="I995" s="60"/>
      <c r="J995" s="60"/>
      <c r="K995" s="60"/>
      <c r="L995" s="46"/>
      <c r="M995" s="46"/>
      <c r="N995" s="46"/>
      <c r="O995" s="46"/>
      <c r="P995" s="46"/>
      <c r="Q995" s="46"/>
      <c r="R995" s="46"/>
      <c r="S995" s="46"/>
      <c r="T995" s="46"/>
      <c r="U995" s="46"/>
      <c r="V995" s="46"/>
      <c r="W995" s="46"/>
      <c r="X995" s="46"/>
      <c r="Y995" s="46"/>
      <c r="Z995" s="46"/>
    </row>
    <row r="996" customFormat="false" ht="12.75" hidden="false" customHeight="true" outlineLevel="0" collapsed="false">
      <c r="A996" s="59"/>
      <c r="B996" s="46"/>
      <c r="C996" s="46"/>
      <c r="D996" s="46"/>
      <c r="E996" s="46"/>
      <c r="F996" s="46"/>
      <c r="G996" s="59"/>
      <c r="H996" s="59"/>
      <c r="I996" s="60"/>
      <c r="J996" s="60"/>
      <c r="K996" s="60"/>
      <c r="L996" s="46"/>
      <c r="M996" s="46"/>
      <c r="N996" s="46"/>
      <c r="O996" s="46"/>
      <c r="P996" s="46"/>
      <c r="Q996" s="46"/>
      <c r="R996" s="46"/>
      <c r="S996" s="46"/>
      <c r="T996" s="46"/>
      <c r="U996" s="46"/>
      <c r="V996" s="46"/>
      <c r="W996" s="46"/>
      <c r="X996" s="46"/>
      <c r="Y996" s="46"/>
      <c r="Z996" s="46"/>
    </row>
    <row r="997" customFormat="false" ht="12.75" hidden="false" customHeight="true" outlineLevel="0" collapsed="false">
      <c r="A997" s="59"/>
      <c r="B997" s="46"/>
      <c r="C997" s="46"/>
      <c r="D997" s="46"/>
      <c r="E997" s="46"/>
      <c r="F997" s="46"/>
      <c r="G997" s="59"/>
      <c r="H997" s="59"/>
      <c r="I997" s="60"/>
      <c r="J997" s="60"/>
      <c r="K997" s="60"/>
      <c r="L997" s="46"/>
      <c r="M997" s="46"/>
      <c r="N997" s="46"/>
      <c r="O997" s="46"/>
      <c r="P997" s="46"/>
      <c r="Q997" s="46"/>
      <c r="R997" s="46"/>
      <c r="S997" s="46"/>
      <c r="T997" s="46"/>
      <c r="U997" s="46"/>
      <c r="V997" s="46"/>
      <c r="W997" s="46"/>
      <c r="X997" s="46"/>
      <c r="Y997" s="46"/>
      <c r="Z997" s="46"/>
    </row>
    <row r="998" customFormat="false" ht="12.75" hidden="false" customHeight="true" outlineLevel="0" collapsed="false">
      <c r="A998" s="59"/>
      <c r="B998" s="46"/>
      <c r="C998" s="46"/>
      <c r="D998" s="46"/>
      <c r="E998" s="46"/>
      <c r="F998" s="46"/>
      <c r="G998" s="59"/>
      <c r="H998" s="59"/>
      <c r="I998" s="60"/>
      <c r="J998" s="60"/>
      <c r="K998" s="60"/>
      <c r="L998" s="46"/>
      <c r="M998" s="46"/>
      <c r="N998" s="46"/>
      <c r="O998" s="46"/>
      <c r="P998" s="46"/>
      <c r="Q998" s="46"/>
      <c r="R998" s="46"/>
      <c r="S998" s="46"/>
      <c r="T998" s="46"/>
      <c r="U998" s="46"/>
      <c r="V998" s="46"/>
      <c r="W998" s="46"/>
      <c r="X998" s="46"/>
      <c r="Y998" s="46"/>
      <c r="Z998" s="46"/>
    </row>
    <row r="999" customFormat="false" ht="12.75" hidden="false" customHeight="true" outlineLevel="0" collapsed="false">
      <c r="A999" s="59"/>
      <c r="B999" s="46"/>
      <c r="C999" s="46"/>
      <c r="D999" s="46"/>
      <c r="E999" s="46"/>
      <c r="F999" s="46"/>
      <c r="G999" s="59"/>
      <c r="H999" s="59"/>
      <c r="I999" s="60"/>
      <c r="J999" s="60"/>
      <c r="K999" s="60"/>
      <c r="L999" s="46"/>
      <c r="M999" s="46"/>
      <c r="N999" s="46"/>
      <c r="O999" s="46"/>
      <c r="P999" s="46"/>
      <c r="Q999" s="46"/>
      <c r="R999" s="46"/>
      <c r="S999" s="46"/>
      <c r="T999" s="46"/>
      <c r="U999" s="46"/>
      <c r="V999" s="46"/>
      <c r="W999" s="46"/>
      <c r="X999" s="46"/>
      <c r="Y999" s="46"/>
      <c r="Z999" s="46"/>
    </row>
    <row r="1000" customFormat="false" ht="12.75" hidden="false" customHeight="true" outlineLevel="0" collapsed="false">
      <c r="A1000" s="59"/>
      <c r="B1000" s="46"/>
      <c r="C1000" s="46"/>
      <c r="D1000" s="46"/>
      <c r="E1000" s="46"/>
      <c r="F1000" s="46"/>
      <c r="G1000" s="59"/>
      <c r="H1000" s="59"/>
      <c r="I1000" s="60"/>
      <c r="J1000" s="60"/>
      <c r="K1000" s="60"/>
      <c r="L1000" s="46"/>
      <c r="M1000" s="46"/>
      <c r="N1000" s="46"/>
      <c r="O1000" s="46"/>
      <c r="P1000" s="46"/>
      <c r="Q1000" s="46"/>
      <c r="R1000" s="46"/>
      <c r="S1000" s="46"/>
      <c r="T1000" s="46"/>
      <c r="U1000" s="46"/>
      <c r="V1000" s="46"/>
      <c r="W1000" s="46"/>
      <c r="X1000" s="46"/>
      <c r="Y1000" s="46"/>
      <c r="Z1000" s="46"/>
    </row>
  </sheetData>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3" min="3" style="0" width="50"/>
    <col collapsed="false" customWidth="true" hidden="false" outlineLevel="0" max="4" min="4" style="0" width="13.33"/>
    <col collapsed="false" customWidth="true" hidden="false" outlineLevel="0" max="5" min="5" style="0" width="12.5"/>
    <col collapsed="false" customWidth="true" hidden="false" outlineLevel="0" max="6" min="6" style="0" width="16.49"/>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33"/>
    <col collapsed="false" customWidth="true" hidden="false" outlineLevel="0" max="12" min="12" style="0" width="46.84"/>
    <col collapsed="false" customWidth="true" hidden="false" outlineLevel="0" max="13" min="13" style="0" width="5.66"/>
    <col collapsed="false" customWidth="true" hidden="false" outlineLevel="0" max="14" min="14" style="0" width="14.33"/>
    <col collapsed="false" customWidth="true" hidden="false" outlineLevel="0" max="26" min="15" style="0" width="9.33"/>
  </cols>
  <sheetData>
    <row r="1" customFormat="false" ht="66" hidden="false" customHeight="true" outlineLevel="0" collapsed="false">
      <c r="A1" s="59"/>
      <c r="B1" s="2"/>
      <c r="C1" s="46"/>
      <c r="D1" s="46"/>
      <c r="E1" s="46"/>
      <c r="F1" s="46"/>
      <c r="G1" s="59"/>
      <c r="H1" s="59"/>
      <c r="I1" s="60"/>
      <c r="J1" s="60"/>
      <c r="K1" s="5" t="s">
        <v>380</v>
      </c>
      <c r="L1" s="46"/>
      <c r="M1" s="46"/>
      <c r="N1" s="46"/>
      <c r="O1" s="46"/>
      <c r="P1" s="46"/>
      <c r="Q1" s="46"/>
      <c r="R1" s="46"/>
      <c r="S1" s="46"/>
      <c r="T1" s="46"/>
      <c r="U1" s="46"/>
      <c r="V1" s="46"/>
      <c r="W1" s="46"/>
      <c r="X1" s="46"/>
      <c r="Y1" s="46"/>
      <c r="Z1" s="46"/>
    </row>
    <row r="2" customFormat="false" ht="24" hidden="false" customHeight="true" outlineLevel="0" collapsed="false">
      <c r="A2" s="59"/>
      <c r="B2" s="6" t="s">
        <v>1</v>
      </c>
      <c r="C2" s="7" t="s">
        <v>381</v>
      </c>
      <c r="D2" s="46"/>
      <c r="E2" s="46"/>
      <c r="F2" s="46"/>
      <c r="G2" s="59"/>
      <c r="H2" s="59"/>
      <c r="I2" s="60"/>
      <c r="J2" s="60"/>
      <c r="K2" s="60"/>
      <c r="L2" s="46"/>
      <c r="M2" s="46"/>
      <c r="N2" s="46"/>
      <c r="O2" s="46"/>
      <c r="P2" s="46"/>
      <c r="Q2" s="46"/>
      <c r="R2" s="46"/>
      <c r="S2" s="46"/>
      <c r="T2" s="46"/>
      <c r="U2" s="46"/>
      <c r="V2" s="46"/>
      <c r="W2" s="46"/>
      <c r="X2" s="46"/>
      <c r="Y2" s="46"/>
      <c r="Z2" s="46"/>
    </row>
    <row r="3" customFormat="false" ht="11.25" hidden="false" customHeight="true" outlineLevel="0" collapsed="false">
      <c r="A3" s="59"/>
      <c r="B3" s="61" t="s">
        <v>3</v>
      </c>
      <c r="C3" s="8"/>
      <c r="D3" s="8"/>
      <c r="E3" s="8"/>
      <c r="F3" s="8"/>
      <c r="G3" s="9"/>
      <c r="H3" s="9"/>
      <c r="I3" s="10"/>
      <c r="J3" s="10"/>
      <c r="K3" s="10"/>
      <c r="L3" s="8"/>
      <c r="M3" s="46"/>
      <c r="N3" s="46"/>
      <c r="O3" s="46"/>
      <c r="P3" s="46"/>
      <c r="Q3" s="46"/>
      <c r="R3" s="46"/>
      <c r="S3" s="46"/>
      <c r="T3" s="46"/>
      <c r="U3" s="46"/>
      <c r="V3" s="46"/>
      <c r="W3" s="46"/>
      <c r="X3" s="46"/>
      <c r="Y3" s="46"/>
      <c r="Z3" s="46"/>
    </row>
    <row r="4" customFormat="false" ht="18.75" hidden="false" customHeight="true" outlineLevel="0" collapsed="false">
      <c r="A4" s="59"/>
      <c r="B4" s="7" t="s">
        <v>382</v>
      </c>
      <c r="C4" s="7"/>
      <c r="D4" s="7"/>
      <c r="E4" s="7"/>
      <c r="F4" s="7"/>
      <c r="G4" s="11"/>
      <c r="H4" s="11"/>
      <c r="I4" s="12"/>
      <c r="J4" s="12"/>
      <c r="K4" s="12"/>
      <c r="L4" s="7"/>
      <c r="M4" s="46"/>
      <c r="N4" s="46"/>
      <c r="O4" s="46"/>
      <c r="P4" s="46"/>
      <c r="Q4" s="46"/>
      <c r="R4" s="46"/>
      <c r="S4" s="46"/>
      <c r="T4" s="46"/>
      <c r="U4" s="46"/>
      <c r="V4" s="46"/>
      <c r="W4" s="46"/>
      <c r="X4" s="46"/>
      <c r="Y4" s="46"/>
      <c r="Z4" s="46"/>
    </row>
    <row r="5" customFormat="false" ht="10.5" hidden="false" customHeight="true" outlineLevel="0" collapsed="false">
      <c r="A5" s="62"/>
      <c r="B5" s="14" t="s">
        <v>5</v>
      </c>
      <c r="C5" s="14"/>
      <c r="D5" s="14" t="s">
        <v>6</v>
      </c>
      <c r="E5" s="14" t="s">
        <v>7</v>
      </c>
      <c r="F5" s="14" t="s">
        <v>8</v>
      </c>
      <c r="G5" s="63"/>
      <c r="H5" s="14" t="s">
        <v>9</v>
      </c>
      <c r="I5" s="16"/>
      <c r="J5" s="17" t="s">
        <v>10</v>
      </c>
      <c r="K5" s="63"/>
      <c r="L5" s="18"/>
      <c r="M5" s="64"/>
      <c r="N5" s="63"/>
      <c r="O5" s="63"/>
      <c r="P5" s="63"/>
      <c r="Q5" s="63"/>
      <c r="R5" s="63"/>
      <c r="S5" s="63"/>
      <c r="T5" s="63"/>
      <c r="U5" s="63"/>
      <c r="V5" s="63"/>
      <c r="W5" s="63"/>
      <c r="X5" s="63"/>
      <c r="Y5" s="63"/>
      <c r="Z5" s="63"/>
    </row>
    <row r="6" customFormat="false" ht="18.75" hidden="false" customHeight="true" outlineLevel="0" collapsed="false">
      <c r="A6" s="59"/>
      <c r="B6" s="65" t="s">
        <v>11</v>
      </c>
      <c r="C6" s="7"/>
      <c r="D6" s="65" t="s">
        <v>286</v>
      </c>
      <c r="E6" s="65" t="s">
        <v>13</v>
      </c>
      <c r="F6" s="65" t="s">
        <v>14</v>
      </c>
      <c r="G6" s="59"/>
      <c r="H6" s="11" t="s">
        <v>287</v>
      </c>
      <c r="I6" s="11"/>
      <c r="J6" s="66" t="n">
        <v>2242</v>
      </c>
      <c r="K6" s="60"/>
      <c r="L6" s="20"/>
      <c r="M6" s="67"/>
      <c r="N6" s="46"/>
      <c r="O6" s="46"/>
      <c r="P6" s="46"/>
      <c r="Q6" s="46"/>
      <c r="R6" s="46"/>
      <c r="S6" s="46"/>
      <c r="T6" s="46"/>
      <c r="U6" s="46"/>
      <c r="V6" s="46"/>
      <c r="W6" s="46"/>
      <c r="X6" s="46"/>
      <c r="Y6" s="46"/>
      <c r="Z6" s="46"/>
    </row>
    <row r="7" customFormat="false" ht="9.75" hidden="false" customHeight="true" outlineLevel="0" collapsed="false">
      <c r="A7" s="59"/>
      <c r="B7" s="68"/>
      <c r="C7" s="69"/>
      <c r="D7" s="69"/>
      <c r="E7" s="69"/>
      <c r="F7" s="69"/>
      <c r="G7" s="70"/>
      <c r="H7" s="70"/>
      <c r="I7" s="71"/>
      <c r="J7" s="71"/>
      <c r="K7" s="71"/>
      <c r="L7" s="69"/>
      <c r="M7" s="46"/>
      <c r="N7" s="46"/>
      <c r="O7" s="46"/>
      <c r="P7" s="46"/>
      <c r="Q7" s="46"/>
      <c r="R7" s="46"/>
      <c r="S7" s="46"/>
      <c r="T7" s="46"/>
      <c r="U7" s="46"/>
      <c r="V7" s="46"/>
      <c r="W7" s="46"/>
      <c r="X7" s="46"/>
      <c r="Y7" s="46"/>
      <c r="Z7" s="46"/>
    </row>
    <row r="8" customFormat="false" ht="16.5" hidden="false" customHeight="true" outlineLevel="0" collapsed="false">
      <c r="A8" s="102" t="s">
        <v>16</v>
      </c>
      <c r="B8" s="72" t="s">
        <v>17</v>
      </c>
      <c r="C8" s="27"/>
      <c r="D8" s="27"/>
      <c r="E8" s="28"/>
      <c r="F8" s="28"/>
      <c r="G8" s="29"/>
      <c r="H8" s="29"/>
      <c r="I8" s="103" t="s">
        <v>18</v>
      </c>
      <c r="J8" s="92" t="s">
        <v>19</v>
      </c>
      <c r="K8" s="32" t="s">
        <v>20</v>
      </c>
      <c r="L8" s="33"/>
      <c r="M8" s="46"/>
      <c r="N8" s="46"/>
      <c r="O8" s="46"/>
      <c r="P8" s="46"/>
      <c r="Q8" s="46"/>
      <c r="R8" s="46"/>
      <c r="S8" s="46"/>
      <c r="T8" s="46"/>
      <c r="U8" s="46"/>
      <c r="V8" s="46"/>
      <c r="W8" s="46"/>
      <c r="X8" s="46"/>
      <c r="Y8" s="46"/>
      <c r="Z8" s="46"/>
    </row>
    <row r="9" customFormat="false" ht="15.75" hidden="false" customHeight="true" outlineLevel="0" collapsed="false">
      <c r="A9" s="34"/>
      <c r="B9" s="73" t="s">
        <v>22</v>
      </c>
      <c r="C9" s="73" t="s">
        <v>23</v>
      </c>
      <c r="D9" s="73" t="s">
        <v>24</v>
      </c>
      <c r="E9" s="74" t="s">
        <v>25</v>
      </c>
      <c r="F9" s="73" t="s">
        <v>26</v>
      </c>
      <c r="G9" s="73" t="s">
        <v>27</v>
      </c>
      <c r="H9" s="73" t="s">
        <v>28</v>
      </c>
      <c r="I9" s="34"/>
      <c r="J9" s="37"/>
      <c r="K9" s="34"/>
      <c r="L9" s="38"/>
      <c r="M9" s="34"/>
      <c r="N9" s="73" t="s">
        <v>22</v>
      </c>
      <c r="O9" s="59"/>
      <c r="P9" s="59"/>
      <c r="Q9" s="59"/>
      <c r="R9" s="59"/>
      <c r="S9" s="59"/>
      <c r="T9" s="59"/>
      <c r="U9" s="59"/>
      <c r="V9" s="59"/>
      <c r="W9" s="59"/>
      <c r="X9" s="59"/>
      <c r="Y9" s="59"/>
      <c r="Z9" s="59"/>
    </row>
    <row r="10" customFormat="false" ht="18.75" hidden="false" customHeight="true" outlineLevel="0" collapsed="false">
      <c r="A10" s="109" t="n">
        <v>1</v>
      </c>
      <c r="B10" s="110" t="s">
        <v>383</v>
      </c>
      <c r="C10" s="111" t="s">
        <v>384</v>
      </c>
      <c r="D10" s="112" t="s">
        <v>31</v>
      </c>
      <c r="E10" s="112" t="s">
        <v>32</v>
      </c>
      <c r="F10" s="113" t="n">
        <v>878</v>
      </c>
      <c r="G10" s="109" t="n">
        <v>54</v>
      </c>
      <c r="H10" s="114" t="n">
        <v>0</v>
      </c>
      <c r="I10" s="115" t="n">
        <v>54</v>
      </c>
      <c r="J10" s="80"/>
      <c r="K10" s="91"/>
      <c r="L10" s="106" t="str">
        <f aca="false">IFERROR(VLOOKUP(K10,$B$10:$E$75,2,FALSE()),"")</f>
        <v/>
      </c>
      <c r="M10" s="109" t="n">
        <v>1</v>
      </c>
      <c r="N10" s="110" t="s">
        <v>383</v>
      </c>
      <c r="O10" s="46" t="str">
        <f aca="false">VLOOKUP(N10,ementas!$P$1:$P$306,1,FALSE())</f>
        <v>DPAA-L.207</v>
      </c>
      <c r="P10" s="46"/>
      <c r="Q10" s="46"/>
      <c r="R10" s="46"/>
      <c r="S10" s="46"/>
      <c r="T10" s="46"/>
      <c r="U10" s="46"/>
      <c r="V10" s="46"/>
      <c r="W10" s="46"/>
      <c r="X10" s="46"/>
      <c r="Y10" s="46"/>
      <c r="Z10" s="46"/>
    </row>
    <row r="11" customFormat="false" ht="18.75" hidden="false" customHeight="true" outlineLevel="0" collapsed="false">
      <c r="A11" s="109" t="n">
        <v>1</v>
      </c>
      <c r="B11" s="110" t="s">
        <v>385</v>
      </c>
      <c r="C11" s="111" t="s">
        <v>180</v>
      </c>
      <c r="D11" s="112" t="s">
        <v>31</v>
      </c>
      <c r="E11" s="112" t="s">
        <v>32</v>
      </c>
      <c r="F11" s="113" t="n">
        <v>878</v>
      </c>
      <c r="G11" s="109" t="n">
        <v>54</v>
      </c>
      <c r="H11" s="114" t="n">
        <v>0</v>
      </c>
      <c r="I11" s="115" t="n">
        <v>54</v>
      </c>
      <c r="J11" s="80"/>
      <c r="K11" s="81"/>
      <c r="L11" s="108" t="str">
        <f aca="false">IFERROR(VLOOKUP(K11,$B$10:$E$75,2,FALSE()),"")</f>
        <v/>
      </c>
      <c r="M11" s="109" t="n">
        <v>1</v>
      </c>
      <c r="N11" s="110" t="s">
        <v>385</v>
      </c>
      <c r="O11" s="46" t="str">
        <f aca="false">VLOOKUP(N11,ementas!$P$1:$P$306,1,FALSE())</f>
        <v>DPAA-L.295</v>
      </c>
      <c r="P11" s="46"/>
      <c r="Q11" s="46"/>
      <c r="R11" s="46"/>
      <c r="S11" s="46"/>
      <c r="T11" s="46"/>
      <c r="U11" s="46"/>
      <c r="V11" s="46"/>
      <c r="W11" s="46"/>
      <c r="X11" s="46"/>
      <c r="Y11" s="46"/>
      <c r="Z11" s="46"/>
    </row>
    <row r="12" customFormat="false" ht="18" hidden="false" customHeight="true" outlineLevel="0" collapsed="false">
      <c r="A12" s="109" t="n">
        <v>1</v>
      </c>
      <c r="B12" s="110" t="s">
        <v>386</v>
      </c>
      <c r="C12" s="111" t="s">
        <v>171</v>
      </c>
      <c r="D12" s="112" t="s">
        <v>31</v>
      </c>
      <c r="E12" s="112" t="s">
        <v>32</v>
      </c>
      <c r="F12" s="113" t="n">
        <v>878</v>
      </c>
      <c r="G12" s="109" t="n">
        <v>54</v>
      </c>
      <c r="H12" s="114" t="n">
        <v>0</v>
      </c>
      <c r="I12" s="115" t="n">
        <v>54</v>
      </c>
      <c r="J12" s="80"/>
      <c r="K12" s="81"/>
      <c r="L12" s="108" t="str">
        <f aca="false">IFERROR(VLOOKUP(K12,$B$10:$E$75,2,FALSE()),"")</f>
        <v/>
      </c>
      <c r="M12" s="109" t="n">
        <v>1</v>
      </c>
      <c r="N12" s="110" t="s">
        <v>386</v>
      </c>
      <c r="O12" s="46" t="str">
        <f aca="false">VLOOKUP(N12,ementas!$P$1:$P$306,1,FALSE())</f>
        <v>DPAA-L.296</v>
      </c>
      <c r="P12" s="46"/>
      <c r="Q12" s="46"/>
      <c r="R12" s="46"/>
      <c r="S12" s="46"/>
      <c r="T12" s="46"/>
      <c r="U12" s="46"/>
      <c r="V12" s="46"/>
      <c r="W12" s="46"/>
      <c r="X12" s="46"/>
      <c r="Y12" s="46"/>
      <c r="Z12" s="46"/>
    </row>
    <row r="13" customFormat="false" ht="18" hidden="false" customHeight="true" outlineLevel="0" collapsed="false">
      <c r="A13" s="109" t="n">
        <v>1</v>
      </c>
      <c r="B13" s="110" t="s">
        <v>387</v>
      </c>
      <c r="C13" s="111" t="s">
        <v>175</v>
      </c>
      <c r="D13" s="112" t="s">
        <v>31</v>
      </c>
      <c r="E13" s="112" t="s">
        <v>32</v>
      </c>
      <c r="F13" s="113" t="n">
        <v>878</v>
      </c>
      <c r="G13" s="109" t="n">
        <v>54</v>
      </c>
      <c r="H13" s="114" t="n">
        <v>0</v>
      </c>
      <c r="I13" s="115" t="n">
        <v>54</v>
      </c>
      <c r="J13" s="80"/>
      <c r="K13" s="81"/>
      <c r="L13" s="108" t="str">
        <f aca="false">IFERROR(VLOOKUP(K13,$B$10:$E$75,2,FALSE()),"")</f>
        <v/>
      </c>
      <c r="M13" s="109" t="n">
        <v>1</v>
      </c>
      <c r="N13" s="110" t="s">
        <v>387</v>
      </c>
      <c r="O13" s="46" t="str">
        <f aca="false">VLOOKUP(N13,ementas!$P$1:$P$306,1,FALSE())</f>
        <v>LUZ.002</v>
      </c>
      <c r="P13" s="46"/>
      <c r="Q13" s="46"/>
      <c r="R13" s="46"/>
      <c r="S13" s="46"/>
      <c r="T13" s="46"/>
      <c r="U13" s="46"/>
      <c r="V13" s="46"/>
      <c r="W13" s="46"/>
      <c r="X13" s="46"/>
      <c r="Y13" s="46"/>
      <c r="Z13" s="46"/>
    </row>
    <row r="14" customFormat="false" ht="18" hidden="false" customHeight="true" outlineLevel="0" collapsed="false">
      <c r="A14" s="109" t="n">
        <v>1</v>
      </c>
      <c r="B14" s="110" t="s">
        <v>388</v>
      </c>
      <c r="C14" s="111" t="s">
        <v>389</v>
      </c>
      <c r="D14" s="112" t="s">
        <v>31</v>
      </c>
      <c r="E14" s="112" t="s">
        <v>32</v>
      </c>
      <c r="F14" s="113" t="n">
        <v>878</v>
      </c>
      <c r="G14" s="109" t="n">
        <v>54</v>
      </c>
      <c r="H14" s="114" t="n">
        <v>0</v>
      </c>
      <c r="I14" s="115" t="n">
        <v>54</v>
      </c>
      <c r="J14" s="80"/>
      <c r="K14" s="81"/>
      <c r="L14" s="108" t="str">
        <f aca="false">IFERROR(VLOOKUP(K14,$B$10:$E$75,2,FALSE()),"")</f>
        <v/>
      </c>
      <c r="M14" s="109" t="n">
        <v>1</v>
      </c>
      <c r="N14" s="110" t="s">
        <v>388</v>
      </c>
      <c r="O14" s="46" t="str">
        <f aca="false">VLOOKUP(N14,ementas!$P$1:$P$306,1,FALSE())</f>
        <v>LUZ.005</v>
      </c>
      <c r="P14" s="46"/>
      <c r="Q14" s="46"/>
      <c r="R14" s="46"/>
      <c r="S14" s="46"/>
      <c r="T14" s="46"/>
      <c r="U14" s="46"/>
      <c r="V14" s="46"/>
      <c r="W14" s="46"/>
      <c r="X14" s="46"/>
      <c r="Y14" s="46"/>
      <c r="Z14" s="46"/>
    </row>
    <row r="15" customFormat="false" ht="18" hidden="false" customHeight="true" outlineLevel="0" collapsed="false">
      <c r="A15" s="109" t="n">
        <v>2</v>
      </c>
      <c r="B15" s="110" t="s">
        <v>390</v>
      </c>
      <c r="C15" s="111" t="s">
        <v>297</v>
      </c>
      <c r="D15" s="112" t="s">
        <v>31</v>
      </c>
      <c r="E15" s="112" t="s">
        <v>32</v>
      </c>
      <c r="F15" s="113" t="n">
        <v>878</v>
      </c>
      <c r="G15" s="109" t="n">
        <v>54</v>
      </c>
      <c r="H15" s="114" t="n">
        <v>0</v>
      </c>
      <c r="I15" s="115" t="n">
        <v>54</v>
      </c>
      <c r="J15" s="80"/>
      <c r="K15" s="81"/>
      <c r="L15" s="108" t="str">
        <f aca="false">IFERROR(VLOOKUP(K15,$B$10:$E$75,2,FALSE()),"")</f>
        <v/>
      </c>
      <c r="M15" s="109" t="n">
        <v>2</v>
      </c>
      <c r="N15" s="110" t="s">
        <v>390</v>
      </c>
      <c r="O15" s="46" t="str">
        <f aca="false">VLOOKUP(N15,ementas!$P$1:$P$306,1,FALSE())</f>
        <v>DPAA-L.060</v>
      </c>
      <c r="P15" s="46"/>
      <c r="Q15" s="46"/>
      <c r="R15" s="46"/>
      <c r="S15" s="46"/>
      <c r="T15" s="46"/>
      <c r="U15" s="46"/>
      <c r="V15" s="46"/>
      <c r="W15" s="46"/>
      <c r="X15" s="46"/>
      <c r="Y15" s="46"/>
      <c r="Z15" s="46"/>
    </row>
    <row r="16" customFormat="false" ht="18" hidden="false" customHeight="true" outlineLevel="0" collapsed="false">
      <c r="A16" s="109" t="n">
        <v>2</v>
      </c>
      <c r="B16" s="110" t="s">
        <v>391</v>
      </c>
      <c r="C16" s="111" t="s">
        <v>392</v>
      </c>
      <c r="D16" s="112" t="s">
        <v>31</v>
      </c>
      <c r="E16" s="112" t="s">
        <v>32</v>
      </c>
      <c r="F16" s="113" t="n">
        <v>878</v>
      </c>
      <c r="G16" s="109" t="n">
        <v>54</v>
      </c>
      <c r="H16" s="114" t="n">
        <v>0</v>
      </c>
      <c r="I16" s="115" t="n">
        <v>54</v>
      </c>
      <c r="J16" s="80"/>
      <c r="K16" s="116" t="s">
        <v>385</v>
      </c>
      <c r="L16" s="108" t="str">
        <f aca="false">IFERROR(VLOOKUP(K16,$B$10:$E$75,2,FALSE()),"")</f>
        <v>Algoritmos e Técnicas de Programação</v>
      </c>
      <c r="M16" s="109" t="n">
        <v>2</v>
      </c>
      <c r="N16" s="110" t="s">
        <v>391</v>
      </c>
      <c r="O16" s="46" t="str">
        <f aca="false">VLOOKUP(N16,ementas!$P$1:$P$306,1,FALSE())</f>
        <v>DPAA-L.315</v>
      </c>
      <c r="P16" s="46"/>
      <c r="Q16" s="46"/>
      <c r="R16" s="46"/>
      <c r="S16" s="46"/>
      <c r="T16" s="46"/>
      <c r="U16" s="46"/>
      <c r="V16" s="46"/>
      <c r="W16" s="46"/>
      <c r="X16" s="46"/>
      <c r="Y16" s="46"/>
      <c r="Z16" s="46"/>
    </row>
    <row r="17" customFormat="false" ht="18.75" hidden="false" customHeight="true" outlineLevel="0" collapsed="false">
      <c r="A17" s="109" t="n">
        <v>2</v>
      </c>
      <c r="B17" s="110" t="s">
        <v>393</v>
      </c>
      <c r="C17" s="111" t="s">
        <v>194</v>
      </c>
      <c r="D17" s="112" t="s">
        <v>31</v>
      </c>
      <c r="E17" s="112" t="s">
        <v>32</v>
      </c>
      <c r="F17" s="113" t="n">
        <v>878</v>
      </c>
      <c r="G17" s="109" t="n">
        <v>54</v>
      </c>
      <c r="H17" s="114" t="n">
        <v>0</v>
      </c>
      <c r="I17" s="115" t="n">
        <v>54</v>
      </c>
      <c r="J17" s="80"/>
      <c r="K17" s="81"/>
      <c r="L17" s="48" t="str">
        <f aca="false">IFERROR(VLOOKUP(K17,$B$10:$E$75,2,FALSE()),"")</f>
        <v/>
      </c>
      <c r="M17" s="109" t="n">
        <v>2</v>
      </c>
      <c r="N17" s="110" t="s">
        <v>393</v>
      </c>
      <c r="O17" s="46" t="str">
        <f aca="false">VLOOKUP(N17,ementas!$P$1:$P$306,1,FALSE())</f>
        <v>DPAA-L.316</v>
      </c>
      <c r="P17" s="46"/>
      <c r="Q17" s="46"/>
      <c r="R17" s="46"/>
      <c r="S17" s="46"/>
      <c r="T17" s="46"/>
      <c r="U17" s="46"/>
      <c r="V17" s="46"/>
      <c r="W17" s="46"/>
      <c r="X17" s="46"/>
      <c r="Y17" s="46"/>
      <c r="Z17" s="46"/>
    </row>
    <row r="18" customFormat="false" ht="18" hidden="false" customHeight="true" outlineLevel="0" collapsed="false">
      <c r="A18" s="109" t="n">
        <v>2</v>
      </c>
      <c r="B18" s="110" t="s">
        <v>394</v>
      </c>
      <c r="C18" s="111" t="s">
        <v>395</v>
      </c>
      <c r="D18" s="112" t="s">
        <v>31</v>
      </c>
      <c r="E18" s="112" t="s">
        <v>32</v>
      </c>
      <c r="F18" s="113" t="n">
        <v>878</v>
      </c>
      <c r="G18" s="109" t="n">
        <v>54</v>
      </c>
      <c r="H18" s="114" t="n">
        <v>0</v>
      </c>
      <c r="I18" s="115" t="n">
        <v>54</v>
      </c>
      <c r="J18" s="80"/>
      <c r="K18" s="81"/>
      <c r="L18" s="108" t="str">
        <f aca="false">IFERROR(VLOOKUP(K18,$B$10:$E$75,2,FALSE()),"")</f>
        <v/>
      </c>
      <c r="M18" s="109" t="n">
        <v>2</v>
      </c>
      <c r="N18" s="110" t="s">
        <v>394</v>
      </c>
      <c r="O18" s="46" t="str">
        <f aca="false">VLOOKUP(N18,ementas!$P$1:$P$306,1,FALSE())</f>
        <v>DPAA-L.317</v>
      </c>
      <c r="P18" s="46"/>
      <c r="Q18" s="46"/>
      <c r="R18" s="46"/>
      <c r="S18" s="46"/>
      <c r="T18" s="46"/>
      <c r="U18" s="46"/>
      <c r="V18" s="46"/>
      <c r="W18" s="46"/>
      <c r="X18" s="46"/>
      <c r="Y18" s="46"/>
      <c r="Z18" s="46"/>
    </row>
    <row r="19" customFormat="false" ht="18" hidden="false" customHeight="true" outlineLevel="0" collapsed="false">
      <c r="A19" s="109" t="n">
        <v>2</v>
      </c>
      <c r="B19" s="110" t="s">
        <v>396</v>
      </c>
      <c r="C19" s="111" t="s">
        <v>397</v>
      </c>
      <c r="D19" s="112" t="s">
        <v>31</v>
      </c>
      <c r="E19" s="112" t="s">
        <v>32</v>
      </c>
      <c r="F19" s="113" t="n">
        <v>878</v>
      </c>
      <c r="G19" s="109" t="n">
        <v>54</v>
      </c>
      <c r="H19" s="114" t="n">
        <v>0</v>
      </c>
      <c r="I19" s="115" t="n">
        <v>54</v>
      </c>
      <c r="J19" s="80"/>
      <c r="K19" s="81"/>
      <c r="L19" s="108" t="str">
        <f aca="false">IFERROR(VLOOKUP(K19,$B$10:$E$75,2,FALSE()),"")</f>
        <v/>
      </c>
      <c r="M19" s="109" t="n">
        <v>2</v>
      </c>
      <c r="N19" s="110" t="s">
        <v>396</v>
      </c>
      <c r="O19" s="46" t="str">
        <f aca="false">VLOOKUP(N19,ementas!$P$1:$P$306,1,FALSE())</f>
        <v>DPAA-L.318</v>
      </c>
      <c r="P19" s="46"/>
      <c r="Q19" s="46"/>
      <c r="R19" s="46"/>
      <c r="S19" s="46"/>
      <c r="T19" s="46"/>
      <c r="U19" s="46"/>
      <c r="V19" s="46"/>
      <c r="W19" s="46"/>
      <c r="X19" s="46"/>
      <c r="Y19" s="46"/>
      <c r="Z19" s="46"/>
    </row>
    <row r="20" customFormat="false" ht="18" hidden="false" customHeight="true" outlineLevel="0" collapsed="false">
      <c r="A20" s="109" t="n">
        <v>3</v>
      </c>
      <c r="B20" s="110" t="s">
        <v>398</v>
      </c>
      <c r="C20" s="111" t="s">
        <v>399</v>
      </c>
      <c r="D20" s="112" t="s">
        <v>31</v>
      </c>
      <c r="E20" s="112" t="s">
        <v>32</v>
      </c>
      <c r="F20" s="113" t="n">
        <v>878</v>
      </c>
      <c r="G20" s="109" t="n">
        <v>54</v>
      </c>
      <c r="H20" s="114" t="n">
        <v>0</v>
      </c>
      <c r="I20" s="115" t="n">
        <v>54</v>
      </c>
      <c r="J20" s="80"/>
      <c r="K20" s="116" t="s">
        <v>391</v>
      </c>
      <c r="L20" s="108" t="str">
        <f aca="false">IFERROR(VLOOKUP(K20,$B$10:$E$75,2,FALSE()),"")</f>
        <v>Programação II</v>
      </c>
      <c r="M20" s="109" t="n">
        <v>3</v>
      </c>
      <c r="N20" s="110" t="s">
        <v>398</v>
      </c>
      <c r="O20" s="46" t="str">
        <f aca="false">VLOOKUP(N20,ementas!$P$1:$P$306,1,FALSE())</f>
        <v>DPAA-L.320</v>
      </c>
      <c r="P20" s="46"/>
      <c r="Q20" s="46"/>
      <c r="R20" s="46"/>
      <c r="S20" s="46"/>
      <c r="T20" s="46"/>
      <c r="U20" s="46"/>
      <c r="V20" s="46"/>
      <c r="W20" s="46"/>
      <c r="X20" s="46"/>
      <c r="Y20" s="46"/>
      <c r="Z20" s="46"/>
    </row>
    <row r="21" customFormat="false" ht="18" hidden="false" customHeight="true" outlineLevel="0" collapsed="false">
      <c r="A21" s="109" t="n">
        <v>3</v>
      </c>
      <c r="B21" s="110" t="s">
        <v>400</v>
      </c>
      <c r="C21" s="117" t="s">
        <v>43</v>
      </c>
      <c r="D21" s="112" t="s">
        <v>31</v>
      </c>
      <c r="E21" s="112" t="s">
        <v>32</v>
      </c>
      <c r="F21" s="113" t="n">
        <v>878</v>
      </c>
      <c r="G21" s="109" t="n">
        <v>54</v>
      </c>
      <c r="H21" s="114" t="n">
        <v>0</v>
      </c>
      <c r="I21" s="115" t="n">
        <v>54</v>
      </c>
      <c r="J21" s="80"/>
      <c r="K21" s="81"/>
      <c r="L21" s="108" t="str">
        <f aca="false">IFERROR(VLOOKUP(K21,$B$10:$E$75,2,FALSE()),"")</f>
        <v/>
      </c>
      <c r="M21" s="109" t="n">
        <v>3</v>
      </c>
      <c r="N21" s="110" t="s">
        <v>400</v>
      </c>
      <c r="O21" s="46" t="str">
        <f aca="false">VLOOKUP(N21,ementas!$P$1:$P$306,1,FALSE())</f>
        <v>DPAA-L.321</v>
      </c>
      <c r="P21" s="46"/>
      <c r="Q21" s="46"/>
      <c r="R21" s="46"/>
      <c r="S21" s="46"/>
      <c r="T21" s="46"/>
      <c r="U21" s="46"/>
      <c r="V21" s="46"/>
      <c r="W21" s="46"/>
      <c r="X21" s="46"/>
      <c r="Y21" s="46"/>
      <c r="Z21" s="46"/>
    </row>
    <row r="22" customFormat="false" ht="18.75" hidden="false" customHeight="true" outlineLevel="0" collapsed="false">
      <c r="A22" s="109" t="n">
        <v>3</v>
      </c>
      <c r="B22" s="110" t="s">
        <v>401</v>
      </c>
      <c r="C22" s="111" t="s">
        <v>47</v>
      </c>
      <c r="D22" s="112" t="s">
        <v>31</v>
      </c>
      <c r="E22" s="112" t="s">
        <v>32</v>
      </c>
      <c r="F22" s="113" t="n">
        <v>878</v>
      </c>
      <c r="G22" s="109" t="n">
        <v>54</v>
      </c>
      <c r="H22" s="114" t="n">
        <v>10</v>
      </c>
      <c r="I22" s="115" t="n">
        <v>54</v>
      </c>
      <c r="J22" s="80"/>
      <c r="K22" s="81"/>
      <c r="L22" s="108" t="str">
        <f aca="false">IFERROR(VLOOKUP(K22,$B$10:$E$75,2,FALSE()),"")</f>
        <v/>
      </c>
      <c r="M22" s="109" t="n">
        <v>3</v>
      </c>
      <c r="N22" s="110" t="s">
        <v>401</v>
      </c>
      <c r="O22" s="46" t="str">
        <f aca="false">VLOOKUP(N22,ementas!$P$1:$P$306,1,FALSE())</f>
        <v>DPAA-L.322</v>
      </c>
      <c r="P22" s="46"/>
      <c r="Q22" s="46"/>
      <c r="R22" s="46"/>
      <c r="S22" s="46"/>
      <c r="T22" s="46"/>
      <c r="U22" s="46"/>
      <c r="V22" s="46"/>
      <c r="W22" s="46"/>
      <c r="X22" s="46"/>
      <c r="Y22" s="46"/>
      <c r="Z22" s="46"/>
    </row>
    <row r="23" customFormat="false" ht="18" hidden="false" customHeight="true" outlineLevel="0" collapsed="false">
      <c r="A23" s="109" t="n">
        <v>3</v>
      </c>
      <c r="B23" s="110" t="s">
        <v>402</v>
      </c>
      <c r="C23" s="111" t="s">
        <v>183</v>
      </c>
      <c r="D23" s="112" t="s">
        <v>31</v>
      </c>
      <c r="E23" s="112" t="s">
        <v>32</v>
      </c>
      <c r="F23" s="113" t="n">
        <v>878</v>
      </c>
      <c r="G23" s="109" t="n">
        <v>54</v>
      </c>
      <c r="H23" s="114" t="n">
        <v>0</v>
      </c>
      <c r="I23" s="115" t="n">
        <v>54</v>
      </c>
      <c r="J23" s="80"/>
      <c r="K23" s="81"/>
      <c r="L23" s="108" t="str">
        <f aca="false">IFERROR(VLOOKUP(K23,$B$10:$E$75,2,FALSE()),"")</f>
        <v/>
      </c>
      <c r="M23" s="109" t="n">
        <v>3</v>
      </c>
      <c r="N23" s="110" t="s">
        <v>402</v>
      </c>
      <c r="O23" s="46" t="str">
        <f aca="false">VLOOKUP(N23,ementas!$P$1:$P$306,1,FALSE())</f>
        <v>DPAA-L.323</v>
      </c>
      <c r="P23" s="46"/>
      <c r="Q23" s="46"/>
      <c r="R23" s="46"/>
      <c r="S23" s="46"/>
      <c r="T23" s="46"/>
      <c r="U23" s="46"/>
      <c r="V23" s="46"/>
      <c r="W23" s="46"/>
      <c r="X23" s="46"/>
      <c r="Y23" s="46"/>
      <c r="Z23" s="46"/>
    </row>
    <row r="24" customFormat="false" ht="18" hidden="false" customHeight="true" outlineLevel="0" collapsed="false">
      <c r="A24" s="109" t="n">
        <v>3</v>
      </c>
      <c r="B24" s="110" t="s">
        <v>403</v>
      </c>
      <c r="C24" s="117" t="s">
        <v>92</v>
      </c>
      <c r="D24" s="112" t="s">
        <v>31</v>
      </c>
      <c r="E24" s="112" t="s">
        <v>32</v>
      </c>
      <c r="F24" s="113" t="n">
        <v>878</v>
      </c>
      <c r="G24" s="109" t="n">
        <v>54</v>
      </c>
      <c r="H24" s="114" t="n">
        <v>0</v>
      </c>
      <c r="I24" s="115" t="n">
        <v>54</v>
      </c>
      <c r="J24" s="80"/>
      <c r="K24" s="116" t="s">
        <v>393</v>
      </c>
      <c r="L24" s="48" t="str">
        <f aca="false">IFERROR(VLOOKUP(K24,$B$10:$E$75,2,FALSE()),"")</f>
        <v>Arquitetura e Organização de Computadores</v>
      </c>
      <c r="M24" s="109" t="n">
        <v>3</v>
      </c>
      <c r="N24" s="110" t="s">
        <v>403</v>
      </c>
      <c r="O24" s="46" t="str">
        <f aca="false">VLOOKUP(N24,ementas!$P$1:$P$306,1,FALSE())</f>
        <v>DPAA-L.187</v>
      </c>
      <c r="P24" s="46"/>
      <c r="Q24" s="46"/>
      <c r="R24" s="46"/>
      <c r="S24" s="46"/>
      <c r="T24" s="46"/>
      <c r="U24" s="46"/>
      <c r="V24" s="46"/>
      <c r="W24" s="46"/>
      <c r="X24" s="46"/>
      <c r="Y24" s="46"/>
      <c r="Z24" s="46"/>
    </row>
    <row r="25" customFormat="false" ht="18" hidden="false" customHeight="true" outlineLevel="0" collapsed="false">
      <c r="A25" s="109" t="n">
        <v>4</v>
      </c>
      <c r="B25" s="110" t="s">
        <v>404</v>
      </c>
      <c r="C25" s="117" t="s">
        <v>405</v>
      </c>
      <c r="D25" s="112" t="s">
        <v>31</v>
      </c>
      <c r="E25" s="112" t="s">
        <v>32</v>
      </c>
      <c r="F25" s="113" t="n">
        <v>878</v>
      </c>
      <c r="G25" s="109" t="n">
        <v>54</v>
      </c>
      <c r="H25" s="114" t="n">
        <v>0</v>
      </c>
      <c r="I25" s="115" t="n">
        <v>54</v>
      </c>
      <c r="J25" s="80"/>
      <c r="K25" s="116" t="s">
        <v>401</v>
      </c>
      <c r="L25" s="108" t="str">
        <f aca="false">IFERROR(VLOOKUP(K25,$B$10:$E$75,2,FALSE()),"")</f>
        <v>Banco de Dados I</v>
      </c>
      <c r="M25" s="109" t="n">
        <v>4</v>
      </c>
      <c r="N25" s="110" t="s">
        <v>404</v>
      </c>
      <c r="O25" s="46" t="str">
        <f aca="false">VLOOKUP(N25,ementas!$P$1:$P$306,1,FALSE())</f>
        <v>DPAA-L.193</v>
      </c>
      <c r="P25" s="46"/>
      <c r="Q25" s="46"/>
      <c r="R25" s="46"/>
      <c r="S25" s="46"/>
      <c r="T25" s="46"/>
      <c r="U25" s="46"/>
      <c r="V25" s="46"/>
      <c r="W25" s="46"/>
      <c r="X25" s="46"/>
      <c r="Y25" s="46"/>
      <c r="Z25" s="46"/>
    </row>
    <row r="26" customFormat="false" ht="18" hidden="false" customHeight="true" outlineLevel="0" collapsed="false">
      <c r="A26" s="109" t="n">
        <v>4</v>
      </c>
      <c r="B26" s="110" t="s">
        <v>406</v>
      </c>
      <c r="C26" s="111" t="s">
        <v>94</v>
      </c>
      <c r="D26" s="112" t="s">
        <v>31</v>
      </c>
      <c r="E26" s="112" t="s">
        <v>95</v>
      </c>
      <c r="F26" s="113" t="n">
        <v>878</v>
      </c>
      <c r="G26" s="109" t="n">
        <v>27</v>
      </c>
      <c r="H26" s="114" t="n">
        <v>0</v>
      </c>
      <c r="I26" s="115" t="n">
        <v>27</v>
      </c>
      <c r="J26" s="80"/>
      <c r="K26" s="81"/>
      <c r="L26" s="108" t="str">
        <f aca="false">IFERROR(VLOOKUP(K26,$B$10:$E$75,2,FALSE()),"")</f>
        <v/>
      </c>
      <c r="M26" s="109" t="n">
        <v>4</v>
      </c>
      <c r="N26" s="110" t="s">
        <v>406</v>
      </c>
      <c r="O26" s="46" t="e">
        <f aca="false">VLOOKUP(N26,ementas!$P$1:$P$306,1,FALSE())</f>
        <v>#N/A</v>
      </c>
      <c r="P26" s="46"/>
      <c r="Q26" s="46"/>
      <c r="R26" s="46"/>
      <c r="S26" s="46"/>
      <c r="T26" s="46"/>
      <c r="U26" s="46"/>
      <c r="V26" s="46"/>
      <c r="W26" s="46"/>
      <c r="X26" s="46"/>
      <c r="Y26" s="46"/>
      <c r="Z26" s="46"/>
    </row>
    <row r="27" customFormat="false" ht="18.75" hidden="false" customHeight="true" outlineLevel="0" collapsed="false">
      <c r="A27" s="109" t="n">
        <v>4</v>
      </c>
      <c r="B27" s="110" t="s">
        <v>407</v>
      </c>
      <c r="C27" s="111" t="s">
        <v>408</v>
      </c>
      <c r="D27" s="112" t="s">
        <v>31</v>
      </c>
      <c r="E27" s="112" t="s">
        <v>95</v>
      </c>
      <c r="F27" s="113" t="n">
        <v>878</v>
      </c>
      <c r="G27" s="109" t="n">
        <v>54</v>
      </c>
      <c r="H27" s="114" t="n">
        <v>0</v>
      </c>
      <c r="I27" s="115" t="n">
        <v>27</v>
      </c>
      <c r="J27" s="80"/>
      <c r="K27" s="81"/>
      <c r="L27" s="48" t="str">
        <f aca="false">IFERROR(VLOOKUP(K27,$B$10:$E$75,2,FALSE()),"")</f>
        <v/>
      </c>
      <c r="M27" s="109" t="n">
        <v>4</v>
      </c>
      <c r="N27" s="110" t="s">
        <v>407</v>
      </c>
      <c r="O27" s="46" t="e">
        <f aca="false">VLOOKUP(N27,ementas!$P$1:$P$306,1,FALSE())</f>
        <v>#N/A</v>
      </c>
      <c r="P27" s="46"/>
      <c r="Q27" s="46"/>
      <c r="R27" s="46"/>
      <c r="S27" s="46"/>
      <c r="T27" s="46"/>
      <c r="U27" s="46"/>
      <c r="V27" s="46"/>
      <c r="W27" s="46"/>
      <c r="X27" s="46"/>
      <c r="Y27" s="46"/>
      <c r="Z27" s="46"/>
    </row>
    <row r="28" customFormat="false" ht="18" hidden="false" customHeight="true" outlineLevel="0" collapsed="false">
      <c r="A28" s="109" t="n">
        <v>4</v>
      </c>
      <c r="B28" s="110" t="s">
        <v>409</v>
      </c>
      <c r="C28" s="111" t="s">
        <v>410</v>
      </c>
      <c r="D28" s="112" t="s">
        <v>31</v>
      </c>
      <c r="E28" s="112" t="s">
        <v>95</v>
      </c>
      <c r="F28" s="113" t="n">
        <v>878</v>
      </c>
      <c r="G28" s="109" t="n">
        <v>54</v>
      </c>
      <c r="H28" s="114" t="n">
        <v>0</v>
      </c>
      <c r="I28" s="115" t="n">
        <v>54</v>
      </c>
      <c r="J28" s="80"/>
      <c r="K28" s="81"/>
      <c r="L28" s="48" t="str">
        <f aca="false">IFERROR(VLOOKUP(K28,$B$10:$E$75,2,FALSE()),"")</f>
        <v/>
      </c>
      <c r="M28" s="109" t="n">
        <v>4</v>
      </c>
      <c r="N28" s="110" t="s">
        <v>409</v>
      </c>
      <c r="O28" s="46" t="e">
        <f aca="false">VLOOKUP(N28,ementas!$P$1:$P$306,1,FALSE())</f>
        <v>#N/A</v>
      </c>
      <c r="P28" s="46"/>
      <c r="Q28" s="46"/>
      <c r="R28" s="46"/>
      <c r="S28" s="46"/>
      <c r="T28" s="46"/>
      <c r="U28" s="46"/>
      <c r="V28" s="46"/>
      <c r="W28" s="46"/>
      <c r="X28" s="46"/>
      <c r="Y28" s="46"/>
      <c r="Z28" s="46"/>
    </row>
    <row r="29" customFormat="false" ht="18" hidden="false" customHeight="true" outlineLevel="0" collapsed="false">
      <c r="A29" s="109" t="n">
        <v>4</v>
      </c>
      <c r="B29" s="111" t="s">
        <v>411</v>
      </c>
      <c r="C29" s="111" t="s">
        <v>113</v>
      </c>
      <c r="D29" s="112" t="s">
        <v>31</v>
      </c>
      <c r="E29" s="112" t="s">
        <v>95</v>
      </c>
      <c r="F29" s="109" t="n">
        <v>878</v>
      </c>
      <c r="G29" s="109" t="n">
        <v>54</v>
      </c>
      <c r="H29" s="114" t="n">
        <v>0</v>
      </c>
      <c r="I29" s="115" t="n">
        <v>54</v>
      </c>
      <c r="J29" s="80"/>
      <c r="K29" s="81"/>
      <c r="L29" s="48" t="str">
        <f aca="false">IFERROR(VLOOKUP(K29,$B$10:$E$75,2,FALSE()),"")</f>
        <v/>
      </c>
      <c r="M29" s="109" t="n">
        <v>4</v>
      </c>
      <c r="N29" s="111" t="s">
        <v>411</v>
      </c>
      <c r="O29" s="46" t="e">
        <f aca="false">VLOOKUP(N29,ementas!$P$1:$P$306,1,FALSE())</f>
        <v>#N/A</v>
      </c>
      <c r="P29" s="46"/>
      <c r="Q29" s="46"/>
      <c r="R29" s="46"/>
      <c r="S29" s="46"/>
      <c r="T29" s="46"/>
      <c r="U29" s="46"/>
      <c r="V29" s="46"/>
      <c r="W29" s="46"/>
      <c r="X29" s="46"/>
      <c r="Y29" s="46"/>
      <c r="Z29" s="46"/>
    </row>
    <row r="30" customFormat="false" ht="18" hidden="false" customHeight="true" outlineLevel="0" collapsed="false">
      <c r="A30" s="109" t="n">
        <v>4</v>
      </c>
      <c r="B30" s="111" t="s">
        <v>412</v>
      </c>
      <c r="C30" s="117" t="s">
        <v>413</v>
      </c>
      <c r="D30" s="112" t="s">
        <v>31</v>
      </c>
      <c r="E30" s="112" t="s">
        <v>32</v>
      </c>
      <c r="F30" s="109" t="n">
        <v>878</v>
      </c>
      <c r="G30" s="109" t="n">
        <v>54</v>
      </c>
      <c r="H30" s="114" t="n">
        <v>0</v>
      </c>
      <c r="I30" s="115" t="n">
        <v>54</v>
      </c>
      <c r="J30" s="80"/>
      <c r="K30" s="81"/>
      <c r="L30" s="108" t="str">
        <f aca="false">IFERROR(VLOOKUP(K30,$B$10:$E$75,2,FALSE()),"")</f>
        <v/>
      </c>
      <c r="M30" s="109" t="n">
        <v>4</v>
      </c>
      <c r="N30" s="111" t="s">
        <v>412</v>
      </c>
      <c r="O30" s="46" t="str">
        <f aca="false">VLOOKUP(N30,ementas!$P$1:$P$306,1,FALSE())</f>
        <v>DPAA-L.328</v>
      </c>
      <c r="P30" s="46"/>
      <c r="Q30" s="46"/>
      <c r="R30" s="46"/>
      <c r="S30" s="46"/>
      <c r="T30" s="46"/>
      <c r="U30" s="46"/>
      <c r="V30" s="46"/>
      <c r="W30" s="46"/>
      <c r="X30" s="46"/>
      <c r="Y30" s="46"/>
      <c r="Z30" s="46"/>
    </row>
    <row r="31" customFormat="false" ht="18.75" hidden="false" customHeight="true" outlineLevel="0" collapsed="false">
      <c r="A31" s="109" t="n">
        <v>4</v>
      </c>
      <c r="B31" s="111" t="s">
        <v>414</v>
      </c>
      <c r="C31" s="117" t="s">
        <v>55</v>
      </c>
      <c r="D31" s="112" t="s">
        <v>31</v>
      </c>
      <c r="E31" s="112" t="s">
        <v>32</v>
      </c>
      <c r="F31" s="109" t="n">
        <v>878</v>
      </c>
      <c r="G31" s="109" t="n">
        <v>54</v>
      </c>
      <c r="H31" s="114" t="n">
        <v>0</v>
      </c>
      <c r="I31" s="115" t="n">
        <v>54</v>
      </c>
      <c r="J31" s="80"/>
      <c r="K31" s="116" t="s">
        <v>391</v>
      </c>
      <c r="L31" s="108" t="str">
        <f aca="false">IFERROR(VLOOKUP(K31,$B$10:$E$75,2,FALSE()),"")</f>
        <v>Programação II</v>
      </c>
      <c r="M31" s="109" t="n">
        <v>4</v>
      </c>
      <c r="N31" s="111" t="s">
        <v>414</v>
      </c>
      <c r="O31" s="46" t="str">
        <f aca="false">VLOOKUP(N31,ementas!$P$1:$P$306,1,FALSE())</f>
        <v>DPAA-L.329</v>
      </c>
      <c r="P31" s="46"/>
      <c r="Q31" s="46"/>
      <c r="R31" s="46"/>
      <c r="S31" s="46"/>
      <c r="T31" s="46"/>
      <c r="U31" s="46"/>
      <c r="V31" s="46"/>
      <c r="W31" s="46"/>
      <c r="X31" s="46"/>
      <c r="Y31" s="46"/>
      <c r="Z31" s="46"/>
    </row>
    <row r="32" customFormat="false" ht="18" hidden="false" customHeight="true" outlineLevel="0" collapsed="false">
      <c r="A32" s="109" t="n">
        <v>4</v>
      </c>
      <c r="B32" s="111" t="s">
        <v>415</v>
      </c>
      <c r="C32" s="117" t="s">
        <v>416</v>
      </c>
      <c r="D32" s="112" t="s">
        <v>31</v>
      </c>
      <c r="E32" s="112" t="s">
        <v>32</v>
      </c>
      <c r="F32" s="109" t="n">
        <v>878</v>
      </c>
      <c r="G32" s="109" t="n">
        <v>54</v>
      </c>
      <c r="H32" s="114" t="n">
        <v>0</v>
      </c>
      <c r="I32" s="115" t="n">
        <v>54</v>
      </c>
      <c r="J32" s="80"/>
      <c r="K32" s="116" t="s">
        <v>394</v>
      </c>
      <c r="L32" s="48" t="str">
        <f aca="false">IFERROR(VLOOKUP(K32,$B$10:$E$75,2,FALSE()),"")</f>
        <v>Administração Geral</v>
      </c>
      <c r="M32" s="109" t="n">
        <v>4</v>
      </c>
      <c r="N32" s="111" t="s">
        <v>415</v>
      </c>
      <c r="O32" s="46" t="str">
        <f aca="false">VLOOKUP(N32,ementas!$P$1:$P$306,1,FALSE())</f>
        <v>DPAA-L.330</v>
      </c>
      <c r="P32" s="46"/>
      <c r="Q32" s="46"/>
      <c r="R32" s="46"/>
      <c r="S32" s="46"/>
      <c r="T32" s="46"/>
      <c r="U32" s="46"/>
      <c r="V32" s="46"/>
      <c r="W32" s="46"/>
      <c r="X32" s="46"/>
      <c r="Y32" s="46"/>
      <c r="Z32" s="46"/>
    </row>
    <row r="33" customFormat="false" ht="18" hidden="false" customHeight="true" outlineLevel="0" collapsed="false">
      <c r="A33" s="109" t="n">
        <v>4</v>
      </c>
      <c r="B33" s="111" t="s">
        <v>417</v>
      </c>
      <c r="C33" s="111" t="s">
        <v>418</v>
      </c>
      <c r="D33" s="112" t="s">
        <v>31</v>
      </c>
      <c r="E33" s="112" t="s">
        <v>32</v>
      </c>
      <c r="F33" s="109" t="n">
        <v>878</v>
      </c>
      <c r="G33" s="109" t="n">
        <v>27</v>
      </c>
      <c r="H33" s="114" t="n">
        <v>0</v>
      </c>
      <c r="I33" s="115" t="n">
        <v>27</v>
      </c>
      <c r="J33" s="80"/>
      <c r="K33" s="81"/>
      <c r="L33" s="108" t="str">
        <f aca="false">IFERROR(VLOOKUP(K33,$B$10:$E$75,2,FALSE()),"")</f>
        <v/>
      </c>
      <c r="M33" s="109" t="n">
        <v>4</v>
      </c>
      <c r="N33" s="111" t="s">
        <v>417</v>
      </c>
      <c r="O33" s="46" t="str">
        <f aca="false">VLOOKUP(N33,ementas!$P$1:$P$306,1,FALSE())</f>
        <v>DPAA-L.331</v>
      </c>
      <c r="P33" s="46"/>
      <c r="Q33" s="46"/>
      <c r="R33" s="46"/>
      <c r="S33" s="46"/>
      <c r="T33" s="46"/>
      <c r="U33" s="46"/>
      <c r="V33" s="46"/>
      <c r="W33" s="46"/>
      <c r="X33" s="46"/>
      <c r="Y33" s="46"/>
      <c r="Z33" s="46"/>
    </row>
    <row r="34" customFormat="false" ht="18" hidden="false" customHeight="true" outlineLevel="0" collapsed="false">
      <c r="A34" s="109" t="n">
        <v>5</v>
      </c>
      <c r="B34" s="111" t="s">
        <v>419</v>
      </c>
      <c r="C34" s="111" t="s">
        <v>420</v>
      </c>
      <c r="D34" s="112" t="s">
        <v>31</v>
      </c>
      <c r="E34" s="112" t="s">
        <v>32</v>
      </c>
      <c r="F34" s="109" t="n">
        <v>878</v>
      </c>
      <c r="G34" s="109" t="n">
        <v>54</v>
      </c>
      <c r="H34" s="114" t="n">
        <v>0</v>
      </c>
      <c r="I34" s="115" t="n">
        <v>54</v>
      </c>
      <c r="J34" s="80"/>
      <c r="K34" s="116" t="s">
        <v>398</v>
      </c>
      <c r="L34" s="48" t="str">
        <f aca="false">IFERROR(VLOOKUP(K34,$B$10:$E$75,2,FALSE()),"")</f>
        <v>Programação III</v>
      </c>
      <c r="M34" s="109" t="n">
        <v>5</v>
      </c>
      <c r="N34" s="111" t="s">
        <v>419</v>
      </c>
      <c r="O34" s="46" t="str">
        <f aca="false">VLOOKUP(N34,ementas!$P$1:$P$306,1,FALSE())</f>
        <v>DPAA-L.336</v>
      </c>
      <c r="P34" s="46"/>
      <c r="Q34" s="46"/>
      <c r="R34" s="46"/>
      <c r="S34" s="46"/>
      <c r="T34" s="46"/>
      <c r="U34" s="46"/>
      <c r="V34" s="46"/>
      <c r="W34" s="46"/>
      <c r="X34" s="46"/>
      <c r="Y34" s="46"/>
      <c r="Z34" s="46"/>
    </row>
    <row r="35" customFormat="false" ht="18" hidden="false" customHeight="true" outlineLevel="0" collapsed="false">
      <c r="A35" s="109" t="n">
        <v>5</v>
      </c>
      <c r="B35" s="111" t="s">
        <v>421</v>
      </c>
      <c r="C35" s="111" t="s">
        <v>221</v>
      </c>
      <c r="D35" s="112" t="s">
        <v>31</v>
      </c>
      <c r="E35" s="112" t="s">
        <v>32</v>
      </c>
      <c r="F35" s="109" t="n">
        <v>878</v>
      </c>
      <c r="G35" s="109" t="n">
        <v>54</v>
      </c>
      <c r="H35" s="114" t="n">
        <v>0</v>
      </c>
      <c r="I35" s="115" t="n">
        <v>54</v>
      </c>
      <c r="J35" s="80"/>
      <c r="K35" s="116" t="s">
        <v>412</v>
      </c>
      <c r="L35" s="48" t="s">
        <v>329</v>
      </c>
      <c r="M35" s="109" t="n">
        <v>5</v>
      </c>
      <c r="N35" s="111" t="s">
        <v>421</v>
      </c>
      <c r="O35" s="46" t="str">
        <f aca="false">VLOOKUP(N35,ementas!$P$1:$P$306,1,FALSE())</f>
        <v>DPAA-L.337</v>
      </c>
      <c r="P35" s="46"/>
      <c r="Q35" s="46"/>
      <c r="R35" s="46"/>
      <c r="S35" s="46"/>
      <c r="T35" s="46"/>
      <c r="U35" s="46"/>
      <c r="V35" s="46"/>
      <c r="W35" s="46"/>
      <c r="X35" s="46"/>
      <c r="Y35" s="46"/>
      <c r="Z35" s="46"/>
    </row>
    <row r="36" customFormat="false" ht="18" hidden="false" customHeight="true" outlineLevel="0" collapsed="false">
      <c r="A36" s="109" t="n">
        <v>5</v>
      </c>
      <c r="B36" s="111" t="s">
        <v>422</v>
      </c>
      <c r="C36" s="111" t="s">
        <v>77</v>
      </c>
      <c r="D36" s="112" t="s">
        <v>31</v>
      </c>
      <c r="E36" s="112" t="s">
        <v>32</v>
      </c>
      <c r="F36" s="109" t="n">
        <v>878</v>
      </c>
      <c r="G36" s="109" t="n">
        <v>54</v>
      </c>
      <c r="H36" s="114" t="n">
        <v>0</v>
      </c>
      <c r="I36" s="115" t="n">
        <v>54</v>
      </c>
      <c r="J36" s="80"/>
      <c r="K36" s="81"/>
      <c r="L36" s="108" t="str">
        <f aca="false">IFERROR(VLOOKUP(K36,$B$10:$E$75,2,FALSE()),"")</f>
        <v/>
      </c>
      <c r="M36" s="109" t="n">
        <v>5</v>
      </c>
      <c r="N36" s="111" t="s">
        <v>422</v>
      </c>
      <c r="O36" s="46" t="str">
        <f aca="false">VLOOKUP(N36,ementas!$P$1:$P$306,1,FALSE())</f>
        <v>DPAA-L.338</v>
      </c>
      <c r="P36" s="46"/>
      <c r="Q36" s="46"/>
      <c r="R36" s="46"/>
      <c r="S36" s="46"/>
      <c r="T36" s="46"/>
      <c r="U36" s="46"/>
      <c r="V36" s="46"/>
      <c r="W36" s="46"/>
      <c r="X36" s="46"/>
      <c r="Y36" s="46"/>
      <c r="Z36" s="46"/>
    </row>
    <row r="37" customFormat="false" ht="18.75" hidden="false" customHeight="true" outlineLevel="0" collapsed="false">
      <c r="A37" s="109" t="n">
        <v>5</v>
      </c>
      <c r="B37" s="111" t="s">
        <v>423</v>
      </c>
      <c r="C37" s="111" t="s">
        <v>83</v>
      </c>
      <c r="D37" s="112" t="s">
        <v>31</v>
      </c>
      <c r="E37" s="112" t="s">
        <v>32</v>
      </c>
      <c r="F37" s="109" t="n">
        <v>878</v>
      </c>
      <c r="G37" s="109" t="n">
        <v>54</v>
      </c>
      <c r="H37" s="114" t="n">
        <v>0</v>
      </c>
      <c r="I37" s="115" t="n">
        <v>54</v>
      </c>
      <c r="J37" s="80"/>
      <c r="K37" s="81"/>
      <c r="L37" s="108" t="str">
        <f aca="false">IFERROR(VLOOKUP(K37,$B$10:$E$75,2,FALSE()),"")</f>
        <v/>
      </c>
      <c r="M37" s="109" t="n">
        <v>5</v>
      </c>
      <c r="N37" s="111" t="s">
        <v>423</v>
      </c>
      <c r="O37" s="46" t="str">
        <f aca="false">VLOOKUP(N37,ementas!$P$1:$P$306,1,FALSE())</f>
        <v>DPAA-L.339</v>
      </c>
      <c r="P37" s="46"/>
      <c r="Q37" s="46"/>
      <c r="R37" s="46"/>
      <c r="S37" s="46"/>
      <c r="T37" s="46"/>
      <c r="U37" s="46"/>
      <c r="V37" s="46"/>
      <c r="W37" s="46"/>
      <c r="X37" s="46"/>
      <c r="Y37" s="46"/>
      <c r="Z37" s="46"/>
    </row>
    <row r="38" customFormat="false" ht="18" hidden="false" customHeight="true" outlineLevel="0" collapsed="false">
      <c r="A38" s="109" t="n">
        <v>5</v>
      </c>
      <c r="B38" s="111" t="s">
        <v>424</v>
      </c>
      <c r="C38" s="117" t="s">
        <v>59</v>
      </c>
      <c r="D38" s="112" t="s">
        <v>31</v>
      </c>
      <c r="E38" s="112" t="s">
        <v>32</v>
      </c>
      <c r="F38" s="109" t="n">
        <v>878</v>
      </c>
      <c r="G38" s="109" t="n">
        <v>54</v>
      </c>
      <c r="H38" s="114" t="n">
        <v>0</v>
      </c>
      <c r="I38" s="115" t="n">
        <v>54</v>
      </c>
      <c r="J38" s="80"/>
      <c r="K38" s="116" t="s">
        <v>414</v>
      </c>
      <c r="L38" s="108" t="str">
        <f aca="false">IFERROR(VLOOKUP(K38,$B$10:$E$75,2,FALSE()),"")</f>
        <v>Estruturas de Dados I</v>
      </c>
      <c r="M38" s="109" t="n">
        <v>5</v>
      </c>
      <c r="N38" s="111" t="s">
        <v>424</v>
      </c>
      <c r="O38" s="46" t="str">
        <f aca="false">VLOOKUP(N38,ementas!$P$1:$P$306,1,FALSE())</f>
        <v>DPAA-L.340</v>
      </c>
      <c r="P38" s="46"/>
      <c r="Q38" s="46"/>
      <c r="R38" s="46"/>
      <c r="S38" s="46"/>
      <c r="T38" s="46"/>
      <c r="U38" s="46"/>
      <c r="V38" s="46"/>
      <c r="W38" s="46"/>
      <c r="X38" s="46"/>
      <c r="Y38" s="46"/>
      <c r="Z38" s="46"/>
    </row>
    <row r="39" customFormat="false" ht="18" hidden="false" customHeight="true" outlineLevel="0" collapsed="false">
      <c r="A39" s="109" t="n">
        <v>5</v>
      </c>
      <c r="B39" s="111" t="s">
        <v>425</v>
      </c>
      <c r="C39" s="111" t="s">
        <v>426</v>
      </c>
      <c r="D39" s="112" t="s">
        <v>31</v>
      </c>
      <c r="E39" s="112" t="s">
        <v>95</v>
      </c>
      <c r="F39" s="109" t="n">
        <v>878</v>
      </c>
      <c r="G39" s="109" t="n">
        <v>54</v>
      </c>
      <c r="H39" s="114" t="n">
        <v>0</v>
      </c>
      <c r="I39" s="115" t="n">
        <v>54</v>
      </c>
      <c r="J39" s="80"/>
      <c r="K39" s="81"/>
      <c r="L39" s="48" t="str">
        <f aca="false">IFERROR(VLOOKUP(K39,$B$10:$E$75,2,FALSE()),"")</f>
        <v/>
      </c>
      <c r="M39" s="109" t="n">
        <v>5</v>
      </c>
      <c r="N39" s="111" t="s">
        <v>425</v>
      </c>
      <c r="O39" s="46" t="e">
        <f aca="false">VLOOKUP(N39,ementas!$P$1:$P$306,1,FALSE())</f>
        <v>#N/A</v>
      </c>
      <c r="P39" s="46"/>
      <c r="Q39" s="46"/>
      <c r="R39" s="46"/>
      <c r="S39" s="46"/>
      <c r="T39" s="46"/>
      <c r="U39" s="46"/>
      <c r="V39" s="46"/>
      <c r="W39" s="46"/>
      <c r="X39" s="46"/>
      <c r="Y39" s="46"/>
      <c r="Z39" s="46"/>
    </row>
    <row r="40" customFormat="false" ht="18" hidden="false" customHeight="true" outlineLevel="0" collapsed="false">
      <c r="A40" s="109" t="n">
        <v>5</v>
      </c>
      <c r="B40" s="111" t="s">
        <v>427</v>
      </c>
      <c r="C40" s="111" t="s">
        <v>428</v>
      </c>
      <c r="D40" s="112" t="s">
        <v>31</v>
      </c>
      <c r="E40" s="112" t="s">
        <v>95</v>
      </c>
      <c r="F40" s="109" t="n">
        <v>878</v>
      </c>
      <c r="G40" s="109" t="n">
        <v>27</v>
      </c>
      <c r="H40" s="114" t="n">
        <v>0</v>
      </c>
      <c r="I40" s="115" t="n">
        <v>27</v>
      </c>
      <c r="J40" s="80"/>
      <c r="K40" s="81"/>
      <c r="L40" s="48" t="str">
        <f aca="false">IFERROR(VLOOKUP(K40,$B$10:$E$75,2,FALSE()),"")</f>
        <v/>
      </c>
      <c r="M40" s="109" t="n">
        <v>5</v>
      </c>
      <c r="N40" s="111" t="s">
        <v>427</v>
      </c>
      <c r="O40" s="46" t="e">
        <f aca="false">VLOOKUP(N40,ementas!$P$1:$P$306,1,FALSE())</f>
        <v>#N/A</v>
      </c>
      <c r="P40" s="46"/>
      <c r="Q40" s="46"/>
      <c r="R40" s="46"/>
      <c r="S40" s="46"/>
      <c r="T40" s="46"/>
      <c r="U40" s="46"/>
      <c r="V40" s="46"/>
      <c r="W40" s="46"/>
      <c r="X40" s="46"/>
      <c r="Y40" s="46"/>
      <c r="Z40" s="46"/>
    </row>
    <row r="41" customFormat="false" ht="18" hidden="false" customHeight="true" outlineLevel="0" collapsed="false">
      <c r="A41" s="109" t="n">
        <v>5</v>
      </c>
      <c r="B41" s="111" t="s">
        <v>429</v>
      </c>
      <c r="C41" s="111" t="s">
        <v>430</v>
      </c>
      <c r="D41" s="112" t="s">
        <v>31</v>
      </c>
      <c r="E41" s="112" t="s">
        <v>95</v>
      </c>
      <c r="F41" s="109" t="n">
        <v>878</v>
      </c>
      <c r="G41" s="109" t="n">
        <v>54</v>
      </c>
      <c r="H41" s="114" t="n">
        <v>0</v>
      </c>
      <c r="I41" s="115" t="n">
        <v>54</v>
      </c>
      <c r="J41" s="80"/>
      <c r="K41" s="81"/>
      <c r="L41" s="108" t="str">
        <f aca="false">IFERROR(VLOOKUP(K41,$B$10:$E$75,2,FALSE()),"")</f>
        <v/>
      </c>
      <c r="M41" s="109" t="n">
        <v>5</v>
      </c>
      <c r="N41" s="111" t="s">
        <v>429</v>
      </c>
      <c r="O41" s="46" t="e">
        <f aca="false">VLOOKUP(N41,ementas!$P$1:$P$306,1,FALSE())</f>
        <v>#N/A</v>
      </c>
      <c r="P41" s="46"/>
      <c r="Q41" s="46"/>
      <c r="R41" s="46"/>
      <c r="S41" s="46"/>
      <c r="T41" s="46"/>
      <c r="U41" s="46"/>
      <c r="V41" s="46"/>
      <c r="W41" s="46"/>
      <c r="X41" s="46"/>
      <c r="Y41" s="46"/>
      <c r="Z41" s="46"/>
    </row>
    <row r="42" customFormat="false" ht="18.75" hidden="false" customHeight="true" outlineLevel="0" collapsed="false">
      <c r="A42" s="109" t="n">
        <v>5</v>
      </c>
      <c r="B42" s="111" t="s">
        <v>431</v>
      </c>
      <c r="C42" s="111" t="s">
        <v>374</v>
      </c>
      <c r="D42" s="112" t="s">
        <v>31</v>
      </c>
      <c r="E42" s="112" t="s">
        <v>95</v>
      </c>
      <c r="F42" s="109" t="n">
        <v>878</v>
      </c>
      <c r="G42" s="109" t="n">
        <v>54</v>
      </c>
      <c r="H42" s="114" t="n">
        <v>0</v>
      </c>
      <c r="I42" s="115" t="n">
        <v>54</v>
      </c>
      <c r="J42" s="80"/>
      <c r="K42" s="81"/>
      <c r="L42" s="48" t="s">
        <v>344</v>
      </c>
      <c r="M42" s="109" t="n">
        <v>5</v>
      </c>
      <c r="N42" s="111" t="s">
        <v>431</v>
      </c>
      <c r="O42" s="46" t="e">
        <f aca="false">VLOOKUP(N42,ementas!$P$1:$P$306,1,FALSE())</f>
        <v>#N/A</v>
      </c>
      <c r="P42" s="46"/>
      <c r="Q42" s="46"/>
      <c r="R42" s="46"/>
      <c r="S42" s="46"/>
      <c r="T42" s="46"/>
      <c r="U42" s="46"/>
      <c r="V42" s="46"/>
      <c r="W42" s="46"/>
      <c r="X42" s="46"/>
      <c r="Y42" s="46"/>
      <c r="Z42" s="46"/>
    </row>
    <row r="43" customFormat="false" ht="18" hidden="false" customHeight="true" outlineLevel="0" collapsed="false">
      <c r="A43" s="109" t="n">
        <v>6</v>
      </c>
      <c r="B43" s="111" t="s">
        <v>432</v>
      </c>
      <c r="C43" s="111" t="s">
        <v>433</v>
      </c>
      <c r="D43" s="112" t="s">
        <v>31</v>
      </c>
      <c r="E43" s="112" t="s">
        <v>95</v>
      </c>
      <c r="F43" s="109" t="n">
        <v>878</v>
      </c>
      <c r="G43" s="109" t="n">
        <v>54</v>
      </c>
      <c r="H43" s="114" t="n">
        <v>0</v>
      </c>
      <c r="I43" s="115" t="n">
        <v>54</v>
      </c>
      <c r="J43" s="80"/>
      <c r="K43" s="81"/>
      <c r="L43" s="108" t="str">
        <f aca="false">IFERROR(VLOOKUP(K43,$B$10:$E$75,2,FALSE()),"")</f>
        <v/>
      </c>
      <c r="M43" s="109" t="n">
        <v>6</v>
      </c>
      <c r="N43" s="111" t="s">
        <v>432</v>
      </c>
      <c r="O43" s="46" t="e">
        <f aca="false">VLOOKUP(N43,ementas!$P$1:$P$306,1,FALSE())</f>
        <v>#N/A</v>
      </c>
      <c r="P43" s="46"/>
      <c r="Q43" s="46"/>
      <c r="R43" s="46"/>
      <c r="S43" s="46"/>
      <c r="T43" s="46"/>
      <c r="U43" s="46"/>
      <c r="V43" s="46"/>
      <c r="W43" s="46"/>
      <c r="X43" s="46"/>
      <c r="Y43" s="46"/>
      <c r="Z43" s="46"/>
    </row>
    <row r="44" customFormat="false" ht="18" hidden="false" customHeight="true" outlineLevel="0" collapsed="false">
      <c r="A44" s="109" t="n">
        <v>6</v>
      </c>
      <c r="B44" s="111" t="s">
        <v>434</v>
      </c>
      <c r="C44" s="111" t="s">
        <v>109</v>
      </c>
      <c r="D44" s="112" t="s">
        <v>31</v>
      </c>
      <c r="E44" s="112" t="s">
        <v>95</v>
      </c>
      <c r="F44" s="109" t="n">
        <v>878</v>
      </c>
      <c r="G44" s="109" t="n">
        <v>27</v>
      </c>
      <c r="H44" s="114" t="n">
        <v>0</v>
      </c>
      <c r="I44" s="115" t="n">
        <v>27</v>
      </c>
      <c r="J44" s="80"/>
      <c r="K44" s="81"/>
      <c r="L44" s="108" t="str">
        <f aca="false">IFERROR(VLOOKUP(K44,$B$10:$E$75,2,FALSE()),"")</f>
        <v/>
      </c>
      <c r="M44" s="109" t="n">
        <v>6</v>
      </c>
      <c r="N44" s="111" t="s">
        <v>434</v>
      </c>
      <c r="O44" s="46" t="e">
        <f aca="false">VLOOKUP(N44,ementas!$P$1:$P$306,1,FALSE())</f>
        <v>#N/A</v>
      </c>
      <c r="P44" s="46"/>
      <c r="Q44" s="46"/>
      <c r="R44" s="46"/>
      <c r="S44" s="46"/>
      <c r="T44" s="46"/>
      <c r="U44" s="46"/>
      <c r="V44" s="46"/>
      <c r="W44" s="46"/>
      <c r="X44" s="46"/>
      <c r="Y44" s="46"/>
      <c r="Z44" s="46"/>
    </row>
    <row r="45" customFormat="false" ht="18" hidden="false" customHeight="true" outlineLevel="0" collapsed="false">
      <c r="A45" s="109" t="n">
        <v>6</v>
      </c>
      <c r="B45" s="111" t="s">
        <v>435</v>
      </c>
      <c r="C45" s="111" t="s">
        <v>436</v>
      </c>
      <c r="D45" s="112" t="s">
        <v>31</v>
      </c>
      <c r="E45" s="112" t="s">
        <v>95</v>
      </c>
      <c r="F45" s="109" t="n">
        <v>878</v>
      </c>
      <c r="G45" s="109" t="n">
        <v>54</v>
      </c>
      <c r="H45" s="114" t="n">
        <v>0</v>
      </c>
      <c r="I45" s="115" t="n">
        <v>54</v>
      </c>
      <c r="J45" s="80"/>
      <c r="K45" s="81"/>
      <c r="L45" s="108" t="str">
        <f aca="false">IFERROR(VLOOKUP(K45,$B$10:$E$75,2,FALSE()),"")</f>
        <v/>
      </c>
      <c r="M45" s="109" t="n">
        <v>6</v>
      </c>
      <c r="N45" s="111" t="s">
        <v>435</v>
      </c>
      <c r="O45" s="46" t="e">
        <f aca="false">VLOOKUP(N45,ementas!$P$1:$P$306,1,FALSE())</f>
        <v>#N/A</v>
      </c>
      <c r="P45" s="46"/>
      <c r="Q45" s="46"/>
      <c r="R45" s="46"/>
      <c r="S45" s="46"/>
      <c r="T45" s="46"/>
      <c r="U45" s="46"/>
      <c r="V45" s="46"/>
      <c r="W45" s="46"/>
      <c r="X45" s="46"/>
      <c r="Y45" s="46"/>
      <c r="Z45" s="46"/>
    </row>
    <row r="46" customFormat="false" ht="18" hidden="false" customHeight="true" outlineLevel="0" collapsed="false">
      <c r="A46" s="109" t="n">
        <v>6</v>
      </c>
      <c r="B46" s="111" t="s">
        <v>437</v>
      </c>
      <c r="C46" s="111" t="s">
        <v>438</v>
      </c>
      <c r="D46" s="112" t="s">
        <v>31</v>
      </c>
      <c r="E46" s="112" t="s">
        <v>95</v>
      </c>
      <c r="F46" s="109" t="n">
        <v>878</v>
      </c>
      <c r="G46" s="109" t="n">
        <v>54</v>
      </c>
      <c r="H46" s="114" t="n">
        <v>0</v>
      </c>
      <c r="I46" s="115" t="n">
        <v>54</v>
      </c>
      <c r="J46" s="80"/>
      <c r="K46" s="81"/>
      <c r="L46" s="108" t="str">
        <f aca="false">IFERROR(VLOOKUP(K46,$B$10:$E$75,2,FALSE()),"")</f>
        <v/>
      </c>
      <c r="M46" s="109" t="n">
        <v>6</v>
      </c>
      <c r="N46" s="111" t="s">
        <v>437</v>
      </c>
      <c r="O46" s="46" t="e">
        <f aca="false">VLOOKUP(N46,ementas!$P$1:$P$306,1,FALSE())</f>
        <v>#N/A</v>
      </c>
      <c r="P46" s="46"/>
      <c r="Q46" s="46"/>
      <c r="R46" s="46"/>
      <c r="S46" s="46"/>
      <c r="T46" s="46"/>
      <c r="U46" s="46"/>
      <c r="V46" s="46"/>
      <c r="W46" s="46"/>
      <c r="X46" s="46"/>
      <c r="Y46" s="46"/>
      <c r="Z46" s="46"/>
    </row>
    <row r="47" customFormat="false" ht="18.75" hidden="false" customHeight="true" outlineLevel="0" collapsed="false">
      <c r="A47" s="109" t="n">
        <v>6</v>
      </c>
      <c r="B47" s="111" t="s">
        <v>439</v>
      </c>
      <c r="C47" s="111" t="s">
        <v>440</v>
      </c>
      <c r="D47" s="112" t="s">
        <v>31</v>
      </c>
      <c r="E47" s="112" t="s">
        <v>95</v>
      </c>
      <c r="F47" s="109" t="n">
        <v>878</v>
      </c>
      <c r="G47" s="109" t="n">
        <v>54</v>
      </c>
      <c r="H47" s="114" t="n">
        <v>0</v>
      </c>
      <c r="I47" s="115" t="n">
        <v>54</v>
      </c>
      <c r="J47" s="80"/>
      <c r="K47" s="81"/>
      <c r="L47" s="48" t="str">
        <f aca="false">IFERROR(VLOOKUP(K47,$B$10:$E$75,2,FALSE()),"")</f>
        <v/>
      </c>
      <c r="M47" s="109" t="n">
        <v>6</v>
      </c>
      <c r="N47" s="111" t="s">
        <v>439</v>
      </c>
      <c r="O47" s="46" t="e">
        <f aca="false">VLOOKUP(N47,ementas!$P$1:$P$306,1,FALSE())</f>
        <v>#N/A</v>
      </c>
      <c r="P47" s="46"/>
      <c r="Q47" s="46"/>
      <c r="R47" s="46"/>
      <c r="S47" s="46"/>
      <c r="T47" s="46"/>
      <c r="U47" s="46"/>
      <c r="V47" s="46"/>
      <c r="W47" s="46"/>
      <c r="X47" s="46"/>
      <c r="Y47" s="46"/>
      <c r="Z47" s="46"/>
    </row>
    <row r="48" customFormat="false" ht="18" hidden="false" customHeight="true" outlineLevel="0" collapsed="false">
      <c r="A48" s="109" t="n">
        <v>6</v>
      </c>
      <c r="B48" s="111" t="s">
        <v>441</v>
      </c>
      <c r="C48" s="111" t="s">
        <v>442</v>
      </c>
      <c r="D48" s="112" t="s">
        <v>31</v>
      </c>
      <c r="E48" s="112" t="s">
        <v>95</v>
      </c>
      <c r="F48" s="109" t="n">
        <v>878</v>
      </c>
      <c r="G48" s="109" t="n">
        <v>54</v>
      </c>
      <c r="H48" s="114" t="n">
        <v>0</v>
      </c>
      <c r="I48" s="115" t="n">
        <v>54</v>
      </c>
      <c r="J48" s="80"/>
      <c r="K48" s="81"/>
      <c r="L48" s="48" t="str">
        <f aca="false">IFERROR(VLOOKUP(K48,$B$10:$E$75,2,FALSE()),"")</f>
        <v/>
      </c>
      <c r="M48" s="109" t="n">
        <v>6</v>
      </c>
      <c r="N48" s="111" t="s">
        <v>441</v>
      </c>
      <c r="O48" s="46" t="e">
        <f aca="false">VLOOKUP(N48,ementas!$P$1:$P$306,1,FALSE())</f>
        <v>#N/A</v>
      </c>
      <c r="P48" s="46"/>
      <c r="Q48" s="46"/>
      <c r="R48" s="46"/>
      <c r="S48" s="46"/>
      <c r="T48" s="46"/>
      <c r="U48" s="46"/>
      <c r="V48" s="46"/>
      <c r="W48" s="46"/>
      <c r="X48" s="46"/>
      <c r="Y48" s="46"/>
      <c r="Z48" s="46"/>
    </row>
    <row r="49" customFormat="false" ht="18" hidden="false" customHeight="true" outlineLevel="0" collapsed="false">
      <c r="A49" s="109" t="n">
        <v>6</v>
      </c>
      <c r="B49" s="111" t="s">
        <v>443</v>
      </c>
      <c r="C49" s="111" t="s">
        <v>444</v>
      </c>
      <c r="D49" s="112" t="s">
        <v>31</v>
      </c>
      <c r="E49" s="112" t="s">
        <v>32</v>
      </c>
      <c r="F49" s="109" t="n">
        <v>878</v>
      </c>
      <c r="G49" s="109" t="n">
        <v>54</v>
      </c>
      <c r="H49" s="114" t="n">
        <v>0</v>
      </c>
      <c r="I49" s="115" t="n">
        <v>54</v>
      </c>
      <c r="J49" s="80"/>
      <c r="K49" s="81"/>
      <c r="L49" s="48" t="s">
        <v>357</v>
      </c>
      <c r="M49" s="109" t="n">
        <v>6</v>
      </c>
      <c r="N49" s="111" t="s">
        <v>443</v>
      </c>
      <c r="O49" s="46" t="str">
        <f aca="false">VLOOKUP(N49,ementas!$P$1:$P$306,1,FALSE())</f>
        <v>DPAA-L.020</v>
      </c>
      <c r="P49" s="46"/>
      <c r="Q49" s="46"/>
      <c r="R49" s="46"/>
      <c r="S49" s="46"/>
      <c r="T49" s="46"/>
      <c r="U49" s="46"/>
      <c r="V49" s="46"/>
      <c r="W49" s="46"/>
      <c r="X49" s="46"/>
      <c r="Y49" s="46"/>
      <c r="Z49" s="46"/>
    </row>
    <row r="50" customFormat="false" ht="18" hidden="false" customHeight="true" outlineLevel="0" collapsed="false">
      <c r="A50" s="109" t="n">
        <v>6</v>
      </c>
      <c r="B50" s="111" t="s">
        <v>445</v>
      </c>
      <c r="C50" s="117" t="s">
        <v>67</v>
      </c>
      <c r="D50" s="112" t="s">
        <v>31</v>
      </c>
      <c r="E50" s="112" t="s">
        <v>32</v>
      </c>
      <c r="F50" s="109" t="n">
        <v>878</v>
      </c>
      <c r="G50" s="109" t="n">
        <v>54</v>
      </c>
      <c r="H50" s="114" t="n">
        <v>0</v>
      </c>
      <c r="I50" s="115" t="n">
        <v>54</v>
      </c>
      <c r="J50" s="80"/>
      <c r="K50" s="81"/>
      <c r="L50" s="108" t="str">
        <f aca="false">IFERROR(VLOOKUP(K50,$B$10:$E$75,2,FALSE()),"")</f>
        <v/>
      </c>
      <c r="M50" s="109" t="n">
        <v>6</v>
      </c>
      <c r="N50" s="111" t="s">
        <v>445</v>
      </c>
      <c r="O50" s="46" t="str">
        <f aca="false">VLOOKUP(N50,ementas!$P$1:$P$306,1,FALSE())</f>
        <v>DPAA-L.345</v>
      </c>
      <c r="P50" s="46"/>
      <c r="Q50" s="46"/>
      <c r="R50" s="46"/>
      <c r="S50" s="46"/>
      <c r="T50" s="46"/>
      <c r="U50" s="46"/>
      <c r="V50" s="46"/>
      <c r="W50" s="46"/>
      <c r="X50" s="46"/>
      <c r="Y50" s="46"/>
      <c r="Z50" s="46"/>
    </row>
    <row r="51" customFormat="false" ht="18" hidden="false" customHeight="true" outlineLevel="0" collapsed="false">
      <c r="A51" s="109" t="n">
        <v>6</v>
      </c>
      <c r="B51" s="111" t="s">
        <v>446</v>
      </c>
      <c r="C51" s="111" t="s">
        <v>145</v>
      </c>
      <c r="D51" s="112" t="s">
        <v>31</v>
      </c>
      <c r="E51" s="112" t="s">
        <v>32</v>
      </c>
      <c r="F51" s="109" t="n">
        <v>878</v>
      </c>
      <c r="G51" s="109" t="n">
        <v>54</v>
      </c>
      <c r="H51" s="114" t="n">
        <v>0</v>
      </c>
      <c r="I51" s="115" t="n">
        <v>54</v>
      </c>
      <c r="J51" s="80"/>
      <c r="K51" s="81"/>
      <c r="L51" s="108"/>
      <c r="M51" s="109" t="n">
        <v>6</v>
      </c>
      <c r="N51" s="111" t="s">
        <v>446</v>
      </c>
      <c r="O51" s="46" t="str">
        <f aca="false">VLOOKUP(N51,ementas!$P$1:$P$306,1,FALSE())</f>
        <v>DPAA-L.347</v>
      </c>
      <c r="P51" s="46"/>
      <c r="Q51" s="46"/>
      <c r="R51" s="46"/>
      <c r="S51" s="46"/>
      <c r="T51" s="46"/>
      <c r="U51" s="46"/>
      <c r="V51" s="46"/>
      <c r="W51" s="46"/>
      <c r="X51" s="46"/>
      <c r="Y51" s="46"/>
      <c r="Z51" s="46"/>
    </row>
    <row r="52" customFormat="false" ht="18" hidden="false" customHeight="true" outlineLevel="0" collapsed="false">
      <c r="A52" s="109" t="n">
        <v>6</v>
      </c>
      <c r="B52" s="111" t="s">
        <v>447</v>
      </c>
      <c r="C52" s="111" t="s">
        <v>448</v>
      </c>
      <c r="D52" s="112" t="s">
        <v>31</v>
      </c>
      <c r="E52" s="112" t="s">
        <v>32</v>
      </c>
      <c r="F52" s="109" t="n">
        <v>878</v>
      </c>
      <c r="G52" s="109" t="n">
        <v>54</v>
      </c>
      <c r="H52" s="114" t="n">
        <v>0</v>
      </c>
      <c r="I52" s="115" t="n">
        <v>54</v>
      </c>
      <c r="J52" s="80"/>
      <c r="K52" s="116" t="s">
        <v>421</v>
      </c>
      <c r="L52" s="108"/>
      <c r="M52" s="109" t="n">
        <v>6</v>
      </c>
      <c r="N52" s="111" t="s">
        <v>447</v>
      </c>
      <c r="O52" s="46" t="str">
        <f aca="false">VLOOKUP(N52,ementas!$P$1:$P$306,1,FALSE())</f>
        <v>DPAA-L.348</v>
      </c>
      <c r="P52" s="46"/>
      <c r="Q52" s="46"/>
      <c r="R52" s="46"/>
      <c r="S52" s="46"/>
      <c r="T52" s="46"/>
      <c r="U52" s="46"/>
      <c r="V52" s="46"/>
      <c r="W52" s="46"/>
      <c r="X52" s="46"/>
      <c r="Y52" s="46"/>
      <c r="Z52" s="46"/>
    </row>
    <row r="53" customFormat="false" ht="18" hidden="false" customHeight="true" outlineLevel="0" collapsed="false">
      <c r="A53" s="109" t="n">
        <v>7</v>
      </c>
      <c r="B53" s="111" t="s">
        <v>449</v>
      </c>
      <c r="C53" s="111" t="s">
        <v>450</v>
      </c>
      <c r="D53" s="112" t="s">
        <v>31</v>
      </c>
      <c r="E53" s="112" t="s">
        <v>32</v>
      </c>
      <c r="F53" s="109" t="n">
        <v>878</v>
      </c>
      <c r="G53" s="109" t="n">
        <v>54</v>
      </c>
      <c r="H53" s="114" t="n">
        <v>0</v>
      </c>
      <c r="I53" s="115" t="n">
        <v>54</v>
      </c>
      <c r="J53" s="80"/>
      <c r="K53" s="81"/>
      <c r="L53" s="108"/>
      <c r="M53" s="109" t="n">
        <v>7</v>
      </c>
      <c r="N53" s="111" t="s">
        <v>449</v>
      </c>
      <c r="O53" s="46" t="str">
        <f aca="false">VLOOKUP(N53,ementas!$P$1:$P$306,1,FALSE())</f>
        <v>DPAA-L.350</v>
      </c>
      <c r="P53" s="46"/>
      <c r="Q53" s="46"/>
      <c r="R53" s="46"/>
      <c r="S53" s="46"/>
      <c r="T53" s="46"/>
      <c r="U53" s="46"/>
      <c r="V53" s="46"/>
      <c r="W53" s="46"/>
      <c r="X53" s="46"/>
      <c r="Y53" s="46"/>
      <c r="Z53" s="46"/>
    </row>
    <row r="54" customFormat="false" ht="18" hidden="false" customHeight="true" outlineLevel="0" collapsed="false">
      <c r="A54" s="109" t="n">
        <v>7</v>
      </c>
      <c r="B54" s="111" t="s">
        <v>451</v>
      </c>
      <c r="C54" s="117" t="s">
        <v>335</v>
      </c>
      <c r="D54" s="112" t="s">
        <v>31</v>
      </c>
      <c r="E54" s="112" t="s">
        <v>32</v>
      </c>
      <c r="F54" s="109" t="n">
        <v>878</v>
      </c>
      <c r="G54" s="109" t="n">
        <v>54</v>
      </c>
      <c r="H54" s="114" t="n">
        <v>0</v>
      </c>
      <c r="I54" s="115" t="n">
        <v>54</v>
      </c>
      <c r="J54" s="80"/>
      <c r="K54" s="116" t="s">
        <v>445</v>
      </c>
      <c r="L54" s="108"/>
      <c r="M54" s="109" t="n">
        <v>7</v>
      </c>
      <c r="N54" s="111" t="s">
        <v>451</v>
      </c>
      <c r="O54" s="46" t="str">
        <f aca="false">VLOOKUP(N54,ementas!$P$1:$P$306,1,FALSE())</f>
        <v>DPAA-L.351</v>
      </c>
      <c r="P54" s="46"/>
      <c r="Q54" s="46"/>
      <c r="R54" s="46"/>
      <c r="S54" s="46"/>
      <c r="T54" s="46"/>
      <c r="U54" s="46"/>
      <c r="V54" s="46"/>
      <c r="W54" s="46"/>
      <c r="X54" s="46"/>
      <c r="Y54" s="46"/>
      <c r="Z54" s="46"/>
    </row>
    <row r="55" customFormat="false" ht="18" hidden="false" customHeight="true" outlineLevel="0" collapsed="false">
      <c r="A55" s="109" t="n">
        <v>7</v>
      </c>
      <c r="B55" s="111" t="s">
        <v>452</v>
      </c>
      <c r="C55" s="111" t="s">
        <v>453</v>
      </c>
      <c r="D55" s="112" t="s">
        <v>31</v>
      </c>
      <c r="E55" s="112" t="s">
        <v>32</v>
      </c>
      <c r="F55" s="109" t="n">
        <v>878</v>
      </c>
      <c r="G55" s="109" t="n">
        <v>54</v>
      </c>
      <c r="H55" s="114" t="n">
        <v>0</v>
      </c>
      <c r="I55" s="115" t="n">
        <v>54</v>
      </c>
      <c r="J55" s="80"/>
      <c r="K55" s="81"/>
      <c r="L55" s="108"/>
      <c r="M55" s="109" t="n">
        <v>7</v>
      </c>
      <c r="N55" s="111" t="s">
        <v>452</v>
      </c>
      <c r="O55" s="46" t="str">
        <f aca="false">VLOOKUP(N55,ementas!$P$1:$P$306,1,FALSE())</f>
        <v>DPAA-L.352</v>
      </c>
      <c r="P55" s="46"/>
      <c r="Q55" s="46"/>
      <c r="R55" s="46"/>
      <c r="S55" s="46"/>
      <c r="T55" s="46"/>
      <c r="U55" s="46"/>
      <c r="V55" s="46"/>
      <c r="W55" s="46"/>
      <c r="X55" s="46"/>
      <c r="Y55" s="46"/>
      <c r="Z55" s="46"/>
    </row>
    <row r="56" customFormat="false" ht="18" hidden="false" customHeight="true" outlineLevel="0" collapsed="false">
      <c r="A56" s="109" t="n">
        <v>7</v>
      </c>
      <c r="B56" s="111" t="s">
        <v>454</v>
      </c>
      <c r="C56" s="111" t="s">
        <v>141</v>
      </c>
      <c r="D56" s="112" t="s">
        <v>31</v>
      </c>
      <c r="E56" s="112" t="s">
        <v>32</v>
      </c>
      <c r="F56" s="109" t="n">
        <v>878</v>
      </c>
      <c r="G56" s="109" t="n">
        <v>81</v>
      </c>
      <c r="H56" s="114" t="n">
        <v>0</v>
      </c>
      <c r="I56" s="115" t="n">
        <v>81</v>
      </c>
      <c r="J56" s="80"/>
      <c r="K56" s="116" t="s">
        <v>443</v>
      </c>
      <c r="L56" s="108"/>
      <c r="M56" s="109" t="n">
        <v>7</v>
      </c>
      <c r="N56" s="111" t="s">
        <v>454</v>
      </c>
      <c r="O56" s="46" t="str">
        <f aca="false">VLOOKUP(N56,ementas!$P$1:$P$306,1,FALSE())</f>
        <v>DPAA-L.353</v>
      </c>
      <c r="P56" s="46"/>
      <c r="Q56" s="46"/>
      <c r="R56" s="46"/>
      <c r="S56" s="46"/>
      <c r="T56" s="46"/>
      <c r="U56" s="46"/>
      <c r="V56" s="46"/>
      <c r="W56" s="46"/>
      <c r="X56" s="46"/>
      <c r="Y56" s="46"/>
      <c r="Z56" s="46"/>
    </row>
    <row r="57" customFormat="false" ht="18" hidden="false" customHeight="true" outlineLevel="0" collapsed="false">
      <c r="A57" s="109" t="n">
        <v>7</v>
      </c>
      <c r="B57" s="111" t="s">
        <v>455</v>
      </c>
      <c r="C57" s="111" t="s">
        <v>342</v>
      </c>
      <c r="D57" s="112" t="s">
        <v>31</v>
      </c>
      <c r="E57" s="112" t="s">
        <v>32</v>
      </c>
      <c r="F57" s="109" t="n">
        <v>878</v>
      </c>
      <c r="G57" s="109" t="n">
        <v>54</v>
      </c>
      <c r="H57" s="114" t="n">
        <v>0</v>
      </c>
      <c r="I57" s="115" t="n">
        <v>54</v>
      </c>
      <c r="J57" s="80"/>
      <c r="K57" s="81"/>
      <c r="L57" s="108"/>
      <c r="M57" s="109" t="n">
        <v>7</v>
      </c>
      <c r="N57" s="111" t="s">
        <v>455</v>
      </c>
      <c r="O57" s="46" t="str">
        <f aca="false">VLOOKUP(N57,ementas!$P$1:$P$306,1,FALSE())</f>
        <v>DPAA-L.197</v>
      </c>
      <c r="P57" s="46"/>
      <c r="Q57" s="46"/>
      <c r="R57" s="46"/>
      <c r="S57" s="46"/>
      <c r="T57" s="46"/>
      <c r="U57" s="46"/>
      <c r="V57" s="46"/>
      <c r="W57" s="46"/>
      <c r="X57" s="46"/>
      <c r="Y57" s="46"/>
      <c r="Z57" s="46"/>
    </row>
    <row r="58" customFormat="false" ht="18" hidden="false" customHeight="true" outlineLevel="0" collapsed="false">
      <c r="A58" s="109" t="n">
        <v>7</v>
      </c>
      <c r="B58" s="111" t="s">
        <v>456</v>
      </c>
      <c r="C58" s="111" t="s">
        <v>257</v>
      </c>
      <c r="D58" s="112" t="s">
        <v>31</v>
      </c>
      <c r="E58" s="112" t="s">
        <v>32</v>
      </c>
      <c r="F58" s="109" t="n">
        <v>878</v>
      </c>
      <c r="G58" s="109" t="n">
        <v>54</v>
      </c>
      <c r="H58" s="114" t="n">
        <v>0</v>
      </c>
      <c r="I58" s="115" t="n">
        <v>54</v>
      </c>
      <c r="J58" s="80"/>
      <c r="K58" s="116" t="s">
        <v>422</v>
      </c>
      <c r="L58" s="108"/>
      <c r="M58" s="109" t="n">
        <v>7</v>
      </c>
      <c r="N58" s="111" t="s">
        <v>456</v>
      </c>
      <c r="O58" s="46" t="str">
        <f aca="false">VLOOKUP(N58,ementas!$P$1:$P$306,1,FALSE())</f>
        <v>DPAA-L.201</v>
      </c>
      <c r="P58" s="46"/>
      <c r="Q58" s="46"/>
      <c r="R58" s="46"/>
      <c r="S58" s="46"/>
      <c r="T58" s="46"/>
      <c r="U58" s="46"/>
      <c r="V58" s="46"/>
      <c r="W58" s="46"/>
      <c r="X58" s="46"/>
      <c r="Y58" s="46"/>
      <c r="Z58" s="46"/>
    </row>
    <row r="59" customFormat="false" ht="18" hidden="false" customHeight="true" outlineLevel="0" collapsed="false">
      <c r="A59" s="109" t="n">
        <v>7</v>
      </c>
      <c r="B59" s="111" t="s">
        <v>457</v>
      </c>
      <c r="C59" s="111" t="s">
        <v>131</v>
      </c>
      <c r="D59" s="112" t="s">
        <v>31</v>
      </c>
      <c r="E59" s="112" t="s">
        <v>95</v>
      </c>
      <c r="F59" s="109" t="n">
        <v>878</v>
      </c>
      <c r="G59" s="109" t="n">
        <v>54</v>
      </c>
      <c r="H59" s="114" t="n">
        <v>0</v>
      </c>
      <c r="I59" s="115" t="n">
        <v>54</v>
      </c>
      <c r="J59" s="80"/>
      <c r="K59" s="81"/>
      <c r="L59" s="108"/>
      <c r="M59" s="109" t="n">
        <v>7</v>
      </c>
      <c r="N59" s="111" t="s">
        <v>457</v>
      </c>
      <c r="O59" s="46" t="e">
        <f aca="false">VLOOKUP(N59,ementas!$P$1:$P$306,1,FALSE())</f>
        <v>#N/A</v>
      </c>
      <c r="P59" s="46"/>
      <c r="Q59" s="46"/>
      <c r="R59" s="46"/>
      <c r="S59" s="46"/>
      <c r="T59" s="46"/>
      <c r="U59" s="46"/>
      <c r="V59" s="46"/>
      <c r="W59" s="46"/>
      <c r="X59" s="46"/>
      <c r="Y59" s="46"/>
      <c r="Z59" s="46"/>
    </row>
    <row r="60" customFormat="false" ht="18" hidden="false" customHeight="true" outlineLevel="0" collapsed="false">
      <c r="A60" s="109" t="n">
        <v>7</v>
      </c>
      <c r="B60" s="111" t="s">
        <v>458</v>
      </c>
      <c r="C60" s="111" t="s">
        <v>459</v>
      </c>
      <c r="D60" s="112" t="s">
        <v>31</v>
      </c>
      <c r="E60" s="112" t="s">
        <v>95</v>
      </c>
      <c r="F60" s="109" t="n">
        <v>878</v>
      </c>
      <c r="G60" s="109" t="n">
        <v>54</v>
      </c>
      <c r="H60" s="114" t="n">
        <v>0</v>
      </c>
      <c r="I60" s="115" t="n">
        <v>54</v>
      </c>
      <c r="J60" s="80"/>
      <c r="K60" s="81"/>
      <c r="L60" s="108"/>
      <c r="M60" s="109" t="n">
        <v>7</v>
      </c>
      <c r="N60" s="111" t="s">
        <v>458</v>
      </c>
      <c r="O60" s="46" t="e">
        <f aca="false">VLOOKUP(N60,ementas!$P$1:$P$306,1,FALSE())</f>
        <v>#N/A</v>
      </c>
      <c r="P60" s="46"/>
      <c r="Q60" s="46"/>
      <c r="R60" s="46"/>
      <c r="S60" s="46"/>
      <c r="T60" s="46"/>
      <c r="U60" s="46"/>
      <c r="V60" s="46"/>
      <c r="W60" s="46"/>
      <c r="X60" s="46"/>
      <c r="Y60" s="46"/>
      <c r="Z60" s="46"/>
    </row>
    <row r="61" customFormat="false" ht="18" hidden="false" customHeight="true" outlineLevel="0" collapsed="false">
      <c r="A61" s="109" t="n">
        <v>7</v>
      </c>
      <c r="B61" s="111" t="s">
        <v>460</v>
      </c>
      <c r="C61" s="111" t="s">
        <v>79</v>
      </c>
      <c r="D61" s="112" t="s">
        <v>31</v>
      </c>
      <c r="E61" s="112" t="s">
        <v>95</v>
      </c>
      <c r="F61" s="109" t="n">
        <v>878</v>
      </c>
      <c r="G61" s="109" t="n">
        <v>54</v>
      </c>
      <c r="H61" s="114" t="n">
        <v>0</v>
      </c>
      <c r="I61" s="115" t="n">
        <v>54</v>
      </c>
      <c r="J61" s="80"/>
      <c r="K61" s="81"/>
      <c r="L61" s="108"/>
      <c r="M61" s="109" t="n">
        <v>7</v>
      </c>
      <c r="N61" s="111" t="s">
        <v>460</v>
      </c>
      <c r="O61" s="46" t="e">
        <f aca="false">VLOOKUP(N61,ementas!$P$1:$P$306,1,FALSE())</f>
        <v>#N/A</v>
      </c>
      <c r="P61" s="46"/>
      <c r="Q61" s="46"/>
      <c r="R61" s="46"/>
      <c r="S61" s="46"/>
      <c r="T61" s="46"/>
      <c r="U61" s="46"/>
      <c r="V61" s="46"/>
      <c r="W61" s="46"/>
      <c r="X61" s="46"/>
      <c r="Y61" s="46"/>
      <c r="Z61" s="46"/>
    </row>
    <row r="62" customFormat="false" ht="18" hidden="false" customHeight="true" outlineLevel="0" collapsed="false">
      <c r="A62" s="109" t="n">
        <v>7</v>
      </c>
      <c r="B62" s="111" t="s">
        <v>461</v>
      </c>
      <c r="C62" s="111" t="s">
        <v>462</v>
      </c>
      <c r="D62" s="112" t="s">
        <v>31</v>
      </c>
      <c r="E62" s="112" t="s">
        <v>95</v>
      </c>
      <c r="F62" s="109" t="n">
        <v>878</v>
      </c>
      <c r="G62" s="109" t="n">
        <v>27</v>
      </c>
      <c r="H62" s="114" t="n">
        <v>0</v>
      </c>
      <c r="I62" s="115" t="n">
        <v>27</v>
      </c>
      <c r="J62" s="80"/>
      <c r="K62" s="81"/>
      <c r="L62" s="48" t="str">
        <f aca="false">IFERROR(VLOOKUP(K62,$B$10:$E$75,2,FALSE()),"")</f>
        <v/>
      </c>
      <c r="M62" s="109" t="n">
        <v>7</v>
      </c>
      <c r="N62" s="111" t="s">
        <v>461</v>
      </c>
      <c r="O62" s="46" t="e">
        <f aca="false">VLOOKUP(N62,ementas!$P$1:$P$306,1,FALSE())</f>
        <v>#N/A</v>
      </c>
      <c r="P62" s="46"/>
      <c r="Q62" s="46"/>
      <c r="R62" s="46"/>
      <c r="S62" s="46"/>
      <c r="T62" s="46"/>
      <c r="U62" s="46"/>
      <c r="V62" s="46"/>
      <c r="W62" s="46"/>
      <c r="X62" s="46"/>
      <c r="Y62" s="46"/>
      <c r="Z62" s="46"/>
    </row>
    <row r="63" customFormat="false" ht="18" hidden="false" customHeight="true" outlineLevel="0" collapsed="false">
      <c r="A63" s="109" t="n">
        <v>7</v>
      </c>
      <c r="B63" s="111" t="s">
        <v>463</v>
      </c>
      <c r="C63" s="111" t="s">
        <v>464</v>
      </c>
      <c r="D63" s="112" t="s">
        <v>31</v>
      </c>
      <c r="E63" s="112" t="s">
        <v>95</v>
      </c>
      <c r="F63" s="109" t="n">
        <v>878</v>
      </c>
      <c r="G63" s="109" t="n">
        <v>54</v>
      </c>
      <c r="H63" s="114" t="n">
        <v>0</v>
      </c>
      <c r="I63" s="115" t="n">
        <v>54</v>
      </c>
      <c r="J63" s="80"/>
      <c r="K63" s="81"/>
      <c r="L63" s="108" t="str">
        <f aca="false">IFERROR(VLOOKUP(K63,$B$10:$E$75,2,FALSE()),"")</f>
        <v/>
      </c>
      <c r="M63" s="109" t="n">
        <v>7</v>
      </c>
      <c r="N63" s="111" t="s">
        <v>463</v>
      </c>
      <c r="O63" s="46" t="e">
        <f aca="false">VLOOKUP(N63,ementas!$P$1:$P$306,1,FALSE())</f>
        <v>#N/A</v>
      </c>
      <c r="P63" s="46"/>
      <c r="Q63" s="46"/>
      <c r="R63" s="46"/>
      <c r="S63" s="46"/>
      <c r="T63" s="46"/>
      <c r="U63" s="46"/>
      <c r="V63" s="46"/>
      <c r="W63" s="46"/>
      <c r="X63" s="46"/>
      <c r="Y63" s="46"/>
      <c r="Z63" s="46"/>
    </row>
    <row r="64" customFormat="false" ht="18" hidden="false" customHeight="true" outlineLevel="0" collapsed="false">
      <c r="A64" s="109" t="n">
        <v>7</v>
      </c>
      <c r="B64" s="111" t="s">
        <v>465</v>
      </c>
      <c r="C64" s="111" t="s">
        <v>466</v>
      </c>
      <c r="D64" s="112" t="s">
        <v>31</v>
      </c>
      <c r="E64" s="112" t="s">
        <v>95</v>
      </c>
      <c r="F64" s="109" t="n">
        <v>878</v>
      </c>
      <c r="G64" s="109" t="n">
        <v>54</v>
      </c>
      <c r="H64" s="114" t="n">
        <v>0</v>
      </c>
      <c r="I64" s="115" t="n">
        <v>54</v>
      </c>
      <c r="J64" s="80"/>
      <c r="K64" s="81"/>
      <c r="L64" s="108"/>
      <c r="M64" s="109" t="n">
        <v>7</v>
      </c>
      <c r="N64" s="111" t="s">
        <v>465</v>
      </c>
      <c r="O64" s="46" t="e">
        <f aca="false">VLOOKUP(N64,ementas!$P$1:$P$306,1,FALSE())</f>
        <v>#N/A</v>
      </c>
      <c r="P64" s="46"/>
      <c r="Q64" s="46"/>
      <c r="R64" s="46"/>
      <c r="S64" s="46"/>
      <c r="T64" s="46"/>
      <c r="U64" s="46"/>
      <c r="V64" s="46"/>
      <c r="W64" s="46"/>
      <c r="X64" s="46"/>
      <c r="Y64" s="46"/>
      <c r="Z64" s="46"/>
    </row>
    <row r="65" customFormat="false" ht="18" hidden="false" customHeight="true" outlineLevel="0" collapsed="false">
      <c r="A65" s="109" t="n">
        <v>8</v>
      </c>
      <c r="B65" s="111" t="s">
        <v>467</v>
      </c>
      <c r="C65" s="111" t="s">
        <v>264</v>
      </c>
      <c r="D65" s="112" t="s">
        <v>31</v>
      </c>
      <c r="E65" s="112" t="s">
        <v>95</v>
      </c>
      <c r="F65" s="109" t="n">
        <v>878</v>
      </c>
      <c r="G65" s="109" t="n">
        <v>27</v>
      </c>
      <c r="H65" s="114" t="n">
        <v>0</v>
      </c>
      <c r="I65" s="115" t="n">
        <v>27</v>
      </c>
      <c r="J65" s="80"/>
      <c r="K65" s="81"/>
      <c r="L65" s="108"/>
      <c r="M65" s="109" t="n">
        <v>8</v>
      </c>
      <c r="N65" s="111" t="s">
        <v>467</v>
      </c>
      <c r="O65" s="46" t="e">
        <f aca="false">VLOOKUP(N65,ementas!$P$1:$P$306,1,FALSE())</f>
        <v>#N/A</v>
      </c>
      <c r="P65" s="46"/>
      <c r="Q65" s="46"/>
      <c r="R65" s="46"/>
      <c r="S65" s="46"/>
      <c r="T65" s="46"/>
      <c r="U65" s="46"/>
      <c r="V65" s="46"/>
      <c r="W65" s="46"/>
      <c r="X65" s="46"/>
      <c r="Y65" s="46"/>
      <c r="Z65" s="46"/>
    </row>
    <row r="66" customFormat="false" ht="18" hidden="false" customHeight="true" outlineLevel="0" collapsed="false">
      <c r="A66" s="109" t="n">
        <v>8</v>
      </c>
      <c r="B66" s="111" t="s">
        <v>468</v>
      </c>
      <c r="C66" s="111" t="s">
        <v>469</v>
      </c>
      <c r="D66" s="112" t="s">
        <v>31</v>
      </c>
      <c r="E66" s="112" t="s">
        <v>95</v>
      </c>
      <c r="F66" s="109" t="n">
        <v>878</v>
      </c>
      <c r="G66" s="109" t="n">
        <v>54</v>
      </c>
      <c r="H66" s="114" t="n">
        <v>0</v>
      </c>
      <c r="I66" s="115" t="n">
        <v>54</v>
      </c>
      <c r="J66" s="80"/>
      <c r="K66" s="81"/>
      <c r="L66" s="108"/>
      <c r="M66" s="109" t="n">
        <v>8</v>
      </c>
      <c r="N66" s="111" t="s">
        <v>468</v>
      </c>
      <c r="O66" s="46" t="e">
        <f aca="false">VLOOKUP(N66,ementas!$P$1:$P$306,1,FALSE())</f>
        <v>#N/A</v>
      </c>
      <c r="P66" s="46"/>
      <c r="Q66" s="46"/>
      <c r="R66" s="46"/>
      <c r="S66" s="46"/>
      <c r="T66" s="46"/>
      <c r="U66" s="46"/>
      <c r="V66" s="46"/>
      <c r="W66" s="46"/>
      <c r="X66" s="46"/>
      <c r="Y66" s="46"/>
      <c r="Z66" s="46"/>
    </row>
    <row r="67" customFormat="false" ht="18" hidden="false" customHeight="true" outlineLevel="0" collapsed="false">
      <c r="A67" s="109" t="n">
        <v>8</v>
      </c>
      <c r="B67" s="111" t="s">
        <v>470</v>
      </c>
      <c r="C67" s="111" t="s">
        <v>471</v>
      </c>
      <c r="D67" s="112" t="s">
        <v>31</v>
      </c>
      <c r="E67" s="112" t="s">
        <v>95</v>
      </c>
      <c r="F67" s="109" t="n">
        <v>878</v>
      </c>
      <c r="G67" s="109" t="n">
        <v>54</v>
      </c>
      <c r="H67" s="114" t="n">
        <v>0</v>
      </c>
      <c r="I67" s="115" t="n">
        <v>54</v>
      </c>
      <c r="J67" s="80"/>
      <c r="K67" s="81"/>
      <c r="L67" s="108"/>
      <c r="M67" s="109" t="n">
        <v>8</v>
      </c>
      <c r="N67" s="111" t="s">
        <v>470</v>
      </c>
      <c r="O67" s="46" t="e">
        <f aca="false">VLOOKUP(N67,ementas!$P$1:$P$306,1,FALSE())</f>
        <v>#N/A</v>
      </c>
      <c r="P67" s="46"/>
      <c r="Q67" s="46"/>
      <c r="R67" s="46"/>
      <c r="S67" s="46"/>
      <c r="T67" s="46"/>
      <c r="U67" s="46"/>
      <c r="V67" s="46"/>
      <c r="W67" s="46"/>
      <c r="X67" s="46"/>
      <c r="Y67" s="46"/>
      <c r="Z67" s="46"/>
    </row>
    <row r="68" customFormat="false" ht="18" hidden="false" customHeight="true" outlineLevel="0" collapsed="false">
      <c r="A68" s="109" t="n">
        <v>8</v>
      </c>
      <c r="B68" s="111" t="s">
        <v>472</v>
      </c>
      <c r="C68" s="111" t="s">
        <v>473</v>
      </c>
      <c r="D68" s="112" t="s">
        <v>31</v>
      </c>
      <c r="E68" s="112" t="s">
        <v>95</v>
      </c>
      <c r="F68" s="109" t="n">
        <v>878</v>
      </c>
      <c r="G68" s="109" t="n">
        <v>54</v>
      </c>
      <c r="H68" s="114" t="n">
        <v>0</v>
      </c>
      <c r="I68" s="115" t="n">
        <v>54</v>
      </c>
      <c r="J68" s="80"/>
      <c r="K68" s="81"/>
      <c r="L68" s="108"/>
      <c r="M68" s="109" t="n">
        <v>8</v>
      </c>
      <c r="N68" s="111" t="s">
        <v>472</v>
      </c>
      <c r="O68" s="46" t="e">
        <f aca="false">VLOOKUP(N68,ementas!$P$1:$P$306,1,FALSE())</f>
        <v>#N/A</v>
      </c>
      <c r="P68" s="46"/>
      <c r="Q68" s="46"/>
      <c r="R68" s="46"/>
      <c r="S68" s="46"/>
      <c r="T68" s="46"/>
      <c r="U68" s="46"/>
      <c r="V68" s="46"/>
      <c r="W68" s="46"/>
      <c r="X68" s="46"/>
      <c r="Y68" s="46"/>
      <c r="Z68" s="46"/>
    </row>
    <row r="69" customFormat="false" ht="18.75" hidden="false" customHeight="true" outlineLevel="0" collapsed="false">
      <c r="A69" s="109" t="n">
        <v>8</v>
      </c>
      <c r="B69" s="111" t="s">
        <v>474</v>
      </c>
      <c r="C69" s="111" t="s">
        <v>475</v>
      </c>
      <c r="D69" s="112" t="s">
        <v>31</v>
      </c>
      <c r="E69" s="112" t="s">
        <v>95</v>
      </c>
      <c r="F69" s="109" t="n">
        <v>878</v>
      </c>
      <c r="G69" s="109" t="n">
        <v>54</v>
      </c>
      <c r="H69" s="114" t="n">
        <v>0</v>
      </c>
      <c r="I69" s="115" t="n">
        <v>54</v>
      </c>
      <c r="J69" s="80"/>
      <c r="K69" s="81"/>
      <c r="L69" s="108" t="str">
        <f aca="false">IFERROR(VLOOKUP(K69,$B$10:$E$75,2,FALSE()),"")</f>
        <v/>
      </c>
      <c r="M69" s="109" t="n">
        <v>8</v>
      </c>
      <c r="N69" s="111" t="s">
        <v>474</v>
      </c>
      <c r="O69" s="46" t="e">
        <f aca="false">VLOOKUP(N69,ementas!$P$1:$P$306,1,FALSE())</f>
        <v>#N/A</v>
      </c>
      <c r="P69" s="46"/>
      <c r="Q69" s="46"/>
      <c r="R69" s="46"/>
      <c r="S69" s="46"/>
      <c r="T69" s="46"/>
      <c r="U69" s="46"/>
      <c r="V69" s="46"/>
      <c r="W69" s="46"/>
      <c r="X69" s="46"/>
      <c r="Y69" s="46"/>
      <c r="Z69" s="46"/>
    </row>
    <row r="70" customFormat="false" ht="18" hidden="false" customHeight="true" outlineLevel="0" collapsed="false">
      <c r="A70" s="109" t="n">
        <v>8</v>
      </c>
      <c r="B70" s="111" t="s">
        <v>476</v>
      </c>
      <c r="C70" s="111" t="s">
        <v>477</v>
      </c>
      <c r="D70" s="112" t="s">
        <v>31</v>
      </c>
      <c r="E70" s="112" t="s">
        <v>32</v>
      </c>
      <c r="F70" s="109" t="n">
        <v>878</v>
      </c>
      <c r="G70" s="109" t="n">
        <v>54</v>
      </c>
      <c r="H70" s="114" t="n">
        <v>0</v>
      </c>
      <c r="I70" s="115" t="n">
        <v>54</v>
      </c>
      <c r="J70" s="80"/>
      <c r="K70" s="81"/>
      <c r="L70" s="108" t="str">
        <f aca="false">IFERROR(VLOOKUP(K70,$B$10:$E$75,2,FALSE()),"")</f>
        <v/>
      </c>
      <c r="M70" s="109" t="n">
        <v>8</v>
      </c>
      <c r="N70" s="111" t="s">
        <v>476</v>
      </c>
      <c r="O70" s="46" t="str">
        <f aca="false">VLOOKUP(N70,ementas!$P$1:$P$306,1,FALSE())</f>
        <v>DPAA-L.354</v>
      </c>
      <c r="P70" s="46"/>
      <c r="Q70" s="46"/>
      <c r="R70" s="46"/>
      <c r="S70" s="46"/>
      <c r="T70" s="46"/>
      <c r="U70" s="46"/>
      <c r="V70" s="46"/>
      <c r="W70" s="46"/>
      <c r="X70" s="46"/>
      <c r="Y70" s="46"/>
      <c r="Z70" s="46"/>
    </row>
    <row r="71" customFormat="false" ht="17.25" hidden="false" customHeight="true" outlineLevel="0" collapsed="false">
      <c r="A71" s="109" t="n">
        <v>8</v>
      </c>
      <c r="B71" s="111" t="s">
        <v>478</v>
      </c>
      <c r="C71" s="117" t="s">
        <v>479</v>
      </c>
      <c r="D71" s="112" t="s">
        <v>31</v>
      </c>
      <c r="E71" s="112" t="s">
        <v>32</v>
      </c>
      <c r="F71" s="109" t="n">
        <v>878</v>
      </c>
      <c r="G71" s="109" t="n">
        <v>54</v>
      </c>
      <c r="H71" s="114" t="n">
        <v>0</v>
      </c>
      <c r="I71" s="115" t="n">
        <v>54</v>
      </c>
      <c r="J71" s="80"/>
      <c r="K71" s="81"/>
      <c r="L71" s="108" t="str">
        <f aca="false">IFERROR(VLOOKUP(K71,$B$10:$E$75,2,FALSE()),"")</f>
        <v/>
      </c>
      <c r="M71" s="109" t="n">
        <v>8</v>
      </c>
      <c r="N71" s="111" t="s">
        <v>478</v>
      </c>
      <c r="O71" s="46" t="str">
        <f aca="false">VLOOKUP(N71,ementas!$P$1:$P$306,1,FALSE())</f>
        <v>DPAA-L.355</v>
      </c>
      <c r="P71" s="46"/>
      <c r="Q71" s="46"/>
      <c r="R71" s="46"/>
      <c r="S71" s="46"/>
      <c r="T71" s="46"/>
      <c r="U71" s="46"/>
      <c r="V71" s="46"/>
      <c r="W71" s="46"/>
      <c r="X71" s="46"/>
      <c r="Y71" s="46"/>
      <c r="Z71" s="46"/>
    </row>
    <row r="72" customFormat="false" ht="18" hidden="false" customHeight="true" outlineLevel="0" collapsed="false">
      <c r="A72" s="109" t="n">
        <v>8</v>
      </c>
      <c r="B72" s="111" t="s">
        <v>480</v>
      </c>
      <c r="C72" s="111" t="s">
        <v>481</v>
      </c>
      <c r="D72" s="112" t="s">
        <v>31</v>
      </c>
      <c r="E72" s="112" t="s">
        <v>32</v>
      </c>
      <c r="F72" s="109" t="n">
        <v>878</v>
      </c>
      <c r="G72" s="109" t="n">
        <v>54</v>
      </c>
      <c r="H72" s="114" t="n">
        <v>0</v>
      </c>
      <c r="I72" s="115" t="n">
        <v>54</v>
      </c>
      <c r="J72" s="80"/>
      <c r="K72" s="81"/>
      <c r="L72" s="108" t="str">
        <f aca="false">IFERROR(VLOOKUP(K72,$B$10:$E$75,2,FALSE()),"")</f>
        <v/>
      </c>
      <c r="M72" s="109" t="n">
        <v>8</v>
      </c>
      <c r="N72" s="111" t="s">
        <v>480</v>
      </c>
      <c r="O72" s="46" t="str">
        <f aca="false">VLOOKUP(N72,ementas!$P$1:$P$306,1,FALSE())</f>
        <v>DPAA-L.356</v>
      </c>
      <c r="P72" s="46"/>
      <c r="Q72" s="46"/>
      <c r="R72" s="46"/>
      <c r="S72" s="46"/>
      <c r="T72" s="46"/>
      <c r="U72" s="46"/>
      <c r="V72" s="46"/>
      <c r="W72" s="46"/>
      <c r="X72" s="46"/>
      <c r="Y72" s="46"/>
      <c r="Z72" s="46"/>
    </row>
    <row r="73" customFormat="false" ht="18.75" hidden="false" customHeight="true" outlineLevel="0" collapsed="false">
      <c r="A73" s="109" t="n">
        <v>8</v>
      </c>
      <c r="B73" s="111" t="s">
        <v>482</v>
      </c>
      <c r="C73" s="111" t="s">
        <v>105</v>
      </c>
      <c r="D73" s="112" t="s">
        <v>31</v>
      </c>
      <c r="E73" s="112" t="s">
        <v>32</v>
      </c>
      <c r="F73" s="109" t="n">
        <v>878</v>
      </c>
      <c r="G73" s="109" t="n">
        <v>54</v>
      </c>
      <c r="H73" s="114" t="n">
        <v>0</v>
      </c>
      <c r="I73" s="115" t="n">
        <v>54</v>
      </c>
      <c r="J73" s="80"/>
      <c r="K73" s="81"/>
      <c r="L73" s="108" t="str">
        <f aca="false">IFERROR(VLOOKUP(K73,$B$10:$E$75,2,FALSE()),"")</f>
        <v/>
      </c>
      <c r="M73" s="109" t="n">
        <v>8</v>
      </c>
      <c r="N73" s="111" t="s">
        <v>482</v>
      </c>
      <c r="O73" s="46" t="str">
        <f aca="false">VLOOKUP(N73,ementas!$P$1:$P$306,1,FALSE())</f>
        <v>DPAA-L.357</v>
      </c>
      <c r="P73" s="46"/>
      <c r="Q73" s="46"/>
      <c r="R73" s="46"/>
      <c r="S73" s="46"/>
      <c r="T73" s="46"/>
      <c r="U73" s="46"/>
      <c r="V73" s="46"/>
      <c r="W73" s="46"/>
      <c r="X73" s="46"/>
      <c r="Y73" s="46"/>
      <c r="Z73" s="46"/>
    </row>
    <row r="74" customFormat="false" ht="18" hidden="false" customHeight="true" outlineLevel="0" collapsed="false">
      <c r="A74" s="109" t="n">
        <v>8</v>
      </c>
      <c r="B74" s="111" t="s">
        <v>483</v>
      </c>
      <c r="C74" s="111" t="s">
        <v>147</v>
      </c>
      <c r="D74" s="112" t="s">
        <v>31</v>
      </c>
      <c r="E74" s="112" t="s">
        <v>32</v>
      </c>
      <c r="F74" s="109" t="n">
        <v>878</v>
      </c>
      <c r="G74" s="109" t="n">
        <v>81</v>
      </c>
      <c r="H74" s="114" t="n">
        <v>0</v>
      </c>
      <c r="I74" s="115" t="n">
        <v>81</v>
      </c>
      <c r="J74" s="80"/>
      <c r="K74" s="116" t="s">
        <v>454</v>
      </c>
      <c r="L74" s="108" t="str">
        <f aca="false">IFERROR(VLOOKUP(K74,$B$10:$E$75,2,FALSE()),"")</f>
        <v>Trabalho de Conclusão de Curso I</v>
      </c>
      <c r="M74" s="109" t="n">
        <v>8</v>
      </c>
      <c r="N74" s="111" t="s">
        <v>483</v>
      </c>
      <c r="O74" s="46" t="str">
        <f aca="false">VLOOKUP(N74,ementas!$P$1:$P$306,1,FALSE())</f>
        <v>DPAA-L.358</v>
      </c>
      <c r="P74" s="46"/>
      <c r="Q74" s="46"/>
      <c r="R74" s="46"/>
      <c r="S74" s="46"/>
      <c r="T74" s="46"/>
      <c r="U74" s="46"/>
      <c r="V74" s="46"/>
      <c r="W74" s="46"/>
      <c r="X74" s="46"/>
      <c r="Y74" s="46"/>
      <c r="Z74" s="46"/>
    </row>
    <row r="75" customFormat="false" ht="18" hidden="false" customHeight="true" outlineLevel="0" collapsed="false">
      <c r="A75" s="109" t="n">
        <v>8</v>
      </c>
      <c r="B75" s="111" t="s">
        <v>484</v>
      </c>
      <c r="C75" s="117" t="s">
        <v>359</v>
      </c>
      <c r="D75" s="112" t="s">
        <v>31</v>
      </c>
      <c r="E75" s="112" t="s">
        <v>32</v>
      </c>
      <c r="F75" s="109" t="n">
        <v>878</v>
      </c>
      <c r="G75" s="109" t="n">
        <v>54</v>
      </c>
      <c r="H75" s="114" t="n">
        <v>0</v>
      </c>
      <c r="I75" s="115" t="n">
        <v>54</v>
      </c>
      <c r="J75" s="80"/>
      <c r="K75" s="81"/>
      <c r="L75" s="108" t="str">
        <f aca="false">IFERROR(VLOOKUP(K75,$B$10:$E$75,2,FALSE()),"")</f>
        <v/>
      </c>
      <c r="M75" s="109" t="n">
        <v>8</v>
      </c>
      <c r="N75" s="111" t="s">
        <v>484</v>
      </c>
      <c r="O75" s="46" t="str">
        <f aca="false">VLOOKUP(N75,ementas!$P$1:$P$306,1,FALSE())</f>
        <v>DPAA-L.359</v>
      </c>
      <c r="P75" s="46"/>
      <c r="Q75" s="46"/>
      <c r="R75" s="46"/>
      <c r="S75" s="46"/>
      <c r="T75" s="46"/>
      <c r="U75" s="46"/>
      <c r="V75" s="46"/>
      <c r="W75" s="46"/>
      <c r="X75" s="46"/>
      <c r="Y75" s="46"/>
      <c r="Z75" s="46"/>
    </row>
    <row r="76" customFormat="false" ht="16.5" hidden="false" customHeight="true" outlineLevel="0" collapsed="false">
      <c r="A76" s="92" t="s">
        <v>22</v>
      </c>
      <c r="B76" s="93" t="s">
        <v>152</v>
      </c>
      <c r="C76" s="92" t="s">
        <v>153</v>
      </c>
      <c r="D76" s="92" t="s">
        <v>154</v>
      </c>
      <c r="E76" s="50" t="s">
        <v>155</v>
      </c>
      <c r="F76" s="72" t="s">
        <v>18</v>
      </c>
      <c r="G76" s="27"/>
      <c r="H76" s="27"/>
      <c r="I76" s="27"/>
      <c r="J76" s="27"/>
      <c r="K76" s="51"/>
      <c r="L76" s="46"/>
      <c r="M76" s="46"/>
      <c r="N76" s="46"/>
      <c r="O76" s="46"/>
      <c r="P76" s="46"/>
      <c r="Q76" s="46"/>
      <c r="R76" s="46"/>
      <c r="S76" s="46"/>
      <c r="T76" s="46"/>
      <c r="U76" s="46"/>
      <c r="V76" s="46"/>
      <c r="W76" s="46"/>
      <c r="X76" s="46"/>
      <c r="Y76" s="46"/>
      <c r="Z76" s="46"/>
    </row>
    <row r="77" customFormat="false" ht="11.25" hidden="false" customHeight="true" outlineLevel="0" collapsed="false">
      <c r="A77" s="37"/>
      <c r="B77" s="34"/>
      <c r="C77" s="37"/>
      <c r="D77" s="37"/>
      <c r="E77" s="94"/>
      <c r="F77" s="95" t="s">
        <v>156</v>
      </c>
      <c r="G77" s="96" t="s">
        <v>158</v>
      </c>
      <c r="H77" s="95" t="s">
        <v>159</v>
      </c>
      <c r="I77" s="96" t="s">
        <v>160</v>
      </c>
      <c r="J77" s="96" t="s">
        <v>161</v>
      </c>
      <c r="K77" s="54" t="s">
        <v>162</v>
      </c>
      <c r="L77" s="59"/>
      <c r="M77" s="59"/>
      <c r="N77" s="59"/>
      <c r="O77" s="59"/>
      <c r="P77" s="59"/>
      <c r="Q77" s="59"/>
      <c r="R77" s="59"/>
      <c r="S77" s="59"/>
      <c r="T77" s="59"/>
      <c r="U77" s="59"/>
      <c r="V77" s="59"/>
      <c r="W77" s="59"/>
      <c r="X77" s="59"/>
      <c r="Y77" s="59"/>
      <c r="Z77" s="59"/>
    </row>
    <row r="78" customFormat="false" ht="15.75" hidden="false" customHeight="true" outlineLevel="0" collapsed="false">
      <c r="A78" s="80"/>
      <c r="B78" s="97" t="s">
        <v>172</v>
      </c>
      <c r="C78" s="98" t="s">
        <v>281</v>
      </c>
      <c r="D78" s="99" t="s">
        <v>282</v>
      </c>
      <c r="E78" s="100" t="n">
        <f aca="false">SUMIFS(G10:G75,E10:E75,"N")</f>
        <v>2241</v>
      </c>
      <c r="F78" s="43" t="n">
        <v>400</v>
      </c>
      <c r="G78" s="57" t="n">
        <v>135</v>
      </c>
      <c r="H78" s="58" t="n">
        <v>0</v>
      </c>
      <c r="I78" s="39" t="n">
        <v>224</v>
      </c>
      <c r="J78" s="39" t="n">
        <v>0</v>
      </c>
      <c r="K78" s="39" t="n">
        <v>0</v>
      </c>
      <c r="L78" s="46"/>
      <c r="M78" s="46"/>
      <c r="N78" s="46"/>
      <c r="O78" s="46"/>
      <c r="P78" s="46"/>
      <c r="Q78" s="46"/>
      <c r="R78" s="46"/>
      <c r="S78" s="46"/>
      <c r="T78" s="46"/>
      <c r="U78" s="46"/>
      <c r="V78" s="46"/>
      <c r="W78" s="46"/>
      <c r="X78" s="46"/>
      <c r="Y78" s="46"/>
      <c r="Z78" s="46"/>
    </row>
    <row r="79" customFormat="false" ht="12.75" hidden="false" customHeight="true" outlineLevel="0" collapsed="false">
      <c r="A79" s="59"/>
      <c r="B79" s="3" t="s">
        <v>165</v>
      </c>
      <c r="C79" s="46" t="n">
        <f aca="false">COUNTIFS(E10:E75,"N")</f>
        <v>41</v>
      </c>
      <c r="D79" s="46"/>
      <c r="E79" s="46"/>
      <c r="F79" s="46"/>
      <c r="G79" s="59"/>
      <c r="H79" s="59"/>
      <c r="I79" s="60"/>
      <c r="J79" s="60"/>
      <c r="K79" s="60"/>
      <c r="L79" s="46"/>
      <c r="M79" s="46"/>
      <c r="N79" s="46"/>
      <c r="O79" s="46"/>
      <c r="P79" s="46"/>
      <c r="Q79" s="46"/>
      <c r="R79" s="46"/>
      <c r="S79" s="46"/>
      <c r="T79" s="46"/>
      <c r="U79" s="46"/>
      <c r="V79" s="46"/>
      <c r="W79" s="46"/>
      <c r="X79" s="46"/>
      <c r="Y79" s="46"/>
      <c r="Z79" s="46"/>
    </row>
    <row r="80" customFormat="false" ht="12.75" hidden="false" customHeight="true" outlineLevel="0" collapsed="false">
      <c r="A80" s="59"/>
      <c r="B80" s="46"/>
      <c r="C80" s="46"/>
      <c r="D80" s="46"/>
      <c r="E80" s="46"/>
      <c r="F80" s="46"/>
      <c r="G80" s="59"/>
      <c r="H80" s="59"/>
      <c r="I80" s="60"/>
      <c r="J80" s="60"/>
      <c r="K80" s="60"/>
      <c r="L80" s="46"/>
      <c r="M80" s="46"/>
      <c r="N80" s="46"/>
      <c r="O80" s="46"/>
      <c r="P80" s="46"/>
      <c r="Q80" s="46"/>
      <c r="R80" s="46"/>
      <c r="S80" s="46"/>
      <c r="T80" s="46"/>
      <c r="U80" s="46"/>
      <c r="V80" s="46"/>
      <c r="W80" s="46"/>
      <c r="X80" s="46"/>
      <c r="Y80" s="46"/>
      <c r="Z80" s="46"/>
    </row>
    <row r="81" customFormat="false" ht="12.75" hidden="false" customHeight="true" outlineLevel="0" collapsed="false">
      <c r="A81" s="59"/>
      <c r="B81" s="46"/>
      <c r="C81" s="46"/>
      <c r="D81" s="46"/>
      <c r="E81" s="46"/>
      <c r="F81" s="46"/>
      <c r="G81" s="59"/>
      <c r="H81" s="59"/>
      <c r="I81" s="60"/>
      <c r="J81" s="60"/>
      <c r="K81" s="60"/>
      <c r="L81" s="46"/>
      <c r="M81" s="46"/>
      <c r="N81" s="46"/>
      <c r="O81" s="46"/>
      <c r="P81" s="46"/>
      <c r="Q81" s="46"/>
      <c r="R81" s="46"/>
      <c r="S81" s="46"/>
      <c r="T81" s="46"/>
      <c r="U81" s="46"/>
      <c r="V81" s="46"/>
      <c r="W81" s="46"/>
      <c r="X81" s="46"/>
      <c r="Y81" s="46"/>
      <c r="Z81" s="46"/>
    </row>
    <row r="82" customFormat="false" ht="12.75" hidden="false" customHeight="true" outlineLevel="0" collapsed="false">
      <c r="A82" s="59"/>
      <c r="B82" s="46"/>
      <c r="C82" s="46"/>
      <c r="D82" s="46"/>
      <c r="E82" s="46"/>
      <c r="F82" s="46"/>
      <c r="G82" s="59"/>
      <c r="H82" s="59"/>
      <c r="I82" s="60"/>
      <c r="J82" s="60"/>
      <c r="K82" s="60"/>
      <c r="L82" s="46"/>
      <c r="M82" s="46"/>
      <c r="N82" s="46"/>
      <c r="O82" s="46"/>
      <c r="P82" s="46"/>
      <c r="Q82" s="46"/>
      <c r="R82" s="46"/>
      <c r="S82" s="46"/>
      <c r="T82" s="46"/>
      <c r="U82" s="46"/>
      <c r="V82" s="46"/>
      <c r="W82" s="46"/>
      <c r="X82" s="46"/>
      <c r="Y82" s="46"/>
      <c r="Z82" s="46"/>
    </row>
    <row r="83" customFormat="false" ht="12.75" hidden="false" customHeight="true" outlineLevel="0" collapsed="false">
      <c r="A83" s="59"/>
      <c r="B83" s="46"/>
      <c r="C83" s="46"/>
      <c r="D83" s="46"/>
      <c r="E83" s="46"/>
      <c r="F83" s="46"/>
      <c r="G83" s="59"/>
      <c r="H83" s="59"/>
      <c r="I83" s="60"/>
      <c r="J83" s="60"/>
      <c r="K83" s="60"/>
      <c r="L83" s="46"/>
      <c r="M83" s="46"/>
      <c r="N83" s="46"/>
      <c r="O83" s="46"/>
      <c r="P83" s="46"/>
      <c r="Q83" s="46"/>
      <c r="R83" s="46"/>
      <c r="S83" s="46"/>
      <c r="T83" s="46"/>
      <c r="U83" s="46"/>
      <c r="V83" s="46"/>
      <c r="W83" s="46"/>
      <c r="X83" s="46"/>
      <c r="Y83" s="46"/>
      <c r="Z83" s="46"/>
    </row>
    <row r="84" customFormat="false" ht="12.75" hidden="false" customHeight="true" outlineLevel="0" collapsed="false">
      <c r="A84" s="59"/>
      <c r="B84" s="46"/>
      <c r="C84" s="46"/>
      <c r="D84" s="46"/>
      <c r="E84" s="46"/>
      <c r="F84" s="46"/>
      <c r="G84" s="59"/>
      <c r="H84" s="59"/>
      <c r="I84" s="60"/>
      <c r="J84" s="60"/>
      <c r="K84" s="60"/>
      <c r="L84" s="46"/>
      <c r="M84" s="46"/>
      <c r="N84" s="46"/>
      <c r="O84" s="46"/>
      <c r="P84" s="46"/>
      <c r="Q84" s="46"/>
      <c r="R84" s="46"/>
      <c r="S84" s="46"/>
      <c r="T84" s="46"/>
      <c r="U84" s="46"/>
      <c r="V84" s="46"/>
      <c r="W84" s="46"/>
      <c r="X84" s="46"/>
      <c r="Y84" s="46"/>
      <c r="Z84" s="46"/>
    </row>
    <row r="85" customFormat="false" ht="12.75" hidden="false" customHeight="true" outlineLevel="0" collapsed="false">
      <c r="A85" s="59"/>
      <c r="B85" s="46"/>
      <c r="C85" s="46"/>
      <c r="D85" s="46"/>
      <c r="E85" s="46"/>
      <c r="F85" s="46"/>
      <c r="G85" s="59"/>
      <c r="H85" s="59"/>
      <c r="I85" s="60"/>
      <c r="J85" s="60"/>
      <c r="K85" s="60"/>
      <c r="L85" s="46"/>
      <c r="M85" s="46"/>
      <c r="N85" s="46"/>
      <c r="O85" s="46"/>
      <c r="P85" s="46"/>
      <c r="Q85" s="46"/>
      <c r="R85" s="46"/>
      <c r="S85" s="46"/>
      <c r="T85" s="46"/>
      <c r="U85" s="46"/>
      <c r="V85" s="46"/>
      <c r="W85" s="46"/>
      <c r="X85" s="46"/>
      <c r="Y85" s="46"/>
      <c r="Z85" s="46"/>
    </row>
    <row r="86" customFormat="false" ht="12.75" hidden="false" customHeight="true" outlineLevel="0" collapsed="false">
      <c r="A86" s="59"/>
      <c r="B86" s="46"/>
      <c r="C86" s="46"/>
      <c r="D86" s="46"/>
      <c r="E86" s="46"/>
      <c r="F86" s="46"/>
      <c r="G86" s="59"/>
      <c r="H86" s="59"/>
      <c r="I86" s="60"/>
      <c r="J86" s="60"/>
      <c r="K86" s="60"/>
      <c r="L86" s="46"/>
      <c r="M86" s="46"/>
      <c r="N86" s="46"/>
      <c r="O86" s="46"/>
      <c r="P86" s="46"/>
      <c r="Q86" s="46"/>
      <c r="R86" s="46"/>
      <c r="S86" s="46"/>
      <c r="T86" s="46"/>
      <c r="U86" s="46"/>
      <c r="V86" s="46"/>
      <c r="W86" s="46"/>
      <c r="X86" s="46"/>
      <c r="Y86" s="46"/>
      <c r="Z86" s="46"/>
    </row>
    <row r="87" customFormat="false" ht="12.75" hidden="false" customHeight="true" outlineLevel="0" collapsed="false">
      <c r="A87" s="59"/>
      <c r="B87" s="46"/>
      <c r="C87" s="46"/>
      <c r="D87" s="46"/>
      <c r="E87" s="46"/>
      <c r="F87" s="46"/>
      <c r="G87" s="59"/>
      <c r="H87" s="59"/>
      <c r="I87" s="60"/>
      <c r="J87" s="60"/>
      <c r="K87" s="60"/>
      <c r="L87" s="46"/>
      <c r="M87" s="46"/>
      <c r="N87" s="46"/>
      <c r="O87" s="46"/>
      <c r="P87" s="46"/>
      <c r="Q87" s="46"/>
      <c r="R87" s="46"/>
      <c r="S87" s="46"/>
      <c r="T87" s="46"/>
      <c r="U87" s="46"/>
      <c r="V87" s="46"/>
      <c r="W87" s="46"/>
      <c r="X87" s="46"/>
      <c r="Y87" s="46"/>
      <c r="Z87" s="46"/>
    </row>
    <row r="88" customFormat="false" ht="12.75" hidden="false" customHeight="true" outlineLevel="0" collapsed="false">
      <c r="A88" s="59"/>
      <c r="B88" s="46"/>
      <c r="C88" s="46"/>
      <c r="D88" s="46"/>
      <c r="E88" s="46"/>
      <c r="F88" s="46"/>
      <c r="G88" s="59"/>
      <c r="H88" s="59"/>
      <c r="I88" s="60"/>
      <c r="J88" s="60"/>
      <c r="K88" s="60"/>
      <c r="L88" s="46"/>
      <c r="M88" s="46"/>
      <c r="N88" s="46"/>
      <c r="O88" s="46"/>
      <c r="P88" s="46"/>
      <c r="Q88" s="46"/>
      <c r="R88" s="46"/>
      <c r="S88" s="46"/>
      <c r="T88" s="46"/>
      <c r="U88" s="46"/>
      <c r="V88" s="46"/>
      <c r="W88" s="46"/>
      <c r="X88" s="46"/>
      <c r="Y88" s="46"/>
      <c r="Z88" s="46"/>
    </row>
    <row r="89" customFormat="false" ht="12.75" hidden="false" customHeight="true" outlineLevel="0" collapsed="false">
      <c r="A89" s="59"/>
      <c r="B89" s="46"/>
      <c r="C89" s="46"/>
      <c r="D89" s="46"/>
      <c r="E89" s="46"/>
      <c r="F89" s="46"/>
      <c r="G89" s="59"/>
      <c r="H89" s="59"/>
      <c r="I89" s="60"/>
      <c r="J89" s="60"/>
      <c r="K89" s="60"/>
      <c r="L89" s="46"/>
      <c r="M89" s="46"/>
      <c r="N89" s="46"/>
      <c r="O89" s="46"/>
      <c r="P89" s="46"/>
      <c r="Q89" s="46"/>
      <c r="R89" s="46"/>
      <c r="S89" s="46"/>
      <c r="T89" s="46"/>
      <c r="U89" s="46"/>
      <c r="V89" s="46"/>
      <c r="W89" s="46"/>
      <c r="X89" s="46"/>
      <c r="Y89" s="46"/>
      <c r="Z89" s="46"/>
    </row>
    <row r="90" customFormat="false" ht="12.75" hidden="false" customHeight="true" outlineLevel="0" collapsed="false">
      <c r="A90" s="59"/>
      <c r="B90" s="46"/>
      <c r="C90" s="46"/>
      <c r="D90" s="46"/>
      <c r="E90" s="46"/>
      <c r="F90" s="46"/>
      <c r="G90" s="59"/>
      <c r="H90" s="59"/>
      <c r="I90" s="60"/>
      <c r="J90" s="60"/>
      <c r="K90" s="60"/>
      <c r="L90" s="46"/>
      <c r="M90" s="46"/>
      <c r="N90" s="46"/>
      <c r="O90" s="46"/>
      <c r="P90" s="46"/>
      <c r="Q90" s="46"/>
      <c r="R90" s="46"/>
      <c r="S90" s="46"/>
      <c r="T90" s="46"/>
      <c r="U90" s="46"/>
      <c r="V90" s="46"/>
      <c r="W90" s="46"/>
      <c r="X90" s="46"/>
      <c r="Y90" s="46"/>
      <c r="Z90" s="46"/>
    </row>
    <row r="91" customFormat="false" ht="12.75" hidden="false" customHeight="true" outlineLevel="0" collapsed="false">
      <c r="A91" s="59"/>
      <c r="B91" s="46"/>
      <c r="C91" s="46"/>
      <c r="D91" s="46"/>
      <c r="E91" s="46"/>
      <c r="F91" s="46"/>
      <c r="G91" s="59"/>
      <c r="H91" s="59"/>
      <c r="I91" s="60"/>
      <c r="J91" s="60"/>
      <c r="K91" s="60"/>
      <c r="L91" s="46"/>
      <c r="M91" s="46"/>
      <c r="N91" s="46"/>
      <c r="O91" s="46"/>
      <c r="P91" s="46"/>
      <c r="Q91" s="46"/>
      <c r="R91" s="46"/>
      <c r="S91" s="46"/>
      <c r="T91" s="46"/>
      <c r="U91" s="46"/>
      <c r="V91" s="46"/>
      <c r="W91" s="46"/>
      <c r="X91" s="46"/>
      <c r="Y91" s="46"/>
      <c r="Z91" s="46"/>
    </row>
    <row r="92" customFormat="false" ht="12.75" hidden="false" customHeight="true" outlineLevel="0" collapsed="false">
      <c r="A92" s="59"/>
      <c r="B92" s="46"/>
      <c r="C92" s="46"/>
      <c r="D92" s="46"/>
      <c r="E92" s="46"/>
      <c r="F92" s="46"/>
      <c r="G92" s="59"/>
      <c r="H92" s="59"/>
      <c r="I92" s="60"/>
      <c r="J92" s="60"/>
      <c r="K92" s="60"/>
      <c r="L92" s="46"/>
      <c r="M92" s="46"/>
      <c r="N92" s="46"/>
      <c r="O92" s="46"/>
      <c r="P92" s="46"/>
      <c r="Q92" s="46"/>
      <c r="R92" s="46"/>
      <c r="S92" s="46"/>
      <c r="T92" s="46"/>
      <c r="U92" s="46"/>
      <c r="V92" s="46"/>
      <c r="W92" s="46"/>
      <c r="X92" s="46"/>
      <c r="Y92" s="46"/>
      <c r="Z92" s="46"/>
    </row>
    <row r="93" customFormat="false" ht="12.75" hidden="false" customHeight="true" outlineLevel="0" collapsed="false">
      <c r="A93" s="59"/>
      <c r="B93" s="46"/>
      <c r="C93" s="46"/>
      <c r="D93" s="46"/>
      <c r="E93" s="46"/>
      <c r="F93" s="46"/>
      <c r="G93" s="59"/>
      <c r="H93" s="59"/>
      <c r="I93" s="60"/>
      <c r="J93" s="60"/>
      <c r="K93" s="60"/>
      <c r="L93" s="46"/>
      <c r="M93" s="46"/>
      <c r="N93" s="46"/>
      <c r="O93" s="46"/>
      <c r="P93" s="46"/>
      <c r="Q93" s="46"/>
      <c r="R93" s="46"/>
      <c r="S93" s="46"/>
      <c r="T93" s="46"/>
      <c r="U93" s="46"/>
      <c r="V93" s="46"/>
      <c r="W93" s="46"/>
      <c r="X93" s="46"/>
      <c r="Y93" s="46"/>
      <c r="Z93" s="46"/>
    </row>
    <row r="94" customFormat="false" ht="12.75" hidden="false" customHeight="true" outlineLevel="0" collapsed="false">
      <c r="A94" s="59"/>
      <c r="B94" s="46"/>
      <c r="C94" s="46"/>
      <c r="D94" s="46"/>
      <c r="E94" s="46"/>
      <c r="F94" s="46"/>
      <c r="G94" s="59"/>
      <c r="H94" s="59"/>
      <c r="I94" s="60"/>
      <c r="J94" s="60"/>
      <c r="K94" s="60"/>
      <c r="L94" s="46"/>
      <c r="M94" s="46"/>
      <c r="N94" s="46"/>
      <c r="O94" s="46"/>
      <c r="P94" s="46"/>
      <c r="Q94" s="46"/>
      <c r="R94" s="46"/>
      <c r="S94" s="46"/>
      <c r="T94" s="46"/>
      <c r="U94" s="46"/>
      <c r="V94" s="46"/>
      <c r="W94" s="46"/>
      <c r="X94" s="46"/>
      <c r="Y94" s="46"/>
      <c r="Z94" s="46"/>
    </row>
    <row r="95" customFormat="false" ht="12.75" hidden="false" customHeight="true" outlineLevel="0" collapsed="false">
      <c r="A95" s="59"/>
      <c r="B95" s="46"/>
      <c r="C95" s="46"/>
      <c r="D95" s="46"/>
      <c r="E95" s="46"/>
      <c r="F95" s="46"/>
      <c r="G95" s="59"/>
      <c r="H95" s="59"/>
      <c r="I95" s="60"/>
      <c r="J95" s="60"/>
      <c r="K95" s="60"/>
      <c r="L95" s="46"/>
      <c r="M95" s="46"/>
      <c r="N95" s="46"/>
      <c r="O95" s="46"/>
      <c r="P95" s="46"/>
      <c r="Q95" s="46"/>
      <c r="R95" s="46"/>
      <c r="S95" s="46"/>
      <c r="T95" s="46"/>
      <c r="U95" s="46"/>
      <c r="V95" s="46"/>
      <c r="W95" s="46"/>
      <c r="X95" s="46"/>
      <c r="Y95" s="46"/>
      <c r="Z95" s="46"/>
    </row>
    <row r="96" customFormat="false" ht="12.75" hidden="false" customHeight="true" outlineLevel="0" collapsed="false">
      <c r="A96" s="59"/>
      <c r="B96" s="46"/>
      <c r="C96" s="46"/>
      <c r="D96" s="46"/>
      <c r="E96" s="46"/>
      <c r="F96" s="46"/>
      <c r="G96" s="59"/>
      <c r="H96" s="59"/>
      <c r="I96" s="60"/>
      <c r="J96" s="60"/>
      <c r="K96" s="60"/>
      <c r="L96" s="46"/>
      <c r="M96" s="46"/>
      <c r="N96" s="46"/>
      <c r="O96" s="46"/>
      <c r="P96" s="46"/>
      <c r="Q96" s="46"/>
      <c r="R96" s="46"/>
      <c r="S96" s="46"/>
      <c r="T96" s="46"/>
      <c r="U96" s="46"/>
      <c r="V96" s="46"/>
      <c r="W96" s="46"/>
      <c r="X96" s="46"/>
      <c r="Y96" s="46"/>
      <c r="Z96" s="46"/>
    </row>
    <row r="97" customFormat="false" ht="12.75" hidden="false" customHeight="true" outlineLevel="0" collapsed="false">
      <c r="A97" s="59"/>
      <c r="B97" s="46"/>
      <c r="C97" s="46"/>
      <c r="D97" s="46"/>
      <c r="E97" s="46"/>
      <c r="F97" s="46"/>
      <c r="G97" s="59"/>
      <c r="H97" s="59"/>
      <c r="I97" s="60"/>
      <c r="J97" s="60"/>
      <c r="K97" s="60"/>
      <c r="L97" s="46"/>
      <c r="M97" s="46"/>
      <c r="N97" s="46"/>
      <c r="O97" s="46"/>
      <c r="P97" s="46"/>
      <c r="Q97" s="46"/>
      <c r="R97" s="46"/>
      <c r="S97" s="46"/>
      <c r="T97" s="46"/>
      <c r="U97" s="46"/>
      <c r="V97" s="46"/>
      <c r="W97" s="46"/>
      <c r="X97" s="46"/>
      <c r="Y97" s="46"/>
      <c r="Z97" s="46"/>
    </row>
    <row r="98" customFormat="false" ht="12.75" hidden="false" customHeight="true" outlineLevel="0" collapsed="false">
      <c r="A98" s="59"/>
      <c r="B98" s="46"/>
      <c r="C98" s="46"/>
      <c r="D98" s="46"/>
      <c r="E98" s="46"/>
      <c r="F98" s="46"/>
      <c r="G98" s="59"/>
      <c r="H98" s="59"/>
      <c r="I98" s="60"/>
      <c r="J98" s="60"/>
      <c r="K98" s="60"/>
      <c r="L98" s="46"/>
      <c r="M98" s="46"/>
      <c r="N98" s="46"/>
      <c r="O98" s="46"/>
      <c r="P98" s="46"/>
      <c r="Q98" s="46"/>
      <c r="R98" s="46"/>
      <c r="S98" s="46"/>
      <c r="T98" s="46"/>
      <c r="U98" s="46"/>
      <c r="V98" s="46"/>
      <c r="W98" s="46"/>
      <c r="X98" s="46"/>
      <c r="Y98" s="46"/>
      <c r="Z98" s="46"/>
    </row>
    <row r="99" customFormat="false" ht="12.75" hidden="false" customHeight="true" outlineLevel="0" collapsed="false">
      <c r="A99" s="59"/>
      <c r="B99" s="46"/>
      <c r="C99" s="46"/>
      <c r="D99" s="46"/>
      <c r="E99" s="46"/>
      <c r="F99" s="46"/>
      <c r="G99" s="59"/>
      <c r="H99" s="59"/>
      <c r="I99" s="60"/>
      <c r="J99" s="60"/>
      <c r="K99" s="60"/>
      <c r="L99" s="46"/>
      <c r="M99" s="46"/>
      <c r="N99" s="46"/>
      <c r="O99" s="46"/>
      <c r="P99" s="46"/>
      <c r="Q99" s="46"/>
      <c r="R99" s="46"/>
      <c r="S99" s="46"/>
      <c r="T99" s="46"/>
      <c r="U99" s="46"/>
      <c r="V99" s="46"/>
      <c r="W99" s="46"/>
      <c r="X99" s="46"/>
      <c r="Y99" s="46"/>
      <c r="Z99" s="46"/>
    </row>
    <row r="100" customFormat="false" ht="12.75" hidden="false" customHeight="true" outlineLevel="0" collapsed="false">
      <c r="A100" s="59"/>
      <c r="B100" s="46"/>
      <c r="C100" s="46"/>
      <c r="D100" s="46"/>
      <c r="E100" s="46"/>
      <c r="F100" s="46"/>
      <c r="G100" s="59"/>
      <c r="H100" s="59"/>
      <c r="I100" s="60"/>
      <c r="J100" s="60"/>
      <c r="K100" s="60"/>
      <c r="L100" s="46"/>
      <c r="M100" s="46"/>
      <c r="N100" s="46"/>
      <c r="O100" s="46"/>
      <c r="P100" s="46"/>
      <c r="Q100" s="46"/>
      <c r="R100" s="46"/>
      <c r="S100" s="46"/>
      <c r="T100" s="46"/>
      <c r="U100" s="46"/>
      <c r="V100" s="46"/>
      <c r="W100" s="46"/>
      <c r="X100" s="46"/>
      <c r="Y100" s="46"/>
      <c r="Z100" s="46"/>
    </row>
    <row r="101" customFormat="false" ht="12.75" hidden="false" customHeight="true" outlineLevel="0" collapsed="false">
      <c r="A101" s="59"/>
      <c r="B101" s="46"/>
      <c r="C101" s="46"/>
      <c r="D101" s="46"/>
      <c r="E101" s="46"/>
      <c r="F101" s="46"/>
      <c r="G101" s="59"/>
      <c r="H101" s="59"/>
      <c r="I101" s="60"/>
      <c r="J101" s="60"/>
      <c r="K101" s="60"/>
      <c r="L101" s="46"/>
      <c r="M101" s="46"/>
      <c r="N101" s="46"/>
      <c r="O101" s="46"/>
      <c r="P101" s="46"/>
      <c r="Q101" s="46"/>
      <c r="R101" s="46"/>
      <c r="S101" s="46"/>
      <c r="T101" s="46"/>
      <c r="U101" s="46"/>
      <c r="V101" s="46"/>
      <c r="W101" s="46"/>
      <c r="X101" s="46"/>
      <c r="Y101" s="46"/>
      <c r="Z101" s="46"/>
    </row>
    <row r="102" customFormat="false" ht="12.75" hidden="false" customHeight="true" outlineLevel="0" collapsed="false">
      <c r="A102" s="59"/>
      <c r="B102" s="46"/>
      <c r="C102" s="46"/>
      <c r="D102" s="46"/>
      <c r="E102" s="46"/>
      <c r="F102" s="46"/>
      <c r="G102" s="59"/>
      <c r="H102" s="59"/>
      <c r="I102" s="60"/>
      <c r="J102" s="60"/>
      <c r="K102" s="60"/>
      <c r="L102" s="46"/>
      <c r="M102" s="46"/>
      <c r="N102" s="46"/>
      <c r="O102" s="46"/>
      <c r="P102" s="46"/>
      <c r="Q102" s="46"/>
      <c r="R102" s="46"/>
      <c r="S102" s="46"/>
      <c r="T102" s="46"/>
      <c r="U102" s="46"/>
      <c r="V102" s="46"/>
      <c r="W102" s="46"/>
      <c r="X102" s="46"/>
      <c r="Y102" s="46"/>
      <c r="Z102" s="46"/>
    </row>
    <row r="103" customFormat="false" ht="12.75" hidden="false" customHeight="true" outlineLevel="0" collapsed="false">
      <c r="A103" s="59"/>
      <c r="B103" s="46"/>
      <c r="C103" s="46"/>
      <c r="D103" s="46"/>
      <c r="E103" s="46"/>
      <c r="F103" s="46"/>
      <c r="G103" s="59"/>
      <c r="H103" s="59"/>
      <c r="I103" s="60"/>
      <c r="J103" s="60"/>
      <c r="K103" s="60"/>
      <c r="L103" s="46"/>
      <c r="M103" s="46"/>
      <c r="N103" s="46"/>
      <c r="O103" s="46"/>
      <c r="P103" s="46"/>
      <c r="Q103" s="46"/>
      <c r="R103" s="46"/>
      <c r="S103" s="46"/>
      <c r="T103" s="46"/>
      <c r="U103" s="46"/>
      <c r="V103" s="46"/>
      <c r="W103" s="46"/>
      <c r="X103" s="46"/>
      <c r="Y103" s="46"/>
      <c r="Z103" s="46"/>
    </row>
    <row r="104" customFormat="false" ht="12.75" hidden="false" customHeight="true" outlineLevel="0" collapsed="false">
      <c r="A104" s="59"/>
      <c r="B104" s="46"/>
      <c r="C104" s="46"/>
      <c r="D104" s="46"/>
      <c r="E104" s="46"/>
      <c r="F104" s="46"/>
      <c r="G104" s="59"/>
      <c r="H104" s="59"/>
      <c r="I104" s="60"/>
      <c r="J104" s="60"/>
      <c r="K104" s="60"/>
      <c r="L104" s="46"/>
      <c r="M104" s="46"/>
      <c r="N104" s="46"/>
      <c r="O104" s="46"/>
      <c r="P104" s="46"/>
      <c r="Q104" s="46"/>
      <c r="R104" s="46"/>
      <c r="S104" s="46"/>
      <c r="T104" s="46"/>
      <c r="U104" s="46"/>
      <c r="V104" s="46"/>
      <c r="W104" s="46"/>
      <c r="X104" s="46"/>
      <c r="Y104" s="46"/>
      <c r="Z104" s="46"/>
    </row>
    <row r="105" customFormat="false" ht="12.75" hidden="false" customHeight="true" outlineLevel="0" collapsed="false">
      <c r="A105" s="59"/>
      <c r="B105" s="46"/>
      <c r="C105" s="46"/>
      <c r="D105" s="46"/>
      <c r="E105" s="46"/>
      <c r="F105" s="46"/>
      <c r="G105" s="59"/>
      <c r="H105" s="59"/>
      <c r="I105" s="60"/>
      <c r="J105" s="60"/>
      <c r="K105" s="60"/>
      <c r="L105" s="46"/>
      <c r="M105" s="46"/>
      <c r="N105" s="46"/>
      <c r="O105" s="46"/>
      <c r="P105" s="46"/>
      <c r="Q105" s="46"/>
      <c r="R105" s="46"/>
      <c r="S105" s="46"/>
      <c r="T105" s="46"/>
      <c r="U105" s="46"/>
      <c r="V105" s="46"/>
      <c r="W105" s="46"/>
      <c r="X105" s="46"/>
      <c r="Y105" s="46"/>
      <c r="Z105" s="46"/>
    </row>
    <row r="106" customFormat="false" ht="12.75" hidden="false" customHeight="true" outlineLevel="0" collapsed="false">
      <c r="A106" s="59"/>
      <c r="B106" s="46"/>
      <c r="C106" s="46"/>
      <c r="D106" s="46"/>
      <c r="E106" s="46"/>
      <c r="F106" s="46"/>
      <c r="G106" s="59"/>
      <c r="H106" s="59"/>
      <c r="I106" s="60"/>
      <c r="J106" s="60"/>
      <c r="K106" s="60"/>
      <c r="L106" s="46"/>
      <c r="M106" s="46"/>
      <c r="N106" s="46"/>
      <c r="O106" s="46"/>
      <c r="P106" s="46"/>
      <c r="Q106" s="46"/>
      <c r="R106" s="46"/>
      <c r="S106" s="46"/>
      <c r="T106" s="46"/>
      <c r="U106" s="46"/>
      <c r="V106" s="46"/>
      <c r="W106" s="46"/>
      <c r="X106" s="46"/>
      <c r="Y106" s="46"/>
      <c r="Z106" s="46"/>
    </row>
    <row r="107" customFormat="false" ht="12.75" hidden="false" customHeight="true" outlineLevel="0" collapsed="false">
      <c r="A107" s="59"/>
      <c r="B107" s="46"/>
      <c r="C107" s="46"/>
      <c r="D107" s="46"/>
      <c r="E107" s="46"/>
      <c r="F107" s="46"/>
      <c r="G107" s="59"/>
      <c r="H107" s="59"/>
      <c r="I107" s="60"/>
      <c r="J107" s="60"/>
      <c r="K107" s="60"/>
      <c r="L107" s="46"/>
      <c r="M107" s="46"/>
      <c r="N107" s="46"/>
      <c r="O107" s="46"/>
      <c r="P107" s="46"/>
      <c r="Q107" s="46"/>
      <c r="R107" s="46"/>
      <c r="S107" s="46"/>
      <c r="T107" s="46"/>
      <c r="U107" s="46"/>
      <c r="V107" s="46"/>
      <c r="W107" s="46"/>
      <c r="X107" s="46"/>
      <c r="Y107" s="46"/>
      <c r="Z107" s="46"/>
    </row>
    <row r="108" customFormat="false" ht="12.75" hidden="false" customHeight="true" outlineLevel="0" collapsed="false">
      <c r="A108" s="59"/>
      <c r="B108" s="46"/>
      <c r="C108" s="46"/>
      <c r="D108" s="46"/>
      <c r="E108" s="46"/>
      <c r="F108" s="46"/>
      <c r="G108" s="59"/>
      <c r="H108" s="59"/>
      <c r="I108" s="60"/>
      <c r="J108" s="60"/>
      <c r="K108" s="60"/>
      <c r="L108" s="46"/>
      <c r="M108" s="46"/>
      <c r="N108" s="46"/>
      <c r="O108" s="46"/>
      <c r="P108" s="46"/>
      <c r="Q108" s="46"/>
      <c r="R108" s="46"/>
      <c r="S108" s="46"/>
      <c r="T108" s="46"/>
      <c r="U108" s="46"/>
      <c r="V108" s="46"/>
      <c r="W108" s="46"/>
      <c r="X108" s="46"/>
      <c r="Y108" s="46"/>
      <c r="Z108" s="46"/>
    </row>
    <row r="109" customFormat="false" ht="12.75" hidden="false" customHeight="true" outlineLevel="0" collapsed="false">
      <c r="A109" s="59"/>
      <c r="B109" s="46"/>
      <c r="C109" s="46"/>
      <c r="D109" s="46"/>
      <c r="E109" s="46"/>
      <c r="F109" s="46"/>
      <c r="G109" s="59"/>
      <c r="H109" s="59"/>
      <c r="I109" s="60"/>
      <c r="J109" s="60"/>
      <c r="K109" s="60"/>
      <c r="L109" s="46"/>
      <c r="M109" s="46"/>
      <c r="N109" s="46"/>
      <c r="O109" s="46"/>
      <c r="P109" s="46"/>
      <c r="Q109" s="46"/>
      <c r="R109" s="46"/>
      <c r="S109" s="46"/>
      <c r="T109" s="46"/>
      <c r="U109" s="46"/>
      <c r="V109" s="46"/>
      <c r="W109" s="46"/>
      <c r="X109" s="46"/>
      <c r="Y109" s="46"/>
      <c r="Z109" s="46"/>
    </row>
    <row r="110" customFormat="false" ht="12.75" hidden="false" customHeight="true" outlineLevel="0" collapsed="false">
      <c r="A110" s="59"/>
      <c r="B110" s="46"/>
      <c r="C110" s="46"/>
      <c r="D110" s="46"/>
      <c r="E110" s="46"/>
      <c r="F110" s="46"/>
      <c r="G110" s="59"/>
      <c r="H110" s="59"/>
      <c r="I110" s="60"/>
      <c r="J110" s="60"/>
      <c r="K110" s="60"/>
      <c r="L110" s="46"/>
      <c r="M110" s="46"/>
      <c r="N110" s="46"/>
      <c r="O110" s="46"/>
      <c r="P110" s="46"/>
      <c r="Q110" s="46"/>
      <c r="R110" s="46"/>
      <c r="S110" s="46"/>
      <c r="T110" s="46"/>
      <c r="U110" s="46"/>
      <c r="V110" s="46"/>
      <c r="W110" s="46"/>
      <c r="X110" s="46"/>
      <c r="Y110" s="46"/>
      <c r="Z110" s="46"/>
    </row>
    <row r="111" customFormat="false" ht="12.75" hidden="false" customHeight="true" outlineLevel="0" collapsed="false">
      <c r="A111" s="59"/>
      <c r="B111" s="46"/>
      <c r="C111" s="46"/>
      <c r="D111" s="46"/>
      <c r="E111" s="46"/>
      <c r="F111" s="46"/>
      <c r="G111" s="59"/>
      <c r="H111" s="59"/>
      <c r="I111" s="60"/>
      <c r="J111" s="60"/>
      <c r="K111" s="60"/>
      <c r="L111" s="46"/>
      <c r="M111" s="46"/>
      <c r="N111" s="46"/>
      <c r="O111" s="46"/>
      <c r="P111" s="46"/>
      <c r="Q111" s="46"/>
      <c r="R111" s="46"/>
      <c r="S111" s="46"/>
      <c r="T111" s="46"/>
      <c r="U111" s="46"/>
      <c r="V111" s="46"/>
      <c r="W111" s="46"/>
      <c r="X111" s="46"/>
      <c r="Y111" s="46"/>
      <c r="Z111" s="46"/>
    </row>
    <row r="112" customFormat="false" ht="12.75" hidden="false" customHeight="true" outlineLevel="0" collapsed="false">
      <c r="A112" s="59"/>
      <c r="B112" s="46"/>
      <c r="C112" s="46"/>
      <c r="D112" s="46"/>
      <c r="E112" s="46"/>
      <c r="F112" s="46"/>
      <c r="G112" s="59"/>
      <c r="H112" s="59"/>
      <c r="I112" s="60"/>
      <c r="J112" s="60"/>
      <c r="K112" s="60"/>
      <c r="L112" s="46"/>
      <c r="M112" s="46"/>
      <c r="N112" s="46"/>
      <c r="O112" s="46"/>
      <c r="P112" s="46"/>
      <c r="Q112" s="46"/>
      <c r="R112" s="46"/>
      <c r="S112" s="46"/>
      <c r="T112" s="46"/>
      <c r="U112" s="46"/>
      <c r="V112" s="46"/>
      <c r="W112" s="46"/>
      <c r="X112" s="46"/>
      <c r="Y112" s="46"/>
      <c r="Z112" s="46"/>
    </row>
    <row r="113" customFormat="false" ht="12.75" hidden="false" customHeight="true" outlineLevel="0" collapsed="false">
      <c r="A113" s="59"/>
      <c r="B113" s="46"/>
      <c r="C113" s="46"/>
      <c r="D113" s="46"/>
      <c r="E113" s="46"/>
      <c r="F113" s="46"/>
      <c r="G113" s="59"/>
      <c r="H113" s="59"/>
      <c r="I113" s="60"/>
      <c r="J113" s="60"/>
      <c r="K113" s="60"/>
      <c r="L113" s="46"/>
      <c r="M113" s="46"/>
      <c r="N113" s="46"/>
      <c r="O113" s="46"/>
      <c r="P113" s="46"/>
      <c r="Q113" s="46"/>
      <c r="R113" s="46"/>
      <c r="S113" s="46"/>
      <c r="T113" s="46"/>
      <c r="U113" s="46"/>
      <c r="V113" s="46"/>
      <c r="W113" s="46"/>
      <c r="X113" s="46"/>
      <c r="Y113" s="46"/>
      <c r="Z113" s="46"/>
    </row>
    <row r="114" customFormat="false" ht="12.75" hidden="false" customHeight="true" outlineLevel="0" collapsed="false">
      <c r="A114" s="59"/>
      <c r="B114" s="46"/>
      <c r="C114" s="46"/>
      <c r="D114" s="46"/>
      <c r="E114" s="46"/>
      <c r="F114" s="46"/>
      <c r="G114" s="59"/>
      <c r="H114" s="59"/>
      <c r="I114" s="60"/>
      <c r="J114" s="60"/>
      <c r="K114" s="60"/>
      <c r="L114" s="46"/>
      <c r="M114" s="46"/>
      <c r="N114" s="46"/>
      <c r="O114" s="46"/>
      <c r="P114" s="46"/>
      <c r="Q114" s="46"/>
      <c r="R114" s="46"/>
      <c r="S114" s="46"/>
      <c r="T114" s="46"/>
      <c r="U114" s="46"/>
      <c r="V114" s="46"/>
      <c r="W114" s="46"/>
      <c r="X114" s="46"/>
      <c r="Y114" s="46"/>
      <c r="Z114" s="46"/>
    </row>
    <row r="115" customFormat="false" ht="12.75" hidden="false" customHeight="true" outlineLevel="0" collapsed="false">
      <c r="A115" s="59"/>
      <c r="B115" s="46"/>
      <c r="C115" s="46"/>
      <c r="D115" s="46"/>
      <c r="E115" s="46"/>
      <c r="F115" s="46"/>
      <c r="G115" s="59"/>
      <c r="H115" s="59"/>
      <c r="I115" s="60"/>
      <c r="J115" s="60"/>
      <c r="K115" s="60"/>
      <c r="L115" s="46"/>
      <c r="M115" s="46"/>
      <c r="N115" s="46"/>
      <c r="O115" s="46"/>
      <c r="P115" s="46"/>
      <c r="Q115" s="46"/>
      <c r="R115" s="46"/>
      <c r="S115" s="46"/>
      <c r="T115" s="46"/>
      <c r="U115" s="46"/>
      <c r="V115" s="46"/>
      <c r="W115" s="46"/>
      <c r="X115" s="46"/>
      <c r="Y115" s="46"/>
      <c r="Z115" s="46"/>
    </row>
    <row r="116" customFormat="false" ht="12.75" hidden="false" customHeight="true" outlineLevel="0" collapsed="false">
      <c r="A116" s="59"/>
      <c r="B116" s="46"/>
      <c r="C116" s="46"/>
      <c r="D116" s="46"/>
      <c r="E116" s="46"/>
      <c r="F116" s="46"/>
      <c r="G116" s="59"/>
      <c r="H116" s="59"/>
      <c r="I116" s="60"/>
      <c r="J116" s="60"/>
      <c r="K116" s="60"/>
      <c r="L116" s="46"/>
      <c r="M116" s="46"/>
      <c r="N116" s="46"/>
      <c r="O116" s="46"/>
      <c r="P116" s="46"/>
      <c r="Q116" s="46"/>
      <c r="R116" s="46"/>
      <c r="S116" s="46"/>
      <c r="T116" s="46"/>
      <c r="U116" s="46"/>
      <c r="V116" s="46"/>
      <c r="W116" s="46"/>
      <c r="X116" s="46"/>
      <c r="Y116" s="46"/>
      <c r="Z116" s="46"/>
    </row>
    <row r="117" customFormat="false" ht="12.75" hidden="false" customHeight="true" outlineLevel="0" collapsed="false">
      <c r="A117" s="59"/>
      <c r="B117" s="46"/>
      <c r="C117" s="46"/>
      <c r="D117" s="46"/>
      <c r="E117" s="46"/>
      <c r="F117" s="46"/>
      <c r="G117" s="59"/>
      <c r="H117" s="59"/>
      <c r="I117" s="60"/>
      <c r="J117" s="60"/>
      <c r="K117" s="60"/>
      <c r="L117" s="46"/>
      <c r="M117" s="46"/>
      <c r="N117" s="46"/>
      <c r="O117" s="46"/>
      <c r="P117" s="46"/>
      <c r="Q117" s="46"/>
      <c r="R117" s="46"/>
      <c r="S117" s="46"/>
      <c r="T117" s="46"/>
      <c r="U117" s="46"/>
      <c r="V117" s="46"/>
      <c r="W117" s="46"/>
      <c r="X117" s="46"/>
      <c r="Y117" s="46"/>
      <c r="Z117" s="46"/>
    </row>
    <row r="118" customFormat="false" ht="12.75" hidden="false" customHeight="true" outlineLevel="0" collapsed="false">
      <c r="A118" s="59"/>
      <c r="B118" s="46"/>
      <c r="C118" s="46"/>
      <c r="D118" s="46"/>
      <c r="E118" s="46"/>
      <c r="F118" s="46"/>
      <c r="G118" s="59"/>
      <c r="H118" s="59"/>
      <c r="I118" s="60"/>
      <c r="J118" s="60"/>
      <c r="K118" s="60"/>
      <c r="L118" s="46"/>
      <c r="M118" s="46"/>
      <c r="N118" s="46"/>
      <c r="O118" s="46"/>
      <c r="P118" s="46"/>
      <c r="Q118" s="46"/>
      <c r="R118" s="46"/>
      <c r="S118" s="46"/>
      <c r="T118" s="46"/>
      <c r="U118" s="46"/>
      <c r="V118" s="46"/>
      <c r="W118" s="46"/>
      <c r="X118" s="46"/>
      <c r="Y118" s="46"/>
      <c r="Z118" s="46"/>
    </row>
    <row r="119" customFormat="false" ht="12.75" hidden="false" customHeight="true" outlineLevel="0" collapsed="false">
      <c r="A119" s="59"/>
      <c r="B119" s="46"/>
      <c r="C119" s="46"/>
      <c r="D119" s="46"/>
      <c r="E119" s="46"/>
      <c r="F119" s="46"/>
      <c r="G119" s="59"/>
      <c r="H119" s="59"/>
      <c r="I119" s="60"/>
      <c r="J119" s="60"/>
      <c r="K119" s="60"/>
      <c r="L119" s="46"/>
      <c r="M119" s="46"/>
      <c r="N119" s="46"/>
      <c r="O119" s="46"/>
      <c r="P119" s="46"/>
      <c r="Q119" s="46"/>
      <c r="R119" s="46"/>
      <c r="S119" s="46"/>
      <c r="T119" s="46"/>
      <c r="U119" s="46"/>
      <c r="V119" s="46"/>
      <c r="W119" s="46"/>
      <c r="X119" s="46"/>
      <c r="Y119" s="46"/>
      <c r="Z119" s="46"/>
    </row>
    <row r="120" customFormat="false" ht="12.75" hidden="false" customHeight="true" outlineLevel="0" collapsed="false">
      <c r="A120" s="59"/>
      <c r="B120" s="46"/>
      <c r="C120" s="46"/>
      <c r="D120" s="46"/>
      <c r="E120" s="46"/>
      <c r="F120" s="46"/>
      <c r="G120" s="59"/>
      <c r="H120" s="59"/>
      <c r="I120" s="60"/>
      <c r="J120" s="60"/>
      <c r="K120" s="60"/>
      <c r="L120" s="46"/>
      <c r="M120" s="46"/>
      <c r="N120" s="46"/>
      <c r="O120" s="46"/>
      <c r="P120" s="46"/>
      <c r="Q120" s="46"/>
      <c r="R120" s="46"/>
      <c r="S120" s="46"/>
      <c r="T120" s="46"/>
      <c r="U120" s="46"/>
      <c r="V120" s="46"/>
      <c r="W120" s="46"/>
      <c r="X120" s="46"/>
      <c r="Y120" s="46"/>
      <c r="Z120" s="46"/>
    </row>
    <row r="121" customFormat="false" ht="12.75" hidden="false" customHeight="true" outlineLevel="0" collapsed="false">
      <c r="A121" s="59"/>
      <c r="B121" s="46"/>
      <c r="C121" s="46"/>
      <c r="D121" s="46"/>
      <c r="E121" s="46"/>
      <c r="F121" s="46"/>
      <c r="G121" s="59"/>
      <c r="H121" s="59"/>
      <c r="I121" s="60"/>
      <c r="J121" s="60"/>
      <c r="K121" s="60"/>
      <c r="L121" s="46"/>
      <c r="M121" s="46"/>
      <c r="N121" s="46"/>
      <c r="O121" s="46"/>
      <c r="P121" s="46"/>
      <c r="Q121" s="46"/>
      <c r="R121" s="46"/>
      <c r="S121" s="46"/>
      <c r="T121" s="46"/>
      <c r="U121" s="46"/>
      <c r="V121" s="46"/>
      <c r="W121" s="46"/>
      <c r="X121" s="46"/>
      <c r="Y121" s="46"/>
      <c r="Z121" s="46"/>
    </row>
    <row r="122" customFormat="false" ht="12.75" hidden="false" customHeight="true" outlineLevel="0" collapsed="false">
      <c r="A122" s="59"/>
      <c r="B122" s="46"/>
      <c r="C122" s="46"/>
      <c r="D122" s="46"/>
      <c r="E122" s="46"/>
      <c r="F122" s="46"/>
      <c r="G122" s="59"/>
      <c r="H122" s="59"/>
      <c r="I122" s="60"/>
      <c r="J122" s="60"/>
      <c r="K122" s="60"/>
      <c r="L122" s="46"/>
      <c r="M122" s="46"/>
      <c r="N122" s="46"/>
      <c r="O122" s="46"/>
      <c r="P122" s="46"/>
      <c r="Q122" s="46"/>
      <c r="R122" s="46"/>
      <c r="S122" s="46"/>
      <c r="T122" s="46"/>
      <c r="U122" s="46"/>
      <c r="V122" s="46"/>
      <c r="W122" s="46"/>
      <c r="X122" s="46"/>
      <c r="Y122" s="46"/>
      <c r="Z122" s="46"/>
    </row>
    <row r="123" customFormat="false" ht="12.75" hidden="false" customHeight="true" outlineLevel="0" collapsed="false">
      <c r="A123" s="59"/>
      <c r="B123" s="46"/>
      <c r="C123" s="46"/>
      <c r="D123" s="46"/>
      <c r="E123" s="46"/>
      <c r="F123" s="46"/>
      <c r="G123" s="59"/>
      <c r="H123" s="59"/>
      <c r="I123" s="60"/>
      <c r="J123" s="60"/>
      <c r="K123" s="60"/>
      <c r="L123" s="46"/>
      <c r="M123" s="46"/>
      <c r="N123" s="46"/>
      <c r="O123" s="46"/>
      <c r="P123" s="46"/>
      <c r="Q123" s="46"/>
      <c r="R123" s="46"/>
      <c r="S123" s="46"/>
      <c r="T123" s="46"/>
      <c r="U123" s="46"/>
      <c r="V123" s="46"/>
      <c r="W123" s="46"/>
      <c r="X123" s="46"/>
      <c r="Y123" s="46"/>
      <c r="Z123" s="46"/>
    </row>
    <row r="124" customFormat="false" ht="12.75" hidden="false" customHeight="true" outlineLevel="0" collapsed="false">
      <c r="A124" s="59"/>
      <c r="B124" s="46"/>
      <c r="C124" s="46"/>
      <c r="D124" s="46"/>
      <c r="E124" s="46"/>
      <c r="F124" s="46"/>
      <c r="G124" s="59"/>
      <c r="H124" s="59"/>
      <c r="I124" s="60"/>
      <c r="J124" s="60"/>
      <c r="K124" s="60"/>
      <c r="L124" s="46"/>
      <c r="M124" s="46"/>
      <c r="N124" s="46"/>
      <c r="O124" s="46"/>
      <c r="P124" s="46"/>
      <c r="Q124" s="46"/>
      <c r="R124" s="46"/>
      <c r="S124" s="46"/>
      <c r="T124" s="46"/>
      <c r="U124" s="46"/>
      <c r="V124" s="46"/>
      <c r="W124" s="46"/>
      <c r="X124" s="46"/>
      <c r="Y124" s="46"/>
      <c r="Z124" s="46"/>
    </row>
    <row r="125" customFormat="false" ht="12.75" hidden="false" customHeight="true" outlineLevel="0" collapsed="false">
      <c r="A125" s="59"/>
      <c r="B125" s="46"/>
      <c r="C125" s="46"/>
      <c r="D125" s="46"/>
      <c r="E125" s="46"/>
      <c r="F125" s="46"/>
      <c r="G125" s="59"/>
      <c r="H125" s="59"/>
      <c r="I125" s="60"/>
      <c r="J125" s="60"/>
      <c r="K125" s="60"/>
      <c r="L125" s="46"/>
      <c r="M125" s="46"/>
      <c r="N125" s="46"/>
      <c r="O125" s="46"/>
      <c r="P125" s="46"/>
      <c r="Q125" s="46"/>
      <c r="R125" s="46"/>
      <c r="S125" s="46"/>
      <c r="T125" s="46"/>
      <c r="U125" s="46"/>
      <c r="V125" s="46"/>
      <c r="W125" s="46"/>
      <c r="X125" s="46"/>
      <c r="Y125" s="46"/>
      <c r="Z125" s="46"/>
    </row>
    <row r="126" customFormat="false" ht="12.75" hidden="false" customHeight="true" outlineLevel="0" collapsed="false">
      <c r="A126" s="59"/>
      <c r="B126" s="46"/>
      <c r="C126" s="46"/>
      <c r="D126" s="46"/>
      <c r="E126" s="46"/>
      <c r="F126" s="46"/>
      <c r="G126" s="59"/>
      <c r="H126" s="59"/>
      <c r="I126" s="60"/>
      <c r="J126" s="60"/>
      <c r="K126" s="60"/>
      <c r="L126" s="46"/>
      <c r="M126" s="46"/>
      <c r="N126" s="46"/>
      <c r="O126" s="46"/>
      <c r="P126" s="46"/>
      <c r="Q126" s="46"/>
      <c r="R126" s="46"/>
      <c r="S126" s="46"/>
      <c r="T126" s="46"/>
      <c r="U126" s="46"/>
      <c r="V126" s="46"/>
      <c r="W126" s="46"/>
      <c r="X126" s="46"/>
      <c r="Y126" s="46"/>
      <c r="Z126" s="46"/>
    </row>
    <row r="127" customFormat="false" ht="12.75" hidden="false" customHeight="true" outlineLevel="0" collapsed="false">
      <c r="A127" s="59"/>
      <c r="B127" s="46"/>
      <c r="C127" s="46"/>
      <c r="D127" s="46"/>
      <c r="E127" s="46"/>
      <c r="F127" s="46"/>
      <c r="G127" s="59"/>
      <c r="H127" s="59"/>
      <c r="I127" s="60"/>
      <c r="J127" s="60"/>
      <c r="K127" s="60"/>
      <c r="L127" s="46"/>
      <c r="M127" s="46"/>
      <c r="N127" s="46"/>
      <c r="O127" s="46"/>
      <c r="P127" s="46"/>
      <c r="Q127" s="46"/>
      <c r="R127" s="46"/>
      <c r="S127" s="46"/>
      <c r="T127" s="46"/>
      <c r="U127" s="46"/>
      <c r="V127" s="46"/>
      <c r="W127" s="46"/>
      <c r="X127" s="46"/>
      <c r="Y127" s="46"/>
      <c r="Z127" s="46"/>
    </row>
    <row r="128" customFormat="false" ht="12.75" hidden="false" customHeight="true" outlineLevel="0" collapsed="false">
      <c r="A128" s="59"/>
      <c r="B128" s="46"/>
      <c r="C128" s="46"/>
      <c r="D128" s="46"/>
      <c r="E128" s="46"/>
      <c r="F128" s="46"/>
      <c r="G128" s="59"/>
      <c r="H128" s="59"/>
      <c r="I128" s="60"/>
      <c r="J128" s="60"/>
      <c r="K128" s="60"/>
      <c r="L128" s="46"/>
      <c r="M128" s="46"/>
      <c r="N128" s="46"/>
      <c r="O128" s="46"/>
      <c r="P128" s="46"/>
      <c r="Q128" s="46"/>
      <c r="R128" s="46"/>
      <c r="S128" s="46"/>
      <c r="T128" s="46"/>
      <c r="U128" s="46"/>
      <c r="V128" s="46"/>
      <c r="W128" s="46"/>
      <c r="X128" s="46"/>
      <c r="Y128" s="46"/>
      <c r="Z128" s="46"/>
    </row>
    <row r="129" customFormat="false" ht="12.75" hidden="false" customHeight="true" outlineLevel="0" collapsed="false">
      <c r="A129" s="59"/>
      <c r="B129" s="46"/>
      <c r="C129" s="46"/>
      <c r="D129" s="46"/>
      <c r="E129" s="46"/>
      <c r="F129" s="46"/>
      <c r="G129" s="59"/>
      <c r="H129" s="59"/>
      <c r="I129" s="60"/>
      <c r="J129" s="60"/>
      <c r="K129" s="60"/>
      <c r="L129" s="46"/>
      <c r="M129" s="46"/>
      <c r="N129" s="46"/>
      <c r="O129" s="46"/>
      <c r="P129" s="46"/>
      <c r="Q129" s="46"/>
      <c r="R129" s="46"/>
      <c r="S129" s="46"/>
      <c r="T129" s="46"/>
      <c r="U129" s="46"/>
      <c r="V129" s="46"/>
      <c r="W129" s="46"/>
      <c r="X129" s="46"/>
      <c r="Y129" s="46"/>
      <c r="Z129" s="46"/>
    </row>
    <row r="130" customFormat="false" ht="12.75" hidden="false" customHeight="true" outlineLevel="0" collapsed="false">
      <c r="A130" s="59"/>
      <c r="B130" s="46"/>
      <c r="C130" s="46"/>
      <c r="D130" s="46"/>
      <c r="E130" s="46"/>
      <c r="F130" s="46"/>
      <c r="G130" s="59"/>
      <c r="H130" s="59"/>
      <c r="I130" s="60"/>
      <c r="J130" s="60"/>
      <c r="K130" s="60"/>
      <c r="L130" s="46"/>
      <c r="M130" s="46"/>
      <c r="N130" s="46"/>
      <c r="O130" s="46"/>
      <c r="P130" s="46"/>
      <c r="Q130" s="46"/>
      <c r="R130" s="46"/>
      <c r="S130" s="46"/>
      <c r="T130" s="46"/>
      <c r="U130" s="46"/>
      <c r="V130" s="46"/>
      <c r="W130" s="46"/>
      <c r="X130" s="46"/>
      <c r="Y130" s="46"/>
      <c r="Z130" s="46"/>
    </row>
    <row r="131" customFormat="false" ht="12.75" hidden="false" customHeight="true" outlineLevel="0" collapsed="false">
      <c r="A131" s="59"/>
      <c r="B131" s="46"/>
      <c r="C131" s="46"/>
      <c r="D131" s="46"/>
      <c r="E131" s="46"/>
      <c r="F131" s="46"/>
      <c r="G131" s="59"/>
      <c r="H131" s="59"/>
      <c r="I131" s="60"/>
      <c r="J131" s="60"/>
      <c r="K131" s="60"/>
      <c r="L131" s="46"/>
      <c r="M131" s="46"/>
      <c r="N131" s="46"/>
      <c r="O131" s="46"/>
      <c r="P131" s="46"/>
      <c r="Q131" s="46"/>
      <c r="R131" s="46"/>
      <c r="S131" s="46"/>
      <c r="T131" s="46"/>
      <c r="U131" s="46"/>
      <c r="V131" s="46"/>
      <c r="W131" s="46"/>
      <c r="X131" s="46"/>
      <c r="Y131" s="46"/>
      <c r="Z131" s="46"/>
    </row>
    <row r="132" customFormat="false" ht="12.75" hidden="false" customHeight="true" outlineLevel="0" collapsed="false">
      <c r="A132" s="59"/>
      <c r="B132" s="46"/>
      <c r="C132" s="46"/>
      <c r="D132" s="46"/>
      <c r="E132" s="46"/>
      <c r="F132" s="46"/>
      <c r="G132" s="59"/>
      <c r="H132" s="59"/>
      <c r="I132" s="60"/>
      <c r="J132" s="60"/>
      <c r="K132" s="60"/>
      <c r="L132" s="46"/>
      <c r="M132" s="46"/>
      <c r="N132" s="46"/>
      <c r="O132" s="46"/>
      <c r="P132" s="46"/>
      <c r="Q132" s="46"/>
      <c r="R132" s="46"/>
      <c r="S132" s="46"/>
      <c r="T132" s="46"/>
      <c r="U132" s="46"/>
      <c r="V132" s="46"/>
      <c r="W132" s="46"/>
      <c r="X132" s="46"/>
      <c r="Y132" s="46"/>
      <c r="Z132" s="46"/>
    </row>
    <row r="133" customFormat="false" ht="12.75" hidden="false" customHeight="true" outlineLevel="0" collapsed="false">
      <c r="A133" s="59"/>
      <c r="B133" s="46"/>
      <c r="C133" s="46"/>
      <c r="D133" s="46"/>
      <c r="E133" s="46"/>
      <c r="F133" s="46"/>
      <c r="G133" s="59"/>
      <c r="H133" s="59"/>
      <c r="I133" s="60"/>
      <c r="J133" s="60"/>
      <c r="K133" s="60"/>
      <c r="L133" s="46"/>
      <c r="M133" s="46"/>
      <c r="N133" s="46"/>
      <c r="O133" s="46"/>
      <c r="P133" s="46"/>
      <c r="Q133" s="46"/>
      <c r="R133" s="46"/>
      <c r="S133" s="46"/>
      <c r="T133" s="46"/>
      <c r="U133" s="46"/>
      <c r="V133" s="46"/>
      <c r="W133" s="46"/>
      <c r="X133" s="46"/>
      <c r="Y133" s="46"/>
      <c r="Z133" s="46"/>
    </row>
    <row r="134" customFormat="false" ht="12.75" hidden="false" customHeight="true" outlineLevel="0" collapsed="false">
      <c r="A134" s="59"/>
      <c r="B134" s="46"/>
      <c r="C134" s="46"/>
      <c r="D134" s="46"/>
      <c r="E134" s="46"/>
      <c r="F134" s="46"/>
      <c r="G134" s="59"/>
      <c r="H134" s="59"/>
      <c r="I134" s="60"/>
      <c r="J134" s="60"/>
      <c r="K134" s="60"/>
      <c r="L134" s="46"/>
      <c r="M134" s="46"/>
      <c r="N134" s="46"/>
      <c r="O134" s="46"/>
      <c r="P134" s="46"/>
      <c r="Q134" s="46"/>
      <c r="R134" s="46"/>
      <c r="S134" s="46"/>
      <c r="T134" s="46"/>
      <c r="U134" s="46"/>
      <c r="V134" s="46"/>
      <c r="W134" s="46"/>
      <c r="X134" s="46"/>
      <c r="Y134" s="46"/>
      <c r="Z134" s="46"/>
    </row>
    <row r="135" customFormat="false" ht="12.75" hidden="false" customHeight="true" outlineLevel="0" collapsed="false">
      <c r="A135" s="59"/>
      <c r="B135" s="46"/>
      <c r="C135" s="46"/>
      <c r="D135" s="46"/>
      <c r="E135" s="46"/>
      <c r="F135" s="46"/>
      <c r="G135" s="59"/>
      <c r="H135" s="59"/>
      <c r="I135" s="60"/>
      <c r="J135" s="60"/>
      <c r="K135" s="60"/>
      <c r="L135" s="46"/>
      <c r="M135" s="46"/>
      <c r="N135" s="46"/>
      <c r="O135" s="46"/>
      <c r="P135" s="46"/>
      <c r="Q135" s="46"/>
      <c r="R135" s="46"/>
      <c r="S135" s="46"/>
      <c r="T135" s="46"/>
      <c r="U135" s="46"/>
      <c r="V135" s="46"/>
      <c r="W135" s="46"/>
      <c r="X135" s="46"/>
      <c r="Y135" s="46"/>
      <c r="Z135" s="46"/>
    </row>
    <row r="136" customFormat="false" ht="12.75" hidden="false" customHeight="true" outlineLevel="0" collapsed="false">
      <c r="A136" s="59"/>
      <c r="B136" s="46"/>
      <c r="C136" s="46"/>
      <c r="D136" s="46"/>
      <c r="E136" s="46"/>
      <c r="F136" s="46"/>
      <c r="G136" s="59"/>
      <c r="H136" s="59"/>
      <c r="I136" s="60"/>
      <c r="J136" s="60"/>
      <c r="K136" s="60"/>
      <c r="L136" s="46"/>
      <c r="M136" s="46"/>
      <c r="N136" s="46"/>
      <c r="O136" s="46"/>
      <c r="P136" s="46"/>
      <c r="Q136" s="46"/>
      <c r="R136" s="46"/>
      <c r="S136" s="46"/>
      <c r="T136" s="46"/>
      <c r="U136" s="46"/>
      <c r="V136" s="46"/>
      <c r="W136" s="46"/>
      <c r="X136" s="46"/>
      <c r="Y136" s="46"/>
      <c r="Z136" s="46"/>
    </row>
    <row r="137" customFormat="false" ht="12.75" hidden="false" customHeight="true" outlineLevel="0" collapsed="false">
      <c r="A137" s="59"/>
      <c r="B137" s="46"/>
      <c r="C137" s="46"/>
      <c r="D137" s="46"/>
      <c r="E137" s="46"/>
      <c r="F137" s="46"/>
      <c r="G137" s="59"/>
      <c r="H137" s="59"/>
      <c r="I137" s="60"/>
      <c r="J137" s="60"/>
      <c r="K137" s="60"/>
      <c r="L137" s="46"/>
      <c r="M137" s="46"/>
      <c r="N137" s="46"/>
      <c r="O137" s="46"/>
      <c r="P137" s="46"/>
      <c r="Q137" s="46"/>
      <c r="R137" s="46"/>
      <c r="S137" s="46"/>
      <c r="T137" s="46"/>
      <c r="U137" s="46"/>
      <c r="V137" s="46"/>
      <c r="W137" s="46"/>
      <c r="X137" s="46"/>
      <c r="Y137" s="46"/>
      <c r="Z137" s="46"/>
    </row>
    <row r="138" customFormat="false" ht="12.75" hidden="false" customHeight="true" outlineLevel="0" collapsed="false">
      <c r="A138" s="59"/>
      <c r="B138" s="46"/>
      <c r="C138" s="46"/>
      <c r="D138" s="46"/>
      <c r="E138" s="46"/>
      <c r="F138" s="46"/>
      <c r="G138" s="59"/>
      <c r="H138" s="59"/>
      <c r="I138" s="60"/>
      <c r="J138" s="60"/>
      <c r="K138" s="60"/>
      <c r="L138" s="46"/>
      <c r="M138" s="46"/>
      <c r="N138" s="46"/>
      <c r="O138" s="46"/>
      <c r="P138" s="46"/>
      <c r="Q138" s="46"/>
      <c r="R138" s="46"/>
      <c r="S138" s="46"/>
      <c r="T138" s="46"/>
      <c r="U138" s="46"/>
      <c r="V138" s="46"/>
      <c r="W138" s="46"/>
      <c r="X138" s="46"/>
      <c r="Y138" s="46"/>
      <c r="Z138" s="46"/>
    </row>
    <row r="139" customFormat="false" ht="12.75" hidden="false" customHeight="true" outlineLevel="0" collapsed="false">
      <c r="A139" s="59"/>
      <c r="B139" s="46"/>
      <c r="C139" s="46"/>
      <c r="D139" s="46"/>
      <c r="E139" s="46"/>
      <c r="F139" s="46"/>
      <c r="G139" s="59"/>
      <c r="H139" s="59"/>
      <c r="I139" s="60"/>
      <c r="J139" s="60"/>
      <c r="K139" s="60"/>
      <c r="L139" s="46"/>
      <c r="M139" s="46"/>
      <c r="N139" s="46"/>
      <c r="O139" s="46"/>
      <c r="P139" s="46"/>
      <c r="Q139" s="46"/>
      <c r="R139" s="46"/>
      <c r="S139" s="46"/>
      <c r="T139" s="46"/>
      <c r="U139" s="46"/>
      <c r="V139" s="46"/>
      <c r="W139" s="46"/>
      <c r="X139" s="46"/>
      <c r="Y139" s="46"/>
      <c r="Z139" s="46"/>
    </row>
    <row r="140" customFormat="false" ht="12.75" hidden="false" customHeight="true" outlineLevel="0" collapsed="false">
      <c r="A140" s="59"/>
      <c r="B140" s="46"/>
      <c r="C140" s="46"/>
      <c r="D140" s="46"/>
      <c r="E140" s="46"/>
      <c r="F140" s="46"/>
      <c r="G140" s="59"/>
      <c r="H140" s="59"/>
      <c r="I140" s="60"/>
      <c r="J140" s="60"/>
      <c r="K140" s="60"/>
      <c r="L140" s="46"/>
      <c r="M140" s="46"/>
      <c r="N140" s="46"/>
      <c r="O140" s="46"/>
      <c r="P140" s="46"/>
      <c r="Q140" s="46"/>
      <c r="R140" s="46"/>
      <c r="S140" s="46"/>
      <c r="T140" s="46"/>
      <c r="U140" s="46"/>
      <c r="V140" s="46"/>
      <c r="W140" s="46"/>
      <c r="X140" s="46"/>
      <c r="Y140" s="46"/>
      <c r="Z140" s="46"/>
    </row>
    <row r="141" customFormat="false" ht="12.75" hidden="false" customHeight="true" outlineLevel="0" collapsed="false">
      <c r="A141" s="59"/>
      <c r="B141" s="46"/>
      <c r="C141" s="46"/>
      <c r="D141" s="46"/>
      <c r="E141" s="46"/>
      <c r="F141" s="46"/>
      <c r="G141" s="59"/>
      <c r="H141" s="59"/>
      <c r="I141" s="60"/>
      <c r="J141" s="60"/>
      <c r="K141" s="60"/>
      <c r="L141" s="46"/>
      <c r="M141" s="46"/>
      <c r="N141" s="46"/>
      <c r="O141" s="46"/>
      <c r="P141" s="46"/>
      <c r="Q141" s="46"/>
      <c r="R141" s="46"/>
      <c r="S141" s="46"/>
      <c r="T141" s="46"/>
      <c r="U141" s="46"/>
      <c r="V141" s="46"/>
      <c r="W141" s="46"/>
      <c r="X141" s="46"/>
      <c r="Y141" s="46"/>
      <c r="Z141" s="46"/>
    </row>
    <row r="142" customFormat="false" ht="12.75" hidden="false" customHeight="true" outlineLevel="0" collapsed="false">
      <c r="A142" s="59"/>
      <c r="B142" s="46"/>
      <c r="C142" s="46"/>
      <c r="D142" s="46"/>
      <c r="E142" s="46"/>
      <c r="F142" s="46"/>
      <c r="G142" s="59"/>
      <c r="H142" s="59"/>
      <c r="I142" s="60"/>
      <c r="J142" s="60"/>
      <c r="K142" s="60"/>
      <c r="L142" s="46"/>
      <c r="M142" s="46"/>
      <c r="N142" s="46"/>
      <c r="O142" s="46"/>
      <c r="P142" s="46"/>
      <c r="Q142" s="46"/>
      <c r="R142" s="46"/>
      <c r="S142" s="46"/>
      <c r="T142" s="46"/>
      <c r="U142" s="46"/>
      <c r="V142" s="46"/>
      <c r="W142" s="46"/>
      <c r="X142" s="46"/>
      <c r="Y142" s="46"/>
      <c r="Z142" s="46"/>
    </row>
    <row r="143" customFormat="false" ht="12.75" hidden="false" customHeight="true" outlineLevel="0" collapsed="false">
      <c r="A143" s="59"/>
      <c r="B143" s="46"/>
      <c r="C143" s="46"/>
      <c r="D143" s="46"/>
      <c r="E143" s="46"/>
      <c r="F143" s="46"/>
      <c r="G143" s="59"/>
      <c r="H143" s="59"/>
      <c r="I143" s="60"/>
      <c r="J143" s="60"/>
      <c r="K143" s="60"/>
      <c r="L143" s="46"/>
      <c r="M143" s="46"/>
      <c r="N143" s="46"/>
      <c r="O143" s="46"/>
      <c r="P143" s="46"/>
      <c r="Q143" s="46"/>
      <c r="R143" s="46"/>
      <c r="S143" s="46"/>
      <c r="T143" s="46"/>
      <c r="U143" s="46"/>
      <c r="V143" s="46"/>
      <c r="W143" s="46"/>
      <c r="X143" s="46"/>
      <c r="Y143" s="46"/>
      <c r="Z143" s="46"/>
    </row>
    <row r="144" customFormat="false" ht="12.75" hidden="false" customHeight="true" outlineLevel="0" collapsed="false">
      <c r="A144" s="59"/>
      <c r="B144" s="46"/>
      <c r="C144" s="46"/>
      <c r="D144" s="46"/>
      <c r="E144" s="46"/>
      <c r="F144" s="46"/>
      <c r="G144" s="59"/>
      <c r="H144" s="59"/>
      <c r="I144" s="60"/>
      <c r="J144" s="60"/>
      <c r="K144" s="60"/>
      <c r="L144" s="46"/>
      <c r="M144" s="46"/>
      <c r="N144" s="46"/>
      <c r="O144" s="46"/>
      <c r="P144" s="46"/>
      <c r="Q144" s="46"/>
      <c r="R144" s="46"/>
      <c r="S144" s="46"/>
      <c r="T144" s="46"/>
      <c r="U144" s="46"/>
      <c r="V144" s="46"/>
      <c r="W144" s="46"/>
      <c r="X144" s="46"/>
      <c r="Y144" s="46"/>
      <c r="Z144" s="46"/>
    </row>
    <row r="145" customFormat="false" ht="12.75" hidden="false" customHeight="true" outlineLevel="0" collapsed="false">
      <c r="A145" s="59"/>
      <c r="B145" s="46"/>
      <c r="C145" s="46"/>
      <c r="D145" s="46"/>
      <c r="E145" s="46"/>
      <c r="F145" s="46"/>
      <c r="G145" s="59"/>
      <c r="H145" s="59"/>
      <c r="I145" s="60"/>
      <c r="J145" s="60"/>
      <c r="K145" s="60"/>
      <c r="L145" s="46"/>
      <c r="M145" s="46"/>
      <c r="N145" s="46"/>
      <c r="O145" s="46"/>
      <c r="P145" s="46"/>
      <c r="Q145" s="46"/>
      <c r="R145" s="46"/>
      <c r="S145" s="46"/>
      <c r="T145" s="46"/>
      <c r="U145" s="46"/>
      <c r="V145" s="46"/>
      <c r="W145" s="46"/>
      <c r="X145" s="46"/>
      <c r="Y145" s="46"/>
      <c r="Z145" s="46"/>
    </row>
    <row r="146" customFormat="false" ht="12.75" hidden="false" customHeight="true" outlineLevel="0" collapsed="false">
      <c r="A146" s="59"/>
      <c r="B146" s="46"/>
      <c r="C146" s="46"/>
      <c r="D146" s="46"/>
      <c r="E146" s="46"/>
      <c r="F146" s="46"/>
      <c r="G146" s="59"/>
      <c r="H146" s="59"/>
      <c r="I146" s="60"/>
      <c r="J146" s="60"/>
      <c r="K146" s="60"/>
      <c r="L146" s="46"/>
      <c r="M146" s="46"/>
      <c r="N146" s="46"/>
      <c r="O146" s="46"/>
      <c r="P146" s="46"/>
      <c r="Q146" s="46"/>
      <c r="R146" s="46"/>
      <c r="S146" s="46"/>
      <c r="T146" s="46"/>
      <c r="U146" s="46"/>
      <c r="V146" s="46"/>
      <c r="W146" s="46"/>
      <c r="X146" s="46"/>
      <c r="Y146" s="46"/>
      <c r="Z146" s="46"/>
    </row>
    <row r="147" customFormat="false" ht="12.75" hidden="false" customHeight="true" outlineLevel="0" collapsed="false">
      <c r="A147" s="59"/>
      <c r="B147" s="46"/>
      <c r="C147" s="46"/>
      <c r="D147" s="46"/>
      <c r="E147" s="46"/>
      <c r="F147" s="46"/>
      <c r="G147" s="59"/>
      <c r="H147" s="59"/>
      <c r="I147" s="60"/>
      <c r="J147" s="60"/>
      <c r="K147" s="60"/>
      <c r="L147" s="46"/>
      <c r="M147" s="46"/>
      <c r="N147" s="46"/>
      <c r="O147" s="46"/>
      <c r="P147" s="46"/>
      <c r="Q147" s="46"/>
      <c r="R147" s="46"/>
      <c r="S147" s="46"/>
      <c r="T147" s="46"/>
      <c r="U147" s="46"/>
      <c r="V147" s="46"/>
      <c r="W147" s="46"/>
      <c r="X147" s="46"/>
      <c r="Y147" s="46"/>
      <c r="Z147" s="46"/>
    </row>
    <row r="148" customFormat="false" ht="12.75" hidden="false" customHeight="true" outlineLevel="0" collapsed="false">
      <c r="A148" s="59"/>
      <c r="B148" s="46"/>
      <c r="C148" s="46"/>
      <c r="D148" s="46"/>
      <c r="E148" s="46"/>
      <c r="F148" s="46"/>
      <c r="G148" s="59"/>
      <c r="H148" s="59"/>
      <c r="I148" s="60"/>
      <c r="J148" s="60"/>
      <c r="K148" s="60"/>
      <c r="L148" s="46"/>
      <c r="M148" s="46"/>
      <c r="N148" s="46"/>
      <c r="O148" s="46"/>
      <c r="P148" s="46"/>
      <c r="Q148" s="46"/>
      <c r="R148" s="46"/>
      <c r="S148" s="46"/>
      <c r="T148" s="46"/>
      <c r="U148" s="46"/>
      <c r="V148" s="46"/>
      <c r="W148" s="46"/>
      <c r="X148" s="46"/>
      <c r="Y148" s="46"/>
      <c r="Z148" s="46"/>
    </row>
    <row r="149" customFormat="false" ht="12.75" hidden="false" customHeight="true" outlineLevel="0" collapsed="false">
      <c r="A149" s="59"/>
      <c r="B149" s="46"/>
      <c r="C149" s="46"/>
      <c r="D149" s="46"/>
      <c r="E149" s="46"/>
      <c r="F149" s="46"/>
      <c r="G149" s="59"/>
      <c r="H149" s="59"/>
      <c r="I149" s="60"/>
      <c r="J149" s="60"/>
      <c r="K149" s="60"/>
      <c r="L149" s="46"/>
      <c r="M149" s="46"/>
      <c r="N149" s="46"/>
      <c r="O149" s="46"/>
      <c r="P149" s="46"/>
      <c r="Q149" s="46"/>
      <c r="R149" s="46"/>
      <c r="S149" s="46"/>
      <c r="T149" s="46"/>
      <c r="U149" s="46"/>
      <c r="V149" s="46"/>
      <c r="W149" s="46"/>
      <c r="X149" s="46"/>
      <c r="Y149" s="46"/>
      <c r="Z149" s="46"/>
    </row>
    <row r="150" customFormat="false" ht="12.75" hidden="false" customHeight="true" outlineLevel="0" collapsed="false">
      <c r="A150" s="59"/>
      <c r="B150" s="46"/>
      <c r="C150" s="46"/>
      <c r="D150" s="46"/>
      <c r="E150" s="46"/>
      <c r="F150" s="46"/>
      <c r="G150" s="59"/>
      <c r="H150" s="59"/>
      <c r="I150" s="60"/>
      <c r="J150" s="60"/>
      <c r="K150" s="60"/>
      <c r="L150" s="46"/>
      <c r="M150" s="46"/>
      <c r="N150" s="46"/>
      <c r="O150" s="46"/>
      <c r="P150" s="46"/>
      <c r="Q150" s="46"/>
      <c r="R150" s="46"/>
      <c r="S150" s="46"/>
      <c r="T150" s="46"/>
      <c r="U150" s="46"/>
      <c r="V150" s="46"/>
      <c r="W150" s="46"/>
      <c r="X150" s="46"/>
      <c r="Y150" s="46"/>
      <c r="Z150" s="46"/>
    </row>
    <row r="151" customFormat="false" ht="12.75" hidden="false" customHeight="true" outlineLevel="0" collapsed="false">
      <c r="A151" s="59"/>
      <c r="B151" s="46"/>
      <c r="C151" s="46"/>
      <c r="D151" s="46"/>
      <c r="E151" s="46"/>
      <c r="F151" s="46"/>
      <c r="G151" s="59"/>
      <c r="H151" s="59"/>
      <c r="I151" s="60"/>
      <c r="J151" s="60"/>
      <c r="K151" s="60"/>
      <c r="L151" s="46"/>
      <c r="M151" s="46"/>
      <c r="N151" s="46"/>
      <c r="O151" s="46"/>
      <c r="P151" s="46"/>
      <c r="Q151" s="46"/>
      <c r="R151" s="46"/>
      <c r="S151" s="46"/>
      <c r="T151" s="46"/>
      <c r="U151" s="46"/>
      <c r="V151" s="46"/>
      <c r="W151" s="46"/>
      <c r="X151" s="46"/>
      <c r="Y151" s="46"/>
      <c r="Z151" s="46"/>
    </row>
    <row r="152" customFormat="false" ht="12.75" hidden="false" customHeight="true" outlineLevel="0" collapsed="false">
      <c r="A152" s="59"/>
      <c r="B152" s="46"/>
      <c r="C152" s="46"/>
      <c r="D152" s="46"/>
      <c r="E152" s="46"/>
      <c r="F152" s="46"/>
      <c r="G152" s="59"/>
      <c r="H152" s="59"/>
      <c r="I152" s="60"/>
      <c r="J152" s="60"/>
      <c r="K152" s="60"/>
      <c r="L152" s="46"/>
      <c r="M152" s="46"/>
      <c r="N152" s="46"/>
      <c r="O152" s="46"/>
      <c r="P152" s="46"/>
      <c r="Q152" s="46"/>
      <c r="R152" s="46"/>
      <c r="S152" s="46"/>
      <c r="T152" s="46"/>
      <c r="U152" s="46"/>
      <c r="V152" s="46"/>
      <c r="W152" s="46"/>
      <c r="X152" s="46"/>
      <c r="Y152" s="46"/>
      <c r="Z152" s="46"/>
    </row>
    <row r="153" customFormat="false" ht="12.75" hidden="false" customHeight="true" outlineLevel="0" collapsed="false">
      <c r="A153" s="59"/>
      <c r="B153" s="46"/>
      <c r="C153" s="46"/>
      <c r="D153" s="46"/>
      <c r="E153" s="46"/>
      <c r="F153" s="46"/>
      <c r="G153" s="59"/>
      <c r="H153" s="59"/>
      <c r="I153" s="60"/>
      <c r="J153" s="60"/>
      <c r="K153" s="60"/>
      <c r="L153" s="46"/>
      <c r="M153" s="46"/>
      <c r="N153" s="46"/>
      <c r="O153" s="46"/>
      <c r="P153" s="46"/>
      <c r="Q153" s="46"/>
      <c r="R153" s="46"/>
      <c r="S153" s="46"/>
      <c r="T153" s="46"/>
      <c r="U153" s="46"/>
      <c r="V153" s="46"/>
      <c r="W153" s="46"/>
      <c r="X153" s="46"/>
      <c r="Y153" s="46"/>
      <c r="Z153" s="46"/>
    </row>
    <row r="154" customFormat="false" ht="12.75" hidden="false" customHeight="true" outlineLevel="0" collapsed="false">
      <c r="A154" s="59"/>
      <c r="B154" s="46"/>
      <c r="C154" s="46"/>
      <c r="D154" s="46"/>
      <c r="E154" s="46"/>
      <c r="F154" s="46"/>
      <c r="G154" s="59"/>
      <c r="H154" s="59"/>
      <c r="I154" s="60"/>
      <c r="J154" s="60"/>
      <c r="K154" s="60"/>
      <c r="L154" s="46"/>
      <c r="M154" s="46"/>
      <c r="N154" s="46"/>
      <c r="O154" s="46"/>
      <c r="P154" s="46"/>
      <c r="Q154" s="46"/>
      <c r="R154" s="46"/>
      <c r="S154" s="46"/>
      <c r="T154" s="46"/>
      <c r="U154" s="46"/>
      <c r="V154" s="46"/>
      <c r="W154" s="46"/>
      <c r="X154" s="46"/>
      <c r="Y154" s="46"/>
      <c r="Z154" s="46"/>
    </row>
    <row r="155" customFormat="false" ht="12.75" hidden="false" customHeight="true" outlineLevel="0" collapsed="false">
      <c r="A155" s="59"/>
      <c r="B155" s="46"/>
      <c r="C155" s="46"/>
      <c r="D155" s="46"/>
      <c r="E155" s="46"/>
      <c r="F155" s="46"/>
      <c r="G155" s="59"/>
      <c r="H155" s="59"/>
      <c r="I155" s="60"/>
      <c r="J155" s="60"/>
      <c r="K155" s="60"/>
      <c r="L155" s="46"/>
      <c r="M155" s="46"/>
      <c r="N155" s="46"/>
      <c r="O155" s="46"/>
      <c r="P155" s="46"/>
      <c r="Q155" s="46"/>
      <c r="R155" s="46"/>
      <c r="S155" s="46"/>
      <c r="T155" s="46"/>
      <c r="U155" s="46"/>
      <c r="V155" s="46"/>
      <c r="W155" s="46"/>
      <c r="X155" s="46"/>
      <c r="Y155" s="46"/>
      <c r="Z155" s="46"/>
    </row>
    <row r="156" customFormat="false" ht="12.75" hidden="false" customHeight="true" outlineLevel="0" collapsed="false">
      <c r="A156" s="59"/>
      <c r="B156" s="46"/>
      <c r="C156" s="46"/>
      <c r="D156" s="46"/>
      <c r="E156" s="46"/>
      <c r="F156" s="46"/>
      <c r="G156" s="59"/>
      <c r="H156" s="59"/>
      <c r="I156" s="60"/>
      <c r="J156" s="60"/>
      <c r="K156" s="60"/>
      <c r="L156" s="46"/>
      <c r="M156" s="46"/>
      <c r="N156" s="46"/>
      <c r="O156" s="46"/>
      <c r="P156" s="46"/>
      <c r="Q156" s="46"/>
      <c r="R156" s="46"/>
      <c r="S156" s="46"/>
      <c r="T156" s="46"/>
      <c r="U156" s="46"/>
      <c r="V156" s="46"/>
      <c r="W156" s="46"/>
      <c r="X156" s="46"/>
      <c r="Y156" s="46"/>
      <c r="Z156" s="46"/>
    </row>
    <row r="157" customFormat="false" ht="12.75" hidden="false" customHeight="true" outlineLevel="0" collapsed="false">
      <c r="A157" s="59"/>
      <c r="B157" s="46"/>
      <c r="C157" s="46"/>
      <c r="D157" s="46"/>
      <c r="E157" s="46"/>
      <c r="F157" s="46"/>
      <c r="G157" s="59"/>
      <c r="H157" s="59"/>
      <c r="I157" s="60"/>
      <c r="J157" s="60"/>
      <c r="K157" s="60"/>
      <c r="L157" s="46"/>
      <c r="M157" s="46"/>
      <c r="N157" s="46"/>
      <c r="O157" s="46"/>
      <c r="P157" s="46"/>
      <c r="Q157" s="46"/>
      <c r="R157" s="46"/>
      <c r="S157" s="46"/>
      <c r="T157" s="46"/>
      <c r="U157" s="46"/>
      <c r="V157" s="46"/>
      <c r="W157" s="46"/>
      <c r="X157" s="46"/>
      <c r="Y157" s="46"/>
      <c r="Z157" s="46"/>
    </row>
    <row r="158" customFormat="false" ht="12.75" hidden="false" customHeight="true" outlineLevel="0" collapsed="false">
      <c r="A158" s="59"/>
      <c r="B158" s="46"/>
      <c r="C158" s="46"/>
      <c r="D158" s="46"/>
      <c r="E158" s="46"/>
      <c r="F158" s="46"/>
      <c r="G158" s="59"/>
      <c r="H158" s="59"/>
      <c r="I158" s="60"/>
      <c r="J158" s="60"/>
      <c r="K158" s="60"/>
      <c r="L158" s="46"/>
      <c r="M158" s="46"/>
      <c r="N158" s="46"/>
      <c r="O158" s="46"/>
      <c r="P158" s="46"/>
      <c r="Q158" s="46"/>
      <c r="R158" s="46"/>
      <c r="S158" s="46"/>
      <c r="T158" s="46"/>
      <c r="U158" s="46"/>
      <c r="V158" s="46"/>
      <c r="W158" s="46"/>
      <c r="X158" s="46"/>
      <c r="Y158" s="46"/>
      <c r="Z158" s="46"/>
    </row>
    <row r="159" customFormat="false" ht="12.75" hidden="false" customHeight="true" outlineLevel="0" collapsed="false">
      <c r="A159" s="59"/>
      <c r="B159" s="46"/>
      <c r="C159" s="46"/>
      <c r="D159" s="46"/>
      <c r="E159" s="46"/>
      <c r="F159" s="46"/>
      <c r="G159" s="59"/>
      <c r="H159" s="59"/>
      <c r="I159" s="60"/>
      <c r="J159" s="60"/>
      <c r="K159" s="60"/>
      <c r="L159" s="46"/>
      <c r="M159" s="46"/>
      <c r="N159" s="46"/>
      <c r="O159" s="46"/>
      <c r="P159" s="46"/>
      <c r="Q159" s="46"/>
      <c r="R159" s="46"/>
      <c r="S159" s="46"/>
      <c r="T159" s="46"/>
      <c r="U159" s="46"/>
      <c r="V159" s="46"/>
      <c r="W159" s="46"/>
      <c r="X159" s="46"/>
      <c r="Y159" s="46"/>
      <c r="Z159" s="46"/>
    </row>
    <row r="160" customFormat="false" ht="12.75" hidden="false" customHeight="true" outlineLevel="0" collapsed="false">
      <c r="A160" s="59"/>
      <c r="B160" s="46"/>
      <c r="C160" s="46"/>
      <c r="D160" s="46"/>
      <c r="E160" s="46"/>
      <c r="F160" s="46"/>
      <c r="G160" s="59"/>
      <c r="H160" s="59"/>
      <c r="I160" s="60"/>
      <c r="J160" s="60"/>
      <c r="K160" s="60"/>
      <c r="L160" s="46"/>
      <c r="M160" s="46"/>
      <c r="N160" s="46"/>
      <c r="O160" s="46"/>
      <c r="P160" s="46"/>
      <c r="Q160" s="46"/>
      <c r="R160" s="46"/>
      <c r="S160" s="46"/>
      <c r="T160" s="46"/>
      <c r="U160" s="46"/>
      <c r="V160" s="46"/>
      <c r="W160" s="46"/>
      <c r="X160" s="46"/>
      <c r="Y160" s="46"/>
      <c r="Z160" s="46"/>
    </row>
    <row r="161" customFormat="false" ht="12.75" hidden="false" customHeight="true" outlineLevel="0" collapsed="false">
      <c r="A161" s="59"/>
      <c r="B161" s="46"/>
      <c r="C161" s="46"/>
      <c r="D161" s="46"/>
      <c r="E161" s="46"/>
      <c r="F161" s="46"/>
      <c r="G161" s="59"/>
      <c r="H161" s="59"/>
      <c r="I161" s="60"/>
      <c r="J161" s="60"/>
      <c r="K161" s="60"/>
      <c r="L161" s="46"/>
      <c r="M161" s="46"/>
      <c r="N161" s="46"/>
      <c r="O161" s="46"/>
      <c r="P161" s="46"/>
      <c r="Q161" s="46"/>
      <c r="R161" s="46"/>
      <c r="S161" s="46"/>
      <c r="T161" s="46"/>
      <c r="U161" s="46"/>
      <c r="V161" s="46"/>
      <c r="W161" s="46"/>
      <c r="X161" s="46"/>
      <c r="Y161" s="46"/>
      <c r="Z161" s="46"/>
    </row>
    <row r="162" customFormat="false" ht="12.75" hidden="false" customHeight="true" outlineLevel="0" collapsed="false">
      <c r="A162" s="59"/>
      <c r="B162" s="46"/>
      <c r="C162" s="46"/>
      <c r="D162" s="46"/>
      <c r="E162" s="46"/>
      <c r="F162" s="46"/>
      <c r="G162" s="59"/>
      <c r="H162" s="59"/>
      <c r="I162" s="60"/>
      <c r="J162" s="60"/>
      <c r="K162" s="60"/>
      <c r="L162" s="46"/>
      <c r="M162" s="46"/>
      <c r="N162" s="46"/>
      <c r="O162" s="46"/>
      <c r="P162" s="46"/>
      <c r="Q162" s="46"/>
      <c r="R162" s="46"/>
      <c r="S162" s="46"/>
      <c r="T162" s="46"/>
      <c r="U162" s="46"/>
      <c r="V162" s="46"/>
      <c r="W162" s="46"/>
      <c r="X162" s="46"/>
      <c r="Y162" s="46"/>
      <c r="Z162" s="46"/>
    </row>
    <row r="163" customFormat="false" ht="12.75" hidden="false" customHeight="true" outlineLevel="0" collapsed="false">
      <c r="A163" s="59"/>
      <c r="B163" s="46"/>
      <c r="C163" s="46"/>
      <c r="D163" s="46"/>
      <c r="E163" s="46"/>
      <c r="F163" s="46"/>
      <c r="G163" s="59"/>
      <c r="H163" s="59"/>
      <c r="I163" s="60"/>
      <c r="J163" s="60"/>
      <c r="K163" s="60"/>
      <c r="L163" s="46"/>
      <c r="M163" s="46"/>
      <c r="N163" s="46"/>
      <c r="O163" s="46"/>
      <c r="P163" s="46"/>
      <c r="Q163" s="46"/>
      <c r="R163" s="46"/>
      <c r="S163" s="46"/>
      <c r="T163" s="46"/>
      <c r="U163" s="46"/>
      <c r="V163" s="46"/>
      <c r="W163" s="46"/>
      <c r="X163" s="46"/>
      <c r="Y163" s="46"/>
      <c r="Z163" s="46"/>
    </row>
    <row r="164" customFormat="false" ht="12.75" hidden="false" customHeight="true" outlineLevel="0" collapsed="false">
      <c r="A164" s="59"/>
      <c r="B164" s="46"/>
      <c r="C164" s="46"/>
      <c r="D164" s="46"/>
      <c r="E164" s="46"/>
      <c r="F164" s="46"/>
      <c r="G164" s="59"/>
      <c r="H164" s="59"/>
      <c r="I164" s="60"/>
      <c r="J164" s="60"/>
      <c r="K164" s="60"/>
      <c r="L164" s="46"/>
      <c r="M164" s="46"/>
      <c r="N164" s="46"/>
      <c r="O164" s="46"/>
      <c r="P164" s="46"/>
      <c r="Q164" s="46"/>
      <c r="R164" s="46"/>
      <c r="S164" s="46"/>
      <c r="T164" s="46"/>
      <c r="U164" s="46"/>
      <c r="V164" s="46"/>
      <c r="W164" s="46"/>
      <c r="X164" s="46"/>
      <c r="Y164" s="46"/>
      <c r="Z164" s="46"/>
    </row>
    <row r="165" customFormat="false" ht="12.75" hidden="false" customHeight="true" outlineLevel="0" collapsed="false">
      <c r="A165" s="59"/>
      <c r="B165" s="46"/>
      <c r="C165" s="46"/>
      <c r="D165" s="46"/>
      <c r="E165" s="46"/>
      <c r="F165" s="46"/>
      <c r="G165" s="59"/>
      <c r="H165" s="59"/>
      <c r="I165" s="60"/>
      <c r="J165" s="60"/>
      <c r="K165" s="60"/>
      <c r="L165" s="46"/>
      <c r="M165" s="46"/>
      <c r="N165" s="46"/>
      <c r="O165" s="46"/>
      <c r="P165" s="46"/>
      <c r="Q165" s="46"/>
      <c r="R165" s="46"/>
      <c r="S165" s="46"/>
      <c r="T165" s="46"/>
      <c r="U165" s="46"/>
      <c r="V165" s="46"/>
      <c r="W165" s="46"/>
      <c r="X165" s="46"/>
      <c r="Y165" s="46"/>
      <c r="Z165" s="46"/>
    </row>
    <row r="166" customFormat="false" ht="12.75" hidden="false" customHeight="true" outlineLevel="0" collapsed="false">
      <c r="A166" s="59"/>
      <c r="B166" s="46"/>
      <c r="C166" s="46"/>
      <c r="D166" s="46"/>
      <c r="E166" s="46"/>
      <c r="F166" s="46"/>
      <c r="G166" s="59"/>
      <c r="H166" s="59"/>
      <c r="I166" s="60"/>
      <c r="J166" s="60"/>
      <c r="K166" s="60"/>
      <c r="L166" s="46"/>
      <c r="M166" s="46"/>
      <c r="N166" s="46"/>
      <c r="O166" s="46"/>
      <c r="P166" s="46"/>
      <c r="Q166" s="46"/>
      <c r="R166" s="46"/>
      <c r="S166" s="46"/>
      <c r="T166" s="46"/>
      <c r="U166" s="46"/>
      <c r="V166" s="46"/>
      <c r="W166" s="46"/>
      <c r="X166" s="46"/>
      <c r="Y166" s="46"/>
      <c r="Z166" s="46"/>
    </row>
    <row r="167" customFormat="false" ht="12.75" hidden="false" customHeight="true" outlineLevel="0" collapsed="false">
      <c r="A167" s="59"/>
      <c r="B167" s="46"/>
      <c r="C167" s="46"/>
      <c r="D167" s="46"/>
      <c r="E167" s="46"/>
      <c r="F167" s="46"/>
      <c r="G167" s="59"/>
      <c r="H167" s="59"/>
      <c r="I167" s="60"/>
      <c r="J167" s="60"/>
      <c r="K167" s="60"/>
      <c r="L167" s="46"/>
      <c r="M167" s="46"/>
      <c r="N167" s="46"/>
      <c r="O167" s="46"/>
      <c r="P167" s="46"/>
      <c r="Q167" s="46"/>
      <c r="R167" s="46"/>
      <c r="S167" s="46"/>
      <c r="T167" s="46"/>
      <c r="U167" s="46"/>
      <c r="V167" s="46"/>
      <c r="W167" s="46"/>
      <c r="X167" s="46"/>
      <c r="Y167" s="46"/>
      <c r="Z167" s="46"/>
    </row>
    <row r="168" customFormat="false" ht="12.75" hidden="false" customHeight="true" outlineLevel="0" collapsed="false">
      <c r="A168" s="59"/>
      <c r="B168" s="46"/>
      <c r="C168" s="46"/>
      <c r="D168" s="46"/>
      <c r="E168" s="46"/>
      <c r="F168" s="46"/>
      <c r="G168" s="59"/>
      <c r="H168" s="59"/>
      <c r="I168" s="60"/>
      <c r="J168" s="60"/>
      <c r="K168" s="60"/>
      <c r="L168" s="46"/>
      <c r="M168" s="46"/>
      <c r="N168" s="46"/>
      <c r="O168" s="46"/>
      <c r="P168" s="46"/>
      <c r="Q168" s="46"/>
      <c r="R168" s="46"/>
      <c r="S168" s="46"/>
      <c r="T168" s="46"/>
      <c r="U168" s="46"/>
      <c r="V168" s="46"/>
      <c r="W168" s="46"/>
      <c r="X168" s="46"/>
      <c r="Y168" s="46"/>
      <c r="Z168" s="46"/>
    </row>
    <row r="169" customFormat="false" ht="12.75" hidden="false" customHeight="true" outlineLevel="0" collapsed="false">
      <c r="A169" s="59"/>
      <c r="B169" s="46"/>
      <c r="C169" s="46"/>
      <c r="D169" s="46"/>
      <c r="E169" s="46"/>
      <c r="F169" s="46"/>
      <c r="G169" s="59"/>
      <c r="H169" s="59"/>
      <c r="I169" s="60"/>
      <c r="J169" s="60"/>
      <c r="K169" s="60"/>
      <c r="L169" s="46"/>
      <c r="M169" s="46"/>
      <c r="N169" s="46"/>
      <c r="O169" s="46"/>
      <c r="P169" s="46"/>
      <c r="Q169" s="46"/>
      <c r="R169" s="46"/>
      <c r="S169" s="46"/>
      <c r="T169" s="46"/>
      <c r="U169" s="46"/>
      <c r="V169" s="46"/>
      <c r="W169" s="46"/>
      <c r="X169" s="46"/>
      <c r="Y169" s="46"/>
      <c r="Z169" s="46"/>
    </row>
    <row r="170" customFormat="false" ht="12.75" hidden="false" customHeight="true" outlineLevel="0" collapsed="false">
      <c r="A170" s="59"/>
      <c r="B170" s="46"/>
      <c r="C170" s="46"/>
      <c r="D170" s="46"/>
      <c r="E170" s="46"/>
      <c r="F170" s="46"/>
      <c r="G170" s="59"/>
      <c r="H170" s="59"/>
      <c r="I170" s="60"/>
      <c r="J170" s="60"/>
      <c r="K170" s="60"/>
      <c r="L170" s="46"/>
      <c r="M170" s="46"/>
      <c r="N170" s="46"/>
      <c r="O170" s="46"/>
      <c r="P170" s="46"/>
      <c r="Q170" s="46"/>
      <c r="R170" s="46"/>
      <c r="S170" s="46"/>
      <c r="T170" s="46"/>
      <c r="U170" s="46"/>
      <c r="V170" s="46"/>
      <c r="W170" s="46"/>
      <c r="X170" s="46"/>
      <c r="Y170" s="46"/>
      <c r="Z170" s="46"/>
    </row>
    <row r="171" customFormat="false" ht="12.75" hidden="false" customHeight="true" outlineLevel="0" collapsed="false">
      <c r="A171" s="59"/>
      <c r="B171" s="46"/>
      <c r="C171" s="46"/>
      <c r="D171" s="46"/>
      <c r="E171" s="46"/>
      <c r="F171" s="46"/>
      <c r="G171" s="59"/>
      <c r="H171" s="59"/>
      <c r="I171" s="60"/>
      <c r="J171" s="60"/>
      <c r="K171" s="60"/>
      <c r="L171" s="46"/>
      <c r="M171" s="46"/>
      <c r="N171" s="46"/>
      <c r="O171" s="46"/>
      <c r="P171" s="46"/>
      <c r="Q171" s="46"/>
      <c r="R171" s="46"/>
      <c r="S171" s="46"/>
      <c r="T171" s="46"/>
      <c r="U171" s="46"/>
      <c r="V171" s="46"/>
      <c r="W171" s="46"/>
      <c r="X171" s="46"/>
      <c r="Y171" s="46"/>
      <c r="Z171" s="46"/>
    </row>
    <row r="172" customFormat="false" ht="12.75" hidden="false" customHeight="true" outlineLevel="0" collapsed="false">
      <c r="A172" s="59"/>
      <c r="B172" s="46"/>
      <c r="C172" s="46"/>
      <c r="D172" s="46"/>
      <c r="E172" s="46"/>
      <c r="F172" s="46"/>
      <c r="G172" s="59"/>
      <c r="H172" s="59"/>
      <c r="I172" s="60"/>
      <c r="J172" s="60"/>
      <c r="K172" s="60"/>
      <c r="L172" s="46"/>
      <c r="M172" s="46"/>
      <c r="N172" s="46"/>
      <c r="O172" s="46"/>
      <c r="P172" s="46"/>
      <c r="Q172" s="46"/>
      <c r="R172" s="46"/>
      <c r="S172" s="46"/>
      <c r="T172" s="46"/>
      <c r="U172" s="46"/>
      <c r="V172" s="46"/>
      <c r="W172" s="46"/>
      <c r="X172" s="46"/>
      <c r="Y172" s="46"/>
      <c r="Z172" s="46"/>
    </row>
    <row r="173" customFormat="false" ht="12.75" hidden="false" customHeight="true" outlineLevel="0" collapsed="false">
      <c r="A173" s="59"/>
      <c r="B173" s="46"/>
      <c r="C173" s="46"/>
      <c r="D173" s="46"/>
      <c r="E173" s="46"/>
      <c r="F173" s="46"/>
      <c r="G173" s="59"/>
      <c r="H173" s="59"/>
      <c r="I173" s="60"/>
      <c r="J173" s="60"/>
      <c r="K173" s="60"/>
      <c r="L173" s="46"/>
      <c r="M173" s="46"/>
      <c r="N173" s="46"/>
      <c r="O173" s="46"/>
      <c r="P173" s="46"/>
      <c r="Q173" s="46"/>
      <c r="R173" s="46"/>
      <c r="S173" s="46"/>
      <c r="T173" s="46"/>
      <c r="U173" s="46"/>
      <c r="V173" s="46"/>
      <c r="W173" s="46"/>
      <c r="X173" s="46"/>
      <c r="Y173" s="46"/>
      <c r="Z173" s="46"/>
    </row>
    <row r="174" customFormat="false" ht="12.75" hidden="false" customHeight="true" outlineLevel="0" collapsed="false">
      <c r="A174" s="59"/>
      <c r="B174" s="46"/>
      <c r="C174" s="46"/>
      <c r="D174" s="46"/>
      <c r="E174" s="46"/>
      <c r="F174" s="46"/>
      <c r="G174" s="59"/>
      <c r="H174" s="59"/>
      <c r="I174" s="60"/>
      <c r="J174" s="60"/>
      <c r="K174" s="60"/>
      <c r="L174" s="46"/>
      <c r="M174" s="46"/>
      <c r="N174" s="46"/>
      <c r="O174" s="46"/>
      <c r="P174" s="46"/>
      <c r="Q174" s="46"/>
      <c r="R174" s="46"/>
      <c r="S174" s="46"/>
      <c r="T174" s="46"/>
      <c r="U174" s="46"/>
      <c r="V174" s="46"/>
      <c r="W174" s="46"/>
      <c r="X174" s="46"/>
      <c r="Y174" s="46"/>
      <c r="Z174" s="46"/>
    </row>
    <row r="175" customFormat="false" ht="12.75" hidden="false" customHeight="true" outlineLevel="0" collapsed="false">
      <c r="A175" s="59"/>
      <c r="B175" s="46"/>
      <c r="C175" s="46"/>
      <c r="D175" s="46"/>
      <c r="E175" s="46"/>
      <c r="F175" s="46"/>
      <c r="G175" s="59"/>
      <c r="H175" s="59"/>
      <c r="I175" s="60"/>
      <c r="J175" s="60"/>
      <c r="K175" s="60"/>
      <c r="L175" s="46"/>
      <c r="M175" s="46"/>
      <c r="N175" s="46"/>
      <c r="O175" s="46"/>
      <c r="P175" s="46"/>
      <c r="Q175" s="46"/>
      <c r="R175" s="46"/>
      <c r="S175" s="46"/>
      <c r="T175" s="46"/>
      <c r="U175" s="46"/>
      <c r="V175" s="46"/>
      <c r="W175" s="46"/>
      <c r="X175" s="46"/>
      <c r="Y175" s="46"/>
      <c r="Z175" s="46"/>
    </row>
    <row r="176" customFormat="false" ht="12.75" hidden="false" customHeight="true" outlineLevel="0" collapsed="false">
      <c r="A176" s="59"/>
      <c r="B176" s="46"/>
      <c r="C176" s="46"/>
      <c r="D176" s="46"/>
      <c r="E176" s="46"/>
      <c r="F176" s="46"/>
      <c r="G176" s="59"/>
      <c r="H176" s="59"/>
      <c r="I176" s="60"/>
      <c r="J176" s="60"/>
      <c r="K176" s="60"/>
      <c r="L176" s="46"/>
      <c r="M176" s="46"/>
      <c r="N176" s="46"/>
      <c r="O176" s="46"/>
      <c r="P176" s="46"/>
      <c r="Q176" s="46"/>
      <c r="R176" s="46"/>
      <c r="S176" s="46"/>
      <c r="T176" s="46"/>
      <c r="U176" s="46"/>
      <c r="V176" s="46"/>
      <c r="W176" s="46"/>
      <c r="X176" s="46"/>
      <c r="Y176" s="46"/>
      <c r="Z176" s="46"/>
    </row>
    <row r="177" customFormat="false" ht="12.75" hidden="false" customHeight="true" outlineLevel="0" collapsed="false">
      <c r="A177" s="59"/>
      <c r="B177" s="46"/>
      <c r="C177" s="46"/>
      <c r="D177" s="46"/>
      <c r="E177" s="46"/>
      <c r="F177" s="46"/>
      <c r="G177" s="59"/>
      <c r="H177" s="59"/>
      <c r="I177" s="60"/>
      <c r="J177" s="60"/>
      <c r="K177" s="60"/>
      <c r="L177" s="46"/>
      <c r="M177" s="46"/>
      <c r="N177" s="46"/>
      <c r="O177" s="46"/>
      <c r="P177" s="46"/>
      <c r="Q177" s="46"/>
      <c r="R177" s="46"/>
      <c r="S177" s="46"/>
      <c r="T177" s="46"/>
      <c r="U177" s="46"/>
      <c r="V177" s="46"/>
      <c r="W177" s="46"/>
      <c r="X177" s="46"/>
      <c r="Y177" s="46"/>
      <c r="Z177" s="46"/>
    </row>
    <row r="178" customFormat="false" ht="12.75" hidden="false" customHeight="true" outlineLevel="0" collapsed="false">
      <c r="A178" s="59"/>
      <c r="B178" s="46"/>
      <c r="C178" s="46"/>
      <c r="D178" s="46"/>
      <c r="E178" s="46"/>
      <c r="F178" s="46"/>
      <c r="G178" s="59"/>
      <c r="H178" s="59"/>
      <c r="I178" s="60"/>
      <c r="J178" s="60"/>
      <c r="K178" s="60"/>
      <c r="L178" s="46"/>
      <c r="M178" s="46"/>
      <c r="N178" s="46"/>
      <c r="O178" s="46"/>
      <c r="P178" s="46"/>
      <c r="Q178" s="46"/>
      <c r="R178" s="46"/>
      <c r="S178" s="46"/>
      <c r="T178" s="46"/>
      <c r="U178" s="46"/>
      <c r="V178" s="46"/>
      <c r="W178" s="46"/>
      <c r="X178" s="46"/>
      <c r="Y178" s="46"/>
      <c r="Z178" s="46"/>
    </row>
    <row r="179" customFormat="false" ht="12.75" hidden="false" customHeight="true" outlineLevel="0" collapsed="false">
      <c r="A179" s="59"/>
      <c r="B179" s="46"/>
      <c r="C179" s="46"/>
      <c r="D179" s="46"/>
      <c r="E179" s="46"/>
      <c r="F179" s="46"/>
      <c r="G179" s="59"/>
      <c r="H179" s="59"/>
      <c r="I179" s="60"/>
      <c r="J179" s="60"/>
      <c r="K179" s="60"/>
      <c r="L179" s="46"/>
      <c r="M179" s="46"/>
      <c r="N179" s="46"/>
      <c r="O179" s="46"/>
      <c r="P179" s="46"/>
      <c r="Q179" s="46"/>
      <c r="R179" s="46"/>
      <c r="S179" s="46"/>
      <c r="T179" s="46"/>
      <c r="U179" s="46"/>
      <c r="V179" s="46"/>
      <c r="W179" s="46"/>
      <c r="X179" s="46"/>
      <c r="Y179" s="46"/>
      <c r="Z179" s="46"/>
    </row>
    <row r="180" customFormat="false" ht="12.75" hidden="false" customHeight="true" outlineLevel="0" collapsed="false">
      <c r="A180" s="59"/>
      <c r="B180" s="46"/>
      <c r="C180" s="46"/>
      <c r="D180" s="46"/>
      <c r="E180" s="46"/>
      <c r="F180" s="46"/>
      <c r="G180" s="59"/>
      <c r="H180" s="59"/>
      <c r="I180" s="60"/>
      <c r="J180" s="60"/>
      <c r="K180" s="60"/>
      <c r="L180" s="46"/>
      <c r="M180" s="46"/>
      <c r="N180" s="46"/>
      <c r="O180" s="46"/>
      <c r="P180" s="46"/>
      <c r="Q180" s="46"/>
      <c r="R180" s="46"/>
      <c r="S180" s="46"/>
      <c r="T180" s="46"/>
      <c r="U180" s="46"/>
      <c r="V180" s="46"/>
      <c r="W180" s="46"/>
      <c r="X180" s="46"/>
      <c r="Y180" s="46"/>
      <c r="Z180" s="46"/>
    </row>
    <row r="181" customFormat="false" ht="12.75" hidden="false" customHeight="true" outlineLevel="0" collapsed="false">
      <c r="A181" s="59"/>
      <c r="B181" s="46"/>
      <c r="C181" s="46"/>
      <c r="D181" s="46"/>
      <c r="E181" s="46"/>
      <c r="F181" s="46"/>
      <c r="G181" s="59"/>
      <c r="H181" s="59"/>
      <c r="I181" s="60"/>
      <c r="J181" s="60"/>
      <c r="K181" s="60"/>
      <c r="L181" s="46"/>
      <c r="M181" s="46"/>
      <c r="N181" s="46"/>
      <c r="O181" s="46"/>
      <c r="P181" s="46"/>
      <c r="Q181" s="46"/>
      <c r="R181" s="46"/>
      <c r="S181" s="46"/>
      <c r="T181" s="46"/>
      <c r="U181" s="46"/>
      <c r="V181" s="46"/>
      <c r="W181" s="46"/>
      <c r="X181" s="46"/>
      <c r="Y181" s="46"/>
      <c r="Z181" s="46"/>
    </row>
    <row r="182" customFormat="false" ht="12.75" hidden="false" customHeight="true" outlineLevel="0" collapsed="false">
      <c r="A182" s="59"/>
      <c r="B182" s="46"/>
      <c r="C182" s="46"/>
      <c r="D182" s="46"/>
      <c r="E182" s="46"/>
      <c r="F182" s="46"/>
      <c r="G182" s="59"/>
      <c r="H182" s="59"/>
      <c r="I182" s="60"/>
      <c r="J182" s="60"/>
      <c r="K182" s="60"/>
      <c r="L182" s="46"/>
      <c r="M182" s="46"/>
      <c r="N182" s="46"/>
      <c r="O182" s="46"/>
      <c r="P182" s="46"/>
      <c r="Q182" s="46"/>
      <c r="R182" s="46"/>
      <c r="S182" s="46"/>
      <c r="T182" s="46"/>
      <c r="U182" s="46"/>
      <c r="V182" s="46"/>
      <c r="W182" s="46"/>
      <c r="X182" s="46"/>
      <c r="Y182" s="46"/>
      <c r="Z182" s="46"/>
    </row>
    <row r="183" customFormat="false" ht="12.75" hidden="false" customHeight="true" outlineLevel="0" collapsed="false">
      <c r="A183" s="59"/>
      <c r="B183" s="46"/>
      <c r="C183" s="46"/>
      <c r="D183" s="46"/>
      <c r="E183" s="46"/>
      <c r="F183" s="46"/>
      <c r="G183" s="59"/>
      <c r="H183" s="59"/>
      <c r="I183" s="60"/>
      <c r="J183" s="60"/>
      <c r="K183" s="60"/>
      <c r="L183" s="46"/>
      <c r="M183" s="46"/>
      <c r="N183" s="46"/>
      <c r="O183" s="46"/>
      <c r="P183" s="46"/>
      <c r="Q183" s="46"/>
      <c r="R183" s="46"/>
      <c r="S183" s="46"/>
      <c r="T183" s="46"/>
      <c r="U183" s="46"/>
      <c r="V183" s="46"/>
      <c r="W183" s="46"/>
      <c r="X183" s="46"/>
      <c r="Y183" s="46"/>
      <c r="Z183" s="46"/>
    </row>
    <row r="184" customFormat="false" ht="12.75" hidden="false" customHeight="true" outlineLevel="0" collapsed="false">
      <c r="A184" s="59"/>
      <c r="B184" s="46"/>
      <c r="C184" s="46"/>
      <c r="D184" s="46"/>
      <c r="E184" s="46"/>
      <c r="F184" s="46"/>
      <c r="G184" s="59"/>
      <c r="H184" s="59"/>
      <c r="I184" s="60"/>
      <c r="J184" s="60"/>
      <c r="K184" s="60"/>
      <c r="L184" s="46"/>
      <c r="M184" s="46"/>
      <c r="N184" s="46"/>
      <c r="O184" s="46"/>
      <c r="P184" s="46"/>
      <c r="Q184" s="46"/>
      <c r="R184" s="46"/>
      <c r="S184" s="46"/>
      <c r="T184" s="46"/>
      <c r="U184" s="46"/>
      <c r="V184" s="46"/>
      <c r="W184" s="46"/>
      <c r="X184" s="46"/>
      <c r="Y184" s="46"/>
      <c r="Z184" s="46"/>
    </row>
    <row r="185" customFormat="false" ht="12.75" hidden="false" customHeight="true" outlineLevel="0" collapsed="false">
      <c r="A185" s="59"/>
      <c r="B185" s="46"/>
      <c r="C185" s="46"/>
      <c r="D185" s="46"/>
      <c r="E185" s="46"/>
      <c r="F185" s="46"/>
      <c r="G185" s="59"/>
      <c r="H185" s="59"/>
      <c r="I185" s="60"/>
      <c r="J185" s="60"/>
      <c r="K185" s="60"/>
      <c r="L185" s="46"/>
      <c r="M185" s="46"/>
      <c r="N185" s="46"/>
      <c r="O185" s="46"/>
      <c r="P185" s="46"/>
      <c r="Q185" s="46"/>
      <c r="R185" s="46"/>
      <c r="S185" s="46"/>
      <c r="T185" s="46"/>
      <c r="U185" s="46"/>
      <c r="V185" s="46"/>
      <c r="W185" s="46"/>
      <c r="X185" s="46"/>
      <c r="Y185" s="46"/>
      <c r="Z185" s="46"/>
    </row>
    <row r="186" customFormat="false" ht="12.75" hidden="false" customHeight="true" outlineLevel="0" collapsed="false">
      <c r="A186" s="59"/>
      <c r="B186" s="46"/>
      <c r="C186" s="46"/>
      <c r="D186" s="46"/>
      <c r="E186" s="46"/>
      <c r="F186" s="46"/>
      <c r="G186" s="59"/>
      <c r="H186" s="59"/>
      <c r="I186" s="60"/>
      <c r="J186" s="60"/>
      <c r="K186" s="60"/>
      <c r="L186" s="46"/>
      <c r="M186" s="46"/>
      <c r="N186" s="46"/>
      <c r="O186" s="46"/>
      <c r="P186" s="46"/>
      <c r="Q186" s="46"/>
      <c r="R186" s="46"/>
      <c r="S186" s="46"/>
      <c r="T186" s="46"/>
      <c r="U186" s="46"/>
      <c r="V186" s="46"/>
      <c r="W186" s="46"/>
      <c r="X186" s="46"/>
      <c r="Y186" s="46"/>
      <c r="Z186" s="46"/>
    </row>
    <row r="187" customFormat="false" ht="12.75" hidden="false" customHeight="true" outlineLevel="0" collapsed="false">
      <c r="A187" s="59"/>
      <c r="B187" s="46"/>
      <c r="C187" s="46"/>
      <c r="D187" s="46"/>
      <c r="E187" s="46"/>
      <c r="F187" s="46"/>
      <c r="G187" s="59"/>
      <c r="H187" s="59"/>
      <c r="I187" s="60"/>
      <c r="J187" s="60"/>
      <c r="K187" s="60"/>
      <c r="L187" s="46"/>
      <c r="M187" s="46"/>
      <c r="N187" s="46"/>
      <c r="O187" s="46"/>
      <c r="P187" s="46"/>
      <c r="Q187" s="46"/>
      <c r="R187" s="46"/>
      <c r="S187" s="46"/>
      <c r="T187" s="46"/>
      <c r="U187" s="46"/>
      <c r="V187" s="46"/>
      <c r="W187" s="46"/>
      <c r="X187" s="46"/>
      <c r="Y187" s="46"/>
      <c r="Z187" s="46"/>
    </row>
    <row r="188" customFormat="false" ht="12.75" hidden="false" customHeight="true" outlineLevel="0" collapsed="false">
      <c r="A188" s="59"/>
      <c r="B188" s="46"/>
      <c r="C188" s="46"/>
      <c r="D188" s="46"/>
      <c r="E188" s="46"/>
      <c r="F188" s="46"/>
      <c r="G188" s="59"/>
      <c r="H188" s="59"/>
      <c r="I188" s="60"/>
      <c r="J188" s="60"/>
      <c r="K188" s="60"/>
      <c r="L188" s="46"/>
      <c r="M188" s="46"/>
      <c r="N188" s="46"/>
      <c r="O188" s="46"/>
      <c r="P188" s="46"/>
      <c r="Q188" s="46"/>
      <c r="R188" s="46"/>
      <c r="S188" s="46"/>
      <c r="T188" s="46"/>
      <c r="U188" s="46"/>
      <c r="V188" s="46"/>
      <c r="W188" s="46"/>
      <c r="X188" s="46"/>
      <c r="Y188" s="46"/>
      <c r="Z188" s="46"/>
    </row>
    <row r="189" customFormat="false" ht="12.75" hidden="false" customHeight="true" outlineLevel="0" collapsed="false">
      <c r="A189" s="59"/>
      <c r="B189" s="46"/>
      <c r="C189" s="46"/>
      <c r="D189" s="46"/>
      <c r="E189" s="46"/>
      <c r="F189" s="46"/>
      <c r="G189" s="59"/>
      <c r="H189" s="59"/>
      <c r="I189" s="60"/>
      <c r="J189" s="60"/>
      <c r="K189" s="60"/>
      <c r="L189" s="46"/>
      <c r="M189" s="46"/>
      <c r="N189" s="46"/>
      <c r="O189" s="46"/>
      <c r="P189" s="46"/>
      <c r="Q189" s="46"/>
      <c r="R189" s="46"/>
      <c r="S189" s="46"/>
      <c r="T189" s="46"/>
      <c r="U189" s="46"/>
      <c r="V189" s="46"/>
      <c r="W189" s="46"/>
      <c r="X189" s="46"/>
      <c r="Y189" s="46"/>
      <c r="Z189" s="46"/>
    </row>
    <row r="190" customFormat="false" ht="12.75" hidden="false" customHeight="true" outlineLevel="0" collapsed="false">
      <c r="A190" s="59"/>
      <c r="B190" s="46"/>
      <c r="C190" s="46"/>
      <c r="D190" s="46"/>
      <c r="E190" s="46"/>
      <c r="F190" s="46"/>
      <c r="G190" s="59"/>
      <c r="H190" s="59"/>
      <c r="I190" s="60"/>
      <c r="J190" s="60"/>
      <c r="K190" s="60"/>
      <c r="L190" s="46"/>
      <c r="M190" s="46"/>
      <c r="N190" s="46"/>
      <c r="O190" s="46"/>
      <c r="P190" s="46"/>
      <c r="Q190" s="46"/>
      <c r="R190" s="46"/>
      <c r="S190" s="46"/>
      <c r="T190" s="46"/>
      <c r="U190" s="46"/>
      <c r="V190" s="46"/>
      <c r="W190" s="46"/>
      <c r="X190" s="46"/>
      <c r="Y190" s="46"/>
      <c r="Z190" s="46"/>
    </row>
    <row r="191" customFormat="false" ht="12.75" hidden="false" customHeight="true" outlineLevel="0" collapsed="false">
      <c r="A191" s="59"/>
      <c r="B191" s="46"/>
      <c r="C191" s="46"/>
      <c r="D191" s="46"/>
      <c r="E191" s="46"/>
      <c r="F191" s="46"/>
      <c r="G191" s="59"/>
      <c r="H191" s="59"/>
      <c r="I191" s="60"/>
      <c r="J191" s="60"/>
      <c r="K191" s="60"/>
      <c r="L191" s="46"/>
      <c r="M191" s="46"/>
      <c r="N191" s="46"/>
      <c r="O191" s="46"/>
      <c r="P191" s="46"/>
      <c r="Q191" s="46"/>
      <c r="R191" s="46"/>
      <c r="S191" s="46"/>
      <c r="T191" s="46"/>
      <c r="U191" s="46"/>
      <c r="V191" s="46"/>
      <c r="W191" s="46"/>
      <c r="X191" s="46"/>
      <c r="Y191" s="46"/>
      <c r="Z191" s="46"/>
    </row>
    <row r="192" customFormat="false" ht="12.75" hidden="false" customHeight="true" outlineLevel="0" collapsed="false">
      <c r="A192" s="59"/>
      <c r="B192" s="46"/>
      <c r="C192" s="46"/>
      <c r="D192" s="46"/>
      <c r="E192" s="46"/>
      <c r="F192" s="46"/>
      <c r="G192" s="59"/>
      <c r="H192" s="59"/>
      <c r="I192" s="60"/>
      <c r="J192" s="60"/>
      <c r="K192" s="60"/>
      <c r="L192" s="46"/>
      <c r="M192" s="46"/>
      <c r="N192" s="46"/>
      <c r="O192" s="46"/>
      <c r="P192" s="46"/>
      <c r="Q192" s="46"/>
      <c r="R192" s="46"/>
      <c r="S192" s="46"/>
      <c r="T192" s="46"/>
      <c r="U192" s="46"/>
      <c r="V192" s="46"/>
      <c r="W192" s="46"/>
      <c r="X192" s="46"/>
      <c r="Y192" s="46"/>
      <c r="Z192" s="46"/>
    </row>
    <row r="193" customFormat="false" ht="12.75" hidden="false" customHeight="true" outlineLevel="0" collapsed="false">
      <c r="A193" s="59"/>
      <c r="B193" s="46"/>
      <c r="C193" s="46"/>
      <c r="D193" s="46"/>
      <c r="E193" s="46"/>
      <c r="F193" s="46"/>
      <c r="G193" s="59"/>
      <c r="H193" s="59"/>
      <c r="I193" s="60"/>
      <c r="J193" s="60"/>
      <c r="K193" s="60"/>
      <c r="L193" s="46"/>
      <c r="M193" s="46"/>
      <c r="N193" s="46"/>
      <c r="O193" s="46"/>
      <c r="P193" s="46"/>
      <c r="Q193" s="46"/>
      <c r="R193" s="46"/>
      <c r="S193" s="46"/>
      <c r="T193" s="46"/>
      <c r="U193" s="46"/>
      <c r="V193" s="46"/>
      <c r="W193" s="46"/>
      <c r="X193" s="46"/>
      <c r="Y193" s="46"/>
      <c r="Z193" s="46"/>
    </row>
    <row r="194" customFormat="false" ht="12.75" hidden="false" customHeight="true" outlineLevel="0" collapsed="false">
      <c r="A194" s="59"/>
      <c r="B194" s="46"/>
      <c r="C194" s="46"/>
      <c r="D194" s="46"/>
      <c r="E194" s="46"/>
      <c r="F194" s="46"/>
      <c r="G194" s="59"/>
      <c r="H194" s="59"/>
      <c r="I194" s="60"/>
      <c r="J194" s="60"/>
      <c r="K194" s="60"/>
      <c r="L194" s="46"/>
      <c r="M194" s="46"/>
      <c r="N194" s="46"/>
      <c r="O194" s="46"/>
      <c r="P194" s="46"/>
      <c r="Q194" s="46"/>
      <c r="R194" s="46"/>
      <c r="S194" s="46"/>
      <c r="T194" s="46"/>
      <c r="U194" s="46"/>
      <c r="V194" s="46"/>
      <c r="W194" s="46"/>
      <c r="X194" s="46"/>
      <c r="Y194" s="46"/>
      <c r="Z194" s="46"/>
    </row>
    <row r="195" customFormat="false" ht="12.75" hidden="false" customHeight="true" outlineLevel="0" collapsed="false">
      <c r="A195" s="59"/>
      <c r="B195" s="46"/>
      <c r="C195" s="46"/>
      <c r="D195" s="46"/>
      <c r="E195" s="46"/>
      <c r="F195" s="46"/>
      <c r="G195" s="59"/>
      <c r="H195" s="59"/>
      <c r="I195" s="60"/>
      <c r="J195" s="60"/>
      <c r="K195" s="60"/>
      <c r="L195" s="46"/>
      <c r="M195" s="46"/>
      <c r="N195" s="46"/>
      <c r="O195" s="46"/>
      <c r="P195" s="46"/>
      <c r="Q195" s="46"/>
      <c r="R195" s="46"/>
      <c r="S195" s="46"/>
      <c r="T195" s="46"/>
      <c r="U195" s="46"/>
      <c r="V195" s="46"/>
      <c r="W195" s="46"/>
      <c r="X195" s="46"/>
      <c r="Y195" s="46"/>
      <c r="Z195" s="46"/>
    </row>
    <row r="196" customFormat="false" ht="12.75" hidden="false" customHeight="true" outlineLevel="0" collapsed="false">
      <c r="A196" s="59"/>
      <c r="B196" s="46"/>
      <c r="C196" s="46"/>
      <c r="D196" s="46"/>
      <c r="E196" s="46"/>
      <c r="F196" s="46"/>
      <c r="G196" s="59"/>
      <c r="H196" s="59"/>
      <c r="I196" s="60"/>
      <c r="J196" s="60"/>
      <c r="K196" s="60"/>
      <c r="L196" s="46"/>
      <c r="M196" s="46"/>
      <c r="N196" s="46"/>
      <c r="O196" s="46"/>
      <c r="P196" s="46"/>
      <c r="Q196" s="46"/>
      <c r="R196" s="46"/>
      <c r="S196" s="46"/>
      <c r="T196" s="46"/>
      <c r="U196" s="46"/>
      <c r="V196" s="46"/>
      <c r="W196" s="46"/>
      <c r="X196" s="46"/>
      <c r="Y196" s="46"/>
      <c r="Z196" s="46"/>
    </row>
    <row r="197" customFormat="false" ht="12.75" hidden="false" customHeight="true" outlineLevel="0" collapsed="false">
      <c r="A197" s="59"/>
      <c r="B197" s="46"/>
      <c r="C197" s="46"/>
      <c r="D197" s="46"/>
      <c r="E197" s="46"/>
      <c r="F197" s="46"/>
      <c r="G197" s="59"/>
      <c r="H197" s="59"/>
      <c r="I197" s="60"/>
      <c r="J197" s="60"/>
      <c r="K197" s="60"/>
      <c r="L197" s="46"/>
      <c r="M197" s="46"/>
      <c r="N197" s="46"/>
      <c r="O197" s="46"/>
      <c r="P197" s="46"/>
      <c r="Q197" s="46"/>
      <c r="R197" s="46"/>
      <c r="S197" s="46"/>
      <c r="T197" s="46"/>
      <c r="U197" s="46"/>
      <c r="V197" s="46"/>
      <c r="W197" s="46"/>
      <c r="X197" s="46"/>
      <c r="Y197" s="46"/>
      <c r="Z197" s="46"/>
    </row>
    <row r="198" customFormat="false" ht="12.75" hidden="false" customHeight="true" outlineLevel="0" collapsed="false">
      <c r="A198" s="59"/>
      <c r="B198" s="46"/>
      <c r="C198" s="46"/>
      <c r="D198" s="46"/>
      <c r="E198" s="46"/>
      <c r="F198" s="46"/>
      <c r="G198" s="59"/>
      <c r="H198" s="59"/>
      <c r="I198" s="60"/>
      <c r="J198" s="60"/>
      <c r="K198" s="60"/>
      <c r="L198" s="46"/>
      <c r="M198" s="46"/>
      <c r="N198" s="46"/>
      <c r="O198" s="46"/>
      <c r="P198" s="46"/>
      <c r="Q198" s="46"/>
      <c r="R198" s="46"/>
      <c r="S198" s="46"/>
      <c r="T198" s="46"/>
      <c r="U198" s="46"/>
      <c r="V198" s="46"/>
      <c r="W198" s="46"/>
      <c r="X198" s="46"/>
      <c r="Y198" s="46"/>
      <c r="Z198" s="46"/>
    </row>
    <row r="199" customFormat="false" ht="12.75" hidden="false" customHeight="true" outlineLevel="0" collapsed="false">
      <c r="A199" s="59"/>
      <c r="B199" s="46"/>
      <c r="C199" s="46"/>
      <c r="D199" s="46"/>
      <c r="E199" s="46"/>
      <c r="F199" s="46"/>
      <c r="G199" s="59"/>
      <c r="H199" s="59"/>
      <c r="I199" s="60"/>
      <c r="J199" s="60"/>
      <c r="K199" s="60"/>
      <c r="L199" s="46"/>
      <c r="M199" s="46"/>
      <c r="N199" s="46"/>
      <c r="O199" s="46"/>
      <c r="P199" s="46"/>
      <c r="Q199" s="46"/>
      <c r="R199" s="46"/>
      <c r="S199" s="46"/>
      <c r="T199" s="46"/>
      <c r="U199" s="46"/>
      <c r="V199" s="46"/>
      <c r="W199" s="46"/>
      <c r="X199" s="46"/>
      <c r="Y199" s="46"/>
      <c r="Z199" s="46"/>
    </row>
    <row r="200" customFormat="false" ht="12.75" hidden="false" customHeight="true" outlineLevel="0" collapsed="false">
      <c r="A200" s="59"/>
      <c r="B200" s="46"/>
      <c r="C200" s="46"/>
      <c r="D200" s="46"/>
      <c r="E200" s="46"/>
      <c r="F200" s="46"/>
      <c r="G200" s="59"/>
      <c r="H200" s="59"/>
      <c r="I200" s="60"/>
      <c r="J200" s="60"/>
      <c r="K200" s="60"/>
      <c r="L200" s="46"/>
      <c r="M200" s="46"/>
      <c r="N200" s="46"/>
      <c r="O200" s="46"/>
      <c r="P200" s="46"/>
      <c r="Q200" s="46"/>
      <c r="R200" s="46"/>
      <c r="S200" s="46"/>
      <c r="T200" s="46"/>
      <c r="U200" s="46"/>
      <c r="V200" s="46"/>
      <c r="W200" s="46"/>
      <c r="X200" s="46"/>
      <c r="Y200" s="46"/>
      <c r="Z200" s="46"/>
    </row>
    <row r="201" customFormat="false" ht="12.75" hidden="false" customHeight="true" outlineLevel="0" collapsed="false">
      <c r="A201" s="59"/>
      <c r="B201" s="46"/>
      <c r="C201" s="46"/>
      <c r="D201" s="46"/>
      <c r="E201" s="46"/>
      <c r="F201" s="46"/>
      <c r="G201" s="59"/>
      <c r="H201" s="59"/>
      <c r="I201" s="60"/>
      <c r="J201" s="60"/>
      <c r="K201" s="60"/>
      <c r="L201" s="46"/>
      <c r="M201" s="46"/>
      <c r="N201" s="46"/>
      <c r="O201" s="46"/>
      <c r="P201" s="46"/>
      <c r="Q201" s="46"/>
      <c r="R201" s="46"/>
      <c r="S201" s="46"/>
      <c r="T201" s="46"/>
      <c r="U201" s="46"/>
      <c r="V201" s="46"/>
      <c r="W201" s="46"/>
      <c r="X201" s="46"/>
      <c r="Y201" s="46"/>
      <c r="Z201" s="46"/>
    </row>
    <row r="202" customFormat="false" ht="12.75" hidden="false" customHeight="true" outlineLevel="0" collapsed="false">
      <c r="A202" s="59"/>
      <c r="B202" s="46"/>
      <c r="C202" s="46"/>
      <c r="D202" s="46"/>
      <c r="E202" s="46"/>
      <c r="F202" s="46"/>
      <c r="G202" s="59"/>
      <c r="H202" s="59"/>
      <c r="I202" s="60"/>
      <c r="J202" s="60"/>
      <c r="K202" s="60"/>
      <c r="L202" s="46"/>
      <c r="M202" s="46"/>
      <c r="N202" s="46"/>
      <c r="O202" s="46"/>
      <c r="P202" s="46"/>
      <c r="Q202" s="46"/>
      <c r="R202" s="46"/>
      <c r="S202" s="46"/>
      <c r="T202" s="46"/>
      <c r="U202" s="46"/>
      <c r="V202" s="46"/>
      <c r="W202" s="46"/>
      <c r="X202" s="46"/>
      <c r="Y202" s="46"/>
      <c r="Z202" s="46"/>
    </row>
    <row r="203" customFormat="false" ht="12.75" hidden="false" customHeight="true" outlineLevel="0" collapsed="false">
      <c r="A203" s="59"/>
      <c r="B203" s="46"/>
      <c r="C203" s="46"/>
      <c r="D203" s="46"/>
      <c r="E203" s="46"/>
      <c r="F203" s="46"/>
      <c r="G203" s="59"/>
      <c r="H203" s="59"/>
      <c r="I203" s="60"/>
      <c r="J203" s="60"/>
      <c r="K203" s="60"/>
      <c r="L203" s="46"/>
      <c r="M203" s="46"/>
      <c r="N203" s="46"/>
      <c r="O203" s="46"/>
      <c r="P203" s="46"/>
      <c r="Q203" s="46"/>
      <c r="R203" s="46"/>
      <c r="S203" s="46"/>
      <c r="T203" s="46"/>
      <c r="U203" s="46"/>
      <c r="V203" s="46"/>
      <c r="W203" s="46"/>
      <c r="X203" s="46"/>
      <c r="Y203" s="46"/>
      <c r="Z203" s="46"/>
    </row>
    <row r="204" customFormat="false" ht="12.75" hidden="false" customHeight="true" outlineLevel="0" collapsed="false">
      <c r="A204" s="59"/>
      <c r="B204" s="46"/>
      <c r="C204" s="46"/>
      <c r="D204" s="46"/>
      <c r="E204" s="46"/>
      <c r="F204" s="46"/>
      <c r="G204" s="59"/>
      <c r="H204" s="59"/>
      <c r="I204" s="60"/>
      <c r="J204" s="60"/>
      <c r="K204" s="60"/>
      <c r="L204" s="46"/>
      <c r="M204" s="46"/>
      <c r="N204" s="46"/>
      <c r="O204" s="46"/>
      <c r="P204" s="46"/>
      <c r="Q204" s="46"/>
      <c r="R204" s="46"/>
      <c r="S204" s="46"/>
      <c r="T204" s="46"/>
      <c r="U204" s="46"/>
      <c r="V204" s="46"/>
      <c r="W204" s="46"/>
      <c r="X204" s="46"/>
      <c r="Y204" s="46"/>
      <c r="Z204" s="46"/>
    </row>
    <row r="205" customFormat="false" ht="12.75" hidden="false" customHeight="true" outlineLevel="0" collapsed="false">
      <c r="A205" s="59"/>
      <c r="B205" s="46"/>
      <c r="C205" s="46"/>
      <c r="D205" s="46"/>
      <c r="E205" s="46"/>
      <c r="F205" s="46"/>
      <c r="G205" s="59"/>
      <c r="H205" s="59"/>
      <c r="I205" s="60"/>
      <c r="J205" s="60"/>
      <c r="K205" s="60"/>
      <c r="L205" s="46"/>
      <c r="M205" s="46"/>
      <c r="N205" s="46"/>
      <c r="O205" s="46"/>
      <c r="P205" s="46"/>
      <c r="Q205" s="46"/>
      <c r="R205" s="46"/>
      <c r="S205" s="46"/>
      <c r="T205" s="46"/>
      <c r="U205" s="46"/>
      <c r="V205" s="46"/>
      <c r="W205" s="46"/>
      <c r="X205" s="46"/>
      <c r="Y205" s="46"/>
      <c r="Z205" s="46"/>
    </row>
    <row r="206" customFormat="false" ht="12.75" hidden="false" customHeight="true" outlineLevel="0" collapsed="false">
      <c r="A206" s="59"/>
      <c r="B206" s="46"/>
      <c r="C206" s="46"/>
      <c r="D206" s="46"/>
      <c r="E206" s="46"/>
      <c r="F206" s="46"/>
      <c r="G206" s="59"/>
      <c r="H206" s="59"/>
      <c r="I206" s="60"/>
      <c r="J206" s="60"/>
      <c r="K206" s="60"/>
      <c r="L206" s="46"/>
      <c r="M206" s="46"/>
      <c r="N206" s="46"/>
      <c r="O206" s="46"/>
      <c r="P206" s="46"/>
      <c r="Q206" s="46"/>
      <c r="R206" s="46"/>
      <c r="S206" s="46"/>
      <c r="T206" s="46"/>
      <c r="U206" s="46"/>
      <c r="V206" s="46"/>
      <c r="W206" s="46"/>
      <c r="X206" s="46"/>
      <c r="Y206" s="46"/>
      <c r="Z206" s="46"/>
    </row>
    <row r="207" customFormat="false" ht="12.75" hidden="false" customHeight="true" outlineLevel="0" collapsed="false">
      <c r="A207" s="59"/>
      <c r="B207" s="46"/>
      <c r="C207" s="46"/>
      <c r="D207" s="46"/>
      <c r="E207" s="46"/>
      <c r="F207" s="46"/>
      <c r="G207" s="59"/>
      <c r="H207" s="59"/>
      <c r="I207" s="60"/>
      <c r="J207" s="60"/>
      <c r="K207" s="60"/>
      <c r="L207" s="46"/>
      <c r="M207" s="46"/>
      <c r="N207" s="46"/>
      <c r="O207" s="46"/>
      <c r="P207" s="46"/>
      <c r="Q207" s="46"/>
      <c r="R207" s="46"/>
      <c r="S207" s="46"/>
      <c r="T207" s="46"/>
      <c r="U207" s="46"/>
      <c r="V207" s="46"/>
      <c r="W207" s="46"/>
      <c r="X207" s="46"/>
      <c r="Y207" s="46"/>
      <c r="Z207" s="46"/>
    </row>
    <row r="208" customFormat="false" ht="12.75" hidden="false" customHeight="true" outlineLevel="0" collapsed="false">
      <c r="A208" s="59"/>
      <c r="B208" s="46"/>
      <c r="C208" s="46"/>
      <c r="D208" s="46"/>
      <c r="E208" s="46"/>
      <c r="F208" s="46"/>
      <c r="G208" s="59"/>
      <c r="H208" s="59"/>
      <c r="I208" s="60"/>
      <c r="J208" s="60"/>
      <c r="K208" s="60"/>
      <c r="L208" s="46"/>
      <c r="M208" s="46"/>
      <c r="N208" s="46"/>
      <c r="O208" s="46"/>
      <c r="P208" s="46"/>
      <c r="Q208" s="46"/>
      <c r="R208" s="46"/>
      <c r="S208" s="46"/>
      <c r="T208" s="46"/>
      <c r="U208" s="46"/>
      <c r="V208" s="46"/>
      <c r="W208" s="46"/>
      <c r="X208" s="46"/>
      <c r="Y208" s="46"/>
      <c r="Z208" s="46"/>
    </row>
    <row r="209" customFormat="false" ht="12.75" hidden="false" customHeight="true" outlineLevel="0" collapsed="false">
      <c r="A209" s="59"/>
      <c r="B209" s="46"/>
      <c r="C209" s="46"/>
      <c r="D209" s="46"/>
      <c r="E209" s="46"/>
      <c r="F209" s="46"/>
      <c r="G209" s="59"/>
      <c r="H209" s="59"/>
      <c r="I209" s="60"/>
      <c r="J209" s="60"/>
      <c r="K209" s="60"/>
      <c r="L209" s="46"/>
      <c r="M209" s="46"/>
      <c r="N209" s="46"/>
      <c r="O209" s="46"/>
      <c r="P209" s="46"/>
      <c r="Q209" s="46"/>
      <c r="R209" s="46"/>
      <c r="S209" s="46"/>
      <c r="T209" s="46"/>
      <c r="U209" s="46"/>
      <c r="V209" s="46"/>
      <c r="W209" s="46"/>
      <c r="X209" s="46"/>
      <c r="Y209" s="46"/>
      <c r="Z209" s="46"/>
    </row>
    <row r="210" customFormat="false" ht="12.75" hidden="false" customHeight="true" outlineLevel="0" collapsed="false">
      <c r="A210" s="59"/>
      <c r="B210" s="46"/>
      <c r="C210" s="46"/>
      <c r="D210" s="46"/>
      <c r="E210" s="46"/>
      <c r="F210" s="46"/>
      <c r="G210" s="59"/>
      <c r="H210" s="59"/>
      <c r="I210" s="60"/>
      <c r="J210" s="60"/>
      <c r="K210" s="60"/>
      <c r="L210" s="46"/>
      <c r="M210" s="46"/>
      <c r="N210" s="46"/>
      <c r="O210" s="46"/>
      <c r="P210" s="46"/>
      <c r="Q210" s="46"/>
      <c r="R210" s="46"/>
      <c r="S210" s="46"/>
      <c r="T210" s="46"/>
      <c r="U210" s="46"/>
      <c r="V210" s="46"/>
      <c r="W210" s="46"/>
      <c r="X210" s="46"/>
      <c r="Y210" s="46"/>
      <c r="Z210" s="46"/>
    </row>
    <row r="211" customFormat="false" ht="12.75" hidden="false" customHeight="true" outlineLevel="0" collapsed="false">
      <c r="A211" s="59"/>
      <c r="B211" s="46"/>
      <c r="C211" s="46"/>
      <c r="D211" s="46"/>
      <c r="E211" s="46"/>
      <c r="F211" s="46"/>
      <c r="G211" s="59"/>
      <c r="H211" s="59"/>
      <c r="I211" s="60"/>
      <c r="J211" s="60"/>
      <c r="K211" s="60"/>
      <c r="L211" s="46"/>
      <c r="M211" s="46"/>
      <c r="N211" s="46"/>
      <c r="O211" s="46"/>
      <c r="P211" s="46"/>
      <c r="Q211" s="46"/>
      <c r="R211" s="46"/>
      <c r="S211" s="46"/>
      <c r="T211" s="46"/>
      <c r="U211" s="46"/>
      <c r="V211" s="46"/>
      <c r="W211" s="46"/>
      <c r="X211" s="46"/>
      <c r="Y211" s="46"/>
      <c r="Z211" s="46"/>
    </row>
    <row r="212" customFormat="false" ht="12.75" hidden="false" customHeight="true" outlineLevel="0" collapsed="false">
      <c r="A212" s="59"/>
      <c r="B212" s="46"/>
      <c r="C212" s="46"/>
      <c r="D212" s="46"/>
      <c r="E212" s="46"/>
      <c r="F212" s="46"/>
      <c r="G212" s="59"/>
      <c r="H212" s="59"/>
      <c r="I212" s="60"/>
      <c r="J212" s="60"/>
      <c r="K212" s="60"/>
      <c r="L212" s="46"/>
      <c r="M212" s="46"/>
      <c r="N212" s="46"/>
      <c r="O212" s="46"/>
      <c r="P212" s="46"/>
      <c r="Q212" s="46"/>
      <c r="R212" s="46"/>
      <c r="S212" s="46"/>
      <c r="T212" s="46"/>
      <c r="U212" s="46"/>
      <c r="V212" s="46"/>
      <c r="W212" s="46"/>
      <c r="X212" s="46"/>
      <c r="Y212" s="46"/>
      <c r="Z212" s="46"/>
    </row>
    <row r="213" customFormat="false" ht="12.75" hidden="false" customHeight="true" outlineLevel="0" collapsed="false">
      <c r="A213" s="59"/>
      <c r="B213" s="46"/>
      <c r="C213" s="46"/>
      <c r="D213" s="46"/>
      <c r="E213" s="46"/>
      <c r="F213" s="46"/>
      <c r="G213" s="59"/>
      <c r="H213" s="59"/>
      <c r="I213" s="60"/>
      <c r="J213" s="60"/>
      <c r="K213" s="60"/>
      <c r="L213" s="46"/>
      <c r="M213" s="46"/>
      <c r="N213" s="46"/>
      <c r="O213" s="46"/>
      <c r="P213" s="46"/>
      <c r="Q213" s="46"/>
      <c r="R213" s="46"/>
      <c r="S213" s="46"/>
      <c r="T213" s="46"/>
      <c r="U213" s="46"/>
      <c r="V213" s="46"/>
      <c r="W213" s="46"/>
      <c r="X213" s="46"/>
      <c r="Y213" s="46"/>
      <c r="Z213" s="46"/>
    </row>
    <row r="214" customFormat="false" ht="12.75" hidden="false" customHeight="true" outlineLevel="0" collapsed="false">
      <c r="A214" s="59"/>
      <c r="B214" s="46"/>
      <c r="C214" s="46"/>
      <c r="D214" s="46"/>
      <c r="E214" s="46"/>
      <c r="F214" s="46"/>
      <c r="G214" s="59"/>
      <c r="H214" s="59"/>
      <c r="I214" s="60"/>
      <c r="J214" s="60"/>
      <c r="K214" s="60"/>
      <c r="L214" s="46"/>
      <c r="M214" s="46"/>
      <c r="N214" s="46"/>
      <c r="O214" s="46"/>
      <c r="P214" s="46"/>
      <c r="Q214" s="46"/>
      <c r="R214" s="46"/>
      <c r="S214" s="46"/>
      <c r="T214" s="46"/>
      <c r="U214" s="46"/>
      <c r="V214" s="46"/>
      <c r="W214" s="46"/>
      <c r="X214" s="46"/>
      <c r="Y214" s="46"/>
      <c r="Z214" s="46"/>
    </row>
    <row r="215" customFormat="false" ht="12.75" hidden="false" customHeight="true" outlineLevel="0" collapsed="false">
      <c r="A215" s="59"/>
      <c r="B215" s="46"/>
      <c r="C215" s="46"/>
      <c r="D215" s="46"/>
      <c r="E215" s="46"/>
      <c r="F215" s="46"/>
      <c r="G215" s="59"/>
      <c r="H215" s="59"/>
      <c r="I215" s="60"/>
      <c r="J215" s="60"/>
      <c r="K215" s="60"/>
      <c r="L215" s="46"/>
      <c r="M215" s="46"/>
      <c r="N215" s="46"/>
      <c r="O215" s="46"/>
      <c r="P215" s="46"/>
      <c r="Q215" s="46"/>
      <c r="R215" s="46"/>
      <c r="S215" s="46"/>
      <c r="T215" s="46"/>
      <c r="U215" s="46"/>
      <c r="V215" s="46"/>
      <c r="W215" s="46"/>
      <c r="X215" s="46"/>
      <c r="Y215" s="46"/>
      <c r="Z215" s="46"/>
    </row>
    <row r="216" customFormat="false" ht="12.75" hidden="false" customHeight="true" outlineLevel="0" collapsed="false">
      <c r="A216" s="59"/>
      <c r="B216" s="46"/>
      <c r="C216" s="46"/>
      <c r="D216" s="46"/>
      <c r="E216" s="46"/>
      <c r="F216" s="46"/>
      <c r="G216" s="59"/>
      <c r="H216" s="59"/>
      <c r="I216" s="60"/>
      <c r="J216" s="60"/>
      <c r="K216" s="60"/>
      <c r="L216" s="46"/>
      <c r="M216" s="46"/>
      <c r="N216" s="46"/>
      <c r="O216" s="46"/>
      <c r="P216" s="46"/>
      <c r="Q216" s="46"/>
      <c r="R216" s="46"/>
      <c r="S216" s="46"/>
      <c r="T216" s="46"/>
      <c r="U216" s="46"/>
      <c r="V216" s="46"/>
      <c r="W216" s="46"/>
      <c r="X216" s="46"/>
      <c r="Y216" s="46"/>
      <c r="Z216" s="46"/>
    </row>
    <row r="217" customFormat="false" ht="12.75" hidden="false" customHeight="true" outlineLevel="0" collapsed="false">
      <c r="A217" s="59"/>
      <c r="B217" s="46"/>
      <c r="C217" s="46"/>
      <c r="D217" s="46"/>
      <c r="E217" s="46"/>
      <c r="F217" s="46"/>
      <c r="G217" s="59"/>
      <c r="H217" s="59"/>
      <c r="I217" s="60"/>
      <c r="J217" s="60"/>
      <c r="K217" s="60"/>
      <c r="L217" s="46"/>
      <c r="M217" s="46"/>
      <c r="N217" s="46"/>
      <c r="O217" s="46"/>
      <c r="P217" s="46"/>
      <c r="Q217" s="46"/>
      <c r="R217" s="46"/>
      <c r="S217" s="46"/>
      <c r="T217" s="46"/>
      <c r="U217" s="46"/>
      <c r="V217" s="46"/>
      <c r="W217" s="46"/>
      <c r="X217" s="46"/>
      <c r="Y217" s="46"/>
      <c r="Z217" s="46"/>
    </row>
    <row r="218" customFormat="false" ht="12.75" hidden="false" customHeight="true" outlineLevel="0" collapsed="false">
      <c r="A218" s="59"/>
      <c r="B218" s="46"/>
      <c r="C218" s="46"/>
      <c r="D218" s="46"/>
      <c r="E218" s="46"/>
      <c r="F218" s="46"/>
      <c r="G218" s="59"/>
      <c r="H218" s="59"/>
      <c r="I218" s="60"/>
      <c r="J218" s="60"/>
      <c r="K218" s="60"/>
      <c r="L218" s="46"/>
      <c r="M218" s="46"/>
      <c r="N218" s="46"/>
      <c r="O218" s="46"/>
      <c r="P218" s="46"/>
      <c r="Q218" s="46"/>
      <c r="R218" s="46"/>
      <c r="S218" s="46"/>
      <c r="T218" s="46"/>
      <c r="U218" s="46"/>
      <c r="V218" s="46"/>
      <c r="W218" s="46"/>
      <c r="X218" s="46"/>
      <c r="Y218" s="46"/>
      <c r="Z218" s="46"/>
    </row>
    <row r="219" customFormat="false" ht="12.75" hidden="false" customHeight="true" outlineLevel="0" collapsed="false">
      <c r="A219" s="59"/>
      <c r="B219" s="46"/>
      <c r="C219" s="46"/>
      <c r="D219" s="46"/>
      <c r="E219" s="46"/>
      <c r="F219" s="46"/>
      <c r="G219" s="59"/>
      <c r="H219" s="59"/>
      <c r="I219" s="60"/>
      <c r="J219" s="60"/>
      <c r="K219" s="60"/>
      <c r="L219" s="46"/>
      <c r="M219" s="46"/>
      <c r="N219" s="46"/>
      <c r="O219" s="46"/>
      <c r="P219" s="46"/>
      <c r="Q219" s="46"/>
      <c r="R219" s="46"/>
      <c r="S219" s="46"/>
      <c r="T219" s="46"/>
      <c r="U219" s="46"/>
      <c r="V219" s="46"/>
      <c r="W219" s="46"/>
      <c r="X219" s="46"/>
      <c r="Y219" s="46"/>
      <c r="Z219" s="46"/>
    </row>
    <row r="220" customFormat="false" ht="12.75" hidden="false" customHeight="true" outlineLevel="0" collapsed="false">
      <c r="A220" s="59"/>
      <c r="B220" s="46"/>
      <c r="C220" s="46"/>
      <c r="D220" s="46"/>
      <c r="E220" s="46"/>
      <c r="F220" s="46"/>
      <c r="G220" s="59"/>
      <c r="H220" s="59"/>
      <c r="I220" s="60"/>
      <c r="J220" s="60"/>
      <c r="K220" s="60"/>
      <c r="L220" s="46"/>
      <c r="M220" s="46"/>
      <c r="N220" s="46"/>
      <c r="O220" s="46"/>
      <c r="P220" s="46"/>
      <c r="Q220" s="46"/>
      <c r="R220" s="46"/>
      <c r="S220" s="46"/>
      <c r="T220" s="46"/>
      <c r="U220" s="46"/>
      <c r="V220" s="46"/>
      <c r="W220" s="46"/>
      <c r="X220" s="46"/>
      <c r="Y220" s="46"/>
      <c r="Z220" s="46"/>
    </row>
    <row r="221" customFormat="false" ht="12.75" hidden="false" customHeight="true" outlineLevel="0" collapsed="false">
      <c r="A221" s="59"/>
      <c r="B221" s="46"/>
      <c r="C221" s="46"/>
      <c r="D221" s="46"/>
      <c r="E221" s="46"/>
      <c r="F221" s="46"/>
      <c r="G221" s="59"/>
      <c r="H221" s="59"/>
      <c r="I221" s="60"/>
      <c r="J221" s="60"/>
      <c r="K221" s="60"/>
      <c r="L221" s="46"/>
      <c r="M221" s="46"/>
      <c r="N221" s="46"/>
      <c r="O221" s="46"/>
      <c r="P221" s="46"/>
      <c r="Q221" s="46"/>
      <c r="R221" s="46"/>
      <c r="S221" s="46"/>
      <c r="T221" s="46"/>
      <c r="U221" s="46"/>
      <c r="V221" s="46"/>
      <c r="W221" s="46"/>
      <c r="X221" s="46"/>
      <c r="Y221" s="46"/>
      <c r="Z221" s="46"/>
    </row>
    <row r="222" customFormat="false" ht="12.75" hidden="false" customHeight="true" outlineLevel="0" collapsed="false">
      <c r="A222" s="59"/>
      <c r="B222" s="46"/>
      <c r="C222" s="46"/>
      <c r="D222" s="46"/>
      <c r="E222" s="46"/>
      <c r="F222" s="46"/>
      <c r="G222" s="59"/>
      <c r="H222" s="59"/>
      <c r="I222" s="60"/>
      <c r="J222" s="60"/>
      <c r="K222" s="60"/>
      <c r="L222" s="46"/>
      <c r="M222" s="46"/>
      <c r="N222" s="46"/>
      <c r="O222" s="46"/>
      <c r="P222" s="46"/>
      <c r="Q222" s="46"/>
      <c r="R222" s="46"/>
      <c r="S222" s="46"/>
      <c r="T222" s="46"/>
      <c r="U222" s="46"/>
      <c r="V222" s="46"/>
      <c r="W222" s="46"/>
      <c r="X222" s="46"/>
      <c r="Y222" s="46"/>
      <c r="Z222" s="46"/>
    </row>
    <row r="223" customFormat="false" ht="12.75" hidden="false" customHeight="true" outlineLevel="0" collapsed="false">
      <c r="A223" s="59"/>
      <c r="B223" s="46"/>
      <c r="C223" s="46"/>
      <c r="D223" s="46"/>
      <c r="E223" s="46"/>
      <c r="F223" s="46"/>
      <c r="G223" s="59"/>
      <c r="H223" s="59"/>
      <c r="I223" s="60"/>
      <c r="J223" s="60"/>
      <c r="K223" s="60"/>
      <c r="L223" s="46"/>
      <c r="M223" s="46"/>
      <c r="N223" s="46"/>
      <c r="O223" s="46"/>
      <c r="P223" s="46"/>
      <c r="Q223" s="46"/>
      <c r="R223" s="46"/>
      <c r="S223" s="46"/>
      <c r="T223" s="46"/>
      <c r="U223" s="46"/>
      <c r="V223" s="46"/>
      <c r="W223" s="46"/>
      <c r="X223" s="46"/>
      <c r="Y223" s="46"/>
      <c r="Z223" s="46"/>
    </row>
    <row r="224" customFormat="false" ht="12.75" hidden="false" customHeight="true" outlineLevel="0" collapsed="false">
      <c r="A224" s="59"/>
      <c r="B224" s="46"/>
      <c r="C224" s="46"/>
      <c r="D224" s="46"/>
      <c r="E224" s="46"/>
      <c r="F224" s="46"/>
      <c r="G224" s="59"/>
      <c r="H224" s="59"/>
      <c r="I224" s="60"/>
      <c r="J224" s="60"/>
      <c r="K224" s="60"/>
      <c r="L224" s="46"/>
      <c r="M224" s="46"/>
      <c r="N224" s="46"/>
      <c r="O224" s="46"/>
      <c r="P224" s="46"/>
      <c r="Q224" s="46"/>
      <c r="R224" s="46"/>
      <c r="S224" s="46"/>
      <c r="T224" s="46"/>
      <c r="U224" s="46"/>
      <c r="V224" s="46"/>
      <c r="W224" s="46"/>
      <c r="X224" s="46"/>
      <c r="Y224" s="46"/>
      <c r="Z224" s="46"/>
    </row>
    <row r="225" customFormat="false" ht="12.75" hidden="false" customHeight="true" outlineLevel="0" collapsed="false">
      <c r="A225" s="59"/>
      <c r="B225" s="46"/>
      <c r="C225" s="46"/>
      <c r="D225" s="46"/>
      <c r="E225" s="46"/>
      <c r="F225" s="46"/>
      <c r="G225" s="59"/>
      <c r="H225" s="59"/>
      <c r="I225" s="60"/>
      <c r="J225" s="60"/>
      <c r="K225" s="60"/>
      <c r="L225" s="46"/>
      <c r="M225" s="46"/>
      <c r="N225" s="46"/>
      <c r="O225" s="46"/>
      <c r="P225" s="46"/>
      <c r="Q225" s="46"/>
      <c r="R225" s="46"/>
      <c r="S225" s="46"/>
      <c r="T225" s="46"/>
      <c r="U225" s="46"/>
      <c r="V225" s="46"/>
      <c r="W225" s="46"/>
      <c r="X225" s="46"/>
      <c r="Y225" s="46"/>
      <c r="Z225" s="46"/>
    </row>
    <row r="226" customFormat="false" ht="12.75" hidden="false" customHeight="true" outlineLevel="0" collapsed="false">
      <c r="A226" s="59"/>
      <c r="B226" s="46"/>
      <c r="C226" s="46"/>
      <c r="D226" s="46"/>
      <c r="E226" s="46"/>
      <c r="F226" s="46"/>
      <c r="G226" s="59"/>
      <c r="H226" s="59"/>
      <c r="I226" s="60"/>
      <c r="J226" s="60"/>
      <c r="K226" s="60"/>
      <c r="L226" s="46"/>
      <c r="M226" s="46"/>
      <c r="N226" s="46"/>
      <c r="O226" s="46"/>
      <c r="P226" s="46"/>
      <c r="Q226" s="46"/>
      <c r="R226" s="46"/>
      <c r="S226" s="46"/>
      <c r="T226" s="46"/>
      <c r="U226" s="46"/>
      <c r="V226" s="46"/>
      <c r="W226" s="46"/>
      <c r="X226" s="46"/>
      <c r="Y226" s="46"/>
      <c r="Z226" s="46"/>
    </row>
    <row r="227" customFormat="false" ht="12.75" hidden="false" customHeight="true" outlineLevel="0" collapsed="false">
      <c r="A227" s="59"/>
      <c r="B227" s="46"/>
      <c r="C227" s="46"/>
      <c r="D227" s="46"/>
      <c r="E227" s="46"/>
      <c r="F227" s="46"/>
      <c r="G227" s="59"/>
      <c r="H227" s="59"/>
      <c r="I227" s="60"/>
      <c r="J227" s="60"/>
      <c r="K227" s="60"/>
      <c r="L227" s="46"/>
      <c r="M227" s="46"/>
      <c r="N227" s="46"/>
      <c r="O227" s="46"/>
      <c r="P227" s="46"/>
      <c r="Q227" s="46"/>
      <c r="R227" s="46"/>
      <c r="S227" s="46"/>
      <c r="T227" s="46"/>
      <c r="U227" s="46"/>
      <c r="V227" s="46"/>
      <c r="W227" s="46"/>
      <c r="X227" s="46"/>
      <c r="Y227" s="46"/>
      <c r="Z227" s="46"/>
    </row>
    <row r="228" customFormat="false" ht="12.75" hidden="false" customHeight="true" outlineLevel="0" collapsed="false">
      <c r="A228" s="59"/>
      <c r="B228" s="46"/>
      <c r="C228" s="46"/>
      <c r="D228" s="46"/>
      <c r="E228" s="46"/>
      <c r="F228" s="46"/>
      <c r="G228" s="59"/>
      <c r="H228" s="59"/>
      <c r="I228" s="60"/>
      <c r="J228" s="60"/>
      <c r="K228" s="60"/>
      <c r="L228" s="46"/>
      <c r="M228" s="46"/>
      <c r="N228" s="46"/>
      <c r="O228" s="46"/>
      <c r="P228" s="46"/>
      <c r="Q228" s="46"/>
      <c r="R228" s="46"/>
      <c r="S228" s="46"/>
      <c r="T228" s="46"/>
      <c r="U228" s="46"/>
      <c r="V228" s="46"/>
      <c r="W228" s="46"/>
      <c r="X228" s="46"/>
      <c r="Y228" s="46"/>
      <c r="Z228" s="46"/>
    </row>
    <row r="229" customFormat="false" ht="12.75" hidden="false" customHeight="true" outlineLevel="0" collapsed="false">
      <c r="A229" s="59"/>
      <c r="B229" s="46"/>
      <c r="C229" s="46"/>
      <c r="D229" s="46"/>
      <c r="E229" s="46"/>
      <c r="F229" s="46"/>
      <c r="G229" s="59"/>
      <c r="H229" s="59"/>
      <c r="I229" s="60"/>
      <c r="J229" s="60"/>
      <c r="K229" s="60"/>
      <c r="L229" s="46"/>
      <c r="M229" s="46"/>
      <c r="N229" s="46"/>
      <c r="O229" s="46"/>
      <c r="P229" s="46"/>
      <c r="Q229" s="46"/>
      <c r="R229" s="46"/>
      <c r="S229" s="46"/>
      <c r="T229" s="46"/>
      <c r="U229" s="46"/>
      <c r="V229" s="46"/>
      <c r="W229" s="46"/>
      <c r="X229" s="46"/>
      <c r="Y229" s="46"/>
      <c r="Z229" s="46"/>
    </row>
    <row r="230" customFormat="false" ht="12.75" hidden="false" customHeight="true" outlineLevel="0" collapsed="false">
      <c r="A230" s="59"/>
      <c r="B230" s="46"/>
      <c r="C230" s="46"/>
      <c r="D230" s="46"/>
      <c r="E230" s="46"/>
      <c r="F230" s="46"/>
      <c r="G230" s="59"/>
      <c r="H230" s="59"/>
      <c r="I230" s="60"/>
      <c r="J230" s="60"/>
      <c r="K230" s="60"/>
      <c r="L230" s="46"/>
      <c r="M230" s="46"/>
      <c r="N230" s="46"/>
      <c r="O230" s="46"/>
      <c r="P230" s="46"/>
      <c r="Q230" s="46"/>
      <c r="R230" s="46"/>
      <c r="S230" s="46"/>
      <c r="T230" s="46"/>
      <c r="U230" s="46"/>
      <c r="V230" s="46"/>
      <c r="W230" s="46"/>
      <c r="X230" s="46"/>
      <c r="Y230" s="46"/>
      <c r="Z230" s="46"/>
    </row>
    <row r="231" customFormat="false" ht="12.75" hidden="false" customHeight="true" outlineLevel="0" collapsed="false">
      <c r="A231" s="59"/>
      <c r="B231" s="46"/>
      <c r="C231" s="46"/>
      <c r="D231" s="46"/>
      <c r="E231" s="46"/>
      <c r="F231" s="46"/>
      <c r="G231" s="59"/>
      <c r="H231" s="59"/>
      <c r="I231" s="60"/>
      <c r="J231" s="60"/>
      <c r="K231" s="60"/>
      <c r="L231" s="46"/>
      <c r="M231" s="46"/>
      <c r="N231" s="46"/>
      <c r="O231" s="46"/>
      <c r="P231" s="46"/>
      <c r="Q231" s="46"/>
      <c r="R231" s="46"/>
      <c r="S231" s="46"/>
      <c r="T231" s="46"/>
      <c r="U231" s="46"/>
      <c r="V231" s="46"/>
      <c r="W231" s="46"/>
      <c r="X231" s="46"/>
      <c r="Y231" s="46"/>
      <c r="Z231" s="46"/>
    </row>
    <row r="232" customFormat="false" ht="12.75" hidden="false" customHeight="true" outlineLevel="0" collapsed="false">
      <c r="A232" s="59"/>
      <c r="B232" s="46"/>
      <c r="C232" s="46"/>
      <c r="D232" s="46"/>
      <c r="E232" s="46"/>
      <c r="F232" s="46"/>
      <c r="G232" s="59"/>
      <c r="H232" s="59"/>
      <c r="I232" s="60"/>
      <c r="J232" s="60"/>
      <c r="K232" s="60"/>
      <c r="L232" s="46"/>
      <c r="M232" s="46"/>
      <c r="N232" s="46"/>
      <c r="O232" s="46"/>
      <c r="P232" s="46"/>
      <c r="Q232" s="46"/>
      <c r="R232" s="46"/>
      <c r="S232" s="46"/>
      <c r="T232" s="46"/>
      <c r="U232" s="46"/>
      <c r="V232" s="46"/>
      <c r="W232" s="46"/>
      <c r="X232" s="46"/>
      <c r="Y232" s="46"/>
      <c r="Z232" s="46"/>
    </row>
    <row r="233" customFormat="false" ht="12.75" hidden="false" customHeight="true" outlineLevel="0" collapsed="false">
      <c r="A233" s="59"/>
      <c r="B233" s="46"/>
      <c r="C233" s="46"/>
      <c r="D233" s="46"/>
      <c r="E233" s="46"/>
      <c r="F233" s="46"/>
      <c r="G233" s="59"/>
      <c r="H233" s="59"/>
      <c r="I233" s="60"/>
      <c r="J233" s="60"/>
      <c r="K233" s="60"/>
      <c r="L233" s="46"/>
      <c r="M233" s="46"/>
      <c r="N233" s="46"/>
      <c r="O233" s="46"/>
      <c r="P233" s="46"/>
      <c r="Q233" s="46"/>
      <c r="R233" s="46"/>
      <c r="S233" s="46"/>
      <c r="T233" s="46"/>
      <c r="U233" s="46"/>
      <c r="V233" s="46"/>
      <c r="W233" s="46"/>
      <c r="X233" s="46"/>
      <c r="Y233" s="46"/>
      <c r="Z233" s="46"/>
    </row>
    <row r="234" customFormat="false" ht="12.75" hidden="false" customHeight="true" outlineLevel="0" collapsed="false">
      <c r="A234" s="59"/>
      <c r="B234" s="46"/>
      <c r="C234" s="46"/>
      <c r="D234" s="46"/>
      <c r="E234" s="46"/>
      <c r="F234" s="46"/>
      <c r="G234" s="59"/>
      <c r="H234" s="59"/>
      <c r="I234" s="60"/>
      <c r="J234" s="60"/>
      <c r="K234" s="60"/>
      <c r="L234" s="46"/>
      <c r="M234" s="46"/>
      <c r="N234" s="46"/>
      <c r="O234" s="46"/>
      <c r="P234" s="46"/>
      <c r="Q234" s="46"/>
      <c r="R234" s="46"/>
      <c r="S234" s="46"/>
      <c r="T234" s="46"/>
      <c r="U234" s="46"/>
      <c r="V234" s="46"/>
      <c r="W234" s="46"/>
      <c r="X234" s="46"/>
      <c r="Y234" s="46"/>
      <c r="Z234" s="46"/>
    </row>
    <row r="235" customFormat="false" ht="12.75" hidden="false" customHeight="true" outlineLevel="0" collapsed="false">
      <c r="A235" s="59"/>
      <c r="B235" s="46"/>
      <c r="C235" s="46"/>
      <c r="D235" s="46"/>
      <c r="E235" s="46"/>
      <c r="F235" s="46"/>
      <c r="G235" s="59"/>
      <c r="H235" s="59"/>
      <c r="I235" s="60"/>
      <c r="J235" s="60"/>
      <c r="K235" s="60"/>
      <c r="L235" s="46"/>
      <c r="M235" s="46"/>
      <c r="N235" s="46"/>
      <c r="O235" s="46"/>
      <c r="P235" s="46"/>
      <c r="Q235" s="46"/>
      <c r="R235" s="46"/>
      <c r="S235" s="46"/>
      <c r="T235" s="46"/>
      <c r="U235" s="46"/>
      <c r="V235" s="46"/>
      <c r="W235" s="46"/>
      <c r="X235" s="46"/>
      <c r="Y235" s="46"/>
      <c r="Z235" s="46"/>
    </row>
    <row r="236" customFormat="false" ht="12.75" hidden="false" customHeight="true" outlineLevel="0" collapsed="false">
      <c r="A236" s="59"/>
      <c r="B236" s="46"/>
      <c r="C236" s="46"/>
      <c r="D236" s="46"/>
      <c r="E236" s="46"/>
      <c r="F236" s="46"/>
      <c r="G236" s="59"/>
      <c r="H236" s="59"/>
      <c r="I236" s="60"/>
      <c r="J236" s="60"/>
      <c r="K236" s="60"/>
      <c r="L236" s="46"/>
      <c r="M236" s="46"/>
      <c r="N236" s="46"/>
      <c r="O236" s="46"/>
      <c r="P236" s="46"/>
      <c r="Q236" s="46"/>
      <c r="R236" s="46"/>
      <c r="S236" s="46"/>
      <c r="T236" s="46"/>
      <c r="U236" s="46"/>
      <c r="V236" s="46"/>
      <c r="W236" s="46"/>
      <c r="X236" s="46"/>
      <c r="Y236" s="46"/>
      <c r="Z236" s="46"/>
    </row>
    <row r="237" customFormat="false" ht="12.75" hidden="false" customHeight="true" outlineLevel="0" collapsed="false">
      <c r="A237" s="59"/>
      <c r="B237" s="46"/>
      <c r="C237" s="46"/>
      <c r="D237" s="46"/>
      <c r="E237" s="46"/>
      <c r="F237" s="46"/>
      <c r="G237" s="59"/>
      <c r="H237" s="59"/>
      <c r="I237" s="60"/>
      <c r="J237" s="60"/>
      <c r="K237" s="60"/>
      <c r="L237" s="46"/>
      <c r="M237" s="46"/>
      <c r="N237" s="46"/>
      <c r="O237" s="46"/>
      <c r="P237" s="46"/>
      <c r="Q237" s="46"/>
      <c r="R237" s="46"/>
      <c r="S237" s="46"/>
      <c r="T237" s="46"/>
      <c r="U237" s="46"/>
      <c r="V237" s="46"/>
      <c r="W237" s="46"/>
      <c r="X237" s="46"/>
      <c r="Y237" s="46"/>
      <c r="Z237" s="46"/>
    </row>
    <row r="238" customFormat="false" ht="12.75" hidden="false" customHeight="true" outlineLevel="0" collapsed="false">
      <c r="A238" s="59"/>
      <c r="B238" s="46"/>
      <c r="C238" s="46"/>
      <c r="D238" s="46"/>
      <c r="E238" s="46"/>
      <c r="F238" s="46"/>
      <c r="G238" s="59"/>
      <c r="H238" s="59"/>
      <c r="I238" s="60"/>
      <c r="J238" s="60"/>
      <c r="K238" s="60"/>
      <c r="L238" s="46"/>
      <c r="M238" s="46"/>
      <c r="N238" s="46"/>
      <c r="O238" s="46"/>
      <c r="P238" s="46"/>
      <c r="Q238" s="46"/>
      <c r="R238" s="46"/>
      <c r="S238" s="46"/>
      <c r="T238" s="46"/>
      <c r="U238" s="46"/>
      <c r="V238" s="46"/>
      <c r="W238" s="46"/>
      <c r="X238" s="46"/>
      <c r="Y238" s="46"/>
      <c r="Z238" s="46"/>
    </row>
    <row r="239" customFormat="false" ht="12.75" hidden="false" customHeight="true" outlineLevel="0" collapsed="false">
      <c r="A239" s="59"/>
      <c r="B239" s="46"/>
      <c r="C239" s="46"/>
      <c r="D239" s="46"/>
      <c r="E239" s="46"/>
      <c r="F239" s="46"/>
      <c r="G239" s="59"/>
      <c r="H239" s="59"/>
      <c r="I239" s="60"/>
      <c r="J239" s="60"/>
      <c r="K239" s="60"/>
      <c r="L239" s="46"/>
      <c r="M239" s="46"/>
      <c r="N239" s="46"/>
      <c r="O239" s="46"/>
      <c r="P239" s="46"/>
      <c r="Q239" s="46"/>
      <c r="R239" s="46"/>
      <c r="S239" s="46"/>
      <c r="T239" s="46"/>
      <c r="U239" s="46"/>
      <c r="V239" s="46"/>
      <c r="W239" s="46"/>
      <c r="X239" s="46"/>
      <c r="Y239" s="46"/>
      <c r="Z239" s="46"/>
    </row>
    <row r="240" customFormat="false" ht="12.75" hidden="false" customHeight="true" outlineLevel="0" collapsed="false">
      <c r="A240" s="59"/>
      <c r="B240" s="46"/>
      <c r="C240" s="46"/>
      <c r="D240" s="46"/>
      <c r="E240" s="46"/>
      <c r="F240" s="46"/>
      <c r="G240" s="59"/>
      <c r="H240" s="59"/>
      <c r="I240" s="60"/>
      <c r="J240" s="60"/>
      <c r="K240" s="60"/>
      <c r="L240" s="46"/>
      <c r="M240" s="46"/>
      <c r="N240" s="46"/>
      <c r="O240" s="46"/>
      <c r="P240" s="46"/>
      <c r="Q240" s="46"/>
      <c r="R240" s="46"/>
      <c r="S240" s="46"/>
      <c r="T240" s="46"/>
      <c r="U240" s="46"/>
      <c r="V240" s="46"/>
      <c r="W240" s="46"/>
      <c r="X240" s="46"/>
      <c r="Y240" s="46"/>
      <c r="Z240" s="46"/>
    </row>
    <row r="241" customFormat="false" ht="12.75" hidden="false" customHeight="true" outlineLevel="0" collapsed="false">
      <c r="A241" s="59"/>
      <c r="B241" s="46"/>
      <c r="C241" s="46"/>
      <c r="D241" s="46"/>
      <c r="E241" s="46"/>
      <c r="F241" s="46"/>
      <c r="G241" s="59"/>
      <c r="H241" s="59"/>
      <c r="I241" s="60"/>
      <c r="J241" s="60"/>
      <c r="K241" s="60"/>
      <c r="L241" s="46"/>
      <c r="M241" s="46"/>
      <c r="N241" s="46"/>
      <c r="O241" s="46"/>
      <c r="P241" s="46"/>
      <c r="Q241" s="46"/>
      <c r="R241" s="46"/>
      <c r="S241" s="46"/>
      <c r="T241" s="46"/>
      <c r="U241" s="46"/>
      <c r="V241" s="46"/>
      <c r="W241" s="46"/>
      <c r="X241" s="46"/>
      <c r="Y241" s="46"/>
      <c r="Z241" s="46"/>
    </row>
    <row r="242" customFormat="false" ht="12.75" hidden="false" customHeight="true" outlineLevel="0" collapsed="false">
      <c r="A242" s="59"/>
      <c r="B242" s="46"/>
      <c r="C242" s="46"/>
      <c r="D242" s="46"/>
      <c r="E242" s="46"/>
      <c r="F242" s="46"/>
      <c r="G242" s="59"/>
      <c r="H242" s="59"/>
      <c r="I242" s="60"/>
      <c r="J242" s="60"/>
      <c r="K242" s="60"/>
      <c r="L242" s="46"/>
      <c r="M242" s="46"/>
      <c r="N242" s="46"/>
      <c r="O242" s="46"/>
      <c r="P242" s="46"/>
      <c r="Q242" s="46"/>
      <c r="R242" s="46"/>
      <c r="S242" s="46"/>
      <c r="T242" s="46"/>
      <c r="U242" s="46"/>
      <c r="V242" s="46"/>
      <c r="W242" s="46"/>
      <c r="X242" s="46"/>
      <c r="Y242" s="46"/>
      <c r="Z242" s="46"/>
    </row>
    <row r="243" customFormat="false" ht="12.75" hidden="false" customHeight="true" outlineLevel="0" collapsed="false">
      <c r="A243" s="59"/>
      <c r="B243" s="46"/>
      <c r="C243" s="46"/>
      <c r="D243" s="46"/>
      <c r="E243" s="46"/>
      <c r="F243" s="46"/>
      <c r="G243" s="59"/>
      <c r="H243" s="59"/>
      <c r="I243" s="60"/>
      <c r="J243" s="60"/>
      <c r="K243" s="60"/>
      <c r="L243" s="46"/>
      <c r="M243" s="46"/>
      <c r="N243" s="46"/>
      <c r="O243" s="46"/>
      <c r="P243" s="46"/>
      <c r="Q243" s="46"/>
      <c r="R243" s="46"/>
      <c r="S243" s="46"/>
      <c r="T243" s="46"/>
      <c r="U243" s="46"/>
      <c r="V243" s="46"/>
      <c r="W243" s="46"/>
      <c r="X243" s="46"/>
      <c r="Y243" s="46"/>
      <c r="Z243" s="46"/>
    </row>
    <row r="244" customFormat="false" ht="12.75" hidden="false" customHeight="true" outlineLevel="0" collapsed="false">
      <c r="A244" s="59"/>
      <c r="B244" s="46"/>
      <c r="C244" s="46"/>
      <c r="D244" s="46"/>
      <c r="E244" s="46"/>
      <c r="F244" s="46"/>
      <c r="G244" s="59"/>
      <c r="H244" s="59"/>
      <c r="I244" s="60"/>
      <c r="J244" s="60"/>
      <c r="K244" s="60"/>
      <c r="L244" s="46"/>
      <c r="M244" s="46"/>
      <c r="N244" s="46"/>
      <c r="O244" s="46"/>
      <c r="P244" s="46"/>
      <c r="Q244" s="46"/>
      <c r="R244" s="46"/>
      <c r="S244" s="46"/>
      <c r="T244" s="46"/>
      <c r="U244" s="46"/>
      <c r="V244" s="46"/>
      <c r="W244" s="46"/>
      <c r="X244" s="46"/>
      <c r="Y244" s="46"/>
      <c r="Z244" s="46"/>
    </row>
    <row r="245" customFormat="false" ht="12.75" hidden="false" customHeight="true" outlineLevel="0" collapsed="false">
      <c r="A245" s="59"/>
      <c r="B245" s="46"/>
      <c r="C245" s="46"/>
      <c r="D245" s="46"/>
      <c r="E245" s="46"/>
      <c r="F245" s="46"/>
      <c r="G245" s="59"/>
      <c r="H245" s="59"/>
      <c r="I245" s="60"/>
      <c r="J245" s="60"/>
      <c r="K245" s="60"/>
      <c r="L245" s="46"/>
      <c r="M245" s="46"/>
      <c r="N245" s="46"/>
      <c r="O245" s="46"/>
      <c r="P245" s="46"/>
      <c r="Q245" s="46"/>
      <c r="R245" s="46"/>
      <c r="S245" s="46"/>
      <c r="T245" s="46"/>
      <c r="U245" s="46"/>
      <c r="V245" s="46"/>
      <c r="W245" s="46"/>
      <c r="X245" s="46"/>
      <c r="Y245" s="46"/>
      <c r="Z245" s="46"/>
    </row>
    <row r="246" customFormat="false" ht="12.75" hidden="false" customHeight="true" outlineLevel="0" collapsed="false">
      <c r="A246" s="59"/>
      <c r="B246" s="46"/>
      <c r="C246" s="46"/>
      <c r="D246" s="46"/>
      <c r="E246" s="46"/>
      <c r="F246" s="46"/>
      <c r="G246" s="59"/>
      <c r="H246" s="59"/>
      <c r="I246" s="60"/>
      <c r="J246" s="60"/>
      <c r="K246" s="60"/>
      <c r="L246" s="46"/>
      <c r="M246" s="46"/>
      <c r="N246" s="46"/>
      <c r="O246" s="46"/>
      <c r="P246" s="46"/>
      <c r="Q246" s="46"/>
      <c r="R246" s="46"/>
      <c r="S246" s="46"/>
      <c r="T246" s="46"/>
      <c r="U246" s="46"/>
      <c r="V246" s="46"/>
      <c r="W246" s="46"/>
      <c r="X246" s="46"/>
      <c r="Y246" s="46"/>
      <c r="Z246" s="46"/>
    </row>
    <row r="247" customFormat="false" ht="12.75" hidden="false" customHeight="true" outlineLevel="0" collapsed="false">
      <c r="A247" s="59"/>
      <c r="B247" s="46"/>
      <c r="C247" s="46"/>
      <c r="D247" s="46"/>
      <c r="E247" s="46"/>
      <c r="F247" s="46"/>
      <c r="G247" s="59"/>
      <c r="H247" s="59"/>
      <c r="I247" s="60"/>
      <c r="J247" s="60"/>
      <c r="K247" s="60"/>
      <c r="L247" s="46"/>
      <c r="M247" s="46"/>
      <c r="N247" s="46"/>
      <c r="O247" s="46"/>
      <c r="P247" s="46"/>
      <c r="Q247" s="46"/>
      <c r="R247" s="46"/>
      <c r="S247" s="46"/>
      <c r="T247" s="46"/>
      <c r="U247" s="46"/>
      <c r="V247" s="46"/>
      <c r="W247" s="46"/>
      <c r="X247" s="46"/>
      <c r="Y247" s="46"/>
      <c r="Z247" s="46"/>
    </row>
    <row r="248" customFormat="false" ht="12.75" hidden="false" customHeight="true" outlineLevel="0" collapsed="false">
      <c r="A248" s="59"/>
      <c r="B248" s="46"/>
      <c r="C248" s="46"/>
      <c r="D248" s="46"/>
      <c r="E248" s="46"/>
      <c r="F248" s="46"/>
      <c r="G248" s="59"/>
      <c r="H248" s="59"/>
      <c r="I248" s="60"/>
      <c r="J248" s="60"/>
      <c r="K248" s="60"/>
      <c r="L248" s="46"/>
      <c r="M248" s="46"/>
      <c r="N248" s="46"/>
      <c r="O248" s="46"/>
      <c r="P248" s="46"/>
      <c r="Q248" s="46"/>
      <c r="R248" s="46"/>
      <c r="S248" s="46"/>
      <c r="T248" s="46"/>
      <c r="U248" s="46"/>
      <c r="V248" s="46"/>
      <c r="W248" s="46"/>
      <c r="X248" s="46"/>
      <c r="Y248" s="46"/>
      <c r="Z248" s="46"/>
    </row>
    <row r="249" customFormat="false" ht="12.75" hidden="false" customHeight="true" outlineLevel="0" collapsed="false">
      <c r="A249" s="59"/>
      <c r="B249" s="46"/>
      <c r="C249" s="46"/>
      <c r="D249" s="46"/>
      <c r="E249" s="46"/>
      <c r="F249" s="46"/>
      <c r="G249" s="59"/>
      <c r="H249" s="59"/>
      <c r="I249" s="60"/>
      <c r="J249" s="60"/>
      <c r="K249" s="60"/>
      <c r="L249" s="46"/>
      <c r="M249" s="46"/>
      <c r="N249" s="46"/>
      <c r="O249" s="46"/>
      <c r="P249" s="46"/>
      <c r="Q249" s="46"/>
      <c r="R249" s="46"/>
      <c r="S249" s="46"/>
      <c r="T249" s="46"/>
      <c r="U249" s="46"/>
      <c r="V249" s="46"/>
      <c r="W249" s="46"/>
      <c r="X249" s="46"/>
      <c r="Y249" s="46"/>
      <c r="Z249" s="46"/>
    </row>
    <row r="250" customFormat="false" ht="12.75" hidden="false" customHeight="true" outlineLevel="0" collapsed="false">
      <c r="A250" s="59"/>
      <c r="B250" s="46"/>
      <c r="C250" s="46"/>
      <c r="D250" s="46"/>
      <c r="E250" s="46"/>
      <c r="F250" s="46"/>
      <c r="G250" s="59"/>
      <c r="H250" s="59"/>
      <c r="I250" s="60"/>
      <c r="J250" s="60"/>
      <c r="K250" s="60"/>
      <c r="L250" s="46"/>
      <c r="M250" s="46"/>
      <c r="N250" s="46"/>
      <c r="O250" s="46"/>
      <c r="P250" s="46"/>
      <c r="Q250" s="46"/>
      <c r="R250" s="46"/>
      <c r="S250" s="46"/>
      <c r="T250" s="46"/>
      <c r="U250" s="46"/>
      <c r="V250" s="46"/>
      <c r="W250" s="46"/>
      <c r="X250" s="46"/>
      <c r="Y250" s="46"/>
      <c r="Z250" s="46"/>
    </row>
    <row r="251" customFormat="false" ht="12.75" hidden="false" customHeight="true" outlineLevel="0" collapsed="false">
      <c r="A251" s="59"/>
      <c r="B251" s="46"/>
      <c r="C251" s="46"/>
      <c r="D251" s="46"/>
      <c r="E251" s="46"/>
      <c r="F251" s="46"/>
      <c r="G251" s="59"/>
      <c r="H251" s="59"/>
      <c r="I251" s="60"/>
      <c r="J251" s="60"/>
      <c r="K251" s="60"/>
      <c r="L251" s="46"/>
      <c r="M251" s="46"/>
      <c r="N251" s="46"/>
      <c r="O251" s="46"/>
      <c r="P251" s="46"/>
      <c r="Q251" s="46"/>
      <c r="R251" s="46"/>
      <c r="S251" s="46"/>
      <c r="T251" s="46"/>
      <c r="U251" s="46"/>
      <c r="V251" s="46"/>
      <c r="W251" s="46"/>
      <c r="X251" s="46"/>
      <c r="Y251" s="46"/>
      <c r="Z251" s="46"/>
    </row>
    <row r="252" customFormat="false" ht="12.75" hidden="false" customHeight="true" outlineLevel="0" collapsed="false">
      <c r="A252" s="59"/>
      <c r="B252" s="46"/>
      <c r="C252" s="46"/>
      <c r="D252" s="46"/>
      <c r="E252" s="46"/>
      <c r="F252" s="46"/>
      <c r="G252" s="59"/>
      <c r="H252" s="59"/>
      <c r="I252" s="60"/>
      <c r="J252" s="60"/>
      <c r="K252" s="60"/>
      <c r="L252" s="46"/>
      <c r="M252" s="46"/>
      <c r="N252" s="46"/>
      <c r="O252" s="46"/>
      <c r="P252" s="46"/>
      <c r="Q252" s="46"/>
      <c r="R252" s="46"/>
      <c r="S252" s="46"/>
      <c r="T252" s="46"/>
      <c r="U252" s="46"/>
      <c r="V252" s="46"/>
      <c r="W252" s="46"/>
      <c r="X252" s="46"/>
      <c r="Y252" s="46"/>
      <c r="Z252" s="46"/>
    </row>
    <row r="253" customFormat="false" ht="12.75" hidden="false" customHeight="true" outlineLevel="0" collapsed="false">
      <c r="A253" s="59"/>
      <c r="B253" s="46"/>
      <c r="C253" s="46"/>
      <c r="D253" s="46"/>
      <c r="E253" s="46"/>
      <c r="F253" s="46"/>
      <c r="G253" s="59"/>
      <c r="H253" s="59"/>
      <c r="I253" s="60"/>
      <c r="J253" s="60"/>
      <c r="K253" s="60"/>
      <c r="L253" s="46"/>
      <c r="M253" s="46"/>
      <c r="N253" s="46"/>
      <c r="O253" s="46"/>
      <c r="P253" s="46"/>
      <c r="Q253" s="46"/>
      <c r="R253" s="46"/>
      <c r="S253" s="46"/>
      <c r="T253" s="46"/>
      <c r="U253" s="46"/>
      <c r="V253" s="46"/>
      <c r="W253" s="46"/>
      <c r="X253" s="46"/>
      <c r="Y253" s="46"/>
      <c r="Z253" s="46"/>
    </row>
    <row r="254" customFormat="false" ht="12.75" hidden="false" customHeight="true" outlineLevel="0" collapsed="false">
      <c r="A254" s="59"/>
      <c r="B254" s="46"/>
      <c r="C254" s="46"/>
      <c r="D254" s="46"/>
      <c r="E254" s="46"/>
      <c r="F254" s="46"/>
      <c r="G254" s="59"/>
      <c r="H254" s="59"/>
      <c r="I254" s="60"/>
      <c r="J254" s="60"/>
      <c r="K254" s="60"/>
      <c r="L254" s="46"/>
      <c r="M254" s="46"/>
      <c r="N254" s="46"/>
      <c r="O254" s="46"/>
      <c r="P254" s="46"/>
      <c r="Q254" s="46"/>
      <c r="R254" s="46"/>
      <c r="S254" s="46"/>
      <c r="T254" s="46"/>
      <c r="U254" s="46"/>
      <c r="V254" s="46"/>
      <c r="W254" s="46"/>
      <c r="X254" s="46"/>
      <c r="Y254" s="46"/>
      <c r="Z254" s="46"/>
    </row>
    <row r="255" customFormat="false" ht="12.75" hidden="false" customHeight="true" outlineLevel="0" collapsed="false">
      <c r="A255" s="59"/>
      <c r="B255" s="46"/>
      <c r="C255" s="46"/>
      <c r="D255" s="46"/>
      <c r="E255" s="46"/>
      <c r="F255" s="46"/>
      <c r="G255" s="59"/>
      <c r="H255" s="59"/>
      <c r="I255" s="60"/>
      <c r="J255" s="60"/>
      <c r="K255" s="60"/>
      <c r="L255" s="46"/>
      <c r="M255" s="46"/>
      <c r="N255" s="46"/>
      <c r="O255" s="46"/>
      <c r="P255" s="46"/>
      <c r="Q255" s="46"/>
      <c r="R255" s="46"/>
      <c r="S255" s="46"/>
      <c r="T255" s="46"/>
      <c r="U255" s="46"/>
      <c r="V255" s="46"/>
      <c r="W255" s="46"/>
      <c r="X255" s="46"/>
      <c r="Y255" s="46"/>
      <c r="Z255" s="46"/>
    </row>
    <row r="256" customFormat="false" ht="12.75" hidden="false" customHeight="true" outlineLevel="0" collapsed="false">
      <c r="A256" s="59"/>
      <c r="B256" s="46"/>
      <c r="C256" s="46"/>
      <c r="D256" s="46"/>
      <c r="E256" s="46"/>
      <c r="F256" s="46"/>
      <c r="G256" s="59"/>
      <c r="H256" s="59"/>
      <c r="I256" s="60"/>
      <c r="J256" s="60"/>
      <c r="K256" s="60"/>
      <c r="L256" s="46"/>
      <c r="M256" s="46"/>
      <c r="N256" s="46"/>
      <c r="O256" s="46"/>
      <c r="P256" s="46"/>
      <c r="Q256" s="46"/>
      <c r="R256" s="46"/>
      <c r="S256" s="46"/>
      <c r="T256" s="46"/>
      <c r="U256" s="46"/>
      <c r="V256" s="46"/>
      <c r="W256" s="46"/>
      <c r="X256" s="46"/>
      <c r="Y256" s="46"/>
      <c r="Z256" s="46"/>
    </row>
    <row r="257" customFormat="false" ht="12.75" hidden="false" customHeight="true" outlineLevel="0" collapsed="false">
      <c r="A257" s="59"/>
      <c r="B257" s="46"/>
      <c r="C257" s="46"/>
      <c r="D257" s="46"/>
      <c r="E257" s="46"/>
      <c r="F257" s="46"/>
      <c r="G257" s="59"/>
      <c r="H257" s="59"/>
      <c r="I257" s="60"/>
      <c r="J257" s="60"/>
      <c r="K257" s="60"/>
      <c r="L257" s="46"/>
      <c r="M257" s="46"/>
      <c r="N257" s="46"/>
      <c r="O257" s="46"/>
      <c r="P257" s="46"/>
      <c r="Q257" s="46"/>
      <c r="R257" s="46"/>
      <c r="S257" s="46"/>
      <c r="T257" s="46"/>
      <c r="U257" s="46"/>
      <c r="V257" s="46"/>
      <c r="W257" s="46"/>
      <c r="X257" s="46"/>
      <c r="Y257" s="46"/>
      <c r="Z257" s="46"/>
    </row>
    <row r="258" customFormat="false" ht="12.75" hidden="false" customHeight="true" outlineLevel="0" collapsed="false">
      <c r="A258" s="59"/>
      <c r="B258" s="46"/>
      <c r="C258" s="46"/>
      <c r="D258" s="46"/>
      <c r="E258" s="46"/>
      <c r="F258" s="46"/>
      <c r="G258" s="59"/>
      <c r="H258" s="59"/>
      <c r="I258" s="60"/>
      <c r="J258" s="60"/>
      <c r="K258" s="60"/>
      <c r="L258" s="46"/>
      <c r="M258" s="46"/>
      <c r="N258" s="46"/>
      <c r="O258" s="46"/>
      <c r="P258" s="46"/>
      <c r="Q258" s="46"/>
      <c r="R258" s="46"/>
      <c r="S258" s="46"/>
      <c r="T258" s="46"/>
      <c r="U258" s="46"/>
      <c r="V258" s="46"/>
      <c r="W258" s="46"/>
      <c r="X258" s="46"/>
      <c r="Y258" s="46"/>
      <c r="Z258" s="46"/>
    </row>
    <row r="259" customFormat="false" ht="12.75" hidden="false" customHeight="true" outlineLevel="0" collapsed="false">
      <c r="A259" s="59"/>
      <c r="B259" s="46"/>
      <c r="C259" s="46"/>
      <c r="D259" s="46"/>
      <c r="E259" s="46"/>
      <c r="F259" s="46"/>
      <c r="G259" s="59"/>
      <c r="H259" s="59"/>
      <c r="I259" s="60"/>
      <c r="J259" s="60"/>
      <c r="K259" s="60"/>
      <c r="L259" s="46"/>
      <c r="M259" s="46"/>
      <c r="N259" s="46"/>
      <c r="O259" s="46"/>
      <c r="P259" s="46"/>
      <c r="Q259" s="46"/>
      <c r="R259" s="46"/>
      <c r="S259" s="46"/>
      <c r="T259" s="46"/>
      <c r="U259" s="46"/>
      <c r="V259" s="46"/>
      <c r="W259" s="46"/>
      <c r="X259" s="46"/>
      <c r="Y259" s="46"/>
      <c r="Z259" s="46"/>
    </row>
    <row r="260" customFormat="false" ht="12.75" hidden="false" customHeight="true" outlineLevel="0" collapsed="false">
      <c r="A260" s="59"/>
      <c r="B260" s="46"/>
      <c r="C260" s="46"/>
      <c r="D260" s="46"/>
      <c r="E260" s="46"/>
      <c r="F260" s="46"/>
      <c r="G260" s="59"/>
      <c r="H260" s="59"/>
      <c r="I260" s="60"/>
      <c r="J260" s="60"/>
      <c r="K260" s="60"/>
      <c r="L260" s="46"/>
      <c r="M260" s="46"/>
      <c r="N260" s="46"/>
      <c r="O260" s="46"/>
      <c r="P260" s="46"/>
      <c r="Q260" s="46"/>
      <c r="R260" s="46"/>
      <c r="S260" s="46"/>
      <c r="T260" s="46"/>
      <c r="U260" s="46"/>
      <c r="V260" s="46"/>
      <c r="W260" s="46"/>
      <c r="X260" s="46"/>
      <c r="Y260" s="46"/>
      <c r="Z260" s="46"/>
    </row>
    <row r="261" customFormat="false" ht="12.75" hidden="false" customHeight="true" outlineLevel="0" collapsed="false">
      <c r="A261" s="59"/>
      <c r="B261" s="46"/>
      <c r="C261" s="46"/>
      <c r="D261" s="46"/>
      <c r="E261" s="46"/>
      <c r="F261" s="46"/>
      <c r="G261" s="59"/>
      <c r="H261" s="59"/>
      <c r="I261" s="60"/>
      <c r="J261" s="60"/>
      <c r="K261" s="60"/>
      <c r="L261" s="46"/>
      <c r="M261" s="46"/>
      <c r="N261" s="46"/>
      <c r="O261" s="46"/>
      <c r="P261" s="46"/>
      <c r="Q261" s="46"/>
      <c r="R261" s="46"/>
      <c r="S261" s="46"/>
      <c r="T261" s="46"/>
      <c r="U261" s="46"/>
      <c r="V261" s="46"/>
      <c r="W261" s="46"/>
      <c r="X261" s="46"/>
      <c r="Y261" s="46"/>
      <c r="Z261" s="46"/>
    </row>
    <row r="262" customFormat="false" ht="12.75" hidden="false" customHeight="true" outlineLevel="0" collapsed="false">
      <c r="A262" s="59"/>
      <c r="B262" s="46"/>
      <c r="C262" s="46"/>
      <c r="D262" s="46"/>
      <c r="E262" s="46"/>
      <c r="F262" s="46"/>
      <c r="G262" s="59"/>
      <c r="H262" s="59"/>
      <c r="I262" s="60"/>
      <c r="J262" s="60"/>
      <c r="K262" s="60"/>
      <c r="L262" s="46"/>
      <c r="M262" s="46"/>
      <c r="N262" s="46"/>
      <c r="O262" s="46"/>
      <c r="P262" s="46"/>
      <c r="Q262" s="46"/>
      <c r="R262" s="46"/>
      <c r="S262" s="46"/>
      <c r="T262" s="46"/>
      <c r="U262" s="46"/>
      <c r="V262" s="46"/>
      <c r="W262" s="46"/>
      <c r="X262" s="46"/>
      <c r="Y262" s="46"/>
      <c r="Z262" s="46"/>
    </row>
    <row r="263" customFormat="false" ht="12.75" hidden="false" customHeight="true" outlineLevel="0" collapsed="false">
      <c r="A263" s="59"/>
      <c r="B263" s="46"/>
      <c r="C263" s="46"/>
      <c r="D263" s="46"/>
      <c r="E263" s="46"/>
      <c r="F263" s="46"/>
      <c r="G263" s="59"/>
      <c r="H263" s="59"/>
      <c r="I263" s="60"/>
      <c r="J263" s="60"/>
      <c r="K263" s="60"/>
      <c r="L263" s="46"/>
      <c r="M263" s="46"/>
      <c r="N263" s="46"/>
      <c r="O263" s="46"/>
      <c r="P263" s="46"/>
      <c r="Q263" s="46"/>
      <c r="R263" s="46"/>
      <c r="S263" s="46"/>
      <c r="T263" s="46"/>
      <c r="U263" s="46"/>
      <c r="V263" s="46"/>
      <c r="W263" s="46"/>
      <c r="X263" s="46"/>
      <c r="Y263" s="46"/>
      <c r="Z263" s="46"/>
    </row>
    <row r="264" customFormat="false" ht="12.75" hidden="false" customHeight="true" outlineLevel="0" collapsed="false">
      <c r="A264" s="59"/>
      <c r="B264" s="46"/>
      <c r="C264" s="46"/>
      <c r="D264" s="46"/>
      <c r="E264" s="46"/>
      <c r="F264" s="46"/>
      <c r="G264" s="59"/>
      <c r="H264" s="59"/>
      <c r="I264" s="60"/>
      <c r="J264" s="60"/>
      <c r="K264" s="60"/>
      <c r="L264" s="46"/>
      <c r="M264" s="46"/>
      <c r="N264" s="46"/>
      <c r="O264" s="46"/>
      <c r="P264" s="46"/>
      <c r="Q264" s="46"/>
      <c r="R264" s="46"/>
      <c r="S264" s="46"/>
      <c r="T264" s="46"/>
      <c r="U264" s="46"/>
      <c r="V264" s="46"/>
      <c r="W264" s="46"/>
      <c r="X264" s="46"/>
      <c r="Y264" s="46"/>
      <c r="Z264" s="46"/>
    </row>
    <row r="265" customFormat="false" ht="12.75" hidden="false" customHeight="true" outlineLevel="0" collapsed="false">
      <c r="A265" s="59"/>
      <c r="B265" s="46"/>
      <c r="C265" s="46"/>
      <c r="D265" s="46"/>
      <c r="E265" s="46"/>
      <c r="F265" s="46"/>
      <c r="G265" s="59"/>
      <c r="H265" s="59"/>
      <c r="I265" s="60"/>
      <c r="J265" s="60"/>
      <c r="K265" s="60"/>
      <c r="L265" s="46"/>
      <c r="M265" s="46"/>
      <c r="N265" s="46"/>
      <c r="O265" s="46"/>
      <c r="P265" s="46"/>
      <c r="Q265" s="46"/>
      <c r="R265" s="46"/>
      <c r="S265" s="46"/>
      <c r="T265" s="46"/>
      <c r="U265" s="46"/>
      <c r="V265" s="46"/>
      <c r="W265" s="46"/>
      <c r="X265" s="46"/>
      <c r="Y265" s="46"/>
      <c r="Z265" s="46"/>
    </row>
    <row r="266" customFormat="false" ht="12.75" hidden="false" customHeight="true" outlineLevel="0" collapsed="false">
      <c r="A266" s="59"/>
      <c r="B266" s="46"/>
      <c r="C266" s="46"/>
      <c r="D266" s="46"/>
      <c r="E266" s="46"/>
      <c r="F266" s="46"/>
      <c r="G266" s="59"/>
      <c r="H266" s="59"/>
      <c r="I266" s="60"/>
      <c r="J266" s="60"/>
      <c r="K266" s="60"/>
      <c r="L266" s="46"/>
      <c r="M266" s="46"/>
      <c r="N266" s="46"/>
      <c r="O266" s="46"/>
      <c r="P266" s="46"/>
      <c r="Q266" s="46"/>
      <c r="R266" s="46"/>
      <c r="S266" s="46"/>
      <c r="T266" s="46"/>
      <c r="U266" s="46"/>
      <c r="V266" s="46"/>
      <c r="W266" s="46"/>
      <c r="X266" s="46"/>
      <c r="Y266" s="46"/>
      <c r="Z266" s="46"/>
    </row>
    <row r="267" customFormat="false" ht="12.75" hidden="false" customHeight="true" outlineLevel="0" collapsed="false">
      <c r="A267" s="59"/>
      <c r="B267" s="46"/>
      <c r="C267" s="46"/>
      <c r="D267" s="46"/>
      <c r="E267" s="46"/>
      <c r="F267" s="46"/>
      <c r="G267" s="59"/>
      <c r="H267" s="59"/>
      <c r="I267" s="60"/>
      <c r="J267" s="60"/>
      <c r="K267" s="60"/>
      <c r="L267" s="46"/>
      <c r="M267" s="46"/>
      <c r="N267" s="46"/>
      <c r="O267" s="46"/>
      <c r="P267" s="46"/>
      <c r="Q267" s="46"/>
      <c r="R267" s="46"/>
      <c r="S267" s="46"/>
      <c r="T267" s="46"/>
      <c r="U267" s="46"/>
      <c r="V267" s="46"/>
      <c r="W267" s="46"/>
      <c r="X267" s="46"/>
      <c r="Y267" s="46"/>
      <c r="Z267" s="46"/>
    </row>
    <row r="268" customFormat="false" ht="12.75" hidden="false" customHeight="true" outlineLevel="0" collapsed="false">
      <c r="A268" s="59"/>
      <c r="B268" s="46"/>
      <c r="C268" s="46"/>
      <c r="D268" s="46"/>
      <c r="E268" s="46"/>
      <c r="F268" s="46"/>
      <c r="G268" s="59"/>
      <c r="H268" s="59"/>
      <c r="I268" s="60"/>
      <c r="J268" s="60"/>
      <c r="K268" s="60"/>
      <c r="L268" s="46"/>
      <c r="M268" s="46"/>
      <c r="N268" s="46"/>
      <c r="O268" s="46"/>
      <c r="P268" s="46"/>
      <c r="Q268" s="46"/>
      <c r="R268" s="46"/>
      <c r="S268" s="46"/>
      <c r="T268" s="46"/>
      <c r="U268" s="46"/>
      <c r="V268" s="46"/>
      <c r="W268" s="46"/>
      <c r="X268" s="46"/>
      <c r="Y268" s="46"/>
      <c r="Z268" s="46"/>
    </row>
    <row r="269" customFormat="false" ht="12.75" hidden="false" customHeight="true" outlineLevel="0" collapsed="false">
      <c r="A269" s="59"/>
      <c r="B269" s="46"/>
      <c r="C269" s="46"/>
      <c r="D269" s="46"/>
      <c r="E269" s="46"/>
      <c r="F269" s="46"/>
      <c r="G269" s="59"/>
      <c r="H269" s="59"/>
      <c r="I269" s="60"/>
      <c r="J269" s="60"/>
      <c r="K269" s="60"/>
      <c r="L269" s="46"/>
      <c r="M269" s="46"/>
      <c r="N269" s="46"/>
      <c r="O269" s="46"/>
      <c r="P269" s="46"/>
      <c r="Q269" s="46"/>
      <c r="R269" s="46"/>
      <c r="S269" s="46"/>
      <c r="T269" s="46"/>
      <c r="U269" s="46"/>
      <c r="V269" s="46"/>
      <c r="W269" s="46"/>
      <c r="X269" s="46"/>
      <c r="Y269" s="46"/>
      <c r="Z269" s="46"/>
    </row>
    <row r="270" customFormat="false" ht="12.75" hidden="false" customHeight="true" outlineLevel="0" collapsed="false">
      <c r="A270" s="59"/>
      <c r="B270" s="46"/>
      <c r="C270" s="46"/>
      <c r="D270" s="46"/>
      <c r="E270" s="46"/>
      <c r="F270" s="46"/>
      <c r="G270" s="59"/>
      <c r="H270" s="59"/>
      <c r="I270" s="60"/>
      <c r="J270" s="60"/>
      <c r="K270" s="60"/>
      <c r="L270" s="46"/>
      <c r="M270" s="46"/>
      <c r="N270" s="46"/>
      <c r="O270" s="46"/>
      <c r="P270" s="46"/>
      <c r="Q270" s="46"/>
      <c r="R270" s="46"/>
      <c r="S270" s="46"/>
      <c r="T270" s="46"/>
      <c r="U270" s="46"/>
      <c r="V270" s="46"/>
      <c r="W270" s="46"/>
      <c r="X270" s="46"/>
      <c r="Y270" s="46"/>
      <c r="Z270" s="46"/>
    </row>
    <row r="271" customFormat="false" ht="12.75" hidden="false" customHeight="true" outlineLevel="0" collapsed="false">
      <c r="A271" s="59"/>
      <c r="B271" s="46"/>
      <c r="C271" s="46"/>
      <c r="D271" s="46"/>
      <c r="E271" s="46"/>
      <c r="F271" s="46"/>
      <c r="G271" s="59"/>
      <c r="H271" s="59"/>
      <c r="I271" s="60"/>
      <c r="J271" s="60"/>
      <c r="K271" s="60"/>
      <c r="L271" s="46"/>
      <c r="M271" s="46"/>
      <c r="N271" s="46"/>
      <c r="O271" s="46"/>
      <c r="P271" s="46"/>
      <c r="Q271" s="46"/>
      <c r="R271" s="46"/>
      <c r="S271" s="46"/>
      <c r="T271" s="46"/>
      <c r="U271" s="46"/>
      <c r="V271" s="46"/>
      <c r="W271" s="46"/>
      <c r="X271" s="46"/>
      <c r="Y271" s="46"/>
      <c r="Z271" s="46"/>
    </row>
    <row r="272" customFormat="false" ht="12.75" hidden="false" customHeight="true" outlineLevel="0" collapsed="false">
      <c r="A272" s="59"/>
      <c r="B272" s="46"/>
      <c r="C272" s="46"/>
      <c r="D272" s="46"/>
      <c r="E272" s="46"/>
      <c r="F272" s="46"/>
      <c r="G272" s="59"/>
      <c r="H272" s="59"/>
      <c r="I272" s="60"/>
      <c r="J272" s="60"/>
      <c r="K272" s="60"/>
      <c r="L272" s="46"/>
      <c r="M272" s="46"/>
      <c r="N272" s="46"/>
      <c r="O272" s="46"/>
      <c r="P272" s="46"/>
      <c r="Q272" s="46"/>
      <c r="R272" s="46"/>
      <c r="S272" s="46"/>
      <c r="T272" s="46"/>
      <c r="U272" s="46"/>
      <c r="V272" s="46"/>
      <c r="W272" s="46"/>
      <c r="X272" s="46"/>
      <c r="Y272" s="46"/>
      <c r="Z272" s="46"/>
    </row>
    <row r="273" customFormat="false" ht="12.75" hidden="false" customHeight="true" outlineLevel="0" collapsed="false">
      <c r="A273" s="59"/>
      <c r="B273" s="46"/>
      <c r="C273" s="46"/>
      <c r="D273" s="46"/>
      <c r="E273" s="46"/>
      <c r="F273" s="46"/>
      <c r="G273" s="59"/>
      <c r="H273" s="59"/>
      <c r="I273" s="60"/>
      <c r="J273" s="60"/>
      <c r="K273" s="60"/>
      <c r="L273" s="46"/>
      <c r="M273" s="46"/>
      <c r="N273" s="46"/>
      <c r="O273" s="46"/>
      <c r="P273" s="46"/>
      <c r="Q273" s="46"/>
      <c r="R273" s="46"/>
      <c r="S273" s="46"/>
      <c r="T273" s="46"/>
      <c r="U273" s="46"/>
      <c r="V273" s="46"/>
      <c r="W273" s="46"/>
      <c r="X273" s="46"/>
      <c r="Y273" s="46"/>
      <c r="Z273" s="46"/>
    </row>
    <row r="274" customFormat="false" ht="12.75" hidden="false" customHeight="true" outlineLevel="0" collapsed="false">
      <c r="A274" s="59"/>
      <c r="B274" s="46"/>
      <c r="C274" s="46"/>
      <c r="D274" s="46"/>
      <c r="E274" s="46"/>
      <c r="F274" s="46"/>
      <c r="G274" s="59"/>
      <c r="H274" s="59"/>
      <c r="I274" s="60"/>
      <c r="J274" s="60"/>
      <c r="K274" s="60"/>
      <c r="L274" s="46"/>
      <c r="M274" s="46"/>
      <c r="N274" s="46"/>
      <c r="O274" s="46"/>
      <c r="P274" s="46"/>
      <c r="Q274" s="46"/>
      <c r="R274" s="46"/>
      <c r="S274" s="46"/>
      <c r="T274" s="46"/>
      <c r="U274" s="46"/>
      <c r="V274" s="46"/>
      <c r="W274" s="46"/>
      <c r="X274" s="46"/>
      <c r="Y274" s="46"/>
      <c r="Z274" s="46"/>
    </row>
    <row r="275" customFormat="false" ht="12.75" hidden="false" customHeight="true" outlineLevel="0" collapsed="false">
      <c r="A275" s="59"/>
      <c r="B275" s="46"/>
      <c r="C275" s="46"/>
      <c r="D275" s="46"/>
      <c r="E275" s="46"/>
      <c r="F275" s="46"/>
      <c r="G275" s="59"/>
      <c r="H275" s="59"/>
      <c r="I275" s="60"/>
      <c r="J275" s="60"/>
      <c r="K275" s="60"/>
      <c r="L275" s="46"/>
      <c r="M275" s="46"/>
      <c r="N275" s="46"/>
      <c r="O275" s="46"/>
      <c r="P275" s="46"/>
      <c r="Q275" s="46"/>
      <c r="R275" s="46"/>
      <c r="S275" s="46"/>
      <c r="T275" s="46"/>
      <c r="U275" s="46"/>
      <c r="V275" s="46"/>
      <c r="W275" s="46"/>
      <c r="X275" s="46"/>
      <c r="Y275" s="46"/>
      <c r="Z275" s="46"/>
    </row>
    <row r="276" customFormat="false" ht="12.75" hidden="false" customHeight="true" outlineLevel="0" collapsed="false">
      <c r="A276" s="59"/>
      <c r="B276" s="46"/>
      <c r="C276" s="46"/>
      <c r="D276" s="46"/>
      <c r="E276" s="46"/>
      <c r="F276" s="46"/>
      <c r="G276" s="59"/>
      <c r="H276" s="59"/>
      <c r="I276" s="60"/>
      <c r="J276" s="60"/>
      <c r="K276" s="60"/>
      <c r="L276" s="46"/>
      <c r="M276" s="46"/>
      <c r="N276" s="46"/>
      <c r="O276" s="46"/>
      <c r="P276" s="46"/>
      <c r="Q276" s="46"/>
      <c r="R276" s="46"/>
      <c r="S276" s="46"/>
      <c r="T276" s="46"/>
      <c r="U276" s="46"/>
      <c r="V276" s="46"/>
      <c r="W276" s="46"/>
      <c r="X276" s="46"/>
      <c r="Y276" s="46"/>
      <c r="Z276" s="46"/>
    </row>
    <row r="277" customFormat="false" ht="12.75" hidden="false" customHeight="true" outlineLevel="0" collapsed="false">
      <c r="A277" s="59"/>
      <c r="B277" s="46"/>
      <c r="C277" s="46"/>
      <c r="D277" s="46"/>
      <c r="E277" s="46"/>
      <c r="F277" s="46"/>
      <c r="G277" s="59"/>
      <c r="H277" s="59"/>
      <c r="I277" s="60"/>
      <c r="J277" s="60"/>
      <c r="K277" s="60"/>
      <c r="L277" s="46"/>
      <c r="M277" s="46"/>
      <c r="N277" s="46"/>
      <c r="O277" s="46"/>
      <c r="P277" s="46"/>
      <c r="Q277" s="46"/>
      <c r="R277" s="46"/>
      <c r="S277" s="46"/>
      <c r="T277" s="46"/>
      <c r="U277" s="46"/>
      <c r="V277" s="46"/>
      <c r="W277" s="46"/>
      <c r="X277" s="46"/>
      <c r="Y277" s="46"/>
      <c r="Z277" s="46"/>
    </row>
    <row r="278" customFormat="false" ht="12.75" hidden="false" customHeight="true" outlineLevel="0" collapsed="false">
      <c r="A278" s="59"/>
      <c r="B278" s="46"/>
      <c r="C278" s="46"/>
      <c r="D278" s="46"/>
      <c r="E278" s="46"/>
      <c r="F278" s="46"/>
      <c r="G278" s="59"/>
      <c r="H278" s="59"/>
      <c r="I278" s="60"/>
      <c r="J278" s="60"/>
      <c r="K278" s="60"/>
      <c r="L278" s="46"/>
      <c r="M278" s="46"/>
      <c r="N278" s="46"/>
      <c r="O278" s="46"/>
      <c r="P278" s="46"/>
      <c r="Q278" s="46"/>
      <c r="R278" s="46"/>
      <c r="S278" s="46"/>
      <c r="T278" s="46"/>
      <c r="U278" s="46"/>
      <c r="V278" s="46"/>
      <c r="W278" s="46"/>
      <c r="X278" s="46"/>
      <c r="Y278" s="46"/>
      <c r="Z278" s="46"/>
    </row>
    <row r="279" customFormat="false" ht="12.75" hidden="false" customHeight="true" outlineLevel="0" collapsed="false">
      <c r="A279" s="59"/>
      <c r="B279" s="46"/>
      <c r="C279" s="46"/>
      <c r="D279" s="46"/>
      <c r="E279" s="46"/>
      <c r="F279" s="46"/>
      <c r="G279" s="59"/>
      <c r="H279" s="59"/>
      <c r="I279" s="60"/>
      <c r="J279" s="60"/>
      <c r="K279" s="60"/>
      <c r="L279" s="46"/>
      <c r="M279" s="46"/>
      <c r="N279" s="46"/>
      <c r="O279" s="46"/>
      <c r="P279" s="46"/>
      <c r="Q279" s="46"/>
      <c r="R279" s="46"/>
      <c r="S279" s="46"/>
      <c r="T279" s="46"/>
      <c r="U279" s="46"/>
      <c r="V279" s="46"/>
      <c r="W279" s="46"/>
      <c r="X279" s="46"/>
      <c r="Y279" s="46"/>
      <c r="Z279" s="46"/>
    </row>
    <row r="280" customFormat="false" ht="12.75" hidden="false" customHeight="true" outlineLevel="0" collapsed="false">
      <c r="A280" s="59"/>
      <c r="B280" s="46"/>
      <c r="C280" s="46"/>
      <c r="D280" s="46"/>
      <c r="E280" s="46"/>
      <c r="F280" s="46"/>
      <c r="G280" s="59"/>
      <c r="H280" s="59"/>
      <c r="I280" s="60"/>
      <c r="J280" s="60"/>
      <c r="K280" s="60"/>
      <c r="L280" s="46"/>
      <c r="M280" s="46"/>
      <c r="N280" s="46"/>
      <c r="O280" s="46"/>
      <c r="P280" s="46"/>
      <c r="Q280" s="46"/>
      <c r="R280" s="46"/>
      <c r="S280" s="46"/>
      <c r="T280" s="46"/>
      <c r="U280" s="46"/>
      <c r="V280" s="46"/>
      <c r="W280" s="46"/>
      <c r="X280" s="46"/>
      <c r="Y280" s="46"/>
      <c r="Z280" s="46"/>
    </row>
    <row r="281" customFormat="false" ht="12.75" hidden="false" customHeight="true" outlineLevel="0" collapsed="false">
      <c r="A281" s="59"/>
      <c r="B281" s="46"/>
      <c r="C281" s="46"/>
      <c r="D281" s="46"/>
      <c r="E281" s="46"/>
      <c r="F281" s="46"/>
      <c r="G281" s="59"/>
      <c r="H281" s="59"/>
      <c r="I281" s="60"/>
      <c r="J281" s="60"/>
      <c r="K281" s="60"/>
      <c r="L281" s="46"/>
      <c r="M281" s="46"/>
      <c r="N281" s="46"/>
      <c r="O281" s="46"/>
      <c r="P281" s="46"/>
      <c r="Q281" s="46"/>
      <c r="R281" s="46"/>
      <c r="S281" s="46"/>
      <c r="T281" s="46"/>
      <c r="U281" s="46"/>
      <c r="V281" s="46"/>
      <c r="W281" s="46"/>
      <c r="X281" s="46"/>
      <c r="Y281" s="46"/>
      <c r="Z281" s="46"/>
    </row>
    <row r="282" customFormat="false" ht="12.75" hidden="false" customHeight="true" outlineLevel="0" collapsed="false">
      <c r="A282" s="59"/>
      <c r="B282" s="46"/>
      <c r="C282" s="46"/>
      <c r="D282" s="46"/>
      <c r="E282" s="46"/>
      <c r="F282" s="46"/>
      <c r="G282" s="59"/>
      <c r="H282" s="59"/>
      <c r="I282" s="60"/>
      <c r="J282" s="60"/>
      <c r="K282" s="60"/>
      <c r="L282" s="46"/>
      <c r="M282" s="46"/>
      <c r="N282" s="46"/>
      <c r="O282" s="46"/>
      <c r="P282" s="46"/>
      <c r="Q282" s="46"/>
      <c r="R282" s="46"/>
      <c r="S282" s="46"/>
      <c r="T282" s="46"/>
      <c r="U282" s="46"/>
      <c r="V282" s="46"/>
      <c r="W282" s="46"/>
      <c r="X282" s="46"/>
      <c r="Y282" s="46"/>
      <c r="Z282" s="46"/>
    </row>
    <row r="283" customFormat="false" ht="12.75" hidden="false" customHeight="true" outlineLevel="0" collapsed="false">
      <c r="A283" s="59"/>
      <c r="B283" s="46"/>
      <c r="C283" s="46"/>
      <c r="D283" s="46"/>
      <c r="E283" s="46"/>
      <c r="F283" s="46"/>
      <c r="G283" s="59"/>
      <c r="H283" s="59"/>
      <c r="I283" s="60"/>
      <c r="J283" s="60"/>
      <c r="K283" s="60"/>
      <c r="L283" s="46"/>
      <c r="M283" s="46"/>
      <c r="N283" s="46"/>
      <c r="O283" s="46"/>
      <c r="P283" s="46"/>
      <c r="Q283" s="46"/>
      <c r="R283" s="46"/>
      <c r="S283" s="46"/>
      <c r="T283" s="46"/>
      <c r="U283" s="46"/>
      <c r="V283" s="46"/>
      <c r="W283" s="46"/>
      <c r="X283" s="46"/>
      <c r="Y283" s="46"/>
      <c r="Z283" s="46"/>
    </row>
    <row r="284" customFormat="false" ht="12.75" hidden="false" customHeight="true" outlineLevel="0" collapsed="false">
      <c r="A284" s="59"/>
      <c r="B284" s="46"/>
      <c r="C284" s="46"/>
      <c r="D284" s="46"/>
      <c r="E284" s="46"/>
      <c r="F284" s="46"/>
      <c r="G284" s="59"/>
      <c r="H284" s="59"/>
      <c r="I284" s="60"/>
      <c r="J284" s="60"/>
      <c r="K284" s="60"/>
      <c r="L284" s="46"/>
      <c r="M284" s="46"/>
      <c r="N284" s="46"/>
      <c r="O284" s="46"/>
      <c r="P284" s="46"/>
      <c r="Q284" s="46"/>
      <c r="R284" s="46"/>
      <c r="S284" s="46"/>
      <c r="T284" s="46"/>
      <c r="U284" s="46"/>
      <c r="V284" s="46"/>
      <c r="W284" s="46"/>
      <c r="X284" s="46"/>
      <c r="Y284" s="46"/>
      <c r="Z284" s="46"/>
    </row>
    <row r="285" customFormat="false" ht="12.75" hidden="false" customHeight="true" outlineLevel="0" collapsed="false">
      <c r="A285" s="59"/>
      <c r="B285" s="46"/>
      <c r="C285" s="46"/>
      <c r="D285" s="46"/>
      <c r="E285" s="46"/>
      <c r="F285" s="46"/>
      <c r="G285" s="59"/>
      <c r="H285" s="59"/>
      <c r="I285" s="60"/>
      <c r="J285" s="60"/>
      <c r="K285" s="60"/>
      <c r="L285" s="46"/>
      <c r="M285" s="46"/>
      <c r="N285" s="46"/>
      <c r="O285" s="46"/>
      <c r="P285" s="46"/>
      <c r="Q285" s="46"/>
      <c r="R285" s="46"/>
      <c r="S285" s="46"/>
      <c r="T285" s="46"/>
      <c r="U285" s="46"/>
      <c r="V285" s="46"/>
      <c r="W285" s="46"/>
      <c r="X285" s="46"/>
      <c r="Y285" s="46"/>
      <c r="Z285" s="46"/>
    </row>
    <row r="286" customFormat="false" ht="12.75" hidden="false" customHeight="true" outlineLevel="0" collapsed="false">
      <c r="A286" s="59"/>
      <c r="B286" s="46"/>
      <c r="C286" s="46"/>
      <c r="D286" s="46"/>
      <c r="E286" s="46"/>
      <c r="F286" s="46"/>
      <c r="G286" s="59"/>
      <c r="H286" s="59"/>
      <c r="I286" s="60"/>
      <c r="J286" s="60"/>
      <c r="K286" s="60"/>
      <c r="L286" s="46"/>
      <c r="M286" s="46"/>
      <c r="N286" s="46"/>
      <c r="O286" s="46"/>
      <c r="P286" s="46"/>
      <c r="Q286" s="46"/>
      <c r="R286" s="46"/>
      <c r="S286" s="46"/>
      <c r="T286" s="46"/>
      <c r="U286" s="46"/>
      <c r="V286" s="46"/>
      <c r="W286" s="46"/>
      <c r="X286" s="46"/>
      <c r="Y286" s="46"/>
      <c r="Z286" s="46"/>
    </row>
    <row r="287" customFormat="false" ht="12.75" hidden="false" customHeight="true" outlineLevel="0" collapsed="false">
      <c r="A287" s="59"/>
      <c r="B287" s="46"/>
      <c r="C287" s="46"/>
      <c r="D287" s="46"/>
      <c r="E287" s="46"/>
      <c r="F287" s="46"/>
      <c r="G287" s="59"/>
      <c r="H287" s="59"/>
      <c r="I287" s="60"/>
      <c r="J287" s="60"/>
      <c r="K287" s="60"/>
      <c r="L287" s="46"/>
      <c r="M287" s="46"/>
      <c r="N287" s="46"/>
      <c r="O287" s="46"/>
      <c r="P287" s="46"/>
      <c r="Q287" s="46"/>
      <c r="R287" s="46"/>
      <c r="S287" s="46"/>
      <c r="T287" s="46"/>
      <c r="U287" s="46"/>
      <c r="V287" s="46"/>
      <c r="W287" s="46"/>
      <c r="X287" s="46"/>
      <c r="Y287" s="46"/>
      <c r="Z287" s="46"/>
    </row>
    <row r="288" customFormat="false" ht="12.75" hidden="false" customHeight="true" outlineLevel="0" collapsed="false">
      <c r="A288" s="59"/>
      <c r="B288" s="46"/>
      <c r="C288" s="46"/>
      <c r="D288" s="46"/>
      <c r="E288" s="46"/>
      <c r="F288" s="46"/>
      <c r="G288" s="59"/>
      <c r="H288" s="59"/>
      <c r="I288" s="60"/>
      <c r="J288" s="60"/>
      <c r="K288" s="60"/>
      <c r="L288" s="46"/>
      <c r="M288" s="46"/>
      <c r="N288" s="46"/>
      <c r="O288" s="46"/>
      <c r="P288" s="46"/>
      <c r="Q288" s="46"/>
      <c r="R288" s="46"/>
      <c r="S288" s="46"/>
      <c r="T288" s="46"/>
      <c r="U288" s="46"/>
      <c r="V288" s="46"/>
      <c r="W288" s="46"/>
      <c r="X288" s="46"/>
      <c r="Y288" s="46"/>
      <c r="Z288" s="46"/>
    </row>
    <row r="289" customFormat="false" ht="12.75" hidden="false" customHeight="true" outlineLevel="0" collapsed="false">
      <c r="A289" s="59"/>
      <c r="B289" s="46"/>
      <c r="C289" s="46"/>
      <c r="D289" s="46"/>
      <c r="E289" s="46"/>
      <c r="F289" s="46"/>
      <c r="G289" s="59"/>
      <c r="H289" s="59"/>
      <c r="I289" s="60"/>
      <c r="J289" s="60"/>
      <c r="K289" s="60"/>
      <c r="L289" s="46"/>
      <c r="M289" s="46"/>
      <c r="N289" s="46"/>
      <c r="O289" s="46"/>
      <c r="P289" s="46"/>
      <c r="Q289" s="46"/>
      <c r="R289" s="46"/>
      <c r="S289" s="46"/>
      <c r="T289" s="46"/>
      <c r="U289" s="46"/>
      <c r="V289" s="46"/>
      <c r="W289" s="46"/>
      <c r="X289" s="46"/>
      <c r="Y289" s="46"/>
      <c r="Z289" s="46"/>
    </row>
    <row r="290" customFormat="false" ht="12.75" hidden="false" customHeight="true" outlineLevel="0" collapsed="false">
      <c r="A290" s="59"/>
      <c r="B290" s="46"/>
      <c r="C290" s="46"/>
      <c r="D290" s="46"/>
      <c r="E290" s="46"/>
      <c r="F290" s="46"/>
      <c r="G290" s="59"/>
      <c r="H290" s="59"/>
      <c r="I290" s="60"/>
      <c r="J290" s="60"/>
      <c r="K290" s="60"/>
      <c r="L290" s="46"/>
      <c r="M290" s="46"/>
      <c r="N290" s="46"/>
      <c r="O290" s="46"/>
      <c r="P290" s="46"/>
      <c r="Q290" s="46"/>
      <c r="R290" s="46"/>
      <c r="S290" s="46"/>
      <c r="T290" s="46"/>
      <c r="U290" s="46"/>
      <c r="V290" s="46"/>
      <c r="W290" s="46"/>
      <c r="X290" s="46"/>
      <c r="Y290" s="46"/>
      <c r="Z290" s="46"/>
    </row>
    <row r="291" customFormat="false" ht="12.75" hidden="false" customHeight="true" outlineLevel="0" collapsed="false">
      <c r="A291" s="59"/>
      <c r="B291" s="46"/>
      <c r="C291" s="46"/>
      <c r="D291" s="46"/>
      <c r="E291" s="46"/>
      <c r="F291" s="46"/>
      <c r="G291" s="59"/>
      <c r="H291" s="59"/>
      <c r="I291" s="60"/>
      <c r="J291" s="60"/>
      <c r="K291" s="60"/>
      <c r="L291" s="46"/>
      <c r="M291" s="46"/>
      <c r="N291" s="46"/>
      <c r="O291" s="46"/>
      <c r="P291" s="46"/>
      <c r="Q291" s="46"/>
      <c r="R291" s="46"/>
      <c r="S291" s="46"/>
      <c r="T291" s="46"/>
      <c r="U291" s="46"/>
      <c r="V291" s="46"/>
      <c r="W291" s="46"/>
      <c r="X291" s="46"/>
      <c r="Y291" s="46"/>
      <c r="Z291" s="46"/>
    </row>
    <row r="292" customFormat="false" ht="12.75" hidden="false" customHeight="true" outlineLevel="0" collapsed="false">
      <c r="A292" s="59"/>
      <c r="B292" s="46"/>
      <c r="C292" s="46"/>
      <c r="D292" s="46"/>
      <c r="E292" s="46"/>
      <c r="F292" s="46"/>
      <c r="G292" s="59"/>
      <c r="H292" s="59"/>
      <c r="I292" s="60"/>
      <c r="J292" s="60"/>
      <c r="K292" s="60"/>
      <c r="L292" s="46"/>
      <c r="M292" s="46"/>
      <c r="N292" s="46"/>
      <c r="O292" s="46"/>
      <c r="P292" s="46"/>
      <c r="Q292" s="46"/>
      <c r="R292" s="46"/>
      <c r="S292" s="46"/>
      <c r="T292" s="46"/>
      <c r="U292" s="46"/>
      <c r="V292" s="46"/>
      <c r="W292" s="46"/>
      <c r="X292" s="46"/>
      <c r="Y292" s="46"/>
      <c r="Z292" s="46"/>
    </row>
    <row r="293" customFormat="false" ht="12.75" hidden="false" customHeight="true" outlineLevel="0" collapsed="false">
      <c r="A293" s="59"/>
      <c r="B293" s="46"/>
      <c r="C293" s="46"/>
      <c r="D293" s="46"/>
      <c r="E293" s="46"/>
      <c r="F293" s="46"/>
      <c r="G293" s="59"/>
      <c r="H293" s="59"/>
      <c r="I293" s="60"/>
      <c r="J293" s="60"/>
      <c r="K293" s="60"/>
      <c r="L293" s="46"/>
      <c r="M293" s="46"/>
      <c r="N293" s="46"/>
      <c r="O293" s="46"/>
      <c r="P293" s="46"/>
      <c r="Q293" s="46"/>
      <c r="R293" s="46"/>
      <c r="S293" s="46"/>
      <c r="T293" s="46"/>
      <c r="U293" s="46"/>
      <c r="V293" s="46"/>
      <c r="W293" s="46"/>
      <c r="X293" s="46"/>
      <c r="Y293" s="46"/>
      <c r="Z293" s="46"/>
    </row>
    <row r="294" customFormat="false" ht="12.75" hidden="false" customHeight="true" outlineLevel="0" collapsed="false">
      <c r="A294" s="59"/>
      <c r="B294" s="46"/>
      <c r="C294" s="46"/>
      <c r="D294" s="46"/>
      <c r="E294" s="46"/>
      <c r="F294" s="46"/>
      <c r="G294" s="59"/>
      <c r="H294" s="59"/>
      <c r="I294" s="60"/>
      <c r="J294" s="60"/>
      <c r="K294" s="60"/>
      <c r="L294" s="46"/>
      <c r="M294" s="46"/>
      <c r="N294" s="46"/>
      <c r="O294" s="46"/>
      <c r="P294" s="46"/>
      <c r="Q294" s="46"/>
      <c r="R294" s="46"/>
      <c r="S294" s="46"/>
      <c r="T294" s="46"/>
      <c r="U294" s="46"/>
      <c r="V294" s="46"/>
      <c r="W294" s="46"/>
      <c r="X294" s="46"/>
      <c r="Y294" s="46"/>
      <c r="Z294" s="46"/>
    </row>
    <row r="295" customFormat="false" ht="12.75" hidden="false" customHeight="true" outlineLevel="0" collapsed="false">
      <c r="A295" s="59"/>
      <c r="B295" s="46"/>
      <c r="C295" s="46"/>
      <c r="D295" s="46"/>
      <c r="E295" s="46"/>
      <c r="F295" s="46"/>
      <c r="G295" s="59"/>
      <c r="H295" s="59"/>
      <c r="I295" s="60"/>
      <c r="J295" s="60"/>
      <c r="K295" s="60"/>
      <c r="L295" s="46"/>
      <c r="M295" s="46"/>
      <c r="N295" s="46"/>
      <c r="O295" s="46"/>
      <c r="P295" s="46"/>
      <c r="Q295" s="46"/>
      <c r="R295" s="46"/>
      <c r="S295" s="46"/>
      <c r="T295" s="46"/>
      <c r="U295" s="46"/>
      <c r="V295" s="46"/>
      <c r="W295" s="46"/>
      <c r="X295" s="46"/>
      <c r="Y295" s="46"/>
      <c r="Z295" s="46"/>
    </row>
    <row r="296" customFormat="false" ht="12.75" hidden="false" customHeight="true" outlineLevel="0" collapsed="false">
      <c r="A296" s="59"/>
      <c r="B296" s="46"/>
      <c r="C296" s="46"/>
      <c r="D296" s="46"/>
      <c r="E296" s="46"/>
      <c r="F296" s="46"/>
      <c r="G296" s="59"/>
      <c r="H296" s="59"/>
      <c r="I296" s="60"/>
      <c r="J296" s="60"/>
      <c r="K296" s="60"/>
      <c r="L296" s="46"/>
      <c r="M296" s="46"/>
      <c r="N296" s="46"/>
      <c r="O296" s="46"/>
      <c r="P296" s="46"/>
      <c r="Q296" s="46"/>
      <c r="R296" s="46"/>
      <c r="S296" s="46"/>
      <c r="T296" s="46"/>
      <c r="U296" s="46"/>
      <c r="V296" s="46"/>
      <c r="W296" s="46"/>
      <c r="X296" s="46"/>
      <c r="Y296" s="46"/>
      <c r="Z296" s="46"/>
    </row>
    <row r="297" customFormat="false" ht="12.75" hidden="false" customHeight="true" outlineLevel="0" collapsed="false">
      <c r="A297" s="59"/>
      <c r="B297" s="46"/>
      <c r="C297" s="46"/>
      <c r="D297" s="46"/>
      <c r="E297" s="46"/>
      <c r="F297" s="46"/>
      <c r="G297" s="59"/>
      <c r="H297" s="59"/>
      <c r="I297" s="60"/>
      <c r="J297" s="60"/>
      <c r="K297" s="60"/>
      <c r="L297" s="46"/>
      <c r="M297" s="46"/>
      <c r="N297" s="46"/>
      <c r="O297" s="46"/>
      <c r="P297" s="46"/>
      <c r="Q297" s="46"/>
      <c r="R297" s="46"/>
      <c r="S297" s="46"/>
      <c r="T297" s="46"/>
      <c r="U297" s="46"/>
      <c r="V297" s="46"/>
      <c r="W297" s="46"/>
      <c r="X297" s="46"/>
      <c r="Y297" s="46"/>
      <c r="Z297" s="46"/>
    </row>
    <row r="298" customFormat="false" ht="12.75" hidden="false" customHeight="true" outlineLevel="0" collapsed="false">
      <c r="A298" s="59"/>
      <c r="B298" s="46"/>
      <c r="C298" s="46"/>
      <c r="D298" s="46"/>
      <c r="E298" s="46"/>
      <c r="F298" s="46"/>
      <c r="G298" s="59"/>
      <c r="H298" s="59"/>
      <c r="I298" s="60"/>
      <c r="J298" s="60"/>
      <c r="K298" s="60"/>
      <c r="L298" s="46"/>
      <c r="M298" s="46"/>
      <c r="N298" s="46"/>
      <c r="O298" s="46"/>
      <c r="P298" s="46"/>
      <c r="Q298" s="46"/>
      <c r="R298" s="46"/>
      <c r="S298" s="46"/>
      <c r="T298" s="46"/>
      <c r="U298" s="46"/>
      <c r="V298" s="46"/>
      <c r="W298" s="46"/>
      <c r="X298" s="46"/>
      <c r="Y298" s="46"/>
      <c r="Z298" s="46"/>
    </row>
    <row r="299" customFormat="false" ht="12.75" hidden="false" customHeight="true" outlineLevel="0" collapsed="false">
      <c r="A299" s="59"/>
      <c r="B299" s="46"/>
      <c r="C299" s="46"/>
      <c r="D299" s="46"/>
      <c r="E299" s="46"/>
      <c r="F299" s="46"/>
      <c r="G299" s="59"/>
      <c r="H299" s="59"/>
      <c r="I299" s="60"/>
      <c r="J299" s="60"/>
      <c r="K299" s="60"/>
      <c r="L299" s="46"/>
      <c r="M299" s="46"/>
      <c r="N299" s="46"/>
      <c r="O299" s="46"/>
      <c r="P299" s="46"/>
      <c r="Q299" s="46"/>
      <c r="R299" s="46"/>
      <c r="S299" s="46"/>
      <c r="T299" s="46"/>
      <c r="U299" s="46"/>
      <c r="V299" s="46"/>
      <c r="W299" s="46"/>
      <c r="X299" s="46"/>
      <c r="Y299" s="46"/>
      <c r="Z299" s="46"/>
    </row>
    <row r="300" customFormat="false" ht="12.75" hidden="false" customHeight="true" outlineLevel="0" collapsed="false">
      <c r="A300" s="59"/>
      <c r="B300" s="46"/>
      <c r="C300" s="46"/>
      <c r="D300" s="46"/>
      <c r="E300" s="46"/>
      <c r="F300" s="46"/>
      <c r="G300" s="59"/>
      <c r="H300" s="59"/>
      <c r="I300" s="60"/>
      <c r="J300" s="60"/>
      <c r="K300" s="60"/>
      <c r="L300" s="46"/>
      <c r="M300" s="46"/>
      <c r="N300" s="46"/>
      <c r="O300" s="46"/>
      <c r="P300" s="46"/>
      <c r="Q300" s="46"/>
      <c r="R300" s="46"/>
      <c r="S300" s="46"/>
      <c r="T300" s="46"/>
      <c r="U300" s="46"/>
      <c r="V300" s="46"/>
      <c r="W300" s="46"/>
      <c r="X300" s="46"/>
      <c r="Y300" s="46"/>
      <c r="Z300" s="46"/>
    </row>
    <row r="301" customFormat="false" ht="12.75" hidden="false" customHeight="true" outlineLevel="0" collapsed="false">
      <c r="A301" s="59"/>
      <c r="B301" s="46"/>
      <c r="C301" s="46"/>
      <c r="D301" s="46"/>
      <c r="E301" s="46"/>
      <c r="F301" s="46"/>
      <c r="G301" s="59"/>
      <c r="H301" s="59"/>
      <c r="I301" s="60"/>
      <c r="J301" s="60"/>
      <c r="K301" s="60"/>
      <c r="L301" s="46"/>
      <c r="M301" s="46"/>
      <c r="N301" s="46"/>
      <c r="O301" s="46"/>
      <c r="P301" s="46"/>
      <c r="Q301" s="46"/>
      <c r="R301" s="46"/>
      <c r="S301" s="46"/>
      <c r="T301" s="46"/>
      <c r="U301" s="46"/>
      <c r="V301" s="46"/>
      <c r="W301" s="46"/>
      <c r="X301" s="46"/>
      <c r="Y301" s="46"/>
      <c r="Z301" s="46"/>
    </row>
    <row r="302" customFormat="false" ht="12.75" hidden="false" customHeight="true" outlineLevel="0" collapsed="false">
      <c r="A302" s="59"/>
      <c r="B302" s="46"/>
      <c r="C302" s="46"/>
      <c r="D302" s="46"/>
      <c r="E302" s="46"/>
      <c r="F302" s="46"/>
      <c r="G302" s="59"/>
      <c r="H302" s="59"/>
      <c r="I302" s="60"/>
      <c r="J302" s="60"/>
      <c r="K302" s="60"/>
      <c r="L302" s="46"/>
      <c r="M302" s="46"/>
      <c r="N302" s="46"/>
      <c r="O302" s="46"/>
      <c r="P302" s="46"/>
      <c r="Q302" s="46"/>
      <c r="R302" s="46"/>
      <c r="S302" s="46"/>
      <c r="T302" s="46"/>
      <c r="U302" s="46"/>
      <c r="V302" s="46"/>
      <c r="W302" s="46"/>
      <c r="X302" s="46"/>
      <c r="Y302" s="46"/>
      <c r="Z302" s="46"/>
    </row>
    <row r="303" customFormat="false" ht="12.75" hidden="false" customHeight="true" outlineLevel="0" collapsed="false">
      <c r="A303" s="59"/>
      <c r="B303" s="46"/>
      <c r="C303" s="46"/>
      <c r="D303" s="46"/>
      <c r="E303" s="46"/>
      <c r="F303" s="46"/>
      <c r="G303" s="59"/>
      <c r="H303" s="59"/>
      <c r="I303" s="60"/>
      <c r="J303" s="60"/>
      <c r="K303" s="60"/>
      <c r="L303" s="46"/>
      <c r="M303" s="46"/>
      <c r="N303" s="46"/>
      <c r="O303" s="46"/>
      <c r="P303" s="46"/>
      <c r="Q303" s="46"/>
      <c r="R303" s="46"/>
      <c r="S303" s="46"/>
      <c r="T303" s="46"/>
      <c r="U303" s="46"/>
      <c r="V303" s="46"/>
      <c r="W303" s="46"/>
      <c r="X303" s="46"/>
      <c r="Y303" s="46"/>
      <c r="Z303" s="46"/>
    </row>
    <row r="304" customFormat="false" ht="12.75" hidden="false" customHeight="true" outlineLevel="0" collapsed="false">
      <c r="A304" s="59"/>
      <c r="B304" s="46"/>
      <c r="C304" s="46"/>
      <c r="D304" s="46"/>
      <c r="E304" s="46"/>
      <c r="F304" s="46"/>
      <c r="G304" s="59"/>
      <c r="H304" s="59"/>
      <c r="I304" s="60"/>
      <c r="J304" s="60"/>
      <c r="K304" s="60"/>
      <c r="L304" s="46"/>
      <c r="M304" s="46"/>
      <c r="N304" s="46"/>
      <c r="O304" s="46"/>
      <c r="P304" s="46"/>
      <c r="Q304" s="46"/>
      <c r="R304" s="46"/>
      <c r="S304" s="46"/>
      <c r="T304" s="46"/>
      <c r="U304" s="46"/>
      <c r="V304" s="46"/>
      <c r="W304" s="46"/>
      <c r="X304" s="46"/>
      <c r="Y304" s="46"/>
      <c r="Z304" s="46"/>
    </row>
    <row r="305" customFormat="false" ht="12.75" hidden="false" customHeight="true" outlineLevel="0" collapsed="false">
      <c r="A305" s="59"/>
      <c r="B305" s="46"/>
      <c r="C305" s="46"/>
      <c r="D305" s="46"/>
      <c r="E305" s="46"/>
      <c r="F305" s="46"/>
      <c r="G305" s="59"/>
      <c r="H305" s="59"/>
      <c r="I305" s="60"/>
      <c r="J305" s="60"/>
      <c r="K305" s="60"/>
      <c r="L305" s="46"/>
      <c r="M305" s="46"/>
      <c r="N305" s="46"/>
      <c r="O305" s="46"/>
      <c r="P305" s="46"/>
      <c r="Q305" s="46"/>
      <c r="R305" s="46"/>
      <c r="S305" s="46"/>
      <c r="T305" s="46"/>
      <c r="U305" s="46"/>
      <c r="V305" s="46"/>
      <c r="W305" s="46"/>
      <c r="X305" s="46"/>
      <c r="Y305" s="46"/>
      <c r="Z305" s="46"/>
    </row>
    <row r="306" customFormat="false" ht="12.75" hidden="false" customHeight="true" outlineLevel="0" collapsed="false">
      <c r="A306" s="59"/>
      <c r="B306" s="46"/>
      <c r="C306" s="46"/>
      <c r="D306" s="46"/>
      <c r="E306" s="46"/>
      <c r="F306" s="46"/>
      <c r="G306" s="59"/>
      <c r="H306" s="59"/>
      <c r="I306" s="60"/>
      <c r="J306" s="60"/>
      <c r="K306" s="60"/>
      <c r="L306" s="46"/>
      <c r="M306" s="46"/>
      <c r="N306" s="46"/>
      <c r="O306" s="46"/>
      <c r="P306" s="46"/>
      <c r="Q306" s="46"/>
      <c r="R306" s="46"/>
      <c r="S306" s="46"/>
      <c r="T306" s="46"/>
      <c r="U306" s="46"/>
      <c r="V306" s="46"/>
      <c r="W306" s="46"/>
      <c r="X306" s="46"/>
      <c r="Y306" s="46"/>
      <c r="Z306" s="46"/>
    </row>
    <row r="307" customFormat="false" ht="12.75" hidden="false" customHeight="true" outlineLevel="0" collapsed="false">
      <c r="A307" s="59"/>
      <c r="B307" s="46"/>
      <c r="C307" s="46"/>
      <c r="D307" s="46"/>
      <c r="E307" s="46"/>
      <c r="F307" s="46"/>
      <c r="G307" s="59"/>
      <c r="H307" s="59"/>
      <c r="I307" s="60"/>
      <c r="J307" s="60"/>
      <c r="K307" s="60"/>
      <c r="L307" s="46"/>
      <c r="M307" s="46"/>
      <c r="N307" s="46"/>
      <c r="O307" s="46"/>
      <c r="P307" s="46"/>
      <c r="Q307" s="46"/>
      <c r="R307" s="46"/>
      <c r="S307" s="46"/>
      <c r="T307" s="46"/>
      <c r="U307" s="46"/>
      <c r="V307" s="46"/>
      <c r="W307" s="46"/>
      <c r="X307" s="46"/>
      <c r="Y307" s="46"/>
      <c r="Z307" s="46"/>
    </row>
    <row r="308" customFormat="false" ht="12.75" hidden="false" customHeight="true" outlineLevel="0" collapsed="false">
      <c r="A308" s="59"/>
      <c r="B308" s="46"/>
      <c r="C308" s="46"/>
      <c r="D308" s="46"/>
      <c r="E308" s="46"/>
      <c r="F308" s="46"/>
      <c r="G308" s="59"/>
      <c r="H308" s="59"/>
      <c r="I308" s="60"/>
      <c r="J308" s="60"/>
      <c r="K308" s="60"/>
      <c r="L308" s="46"/>
      <c r="M308" s="46"/>
      <c r="N308" s="46"/>
      <c r="O308" s="46"/>
      <c r="P308" s="46"/>
      <c r="Q308" s="46"/>
      <c r="R308" s="46"/>
      <c r="S308" s="46"/>
      <c r="T308" s="46"/>
      <c r="U308" s="46"/>
      <c r="V308" s="46"/>
      <c r="W308" s="46"/>
      <c r="X308" s="46"/>
      <c r="Y308" s="46"/>
      <c r="Z308" s="46"/>
    </row>
    <row r="309" customFormat="false" ht="12.75" hidden="false" customHeight="true" outlineLevel="0" collapsed="false">
      <c r="A309" s="59"/>
      <c r="B309" s="46"/>
      <c r="C309" s="46"/>
      <c r="D309" s="46"/>
      <c r="E309" s="46"/>
      <c r="F309" s="46"/>
      <c r="G309" s="59"/>
      <c r="H309" s="59"/>
      <c r="I309" s="60"/>
      <c r="J309" s="60"/>
      <c r="K309" s="60"/>
      <c r="L309" s="46"/>
      <c r="M309" s="46"/>
      <c r="N309" s="46"/>
      <c r="O309" s="46"/>
      <c r="P309" s="46"/>
      <c r="Q309" s="46"/>
      <c r="R309" s="46"/>
      <c r="S309" s="46"/>
      <c r="T309" s="46"/>
      <c r="U309" s="46"/>
      <c r="V309" s="46"/>
      <c r="W309" s="46"/>
      <c r="X309" s="46"/>
      <c r="Y309" s="46"/>
      <c r="Z309" s="46"/>
    </row>
    <row r="310" customFormat="false" ht="12.75" hidden="false" customHeight="true" outlineLevel="0" collapsed="false">
      <c r="A310" s="59"/>
      <c r="B310" s="46"/>
      <c r="C310" s="46"/>
      <c r="D310" s="46"/>
      <c r="E310" s="46"/>
      <c r="F310" s="46"/>
      <c r="G310" s="59"/>
      <c r="H310" s="59"/>
      <c r="I310" s="60"/>
      <c r="J310" s="60"/>
      <c r="K310" s="60"/>
      <c r="L310" s="46"/>
      <c r="M310" s="46"/>
      <c r="N310" s="46"/>
      <c r="O310" s="46"/>
      <c r="P310" s="46"/>
      <c r="Q310" s="46"/>
      <c r="R310" s="46"/>
      <c r="S310" s="46"/>
      <c r="T310" s="46"/>
      <c r="U310" s="46"/>
      <c r="V310" s="46"/>
      <c r="W310" s="46"/>
      <c r="X310" s="46"/>
      <c r="Y310" s="46"/>
      <c r="Z310" s="46"/>
    </row>
    <row r="311" customFormat="false" ht="12.75" hidden="false" customHeight="true" outlineLevel="0" collapsed="false">
      <c r="A311" s="59"/>
      <c r="B311" s="46"/>
      <c r="C311" s="46"/>
      <c r="D311" s="46"/>
      <c r="E311" s="46"/>
      <c r="F311" s="46"/>
      <c r="G311" s="59"/>
      <c r="H311" s="59"/>
      <c r="I311" s="60"/>
      <c r="J311" s="60"/>
      <c r="K311" s="60"/>
      <c r="L311" s="46"/>
      <c r="M311" s="46"/>
      <c r="N311" s="46"/>
      <c r="O311" s="46"/>
      <c r="P311" s="46"/>
      <c r="Q311" s="46"/>
      <c r="R311" s="46"/>
      <c r="S311" s="46"/>
      <c r="T311" s="46"/>
      <c r="U311" s="46"/>
      <c r="V311" s="46"/>
      <c r="W311" s="46"/>
      <c r="X311" s="46"/>
      <c r="Y311" s="46"/>
      <c r="Z311" s="46"/>
    </row>
    <row r="312" customFormat="false" ht="12.75" hidden="false" customHeight="true" outlineLevel="0" collapsed="false">
      <c r="A312" s="59"/>
      <c r="B312" s="46"/>
      <c r="C312" s="46"/>
      <c r="D312" s="46"/>
      <c r="E312" s="46"/>
      <c r="F312" s="46"/>
      <c r="G312" s="59"/>
      <c r="H312" s="59"/>
      <c r="I312" s="60"/>
      <c r="J312" s="60"/>
      <c r="K312" s="60"/>
      <c r="L312" s="46"/>
      <c r="M312" s="46"/>
      <c r="N312" s="46"/>
      <c r="O312" s="46"/>
      <c r="P312" s="46"/>
      <c r="Q312" s="46"/>
      <c r="R312" s="46"/>
      <c r="S312" s="46"/>
      <c r="T312" s="46"/>
      <c r="U312" s="46"/>
      <c r="V312" s="46"/>
      <c r="W312" s="46"/>
      <c r="X312" s="46"/>
      <c r="Y312" s="46"/>
      <c r="Z312" s="46"/>
    </row>
    <row r="313" customFormat="false" ht="12.75" hidden="false" customHeight="true" outlineLevel="0" collapsed="false">
      <c r="A313" s="59"/>
      <c r="B313" s="46"/>
      <c r="C313" s="46"/>
      <c r="D313" s="46"/>
      <c r="E313" s="46"/>
      <c r="F313" s="46"/>
      <c r="G313" s="59"/>
      <c r="H313" s="59"/>
      <c r="I313" s="60"/>
      <c r="J313" s="60"/>
      <c r="K313" s="60"/>
      <c r="L313" s="46"/>
      <c r="M313" s="46"/>
      <c r="N313" s="46"/>
      <c r="O313" s="46"/>
      <c r="P313" s="46"/>
      <c r="Q313" s="46"/>
      <c r="R313" s="46"/>
      <c r="S313" s="46"/>
      <c r="T313" s="46"/>
      <c r="U313" s="46"/>
      <c r="V313" s="46"/>
      <c r="W313" s="46"/>
      <c r="X313" s="46"/>
      <c r="Y313" s="46"/>
      <c r="Z313" s="46"/>
    </row>
    <row r="314" customFormat="false" ht="12.75" hidden="false" customHeight="true" outlineLevel="0" collapsed="false">
      <c r="A314" s="59"/>
      <c r="B314" s="46"/>
      <c r="C314" s="46"/>
      <c r="D314" s="46"/>
      <c r="E314" s="46"/>
      <c r="F314" s="46"/>
      <c r="G314" s="59"/>
      <c r="H314" s="59"/>
      <c r="I314" s="60"/>
      <c r="J314" s="60"/>
      <c r="K314" s="60"/>
      <c r="L314" s="46"/>
      <c r="M314" s="46"/>
      <c r="N314" s="46"/>
      <c r="O314" s="46"/>
      <c r="P314" s="46"/>
      <c r="Q314" s="46"/>
      <c r="R314" s="46"/>
      <c r="S314" s="46"/>
      <c r="T314" s="46"/>
      <c r="U314" s="46"/>
      <c r="V314" s="46"/>
      <c r="W314" s="46"/>
      <c r="X314" s="46"/>
      <c r="Y314" s="46"/>
      <c r="Z314" s="46"/>
    </row>
    <row r="315" customFormat="false" ht="12.75" hidden="false" customHeight="true" outlineLevel="0" collapsed="false">
      <c r="A315" s="59"/>
      <c r="B315" s="46"/>
      <c r="C315" s="46"/>
      <c r="D315" s="46"/>
      <c r="E315" s="46"/>
      <c r="F315" s="46"/>
      <c r="G315" s="59"/>
      <c r="H315" s="59"/>
      <c r="I315" s="60"/>
      <c r="J315" s="60"/>
      <c r="K315" s="60"/>
      <c r="L315" s="46"/>
      <c r="M315" s="46"/>
      <c r="N315" s="46"/>
      <c r="O315" s="46"/>
      <c r="P315" s="46"/>
      <c r="Q315" s="46"/>
      <c r="R315" s="46"/>
      <c r="S315" s="46"/>
      <c r="T315" s="46"/>
      <c r="U315" s="46"/>
      <c r="V315" s="46"/>
      <c r="W315" s="46"/>
      <c r="X315" s="46"/>
      <c r="Y315" s="46"/>
      <c r="Z315" s="46"/>
    </row>
    <row r="316" customFormat="false" ht="12.75" hidden="false" customHeight="true" outlineLevel="0" collapsed="false">
      <c r="A316" s="59"/>
      <c r="B316" s="46"/>
      <c r="C316" s="46"/>
      <c r="D316" s="46"/>
      <c r="E316" s="46"/>
      <c r="F316" s="46"/>
      <c r="G316" s="59"/>
      <c r="H316" s="59"/>
      <c r="I316" s="60"/>
      <c r="J316" s="60"/>
      <c r="K316" s="60"/>
      <c r="L316" s="46"/>
      <c r="M316" s="46"/>
      <c r="N316" s="46"/>
      <c r="O316" s="46"/>
      <c r="P316" s="46"/>
      <c r="Q316" s="46"/>
      <c r="R316" s="46"/>
      <c r="S316" s="46"/>
      <c r="T316" s="46"/>
      <c r="U316" s="46"/>
      <c r="V316" s="46"/>
      <c r="W316" s="46"/>
      <c r="X316" s="46"/>
      <c r="Y316" s="46"/>
      <c r="Z316" s="46"/>
    </row>
    <row r="317" customFormat="false" ht="12.75" hidden="false" customHeight="true" outlineLevel="0" collapsed="false">
      <c r="A317" s="59"/>
      <c r="B317" s="46"/>
      <c r="C317" s="46"/>
      <c r="D317" s="46"/>
      <c r="E317" s="46"/>
      <c r="F317" s="46"/>
      <c r="G317" s="59"/>
      <c r="H317" s="59"/>
      <c r="I317" s="60"/>
      <c r="J317" s="60"/>
      <c r="K317" s="60"/>
      <c r="L317" s="46"/>
      <c r="M317" s="46"/>
      <c r="N317" s="46"/>
      <c r="O317" s="46"/>
      <c r="P317" s="46"/>
      <c r="Q317" s="46"/>
      <c r="R317" s="46"/>
      <c r="S317" s="46"/>
      <c r="T317" s="46"/>
      <c r="U317" s="46"/>
      <c r="V317" s="46"/>
      <c r="W317" s="46"/>
      <c r="X317" s="46"/>
      <c r="Y317" s="46"/>
      <c r="Z317" s="46"/>
    </row>
    <row r="318" customFormat="false" ht="12.75" hidden="false" customHeight="true" outlineLevel="0" collapsed="false">
      <c r="A318" s="59"/>
      <c r="B318" s="46"/>
      <c r="C318" s="46"/>
      <c r="D318" s="46"/>
      <c r="E318" s="46"/>
      <c r="F318" s="46"/>
      <c r="G318" s="59"/>
      <c r="H318" s="59"/>
      <c r="I318" s="60"/>
      <c r="J318" s="60"/>
      <c r="K318" s="60"/>
      <c r="L318" s="46"/>
      <c r="M318" s="46"/>
      <c r="N318" s="46"/>
      <c r="O318" s="46"/>
      <c r="P318" s="46"/>
      <c r="Q318" s="46"/>
      <c r="R318" s="46"/>
      <c r="S318" s="46"/>
      <c r="T318" s="46"/>
      <c r="U318" s="46"/>
      <c r="V318" s="46"/>
      <c r="W318" s="46"/>
      <c r="X318" s="46"/>
      <c r="Y318" s="46"/>
      <c r="Z318" s="46"/>
    </row>
    <row r="319" customFormat="false" ht="12.75" hidden="false" customHeight="true" outlineLevel="0" collapsed="false">
      <c r="A319" s="59"/>
      <c r="B319" s="46"/>
      <c r="C319" s="46"/>
      <c r="D319" s="46"/>
      <c r="E319" s="46"/>
      <c r="F319" s="46"/>
      <c r="G319" s="59"/>
      <c r="H319" s="59"/>
      <c r="I319" s="60"/>
      <c r="J319" s="60"/>
      <c r="K319" s="60"/>
      <c r="L319" s="46"/>
      <c r="M319" s="46"/>
      <c r="N319" s="46"/>
      <c r="O319" s="46"/>
      <c r="P319" s="46"/>
      <c r="Q319" s="46"/>
      <c r="R319" s="46"/>
      <c r="S319" s="46"/>
      <c r="T319" s="46"/>
      <c r="U319" s="46"/>
      <c r="V319" s="46"/>
      <c r="W319" s="46"/>
      <c r="X319" s="46"/>
      <c r="Y319" s="46"/>
      <c r="Z319" s="46"/>
    </row>
    <row r="320" customFormat="false" ht="12.75" hidden="false" customHeight="true" outlineLevel="0" collapsed="false">
      <c r="A320" s="59"/>
      <c r="B320" s="46"/>
      <c r="C320" s="46"/>
      <c r="D320" s="46"/>
      <c r="E320" s="46"/>
      <c r="F320" s="46"/>
      <c r="G320" s="59"/>
      <c r="H320" s="59"/>
      <c r="I320" s="60"/>
      <c r="J320" s="60"/>
      <c r="K320" s="60"/>
      <c r="L320" s="46"/>
      <c r="M320" s="46"/>
      <c r="N320" s="46"/>
      <c r="O320" s="46"/>
      <c r="P320" s="46"/>
      <c r="Q320" s="46"/>
      <c r="R320" s="46"/>
      <c r="S320" s="46"/>
      <c r="T320" s="46"/>
      <c r="U320" s="46"/>
      <c r="V320" s="46"/>
      <c r="W320" s="46"/>
      <c r="X320" s="46"/>
      <c r="Y320" s="46"/>
      <c r="Z320" s="46"/>
    </row>
    <row r="321" customFormat="false" ht="12.75" hidden="false" customHeight="true" outlineLevel="0" collapsed="false">
      <c r="A321" s="59"/>
      <c r="B321" s="46"/>
      <c r="C321" s="46"/>
      <c r="D321" s="46"/>
      <c r="E321" s="46"/>
      <c r="F321" s="46"/>
      <c r="G321" s="59"/>
      <c r="H321" s="59"/>
      <c r="I321" s="60"/>
      <c r="J321" s="60"/>
      <c r="K321" s="60"/>
      <c r="L321" s="46"/>
      <c r="M321" s="46"/>
      <c r="N321" s="46"/>
      <c r="O321" s="46"/>
      <c r="P321" s="46"/>
      <c r="Q321" s="46"/>
      <c r="R321" s="46"/>
      <c r="S321" s="46"/>
      <c r="T321" s="46"/>
      <c r="U321" s="46"/>
      <c r="V321" s="46"/>
      <c r="W321" s="46"/>
      <c r="X321" s="46"/>
      <c r="Y321" s="46"/>
      <c r="Z321" s="46"/>
    </row>
    <row r="322" customFormat="false" ht="12.75" hidden="false" customHeight="true" outlineLevel="0" collapsed="false">
      <c r="A322" s="59"/>
      <c r="B322" s="46"/>
      <c r="C322" s="46"/>
      <c r="D322" s="46"/>
      <c r="E322" s="46"/>
      <c r="F322" s="46"/>
      <c r="G322" s="59"/>
      <c r="H322" s="59"/>
      <c r="I322" s="60"/>
      <c r="J322" s="60"/>
      <c r="K322" s="60"/>
      <c r="L322" s="46"/>
      <c r="M322" s="46"/>
      <c r="N322" s="46"/>
      <c r="O322" s="46"/>
      <c r="P322" s="46"/>
      <c r="Q322" s="46"/>
      <c r="R322" s="46"/>
      <c r="S322" s="46"/>
      <c r="T322" s="46"/>
      <c r="U322" s="46"/>
      <c r="V322" s="46"/>
      <c r="W322" s="46"/>
      <c r="X322" s="46"/>
      <c r="Y322" s="46"/>
      <c r="Z322" s="46"/>
    </row>
    <row r="323" customFormat="false" ht="12.75" hidden="false" customHeight="true" outlineLevel="0" collapsed="false">
      <c r="A323" s="59"/>
      <c r="B323" s="46"/>
      <c r="C323" s="46"/>
      <c r="D323" s="46"/>
      <c r="E323" s="46"/>
      <c r="F323" s="46"/>
      <c r="G323" s="59"/>
      <c r="H323" s="59"/>
      <c r="I323" s="60"/>
      <c r="J323" s="60"/>
      <c r="K323" s="60"/>
      <c r="L323" s="46"/>
      <c r="M323" s="46"/>
      <c r="N323" s="46"/>
      <c r="O323" s="46"/>
      <c r="P323" s="46"/>
      <c r="Q323" s="46"/>
      <c r="R323" s="46"/>
      <c r="S323" s="46"/>
      <c r="T323" s="46"/>
      <c r="U323" s="46"/>
      <c r="V323" s="46"/>
      <c r="W323" s="46"/>
      <c r="X323" s="46"/>
      <c r="Y323" s="46"/>
      <c r="Z323" s="46"/>
    </row>
    <row r="324" customFormat="false" ht="12.75" hidden="false" customHeight="true" outlineLevel="0" collapsed="false">
      <c r="A324" s="59"/>
      <c r="B324" s="46"/>
      <c r="C324" s="46"/>
      <c r="D324" s="46"/>
      <c r="E324" s="46"/>
      <c r="F324" s="46"/>
      <c r="G324" s="59"/>
      <c r="H324" s="59"/>
      <c r="I324" s="60"/>
      <c r="J324" s="60"/>
      <c r="K324" s="60"/>
      <c r="L324" s="46"/>
      <c r="M324" s="46"/>
      <c r="N324" s="46"/>
      <c r="O324" s="46"/>
      <c r="P324" s="46"/>
      <c r="Q324" s="46"/>
      <c r="R324" s="46"/>
      <c r="S324" s="46"/>
      <c r="T324" s="46"/>
      <c r="U324" s="46"/>
      <c r="V324" s="46"/>
      <c r="W324" s="46"/>
      <c r="X324" s="46"/>
      <c r="Y324" s="46"/>
      <c r="Z324" s="46"/>
    </row>
    <row r="325" customFormat="false" ht="12.75" hidden="false" customHeight="true" outlineLevel="0" collapsed="false">
      <c r="A325" s="59"/>
      <c r="B325" s="46"/>
      <c r="C325" s="46"/>
      <c r="D325" s="46"/>
      <c r="E325" s="46"/>
      <c r="F325" s="46"/>
      <c r="G325" s="59"/>
      <c r="H325" s="59"/>
      <c r="I325" s="60"/>
      <c r="J325" s="60"/>
      <c r="K325" s="60"/>
      <c r="L325" s="46"/>
      <c r="M325" s="46"/>
      <c r="N325" s="46"/>
      <c r="O325" s="46"/>
      <c r="P325" s="46"/>
      <c r="Q325" s="46"/>
      <c r="R325" s="46"/>
      <c r="S325" s="46"/>
      <c r="T325" s="46"/>
      <c r="U325" s="46"/>
      <c r="V325" s="46"/>
      <c r="W325" s="46"/>
      <c r="X325" s="46"/>
      <c r="Y325" s="46"/>
      <c r="Z325" s="46"/>
    </row>
    <row r="326" customFormat="false" ht="12.75" hidden="false" customHeight="true" outlineLevel="0" collapsed="false">
      <c r="A326" s="59"/>
      <c r="B326" s="46"/>
      <c r="C326" s="46"/>
      <c r="D326" s="46"/>
      <c r="E326" s="46"/>
      <c r="F326" s="46"/>
      <c r="G326" s="59"/>
      <c r="H326" s="59"/>
      <c r="I326" s="60"/>
      <c r="J326" s="60"/>
      <c r="K326" s="60"/>
      <c r="L326" s="46"/>
      <c r="M326" s="46"/>
      <c r="N326" s="46"/>
      <c r="O326" s="46"/>
      <c r="P326" s="46"/>
      <c r="Q326" s="46"/>
      <c r="R326" s="46"/>
      <c r="S326" s="46"/>
      <c r="T326" s="46"/>
      <c r="U326" s="46"/>
      <c r="V326" s="46"/>
      <c r="W326" s="46"/>
      <c r="X326" s="46"/>
      <c r="Y326" s="46"/>
      <c r="Z326" s="46"/>
    </row>
    <row r="327" customFormat="false" ht="12.75" hidden="false" customHeight="true" outlineLevel="0" collapsed="false">
      <c r="A327" s="59"/>
      <c r="B327" s="46"/>
      <c r="C327" s="46"/>
      <c r="D327" s="46"/>
      <c r="E327" s="46"/>
      <c r="F327" s="46"/>
      <c r="G327" s="59"/>
      <c r="H327" s="59"/>
      <c r="I327" s="60"/>
      <c r="J327" s="60"/>
      <c r="K327" s="60"/>
      <c r="L327" s="46"/>
      <c r="M327" s="46"/>
      <c r="N327" s="46"/>
      <c r="O327" s="46"/>
      <c r="P327" s="46"/>
      <c r="Q327" s="46"/>
      <c r="R327" s="46"/>
      <c r="S327" s="46"/>
      <c r="T327" s="46"/>
      <c r="U327" s="46"/>
      <c r="V327" s="46"/>
      <c r="W327" s="46"/>
      <c r="X327" s="46"/>
      <c r="Y327" s="46"/>
      <c r="Z327" s="46"/>
    </row>
    <row r="328" customFormat="false" ht="12.75" hidden="false" customHeight="true" outlineLevel="0" collapsed="false">
      <c r="A328" s="59"/>
      <c r="B328" s="46"/>
      <c r="C328" s="46"/>
      <c r="D328" s="46"/>
      <c r="E328" s="46"/>
      <c r="F328" s="46"/>
      <c r="G328" s="59"/>
      <c r="H328" s="59"/>
      <c r="I328" s="60"/>
      <c r="J328" s="60"/>
      <c r="K328" s="60"/>
      <c r="L328" s="46"/>
      <c r="M328" s="46"/>
      <c r="N328" s="46"/>
      <c r="O328" s="46"/>
      <c r="P328" s="46"/>
      <c r="Q328" s="46"/>
      <c r="R328" s="46"/>
      <c r="S328" s="46"/>
      <c r="T328" s="46"/>
      <c r="U328" s="46"/>
      <c r="V328" s="46"/>
      <c r="W328" s="46"/>
      <c r="X328" s="46"/>
      <c r="Y328" s="46"/>
      <c r="Z328" s="46"/>
    </row>
    <row r="329" customFormat="false" ht="12.75" hidden="false" customHeight="true" outlineLevel="0" collapsed="false">
      <c r="A329" s="59"/>
      <c r="B329" s="46"/>
      <c r="C329" s="46"/>
      <c r="D329" s="46"/>
      <c r="E329" s="46"/>
      <c r="F329" s="46"/>
      <c r="G329" s="59"/>
      <c r="H329" s="59"/>
      <c r="I329" s="60"/>
      <c r="J329" s="60"/>
      <c r="K329" s="60"/>
      <c r="L329" s="46"/>
      <c r="M329" s="46"/>
      <c r="N329" s="46"/>
      <c r="O329" s="46"/>
      <c r="P329" s="46"/>
      <c r="Q329" s="46"/>
      <c r="R329" s="46"/>
      <c r="S329" s="46"/>
      <c r="T329" s="46"/>
      <c r="U329" s="46"/>
      <c r="V329" s="46"/>
      <c r="W329" s="46"/>
      <c r="X329" s="46"/>
      <c r="Y329" s="46"/>
      <c r="Z329" s="46"/>
    </row>
    <row r="330" customFormat="false" ht="12.75" hidden="false" customHeight="true" outlineLevel="0" collapsed="false">
      <c r="A330" s="59"/>
      <c r="B330" s="46"/>
      <c r="C330" s="46"/>
      <c r="D330" s="46"/>
      <c r="E330" s="46"/>
      <c r="F330" s="46"/>
      <c r="G330" s="59"/>
      <c r="H330" s="59"/>
      <c r="I330" s="60"/>
      <c r="J330" s="60"/>
      <c r="K330" s="60"/>
      <c r="L330" s="46"/>
      <c r="M330" s="46"/>
      <c r="N330" s="46"/>
      <c r="O330" s="46"/>
      <c r="P330" s="46"/>
      <c r="Q330" s="46"/>
      <c r="R330" s="46"/>
      <c r="S330" s="46"/>
      <c r="T330" s="46"/>
      <c r="U330" s="46"/>
      <c r="V330" s="46"/>
      <c r="W330" s="46"/>
      <c r="X330" s="46"/>
      <c r="Y330" s="46"/>
      <c r="Z330" s="46"/>
    </row>
    <row r="331" customFormat="false" ht="12.75" hidden="false" customHeight="true" outlineLevel="0" collapsed="false">
      <c r="A331" s="59"/>
      <c r="B331" s="46"/>
      <c r="C331" s="46"/>
      <c r="D331" s="46"/>
      <c r="E331" s="46"/>
      <c r="F331" s="46"/>
      <c r="G331" s="59"/>
      <c r="H331" s="59"/>
      <c r="I331" s="60"/>
      <c r="J331" s="60"/>
      <c r="K331" s="60"/>
      <c r="L331" s="46"/>
      <c r="M331" s="46"/>
      <c r="N331" s="46"/>
      <c r="O331" s="46"/>
      <c r="P331" s="46"/>
      <c r="Q331" s="46"/>
      <c r="R331" s="46"/>
      <c r="S331" s="46"/>
      <c r="T331" s="46"/>
      <c r="U331" s="46"/>
      <c r="V331" s="46"/>
      <c r="W331" s="46"/>
      <c r="X331" s="46"/>
      <c r="Y331" s="46"/>
      <c r="Z331" s="46"/>
    </row>
    <row r="332" customFormat="false" ht="12.75" hidden="false" customHeight="true" outlineLevel="0" collapsed="false">
      <c r="A332" s="59"/>
      <c r="B332" s="46"/>
      <c r="C332" s="46"/>
      <c r="D332" s="46"/>
      <c r="E332" s="46"/>
      <c r="F332" s="46"/>
      <c r="G332" s="59"/>
      <c r="H332" s="59"/>
      <c r="I332" s="60"/>
      <c r="J332" s="60"/>
      <c r="K332" s="60"/>
      <c r="L332" s="46"/>
      <c r="M332" s="46"/>
      <c r="N332" s="46"/>
      <c r="O332" s="46"/>
      <c r="P332" s="46"/>
      <c r="Q332" s="46"/>
      <c r="R332" s="46"/>
      <c r="S332" s="46"/>
      <c r="T332" s="46"/>
      <c r="U332" s="46"/>
      <c r="V332" s="46"/>
      <c r="W332" s="46"/>
      <c r="X332" s="46"/>
      <c r="Y332" s="46"/>
      <c r="Z332" s="46"/>
    </row>
    <row r="333" customFormat="false" ht="12.75" hidden="false" customHeight="true" outlineLevel="0" collapsed="false">
      <c r="A333" s="59"/>
      <c r="B333" s="46"/>
      <c r="C333" s="46"/>
      <c r="D333" s="46"/>
      <c r="E333" s="46"/>
      <c r="F333" s="46"/>
      <c r="G333" s="59"/>
      <c r="H333" s="59"/>
      <c r="I333" s="60"/>
      <c r="J333" s="60"/>
      <c r="K333" s="60"/>
      <c r="L333" s="46"/>
      <c r="M333" s="46"/>
      <c r="N333" s="46"/>
      <c r="O333" s="46"/>
      <c r="P333" s="46"/>
      <c r="Q333" s="46"/>
      <c r="R333" s="46"/>
      <c r="S333" s="46"/>
      <c r="T333" s="46"/>
      <c r="U333" s="46"/>
      <c r="V333" s="46"/>
      <c r="W333" s="46"/>
      <c r="X333" s="46"/>
      <c r="Y333" s="46"/>
      <c r="Z333" s="46"/>
    </row>
    <row r="334" customFormat="false" ht="12.75" hidden="false" customHeight="true" outlineLevel="0" collapsed="false">
      <c r="A334" s="59"/>
      <c r="B334" s="46"/>
      <c r="C334" s="46"/>
      <c r="D334" s="46"/>
      <c r="E334" s="46"/>
      <c r="F334" s="46"/>
      <c r="G334" s="59"/>
      <c r="H334" s="59"/>
      <c r="I334" s="60"/>
      <c r="J334" s="60"/>
      <c r="K334" s="60"/>
      <c r="L334" s="46"/>
      <c r="M334" s="46"/>
      <c r="N334" s="46"/>
      <c r="O334" s="46"/>
      <c r="P334" s="46"/>
      <c r="Q334" s="46"/>
      <c r="R334" s="46"/>
      <c r="S334" s="46"/>
      <c r="T334" s="46"/>
      <c r="U334" s="46"/>
      <c r="V334" s="46"/>
      <c r="W334" s="46"/>
      <c r="X334" s="46"/>
      <c r="Y334" s="46"/>
      <c r="Z334" s="46"/>
    </row>
    <row r="335" customFormat="false" ht="12.75" hidden="false" customHeight="true" outlineLevel="0" collapsed="false">
      <c r="A335" s="59"/>
      <c r="B335" s="46"/>
      <c r="C335" s="46"/>
      <c r="D335" s="46"/>
      <c r="E335" s="46"/>
      <c r="F335" s="46"/>
      <c r="G335" s="59"/>
      <c r="H335" s="59"/>
      <c r="I335" s="60"/>
      <c r="J335" s="60"/>
      <c r="K335" s="60"/>
      <c r="L335" s="46"/>
      <c r="M335" s="46"/>
      <c r="N335" s="46"/>
      <c r="O335" s="46"/>
      <c r="P335" s="46"/>
      <c r="Q335" s="46"/>
      <c r="R335" s="46"/>
      <c r="S335" s="46"/>
      <c r="T335" s="46"/>
      <c r="U335" s="46"/>
      <c r="V335" s="46"/>
      <c r="W335" s="46"/>
      <c r="X335" s="46"/>
      <c r="Y335" s="46"/>
      <c r="Z335" s="46"/>
    </row>
    <row r="336" customFormat="false" ht="12.75" hidden="false" customHeight="true" outlineLevel="0" collapsed="false">
      <c r="A336" s="59"/>
      <c r="B336" s="46"/>
      <c r="C336" s="46"/>
      <c r="D336" s="46"/>
      <c r="E336" s="46"/>
      <c r="F336" s="46"/>
      <c r="G336" s="59"/>
      <c r="H336" s="59"/>
      <c r="I336" s="60"/>
      <c r="J336" s="60"/>
      <c r="K336" s="60"/>
      <c r="L336" s="46"/>
      <c r="M336" s="46"/>
      <c r="N336" s="46"/>
      <c r="O336" s="46"/>
      <c r="P336" s="46"/>
      <c r="Q336" s="46"/>
      <c r="R336" s="46"/>
      <c r="S336" s="46"/>
      <c r="T336" s="46"/>
      <c r="U336" s="46"/>
      <c r="V336" s="46"/>
      <c r="W336" s="46"/>
      <c r="X336" s="46"/>
      <c r="Y336" s="46"/>
      <c r="Z336" s="46"/>
    </row>
    <row r="337" customFormat="false" ht="12.75" hidden="false" customHeight="true" outlineLevel="0" collapsed="false">
      <c r="A337" s="59"/>
      <c r="B337" s="46"/>
      <c r="C337" s="46"/>
      <c r="D337" s="46"/>
      <c r="E337" s="46"/>
      <c r="F337" s="46"/>
      <c r="G337" s="59"/>
      <c r="H337" s="59"/>
      <c r="I337" s="60"/>
      <c r="J337" s="60"/>
      <c r="K337" s="60"/>
      <c r="L337" s="46"/>
      <c r="M337" s="46"/>
      <c r="N337" s="46"/>
      <c r="O337" s="46"/>
      <c r="P337" s="46"/>
      <c r="Q337" s="46"/>
      <c r="R337" s="46"/>
      <c r="S337" s="46"/>
      <c r="T337" s="46"/>
      <c r="U337" s="46"/>
      <c r="V337" s="46"/>
      <c r="W337" s="46"/>
      <c r="X337" s="46"/>
      <c r="Y337" s="46"/>
      <c r="Z337" s="46"/>
    </row>
    <row r="338" customFormat="false" ht="12.75" hidden="false" customHeight="true" outlineLevel="0" collapsed="false">
      <c r="A338" s="59"/>
      <c r="B338" s="46"/>
      <c r="C338" s="46"/>
      <c r="D338" s="46"/>
      <c r="E338" s="46"/>
      <c r="F338" s="46"/>
      <c r="G338" s="59"/>
      <c r="H338" s="59"/>
      <c r="I338" s="60"/>
      <c r="J338" s="60"/>
      <c r="K338" s="60"/>
      <c r="L338" s="46"/>
      <c r="M338" s="46"/>
      <c r="N338" s="46"/>
      <c r="O338" s="46"/>
      <c r="P338" s="46"/>
      <c r="Q338" s="46"/>
      <c r="R338" s="46"/>
      <c r="S338" s="46"/>
      <c r="T338" s="46"/>
      <c r="U338" s="46"/>
      <c r="V338" s="46"/>
      <c r="W338" s="46"/>
      <c r="X338" s="46"/>
      <c r="Y338" s="46"/>
      <c r="Z338" s="46"/>
    </row>
    <row r="339" customFormat="false" ht="12.75" hidden="false" customHeight="true" outlineLevel="0" collapsed="false">
      <c r="A339" s="59"/>
      <c r="B339" s="46"/>
      <c r="C339" s="46"/>
      <c r="D339" s="46"/>
      <c r="E339" s="46"/>
      <c r="F339" s="46"/>
      <c r="G339" s="59"/>
      <c r="H339" s="59"/>
      <c r="I339" s="60"/>
      <c r="J339" s="60"/>
      <c r="K339" s="60"/>
      <c r="L339" s="46"/>
      <c r="M339" s="46"/>
      <c r="N339" s="46"/>
      <c r="O339" s="46"/>
      <c r="P339" s="46"/>
      <c r="Q339" s="46"/>
      <c r="R339" s="46"/>
      <c r="S339" s="46"/>
      <c r="T339" s="46"/>
      <c r="U339" s="46"/>
      <c r="V339" s="46"/>
      <c r="W339" s="46"/>
      <c r="X339" s="46"/>
      <c r="Y339" s="46"/>
      <c r="Z339" s="46"/>
    </row>
    <row r="340" customFormat="false" ht="12.75" hidden="false" customHeight="true" outlineLevel="0" collapsed="false">
      <c r="A340" s="59"/>
      <c r="B340" s="46"/>
      <c r="C340" s="46"/>
      <c r="D340" s="46"/>
      <c r="E340" s="46"/>
      <c r="F340" s="46"/>
      <c r="G340" s="59"/>
      <c r="H340" s="59"/>
      <c r="I340" s="60"/>
      <c r="J340" s="60"/>
      <c r="K340" s="60"/>
      <c r="L340" s="46"/>
      <c r="M340" s="46"/>
      <c r="N340" s="46"/>
      <c r="O340" s="46"/>
      <c r="P340" s="46"/>
      <c r="Q340" s="46"/>
      <c r="R340" s="46"/>
      <c r="S340" s="46"/>
      <c r="T340" s="46"/>
      <c r="U340" s="46"/>
      <c r="V340" s="46"/>
      <c r="W340" s="46"/>
      <c r="X340" s="46"/>
      <c r="Y340" s="46"/>
      <c r="Z340" s="46"/>
    </row>
    <row r="341" customFormat="false" ht="12.75" hidden="false" customHeight="true" outlineLevel="0" collapsed="false">
      <c r="A341" s="59"/>
      <c r="B341" s="46"/>
      <c r="C341" s="46"/>
      <c r="D341" s="46"/>
      <c r="E341" s="46"/>
      <c r="F341" s="46"/>
      <c r="G341" s="59"/>
      <c r="H341" s="59"/>
      <c r="I341" s="60"/>
      <c r="J341" s="60"/>
      <c r="K341" s="60"/>
      <c r="L341" s="46"/>
      <c r="M341" s="46"/>
      <c r="N341" s="46"/>
      <c r="O341" s="46"/>
      <c r="P341" s="46"/>
      <c r="Q341" s="46"/>
      <c r="R341" s="46"/>
      <c r="S341" s="46"/>
      <c r="T341" s="46"/>
      <c r="U341" s="46"/>
      <c r="V341" s="46"/>
      <c r="W341" s="46"/>
      <c r="X341" s="46"/>
      <c r="Y341" s="46"/>
      <c r="Z341" s="46"/>
    </row>
    <row r="342" customFormat="false" ht="12.75" hidden="false" customHeight="true" outlineLevel="0" collapsed="false">
      <c r="A342" s="59"/>
      <c r="B342" s="46"/>
      <c r="C342" s="46"/>
      <c r="D342" s="46"/>
      <c r="E342" s="46"/>
      <c r="F342" s="46"/>
      <c r="G342" s="59"/>
      <c r="H342" s="59"/>
      <c r="I342" s="60"/>
      <c r="J342" s="60"/>
      <c r="K342" s="60"/>
      <c r="L342" s="46"/>
      <c r="M342" s="46"/>
      <c r="N342" s="46"/>
      <c r="O342" s="46"/>
      <c r="P342" s="46"/>
      <c r="Q342" s="46"/>
      <c r="R342" s="46"/>
      <c r="S342" s="46"/>
      <c r="T342" s="46"/>
      <c r="U342" s="46"/>
      <c r="V342" s="46"/>
      <c r="W342" s="46"/>
      <c r="X342" s="46"/>
      <c r="Y342" s="46"/>
      <c r="Z342" s="46"/>
    </row>
    <row r="343" customFormat="false" ht="12.75" hidden="false" customHeight="true" outlineLevel="0" collapsed="false">
      <c r="A343" s="59"/>
      <c r="B343" s="46"/>
      <c r="C343" s="46"/>
      <c r="D343" s="46"/>
      <c r="E343" s="46"/>
      <c r="F343" s="46"/>
      <c r="G343" s="59"/>
      <c r="H343" s="59"/>
      <c r="I343" s="60"/>
      <c r="J343" s="60"/>
      <c r="K343" s="60"/>
      <c r="L343" s="46"/>
      <c r="M343" s="46"/>
      <c r="N343" s="46"/>
      <c r="O343" s="46"/>
      <c r="P343" s="46"/>
      <c r="Q343" s="46"/>
      <c r="R343" s="46"/>
      <c r="S343" s="46"/>
      <c r="T343" s="46"/>
      <c r="U343" s="46"/>
      <c r="V343" s="46"/>
      <c r="W343" s="46"/>
      <c r="X343" s="46"/>
      <c r="Y343" s="46"/>
      <c r="Z343" s="46"/>
    </row>
    <row r="344" customFormat="false" ht="12.75" hidden="false" customHeight="true" outlineLevel="0" collapsed="false">
      <c r="A344" s="59"/>
      <c r="B344" s="46"/>
      <c r="C344" s="46"/>
      <c r="D344" s="46"/>
      <c r="E344" s="46"/>
      <c r="F344" s="46"/>
      <c r="G344" s="59"/>
      <c r="H344" s="59"/>
      <c r="I344" s="60"/>
      <c r="J344" s="60"/>
      <c r="K344" s="60"/>
      <c r="L344" s="46"/>
      <c r="M344" s="46"/>
      <c r="N344" s="46"/>
      <c r="O344" s="46"/>
      <c r="P344" s="46"/>
      <c r="Q344" s="46"/>
      <c r="R344" s="46"/>
      <c r="S344" s="46"/>
      <c r="T344" s="46"/>
      <c r="U344" s="46"/>
      <c r="V344" s="46"/>
      <c r="W344" s="46"/>
      <c r="X344" s="46"/>
      <c r="Y344" s="46"/>
      <c r="Z344" s="46"/>
    </row>
    <row r="345" customFormat="false" ht="12.75" hidden="false" customHeight="true" outlineLevel="0" collapsed="false">
      <c r="A345" s="59"/>
      <c r="B345" s="46"/>
      <c r="C345" s="46"/>
      <c r="D345" s="46"/>
      <c r="E345" s="46"/>
      <c r="F345" s="46"/>
      <c r="G345" s="59"/>
      <c r="H345" s="59"/>
      <c r="I345" s="60"/>
      <c r="J345" s="60"/>
      <c r="K345" s="60"/>
      <c r="L345" s="46"/>
      <c r="M345" s="46"/>
      <c r="N345" s="46"/>
      <c r="O345" s="46"/>
      <c r="P345" s="46"/>
      <c r="Q345" s="46"/>
      <c r="R345" s="46"/>
      <c r="S345" s="46"/>
      <c r="T345" s="46"/>
      <c r="U345" s="46"/>
      <c r="V345" s="46"/>
      <c r="W345" s="46"/>
      <c r="X345" s="46"/>
      <c r="Y345" s="46"/>
      <c r="Z345" s="46"/>
    </row>
    <row r="346" customFormat="false" ht="12.75" hidden="false" customHeight="true" outlineLevel="0" collapsed="false">
      <c r="A346" s="59"/>
      <c r="B346" s="46"/>
      <c r="C346" s="46"/>
      <c r="D346" s="46"/>
      <c r="E346" s="46"/>
      <c r="F346" s="46"/>
      <c r="G346" s="59"/>
      <c r="H346" s="59"/>
      <c r="I346" s="60"/>
      <c r="J346" s="60"/>
      <c r="K346" s="60"/>
      <c r="L346" s="46"/>
      <c r="M346" s="46"/>
      <c r="N346" s="46"/>
      <c r="O346" s="46"/>
      <c r="P346" s="46"/>
      <c r="Q346" s="46"/>
      <c r="R346" s="46"/>
      <c r="S346" s="46"/>
      <c r="T346" s="46"/>
      <c r="U346" s="46"/>
      <c r="V346" s="46"/>
      <c r="W346" s="46"/>
      <c r="X346" s="46"/>
      <c r="Y346" s="46"/>
      <c r="Z346" s="46"/>
    </row>
    <row r="347" customFormat="false" ht="12.75" hidden="false" customHeight="true" outlineLevel="0" collapsed="false">
      <c r="A347" s="59"/>
      <c r="B347" s="46"/>
      <c r="C347" s="46"/>
      <c r="D347" s="46"/>
      <c r="E347" s="46"/>
      <c r="F347" s="46"/>
      <c r="G347" s="59"/>
      <c r="H347" s="59"/>
      <c r="I347" s="60"/>
      <c r="J347" s="60"/>
      <c r="K347" s="60"/>
      <c r="L347" s="46"/>
      <c r="M347" s="46"/>
      <c r="N347" s="46"/>
      <c r="O347" s="46"/>
      <c r="P347" s="46"/>
      <c r="Q347" s="46"/>
      <c r="R347" s="46"/>
      <c r="S347" s="46"/>
      <c r="T347" s="46"/>
      <c r="U347" s="46"/>
      <c r="V347" s="46"/>
      <c r="W347" s="46"/>
      <c r="X347" s="46"/>
      <c r="Y347" s="46"/>
      <c r="Z347" s="46"/>
    </row>
    <row r="348" customFormat="false" ht="12.75" hidden="false" customHeight="true" outlineLevel="0" collapsed="false">
      <c r="A348" s="59"/>
      <c r="B348" s="46"/>
      <c r="C348" s="46"/>
      <c r="D348" s="46"/>
      <c r="E348" s="46"/>
      <c r="F348" s="46"/>
      <c r="G348" s="59"/>
      <c r="H348" s="59"/>
      <c r="I348" s="60"/>
      <c r="J348" s="60"/>
      <c r="K348" s="60"/>
      <c r="L348" s="46"/>
      <c r="M348" s="46"/>
      <c r="N348" s="46"/>
      <c r="O348" s="46"/>
      <c r="P348" s="46"/>
      <c r="Q348" s="46"/>
      <c r="R348" s="46"/>
      <c r="S348" s="46"/>
      <c r="T348" s="46"/>
      <c r="U348" s="46"/>
      <c r="V348" s="46"/>
      <c r="W348" s="46"/>
      <c r="X348" s="46"/>
      <c r="Y348" s="46"/>
      <c r="Z348" s="46"/>
    </row>
    <row r="349" customFormat="false" ht="12.75" hidden="false" customHeight="true" outlineLevel="0" collapsed="false">
      <c r="A349" s="59"/>
      <c r="B349" s="46"/>
      <c r="C349" s="46"/>
      <c r="D349" s="46"/>
      <c r="E349" s="46"/>
      <c r="F349" s="46"/>
      <c r="G349" s="59"/>
      <c r="H349" s="59"/>
      <c r="I349" s="60"/>
      <c r="J349" s="60"/>
      <c r="K349" s="60"/>
      <c r="L349" s="46"/>
      <c r="M349" s="46"/>
      <c r="N349" s="46"/>
      <c r="O349" s="46"/>
      <c r="P349" s="46"/>
      <c r="Q349" s="46"/>
      <c r="R349" s="46"/>
      <c r="S349" s="46"/>
      <c r="T349" s="46"/>
      <c r="U349" s="46"/>
      <c r="V349" s="46"/>
      <c r="W349" s="46"/>
      <c r="X349" s="46"/>
      <c r="Y349" s="46"/>
      <c r="Z349" s="46"/>
    </row>
    <row r="350" customFormat="false" ht="12.75" hidden="false" customHeight="true" outlineLevel="0" collapsed="false">
      <c r="A350" s="59"/>
      <c r="B350" s="46"/>
      <c r="C350" s="46"/>
      <c r="D350" s="46"/>
      <c r="E350" s="46"/>
      <c r="F350" s="46"/>
      <c r="G350" s="59"/>
      <c r="H350" s="59"/>
      <c r="I350" s="60"/>
      <c r="J350" s="60"/>
      <c r="K350" s="60"/>
      <c r="L350" s="46"/>
      <c r="M350" s="46"/>
      <c r="N350" s="46"/>
      <c r="O350" s="46"/>
      <c r="P350" s="46"/>
      <c r="Q350" s="46"/>
      <c r="R350" s="46"/>
      <c r="S350" s="46"/>
      <c r="T350" s="46"/>
      <c r="U350" s="46"/>
      <c r="V350" s="46"/>
      <c r="W350" s="46"/>
      <c r="X350" s="46"/>
      <c r="Y350" s="46"/>
      <c r="Z350" s="46"/>
    </row>
    <row r="351" customFormat="false" ht="12.75" hidden="false" customHeight="true" outlineLevel="0" collapsed="false">
      <c r="A351" s="59"/>
      <c r="B351" s="46"/>
      <c r="C351" s="46"/>
      <c r="D351" s="46"/>
      <c r="E351" s="46"/>
      <c r="F351" s="46"/>
      <c r="G351" s="59"/>
      <c r="H351" s="59"/>
      <c r="I351" s="60"/>
      <c r="J351" s="60"/>
      <c r="K351" s="60"/>
      <c r="L351" s="46"/>
      <c r="M351" s="46"/>
      <c r="N351" s="46"/>
      <c r="O351" s="46"/>
      <c r="P351" s="46"/>
      <c r="Q351" s="46"/>
      <c r="R351" s="46"/>
      <c r="S351" s="46"/>
      <c r="T351" s="46"/>
      <c r="U351" s="46"/>
      <c r="V351" s="46"/>
      <c r="W351" s="46"/>
      <c r="X351" s="46"/>
      <c r="Y351" s="46"/>
      <c r="Z351" s="46"/>
    </row>
    <row r="352" customFormat="false" ht="12.75" hidden="false" customHeight="true" outlineLevel="0" collapsed="false">
      <c r="A352" s="59"/>
      <c r="B352" s="46"/>
      <c r="C352" s="46"/>
      <c r="D352" s="46"/>
      <c r="E352" s="46"/>
      <c r="F352" s="46"/>
      <c r="G352" s="59"/>
      <c r="H352" s="59"/>
      <c r="I352" s="60"/>
      <c r="J352" s="60"/>
      <c r="K352" s="60"/>
      <c r="L352" s="46"/>
      <c r="M352" s="46"/>
      <c r="N352" s="46"/>
      <c r="O352" s="46"/>
      <c r="P352" s="46"/>
      <c r="Q352" s="46"/>
      <c r="R352" s="46"/>
      <c r="S352" s="46"/>
      <c r="T352" s="46"/>
      <c r="U352" s="46"/>
      <c r="V352" s="46"/>
      <c r="W352" s="46"/>
      <c r="X352" s="46"/>
      <c r="Y352" s="46"/>
      <c r="Z352" s="46"/>
    </row>
    <row r="353" customFormat="false" ht="12.75" hidden="false" customHeight="true" outlineLevel="0" collapsed="false">
      <c r="A353" s="59"/>
      <c r="B353" s="46"/>
      <c r="C353" s="46"/>
      <c r="D353" s="46"/>
      <c r="E353" s="46"/>
      <c r="F353" s="46"/>
      <c r="G353" s="59"/>
      <c r="H353" s="59"/>
      <c r="I353" s="60"/>
      <c r="J353" s="60"/>
      <c r="K353" s="60"/>
      <c r="L353" s="46"/>
      <c r="M353" s="46"/>
      <c r="N353" s="46"/>
      <c r="O353" s="46"/>
      <c r="P353" s="46"/>
      <c r="Q353" s="46"/>
      <c r="R353" s="46"/>
      <c r="S353" s="46"/>
      <c r="T353" s="46"/>
      <c r="U353" s="46"/>
      <c r="V353" s="46"/>
      <c r="W353" s="46"/>
      <c r="X353" s="46"/>
      <c r="Y353" s="46"/>
      <c r="Z353" s="46"/>
    </row>
    <row r="354" customFormat="false" ht="12.75" hidden="false" customHeight="true" outlineLevel="0" collapsed="false">
      <c r="A354" s="59"/>
      <c r="B354" s="46"/>
      <c r="C354" s="46"/>
      <c r="D354" s="46"/>
      <c r="E354" s="46"/>
      <c r="F354" s="46"/>
      <c r="G354" s="59"/>
      <c r="H354" s="59"/>
      <c r="I354" s="60"/>
      <c r="J354" s="60"/>
      <c r="K354" s="60"/>
      <c r="L354" s="46"/>
      <c r="M354" s="46"/>
      <c r="N354" s="46"/>
      <c r="O354" s="46"/>
      <c r="P354" s="46"/>
      <c r="Q354" s="46"/>
      <c r="R354" s="46"/>
      <c r="S354" s="46"/>
      <c r="T354" s="46"/>
      <c r="U354" s="46"/>
      <c r="V354" s="46"/>
      <c r="W354" s="46"/>
      <c r="X354" s="46"/>
      <c r="Y354" s="46"/>
      <c r="Z354" s="46"/>
    </row>
    <row r="355" customFormat="false" ht="12.75" hidden="false" customHeight="true" outlineLevel="0" collapsed="false">
      <c r="A355" s="59"/>
      <c r="B355" s="46"/>
      <c r="C355" s="46"/>
      <c r="D355" s="46"/>
      <c r="E355" s="46"/>
      <c r="F355" s="46"/>
      <c r="G355" s="59"/>
      <c r="H355" s="59"/>
      <c r="I355" s="60"/>
      <c r="J355" s="60"/>
      <c r="K355" s="60"/>
      <c r="L355" s="46"/>
      <c r="M355" s="46"/>
      <c r="N355" s="46"/>
      <c r="O355" s="46"/>
      <c r="P355" s="46"/>
      <c r="Q355" s="46"/>
      <c r="R355" s="46"/>
      <c r="S355" s="46"/>
      <c r="T355" s="46"/>
      <c r="U355" s="46"/>
      <c r="V355" s="46"/>
      <c r="W355" s="46"/>
      <c r="X355" s="46"/>
      <c r="Y355" s="46"/>
      <c r="Z355" s="46"/>
    </row>
    <row r="356" customFormat="false" ht="12.75" hidden="false" customHeight="true" outlineLevel="0" collapsed="false">
      <c r="A356" s="59"/>
      <c r="B356" s="46"/>
      <c r="C356" s="46"/>
      <c r="D356" s="46"/>
      <c r="E356" s="46"/>
      <c r="F356" s="46"/>
      <c r="G356" s="59"/>
      <c r="H356" s="59"/>
      <c r="I356" s="60"/>
      <c r="J356" s="60"/>
      <c r="K356" s="60"/>
      <c r="L356" s="46"/>
      <c r="M356" s="46"/>
      <c r="N356" s="46"/>
      <c r="O356" s="46"/>
      <c r="P356" s="46"/>
      <c r="Q356" s="46"/>
      <c r="R356" s="46"/>
      <c r="S356" s="46"/>
      <c r="T356" s="46"/>
      <c r="U356" s="46"/>
      <c r="V356" s="46"/>
      <c r="W356" s="46"/>
      <c r="X356" s="46"/>
      <c r="Y356" s="46"/>
      <c r="Z356" s="46"/>
    </row>
    <row r="357" customFormat="false" ht="12.75" hidden="false" customHeight="true" outlineLevel="0" collapsed="false">
      <c r="A357" s="59"/>
      <c r="B357" s="46"/>
      <c r="C357" s="46"/>
      <c r="D357" s="46"/>
      <c r="E357" s="46"/>
      <c r="F357" s="46"/>
      <c r="G357" s="59"/>
      <c r="H357" s="59"/>
      <c r="I357" s="60"/>
      <c r="J357" s="60"/>
      <c r="K357" s="60"/>
      <c r="L357" s="46"/>
      <c r="M357" s="46"/>
      <c r="N357" s="46"/>
      <c r="O357" s="46"/>
      <c r="P357" s="46"/>
      <c r="Q357" s="46"/>
      <c r="R357" s="46"/>
      <c r="S357" s="46"/>
      <c r="T357" s="46"/>
      <c r="U357" s="46"/>
      <c r="V357" s="46"/>
      <c r="W357" s="46"/>
      <c r="X357" s="46"/>
      <c r="Y357" s="46"/>
      <c r="Z357" s="46"/>
    </row>
    <row r="358" customFormat="false" ht="12.75" hidden="false" customHeight="true" outlineLevel="0" collapsed="false">
      <c r="A358" s="59"/>
      <c r="B358" s="46"/>
      <c r="C358" s="46"/>
      <c r="D358" s="46"/>
      <c r="E358" s="46"/>
      <c r="F358" s="46"/>
      <c r="G358" s="59"/>
      <c r="H358" s="59"/>
      <c r="I358" s="60"/>
      <c r="J358" s="60"/>
      <c r="K358" s="60"/>
      <c r="L358" s="46"/>
      <c r="M358" s="46"/>
      <c r="N358" s="46"/>
      <c r="O358" s="46"/>
      <c r="P358" s="46"/>
      <c r="Q358" s="46"/>
      <c r="R358" s="46"/>
      <c r="S358" s="46"/>
      <c r="T358" s="46"/>
      <c r="U358" s="46"/>
      <c r="V358" s="46"/>
      <c r="W358" s="46"/>
      <c r="X358" s="46"/>
      <c r="Y358" s="46"/>
      <c r="Z358" s="46"/>
    </row>
    <row r="359" customFormat="false" ht="12.75" hidden="false" customHeight="true" outlineLevel="0" collapsed="false">
      <c r="A359" s="59"/>
      <c r="B359" s="46"/>
      <c r="C359" s="46"/>
      <c r="D359" s="46"/>
      <c r="E359" s="46"/>
      <c r="F359" s="46"/>
      <c r="G359" s="59"/>
      <c r="H359" s="59"/>
      <c r="I359" s="60"/>
      <c r="J359" s="60"/>
      <c r="K359" s="60"/>
      <c r="L359" s="46"/>
      <c r="M359" s="46"/>
      <c r="N359" s="46"/>
      <c r="O359" s="46"/>
      <c r="P359" s="46"/>
      <c r="Q359" s="46"/>
      <c r="R359" s="46"/>
      <c r="S359" s="46"/>
      <c r="T359" s="46"/>
      <c r="U359" s="46"/>
      <c r="V359" s="46"/>
      <c r="W359" s="46"/>
      <c r="X359" s="46"/>
      <c r="Y359" s="46"/>
      <c r="Z359" s="46"/>
    </row>
    <row r="360" customFormat="false" ht="12.75" hidden="false" customHeight="true" outlineLevel="0" collapsed="false">
      <c r="A360" s="59"/>
      <c r="B360" s="46"/>
      <c r="C360" s="46"/>
      <c r="D360" s="46"/>
      <c r="E360" s="46"/>
      <c r="F360" s="46"/>
      <c r="G360" s="59"/>
      <c r="H360" s="59"/>
      <c r="I360" s="60"/>
      <c r="J360" s="60"/>
      <c r="K360" s="60"/>
      <c r="L360" s="46"/>
      <c r="M360" s="46"/>
      <c r="N360" s="46"/>
      <c r="O360" s="46"/>
      <c r="P360" s="46"/>
      <c r="Q360" s="46"/>
      <c r="R360" s="46"/>
      <c r="S360" s="46"/>
      <c r="T360" s="46"/>
      <c r="U360" s="46"/>
      <c r="V360" s="46"/>
      <c r="W360" s="46"/>
      <c r="X360" s="46"/>
      <c r="Y360" s="46"/>
      <c r="Z360" s="46"/>
    </row>
    <row r="361" customFormat="false" ht="12.75" hidden="false" customHeight="true" outlineLevel="0" collapsed="false">
      <c r="A361" s="59"/>
      <c r="B361" s="46"/>
      <c r="C361" s="46"/>
      <c r="D361" s="46"/>
      <c r="E361" s="46"/>
      <c r="F361" s="46"/>
      <c r="G361" s="59"/>
      <c r="H361" s="59"/>
      <c r="I361" s="60"/>
      <c r="J361" s="60"/>
      <c r="K361" s="60"/>
      <c r="L361" s="46"/>
      <c r="M361" s="46"/>
      <c r="N361" s="46"/>
      <c r="O361" s="46"/>
      <c r="P361" s="46"/>
      <c r="Q361" s="46"/>
      <c r="R361" s="46"/>
      <c r="S361" s="46"/>
      <c r="T361" s="46"/>
      <c r="U361" s="46"/>
      <c r="V361" s="46"/>
      <c r="W361" s="46"/>
      <c r="X361" s="46"/>
      <c r="Y361" s="46"/>
      <c r="Z361" s="46"/>
    </row>
    <row r="362" customFormat="false" ht="12.75" hidden="false" customHeight="true" outlineLevel="0" collapsed="false">
      <c r="A362" s="59"/>
      <c r="B362" s="46"/>
      <c r="C362" s="46"/>
      <c r="D362" s="46"/>
      <c r="E362" s="46"/>
      <c r="F362" s="46"/>
      <c r="G362" s="59"/>
      <c r="H362" s="59"/>
      <c r="I362" s="60"/>
      <c r="J362" s="60"/>
      <c r="K362" s="60"/>
      <c r="L362" s="46"/>
      <c r="M362" s="46"/>
      <c r="N362" s="46"/>
      <c r="O362" s="46"/>
      <c r="P362" s="46"/>
      <c r="Q362" s="46"/>
      <c r="R362" s="46"/>
      <c r="S362" s="46"/>
      <c r="T362" s="46"/>
      <c r="U362" s="46"/>
      <c r="V362" s="46"/>
      <c r="W362" s="46"/>
      <c r="X362" s="46"/>
      <c r="Y362" s="46"/>
      <c r="Z362" s="46"/>
    </row>
    <row r="363" customFormat="false" ht="12.75" hidden="false" customHeight="true" outlineLevel="0" collapsed="false">
      <c r="A363" s="59"/>
      <c r="B363" s="46"/>
      <c r="C363" s="46"/>
      <c r="D363" s="46"/>
      <c r="E363" s="46"/>
      <c r="F363" s="46"/>
      <c r="G363" s="59"/>
      <c r="H363" s="59"/>
      <c r="I363" s="60"/>
      <c r="J363" s="60"/>
      <c r="K363" s="60"/>
      <c r="L363" s="46"/>
      <c r="M363" s="46"/>
      <c r="N363" s="46"/>
      <c r="O363" s="46"/>
      <c r="P363" s="46"/>
      <c r="Q363" s="46"/>
      <c r="R363" s="46"/>
      <c r="S363" s="46"/>
      <c r="T363" s="46"/>
      <c r="U363" s="46"/>
      <c r="V363" s="46"/>
      <c r="W363" s="46"/>
      <c r="X363" s="46"/>
      <c r="Y363" s="46"/>
      <c r="Z363" s="46"/>
    </row>
    <row r="364" customFormat="false" ht="12.75" hidden="false" customHeight="true" outlineLevel="0" collapsed="false">
      <c r="A364" s="59"/>
      <c r="B364" s="46"/>
      <c r="C364" s="46"/>
      <c r="D364" s="46"/>
      <c r="E364" s="46"/>
      <c r="F364" s="46"/>
      <c r="G364" s="59"/>
      <c r="H364" s="59"/>
      <c r="I364" s="60"/>
      <c r="J364" s="60"/>
      <c r="K364" s="60"/>
      <c r="L364" s="46"/>
      <c r="M364" s="46"/>
      <c r="N364" s="46"/>
      <c r="O364" s="46"/>
      <c r="P364" s="46"/>
      <c r="Q364" s="46"/>
      <c r="R364" s="46"/>
      <c r="S364" s="46"/>
      <c r="T364" s="46"/>
      <c r="U364" s="46"/>
      <c r="V364" s="46"/>
      <c r="W364" s="46"/>
      <c r="X364" s="46"/>
      <c r="Y364" s="46"/>
      <c r="Z364" s="46"/>
    </row>
    <row r="365" customFormat="false" ht="12.75" hidden="false" customHeight="true" outlineLevel="0" collapsed="false">
      <c r="A365" s="59"/>
      <c r="B365" s="46"/>
      <c r="C365" s="46"/>
      <c r="D365" s="46"/>
      <c r="E365" s="46"/>
      <c r="F365" s="46"/>
      <c r="G365" s="59"/>
      <c r="H365" s="59"/>
      <c r="I365" s="60"/>
      <c r="J365" s="60"/>
      <c r="K365" s="60"/>
      <c r="L365" s="46"/>
      <c r="M365" s="46"/>
      <c r="N365" s="46"/>
      <c r="O365" s="46"/>
      <c r="P365" s="46"/>
      <c r="Q365" s="46"/>
      <c r="R365" s="46"/>
      <c r="S365" s="46"/>
      <c r="T365" s="46"/>
      <c r="U365" s="46"/>
      <c r="V365" s="46"/>
      <c r="W365" s="46"/>
      <c r="X365" s="46"/>
      <c r="Y365" s="46"/>
      <c r="Z365" s="46"/>
    </row>
    <row r="366" customFormat="false" ht="12.75" hidden="false" customHeight="true" outlineLevel="0" collapsed="false">
      <c r="A366" s="59"/>
      <c r="B366" s="46"/>
      <c r="C366" s="46"/>
      <c r="D366" s="46"/>
      <c r="E366" s="46"/>
      <c r="F366" s="46"/>
      <c r="G366" s="59"/>
      <c r="H366" s="59"/>
      <c r="I366" s="60"/>
      <c r="J366" s="60"/>
      <c r="K366" s="60"/>
      <c r="L366" s="46"/>
      <c r="M366" s="46"/>
      <c r="N366" s="46"/>
      <c r="O366" s="46"/>
      <c r="P366" s="46"/>
      <c r="Q366" s="46"/>
      <c r="R366" s="46"/>
      <c r="S366" s="46"/>
      <c r="T366" s="46"/>
      <c r="U366" s="46"/>
      <c r="V366" s="46"/>
      <c r="W366" s="46"/>
      <c r="X366" s="46"/>
      <c r="Y366" s="46"/>
      <c r="Z366" s="46"/>
    </row>
    <row r="367" customFormat="false" ht="12.75" hidden="false" customHeight="true" outlineLevel="0" collapsed="false">
      <c r="A367" s="59"/>
      <c r="B367" s="46"/>
      <c r="C367" s="46"/>
      <c r="D367" s="46"/>
      <c r="E367" s="46"/>
      <c r="F367" s="46"/>
      <c r="G367" s="59"/>
      <c r="H367" s="59"/>
      <c r="I367" s="60"/>
      <c r="J367" s="60"/>
      <c r="K367" s="60"/>
      <c r="L367" s="46"/>
      <c r="M367" s="46"/>
      <c r="N367" s="46"/>
      <c r="O367" s="46"/>
      <c r="P367" s="46"/>
      <c r="Q367" s="46"/>
      <c r="R367" s="46"/>
      <c r="S367" s="46"/>
      <c r="T367" s="46"/>
      <c r="U367" s="46"/>
      <c r="V367" s="46"/>
      <c r="W367" s="46"/>
      <c r="X367" s="46"/>
      <c r="Y367" s="46"/>
      <c r="Z367" s="46"/>
    </row>
    <row r="368" customFormat="false" ht="12.75" hidden="false" customHeight="true" outlineLevel="0" collapsed="false">
      <c r="A368" s="59"/>
      <c r="B368" s="46"/>
      <c r="C368" s="46"/>
      <c r="D368" s="46"/>
      <c r="E368" s="46"/>
      <c r="F368" s="46"/>
      <c r="G368" s="59"/>
      <c r="H368" s="59"/>
      <c r="I368" s="60"/>
      <c r="J368" s="60"/>
      <c r="K368" s="60"/>
      <c r="L368" s="46"/>
      <c r="M368" s="46"/>
      <c r="N368" s="46"/>
      <c r="O368" s="46"/>
      <c r="P368" s="46"/>
      <c r="Q368" s="46"/>
      <c r="R368" s="46"/>
      <c r="S368" s="46"/>
      <c r="T368" s="46"/>
      <c r="U368" s="46"/>
      <c r="V368" s="46"/>
      <c r="W368" s="46"/>
      <c r="X368" s="46"/>
      <c r="Y368" s="46"/>
      <c r="Z368" s="46"/>
    </row>
    <row r="369" customFormat="false" ht="12.75" hidden="false" customHeight="true" outlineLevel="0" collapsed="false">
      <c r="A369" s="59"/>
      <c r="B369" s="46"/>
      <c r="C369" s="46"/>
      <c r="D369" s="46"/>
      <c r="E369" s="46"/>
      <c r="F369" s="46"/>
      <c r="G369" s="59"/>
      <c r="H369" s="59"/>
      <c r="I369" s="60"/>
      <c r="J369" s="60"/>
      <c r="K369" s="60"/>
      <c r="L369" s="46"/>
      <c r="M369" s="46"/>
      <c r="N369" s="46"/>
      <c r="O369" s="46"/>
      <c r="P369" s="46"/>
      <c r="Q369" s="46"/>
      <c r="R369" s="46"/>
      <c r="S369" s="46"/>
      <c r="T369" s="46"/>
      <c r="U369" s="46"/>
      <c r="V369" s="46"/>
      <c r="W369" s="46"/>
      <c r="X369" s="46"/>
      <c r="Y369" s="46"/>
      <c r="Z369" s="46"/>
    </row>
    <row r="370" customFormat="false" ht="12.75" hidden="false" customHeight="true" outlineLevel="0" collapsed="false">
      <c r="A370" s="59"/>
      <c r="B370" s="46"/>
      <c r="C370" s="46"/>
      <c r="D370" s="46"/>
      <c r="E370" s="46"/>
      <c r="F370" s="46"/>
      <c r="G370" s="59"/>
      <c r="H370" s="59"/>
      <c r="I370" s="60"/>
      <c r="J370" s="60"/>
      <c r="K370" s="60"/>
      <c r="L370" s="46"/>
      <c r="M370" s="46"/>
      <c r="N370" s="46"/>
      <c r="O370" s="46"/>
      <c r="P370" s="46"/>
      <c r="Q370" s="46"/>
      <c r="R370" s="46"/>
      <c r="S370" s="46"/>
      <c r="T370" s="46"/>
      <c r="U370" s="46"/>
      <c r="V370" s="46"/>
      <c r="W370" s="46"/>
      <c r="X370" s="46"/>
      <c r="Y370" s="46"/>
      <c r="Z370" s="46"/>
    </row>
    <row r="371" customFormat="false" ht="12.75" hidden="false" customHeight="true" outlineLevel="0" collapsed="false">
      <c r="A371" s="59"/>
      <c r="B371" s="46"/>
      <c r="C371" s="46"/>
      <c r="D371" s="46"/>
      <c r="E371" s="46"/>
      <c r="F371" s="46"/>
      <c r="G371" s="59"/>
      <c r="H371" s="59"/>
      <c r="I371" s="60"/>
      <c r="J371" s="60"/>
      <c r="K371" s="60"/>
      <c r="L371" s="46"/>
      <c r="M371" s="46"/>
      <c r="N371" s="46"/>
      <c r="O371" s="46"/>
      <c r="P371" s="46"/>
      <c r="Q371" s="46"/>
      <c r="R371" s="46"/>
      <c r="S371" s="46"/>
      <c r="T371" s="46"/>
      <c r="U371" s="46"/>
      <c r="V371" s="46"/>
      <c r="W371" s="46"/>
      <c r="X371" s="46"/>
      <c r="Y371" s="46"/>
      <c r="Z371" s="46"/>
    </row>
    <row r="372" customFormat="false" ht="12.75" hidden="false" customHeight="true" outlineLevel="0" collapsed="false">
      <c r="A372" s="59"/>
      <c r="B372" s="46"/>
      <c r="C372" s="46"/>
      <c r="D372" s="46"/>
      <c r="E372" s="46"/>
      <c r="F372" s="46"/>
      <c r="G372" s="59"/>
      <c r="H372" s="59"/>
      <c r="I372" s="60"/>
      <c r="J372" s="60"/>
      <c r="K372" s="60"/>
      <c r="L372" s="46"/>
      <c r="M372" s="46"/>
      <c r="N372" s="46"/>
      <c r="O372" s="46"/>
      <c r="P372" s="46"/>
      <c r="Q372" s="46"/>
      <c r="R372" s="46"/>
      <c r="S372" s="46"/>
      <c r="T372" s="46"/>
      <c r="U372" s="46"/>
      <c r="V372" s="46"/>
      <c r="W372" s="46"/>
      <c r="X372" s="46"/>
      <c r="Y372" s="46"/>
      <c r="Z372" s="46"/>
    </row>
    <row r="373" customFormat="false" ht="12.75" hidden="false" customHeight="true" outlineLevel="0" collapsed="false">
      <c r="A373" s="59"/>
      <c r="B373" s="46"/>
      <c r="C373" s="46"/>
      <c r="D373" s="46"/>
      <c r="E373" s="46"/>
      <c r="F373" s="46"/>
      <c r="G373" s="59"/>
      <c r="H373" s="59"/>
      <c r="I373" s="60"/>
      <c r="J373" s="60"/>
      <c r="K373" s="60"/>
      <c r="L373" s="46"/>
      <c r="M373" s="46"/>
      <c r="N373" s="46"/>
      <c r="O373" s="46"/>
      <c r="P373" s="46"/>
      <c r="Q373" s="46"/>
      <c r="R373" s="46"/>
      <c r="S373" s="46"/>
      <c r="T373" s="46"/>
      <c r="U373" s="46"/>
      <c r="V373" s="46"/>
      <c r="W373" s="46"/>
      <c r="X373" s="46"/>
      <c r="Y373" s="46"/>
      <c r="Z373" s="46"/>
    </row>
    <row r="374" customFormat="false" ht="12.75" hidden="false" customHeight="true" outlineLevel="0" collapsed="false">
      <c r="A374" s="59"/>
      <c r="B374" s="46"/>
      <c r="C374" s="46"/>
      <c r="D374" s="46"/>
      <c r="E374" s="46"/>
      <c r="F374" s="46"/>
      <c r="G374" s="59"/>
      <c r="H374" s="59"/>
      <c r="I374" s="60"/>
      <c r="J374" s="60"/>
      <c r="K374" s="60"/>
      <c r="L374" s="46"/>
      <c r="M374" s="46"/>
      <c r="N374" s="46"/>
      <c r="O374" s="46"/>
      <c r="P374" s="46"/>
      <c r="Q374" s="46"/>
      <c r="R374" s="46"/>
      <c r="S374" s="46"/>
      <c r="T374" s="46"/>
      <c r="U374" s="46"/>
      <c r="V374" s="46"/>
      <c r="W374" s="46"/>
      <c r="X374" s="46"/>
      <c r="Y374" s="46"/>
      <c r="Z374" s="46"/>
    </row>
    <row r="375" customFormat="false" ht="12.75" hidden="false" customHeight="true" outlineLevel="0" collapsed="false">
      <c r="A375" s="59"/>
      <c r="B375" s="46"/>
      <c r="C375" s="46"/>
      <c r="D375" s="46"/>
      <c r="E375" s="46"/>
      <c r="F375" s="46"/>
      <c r="G375" s="59"/>
      <c r="H375" s="59"/>
      <c r="I375" s="60"/>
      <c r="J375" s="60"/>
      <c r="K375" s="60"/>
      <c r="L375" s="46"/>
      <c r="M375" s="46"/>
      <c r="N375" s="46"/>
      <c r="O375" s="46"/>
      <c r="P375" s="46"/>
      <c r="Q375" s="46"/>
      <c r="R375" s="46"/>
      <c r="S375" s="46"/>
      <c r="T375" s="46"/>
      <c r="U375" s="46"/>
      <c r="V375" s="46"/>
      <c r="W375" s="46"/>
      <c r="X375" s="46"/>
      <c r="Y375" s="46"/>
      <c r="Z375" s="46"/>
    </row>
    <row r="376" customFormat="false" ht="12.75" hidden="false" customHeight="true" outlineLevel="0" collapsed="false">
      <c r="A376" s="59"/>
      <c r="B376" s="46"/>
      <c r="C376" s="46"/>
      <c r="D376" s="46"/>
      <c r="E376" s="46"/>
      <c r="F376" s="46"/>
      <c r="G376" s="59"/>
      <c r="H376" s="59"/>
      <c r="I376" s="60"/>
      <c r="J376" s="60"/>
      <c r="K376" s="60"/>
      <c r="L376" s="46"/>
      <c r="M376" s="46"/>
      <c r="N376" s="46"/>
      <c r="O376" s="46"/>
      <c r="P376" s="46"/>
      <c r="Q376" s="46"/>
      <c r="R376" s="46"/>
      <c r="S376" s="46"/>
      <c r="T376" s="46"/>
      <c r="U376" s="46"/>
      <c r="V376" s="46"/>
      <c r="W376" s="46"/>
      <c r="X376" s="46"/>
      <c r="Y376" s="46"/>
      <c r="Z376" s="46"/>
    </row>
    <row r="377" customFormat="false" ht="12.75" hidden="false" customHeight="true" outlineLevel="0" collapsed="false">
      <c r="A377" s="59"/>
      <c r="B377" s="46"/>
      <c r="C377" s="46"/>
      <c r="D377" s="46"/>
      <c r="E377" s="46"/>
      <c r="F377" s="46"/>
      <c r="G377" s="59"/>
      <c r="H377" s="59"/>
      <c r="I377" s="60"/>
      <c r="J377" s="60"/>
      <c r="K377" s="60"/>
      <c r="L377" s="46"/>
      <c r="M377" s="46"/>
      <c r="N377" s="46"/>
      <c r="O377" s="46"/>
      <c r="P377" s="46"/>
      <c r="Q377" s="46"/>
      <c r="R377" s="46"/>
      <c r="S377" s="46"/>
      <c r="T377" s="46"/>
      <c r="U377" s="46"/>
      <c r="V377" s="46"/>
      <c r="W377" s="46"/>
      <c r="X377" s="46"/>
      <c r="Y377" s="46"/>
      <c r="Z377" s="46"/>
    </row>
    <row r="378" customFormat="false" ht="12.75" hidden="false" customHeight="true" outlineLevel="0" collapsed="false">
      <c r="A378" s="59"/>
      <c r="B378" s="46"/>
      <c r="C378" s="46"/>
      <c r="D378" s="46"/>
      <c r="E378" s="46"/>
      <c r="F378" s="46"/>
      <c r="G378" s="59"/>
      <c r="H378" s="59"/>
      <c r="I378" s="60"/>
      <c r="J378" s="60"/>
      <c r="K378" s="60"/>
      <c r="L378" s="46"/>
      <c r="M378" s="46"/>
      <c r="N378" s="46"/>
      <c r="O378" s="46"/>
      <c r="P378" s="46"/>
      <c r="Q378" s="46"/>
      <c r="R378" s="46"/>
      <c r="S378" s="46"/>
      <c r="T378" s="46"/>
      <c r="U378" s="46"/>
      <c r="V378" s="46"/>
      <c r="W378" s="46"/>
      <c r="X378" s="46"/>
      <c r="Y378" s="46"/>
      <c r="Z378" s="46"/>
    </row>
    <row r="379" customFormat="false" ht="12.75" hidden="false" customHeight="true" outlineLevel="0" collapsed="false">
      <c r="A379" s="59"/>
      <c r="B379" s="46"/>
      <c r="C379" s="46"/>
      <c r="D379" s="46"/>
      <c r="E379" s="46"/>
      <c r="F379" s="46"/>
      <c r="G379" s="59"/>
      <c r="H379" s="59"/>
      <c r="I379" s="60"/>
      <c r="J379" s="60"/>
      <c r="K379" s="60"/>
      <c r="L379" s="46"/>
      <c r="M379" s="46"/>
      <c r="N379" s="46"/>
      <c r="O379" s="46"/>
      <c r="P379" s="46"/>
      <c r="Q379" s="46"/>
      <c r="R379" s="46"/>
      <c r="S379" s="46"/>
      <c r="T379" s="46"/>
      <c r="U379" s="46"/>
      <c r="V379" s="46"/>
      <c r="W379" s="46"/>
      <c r="X379" s="46"/>
      <c r="Y379" s="46"/>
      <c r="Z379" s="46"/>
    </row>
    <row r="380" customFormat="false" ht="12.75" hidden="false" customHeight="true" outlineLevel="0" collapsed="false">
      <c r="A380" s="59"/>
      <c r="B380" s="46"/>
      <c r="C380" s="46"/>
      <c r="D380" s="46"/>
      <c r="E380" s="46"/>
      <c r="F380" s="46"/>
      <c r="G380" s="59"/>
      <c r="H380" s="59"/>
      <c r="I380" s="60"/>
      <c r="J380" s="60"/>
      <c r="K380" s="60"/>
      <c r="L380" s="46"/>
      <c r="M380" s="46"/>
      <c r="N380" s="46"/>
      <c r="O380" s="46"/>
      <c r="P380" s="46"/>
      <c r="Q380" s="46"/>
      <c r="R380" s="46"/>
      <c r="S380" s="46"/>
      <c r="T380" s="46"/>
      <c r="U380" s="46"/>
      <c r="V380" s="46"/>
      <c r="W380" s="46"/>
      <c r="X380" s="46"/>
      <c r="Y380" s="46"/>
      <c r="Z380" s="46"/>
    </row>
    <row r="381" customFormat="false" ht="12.75" hidden="false" customHeight="true" outlineLevel="0" collapsed="false">
      <c r="A381" s="59"/>
      <c r="B381" s="46"/>
      <c r="C381" s="46"/>
      <c r="D381" s="46"/>
      <c r="E381" s="46"/>
      <c r="F381" s="46"/>
      <c r="G381" s="59"/>
      <c r="H381" s="59"/>
      <c r="I381" s="60"/>
      <c r="J381" s="60"/>
      <c r="K381" s="60"/>
      <c r="L381" s="46"/>
      <c r="M381" s="46"/>
      <c r="N381" s="46"/>
      <c r="O381" s="46"/>
      <c r="P381" s="46"/>
      <c r="Q381" s="46"/>
      <c r="R381" s="46"/>
      <c r="S381" s="46"/>
      <c r="T381" s="46"/>
      <c r="U381" s="46"/>
      <c r="V381" s="46"/>
      <c r="W381" s="46"/>
      <c r="X381" s="46"/>
      <c r="Y381" s="46"/>
      <c r="Z381" s="46"/>
    </row>
    <row r="382" customFormat="false" ht="12.75" hidden="false" customHeight="true" outlineLevel="0" collapsed="false">
      <c r="A382" s="59"/>
      <c r="B382" s="46"/>
      <c r="C382" s="46"/>
      <c r="D382" s="46"/>
      <c r="E382" s="46"/>
      <c r="F382" s="46"/>
      <c r="G382" s="59"/>
      <c r="H382" s="59"/>
      <c r="I382" s="60"/>
      <c r="J382" s="60"/>
      <c r="K382" s="60"/>
      <c r="L382" s="46"/>
      <c r="M382" s="46"/>
      <c r="N382" s="46"/>
      <c r="O382" s="46"/>
      <c r="P382" s="46"/>
      <c r="Q382" s="46"/>
      <c r="R382" s="46"/>
      <c r="S382" s="46"/>
      <c r="T382" s="46"/>
      <c r="U382" s="46"/>
      <c r="V382" s="46"/>
      <c r="W382" s="46"/>
      <c r="X382" s="46"/>
      <c r="Y382" s="46"/>
      <c r="Z382" s="46"/>
    </row>
    <row r="383" customFormat="false" ht="12.75" hidden="false" customHeight="true" outlineLevel="0" collapsed="false">
      <c r="A383" s="59"/>
      <c r="B383" s="46"/>
      <c r="C383" s="46"/>
      <c r="D383" s="46"/>
      <c r="E383" s="46"/>
      <c r="F383" s="46"/>
      <c r="G383" s="59"/>
      <c r="H383" s="59"/>
      <c r="I383" s="60"/>
      <c r="J383" s="60"/>
      <c r="K383" s="60"/>
      <c r="L383" s="46"/>
      <c r="M383" s="46"/>
      <c r="N383" s="46"/>
      <c r="O383" s="46"/>
      <c r="P383" s="46"/>
      <c r="Q383" s="46"/>
      <c r="R383" s="46"/>
      <c r="S383" s="46"/>
      <c r="T383" s="46"/>
      <c r="U383" s="46"/>
      <c r="V383" s="46"/>
      <c r="W383" s="46"/>
      <c r="X383" s="46"/>
      <c r="Y383" s="46"/>
      <c r="Z383" s="46"/>
    </row>
    <row r="384" customFormat="false" ht="12.75" hidden="false" customHeight="true" outlineLevel="0" collapsed="false">
      <c r="A384" s="59"/>
      <c r="B384" s="46"/>
      <c r="C384" s="46"/>
      <c r="D384" s="46"/>
      <c r="E384" s="46"/>
      <c r="F384" s="46"/>
      <c r="G384" s="59"/>
      <c r="H384" s="59"/>
      <c r="I384" s="60"/>
      <c r="J384" s="60"/>
      <c r="K384" s="60"/>
      <c r="L384" s="46"/>
      <c r="M384" s="46"/>
      <c r="N384" s="46"/>
      <c r="O384" s="46"/>
      <c r="P384" s="46"/>
      <c r="Q384" s="46"/>
      <c r="R384" s="46"/>
      <c r="S384" s="46"/>
      <c r="T384" s="46"/>
      <c r="U384" s="46"/>
      <c r="V384" s="46"/>
      <c r="W384" s="46"/>
      <c r="X384" s="46"/>
      <c r="Y384" s="46"/>
      <c r="Z384" s="46"/>
    </row>
    <row r="385" customFormat="false" ht="12.75" hidden="false" customHeight="true" outlineLevel="0" collapsed="false">
      <c r="A385" s="59"/>
      <c r="B385" s="46"/>
      <c r="C385" s="46"/>
      <c r="D385" s="46"/>
      <c r="E385" s="46"/>
      <c r="F385" s="46"/>
      <c r="G385" s="59"/>
      <c r="H385" s="59"/>
      <c r="I385" s="60"/>
      <c r="J385" s="60"/>
      <c r="K385" s="60"/>
      <c r="L385" s="46"/>
      <c r="M385" s="46"/>
      <c r="N385" s="46"/>
      <c r="O385" s="46"/>
      <c r="P385" s="46"/>
      <c r="Q385" s="46"/>
      <c r="R385" s="46"/>
      <c r="S385" s="46"/>
      <c r="T385" s="46"/>
      <c r="U385" s="46"/>
      <c r="V385" s="46"/>
      <c r="W385" s="46"/>
      <c r="X385" s="46"/>
      <c r="Y385" s="46"/>
      <c r="Z385" s="46"/>
    </row>
    <row r="386" customFormat="false" ht="12.75" hidden="false" customHeight="true" outlineLevel="0" collapsed="false">
      <c r="A386" s="59"/>
      <c r="B386" s="46"/>
      <c r="C386" s="46"/>
      <c r="D386" s="46"/>
      <c r="E386" s="46"/>
      <c r="F386" s="46"/>
      <c r="G386" s="59"/>
      <c r="H386" s="59"/>
      <c r="I386" s="60"/>
      <c r="J386" s="60"/>
      <c r="K386" s="60"/>
      <c r="L386" s="46"/>
      <c r="M386" s="46"/>
      <c r="N386" s="46"/>
      <c r="O386" s="46"/>
      <c r="P386" s="46"/>
      <c r="Q386" s="46"/>
      <c r="R386" s="46"/>
      <c r="S386" s="46"/>
      <c r="T386" s="46"/>
      <c r="U386" s="46"/>
      <c r="V386" s="46"/>
      <c r="W386" s="46"/>
      <c r="X386" s="46"/>
      <c r="Y386" s="46"/>
      <c r="Z386" s="46"/>
    </row>
    <row r="387" customFormat="false" ht="12.75" hidden="false" customHeight="true" outlineLevel="0" collapsed="false">
      <c r="A387" s="59"/>
      <c r="B387" s="46"/>
      <c r="C387" s="46"/>
      <c r="D387" s="46"/>
      <c r="E387" s="46"/>
      <c r="F387" s="46"/>
      <c r="G387" s="59"/>
      <c r="H387" s="59"/>
      <c r="I387" s="60"/>
      <c r="J387" s="60"/>
      <c r="K387" s="60"/>
      <c r="L387" s="46"/>
      <c r="M387" s="46"/>
      <c r="N387" s="46"/>
      <c r="O387" s="46"/>
      <c r="P387" s="46"/>
      <c r="Q387" s="46"/>
      <c r="R387" s="46"/>
      <c r="S387" s="46"/>
      <c r="T387" s="46"/>
      <c r="U387" s="46"/>
      <c r="V387" s="46"/>
      <c r="W387" s="46"/>
      <c r="X387" s="46"/>
      <c r="Y387" s="46"/>
      <c r="Z387" s="46"/>
    </row>
    <row r="388" customFormat="false" ht="12.75" hidden="false" customHeight="true" outlineLevel="0" collapsed="false">
      <c r="A388" s="59"/>
      <c r="B388" s="46"/>
      <c r="C388" s="46"/>
      <c r="D388" s="46"/>
      <c r="E388" s="46"/>
      <c r="F388" s="46"/>
      <c r="G388" s="59"/>
      <c r="H388" s="59"/>
      <c r="I388" s="60"/>
      <c r="J388" s="60"/>
      <c r="K388" s="60"/>
      <c r="L388" s="46"/>
      <c r="M388" s="46"/>
      <c r="N388" s="46"/>
      <c r="O388" s="46"/>
      <c r="P388" s="46"/>
      <c r="Q388" s="46"/>
      <c r="R388" s="46"/>
      <c r="S388" s="46"/>
      <c r="T388" s="46"/>
      <c r="U388" s="46"/>
      <c r="V388" s="46"/>
      <c r="W388" s="46"/>
      <c r="X388" s="46"/>
      <c r="Y388" s="46"/>
      <c r="Z388" s="46"/>
    </row>
    <row r="389" customFormat="false" ht="12.75" hidden="false" customHeight="true" outlineLevel="0" collapsed="false">
      <c r="A389" s="59"/>
      <c r="B389" s="46"/>
      <c r="C389" s="46"/>
      <c r="D389" s="46"/>
      <c r="E389" s="46"/>
      <c r="F389" s="46"/>
      <c r="G389" s="59"/>
      <c r="H389" s="59"/>
      <c r="I389" s="60"/>
      <c r="J389" s="60"/>
      <c r="K389" s="60"/>
      <c r="L389" s="46"/>
      <c r="M389" s="46"/>
      <c r="N389" s="46"/>
      <c r="O389" s="46"/>
      <c r="P389" s="46"/>
      <c r="Q389" s="46"/>
      <c r="R389" s="46"/>
      <c r="S389" s="46"/>
      <c r="T389" s="46"/>
      <c r="U389" s="46"/>
      <c r="V389" s="46"/>
      <c r="W389" s="46"/>
      <c r="X389" s="46"/>
      <c r="Y389" s="46"/>
      <c r="Z389" s="46"/>
    </row>
    <row r="390" customFormat="false" ht="12.75" hidden="false" customHeight="true" outlineLevel="0" collapsed="false">
      <c r="A390" s="59"/>
      <c r="B390" s="46"/>
      <c r="C390" s="46"/>
      <c r="D390" s="46"/>
      <c r="E390" s="46"/>
      <c r="F390" s="46"/>
      <c r="G390" s="59"/>
      <c r="H390" s="59"/>
      <c r="I390" s="60"/>
      <c r="J390" s="60"/>
      <c r="K390" s="60"/>
      <c r="L390" s="46"/>
      <c r="M390" s="46"/>
      <c r="N390" s="46"/>
      <c r="O390" s="46"/>
      <c r="P390" s="46"/>
      <c r="Q390" s="46"/>
      <c r="R390" s="46"/>
      <c r="S390" s="46"/>
      <c r="T390" s="46"/>
      <c r="U390" s="46"/>
      <c r="V390" s="46"/>
      <c r="W390" s="46"/>
      <c r="X390" s="46"/>
      <c r="Y390" s="46"/>
      <c r="Z390" s="46"/>
    </row>
    <row r="391" customFormat="false" ht="12.75" hidden="false" customHeight="true" outlineLevel="0" collapsed="false">
      <c r="A391" s="59"/>
      <c r="B391" s="46"/>
      <c r="C391" s="46"/>
      <c r="D391" s="46"/>
      <c r="E391" s="46"/>
      <c r="F391" s="46"/>
      <c r="G391" s="59"/>
      <c r="H391" s="59"/>
      <c r="I391" s="60"/>
      <c r="J391" s="60"/>
      <c r="K391" s="60"/>
      <c r="L391" s="46"/>
      <c r="M391" s="46"/>
      <c r="N391" s="46"/>
      <c r="O391" s="46"/>
      <c r="P391" s="46"/>
      <c r="Q391" s="46"/>
      <c r="R391" s="46"/>
      <c r="S391" s="46"/>
      <c r="T391" s="46"/>
      <c r="U391" s="46"/>
      <c r="V391" s="46"/>
      <c r="W391" s="46"/>
      <c r="X391" s="46"/>
      <c r="Y391" s="46"/>
      <c r="Z391" s="46"/>
    </row>
    <row r="392" customFormat="false" ht="12.75" hidden="false" customHeight="true" outlineLevel="0" collapsed="false">
      <c r="A392" s="59"/>
      <c r="B392" s="46"/>
      <c r="C392" s="46"/>
      <c r="D392" s="46"/>
      <c r="E392" s="46"/>
      <c r="F392" s="46"/>
      <c r="G392" s="59"/>
      <c r="H392" s="59"/>
      <c r="I392" s="60"/>
      <c r="J392" s="60"/>
      <c r="K392" s="60"/>
      <c r="L392" s="46"/>
      <c r="M392" s="46"/>
      <c r="N392" s="46"/>
      <c r="O392" s="46"/>
      <c r="P392" s="46"/>
      <c r="Q392" s="46"/>
      <c r="R392" s="46"/>
      <c r="S392" s="46"/>
      <c r="T392" s="46"/>
      <c r="U392" s="46"/>
      <c r="V392" s="46"/>
      <c r="W392" s="46"/>
      <c r="X392" s="46"/>
      <c r="Y392" s="46"/>
      <c r="Z392" s="46"/>
    </row>
    <row r="393" customFormat="false" ht="12.75" hidden="false" customHeight="true" outlineLevel="0" collapsed="false">
      <c r="A393" s="59"/>
      <c r="B393" s="46"/>
      <c r="C393" s="46"/>
      <c r="D393" s="46"/>
      <c r="E393" s="46"/>
      <c r="F393" s="46"/>
      <c r="G393" s="59"/>
      <c r="H393" s="59"/>
      <c r="I393" s="60"/>
      <c r="J393" s="60"/>
      <c r="K393" s="60"/>
      <c r="L393" s="46"/>
      <c r="M393" s="46"/>
      <c r="N393" s="46"/>
      <c r="O393" s="46"/>
      <c r="P393" s="46"/>
      <c r="Q393" s="46"/>
      <c r="R393" s="46"/>
      <c r="S393" s="46"/>
      <c r="T393" s="46"/>
      <c r="U393" s="46"/>
      <c r="V393" s="46"/>
      <c r="W393" s="46"/>
      <c r="X393" s="46"/>
      <c r="Y393" s="46"/>
      <c r="Z393" s="46"/>
    </row>
    <row r="394" customFormat="false" ht="12.75" hidden="false" customHeight="true" outlineLevel="0" collapsed="false">
      <c r="A394" s="59"/>
      <c r="B394" s="46"/>
      <c r="C394" s="46"/>
      <c r="D394" s="46"/>
      <c r="E394" s="46"/>
      <c r="F394" s="46"/>
      <c r="G394" s="59"/>
      <c r="H394" s="59"/>
      <c r="I394" s="60"/>
      <c r="J394" s="60"/>
      <c r="K394" s="60"/>
      <c r="L394" s="46"/>
      <c r="M394" s="46"/>
      <c r="N394" s="46"/>
      <c r="O394" s="46"/>
      <c r="P394" s="46"/>
      <c r="Q394" s="46"/>
      <c r="R394" s="46"/>
      <c r="S394" s="46"/>
      <c r="T394" s="46"/>
      <c r="U394" s="46"/>
      <c r="V394" s="46"/>
      <c r="W394" s="46"/>
      <c r="X394" s="46"/>
      <c r="Y394" s="46"/>
      <c r="Z394" s="46"/>
    </row>
    <row r="395" customFormat="false" ht="12.75" hidden="false" customHeight="true" outlineLevel="0" collapsed="false">
      <c r="A395" s="59"/>
      <c r="B395" s="46"/>
      <c r="C395" s="46"/>
      <c r="D395" s="46"/>
      <c r="E395" s="46"/>
      <c r="F395" s="46"/>
      <c r="G395" s="59"/>
      <c r="H395" s="59"/>
      <c r="I395" s="60"/>
      <c r="J395" s="60"/>
      <c r="K395" s="60"/>
      <c r="L395" s="46"/>
      <c r="M395" s="46"/>
      <c r="N395" s="46"/>
      <c r="O395" s="46"/>
      <c r="P395" s="46"/>
      <c r="Q395" s="46"/>
      <c r="R395" s="46"/>
      <c r="S395" s="46"/>
      <c r="T395" s="46"/>
      <c r="U395" s="46"/>
      <c r="V395" s="46"/>
      <c r="W395" s="46"/>
      <c r="X395" s="46"/>
      <c r="Y395" s="46"/>
      <c r="Z395" s="46"/>
    </row>
    <row r="396" customFormat="false" ht="12.75" hidden="false" customHeight="true" outlineLevel="0" collapsed="false">
      <c r="A396" s="59"/>
      <c r="B396" s="46"/>
      <c r="C396" s="46"/>
      <c r="D396" s="46"/>
      <c r="E396" s="46"/>
      <c r="F396" s="46"/>
      <c r="G396" s="59"/>
      <c r="H396" s="59"/>
      <c r="I396" s="60"/>
      <c r="J396" s="60"/>
      <c r="K396" s="60"/>
      <c r="L396" s="46"/>
      <c r="M396" s="46"/>
      <c r="N396" s="46"/>
      <c r="O396" s="46"/>
      <c r="P396" s="46"/>
      <c r="Q396" s="46"/>
      <c r="R396" s="46"/>
      <c r="S396" s="46"/>
      <c r="T396" s="46"/>
      <c r="U396" s="46"/>
      <c r="V396" s="46"/>
      <c r="W396" s="46"/>
      <c r="X396" s="46"/>
      <c r="Y396" s="46"/>
      <c r="Z396" s="46"/>
    </row>
    <row r="397" customFormat="false" ht="12.75" hidden="false" customHeight="true" outlineLevel="0" collapsed="false">
      <c r="A397" s="59"/>
      <c r="B397" s="46"/>
      <c r="C397" s="46"/>
      <c r="D397" s="46"/>
      <c r="E397" s="46"/>
      <c r="F397" s="46"/>
      <c r="G397" s="59"/>
      <c r="H397" s="59"/>
      <c r="I397" s="60"/>
      <c r="J397" s="60"/>
      <c r="K397" s="60"/>
      <c r="L397" s="46"/>
      <c r="M397" s="46"/>
      <c r="N397" s="46"/>
      <c r="O397" s="46"/>
      <c r="P397" s="46"/>
      <c r="Q397" s="46"/>
      <c r="R397" s="46"/>
      <c r="S397" s="46"/>
      <c r="T397" s="46"/>
      <c r="U397" s="46"/>
      <c r="V397" s="46"/>
      <c r="W397" s="46"/>
      <c r="X397" s="46"/>
      <c r="Y397" s="46"/>
      <c r="Z397" s="46"/>
    </row>
    <row r="398" customFormat="false" ht="12.75" hidden="false" customHeight="true" outlineLevel="0" collapsed="false">
      <c r="A398" s="59"/>
      <c r="B398" s="46"/>
      <c r="C398" s="46"/>
      <c r="D398" s="46"/>
      <c r="E398" s="46"/>
      <c r="F398" s="46"/>
      <c r="G398" s="59"/>
      <c r="H398" s="59"/>
      <c r="I398" s="60"/>
      <c r="J398" s="60"/>
      <c r="K398" s="60"/>
      <c r="L398" s="46"/>
      <c r="M398" s="46"/>
      <c r="N398" s="46"/>
      <c r="O398" s="46"/>
      <c r="P398" s="46"/>
      <c r="Q398" s="46"/>
      <c r="R398" s="46"/>
      <c r="S398" s="46"/>
      <c r="T398" s="46"/>
      <c r="U398" s="46"/>
      <c r="V398" s="46"/>
      <c r="W398" s="46"/>
      <c r="X398" s="46"/>
      <c r="Y398" s="46"/>
      <c r="Z398" s="46"/>
    </row>
    <row r="399" customFormat="false" ht="12.75" hidden="false" customHeight="true" outlineLevel="0" collapsed="false">
      <c r="A399" s="59"/>
      <c r="B399" s="46"/>
      <c r="C399" s="46"/>
      <c r="D399" s="46"/>
      <c r="E399" s="46"/>
      <c r="F399" s="46"/>
      <c r="G399" s="59"/>
      <c r="H399" s="59"/>
      <c r="I399" s="60"/>
      <c r="J399" s="60"/>
      <c r="K399" s="60"/>
      <c r="L399" s="46"/>
      <c r="M399" s="46"/>
      <c r="N399" s="46"/>
      <c r="O399" s="46"/>
      <c r="P399" s="46"/>
      <c r="Q399" s="46"/>
      <c r="R399" s="46"/>
      <c r="S399" s="46"/>
      <c r="T399" s="46"/>
      <c r="U399" s="46"/>
      <c r="V399" s="46"/>
      <c r="W399" s="46"/>
      <c r="X399" s="46"/>
      <c r="Y399" s="46"/>
      <c r="Z399" s="46"/>
    </row>
    <row r="400" customFormat="false" ht="12.75" hidden="false" customHeight="true" outlineLevel="0" collapsed="false">
      <c r="A400" s="59"/>
      <c r="B400" s="46"/>
      <c r="C400" s="46"/>
      <c r="D400" s="46"/>
      <c r="E400" s="46"/>
      <c r="F400" s="46"/>
      <c r="G400" s="59"/>
      <c r="H400" s="59"/>
      <c r="I400" s="60"/>
      <c r="J400" s="60"/>
      <c r="K400" s="60"/>
      <c r="L400" s="46"/>
      <c r="M400" s="46"/>
      <c r="N400" s="46"/>
      <c r="O400" s="46"/>
      <c r="P400" s="46"/>
      <c r="Q400" s="46"/>
      <c r="R400" s="46"/>
      <c r="S400" s="46"/>
      <c r="T400" s="46"/>
      <c r="U400" s="46"/>
      <c r="V400" s="46"/>
      <c r="W400" s="46"/>
      <c r="X400" s="46"/>
      <c r="Y400" s="46"/>
      <c r="Z400" s="46"/>
    </row>
    <row r="401" customFormat="false" ht="12.75" hidden="false" customHeight="true" outlineLevel="0" collapsed="false">
      <c r="A401" s="59"/>
      <c r="B401" s="46"/>
      <c r="C401" s="46"/>
      <c r="D401" s="46"/>
      <c r="E401" s="46"/>
      <c r="F401" s="46"/>
      <c r="G401" s="59"/>
      <c r="H401" s="59"/>
      <c r="I401" s="60"/>
      <c r="J401" s="60"/>
      <c r="K401" s="60"/>
      <c r="L401" s="46"/>
      <c r="M401" s="46"/>
      <c r="N401" s="46"/>
      <c r="O401" s="46"/>
      <c r="P401" s="46"/>
      <c r="Q401" s="46"/>
      <c r="R401" s="46"/>
      <c r="S401" s="46"/>
      <c r="T401" s="46"/>
      <c r="U401" s="46"/>
      <c r="V401" s="46"/>
      <c r="W401" s="46"/>
      <c r="X401" s="46"/>
      <c r="Y401" s="46"/>
      <c r="Z401" s="46"/>
    </row>
    <row r="402" customFormat="false" ht="12.75" hidden="false" customHeight="true" outlineLevel="0" collapsed="false">
      <c r="A402" s="59"/>
      <c r="B402" s="46"/>
      <c r="C402" s="46"/>
      <c r="D402" s="46"/>
      <c r="E402" s="46"/>
      <c r="F402" s="46"/>
      <c r="G402" s="59"/>
      <c r="H402" s="59"/>
      <c r="I402" s="60"/>
      <c r="J402" s="60"/>
      <c r="K402" s="60"/>
      <c r="L402" s="46"/>
      <c r="M402" s="46"/>
      <c r="N402" s="46"/>
      <c r="O402" s="46"/>
      <c r="P402" s="46"/>
      <c r="Q402" s="46"/>
      <c r="R402" s="46"/>
      <c r="S402" s="46"/>
      <c r="T402" s="46"/>
      <c r="U402" s="46"/>
      <c r="V402" s="46"/>
      <c r="W402" s="46"/>
      <c r="X402" s="46"/>
      <c r="Y402" s="46"/>
      <c r="Z402" s="46"/>
    </row>
    <row r="403" customFormat="false" ht="12.75" hidden="false" customHeight="true" outlineLevel="0" collapsed="false">
      <c r="A403" s="59"/>
      <c r="B403" s="46"/>
      <c r="C403" s="46"/>
      <c r="D403" s="46"/>
      <c r="E403" s="46"/>
      <c r="F403" s="46"/>
      <c r="G403" s="59"/>
      <c r="H403" s="59"/>
      <c r="I403" s="60"/>
      <c r="J403" s="60"/>
      <c r="K403" s="60"/>
      <c r="L403" s="46"/>
      <c r="M403" s="46"/>
      <c r="N403" s="46"/>
      <c r="O403" s="46"/>
      <c r="P403" s="46"/>
      <c r="Q403" s="46"/>
      <c r="R403" s="46"/>
      <c r="S403" s="46"/>
      <c r="T403" s="46"/>
      <c r="U403" s="46"/>
      <c r="V403" s="46"/>
      <c r="W403" s="46"/>
      <c r="X403" s="46"/>
      <c r="Y403" s="46"/>
      <c r="Z403" s="46"/>
    </row>
    <row r="404" customFormat="false" ht="12.75" hidden="false" customHeight="true" outlineLevel="0" collapsed="false">
      <c r="A404" s="59"/>
      <c r="B404" s="46"/>
      <c r="C404" s="46"/>
      <c r="D404" s="46"/>
      <c r="E404" s="46"/>
      <c r="F404" s="46"/>
      <c r="G404" s="59"/>
      <c r="H404" s="59"/>
      <c r="I404" s="60"/>
      <c r="J404" s="60"/>
      <c r="K404" s="60"/>
      <c r="L404" s="46"/>
      <c r="M404" s="46"/>
      <c r="N404" s="46"/>
      <c r="O404" s="46"/>
      <c r="P404" s="46"/>
      <c r="Q404" s="46"/>
      <c r="R404" s="46"/>
      <c r="S404" s="46"/>
      <c r="T404" s="46"/>
      <c r="U404" s="46"/>
      <c r="V404" s="46"/>
      <c r="W404" s="46"/>
      <c r="X404" s="46"/>
      <c r="Y404" s="46"/>
      <c r="Z404" s="46"/>
    </row>
    <row r="405" customFormat="false" ht="12.75" hidden="false" customHeight="true" outlineLevel="0" collapsed="false">
      <c r="A405" s="59"/>
      <c r="B405" s="46"/>
      <c r="C405" s="46"/>
      <c r="D405" s="46"/>
      <c r="E405" s="46"/>
      <c r="F405" s="46"/>
      <c r="G405" s="59"/>
      <c r="H405" s="59"/>
      <c r="I405" s="60"/>
      <c r="J405" s="60"/>
      <c r="K405" s="60"/>
      <c r="L405" s="46"/>
      <c r="M405" s="46"/>
      <c r="N405" s="46"/>
      <c r="O405" s="46"/>
      <c r="P405" s="46"/>
      <c r="Q405" s="46"/>
      <c r="R405" s="46"/>
      <c r="S405" s="46"/>
      <c r="T405" s="46"/>
      <c r="U405" s="46"/>
      <c r="V405" s="46"/>
      <c r="W405" s="46"/>
      <c r="X405" s="46"/>
      <c r="Y405" s="46"/>
      <c r="Z405" s="46"/>
    </row>
    <row r="406" customFormat="false" ht="12.75" hidden="false" customHeight="true" outlineLevel="0" collapsed="false">
      <c r="A406" s="59"/>
      <c r="B406" s="46"/>
      <c r="C406" s="46"/>
      <c r="D406" s="46"/>
      <c r="E406" s="46"/>
      <c r="F406" s="46"/>
      <c r="G406" s="59"/>
      <c r="H406" s="59"/>
      <c r="I406" s="60"/>
      <c r="J406" s="60"/>
      <c r="K406" s="60"/>
      <c r="L406" s="46"/>
      <c r="M406" s="46"/>
      <c r="N406" s="46"/>
      <c r="O406" s="46"/>
      <c r="P406" s="46"/>
      <c r="Q406" s="46"/>
      <c r="R406" s="46"/>
      <c r="S406" s="46"/>
      <c r="T406" s="46"/>
      <c r="U406" s="46"/>
      <c r="V406" s="46"/>
      <c r="W406" s="46"/>
      <c r="X406" s="46"/>
      <c r="Y406" s="46"/>
      <c r="Z406" s="46"/>
    </row>
    <row r="407" customFormat="false" ht="12.75" hidden="false" customHeight="true" outlineLevel="0" collapsed="false">
      <c r="A407" s="59"/>
      <c r="B407" s="46"/>
      <c r="C407" s="46"/>
      <c r="D407" s="46"/>
      <c r="E407" s="46"/>
      <c r="F407" s="46"/>
      <c r="G407" s="59"/>
      <c r="H407" s="59"/>
      <c r="I407" s="60"/>
      <c r="J407" s="60"/>
      <c r="K407" s="60"/>
      <c r="L407" s="46"/>
      <c r="M407" s="46"/>
      <c r="N407" s="46"/>
      <c r="O407" s="46"/>
      <c r="P407" s="46"/>
      <c r="Q407" s="46"/>
      <c r="R407" s="46"/>
      <c r="S407" s="46"/>
      <c r="T407" s="46"/>
      <c r="U407" s="46"/>
      <c r="V407" s="46"/>
      <c r="W407" s="46"/>
      <c r="X407" s="46"/>
      <c r="Y407" s="46"/>
      <c r="Z407" s="46"/>
    </row>
    <row r="408" customFormat="false" ht="12.75" hidden="false" customHeight="true" outlineLevel="0" collapsed="false">
      <c r="A408" s="59"/>
      <c r="B408" s="46"/>
      <c r="C408" s="46"/>
      <c r="D408" s="46"/>
      <c r="E408" s="46"/>
      <c r="F408" s="46"/>
      <c r="G408" s="59"/>
      <c r="H408" s="59"/>
      <c r="I408" s="60"/>
      <c r="J408" s="60"/>
      <c r="K408" s="60"/>
      <c r="L408" s="46"/>
      <c r="M408" s="46"/>
      <c r="N408" s="46"/>
      <c r="O408" s="46"/>
      <c r="P408" s="46"/>
      <c r="Q408" s="46"/>
      <c r="R408" s="46"/>
      <c r="S408" s="46"/>
      <c r="T408" s="46"/>
      <c r="U408" s="46"/>
      <c r="V408" s="46"/>
      <c r="W408" s="46"/>
      <c r="X408" s="46"/>
      <c r="Y408" s="46"/>
      <c r="Z408" s="46"/>
    </row>
    <row r="409" customFormat="false" ht="12.75" hidden="false" customHeight="true" outlineLevel="0" collapsed="false">
      <c r="A409" s="59"/>
      <c r="B409" s="46"/>
      <c r="C409" s="46"/>
      <c r="D409" s="46"/>
      <c r="E409" s="46"/>
      <c r="F409" s="46"/>
      <c r="G409" s="59"/>
      <c r="H409" s="59"/>
      <c r="I409" s="60"/>
      <c r="J409" s="60"/>
      <c r="K409" s="60"/>
      <c r="L409" s="46"/>
      <c r="M409" s="46"/>
      <c r="N409" s="46"/>
      <c r="O409" s="46"/>
      <c r="P409" s="46"/>
      <c r="Q409" s="46"/>
      <c r="R409" s="46"/>
      <c r="S409" s="46"/>
      <c r="T409" s="46"/>
      <c r="U409" s="46"/>
      <c r="V409" s="46"/>
      <c r="W409" s="46"/>
      <c r="X409" s="46"/>
      <c r="Y409" s="46"/>
      <c r="Z409" s="46"/>
    </row>
    <row r="410" customFormat="false" ht="12.75" hidden="false" customHeight="true" outlineLevel="0" collapsed="false">
      <c r="A410" s="59"/>
      <c r="B410" s="46"/>
      <c r="C410" s="46"/>
      <c r="D410" s="46"/>
      <c r="E410" s="46"/>
      <c r="F410" s="46"/>
      <c r="G410" s="59"/>
      <c r="H410" s="59"/>
      <c r="I410" s="60"/>
      <c r="J410" s="60"/>
      <c r="K410" s="60"/>
      <c r="L410" s="46"/>
      <c r="M410" s="46"/>
      <c r="N410" s="46"/>
      <c r="O410" s="46"/>
      <c r="P410" s="46"/>
      <c r="Q410" s="46"/>
      <c r="R410" s="46"/>
      <c r="S410" s="46"/>
      <c r="T410" s="46"/>
      <c r="U410" s="46"/>
      <c r="V410" s="46"/>
      <c r="W410" s="46"/>
      <c r="X410" s="46"/>
      <c r="Y410" s="46"/>
      <c r="Z410" s="46"/>
    </row>
    <row r="411" customFormat="false" ht="12.75" hidden="false" customHeight="true" outlineLevel="0" collapsed="false">
      <c r="A411" s="59"/>
      <c r="B411" s="46"/>
      <c r="C411" s="46"/>
      <c r="D411" s="46"/>
      <c r="E411" s="46"/>
      <c r="F411" s="46"/>
      <c r="G411" s="59"/>
      <c r="H411" s="59"/>
      <c r="I411" s="60"/>
      <c r="J411" s="60"/>
      <c r="K411" s="60"/>
      <c r="L411" s="46"/>
      <c r="M411" s="46"/>
      <c r="N411" s="46"/>
      <c r="O411" s="46"/>
      <c r="P411" s="46"/>
      <c r="Q411" s="46"/>
      <c r="R411" s="46"/>
      <c r="S411" s="46"/>
      <c r="T411" s="46"/>
      <c r="U411" s="46"/>
      <c r="V411" s="46"/>
      <c r="W411" s="46"/>
      <c r="X411" s="46"/>
      <c r="Y411" s="46"/>
      <c r="Z411" s="46"/>
    </row>
    <row r="412" customFormat="false" ht="12.75" hidden="false" customHeight="true" outlineLevel="0" collapsed="false">
      <c r="A412" s="59"/>
      <c r="B412" s="46"/>
      <c r="C412" s="46"/>
      <c r="D412" s="46"/>
      <c r="E412" s="46"/>
      <c r="F412" s="46"/>
      <c r="G412" s="59"/>
      <c r="H412" s="59"/>
      <c r="I412" s="60"/>
      <c r="J412" s="60"/>
      <c r="K412" s="60"/>
      <c r="L412" s="46"/>
      <c r="M412" s="46"/>
      <c r="N412" s="46"/>
      <c r="O412" s="46"/>
      <c r="P412" s="46"/>
      <c r="Q412" s="46"/>
      <c r="R412" s="46"/>
      <c r="S412" s="46"/>
      <c r="T412" s="46"/>
      <c r="U412" s="46"/>
      <c r="V412" s="46"/>
      <c r="W412" s="46"/>
      <c r="X412" s="46"/>
      <c r="Y412" s="46"/>
      <c r="Z412" s="46"/>
    </row>
    <row r="413" customFormat="false" ht="12.75" hidden="false" customHeight="true" outlineLevel="0" collapsed="false">
      <c r="A413" s="59"/>
      <c r="B413" s="46"/>
      <c r="C413" s="46"/>
      <c r="D413" s="46"/>
      <c r="E413" s="46"/>
      <c r="F413" s="46"/>
      <c r="G413" s="59"/>
      <c r="H413" s="59"/>
      <c r="I413" s="60"/>
      <c r="J413" s="60"/>
      <c r="K413" s="60"/>
      <c r="L413" s="46"/>
      <c r="M413" s="46"/>
      <c r="N413" s="46"/>
      <c r="O413" s="46"/>
      <c r="P413" s="46"/>
      <c r="Q413" s="46"/>
      <c r="R413" s="46"/>
      <c r="S413" s="46"/>
      <c r="T413" s="46"/>
      <c r="U413" s="46"/>
      <c r="V413" s="46"/>
      <c r="W413" s="46"/>
      <c r="X413" s="46"/>
      <c r="Y413" s="46"/>
      <c r="Z413" s="46"/>
    </row>
    <row r="414" customFormat="false" ht="12.75" hidden="false" customHeight="true" outlineLevel="0" collapsed="false">
      <c r="A414" s="59"/>
      <c r="B414" s="46"/>
      <c r="C414" s="46"/>
      <c r="D414" s="46"/>
      <c r="E414" s="46"/>
      <c r="F414" s="46"/>
      <c r="G414" s="59"/>
      <c r="H414" s="59"/>
      <c r="I414" s="60"/>
      <c r="J414" s="60"/>
      <c r="K414" s="60"/>
      <c r="L414" s="46"/>
      <c r="M414" s="46"/>
      <c r="N414" s="46"/>
      <c r="O414" s="46"/>
      <c r="P414" s="46"/>
      <c r="Q414" s="46"/>
      <c r="R414" s="46"/>
      <c r="S414" s="46"/>
      <c r="T414" s="46"/>
      <c r="U414" s="46"/>
      <c r="V414" s="46"/>
      <c r="W414" s="46"/>
      <c r="X414" s="46"/>
      <c r="Y414" s="46"/>
      <c r="Z414" s="46"/>
    </row>
    <row r="415" customFormat="false" ht="12.75" hidden="false" customHeight="true" outlineLevel="0" collapsed="false">
      <c r="A415" s="59"/>
      <c r="B415" s="46"/>
      <c r="C415" s="46"/>
      <c r="D415" s="46"/>
      <c r="E415" s="46"/>
      <c r="F415" s="46"/>
      <c r="G415" s="59"/>
      <c r="H415" s="59"/>
      <c r="I415" s="60"/>
      <c r="J415" s="60"/>
      <c r="K415" s="60"/>
      <c r="L415" s="46"/>
      <c r="M415" s="46"/>
      <c r="N415" s="46"/>
      <c r="O415" s="46"/>
      <c r="P415" s="46"/>
      <c r="Q415" s="46"/>
      <c r="R415" s="46"/>
      <c r="S415" s="46"/>
      <c r="T415" s="46"/>
      <c r="U415" s="46"/>
      <c r="V415" s="46"/>
      <c r="W415" s="46"/>
      <c r="X415" s="46"/>
      <c r="Y415" s="46"/>
      <c r="Z415" s="46"/>
    </row>
    <row r="416" customFormat="false" ht="12.75" hidden="false" customHeight="true" outlineLevel="0" collapsed="false">
      <c r="A416" s="59"/>
      <c r="B416" s="46"/>
      <c r="C416" s="46"/>
      <c r="D416" s="46"/>
      <c r="E416" s="46"/>
      <c r="F416" s="46"/>
      <c r="G416" s="59"/>
      <c r="H416" s="59"/>
      <c r="I416" s="60"/>
      <c r="J416" s="60"/>
      <c r="K416" s="60"/>
      <c r="L416" s="46"/>
      <c r="M416" s="46"/>
      <c r="N416" s="46"/>
      <c r="O416" s="46"/>
      <c r="P416" s="46"/>
      <c r="Q416" s="46"/>
      <c r="R416" s="46"/>
      <c r="S416" s="46"/>
      <c r="T416" s="46"/>
      <c r="U416" s="46"/>
      <c r="V416" s="46"/>
      <c r="W416" s="46"/>
      <c r="X416" s="46"/>
      <c r="Y416" s="46"/>
      <c r="Z416" s="46"/>
    </row>
    <row r="417" customFormat="false" ht="12.75" hidden="false" customHeight="true" outlineLevel="0" collapsed="false">
      <c r="A417" s="59"/>
      <c r="B417" s="46"/>
      <c r="C417" s="46"/>
      <c r="D417" s="46"/>
      <c r="E417" s="46"/>
      <c r="F417" s="46"/>
      <c r="G417" s="59"/>
      <c r="H417" s="59"/>
      <c r="I417" s="60"/>
      <c r="J417" s="60"/>
      <c r="K417" s="60"/>
      <c r="L417" s="46"/>
      <c r="M417" s="46"/>
      <c r="N417" s="46"/>
      <c r="O417" s="46"/>
      <c r="P417" s="46"/>
      <c r="Q417" s="46"/>
      <c r="R417" s="46"/>
      <c r="S417" s="46"/>
      <c r="T417" s="46"/>
      <c r="U417" s="46"/>
      <c r="V417" s="46"/>
      <c r="W417" s="46"/>
      <c r="X417" s="46"/>
      <c r="Y417" s="46"/>
      <c r="Z417" s="46"/>
    </row>
    <row r="418" customFormat="false" ht="12.75" hidden="false" customHeight="true" outlineLevel="0" collapsed="false">
      <c r="A418" s="59"/>
      <c r="B418" s="46"/>
      <c r="C418" s="46"/>
      <c r="D418" s="46"/>
      <c r="E418" s="46"/>
      <c r="F418" s="46"/>
      <c r="G418" s="59"/>
      <c r="H418" s="59"/>
      <c r="I418" s="60"/>
      <c r="J418" s="60"/>
      <c r="K418" s="60"/>
      <c r="L418" s="46"/>
      <c r="M418" s="46"/>
      <c r="N418" s="46"/>
      <c r="O418" s="46"/>
      <c r="P418" s="46"/>
      <c r="Q418" s="46"/>
      <c r="R418" s="46"/>
      <c r="S418" s="46"/>
      <c r="T418" s="46"/>
      <c r="U418" s="46"/>
      <c r="V418" s="46"/>
      <c r="W418" s="46"/>
      <c r="X418" s="46"/>
      <c r="Y418" s="46"/>
      <c r="Z418" s="46"/>
    </row>
    <row r="419" customFormat="false" ht="12.75" hidden="false" customHeight="true" outlineLevel="0" collapsed="false">
      <c r="A419" s="59"/>
      <c r="B419" s="46"/>
      <c r="C419" s="46"/>
      <c r="D419" s="46"/>
      <c r="E419" s="46"/>
      <c r="F419" s="46"/>
      <c r="G419" s="59"/>
      <c r="H419" s="59"/>
      <c r="I419" s="60"/>
      <c r="J419" s="60"/>
      <c r="K419" s="60"/>
      <c r="L419" s="46"/>
      <c r="M419" s="46"/>
      <c r="N419" s="46"/>
      <c r="O419" s="46"/>
      <c r="P419" s="46"/>
      <c r="Q419" s="46"/>
      <c r="R419" s="46"/>
      <c r="S419" s="46"/>
      <c r="T419" s="46"/>
      <c r="U419" s="46"/>
      <c r="V419" s="46"/>
      <c r="W419" s="46"/>
      <c r="X419" s="46"/>
      <c r="Y419" s="46"/>
      <c r="Z419" s="46"/>
    </row>
    <row r="420" customFormat="false" ht="12.75" hidden="false" customHeight="true" outlineLevel="0" collapsed="false">
      <c r="A420" s="59"/>
      <c r="B420" s="46"/>
      <c r="C420" s="46"/>
      <c r="D420" s="46"/>
      <c r="E420" s="46"/>
      <c r="F420" s="46"/>
      <c r="G420" s="59"/>
      <c r="H420" s="59"/>
      <c r="I420" s="60"/>
      <c r="J420" s="60"/>
      <c r="K420" s="60"/>
      <c r="L420" s="46"/>
      <c r="M420" s="46"/>
      <c r="N420" s="46"/>
      <c r="O420" s="46"/>
      <c r="P420" s="46"/>
      <c r="Q420" s="46"/>
      <c r="R420" s="46"/>
      <c r="S420" s="46"/>
      <c r="T420" s="46"/>
      <c r="U420" s="46"/>
      <c r="V420" s="46"/>
      <c r="W420" s="46"/>
      <c r="X420" s="46"/>
      <c r="Y420" s="46"/>
      <c r="Z420" s="46"/>
    </row>
    <row r="421" customFormat="false" ht="12.75" hidden="false" customHeight="true" outlineLevel="0" collapsed="false">
      <c r="A421" s="59"/>
      <c r="B421" s="46"/>
      <c r="C421" s="46"/>
      <c r="D421" s="46"/>
      <c r="E421" s="46"/>
      <c r="F421" s="46"/>
      <c r="G421" s="59"/>
      <c r="H421" s="59"/>
      <c r="I421" s="60"/>
      <c r="J421" s="60"/>
      <c r="K421" s="60"/>
      <c r="L421" s="46"/>
      <c r="M421" s="46"/>
      <c r="N421" s="46"/>
      <c r="O421" s="46"/>
      <c r="P421" s="46"/>
      <c r="Q421" s="46"/>
      <c r="R421" s="46"/>
      <c r="S421" s="46"/>
      <c r="T421" s="46"/>
      <c r="U421" s="46"/>
      <c r="V421" s="46"/>
      <c r="W421" s="46"/>
      <c r="X421" s="46"/>
      <c r="Y421" s="46"/>
      <c r="Z421" s="46"/>
    </row>
    <row r="422" customFormat="false" ht="12.75" hidden="false" customHeight="true" outlineLevel="0" collapsed="false">
      <c r="A422" s="59"/>
      <c r="B422" s="46"/>
      <c r="C422" s="46"/>
      <c r="D422" s="46"/>
      <c r="E422" s="46"/>
      <c r="F422" s="46"/>
      <c r="G422" s="59"/>
      <c r="H422" s="59"/>
      <c r="I422" s="60"/>
      <c r="J422" s="60"/>
      <c r="K422" s="60"/>
      <c r="L422" s="46"/>
      <c r="M422" s="46"/>
      <c r="N422" s="46"/>
      <c r="O422" s="46"/>
      <c r="P422" s="46"/>
      <c r="Q422" s="46"/>
      <c r="R422" s="46"/>
      <c r="S422" s="46"/>
      <c r="T422" s="46"/>
      <c r="U422" s="46"/>
      <c r="V422" s="46"/>
      <c r="W422" s="46"/>
      <c r="X422" s="46"/>
      <c r="Y422" s="46"/>
      <c r="Z422" s="46"/>
    </row>
    <row r="423" customFormat="false" ht="12.75" hidden="false" customHeight="true" outlineLevel="0" collapsed="false">
      <c r="A423" s="59"/>
      <c r="B423" s="46"/>
      <c r="C423" s="46"/>
      <c r="D423" s="46"/>
      <c r="E423" s="46"/>
      <c r="F423" s="46"/>
      <c r="G423" s="59"/>
      <c r="H423" s="59"/>
      <c r="I423" s="60"/>
      <c r="J423" s="60"/>
      <c r="K423" s="60"/>
      <c r="L423" s="46"/>
      <c r="M423" s="46"/>
      <c r="N423" s="46"/>
      <c r="O423" s="46"/>
      <c r="P423" s="46"/>
      <c r="Q423" s="46"/>
      <c r="R423" s="46"/>
      <c r="S423" s="46"/>
      <c r="T423" s="46"/>
      <c r="U423" s="46"/>
      <c r="V423" s="46"/>
      <c r="W423" s="46"/>
      <c r="X423" s="46"/>
      <c r="Y423" s="46"/>
      <c r="Z423" s="46"/>
    </row>
    <row r="424" customFormat="false" ht="12.75" hidden="false" customHeight="true" outlineLevel="0" collapsed="false">
      <c r="A424" s="59"/>
      <c r="B424" s="46"/>
      <c r="C424" s="46"/>
      <c r="D424" s="46"/>
      <c r="E424" s="46"/>
      <c r="F424" s="46"/>
      <c r="G424" s="59"/>
      <c r="H424" s="59"/>
      <c r="I424" s="60"/>
      <c r="J424" s="60"/>
      <c r="K424" s="60"/>
      <c r="L424" s="46"/>
      <c r="M424" s="46"/>
      <c r="N424" s="46"/>
      <c r="O424" s="46"/>
      <c r="P424" s="46"/>
      <c r="Q424" s="46"/>
      <c r="R424" s="46"/>
      <c r="S424" s="46"/>
      <c r="T424" s="46"/>
      <c r="U424" s="46"/>
      <c r="V424" s="46"/>
      <c r="W424" s="46"/>
      <c r="X424" s="46"/>
      <c r="Y424" s="46"/>
      <c r="Z424" s="46"/>
    </row>
    <row r="425" customFormat="false" ht="12.75" hidden="false" customHeight="true" outlineLevel="0" collapsed="false">
      <c r="A425" s="59"/>
      <c r="B425" s="46"/>
      <c r="C425" s="46"/>
      <c r="D425" s="46"/>
      <c r="E425" s="46"/>
      <c r="F425" s="46"/>
      <c r="G425" s="59"/>
      <c r="H425" s="59"/>
      <c r="I425" s="60"/>
      <c r="J425" s="60"/>
      <c r="K425" s="60"/>
      <c r="L425" s="46"/>
      <c r="M425" s="46"/>
      <c r="N425" s="46"/>
      <c r="O425" s="46"/>
      <c r="P425" s="46"/>
      <c r="Q425" s="46"/>
      <c r="R425" s="46"/>
      <c r="S425" s="46"/>
      <c r="T425" s="46"/>
      <c r="U425" s="46"/>
      <c r="V425" s="46"/>
      <c r="W425" s="46"/>
      <c r="X425" s="46"/>
      <c r="Y425" s="46"/>
      <c r="Z425" s="46"/>
    </row>
    <row r="426" customFormat="false" ht="12.75" hidden="false" customHeight="true" outlineLevel="0" collapsed="false">
      <c r="A426" s="59"/>
      <c r="B426" s="46"/>
      <c r="C426" s="46"/>
      <c r="D426" s="46"/>
      <c r="E426" s="46"/>
      <c r="F426" s="46"/>
      <c r="G426" s="59"/>
      <c r="H426" s="59"/>
      <c r="I426" s="60"/>
      <c r="J426" s="60"/>
      <c r="K426" s="60"/>
      <c r="L426" s="46"/>
      <c r="M426" s="46"/>
      <c r="N426" s="46"/>
      <c r="O426" s="46"/>
      <c r="P426" s="46"/>
      <c r="Q426" s="46"/>
      <c r="R426" s="46"/>
      <c r="S426" s="46"/>
      <c r="T426" s="46"/>
      <c r="U426" s="46"/>
      <c r="V426" s="46"/>
      <c r="W426" s="46"/>
      <c r="X426" s="46"/>
      <c r="Y426" s="46"/>
      <c r="Z426" s="46"/>
    </row>
    <row r="427" customFormat="false" ht="12.75" hidden="false" customHeight="true" outlineLevel="0" collapsed="false">
      <c r="A427" s="59"/>
      <c r="B427" s="46"/>
      <c r="C427" s="46"/>
      <c r="D427" s="46"/>
      <c r="E427" s="46"/>
      <c r="F427" s="46"/>
      <c r="G427" s="59"/>
      <c r="H427" s="59"/>
      <c r="I427" s="60"/>
      <c r="J427" s="60"/>
      <c r="K427" s="60"/>
      <c r="L427" s="46"/>
      <c r="M427" s="46"/>
      <c r="N427" s="46"/>
      <c r="O427" s="46"/>
      <c r="P427" s="46"/>
      <c r="Q427" s="46"/>
      <c r="R427" s="46"/>
      <c r="S427" s="46"/>
      <c r="T427" s="46"/>
      <c r="U427" s="46"/>
      <c r="V427" s="46"/>
      <c r="W427" s="46"/>
      <c r="X427" s="46"/>
      <c r="Y427" s="46"/>
      <c r="Z427" s="46"/>
    </row>
    <row r="428" customFormat="false" ht="12.75" hidden="false" customHeight="true" outlineLevel="0" collapsed="false">
      <c r="A428" s="59"/>
      <c r="B428" s="46"/>
      <c r="C428" s="46"/>
      <c r="D428" s="46"/>
      <c r="E428" s="46"/>
      <c r="F428" s="46"/>
      <c r="G428" s="59"/>
      <c r="H428" s="59"/>
      <c r="I428" s="60"/>
      <c r="J428" s="60"/>
      <c r="K428" s="60"/>
      <c r="L428" s="46"/>
      <c r="M428" s="46"/>
      <c r="N428" s="46"/>
      <c r="O428" s="46"/>
      <c r="P428" s="46"/>
      <c r="Q428" s="46"/>
      <c r="R428" s="46"/>
      <c r="S428" s="46"/>
      <c r="T428" s="46"/>
      <c r="U428" s="46"/>
      <c r="V428" s="46"/>
      <c r="W428" s="46"/>
      <c r="X428" s="46"/>
      <c r="Y428" s="46"/>
      <c r="Z428" s="46"/>
    </row>
    <row r="429" customFormat="false" ht="12.75" hidden="false" customHeight="true" outlineLevel="0" collapsed="false">
      <c r="A429" s="59"/>
      <c r="B429" s="46"/>
      <c r="C429" s="46"/>
      <c r="D429" s="46"/>
      <c r="E429" s="46"/>
      <c r="F429" s="46"/>
      <c r="G429" s="59"/>
      <c r="H429" s="59"/>
      <c r="I429" s="60"/>
      <c r="J429" s="60"/>
      <c r="K429" s="60"/>
      <c r="L429" s="46"/>
      <c r="M429" s="46"/>
      <c r="N429" s="46"/>
      <c r="O429" s="46"/>
      <c r="P429" s="46"/>
      <c r="Q429" s="46"/>
      <c r="R429" s="46"/>
      <c r="S429" s="46"/>
      <c r="T429" s="46"/>
      <c r="U429" s="46"/>
      <c r="V429" s="46"/>
      <c r="W429" s="46"/>
      <c r="X429" s="46"/>
      <c r="Y429" s="46"/>
      <c r="Z429" s="46"/>
    </row>
    <row r="430" customFormat="false" ht="12.75" hidden="false" customHeight="true" outlineLevel="0" collapsed="false">
      <c r="A430" s="59"/>
      <c r="B430" s="46"/>
      <c r="C430" s="46"/>
      <c r="D430" s="46"/>
      <c r="E430" s="46"/>
      <c r="F430" s="46"/>
      <c r="G430" s="59"/>
      <c r="H430" s="59"/>
      <c r="I430" s="60"/>
      <c r="J430" s="60"/>
      <c r="K430" s="60"/>
      <c r="L430" s="46"/>
      <c r="M430" s="46"/>
      <c r="N430" s="46"/>
      <c r="O430" s="46"/>
      <c r="P430" s="46"/>
      <c r="Q430" s="46"/>
      <c r="R430" s="46"/>
      <c r="S430" s="46"/>
      <c r="T430" s="46"/>
      <c r="U430" s="46"/>
      <c r="V430" s="46"/>
      <c r="W430" s="46"/>
      <c r="X430" s="46"/>
      <c r="Y430" s="46"/>
      <c r="Z430" s="46"/>
    </row>
    <row r="431" customFormat="false" ht="12.75" hidden="false" customHeight="true" outlineLevel="0" collapsed="false">
      <c r="A431" s="59"/>
      <c r="B431" s="46"/>
      <c r="C431" s="46"/>
      <c r="D431" s="46"/>
      <c r="E431" s="46"/>
      <c r="F431" s="46"/>
      <c r="G431" s="59"/>
      <c r="H431" s="59"/>
      <c r="I431" s="60"/>
      <c r="J431" s="60"/>
      <c r="K431" s="60"/>
      <c r="L431" s="46"/>
      <c r="M431" s="46"/>
      <c r="N431" s="46"/>
      <c r="O431" s="46"/>
      <c r="P431" s="46"/>
      <c r="Q431" s="46"/>
      <c r="R431" s="46"/>
      <c r="S431" s="46"/>
      <c r="T431" s="46"/>
      <c r="U431" s="46"/>
      <c r="V431" s="46"/>
      <c r="W431" s="46"/>
      <c r="X431" s="46"/>
      <c r="Y431" s="46"/>
      <c r="Z431" s="46"/>
    </row>
    <row r="432" customFormat="false" ht="12.75" hidden="false" customHeight="true" outlineLevel="0" collapsed="false">
      <c r="A432" s="59"/>
      <c r="B432" s="46"/>
      <c r="C432" s="46"/>
      <c r="D432" s="46"/>
      <c r="E432" s="46"/>
      <c r="F432" s="46"/>
      <c r="G432" s="59"/>
      <c r="H432" s="59"/>
      <c r="I432" s="60"/>
      <c r="J432" s="60"/>
      <c r="K432" s="60"/>
      <c r="L432" s="46"/>
      <c r="M432" s="46"/>
      <c r="N432" s="46"/>
      <c r="O432" s="46"/>
      <c r="P432" s="46"/>
      <c r="Q432" s="46"/>
      <c r="R432" s="46"/>
      <c r="S432" s="46"/>
      <c r="T432" s="46"/>
      <c r="U432" s="46"/>
      <c r="V432" s="46"/>
      <c r="W432" s="46"/>
      <c r="X432" s="46"/>
      <c r="Y432" s="46"/>
      <c r="Z432" s="46"/>
    </row>
    <row r="433" customFormat="false" ht="12.75" hidden="false" customHeight="true" outlineLevel="0" collapsed="false">
      <c r="A433" s="59"/>
      <c r="B433" s="46"/>
      <c r="C433" s="46"/>
      <c r="D433" s="46"/>
      <c r="E433" s="46"/>
      <c r="F433" s="46"/>
      <c r="G433" s="59"/>
      <c r="H433" s="59"/>
      <c r="I433" s="60"/>
      <c r="J433" s="60"/>
      <c r="K433" s="60"/>
      <c r="L433" s="46"/>
      <c r="M433" s="46"/>
      <c r="N433" s="46"/>
      <c r="O433" s="46"/>
      <c r="P433" s="46"/>
      <c r="Q433" s="46"/>
      <c r="R433" s="46"/>
      <c r="S433" s="46"/>
      <c r="T433" s="46"/>
      <c r="U433" s="46"/>
      <c r="V433" s="46"/>
      <c r="W433" s="46"/>
      <c r="X433" s="46"/>
      <c r="Y433" s="46"/>
      <c r="Z433" s="46"/>
    </row>
    <row r="434" customFormat="false" ht="12.75" hidden="false" customHeight="true" outlineLevel="0" collapsed="false">
      <c r="A434" s="59"/>
      <c r="B434" s="46"/>
      <c r="C434" s="46"/>
      <c r="D434" s="46"/>
      <c r="E434" s="46"/>
      <c r="F434" s="46"/>
      <c r="G434" s="59"/>
      <c r="H434" s="59"/>
      <c r="I434" s="60"/>
      <c r="J434" s="60"/>
      <c r="K434" s="60"/>
      <c r="L434" s="46"/>
      <c r="M434" s="46"/>
      <c r="N434" s="46"/>
      <c r="O434" s="46"/>
      <c r="P434" s="46"/>
      <c r="Q434" s="46"/>
      <c r="R434" s="46"/>
      <c r="S434" s="46"/>
      <c r="T434" s="46"/>
      <c r="U434" s="46"/>
      <c r="V434" s="46"/>
      <c r="W434" s="46"/>
      <c r="X434" s="46"/>
      <c r="Y434" s="46"/>
      <c r="Z434" s="46"/>
    </row>
    <row r="435" customFormat="false" ht="12.75" hidden="false" customHeight="true" outlineLevel="0" collapsed="false">
      <c r="A435" s="59"/>
      <c r="B435" s="46"/>
      <c r="C435" s="46"/>
      <c r="D435" s="46"/>
      <c r="E435" s="46"/>
      <c r="F435" s="46"/>
      <c r="G435" s="59"/>
      <c r="H435" s="59"/>
      <c r="I435" s="60"/>
      <c r="J435" s="60"/>
      <c r="K435" s="60"/>
      <c r="L435" s="46"/>
      <c r="M435" s="46"/>
      <c r="N435" s="46"/>
      <c r="O435" s="46"/>
      <c r="P435" s="46"/>
      <c r="Q435" s="46"/>
      <c r="R435" s="46"/>
      <c r="S435" s="46"/>
      <c r="T435" s="46"/>
      <c r="U435" s="46"/>
      <c r="V435" s="46"/>
      <c r="W435" s="46"/>
      <c r="X435" s="46"/>
      <c r="Y435" s="46"/>
      <c r="Z435" s="46"/>
    </row>
    <row r="436" customFormat="false" ht="12.75" hidden="false" customHeight="true" outlineLevel="0" collapsed="false">
      <c r="A436" s="59"/>
      <c r="B436" s="46"/>
      <c r="C436" s="46"/>
      <c r="D436" s="46"/>
      <c r="E436" s="46"/>
      <c r="F436" s="46"/>
      <c r="G436" s="59"/>
      <c r="H436" s="59"/>
      <c r="I436" s="60"/>
      <c r="J436" s="60"/>
      <c r="K436" s="60"/>
      <c r="L436" s="46"/>
      <c r="M436" s="46"/>
      <c r="N436" s="46"/>
      <c r="O436" s="46"/>
      <c r="P436" s="46"/>
      <c r="Q436" s="46"/>
      <c r="R436" s="46"/>
      <c r="S436" s="46"/>
      <c r="T436" s="46"/>
      <c r="U436" s="46"/>
      <c r="V436" s="46"/>
      <c r="W436" s="46"/>
      <c r="X436" s="46"/>
      <c r="Y436" s="46"/>
      <c r="Z436" s="46"/>
    </row>
    <row r="437" customFormat="false" ht="12.75" hidden="false" customHeight="true" outlineLevel="0" collapsed="false">
      <c r="A437" s="59"/>
      <c r="B437" s="46"/>
      <c r="C437" s="46"/>
      <c r="D437" s="46"/>
      <c r="E437" s="46"/>
      <c r="F437" s="46"/>
      <c r="G437" s="59"/>
      <c r="H437" s="59"/>
      <c r="I437" s="60"/>
      <c r="J437" s="60"/>
      <c r="K437" s="60"/>
      <c r="L437" s="46"/>
      <c r="M437" s="46"/>
      <c r="N437" s="46"/>
      <c r="O437" s="46"/>
      <c r="P437" s="46"/>
      <c r="Q437" s="46"/>
      <c r="R437" s="46"/>
      <c r="S437" s="46"/>
      <c r="T437" s="46"/>
      <c r="U437" s="46"/>
      <c r="V437" s="46"/>
      <c r="W437" s="46"/>
      <c r="X437" s="46"/>
      <c r="Y437" s="46"/>
      <c r="Z437" s="46"/>
    </row>
    <row r="438" customFormat="false" ht="12.75" hidden="false" customHeight="true" outlineLevel="0" collapsed="false">
      <c r="A438" s="59"/>
      <c r="B438" s="46"/>
      <c r="C438" s="46"/>
      <c r="D438" s="46"/>
      <c r="E438" s="46"/>
      <c r="F438" s="46"/>
      <c r="G438" s="59"/>
      <c r="H438" s="59"/>
      <c r="I438" s="60"/>
      <c r="J438" s="60"/>
      <c r="K438" s="60"/>
      <c r="L438" s="46"/>
      <c r="M438" s="46"/>
      <c r="N438" s="46"/>
      <c r="O438" s="46"/>
      <c r="P438" s="46"/>
      <c r="Q438" s="46"/>
      <c r="R438" s="46"/>
      <c r="S438" s="46"/>
      <c r="T438" s="46"/>
      <c r="U438" s="46"/>
      <c r="V438" s="46"/>
      <c r="W438" s="46"/>
      <c r="X438" s="46"/>
      <c r="Y438" s="46"/>
      <c r="Z438" s="46"/>
    </row>
    <row r="439" customFormat="false" ht="12.75" hidden="false" customHeight="true" outlineLevel="0" collapsed="false">
      <c r="A439" s="59"/>
      <c r="B439" s="46"/>
      <c r="C439" s="46"/>
      <c r="D439" s="46"/>
      <c r="E439" s="46"/>
      <c r="F439" s="46"/>
      <c r="G439" s="59"/>
      <c r="H439" s="59"/>
      <c r="I439" s="60"/>
      <c r="J439" s="60"/>
      <c r="K439" s="60"/>
      <c r="L439" s="46"/>
      <c r="M439" s="46"/>
      <c r="N439" s="46"/>
      <c r="O439" s="46"/>
      <c r="P439" s="46"/>
      <c r="Q439" s="46"/>
      <c r="R439" s="46"/>
      <c r="S439" s="46"/>
      <c r="T439" s="46"/>
      <c r="U439" s="46"/>
      <c r="V439" s="46"/>
      <c r="W439" s="46"/>
      <c r="X439" s="46"/>
      <c r="Y439" s="46"/>
      <c r="Z439" s="46"/>
    </row>
    <row r="440" customFormat="false" ht="12.75" hidden="false" customHeight="true" outlineLevel="0" collapsed="false">
      <c r="A440" s="59"/>
      <c r="B440" s="46"/>
      <c r="C440" s="46"/>
      <c r="D440" s="46"/>
      <c r="E440" s="46"/>
      <c r="F440" s="46"/>
      <c r="G440" s="59"/>
      <c r="H440" s="59"/>
      <c r="I440" s="60"/>
      <c r="J440" s="60"/>
      <c r="K440" s="60"/>
      <c r="L440" s="46"/>
      <c r="M440" s="46"/>
      <c r="N440" s="46"/>
      <c r="O440" s="46"/>
      <c r="P440" s="46"/>
      <c r="Q440" s="46"/>
      <c r="R440" s="46"/>
      <c r="S440" s="46"/>
      <c r="T440" s="46"/>
      <c r="U440" s="46"/>
      <c r="V440" s="46"/>
      <c r="W440" s="46"/>
      <c r="X440" s="46"/>
      <c r="Y440" s="46"/>
      <c r="Z440" s="46"/>
    </row>
    <row r="441" customFormat="false" ht="12.75" hidden="false" customHeight="true" outlineLevel="0" collapsed="false">
      <c r="A441" s="59"/>
      <c r="B441" s="46"/>
      <c r="C441" s="46"/>
      <c r="D441" s="46"/>
      <c r="E441" s="46"/>
      <c r="F441" s="46"/>
      <c r="G441" s="59"/>
      <c r="H441" s="59"/>
      <c r="I441" s="60"/>
      <c r="J441" s="60"/>
      <c r="K441" s="60"/>
      <c r="L441" s="46"/>
      <c r="M441" s="46"/>
      <c r="N441" s="46"/>
      <c r="O441" s="46"/>
      <c r="P441" s="46"/>
      <c r="Q441" s="46"/>
      <c r="R441" s="46"/>
      <c r="S441" s="46"/>
      <c r="T441" s="46"/>
      <c r="U441" s="46"/>
      <c r="V441" s="46"/>
      <c r="W441" s="46"/>
      <c r="X441" s="46"/>
      <c r="Y441" s="46"/>
      <c r="Z441" s="46"/>
    </row>
    <row r="442" customFormat="false" ht="12.75" hidden="false" customHeight="true" outlineLevel="0" collapsed="false">
      <c r="A442" s="59"/>
      <c r="B442" s="46"/>
      <c r="C442" s="46"/>
      <c r="D442" s="46"/>
      <c r="E442" s="46"/>
      <c r="F442" s="46"/>
      <c r="G442" s="59"/>
      <c r="H442" s="59"/>
      <c r="I442" s="60"/>
      <c r="J442" s="60"/>
      <c r="K442" s="60"/>
      <c r="L442" s="46"/>
      <c r="M442" s="46"/>
      <c r="N442" s="46"/>
      <c r="O442" s="46"/>
      <c r="P442" s="46"/>
      <c r="Q442" s="46"/>
      <c r="R442" s="46"/>
      <c r="S442" s="46"/>
      <c r="T442" s="46"/>
      <c r="U442" s="46"/>
      <c r="V442" s="46"/>
      <c r="W442" s="46"/>
      <c r="X442" s="46"/>
      <c r="Y442" s="46"/>
      <c r="Z442" s="46"/>
    </row>
    <row r="443" customFormat="false" ht="12.75" hidden="false" customHeight="true" outlineLevel="0" collapsed="false">
      <c r="A443" s="59"/>
      <c r="B443" s="46"/>
      <c r="C443" s="46"/>
      <c r="D443" s="46"/>
      <c r="E443" s="46"/>
      <c r="F443" s="46"/>
      <c r="G443" s="59"/>
      <c r="H443" s="59"/>
      <c r="I443" s="60"/>
      <c r="J443" s="60"/>
      <c r="K443" s="60"/>
      <c r="L443" s="46"/>
      <c r="M443" s="46"/>
      <c r="N443" s="46"/>
      <c r="O443" s="46"/>
      <c r="P443" s="46"/>
      <c r="Q443" s="46"/>
      <c r="R443" s="46"/>
      <c r="S443" s="46"/>
      <c r="T443" s="46"/>
      <c r="U443" s="46"/>
      <c r="V443" s="46"/>
      <c r="W443" s="46"/>
      <c r="X443" s="46"/>
      <c r="Y443" s="46"/>
      <c r="Z443" s="46"/>
    </row>
    <row r="444" customFormat="false" ht="12.75" hidden="false" customHeight="true" outlineLevel="0" collapsed="false">
      <c r="A444" s="59"/>
      <c r="B444" s="46"/>
      <c r="C444" s="46"/>
      <c r="D444" s="46"/>
      <c r="E444" s="46"/>
      <c r="F444" s="46"/>
      <c r="G444" s="59"/>
      <c r="H444" s="59"/>
      <c r="I444" s="60"/>
      <c r="J444" s="60"/>
      <c r="K444" s="60"/>
      <c r="L444" s="46"/>
      <c r="M444" s="46"/>
      <c r="N444" s="46"/>
      <c r="O444" s="46"/>
      <c r="P444" s="46"/>
      <c r="Q444" s="46"/>
      <c r="R444" s="46"/>
      <c r="S444" s="46"/>
      <c r="T444" s="46"/>
      <c r="U444" s="46"/>
      <c r="V444" s="46"/>
      <c r="W444" s="46"/>
      <c r="X444" s="46"/>
      <c r="Y444" s="46"/>
      <c r="Z444" s="46"/>
    </row>
    <row r="445" customFormat="false" ht="12.75" hidden="false" customHeight="true" outlineLevel="0" collapsed="false">
      <c r="A445" s="59"/>
      <c r="B445" s="46"/>
      <c r="C445" s="46"/>
      <c r="D445" s="46"/>
      <c r="E445" s="46"/>
      <c r="F445" s="46"/>
      <c r="G445" s="59"/>
      <c r="H445" s="59"/>
      <c r="I445" s="60"/>
      <c r="J445" s="60"/>
      <c r="K445" s="60"/>
      <c r="L445" s="46"/>
      <c r="M445" s="46"/>
      <c r="N445" s="46"/>
      <c r="O445" s="46"/>
      <c r="P445" s="46"/>
      <c r="Q445" s="46"/>
      <c r="R445" s="46"/>
      <c r="S445" s="46"/>
      <c r="T445" s="46"/>
      <c r="U445" s="46"/>
      <c r="V445" s="46"/>
      <c r="W445" s="46"/>
      <c r="X445" s="46"/>
      <c r="Y445" s="46"/>
      <c r="Z445" s="46"/>
    </row>
    <row r="446" customFormat="false" ht="12.75" hidden="false" customHeight="true" outlineLevel="0" collapsed="false">
      <c r="A446" s="59"/>
      <c r="B446" s="46"/>
      <c r="C446" s="46"/>
      <c r="D446" s="46"/>
      <c r="E446" s="46"/>
      <c r="F446" s="46"/>
      <c r="G446" s="59"/>
      <c r="H446" s="59"/>
      <c r="I446" s="60"/>
      <c r="J446" s="60"/>
      <c r="K446" s="60"/>
      <c r="L446" s="46"/>
      <c r="M446" s="46"/>
      <c r="N446" s="46"/>
      <c r="O446" s="46"/>
      <c r="P446" s="46"/>
      <c r="Q446" s="46"/>
      <c r="R446" s="46"/>
      <c r="S446" s="46"/>
      <c r="T446" s="46"/>
      <c r="U446" s="46"/>
      <c r="V446" s="46"/>
      <c r="W446" s="46"/>
      <c r="X446" s="46"/>
      <c r="Y446" s="46"/>
      <c r="Z446" s="46"/>
    </row>
    <row r="447" customFormat="false" ht="12.75" hidden="false" customHeight="true" outlineLevel="0" collapsed="false">
      <c r="A447" s="59"/>
      <c r="B447" s="46"/>
      <c r="C447" s="46"/>
      <c r="D447" s="46"/>
      <c r="E447" s="46"/>
      <c r="F447" s="46"/>
      <c r="G447" s="59"/>
      <c r="H447" s="59"/>
      <c r="I447" s="60"/>
      <c r="J447" s="60"/>
      <c r="K447" s="60"/>
      <c r="L447" s="46"/>
      <c r="M447" s="46"/>
      <c r="N447" s="46"/>
      <c r="O447" s="46"/>
      <c r="P447" s="46"/>
      <c r="Q447" s="46"/>
      <c r="R447" s="46"/>
      <c r="S447" s="46"/>
      <c r="T447" s="46"/>
      <c r="U447" s="46"/>
      <c r="V447" s="46"/>
      <c r="W447" s="46"/>
      <c r="X447" s="46"/>
      <c r="Y447" s="46"/>
      <c r="Z447" s="46"/>
    </row>
    <row r="448" customFormat="false" ht="12.75" hidden="false" customHeight="true" outlineLevel="0" collapsed="false">
      <c r="A448" s="59"/>
      <c r="B448" s="46"/>
      <c r="C448" s="46"/>
      <c r="D448" s="46"/>
      <c r="E448" s="46"/>
      <c r="F448" s="46"/>
      <c r="G448" s="59"/>
      <c r="H448" s="59"/>
      <c r="I448" s="60"/>
      <c r="J448" s="60"/>
      <c r="K448" s="60"/>
      <c r="L448" s="46"/>
      <c r="M448" s="46"/>
      <c r="N448" s="46"/>
      <c r="O448" s="46"/>
      <c r="P448" s="46"/>
      <c r="Q448" s="46"/>
      <c r="R448" s="46"/>
      <c r="S448" s="46"/>
      <c r="T448" s="46"/>
      <c r="U448" s="46"/>
      <c r="V448" s="46"/>
      <c r="W448" s="46"/>
      <c r="X448" s="46"/>
      <c r="Y448" s="46"/>
      <c r="Z448" s="46"/>
    </row>
    <row r="449" customFormat="false" ht="12.75" hidden="false" customHeight="true" outlineLevel="0" collapsed="false">
      <c r="A449" s="59"/>
      <c r="B449" s="46"/>
      <c r="C449" s="46"/>
      <c r="D449" s="46"/>
      <c r="E449" s="46"/>
      <c r="F449" s="46"/>
      <c r="G449" s="59"/>
      <c r="H449" s="59"/>
      <c r="I449" s="60"/>
      <c r="J449" s="60"/>
      <c r="K449" s="60"/>
      <c r="L449" s="46"/>
      <c r="M449" s="46"/>
      <c r="N449" s="46"/>
      <c r="O449" s="46"/>
      <c r="P449" s="46"/>
      <c r="Q449" s="46"/>
      <c r="R449" s="46"/>
      <c r="S449" s="46"/>
      <c r="T449" s="46"/>
      <c r="U449" s="46"/>
      <c r="V449" s="46"/>
      <c r="W449" s="46"/>
      <c r="X449" s="46"/>
      <c r="Y449" s="46"/>
      <c r="Z449" s="46"/>
    </row>
    <row r="450" customFormat="false" ht="12.75" hidden="false" customHeight="true" outlineLevel="0" collapsed="false">
      <c r="A450" s="59"/>
      <c r="B450" s="46"/>
      <c r="C450" s="46"/>
      <c r="D450" s="46"/>
      <c r="E450" s="46"/>
      <c r="F450" s="46"/>
      <c r="G450" s="59"/>
      <c r="H450" s="59"/>
      <c r="I450" s="60"/>
      <c r="J450" s="60"/>
      <c r="K450" s="60"/>
      <c r="L450" s="46"/>
      <c r="M450" s="46"/>
      <c r="N450" s="46"/>
      <c r="O450" s="46"/>
      <c r="P450" s="46"/>
      <c r="Q450" s="46"/>
      <c r="R450" s="46"/>
      <c r="S450" s="46"/>
      <c r="T450" s="46"/>
      <c r="U450" s="46"/>
      <c r="V450" s="46"/>
      <c r="W450" s="46"/>
      <c r="X450" s="46"/>
      <c r="Y450" s="46"/>
      <c r="Z450" s="46"/>
    </row>
    <row r="451" customFormat="false" ht="12.75" hidden="false" customHeight="true" outlineLevel="0" collapsed="false">
      <c r="A451" s="59"/>
      <c r="B451" s="46"/>
      <c r="C451" s="46"/>
      <c r="D451" s="46"/>
      <c r="E451" s="46"/>
      <c r="F451" s="46"/>
      <c r="G451" s="59"/>
      <c r="H451" s="59"/>
      <c r="I451" s="60"/>
      <c r="J451" s="60"/>
      <c r="K451" s="60"/>
      <c r="L451" s="46"/>
      <c r="M451" s="46"/>
      <c r="N451" s="46"/>
      <c r="O451" s="46"/>
      <c r="P451" s="46"/>
      <c r="Q451" s="46"/>
      <c r="R451" s="46"/>
      <c r="S451" s="46"/>
      <c r="T451" s="46"/>
      <c r="U451" s="46"/>
      <c r="V451" s="46"/>
      <c r="W451" s="46"/>
      <c r="X451" s="46"/>
      <c r="Y451" s="46"/>
      <c r="Z451" s="46"/>
    </row>
    <row r="452" customFormat="false" ht="12.75" hidden="false" customHeight="true" outlineLevel="0" collapsed="false">
      <c r="A452" s="59"/>
      <c r="B452" s="46"/>
      <c r="C452" s="46"/>
      <c r="D452" s="46"/>
      <c r="E452" s="46"/>
      <c r="F452" s="46"/>
      <c r="G452" s="59"/>
      <c r="H452" s="59"/>
      <c r="I452" s="60"/>
      <c r="J452" s="60"/>
      <c r="K452" s="60"/>
      <c r="L452" s="46"/>
      <c r="M452" s="46"/>
      <c r="N452" s="46"/>
      <c r="O452" s="46"/>
      <c r="P452" s="46"/>
      <c r="Q452" s="46"/>
      <c r="R452" s="46"/>
      <c r="S452" s="46"/>
      <c r="T452" s="46"/>
      <c r="U452" s="46"/>
      <c r="V452" s="46"/>
      <c r="W452" s="46"/>
      <c r="X452" s="46"/>
      <c r="Y452" s="46"/>
      <c r="Z452" s="46"/>
    </row>
    <row r="453" customFormat="false" ht="12.75" hidden="false" customHeight="true" outlineLevel="0" collapsed="false">
      <c r="A453" s="59"/>
      <c r="B453" s="46"/>
      <c r="C453" s="46"/>
      <c r="D453" s="46"/>
      <c r="E453" s="46"/>
      <c r="F453" s="46"/>
      <c r="G453" s="59"/>
      <c r="H453" s="59"/>
      <c r="I453" s="60"/>
      <c r="J453" s="60"/>
      <c r="K453" s="60"/>
      <c r="L453" s="46"/>
      <c r="M453" s="46"/>
      <c r="N453" s="46"/>
      <c r="O453" s="46"/>
      <c r="P453" s="46"/>
      <c r="Q453" s="46"/>
      <c r="R453" s="46"/>
      <c r="S453" s="46"/>
      <c r="T453" s="46"/>
      <c r="U453" s="46"/>
      <c r="V453" s="46"/>
      <c r="W453" s="46"/>
      <c r="X453" s="46"/>
      <c r="Y453" s="46"/>
      <c r="Z453" s="46"/>
    </row>
    <row r="454" customFormat="false" ht="12.75" hidden="false" customHeight="true" outlineLevel="0" collapsed="false">
      <c r="A454" s="59"/>
      <c r="B454" s="46"/>
      <c r="C454" s="46"/>
      <c r="D454" s="46"/>
      <c r="E454" s="46"/>
      <c r="F454" s="46"/>
      <c r="G454" s="59"/>
      <c r="H454" s="59"/>
      <c r="I454" s="60"/>
      <c r="J454" s="60"/>
      <c r="K454" s="60"/>
      <c r="L454" s="46"/>
      <c r="M454" s="46"/>
      <c r="N454" s="46"/>
      <c r="O454" s="46"/>
      <c r="P454" s="46"/>
      <c r="Q454" s="46"/>
      <c r="R454" s="46"/>
      <c r="S454" s="46"/>
      <c r="T454" s="46"/>
      <c r="U454" s="46"/>
      <c r="V454" s="46"/>
      <c r="W454" s="46"/>
      <c r="X454" s="46"/>
      <c r="Y454" s="46"/>
      <c r="Z454" s="46"/>
    </row>
    <row r="455" customFormat="false" ht="12.75" hidden="false" customHeight="true" outlineLevel="0" collapsed="false">
      <c r="A455" s="59"/>
      <c r="B455" s="46"/>
      <c r="C455" s="46"/>
      <c r="D455" s="46"/>
      <c r="E455" s="46"/>
      <c r="F455" s="46"/>
      <c r="G455" s="59"/>
      <c r="H455" s="59"/>
      <c r="I455" s="60"/>
      <c r="J455" s="60"/>
      <c r="K455" s="60"/>
      <c r="L455" s="46"/>
      <c r="M455" s="46"/>
      <c r="N455" s="46"/>
      <c r="O455" s="46"/>
      <c r="P455" s="46"/>
      <c r="Q455" s="46"/>
      <c r="R455" s="46"/>
      <c r="S455" s="46"/>
      <c r="T455" s="46"/>
      <c r="U455" s="46"/>
      <c r="V455" s="46"/>
      <c r="W455" s="46"/>
      <c r="X455" s="46"/>
      <c r="Y455" s="46"/>
      <c r="Z455" s="46"/>
    </row>
    <row r="456" customFormat="false" ht="12.75" hidden="false" customHeight="true" outlineLevel="0" collapsed="false">
      <c r="A456" s="59"/>
      <c r="B456" s="46"/>
      <c r="C456" s="46"/>
      <c r="D456" s="46"/>
      <c r="E456" s="46"/>
      <c r="F456" s="46"/>
      <c r="G456" s="59"/>
      <c r="H456" s="59"/>
      <c r="I456" s="60"/>
      <c r="J456" s="60"/>
      <c r="K456" s="60"/>
      <c r="L456" s="46"/>
      <c r="M456" s="46"/>
      <c r="N456" s="46"/>
      <c r="O456" s="46"/>
      <c r="P456" s="46"/>
      <c r="Q456" s="46"/>
      <c r="R456" s="46"/>
      <c r="S456" s="46"/>
      <c r="T456" s="46"/>
      <c r="U456" s="46"/>
      <c r="V456" s="46"/>
      <c r="W456" s="46"/>
      <c r="X456" s="46"/>
      <c r="Y456" s="46"/>
      <c r="Z456" s="46"/>
    </row>
    <row r="457" customFormat="false" ht="12.75" hidden="false" customHeight="true" outlineLevel="0" collapsed="false">
      <c r="A457" s="59"/>
      <c r="B457" s="46"/>
      <c r="C457" s="46"/>
      <c r="D457" s="46"/>
      <c r="E457" s="46"/>
      <c r="F457" s="46"/>
      <c r="G457" s="59"/>
      <c r="H457" s="59"/>
      <c r="I457" s="60"/>
      <c r="J457" s="60"/>
      <c r="K457" s="60"/>
      <c r="L457" s="46"/>
      <c r="M457" s="46"/>
      <c r="N457" s="46"/>
      <c r="O457" s="46"/>
      <c r="P457" s="46"/>
      <c r="Q457" s="46"/>
      <c r="R457" s="46"/>
      <c r="S457" s="46"/>
      <c r="T457" s="46"/>
      <c r="U457" s="46"/>
      <c r="V457" s="46"/>
      <c r="W457" s="46"/>
      <c r="X457" s="46"/>
      <c r="Y457" s="46"/>
      <c r="Z457" s="46"/>
    </row>
    <row r="458" customFormat="false" ht="12.75" hidden="false" customHeight="true" outlineLevel="0" collapsed="false">
      <c r="A458" s="59"/>
      <c r="B458" s="46"/>
      <c r="C458" s="46"/>
      <c r="D458" s="46"/>
      <c r="E458" s="46"/>
      <c r="F458" s="46"/>
      <c r="G458" s="59"/>
      <c r="H458" s="59"/>
      <c r="I458" s="60"/>
      <c r="J458" s="60"/>
      <c r="K458" s="60"/>
      <c r="L458" s="46"/>
      <c r="M458" s="46"/>
      <c r="N458" s="46"/>
      <c r="O458" s="46"/>
      <c r="P458" s="46"/>
      <c r="Q458" s="46"/>
      <c r="R458" s="46"/>
      <c r="S458" s="46"/>
      <c r="T458" s="46"/>
      <c r="U458" s="46"/>
      <c r="V458" s="46"/>
      <c r="W458" s="46"/>
      <c r="X458" s="46"/>
      <c r="Y458" s="46"/>
      <c r="Z458" s="46"/>
    </row>
    <row r="459" customFormat="false" ht="12.75" hidden="false" customHeight="true" outlineLevel="0" collapsed="false">
      <c r="A459" s="59"/>
      <c r="B459" s="46"/>
      <c r="C459" s="46"/>
      <c r="D459" s="46"/>
      <c r="E459" s="46"/>
      <c r="F459" s="46"/>
      <c r="G459" s="59"/>
      <c r="H459" s="59"/>
      <c r="I459" s="60"/>
      <c r="J459" s="60"/>
      <c r="K459" s="60"/>
      <c r="L459" s="46"/>
      <c r="M459" s="46"/>
      <c r="N459" s="46"/>
      <c r="O459" s="46"/>
      <c r="P459" s="46"/>
      <c r="Q459" s="46"/>
      <c r="R459" s="46"/>
      <c r="S459" s="46"/>
      <c r="T459" s="46"/>
      <c r="U459" s="46"/>
      <c r="V459" s="46"/>
      <c r="W459" s="46"/>
      <c r="X459" s="46"/>
      <c r="Y459" s="46"/>
      <c r="Z459" s="46"/>
    </row>
    <row r="460" customFormat="false" ht="12.75" hidden="false" customHeight="true" outlineLevel="0" collapsed="false">
      <c r="A460" s="59"/>
      <c r="B460" s="46"/>
      <c r="C460" s="46"/>
      <c r="D460" s="46"/>
      <c r="E460" s="46"/>
      <c r="F460" s="46"/>
      <c r="G460" s="59"/>
      <c r="H460" s="59"/>
      <c r="I460" s="60"/>
      <c r="J460" s="60"/>
      <c r="K460" s="60"/>
      <c r="L460" s="46"/>
      <c r="M460" s="46"/>
      <c r="N460" s="46"/>
      <c r="O460" s="46"/>
      <c r="P460" s="46"/>
      <c r="Q460" s="46"/>
      <c r="R460" s="46"/>
      <c r="S460" s="46"/>
      <c r="T460" s="46"/>
      <c r="U460" s="46"/>
      <c r="V460" s="46"/>
      <c r="W460" s="46"/>
      <c r="X460" s="46"/>
      <c r="Y460" s="46"/>
      <c r="Z460" s="46"/>
    </row>
    <row r="461" customFormat="false" ht="12.75" hidden="false" customHeight="true" outlineLevel="0" collapsed="false">
      <c r="A461" s="59"/>
      <c r="B461" s="46"/>
      <c r="C461" s="46"/>
      <c r="D461" s="46"/>
      <c r="E461" s="46"/>
      <c r="F461" s="46"/>
      <c r="G461" s="59"/>
      <c r="H461" s="59"/>
      <c r="I461" s="60"/>
      <c r="J461" s="60"/>
      <c r="K461" s="60"/>
      <c r="L461" s="46"/>
      <c r="M461" s="46"/>
      <c r="N461" s="46"/>
      <c r="O461" s="46"/>
      <c r="P461" s="46"/>
      <c r="Q461" s="46"/>
      <c r="R461" s="46"/>
      <c r="S461" s="46"/>
      <c r="T461" s="46"/>
      <c r="U461" s="46"/>
      <c r="V461" s="46"/>
      <c r="W461" s="46"/>
      <c r="X461" s="46"/>
      <c r="Y461" s="46"/>
      <c r="Z461" s="46"/>
    </row>
    <row r="462" customFormat="false" ht="12.75" hidden="false" customHeight="true" outlineLevel="0" collapsed="false">
      <c r="A462" s="59"/>
      <c r="B462" s="46"/>
      <c r="C462" s="46"/>
      <c r="D462" s="46"/>
      <c r="E462" s="46"/>
      <c r="F462" s="46"/>
      <c r="G462" s="59"/>
      <c r="H462" s="59"/>
      <c r="I462" s="60"/>
      <c r="J462" s="60"/>
      <c r="K462" s="60"/>
      <c r="L462" s="46"/>
      <c r="M462" s="46"/>
      <c r="N462" s="46"/>
      <c r="O462" s="46"/>
      <c r="P462" s="46"/>
      <c r="Q462" s="46"/>
      <c r="R462" s="46"/>
      <c r="S462" s="46"/>
      <c r="T462" s="46"/>
      <c r="U462" s="46"/>
      <c r="V462" s="46"/>
      <c r="W462" s="46"/>
      <c r="X462" s="46"/>
      <c r="Y462" s="46"/>
      <c r="Z462" s="46"/>
    </row>
    <row r="463" customFormat="false" ht="12.75" hidden="false" customHeight="true" outlineLevel="0" collapsed="false">
      <c r="A463" s="59"/>
      <c r="B463" s="46"/>
      <c r="C463" s="46"/>
      <c r="D463" s="46"/>
      <c r="E463" s="46"/>
      <c r="F463" s="46"/>
      <c r="G463" s="59"/>
      <c r="H463" s="59"/>
      <c r="I463" s="60"/>
      <c r="J463" s="60"/>
      <c r="K463" s="60"/>
      <c r="L463" s="46"/>
      <c r="M463" s="46"/>
      <c r="N463" s="46"/>
      <c r="O463" s="46"/>
      <c r="P463" s="46"/>
      <c r="Q463" s="46"/>
      <c r="R463" s="46"/>
      <c r="S463" s="46"/>
      <c r="T463" s="46"/>
      <c r="U463" s="46"/>
      <c r="V463" s="46"/>
      <c r="W463" s="46"/>
      <c r="X463" s="46"/>
      <c r="Y463" s="46"/>
      <c r="Z463" s="46"/>
    </row>
    <row r="464" customFormat="false" ht="12.75" hidden="false" customHeight="true" outlineLevel="0" collapsed="false">
      <c r="A464" s="59"/>
      <c r="B464" s="46"/>
      <c r="C464" s="46"/>
      <c r="D464" s="46"/>
      <c r="E464" s="46"/>
      <c r="F464" s="46"/>
      <c r="G464" s="59"/>
      <c r="H464" s="59"/>
      <c r="I464" s="60"/>
      <c r="J464" s="60"/>
      <c r="K464" s="60"/>
      <c r="L464" s="46"/>
      <c r="M464" s="46"/>
      <c r="N464" s="46"/>
      <c r="O464" s="46"/>
      <c r="P464" s="46"/>
      <c r="Q464" s="46"/>
      <c r="R464" s="46"/>
      <c r="S464" s="46"/>
      <c r="T464" s="46"/>
      <c r="U464" s="46"/>
      <c r="V464" s="46"/>
      <c r="W464" s="46"/>
      <c r="X464" s="46"/>
      <c r="Y464" s="46"/>
      <c r="Z464" s="46"/>
    </row>
    <row r="465" customFormat="false" ht="12.75" hidden="false" customHeight="true" outlineLevel="0" collapsed="false">
      <c r="A465" s="59"/>
      <c r="B465" s="46"/>
      <c r="C465" s="46"/>
      <c r="D465" s="46"/>
      <c r="E465" s="46"/>
      <c r="F465" s="46"/>
      <c r="G465" s="59"/>
      <c r="H465" s="59"/>
      <c r="I465" s="60"/>
      <c r="J465" s="60"/>
      <c r="K465" s="60"/>
      <c r="L465" s="46"/>
      <c r="M465" s="46"/>
      <c r="N465" s="46"/>
      <c r="O465" s="46"/>
      <c r="P465" s="46"/>
      <c r="Q465" s="46"/>
      <c r="R465" s="46"/>
      <c r="S465" s="46"/>
      <c r="T465" s="46"/>
      <c r="U465" s="46"/>
      <c r="V465" s="46"/>
      <c r="W465" s="46"/>
      <c r="X465" s="46"/>
      <c r="Y465" s="46"/>
      <c r="Z465" s="46"/>
    </row>
    <row r="466" customFormat="false" ht="12.75" hidden="false" customHeight="true" outlineLevel="0" collapsed="false">
      <c r="A466" s="59"/>
      <c r="B466" s="46"/>
      <c r="C466" s="46"/>
      <c r="D466" s="46"/>
      <c r="E466" s="46"/>
      <c r="F466" s="46"/>
      <c r="G466" s="59"/>
      <c r="H466" s="59"/>
      <c r="I466" s="60"/>
      <c r="J466" s="60"/>
      <c r="K466" s="60"/>
      <c r="L466" s="46"/>
      <c r="M466" s="46"/>
      <c r="N466" s="46"/>
      <c r="O466" s="46"/>
      <c r="P466" s="46"/>
      <c r="Q466" s="46"/>
      <c r="R466" s="46"/>
      <c r="S466" s="46"/>
      <c r="T466" s="46"/>
      <c r="U466" s="46"/>
      <c r="V466" s="46"/>
      <c r="W466" s="46"/>
      <c r="X466" s="46"/>
      <c r="Y466" s="46"/>
      <c r="Z466" s="46"/>
    </row>
    <row r="467" customFormat="false" ht="12.75" hidden="false" customHeight="true" outlineLevel="0" collapsed="false">
      <c r="A467" s="59"/>
      <c r="B467" s="46"/>
      <c r="C467" s="46"/>
      <c r="D467" s="46"/>
      <c r="E467" s="46"/>
      <c r="F467" s="46"/>
      <c r="G467" s="59"/>
      <c r="H467" s="59"/>
      <c r="I467" s="60"/>
      <c r="J467" s="60"/>
      <c r="K467" s="60"/>
      <c r="L467" s="46"/>
      <c r="M467" s="46"/>
      <c r="N467" s="46"/>
      <c r="O467" s="46"/>
      <c r="P467" s="46"/>
      <c r="Q467" s="46"/>
      <c r="R467" s="46"/>
      <c r="S467" s="46"/>
      <c r="T467" s="46"/>
      <c r="U467" s="46"/>
      <c r="V467" s="46"/>
      <c r="W467" s="46"/>
      <c r="X467" s="46"/>
      <c r="Y467" s="46"/>
      <c r="Z467" s="46"/>
    </row>
    <row r="468" customFormat="false" ht="12.75" hidden="false" customHeight="true" outlineLevel="0" collapsed="false">
      <c r="A468" s="59"/>
      <c r="B468" s="46"/>
      <c r="C468" s="46"/>
      <c r="D468" s="46"/>
      <c r="E468" s="46"/>
      <c r="F468" s="46"/>
      <c r="G468" s="59"/>
      <c r="H468" s="59"/>
      <c r="I468" s="60"/>
      <c r="J468" s="60"/>
      <c r="K468" s="60"/>
      <c r="L468" s="46"/>
      <c r="M468" s="46"/>
      <c r="N468" s="46"/>
      <c r="O468" s="46"/>
      <c r="P468" s="46"/>
      <c r="Q468" s="46"/>
      <c r="R468" s="46"/>
      <c r="S468" s="46"/>
      <c r="T468" s="46"/>
      <c r="U468" s="46"/>
      <c r="V468" s="46"/>
      <c r="W468" s="46"/>
      <c r="X468" s="46"/>
      <c r="Y468" s="46"/>
      <c r="Z468" s="46"/>
    </row>
    <row r="469" customFormat="false" ht="12.75" hidden="false" customHeight="true" outlineLevel="0" collapsed="false">
      <c r="A469" s="59"/>
      <c r="B469" s="46"/>
      <c r="C469" s="46"/>
      <c r="D469" s="46"/>
      <c r="E469" s="46"/>
      <c r="F469" s="46"/>
      <c r="G469" s="59"/>
      <c r="H469" s="59"/>
      <c r="I469" s="60"/>
      <c r="J469" s="60"/>
      <c r="K469" s="60"/>
      <c r="L469" s="46"/>
      <c r="M469" s="46"/>
      <c r="N469" s="46"/>
      <c r="O469" s="46"/>
      <c r="P469" s="46"/>
      <c r="Q469" s="46"/>
      <c r="R469" s="46"/>
      <c r="S469" s="46"/>
      <c r="T469" s="46"/>
      <c r="U469" s="46"/>
      <c r="V469" s="46"/>
      <c r="W469" s="46"/>
      <c r="X469" s="46"/>
      <c r="Y469" s="46"/>
      <c r="Z469" s="46"/>
    </row>
    <row r="470" customFormat="false" ht="12.75" hidden="false" customHeight="true" outlineLevel="0" collapsed="false">
      <c r="A470" s="59"/>
      <c r="B470" s="46"/>
      <c r="C470" s="46"/>
      <c r="D470" s="46"/>
      <c r="E470" s="46"/>
      <c r="F470" s="46"/>
      <c r="G470" s="59"/>
      <c r="H470" s="59"/>
      <c r="I470" s="60"/>
      <c r="J470" s="60"/>
      <c r="K470" s="60"/>
      <c r="L470" s="46"/>
      <c r="M470" s="46"/>
      <c r="N470" s="46"/>
      <c r="O470" s="46"/>
      <c r="P470" s="46"/>
      <c r="Q470" s="46"/>
      <c r="R470" s="46"/>
      <c r="S470" s="46"/>
      <c r="T470" s="46"/>
      <c r="U470" s="46"/>
      <c r="V470" s="46"/>
      <c r="W470" s="46"/>
      <c r="X470" s="46"/>
      <c r="Y470" s="46"/>
      <c r="Z470" s="46"/>
    </row>
    <row r="471" customFormat="false" ht="12.75" hidden="false" customHeight="true" outlineLevel="0" collapsed="false">
      <c r="A471" s="59"/>
      <c r="B471" s="46"/>
      <c r="C471" s="46"/>
      <c r="D471" s="46"/>
      <c r="E471" s="46"/>
      <c r="F471" s="46"/>
      <c r="G471" s="59"/>
      <c r="H471" s="59"/>
      <c r="I471" s="60"/>
      <c r="J471" s="60"/>
      <c r="K471" s="60"/>
      <c r="L471" s="46"/>
      <c r="M471" s="46"/>
      <c r="N471" s="46"/>
      <c r="O471" s="46"/>
      <c r="P471" s="46"/>
      <c r="Q471" s="46"/>
      <c r="R471" s="46"/>
      <c r="S471" s="46"/>
      <c r="T471" s="46"/>
      <c r="U471" s="46"/>
      <c r="V471" s="46"/>
      <c r="W471" s="46"/>
      <c r="X471" s="46"/>
      <c r="Y471" s="46"/>
      <c r="Z471" s="46"/>
    </row>
    <row r="472" customFormat="false" ht="12.75" hidden="false" customHeight="true" outlineLevel="0" collapsed="false">
      <c r="A472" s="59"/>
      <c r="B472" s="46"/>
      <c r="C472" s="46"/>
      <c r="D472" s="46"/>
      <c r="E472" s="46"/>
      <c r="F472" s="46"/>
      <c r="G472" s="59"/>
      <c r="H472" s="59"/>
      <c r="I472" s="60"/>
      <c r="J472" s="60"/>
      <c r="K472" s="60"/>
      <c r="L472" s="46"/>
      <c r="M472" s="46"/>
      <c r="N472" s="46"/>
      <c r="O472" s="46"/>
      <c r="P472" s="46"/>
      <c r="Q472" s="46"/>
      <c r="R472" s="46"/>
      <c r="S472" s="46"/>
      <c r="T472" s="46"/>
      <c r="U472" s="46"/>
      <c r="V472" s="46"/>
      <c r="W472" s="46"/>
      <c r="X472" s="46"/>
      <c r="Y472" s="46"/>
      <c r="Z472" s="46"/>
    </row>
    <row r="473" customFormat="false" ht="12.75" hidden="false" customHeight="true" outlineLevel="0" collapsed="false">
      <c r="A473" s="59"/>
      <c r="B473" s="46"/>
      <c r="C473" s="46"/>
      <c r="D473" s="46"/>
      <c r="E473" s="46"/>
      <c r="F473" s="46"/>
      <c r="G473" s="59"/>
      <c r="H473" s="59"/>
      <c r="I473" s="60"/>
      <c r="J473" s="60"/>
      <c r="K473" s="60"/>
      <c r="L473" s="46"/>
      <c r="M473" s="46"/>
      <c r="N473" s="46"/>
      <c r="O473" s="46"/>
      <c r="P473" s="46"/>
      <c r="Q473" s="46"/>
      <c r="R473" s="46"/>
      <c r="S473" s="46"/>
      <c r="T473" s="46"/>
      <c r="U473" s="46"/>
      <c r="V473" s="46"/>
      <c r="W473" s="46"/>
      <c r="X473" s="46"/>
      <c r="Y473" s="46"/>
      <c r="Z473" s="46"/>
    </row>
    <row r="474" customFormat="false" ht="12.75" hidden="false" customHeight="true" outlineLevel="0" collapsed="false">
      <c r="A474" s="59"/>
      <c r="B474" s="46"/>
      <c r="C474" s="46"/>
      <c r="D474" s="46"/>
      <c r="E474" s="46"/>
      <c r="F474" s="46"/>
      <c r="G474" s="59"/>
      <c r="H474" s="59"/>
      <c r="I474" s="60"/>
      <c r="J474" s="60"/>
      <c r="K474" s="60"/>
      <c r="L474" s="46"/>
      <c r="M474" s="46"/>
      <c r="N474" s="46"/>
      <c r="O474" s="46"/>
      <c r="P474" s="46"/>
      <c r="Q474" s="46"/>
      <c r="R474" s="46"/>
      <c r="S474" s="46"/>
      <c r="T474" s="46"/>
      <c r="U474" s="46"/>
      <c r="V474" s="46"/>
      <c r="W474" s="46"/>
      <c r="X474" s="46"/>
      <c r="Y474" s="46"/>
      <c r="Z474" s="46"/>
    </row>
    <row r="475" customFormat="false" ht="12.75" hidden="false" customHeight="true" outlineLevel="0" collapsed="false">
      <c r="A475" s="59"/>
      <c r="B475" s="46"/>
      <c r="C475" s="46"/>
      <c r="D475" s="46"/>
      <c r="E475" s="46"/>
      <c r="F475" s="46"/>
      <c r="G475" s="59"/>
      <c r="H475" s="59"/>
      <c r="I475" s="60"/>
      <c r="J475" s="60"/>
      <c r="K475" s="60"/>
      <c r="L475" s="46"/>
      <c r="M475" s="46"/>
      <c r="N475" s="46"/>
      <c r="O475" s="46"/>
      <c r="P475" s="46"/>
      <c r="Q475" s="46"/>
      <c r="R475" s="46"/>
      <c r="S475" s="46"/>
      <c r="T475" s="46"/>
      <c r="U475" s="46"/>
      <c r="V475" s="46"/>
      <c r="W475" s="46"/>
      <c r="X475" s="46"/>
      <c r="Y475" s="46"/>
      <c r="Z475" s="46"/>
    </row>
    <row r="476" customFormat="false" ht="12.75" hidden="false" customHeight="true" outlineLevel="0" collapsed="false">
      <c r="A476" s="59"/>
      <c r="B476" s="46"/>
      <c r="C476" s="46"/>
      <c r="D476" s="46"/>
      <c r="E476" s="46"/>
      <c r="F476" s="46"/>
      <c r="G476" s="59"/>
      <c r="H476" s="59"/>
      <c r="I476" s="60"/>
      <c r="J476" s="60"/>
      <c r="K476" s="60"/>
      <c r="L476" s="46"/>
      <c r="M476" s="46"/>
      <c r="N476" s="46"/>
      <c r="O476" s="46"/>
      <c r="P476" s="46"/>
      <c r="Q476" s="46"/>
      <c r="R476" s="46"/>
      <c r="S476" s="46"/>
      <c r="T476" s="46"/>
      <c r="U476" s="46"/>
      <c r="V476" s="46"/>
      <c r="W476" s="46"/>
      <c r="X476" s="46"/>
      <c r="Y476" s="46"/>
      <c r="Z476" s="46"/>
    </row>
    <row r="477" customFormat="false" ht="12.75" hidden="false" customHeight="true" outlineLevel="0" collapsed="false">
      <c r="A477" s="59"/>
      <c r="B477" s="46"/>
      <c r="C477" s="46"/>
      <c r="D477" s="46"/>
      <c r="E477" s="46"/>
      <c r="F477" s="46"/>
      <c r="G477" s="59"/>
      <c r="H477" s="59"/>
      <c r="I477" s="60"/>
      <c r="J477" s="60"/>
      <c r="K477" s="60"/>
      <c r="L477" s="46"/>
      <c r="M477" s="46"/>
      <c r="N477" s="46"/>
      <c r="O477" s="46"/>
      <c r="P477" s="46"/>
      <c r="Q477" s="46"/>
      <c r="R477" s="46"/>
      <c r="S477" s="46"/>
      <c r="T477" s="46"/>
      <c r="U477" s="46"/>
      <c r="V477" s="46"/>
      <c r="W477" s="46"/>
      <c r="X477" s="46"/>
      <c r="Y477" s="46"/>
      <c r="Z477" s="46"/>
    </row>
    <row r="478" customFormat="false" ht="12.75" hidden="false" customHeight="true" outlineLevel="0" collapsed="false">
      <c r="A478" s="59"/>
      <c r="B478" s="46"/>
      <c r="C478" s="46"/>
      <c r="D478" s="46"/>
      <c r="E478" s="46"/>
      <c r="F478" s="46"/>
      <c r="G478" s="59"/>
      <c r="H478" s="59"/>
      <c r="I478" s="60"/>
      <c r="J478" s="60"/>
      <c r="K478" s="60"/>
      <c r="L478" s="46"/>
      <c r="M478" s="46"/>
      <c r="N478" s="46"/>
      <c r="O478" s="46"/>
      <c r="P478" s="46"/>
      <c r="Q478" s="46"/>
      <c r="R478" s="46"/>
      <c r="S478" s="46"/>
      <c r="T478" s="46"/>
      <c r="U478" s="46"/>
      <c r="V478" s="46"/>
      <c r="W478" s="46"/>
      <c r="X478" s="46"/>
      <c r="Y478" s="46"/>
      <c r="Z478" s="46"/>
    </row>
    <row r="479" customFormat="false" ht="12.75" hidden="false" customHeight="true" outlineLevel="0" collapsed="false">
      <c r="A479" s="59"/>
      <c r="B479" s="46"/>
      <c r="C479" s="46"/>
      <c r="D479" s="46"/>
      <c r="E479" s="46"/>
      <c r="F479" s="46"/>
      <c r="G479" s="59"/>
      <c r="H479" s="59"/>
      <c r="I479" s="60"/>
      <c r="J479" s="60"/>
      <c r="K479" s="60"/>
      <c r="L479" s="46"/>
      <c r="M479" s="46"/>
      <c r="N479" s="46"/>
      <c r="O479" s="46"/>
      <c r="P479" s="46"/>
      <c r="Q479" s="46"/>
      <c r="R479" s="46"/>
      <c r="S479" s="46"/>
      <c r="T479" s="46"/>
      <c r="U479" s="46"/>
      <c r="V479" s="46"/>
      <c r="W479" s="46"/>
      <c r="X479" s="46"/>
      <c r="Y479" s="46"/>
      <c r="Z479" s="46"/>
    </row>
    <row r="480" customFormat="false" ht="12.75" hidden="false" customHeight="true" outlineLevel="0" collapsed="false">
      <c r="A480" s="59"/>
      <c r="B480" s="46"/>
      <c r="C480" s="46"/>
      <c r="D480" s="46"/>
      <c r="E480" s="46"/>
      <c r="F480" s="46"/>
      <c r="G480" s="59"/>
      <c r="H480" s="59"/>
      <c r="I480" s="60"/>
      <c r="J480" s="60"/>
      <c r="K480" s="60"/>
      <c r="L480" s="46"/>
      <c r="M480" s="46"/>
      <c r="N480" s="46"/>
      <c r="O480" s="46"/>
      <c r="P480" s="46"/>
      <c r="Q480" s="46"/>
      <c r="R480" s="46"/>
      <c r="S480" s="46"/>
      <c r="T480" s="46"/>
      <c r="U480" s="46"/>
      <c r="V480" s="46"/>
      <c r="W480" s="46"/>
      <c r="X480" s="46"/>
      <c r="Y480" s="46"/>
      <c r="Z480" s="46"/>
    </row>
    <row r="481" customFormat="false" ht="12.75" hidden="false" customHeight="true" outlineLevel="0" collapsed="false">
      <c r="A481" s="59"/>
      <c r="B481" s="46"/>
      <c r="C481" s="46"/>
      <c r="D481" s="46"/>
      <c r="E481" s="46"/>
      <c r="F481" s="46"/>
      <c r="G481" s="59"/>
      <c r="H481" s="59"/>
      <c r="I481" s="60"/>
      <c r="J481" s="60"/>
      <c r="K481" s="60"/>
      <c r="L481" s="46"/>
      <c r="M481" s="46"/>
      <c r="N481" s="46"/>
      <c r="O481" s="46"/>
      <c r="P481" s="46"/>
      <c r="Q481" s="46"/>
      <c r="R481" s="46"/>
      <c r="S481" s="46"/>
      <c r="T481" s="46"/>
      <c r="U481" s="46"/>
      <c r="V481" s="46"/>
      <c r="W481" s="46"/>
      <c r="X481" s="46"/>
      <c r="Y481" s="46"/>
      <c r="Z481" s="46"/>
    </row>
    <row r="482" customFormat="false" ht="12.75" hidden="false" customHeight="true" outlineLevel="0" collapsed="false">
      <c r="A482" s="59"/>
      <c r="B482" s="46"/>
      <c r="C482" s="46"/>
      <c r="D482" s="46"/>
      <c r="E482" s="46"/>
      <c r="F482" s="46"/>
      <c r="G482" s="59"/>
      <c r="H482" s="59"/>
      <c r="I482" s="60"/>
      <c r="J482" s="60"/>
      <c r="K482" s="60"/>
      <c r="L482" s="46"/>
      <c r="M482" s="46"/>
      <c r="N482" s="46"/>
      <c r="O482" s="46"/>
      <c r="P482" s="46"/>
      <c r="Q482" s="46"/>
      <c r="R482" s="46"/>
      <c r="S482" s="46"/>
      <c r="T482" s="46"/>
      <c r="U482" s="46"/>
      <c r="V482" s="46"/>
      <c r="W482" s="46"/>
      <c r="X482" s="46"/>
      <c r="Y482" s="46"/>
      <c r="Z482" s="46"/>
    </row>
    <row r="483" customFormat="false" ht="12.75" hidden="false" customHeight="true" outlineLevel="0" collapsed="false">
      <c r="A483" s="59"/>
      <c r="B483" s="46"/>
      <c r="C483" s="46"/>
      <c r="D483" s="46"/>
      <c r="E483" s="46"/>
      <c r="F483" s="46"/>
      <c r="G483" s="59"/>
      <c r="H483" s="59"/>
      <c r="I483" s="60"/>
      <c r="J483" s="60"/>
      <c r="K483" s="60"/>
      <c r="L483" s="46"/>
      <c r="M483" s="46"/>
      <c r="N483" s="46"/>
      <c r="O483" s="46"/>
      <c r="P483" s="46"/>
      <c r="Q483" s="46"/>
      <c r="R483" s="46"/>
      <c r="S483" s="46"/>
      <c r="T483" s="46"/>
      <c r="U483" s="46"/>
      <c r="V483" s="46"/>
      <c r="W483" s="46"/>
      <c r="X483" s="46"/>
      <c r="Y483" s="46"/>
      <c r="Z483" s="46"/>
    </row>
    <row r="484" customFormat="false" ht="12.75" hidden="false" customHeight="true" outlineLevel="0" collapsed="false">
      <c r="A484" s="59"/>
      <c r="B484" s="46"/>
      <c r="C484" s="46"/>
      <c r="D484" s="46"/>
      <c r="E484" s="46"/>
      <c r="F484" s="46"/>
      <c r="G484" s="59"/>
      <c r="H484" s="59"/>
      <c r="I484" s="60"/>
      <c r="J484" s="60"/>
      <c r="K484" s="60"/>
      <c r="L484" s="46"/>
      <c r="M484" s="46"/>
      <c r="N484" s="46"/>
      <c r="O484" s="46"/>
      <c r="P484" s="46"/>
      <c r="Q484" s="46"/>
      <c r="R484" s="46"/>
      <c r="S484" s="46"/>
      <c r="T484" s="46"/>
      <c r="U484" s="46"/>
      <c r="V484" s="46"/>
      <c r="W484" s="46"/>
      <c r="X484" s="46"/>
      <c r="Y484" s="46"/>
      <c r="Z484" s="46"/>
    </row>
    <row r="485" customFormat="false" ht="12.75" hidden="false" customHeight="true" outlineLevel="0" collapsed="false">
      <c r="A485" s="59"/>
      <c r="B485" s="46"/>
      <c r="C485" s="46"/>
      <c r="D485" s="46"/>
      <c r="E485" s="46"/>
      <c r="F485" s="46"/>
      <c r="G485" s="59"/>
      <c r="H485" s="59"/>
      <c r="I485" s="60"/>
      <c r="J485" s="60"/>
      <c r="K485" s="60"/>
      <c r="L485" s="46"/>
      <c r="M485" s="46"/>
      <c r="N485" s="46"/>
      <c r="O485" s="46"/>
      <c r="P485" s="46"/>
      <c r="Q485" s="46"/>
      <c r="R485" s="46"/>
      <c r="S485" s="46"/>
      <c r="T485" s="46"/>
      <c r="U485" s="46"/>
      <c r="V485" s="46"/>
      <c r="W485" s="46"/>
      <c r="X485" s="46"/>
      <c r="Y485" s="46"/>
      <c r="Z485" s="46"/>
    </row>
    <row r="486" customFormat="false" ht="12.75" hidden="false" customHeight="true" outlineLevel="0" collapsed="false">
      <c r="A486" s="59"/>
      <c r="B486" s="46"/>
      <c r="C486" s="46"/>
      <c r="D486" s="46"/>
      <c r="E486" s="46"/>
      <c r="F486" s="46"/>
      <c r="G486" s="59"/>
      <c r="H486" s="59"/>
      <c r="I486" s="60"/>
      <c r="J486" s="60"/>
      <c r="K486" s="60"/>
      <c r="L486" s="46"/>
      <c r="M486" s="46"/>
      <c r="N486" s="46"/>
      <c r="O486" s="46"/>
      <c r="P486" s="46"/>
      <c r="Q486" s="46"/>
      <c r="R486" s="46"/>
      <c r="S486" s="46"/>
      <c r="T486" s="46"/>
      <c r="U486" s="46"/>
      <c r="V486" s="46"/>
      <c r="W486" s="46"/>
      <c r="X486" s="46"/>
      <c r="Y486" s="46"/>
      <c r="Z486" s="46"/>
    </row>
    <row r="487" customFormat="false" ht="12.75" hidden="false" customHeight="true" outlineLevel="0" collapsed="false">
      <c r="A487" s="59"/>
      <c r="B487" s="46"/>
      <c r="C487" s="46"/>
      <c r="D487" s="46"/>
      <c r="E487" s="46"/>
      <c r="F487" s="46"/>
      <c r="G487" s="59"/>
      <c r="H487" s="59"/>
      <c r="I487" s="60"/>
      <c r="J487" s="60"/>
      <c r="K487" s="60"/>
      <c r="L487" s="46"/>
      <c r="M487" s="46"/>
      <c r="N487" s="46"/>
      <c r="O487" s="46"/>
      <c r="P487" s="46"/>
      <c r="Q487" s="46"/>
      <c r="R487" s="46"/>
      <c r="S487" s="46"/>
      <c r="T487" s="46"/>
      <c r="U487" s="46"/>
      <c r="V487" s="46"/>
      <c r="W487" s="46"/>
      <c r="X487" s="46"/>
      <c r="Y487" s="46"/>
      <c r="Z487" s="46"/>
    </row>
    <row r="488" customFormat="false" ht="12.75" hidden="false" customHeight="true" outlineLevel="0" collapsed="false">
      <c r="A488" s="59"/>
      <c r="B488" s="46"/>
      <c r="C488" s="46"/>
      <c r="D488" s="46"/>
      <c r="E488" s="46"/>
      <c r="F488" s="46"/>
      <c r="G488" s="59"/>
      <c r="H488" s="59"/>
      <c r="I488" s="60"/>
      <c r="J488" s="60"/>
      <c r="K488" s="60"/>
      <c r="L488" s="46"/>
      <c r="M488" s="46"/>
      <c r="N488" s="46"/>
      <c r="O488" s="46"/>
      <c r="P488" s="46"/>
      <c r="Q488" s="46"/>
      <c r="R488" s="46"/>
      <c r="S488" s="46"/>
      <c r="T488" s="46"/>
      <c r="U488" s="46"/>
      <c r="V488" s="46"/>
      <c r="W488" s="46"/>
      <c r="X488" s="46"/>
      <c r="Y488" s="46"/>
      <c r="Z488" s="46"/>
    </row>
    <row r="489" customFormat="false" ht="12.75" hidden="false" customHeight="true" outlineLevel="0" collapsed="false">
      <c r="A489" s="59"/>
      <c r="B489" s="46"/>
      <c r="C489" s="46"/>
      <c r="D489" s="46"/>
      <c r="E489" s="46"/>
      <c r="F489" s="46"/>
      <c r="G489" s="59"/>
      <c r="H489" s="59"/>
      <c r="I489" s="60"/>
      <c r="J489" s="60"/>
      <c r="K489" s="60"/>
      <c r="L489" s="46"/>
      <c r="M489" s="46"/>
      <c r="N489" s="46"/>
      <c r="O489" s="46"/>
      <c r="P489" s="46"/>
      <c r="Q489" s="46"/>
      <c r="R489" s="46"/>
      <c r="S489" s="46"/>
      <c r="T489" s="46"/>
      <c r="U489" s="46"/>
      <c r="V489" s="46"/>
      <c r="W489" s="46"/>
      <c r="X489" s="46"/>
      <c r="Y489" s="46"/>
      <c r="Z489" s="46"/>
    </row>
    <row r="490" customFormat="false" ht="12.75" hidden="false" customHeight="true" outlineLevel="0" collapsed="false">
      <c r="A490" s="59"/>
      <c r="B490" s="46"/>
      <c r="C490" s="46"/>
      <c r="D490" s="46"/>
      <c r="E490" s="46"/>
      <c r="F490" s="46"/>
      <c r="G490" s="59"/>
      <c r="H490" s="59"/>
      <c r="I490" s="60"/>
      <c r="J490" s="60"/>
      <c r="K490" s="60"/>
      <c r="L490" s="46"/>
      <c r="M490" s="46"/>
      <c r="N490" s="46"/>
      <c r="O490" s="46"/>
      <c r="P490" s="46"/>
      <c r="Q490" s="46"/>
      <c r="R490" s="46"/>
      <c r="S490" s="46"/>
      <c r="T490" s="46"/>
      <c r="U490" s="46"/>
      <c r="V490" s="46"/>
      <c r="W490" s="46"/>
      <c r="X490" s="46"/>
      <c r="Y490" s="46"/>
      <c r="Z490" s="46"/>
    </row>
    <row r="491" customFormat="false" ht="12.75" hidden="false" customHeight="true" outlineLevel="0" collapsed="false">
      <c r="A491" s="59"/>
      <c r="B491" s="46"/>
      <c r="C491" s="46"/>
      <c r="D491" s="46"/>
      <c r="E491" s="46"/>
      <c r="F491" s="46"/>
      <c r="G491" s="59"/>
      <c r="H491" s="59"/>
      <c r="I491" s="60"/>
      <c r="J491" s="60"/>
      <c r="K491" s="60"/>
      <c r="L491" s="46"/>
      <c r="M491" s="46"/>
      <c r="N491" s="46"/>
      <c r="O491" s="46"/>
      <c r="P491" s="46"/>
      <c r="Q491" s="46"/>
      <c r="R491" s="46"/>
      <c r="S491" s="46"/>
      <c r="T491" s="46"/>
      <c r="U491" s="46"/>
      <c r="V491" s="46"/>
      <c r="W491" s="46"/>
      <c r="X491" s="46"/>
      <c r="Y491" s="46"/>
      <c r="Z491" s="46"/>
    </row>
    <row r="492" customFormat="false" ht="12.75" hidden="false" customHeight="true" outlineLevel="0" collapsed="false">
      <c r="A492" s="59"/>
      <c r="B492" s="46"/>
      <c r="C492" s="46"/>
      <c r="D492" s="46"/>
      <c r="E492" s="46"/>
      <c r="F492" s="46"/>
      <c r="G492" s="59"/>
      <c r="H492" s="59"/>
      <c r="I492" s="60"/>
      <c r="J492" s="60"/>
      <c r="K492" s="60"/>
      <c r="L492" s="46"/>
      <c r="M492" s="46"/>
      <c r="N492" s="46"/>
      <c r="O492" s="46"/>
      <c r="P492" s="46"/>
      <c r="Q492" s="46"/>
      <c r="R492" s="46"/>
      <c r="S492" s="46"/>
      <c r="T492" s="46"/>
      <c r="U492" s="46"/>
      <c r="V492" s="46"/>
      <c r="W492" s="46"/>
      <c r="X492" s="46"/>
      <c r="Y492" s="46"/>
      <c r="Z492" s="46"/>
    </row>
    <row r="493" customFormat="false" ht="12.75" hidden="false" customHeight="true" outlineLevel="0" collapsed="false">
      <c r="A493" s="59"/>
      <c r="B493" s="46"/>
      <c r="C493" s="46"/>
      <c r="D493" s="46"/>
      <c r="E493" s="46"/>
      <c r="F493" s="46"/>
      <c r="G493" s="59"/>
      <c r="H493" s="59"/>
      <c r="I493" s="60"/>
      <c r="J493" s="60"/>
      <c r="K493" s="60"/>
      <c r="L493" s="46"/>
      <c r="M493" s="46"/>
      <c r="N493" s="46"/>
      <c r="O493" s="46"/>
      <c r="P493" s="46"/>
      <c r="Q493" s="46"/>
      <c r="R493" s="46"/>
      <c r="S493" s="46"/>
      <c r="T493" s="46"/>
      <c r="U493" s="46"/>
      <c r="V493" s="46"/>
      <c r="W493" s="46"/>
      <c r="X493" s="46"/>
      <c r="Y493" s="46"/>
      <c r="Z493" s="46"/>
    </row>
    <row r="494" customFormat="false" ht="12.75" hidden="false" customHeight="true" outlineLevel="0" collapsed="false">
      <c r="A494" s="59"/>
      <c r="B494" s="46"/>
      <c r="C494" s="46"/>
      <c r="D494" s="46"/>
      <c r="E494" s="46"/>
      <c r="F494" s="46"/>
      <c r="G494" s="59"/>
      <c r="H494" s="59"/>
      <c r="I494" s="60"/>
      <c r="J494" s="60"/>
      <c r="K494" s="60"/>
      <c r="L494" s="46"/>
      <c r="M494" s="46"/>
      <c r="N494" s="46"/>
      <c r="O494" s="46"/>
      <c r="P494" s="46"/>
      <c r="Q494" s="46"/>
      <c r="R494" s="46"/>
      <c r="S494" s="46"/>
      <c r="T494" s="46"/>
      <c r="U494" s="46"/>
      <c r="V494" s="46"/>
      <c r="W494" s="46"/>
      <c r="X494" s="46"/>
      <c r="Y494" s="46"/>
      <c r="Z494" s="46"/>
    </row>
    <row r="495" customFormat="false" ht="12.75" hidden="false" customHeight="true" outlineLevel="0" collapsed="false">
      <c r="A495" s="59"/>
      <c r="B495" s="46"/>
      <c r="C495" s="46"/>
      <c r="D495" s="46"/>
      <c r="E495" s="46"/>
      <c r="F495" s="46"/>
      <c r="G495" s="59"/>
      <c r="H495" s="59"/>
      <c r="I495" s="60"/>
      <c r="J495" s="60"/>
      <c r="K495" s="60"/>
      <c r="L495" s="46"/>
      <c r="M495" s="46"/>
      <c r="N495" s="46"/>
      <c r="O495" s="46"/>
      <c r="P495" s="46"/>
      <c r="Q495" s="46"/>
      <c r="R495" s="46"/>
      <c r="S495" s="46"/>
      <c r="T495" s="46"/>
      <c r="U495" s="46"/>
      <c r="V495" s="46"/>
      <c r="W495" s="46"/>
      <c r="X495" s="46"/>
      <c r="Y495" s="46"/>
      <c r="Z495" s="46"/>
    </row>
    <row r="496" customFormat="false" ht="12.75" hidden="false" customHeight="true" outlineLevel="0" collapsed="false">
      <c r="A496" s="59"/>
      <c r="B496" s="46"/>
      <c r="C496" s="46"/>
      <c r="D496" s="46"/>
      <c r="E496" s="46"/>
      <c r="F496" s="46"/>
      <c r="G496" s="59"/>
      <c r="H496" s="59"/>
      <c r="I496" s="60"/>
      <c r="J496" s="60"/>
      <c r="K496" s="60"/>
      <c r="L496" s="46"/>
      <c r="M496" s="46"/>
      <c r="N496" s="46"/>
      <c r="O496" s="46"/>
      <c r="P496" s="46"/>
      <c r="Q496" s="46"/>
      <c r="R496" s="46"/>
      <c r="S496" s="46"/>
      <c r="T496" s="46"/>
      <c r="U496" s="46"/>
      <c r="V496" s="46"/>
      <c r="W496" s="46"/>
      <c r="X496" s="46"/>
      <c r="Y496" s="46"/>
      <c r="Z496" s="46"/>
    </row>
    <row r="497" customFormat="false" ht="12.75" hidden="false" customHeight="true" outlineLevel="0" collapsed="false">
      <c r="A497" s="59"/>
      <c r="B497" s="46"/>
      <c r="C497" s="46"/>
      <c r="D497" s="46"/>
      <c r="E497" s="46"/>
      <c r="F497" s="46"/>
      <c r="G497" s="59"/>
      <c r="H497" s="59"/>
      <c r="I497" s="60"/>
      <c r="J497" s="60"/>
      <c r="K497" s="60"/>
      <c r="L497" s="46"/>
      <c r="M497" s="46"/>
      <c r="N497" s="46"/>
      <c r="O497" s="46"/>
      <c r="P497" s="46"/>
      <c r="Q497" s="46"/>
      <c r="R497" s="46"/>
      <c r="S497" s="46"/>
      <c r="T497" s="46"/>
      <c r="U497" s="46"/>
      <c r="V497" s="46"/>
      <c r="W497" s="46"/>
      <c r="X497" s="46"/>
      <c r="Y497" s="46"/>
      <c r="Z497" s="46"/>
    </row>
    <row r="498" customFormat="false" ht="12.75" hidden="false" customHeight="true" outlineLevel="0" collapsed="false">
      <c r="A498" s="59"/>
      <c r="B498" s="46"/>
      <c r="C498" s="46"/>
      <c r="D498" s="46"/>
      <c r="E498" s="46"/>
      <c r="F498" s="46"/>
      <c r="G498" s="59"/>
      <c r="H498" s="59"/>
      <c r="I498" s="60"/>
      <c r="J498" s="60"/>
      <c r="K498" s="60"/>
      <c r="L498" s="46"/>
      <c r="M498" s="46"/>
      <c r="N498" s="46"/>
      <c r="O498" s="46"/>
      <c r="P498" s="46"/>
      <c r="Q498" s="46"/>
      <c r="R498" s="46"/>
      <c r="S498" s="46"/>
      <c r="T498" s="46"/>
      <c r="U498" s="46"/>
      <c r="V498" s="46"/>
      <c r="W498" s="46"/>
      <c r="X498" s="46"/>
      <c r="Y498" s="46"/>
      <c r="Z498" s="46"/>
    </row>
    <row r="499" customFormat="false" ht="12.75" hidden="false" customHeight="true" outlineLevel="0" collapsed="false">
      <c r="A499" s="59"/>
      <c r="B499" s="46"/>
      <c r="C499" s="46"/>
      <c r="D499" s="46"/>
      <c r="E499" s="46"/>
      <c r="F499" s="46"/>
      <c r="G499" s="59"/>
      <c r="H499" s="59"/>
      <c r="I499" s="60"/>
      <c r="J499" s="60"/>
      <c r="K499" s="60"/>
      <c r="L499" s="46"/>
      <c r="M499" s="46"/>
      <c r="N499" s="46"/>
      <c r="O499" s="46"/>
      <c r="P499" s="46"/>
      <c r="Q499" s="46"/>
      <c r="R499" s="46"/>
      <c r="S499" s="46"/>
      <c r="T499" s="46"/>
      <c r="U499" s="46"/>
      <c r="V499" s="46"/>
      <c r="W499" s="46"/>
      <c r="X499" s="46"/>
      <c r="Y499" s="46"/>
      <c r="Z499" s="46"/>
    </row>
    <row r="500" customFormat="false" ht="12.75" hidden="false" customHeight="true" outlineLevel="0" collapsed="false">
      <c r="A500" s="59"/>
      <c r="B500" s="46"/>
      <c r="C500" s="46"/>
      <c r="D500" s="46"/>
      <c r="E500" s="46"/>
      <c r="F500" s="46"/>
      <c r="G500" s="59"/>
      <c r="H500" s="59"/>
      <c r="I500" s="60"/>
      <c r="J500" s="60"/>
      <c r="K500" s="60"/>
      <c r="L500" s="46"/>
      <c r="M500" s="46"/>
      <c r="N500" s="46"/>
      <c r="O500" s="46"/>
      <c r="P500" s="46"/>
      <c r="Q500" s="46"/>
      <c r="R500" s="46"/>
      <c r="S500" s="46"/>
      <c r="T500" s="46"/>
      <c r="U500" s="46"/>
      <c r="V500" s="46"/>
      <c r="W500" s="46"/>
      <c r="X500" s="46"/>
      <c r="Y500" s="46"/>
      <c r="Z500" s="46"/>
    </row>
    <row r="501" customFormat="false" ht="12.75" hidden="false" customHeight="true" outlineLevel="0" collapsed="false">
      <c r="A501" s="59"/>
      <c r="B501" s="46"/>
      <c r="C501" s="46"/>
      <c r="D501" s="46"/>
      <c r="E501" s="46"/>
      <c r="F501" s="46"/>
      <c r="G501" s="59"/>
      <c r="H501" s="59"/>
      <c r="I501" s="60"/>
      <c r="J501" s="60"/>
      <c r="K501" s="60"/>
      <c r="L501" s="46"/>
      <c r="M501" s="46"/>
      <c r="N501" s="46"/>
      <c r="O501" s="46"/>
      <c r="P501" s="46"/>
      <c r="Q501" s="46"/>
      <c r="R501" s="46"/>
      <c r="S501" s="46"/>
      <c r="T501" s="46"/>
      <c r="U501" s="46"/>
      <c r="V501" s="46"/>
      <c r="W501" s="46"/>
      <c r="X501" s="46"/>
      <c r="Y501" s="46"/>
      <c r="Z501" s="46"/>
    </row>
    <row r="502" customFormat="false" ht="12.75" hidden="false" customHeight="true" outlineLevel="0" collapsed="false">
      <c r="A502" s="59"/>
      <c r="B502" s="46"/>
      <c r="C502" s="46"/>
      <c r="D502" s="46"/>
      <c r="E502" s="46"/>
      <c r="F502" s="46"/>
      <c r="G502" s="59"/>
      <c r="H502" s="59"/>
      <c r="I502" s="60"/>
      <c r="J502" s="60"/>
      <c r="K502" s="60"/>
      <c r="L502" s="46"/>
      <c r="M502" s="46"/>
      <c r="N502" s="46"/>
      <c r="O502" s="46"/>
      <c r="P502" s="46"/>
      <c r="Q502" s="46"/>
      <c r="R502" s="46"/>
      <c r="S502" s="46"/>
      <c r="T502" s="46"/>
      <c r="U502" s="46"/>
      <c r="V502" s="46"/>
      <c r="W502" s="46"/>
      <c r="X502" s="46"/>
      <c r="Y502" s="46"/>
      <c r="Z502" s="46"/>
    </row>
    <row r="503" customFormat="false" ht="12.75" hidden="false" customHeight="true" outlineLevel="0" collapsed="false">
      <c r="A503" s="59"/>
      <c r="B503" s="46"/>
      <c r="C503" s="46"/>
      <c r="D503" s="46"/>
      <c r="E503" s="46"/>
      <c r="F503" s="46"/>
      <c r="G503" s="59"/>
      <c r="H503" s="59"/>
      <c r="I503" s="60"/>
      <c r="J503" s="60"/>
      <c r="K503" s="60"/>
      <c r="L503" s="46"/>
      <c r="M503" s="46"/>
      <c r="N503" s="46"/>
      <c r="O503" s="46"/>
      <c r="P503" s="46"/>
      <c r="Q503" s="46"/>
      <c r="R503" s="46"/>
      <c r="S503" s="46"/>
      <c r="T503" s="46"/>
      <c r="U503" s="46"/>
      <c r="V503" s="46"/>
      <c r="W503" s="46"/>
      <c r="X503" s="46"/>
      <c r="Y503" s="46"/>
      <c r="Z503" s="46"/>
    </row>
    <row r="504" customFormat="false" ht="12.75" hidden="false" customHeight="true" outlineLevel="0" collapsed="false">
      <c r="A504" s="59"/>
      <c r="B504" s="46"/>
      <c r="C504" s="46"/>
      <c r="D504" s="46"/>
      <c r="E504" s="46"/>
      <c r="F504" s="46"/>
      <c r="G504" s="59"/>
      <c r="H504" s="59"/>
      <c r="I504" s="60"/>
      <c r="J504" s="60"/>
      <c r="K504" s="60"/>
      <c r="L504" s="46"/>
      <c r="M504" s="46"/>
      <c r="N504" s="46"/>
      <c r="O504" s="46"/>
      <c r="P504" s="46"/>
      <c r="Q504" s="46"/>
      <c r="R504" s="46"/>
      <c r="S504" s="46"/>
      <c r="T504" s="46"/>
      <c r="U504" s="46"/>
      <c r="V504" s="46"/>
      <c r="W504" s="46"/>
      <c r="X504" s="46"/>
      <c r="Y504" s="46"/>
      <c r="Z504" s="46"/>
    </row>
    <row r="505" customFormat="false" ht="12.75" hidden="false" customHeight="true" outlineLevel="0" collapsed="false">
      <c r="A505" s="59"/>
      <c r="B505" s="46"/>
      <c r="C505" s="46"/>
      <c r="D505" s="46"/>
      <c r="E505" s="46"/>
      <c r="F505" s="46"/>
      <c r="G505" s="59"/>
      <c r="H505" s="59"/>
      <c r="I505" s="60"/>
      <c r="J505" s="60"/>
      <c r="K505" s="60"/>
      <c r="L505" s="46"/>
      <c r="M505" s="46"/>
      <c r="N505" s="46"/>
      <c r="O505" s="46"/>
      <c r="P505" s="46"/>
      <c r="Q505" s="46"/>
      <c r="R505" s="46"/>
      <c r="S505" s="46"/>
      <c r="T505" s="46"/>
      <c r="U505" s="46"/>
      <c r="V505" s="46"/>
      <c r="W505" s="46"/>
      <c r="X505" s="46"/>
      <c r="Y505" s="46"/>
      <c r="Z505" s="46"/>
    </row>
    <row r="506" customFormat="false" ht="12.75" hidden="false" customHeight="true" outlineLevel="0" collapsed="false">
      <c r="A506" s="59"/>
      <c r="B506" s="46"/>
      <c r="C506" s="46"/>
      <c r="D506" s="46"/>
      <c r="E506" s="46"/>
      <c r="F506" s="46"/>
      <c r="G506" s="59"/>
      <c r="H506" s="59"/>
      <c r="I506" s="60"/>
      <c r="J506" s="60"/>
      <c r="K506" s="60"/>
      <c r="L506" s="46"/>
      <c r="M506" s="46"/>
      <c r="N506" s="46"/>
      <c r="O506" s="46"/>
      <c r="P506" s="46"/>
      <c r="Q506" s="46"/>
      <c r="R506" s="46"/>
      <c r="S506" s="46"/>
      <c r="T506" s="46"/>
      <c r="U506" s="46"/>
      <c r="V506" s="46"/>
      <c r="W506" s="46"/>
      <c r="X506" s="46"/>
      <c r="Y506" s="46"/>
      <c r="Z506" s="46"/>
    </row>
    <row r="507" customFormat="false" ht="12.75" hidden="false" customHeight="true" outlineLevel="0" collapsed="false">
      <c r="A507" s="59"/>
      <c r="B507" s="46"/>
      <c r="C507" s="46"/>
      <c r="D507" s="46"/>
      <c r="E507" s="46"/>
      <c r="F507" s="46"/>
      <c r="G507" s="59"/>
      <c r="H507" s="59"/>
      <c r="I507" s="60"/>
      <c r="J507" s="60"/>
      <c r="K507" s="60"/>
      <c r="L507" s="46"/>
      <c r="M507" s="46"/>
      <c r="N507" s="46"/>
      <c r="O507" s="46"/>
      <c r="P507" s="46"/>
      <c r="Q507" s="46"/>
      <c r="R507" s="46"/>
      <c r="S507" s="46"/>
      <c r="T507" s="46"/>
      <c r="U507" s="46"/>
      <c r="V507" s="46"/>
      <c r="W507" s="46"/>
      <c r="X507" s="46"/>
      <c r="Y507" s="46"/>
      <c r="Z507" s="46"/>
    </row>
    <row r="508" customFormat="false" ht="12.75" hidden="false" customHeight="true" outlineLevel="0" collapsed="false">
      <c r="A508" s="59"/>
      <c r="B508" s="46"/>
      <c r="C508" s="46"/>
      <c r="D508" s="46"/>
      <c r="E508" s="46"/>
      <c r="F508" s="46"/>
      <c r="G508" s="59"/>
      <c r="H508" s="59"/>
      <c r="I508" s="60"/>
      <c r="J508" s="60"/>
      <c r="K508" s="60"/>
      <c r="L508" s="46"/>
      <c r="M508" s="46"/>
      <c r="N508" s="46"/>
      <c r="O508" s="46"/>
      <c r="P508" s="46"/>
      <c r="Q508" s="46"/>
      <c r="R508" s="46"/>
      <c r="S508" s="46"/>
      <c r="T508" s="46"/>
      <c r="U508" s="46"/>
      <c r="V508" s="46"/>
      <c r="W508" s="46"/>
      <c r="X508" s="46"/>
      <c r="Y508" s="46"/>
      <c r="Z508" s="46"/>
    </row>
    <row r="509" customFormat="false" ht="12.75" hidden="false" customHeight="true" outlineLevel="0" collapsed="false">
      <c r="A509" s="59"/>
      <c r="B509" s="46"/>
      <c r="C509" s="46"/>
      <c r="D509" s="46"/>
      <c r="E509" s="46"/>
      <c r="F509" s="46"/>
      <c r="G509" s="59"/>
      <c r="H509" s="59"/>
      <c r="I509" s="60"/>
      <c r="J509" s="60"/>
      <c r="K509" s="60"/>
      <c r="L509" s="46"/>
      <c r="M509" s="46"/>
      <c r="N509" s="46"/>
      <c r="O509" s="46"/>
      <c r="P509" s="46"/>
      <c r="Q509" s="46"/>
      <c r="R509" s="46"/>
      <c r="S509" s="46"/>
      <c r="T509" s="46"/>
      <c r="U509" s="46"/>
      <c r="V509" s="46"/>
      <c r="W509" s="46"/>
      <c r="X509" s="46"/>
      <c r="Y509" s="46"/>
      <c r="Z509" s="46"/>
    </row>
    <row r="510" customFormat="false" ht="12.75" hidden="false" customHeight="true" outlineLevel="0" collapsed="false">
      <c r="A510" s="59"/>
      <c r="B510" s="46"/>
      <c r="C510" s="46"/>
      <c r="D510" s="46"/>
      <c r="E510" s="46"/>
      <c r="F510" s="46"/>
      <c r="G510" s="59"/>
      <c r="H510" s="59"/>
      <c r="I510" s="60"/>
      <c r="J510" s="60"/>
      <c r="K510" s="60"/>
      <c r="L510" s="46"/>
      <c r="M510" s="46"/>
      <c r="N510" s="46"/>
      <c r="O510" s="46"/>
      <c r="P510" s="46"/>
      <c r="Q510" s="46"/>
      <c r="R510" s="46"/>
      <c r="S510" s="46"/>
      <c r="T510" s="46"/>
      <c r="U510" s="46"/>
      <c r="V510" s="46"/>
      <c r="W510" s="46"/>
      <c r="X510" s="46"/>
      <c r="Y510" s="46"/>
      <c r="Z510" s="46"/>
    </row>
    <row r="511" customFormat="false" ht="12.75" hidden="false" customHeight="true" outlineLevel="0" collapsed="false">
      <c r="A511" s="59"/>
      <c r="B511" s="46"/>
      <c r="C511" s="46"/>
      <c r="D511" s="46"/>
      <c r="E511" s="46"/>
      <c r="F511" s="46"/>
      <c r="G511" s="59"/>
      <c r="H511" s="59"/>
      <c r="I511" s="60"/>
      <c r="J511" s="60"/>
      <c r="K511" s="60"/>
      <c r="L511" s="46"/>
      <c r="M511" s="46"/>
      <c r="N511" s="46"/>
      <c r="O511" s="46"/>
      <c r="P511" s="46"/>
      <c r="Q511" s="46"/>
      <c r="R511" s="46"/>
      <c r="S511" s="46"/>
      <c r="T511" s="46"/>
      <c r="U511" s="46"/>
      <c r="V511" s="46"/>
      <c r="W511" s="46"/>
      <c r="X511" s="46"/>
      <c r="Y511" s="46"/>
      <c r="Z511" s="46"/>
    </row>
    <row r="512" customFormat="false" ht="12.75" hidden="false" customHeight="true" outlineLevel="0" collapsed="false">
      <c r="A512" s="59"/>
      <c r="B512" s="46"/>
      <c r="C512" s="46"/>
      <c r="D512" s="46"/>
      <c r="E512" s="46"/>
      <c r="F512" s="46"/>
      <c r="G512" s="59"/>
      <c r="H512" s="59"/>
      <c r="I512" s="60"/>
      <c r="J512" s="60"/>
      <c r="K512" s="60"/>
      <c r="L512" s="46"/>
      <c r="M512" s="46"/>
      <c r="N512" s="46"/>
      <c r="O512" s="46"/>
      <c r="P512" s="46"/>
      <c r="Q512" s="46"/>
      <c r="R512" s="46"/>
      <c r="S512" s="46"/>
      <c r="T512" s="46"/>
      <c r="U512" s="46"/>
      <c r="V512" s="46"/>
      <c r="W512" s="46"/>
      <c r="X512" s="46"/>
      <c r="Y512" s="46"/>
      <c r="Z512" s="46"/>
    </row>
    <row r="513" customFormat="false" ht="12.75" hidden="false" customHeight="true" outlineLevel="0" collapsed="false">
      <c r="A513" s="59"/>
      <c r="B513" s="46"/>
      <c r="C513" s="46"/>
      <c r="D513" s="46"/>
      <c r="E513" s="46"/>
      <c r="F513" s="46"/>
      <c r="G513" s="59"/>
      <c r="H513" s="59"/>
      <c r="I513" s="60"/>
      <c r="J513" s="60"/>
      <c r="K513" s="60"/>
      <c r="L513" s="46"/>
      <c r="M513" s="46"/>
      <c r="N513" s="46"/>
      <c r="O513" s="46"/>
      <c r="P513" s="46"/>
      <c r="Q513" s="46"/>
      <c r="R513" s="46"/>
      <c r="S513" s="46"/>
      <c r="T513" s="46"/>
      <c r="U513" s="46"/>
      <c r="V513" s="46"/>
      <c r="W513" s="46"/>
      <c r="X513" s="46"/>
      <c r="Y513" s="46"/>
      <c r="Z513" s="46"/>
    </row>
    <row r="514" customFormat="false" ht="12.75" hidden="false" customHeight="true" outlineLevel="0" collapsed="false">
      <c r="A514" s="59"/>
      <c r="B514" s="46"/>
      <c r="C514" s="46"/>
      <c r="D514" s="46"/>
      <c r="E514" s="46"/>
      <c r="F514" s="46"/>
      <c r="G514" s="59"/>
      <c r="H514" s="59"/>
      <c r="I514" s="60"/>
      <c r="J514" s="60"/>
      <c r="K514" s="60"/>
      <c r="L514" s="46"/>
      <c r="M514" s="46"/>
      <c r="N514" s="46"/>
      <c r="O514" s="46"/>
      <c r="P514" s="46"/>
      <c r="Q514" s="46"/>
      <c r="R514" s="46"/>
      <c r="S514" s="46"/>
      <c r="T514" s="46"/>
      <c r="U514" s="46"/>
      <c r="V514" s="46"/>
      <c r="W514" s="46"/>
      <c r="X514" s="46"/>
      <c r="Y514" s="46"/>
      <c r="Z514" s="46"/>
    </row>
    <row r="515" customFormat="false" ht="12.75" hidden="false" customHeight="true" outlineLevel="0" collapsed="false">
      <c r="A515" s="59"/>
      <c r="B515" s="46"/>
      <c r="C515" s="46"/>
      <c r="D515" s="46"/>
      <c r="E515" s="46"/>
      <c r="F515" s="46"/>
      <c r="G515" s="59"/>
      <c r="H515" s="59"/>
      <c r="I515" s="60"/>
      <c r="J515" s="60"/>
      <c r="K515" s="60"/>
      <c r="L515" s="46"/>
      <c r="M515" s="46"/>
      <c r="N515" s="46"/>
      <c r="O515" s="46"/>
      <c r="P515" s="46"/>
      <c r="Q515" s="46"/>
      <c r="R515" s="46"/>
      <c r="S515" s="46"/>
      <c r="T515" s="46"/>
      <c r="U515" s="46"/>
      <c r="V515" s="46"/>
      <c r="W515" s="46"/>
      <c r="X515" s="46"/>
      <c r="Y515" s="46"/>
      <c r="Z515" s="46"/>
    </row>
    <row r="516" customFormat="false" ht="12.75" hidden="false" customHeight="true" outlineLevel="0" collapsed="false">
      <c r="A516" s="59"/>
      <c r="B516" s="46"/>
      <c r="C516" s="46"/>
      <c r="D516" s="46"/>
      <c r="E516" s="46"/>
      <c r="F516" s="46"/>
      <c r="G516" s="59"/>
      <c r="H516" s="59"/>
      <c r="I516" s="60"/>
      <c r="J516" s="60"/>
      <c r="K516" s="60"/>
      <c r="L516" s="46"/>
      <c r="M516" s="46"/>
      <c r="N516" s="46"/>
      <c r="O516" s="46"/>
      <c r="P516" s="46"/>
      <c r="Q516" s="46"/>
      <c r="R516" s="46"/>
      <c r="S516" s="46"/>
      <c r="T516" s="46"/>
      <c r="U516" s="46"/>
      <c r="V516" s="46"/>
      <c r="W516" s="46"/>
      <c r="X516" s="46"/>
      <c r="Y516" s="46"/>
      <c r="Z516" s="46"/>
    </row>
    <row r="517" customFormat="false" ht="12.75" hidden="false" customHeight="true" outlineLevel="0" collapsed="false">
      <c r="A517" s="59"/>
      <c r="B517" s="46"/>
      <c r="C517" s="46"/>
      <c r="D517" s="46"/>
      <c r="E517" s="46"/>
      <c r="F517" s="46"/>
      <c r="G517" s="59"/>
      <c r="H517" s="59"/>
      <c r="I517" s="60"/>
      <c r="J517" s="60"/>
      <c r="K517" s="60"/>
      <c r="L517" s="46"/>
      <c r="M517" s="46"/>
      <c r="N517" s="46"/>
      <c r="O517" s="46"/>
      <c r="P517" s="46"/>
      <c r="Q517" s="46"/>
      <c r="R517" s="46"/>
      <c r="S517" s="46"/>
      <c r="T517" s="46"/>
      <c r="U517" s="46"/>
      <c r="V517" s="46"/>
      <c r="W517" s="46"/>
      <c r="X517" s="46"/>
      <c r="Y517" s="46"/>
      <c r="Z517" s="46"/>
    </row>
    <row r="518" customFormat="false" ht="12.75" hidden="false" customHeight="true" outlineLevel="0" collapsed="false">
      <c r="A518" s="59"/>
      <c r="B518" s="46"/>
      <c r="C518" s="46"/>
      <c r="D518" s="46"/>
      <c r="E518" s="46"/>
      <c r="F518" s="46"/>
      <c r="G518" s="59"/>
      <c r="H518" s="59"/>
      <c r="I518" s="60"/>
      <c r="J518" s="60"/>
      <c r="K518" s="60"/>
      <c r="L518" s="46"/>
      <c r="M518" s="46"/>
      <c r="N518" s="46"/>
      <c r="O518" s="46"/>
      <c r="P518" s="46"/>
      <c r="Q518" s="46"/>
      <c r="R518" s="46"/>
      <c r="S518" s="46"/>
      <c r="T518" s="46"/>
      <c r="U518" s="46"/>
      <c r="V518" s="46"/>
      <c r="W518" s="46"/>
      <c r="X518" s="46"/>
      <c r="Y518" s="46"/>
      <c r="Z518" s="46"/>
    </row>
    <row r="519" customFormat="false" ht="12.75" hidden="false" customHeight="true" outlineLevel="0" collapsed="false">
      <c r="A519" s="59"/>
      <c r="B519" s="46"/>
      <c r="C519" s="46"/>
      <c r="D519" s="46"/>
      <c r="E519" s="46"/>
      <c r="F519" s="46"/>
      <c r="G519" s="59"/>
      <c r="H519" s="59"/>
      <c r="I519" s="60"/>
      <c r="J519" s="60"/>
      <c r="K519" s="60"/>
      <c r="L519" s="46"/>
      <c r="M519" s="46"/>
      <c r="N519" s="46"/>
      <c r="O519" s="46"/>
      <c r="P519" s="46"/>
      <c r="Q519" s="46"/>
      <c r="R519" s="46"/>
      <c r="S519" s="46"/>
      <c r="T519" s="46"/>
      <c r="U519" s="46"/>
      <c r="V519" s="46"/>
      <c r="W519" s="46"/>
      <c r="X519" s="46"/>
      <c r="Y519" s="46"/>
      <c r="Z519" s="46"/>
    </row>
    <row r="520" customFormat="false" ht="12.75" hidden="false" customHeight="true" outlineLevel="0" collapsed="false">
      <c r="A520" s="59"/>
      <c r="B520" s="46"/>
      <c r="C520" s="46"/>
      <c r="D520" s="46"/>
      <c r="E520" s="46"/>
      <c r="F520" s="46"/>
      <c r="G520" s="59"/>
      <c r="H520" s="59"/>
      <c r="I520" s="60"/>
      <c r="J520" s="60"/>
      <c r="K520" s="60"/>
      <c r="L520" s="46"/>
      <c r="M520" s="46"/>
      <c r="N520" s="46"/>
      <c r="O520" s="46"/>
      <c r="P520" s="46"/>
      <c r="Q520" s="46"/>
      <c r="R520" s="46"/>
      <c r="S520" s="46"/>
      <c r="T520" s="46"/>
      <c r="U520" s="46"/>
      <c r="V520" s="46"/>
      <c r="W520" s="46"/>
      <c r="X520" s="46"/>
      <c r="Y520" s="46"/>
      <c r="Z520" s="46"/>
    </row>
    <row r="521" customFormat="false" ht="12.75" hidden="false" customHeight="true" outlineLevel="0" collapsed="false">
      <c r="A521" s="59"/>
      <c r="B521" s="46"/>
      <c r="C521" s="46"/>
      <c r="D521" s="46"/>
      <c r="E521" s="46"/>
      <c r="F521" s="46"/>
      <c r="G521" s="59"/>
      <c r="H521" s="59"/>
      <c r="I521" s="60"/>
      <c r="J521" s="60"/>
      <c r="K521" s="60"/>
      <c r="L521" s="46"/>
      <c r="M521" s="46"/>
      <c r="N521" s="46"/>
      <c r="O521" s="46"/>
      <c r="P521" s="46"/>
      <c r="Q521" s="46"/>
      <c r="R521" s="46"/>
      <c r="S521" s="46"/>
      <c r="T521" s="46"/>
      <c r="U521" s="46"/>
      <c r="V521" s="46"/>
      <c r="W521" s="46"/>
      <c r="X521" s="46"/>
      <c r="Y521" s="46"/>
      <c r="Z521" s="46"/>
    </row>
    <row r="522" customFormat="false" ht="12.75" hidden="false" customHeight="true" outlineLevel="0" collapsed="false">
      <c r="A522" s="59"/>
      <c r="B522" s="46"/>
      <c r="C522" s="46"/>
      <c r="D522" s="46"/>
      <c r="E522" s="46"/>
      <c r="F522" s="46"/>
      <c r="G522" s="59"/>
      <c r="H522" s="59"/>
      <c r="I522" s="60"/>
      <c r="J522" s="60"/>
      <c r="K522" s="60"/>
      <c r="L522" s="46"/>
      <c r="M522" s="46"/>
      <c r="N522" s="46"/>
      <c r="O522" s="46"/>
      <c r="P522" s="46"/>
      <c r="Q522" s="46"/>
      <c r="R522" s="46"/>
      <c r="S522" s="46"/>
      <c r="T522" s="46"/>
      <c r="U522" s="46"/>
      <c r="V522" s="46"/>
      <c r="W522" s="46"/>
      <c r="X522" s="46"/>
      <c r="Y522" s="46"/>
      <c r="Z522" s="46"/>
    </row>
    <row r="523" customFormat="false" ht="12.75" hidden="false" customHeight="true" outlineLevel="0" collapsed="false">
      <c r="A523" s="59"/>
      <c r="B523" s="46"/>
      <c r="C523" s="46"/>
      <c r="D523" s="46"/>
      <c r="E523" s="46"/>
      <c r="F523" s="46"/>
      <c r="G523" s="59"/>
      <c r="H523" s="59"/>
      <c r="I523" s="60"/>
      <c r="J523" s="60"/>
      <c r="K523" s="60"/>
      <c r="L523" s="46"/>
      <c r="M523" s="46"/>
      <c r="N523" s="46"/>
      <c r="O523" s="46"/>
      <c r="P523" s="46"/>
      <c r="Q523" s="46"/>
      <c r="R523" s="46"/>
      <c r="S523" s="46"/>
      <c r="T523" s="46"/>
      <c r="U523" s="46"/>
      <c r="V523" s="46"/>
      <c r="W523" s="46"/>
      <c r="X523" s="46"/>
      <c r="Y523" s="46"/>
      <c r="Z523" s="46"/>
    </row>
    <row r="524" customFormat="false" ht="12.75" hidden="false" customHeight="true" outlineLevel="0" collapsed="false">
      <c r="A524" s="59"/>
      <c r="B524" s="46"/>
      <c r="C524" s="46"/>
      <c r="D524" s="46"/>
      <c r="E524" s="46"/>
      <c r="F524" s="46"/>
      <c r="G524" s="59"/>
      <c r="H524" s="59"/>
      <c r="I524" s="60"/>
      <c r="J524" s="60"/>
      <c r="K524" s="60"/>
      <c r="L524" s="46"/>
      <c r="M524" s="46"/>
      <c r="N524" s="46"/>
      <c r="O524" s="46"/>
      <c r="P524" s="46"/>
      <c r="Q524" s="46"/>
      <c r="R524" s="46"/>
      <c r="S524" s="46"/>
      <c r="T524" s="46"/>
      <c r="U524" s="46"/>
      <c r="V524" s="46"/>
      <c r="W524" s="46"/>
      <c r="X524" s="46"/>
      <c r="Y524" s="46"/>
      <c r="Z524" s="46"/>
    </row>
    <row r="525" customFormat="false" ht="12.75" hidden="false" customHeight="true" outlineLevel="0" collapsed="false">
      <c r="A525" s="59"/>
      <c r="B525" s="46"/>
      <c r="C525" s="46"/>
      <c r="D525" s="46"/>
      <c r="E525" s="46"/>
      <c r="F525" s="46"/>
      <c r="G525" s="59"/>
      <c r="H525" s="59"/>
      <c r="I525" s="60"/>
      <c r="J525" s="60"/>
      <c r="K525" s="60"/>
      <c r="L525" s="46"/>
      <c r="M525" s="46"/>
      <c r="N525" s="46"/>
      <c r="O525" s="46"/>
      <c r="P525" s="46"/>
      <c r="Q525" s="46"/>
      <c r="R525" s="46"/>
      <c r="S525" s="46"/>
      <c r="T525" s="46"/>
      <c r="U525" s="46"/>
      <c r="V525" s="46"/>
      <c r="W525" s="46"/>
      <c r="X525" s="46"/>
      <c r="Y525" s="46"/>
      <c r="Z525" s="46"/>
    </row>
    <row r="526" customFormat="false" ht="12.75" hidden="false" customHeight="true" outlineLevel="0" collapsed="false">
      <c r="A526" s="59"/>
      <c r="B526" s="46"/>
      <c r="C526" s="46"/>
      <c r="D526" s="46"/>
      <c r="E526" s="46"/>
      <c r="F526" s="46"/>
      <c r="G526" s="59"/>
      <c r="H526" s="59"/>
      <c r="I526" s="60"/>
      <c r="J526" s="60"/>
      <c r="K526" s="60"/>
      <c r="L526" s="46"/>
      <c r="M526" s="46"/>
      <c r="N526" s="46"/>
      <c r="O526" s="46"/>
      <c r="P526" s="46"/>
      <c r="Q526" s="46"/>
      <c r="R526" s="46"/>
      <c r="S526" s="46"/>
      <c r="T526" s="46"/>
      <c r="U526" s="46"/>
      <c r="V526" s="46"/>
      <c r="W526" s="46"/>
      <c r="X526" s="46"/>
      <c r="Y526" s="46"/>
      <c r="Z526" s="46"/>
    </row>
    <row r="527" customFormat="false" ht="12.75" hidden="false" customHeight="true" outlineLevel="0" collapsed="false">
      <c r="A527" s="59"/>
      <c r="B527" s="46"/>
      <c r="C527" s="46"/>
      <c r="D527" s="46"/>
      <c r="E527" s="46"/>
      <c r="F527" s="46"/>
      <c r="G527" s="59"/>
      <c r="H527" s="59"/>
      <c r="I527" s="60"/>
      <c r="J527" s="60"/>
      <c r="K527" s="60"/>
      <c r="L527" s="46"/>
      <c r="M527" s="46"/>
      <c r="N527" s="46"/>
      <c r="O527" s="46"/>
      <c r="P527" s="46"/>
      <c r="Q527" s="46"/>
      <c r="R527" s="46"/>
      <c r="S527" s="46"/>
      <c r="T527" s="46"/>
      <c r="U527" s="46"/>
      <c r="V527" s="46"/>
      <c r="W527" s="46"/>
      <c r="X527" s="46"/>
      <c r="Y527" s="46"/>
      <c r="Z527" s="46"/>
    </row>
    <row r="528" customFormat="false" ht="12.75" hidden="false" customHeight="true" outlineLevel="0" collapsed="false">
      <c r="A528" s="59"/>
      <c r="B528" s="46"/>
      <c r="C528" s="46"/>
      <c r="D528" s="46"/>
      <c r="E528" s="46"/>
      <c r="F528" s="46"/>
      <c r="G528" s="59"/>
      <c r="H528" s="59"/>
      <c r="I528" s="60"/>
      <c r="J528" s="60"/>
      <c r="K528" s="60"/>
      <c r="L528" s="46"/>
      <c r="M528" s="46"/>
      <c r="N528" s="46"/>
      <c r="O528" s="46"/>
      <c r="P528" s="46"/>
      <c r="Q528" s="46"/>
      <c r="R528" s="46"/>
      <c r="S528" s="46"/>
      <c r="T528" s="46"/>
      <c r="U528" s="46"/>
      <c r="V528" s="46"/>
      <c r="W528" s="46"/>
      <c r="X528" s="46"/>
      <c r="Y528" s="46"/>
      <c r="Z528" s="46"/>
    </row>
    <row r="529" customFormat="false" ht="12.75" hidden="false" customHeight="true" outlineLevel="0" collapsed="false">
      <c r="A529" s="59"/>
      <c r="B529" s="46"/>
      <c r="C529" s="46"/>
      <c r="D529" s="46"/>
      <c r="E529" s="46"/>
      <c r="F529" s="46"/>
      <c r="G529" s="59"/>
      <c r="H529" s="59"/>
      <c r="I529" s="60"/>
      <c r="J529" s="60"/>
      <c r="K529" s="60"/>
      <c r="L529" s="46"/>
      <c r="M529" s="46"/>
      <c r="N529" s="46"/>
      <c r="O529" s="46"/>
      <c r="P529" s="46"/>
      <c r="Q529" s="46"/>
      <c r="R529" s="46"/>
      <c r="S529" s="46"/>
      <c r="T529" s="46"/>
      <c r="U529" s="46"/>
      <c r="V529" s="46"/>
      <c r="W529" s="46"/>
      <c r="X529" s="46"/>
      <c r="Y529" s="46"/>
      <c r="Z529" s="46"/>
    </row>
    <row r="530" customFormat="false" ht="12.75" hidden="false" customHeight="true" outlineLevel="0" collapsed="false">
      <c r="A530" s="59"/>
      <c r="B530" s="46"/>
      <c r="C530" s="46"/>
      <c r="D530" s="46"/>
      <c r="E530" s="46"/>
      <c r="F530" s="46"/>
      <c r="G530" s="59"/>
      <c r="H530" s="59"/>
      <c r="I530" s="60"/>
      <c r="J530" s="60"/>
      <c r="K530" s="60"/>
      <c r="L530" s="46"/>
      <c r="M530" s="46"/>
      <c r="N530" s="46"/>
      <c r="O530" s="46"/>
      <c r="P530" s="46"/>
      <c r="Q530" s="46"/>
      <c r="R530" s="46"/>
      <c r="S530" s="46"/>
      <c r="T530" s="46"/>
      <c r="U530" s="46"/>
      <c r="V530" s="46"/>
      <c r="W530" s="46"/>
      <c r="X530" s="46"/>
      <c r="Y530" s="46"/>
      <c r="Z530" s="46"/>
    </row>
    <row r="531" customFormat="false" ht="12.75" hidden="false" customHeight="true" outlineLevel="0" collapsed="false">
      <c r="A531" s="59"/>
      <c r="B531" s="46"/>
      <c r="C531" s="46"/>
      <c r="D531" s="46"/>
      <c r="E531" s="46"/>
      <c r="F531" s="46"/>
      <c r="G531" s="59"/>
      <c r="H531" s="59"/>
      <c r="I531" s="60"/>
      <c r="J531" s="60"/>
      <c r="K531" s="60"/>
      <c r="L531" s="46"/>
      <c r="M531" s="46"/>
      <c r="N531" s="46"/>
      <c r="O531" s="46"/>
      <c r="P531" s="46"/>
      <c r="Q531" s="46"/>
      <c r="R531" s="46"/>
      <c r="S531" s="46"/>
      <c r="T531" s="46"/>
      <c r="U531" s="46"/>
      <c r="V531" s="46"/>
      <c r="W531" s="46"/>
      <c r="X531" s="46"/>
      <c r="Y531" s="46"/>
      <c r="Z531" s="46"/>
    </row>
    <row r="532" customFormat="false" ht="12.75" hidden="false" customHeight="true" outlineLevel="0" collapsed="false">
      <c r="A532" s="59"/>
      <c r="B532" s="46"/>
      <c r="C532" s="46"/>
      <c r="D532" s="46"/>
      <c r="E532" s="46"/>
      <c r="F532" s="46"/>
      <c r="G532" s="59"/>
      <c r="H532" s="59"/>
      <c r="I532" s="60"/>
      <c r="J532" s="60"/>
      <c r="K532" s="60"/>
      <c r="L532" s="46"/>
      <c r="M532" s="46"/>
      <c r="N532" s="46"/>
      <c r="O532" s="46"/>
      <c r="P532" s="46"/>
      <c r="Q532" s="46"/>
      <c r="R532" s="46"/>
      <c r="S532" s="46"/>
      <c r="T532" s="46"/>
      <c r="U532" s="46"/>
      <c r="V532" s="46"/>
      <c r="W532" s="46"/>
      <c r="X532" s="46"/>
      <c r="Y532" s="46"/>
      <c r="Z532" s="46"/>
    </row>
    <row r="533" customFormat="false" ht="12.75" hidden="false" customHeight="true" outlineLevel="0" collapsed="false">
      <c r="A533" s="59"/>
      <c r="B533" s="46"/>
      <c r="C533" s="46"/>
      <c r="D533" s="46"/>
      <c r="E533" s="46"/>
      <c r="F533" s="46"/>
      <c r="G533" s="59"/>
      <c r="H533" s="59"/>
      <c r="I533" s="60"/>
      <c r="J533" s="60"/>
      <c r="K533" s="60"/>
      <c r="L533" s="46"/>
      <c r="M533" s="46"/>
      <c r="N533" s="46"/>
      <c r="O533" s="46"/>
      <c r="P533" s="46"/>
      <c r="Q533" s="46"/>
      <c r="R533" s="46"/>
      <c r="S533" s="46"/>
      <c r="T533" s="46"/>
      <c r="U533" s="46"/>
      <c r="V533" s="46"/>
      <c r="W533" s="46"/>
      <c r="X533" s="46"/>
      <c r="Y533" s="46"/>
      <c r="Z533" s="46"/>
    </row>
    <row r="534" customFormat="false" ht="12.75" hidden="false" customHeight="true" outlineLevel="0" collapsed="false">
      <c r="A534" s="59"/>
      <c r="B534" s="46"/>
      <c r="C534" s="46"/>
      <c r="D534" s="46"/>
      <c r="E534" s="46"/>
      <c r="F534" s="46"/>
      <c r="G534" s="59"/>
      <c r="H534" s="59"/>
      <c r="I534" s="60"/>
      <c r="J534" s="60"/>
      <c r="K534" s="60"/>
      <c r="L534" s="46"/>
      <c r="M534" s="46"/>
      <c r="N534" s="46"/>
      <c r="O534" s="46"/>
      <c r="P534" s="46"/>
      <c r="Q534" s="46"/>
      <c r="R534" s="46"/>
      <c r="S534" s="46"/>
      <c r="T534" s="46"/>
      <c r="U534" s="46"/>
      <c r="V534" s="46"/>
      <c r="W534" s="46"/>
      <c r="X534" s="46"/>
      <c r="Y534" s="46"/>
      <c r="Z534" s="46"/>
    </row>
    <row r="535" customFormat="false" ht="12.75" hidden="false" customHeight="true" outlineLevel="0" collapsed="false">
      <c r="A535" s="59"/>
      <c r="B535" s="46"/>
      <c r="C535" s="46"/>
      <c r="D535" s="46"/>
      <c r="E535" s="46"/>
      <c r="F535" s="46"/>
      <c r="G535" s="59"/>
      <c r="H535" s="59"/>
      <c r="I535" s="60"/>
      <c r="J535" s="60"/>
      <c r="K535" s="60"/>
      <c r="L535" s="46"/>
      <c r="M535" s="46"/>
      <c r="N535" s="46"/>
      <c r="O535" s="46"/>
      <c r="P535" s="46"/>
      <c r="Q535" s="46"/>
      <c r="R535" s="46"/>
      <c r="S535" s="46"/>
      <c r="T535" s="46"/>
      <c r="U535" s="46"/>
      <c r="V535" s="46"/>
      <c r="W535" s="46"/>
      <c r="X535" s="46"/>
      <c r="Y535" s="46"/>
      <c r="Z535" s="46"/>
    </row>
    <row r="536" customFormat="false" ht="12.75" hidden="false" customHeight="true" outlineLevel="0" collapsed="false">
      <c r="A536" s="59"/>
      <c r="B536" s="46"/>
      <c r="C536" s="46"/>
      <c r="D536" s="46"/>
      <c r="E536" s="46"/>
      <c r="F536" s="46"/>
      <c r="G536" s="59"/>
      <c r="H536" s="59"/>
      <c r="I536" s="60"/>
      <c r="J536" s="60"/>
      <c r="K536" s="60"/>
      <c r="L536" s="46"/>
      <c r="M536" s="46"/>
      <c r="N536" s="46"/>
      <c r="O536" s="46"/>
      <c r="P536" s="46"/>
      <c r="Q536" s="46"/>
      <c r="R536" s="46"/>
      <c r="S536" s="46"/>
      <c r="T536" s="46"/>
      <c r="U536" s="46"/>
      <c r="V536" s="46"/>
      <c r="W536" s="46"/>
      <c r="X536" s="46"/>
      <c r="Y536" s="46"/>
      <c r="Z536" s="46"/>
    </row>
    <row r="537" customFormat="false" ht="12.75" hidden="false" customHeight="true" outlineLevel="0" collapsed="false">
      <c r="A537" s="59"/>
      <c r="B537" s="46"/>
      <c r="C537" s="46"/>
      <c r="D537" s="46"/>
      <c r="E537" s="46"/>
      <c r="F537" s="46"/>
      <c r="G537" s="59"/>
      <c r="H537" s="59"/>
      <c r="I537" s="60"/>
      <c r="J537" s="60"/>
      <c r="K537" s="60"/>
      <c r="L537" s="46"/>
      <c r="M537" s="46"/>
      <c r="N537" s="46"/>
      <c r="O537" s="46"/>
      <c r="P537" s="46"/>
      <c r="Q537" s="46"/>
      <c r="R537" s="46"/>
      <c r="S537" s="46"/>
      <c r="T537" s="46"/>
      <c r="U537" s="46"/>
      <c r="V537" s="46"/>
      <c r="W537" s="46"/>
      <c r="X537" s="46"/>
      <c r="Y537" s="46"/>
      <c r="Z537" s="46"/>
    </row>
    <row r="538" customFormat="false" ht="12.75" hidden="false" customHeight="true" outlineLevel="0" collapsed="false">
      <c r="A538" s="59"/>
      <c r="B538" s="46"/>
      <c r="C538" s="46"/>
      <c r="D538" s="46"/>
      <c r="E538" s="46"/>
      <c r="F538" s="46"/>
      <c r="G538" s="59"/>
      <c r="H538" s="59"/>
      <c r="I538" s="60"/>
      <c r="J538" s="60"/>
      <c r="K538" s="60"/>
      <c r="L538" s="46"/>
      <c r="M538" s="46"/>
      <c r="N538" s="46"/>
      <c r="O538" s="46"/>
      <c r="P538" s="46"/>
      <c r="Q538" s="46"/>
      <c r="R538" s="46"/>
      <c r="S538" s="46"/>
      <c r="T538" s="46"/>
      <c r="U538" s="46"/>
      <c r="V538" s="46"/>
      <c r="W538" s="46"/>
      <c r="X538" s="46"/>
      <c r="Y538" s="46"/>
      <c r="Z538" s="46"/>
    </row>
    <row r="539" customFormat="false" ht="12.75" hidden="false" customHeight="true" outlineLevel="0" collapsed="false">
      <c r="A539" s="59"/>
      <c r="B539" s="46"/>
      <c r="C539" s="46"/>
      <c r="D539" s="46"/>
      <c r="E539" s="46"/>
      <c r="F539" s="46"/>
      <c r="G539" s="59"/>
      <c r="H539" s="59"/>
      <c r="I539" s="60"/>
      <c r="J539" s="60"/>
      <c r="K539" s="60"/>
      <c r="L539" s="46"/>
      <c r="M539" s="46"/>
      <c r="N539" s="46"/>
      <c r="O539" s="46"/>
      <c r="P539" s="46"/>
      <c r="Q539" s="46"/>
      <c r="R539" s="46"/>
      <c r="S539" s="46"/>
      <c r="T539" s="46"/>
      <c r="U539" s="46"/>
      <c r="V539" s="46"/>
      <c r="W539" s="46"/>
      <c r="X539" s="46"/>
      <c r="Y539" s="46"/>
      <c r="Z539" s="46"/>
    </row>
    <row r="540" customFormat="false" ht="12.75" hidden="false" customHeight="true" outlineLevel="0" collapsed="false">
      <c r="A540" s="59"/>
      <c r="B540" s="46"/>
      <c r="C540" s="46"/>
      <c r="D540" s="46"/>
      <c r="E540" s="46"/>
      <c r="F540" s="46"/>
      <c r="G540" s="59"/>
      <c r="H540" s="59"/>
      <c r="I540" s="60"/>
      <c r="J540" s="60"/>
      <c r="K540" s="60"/>
      <c r="L540" s="46"/>
      <c r="M540" s="46"/>
      <c r="N540" s="46"/>
      <c r="O540" s="46"/>
      <c r="P540" s="46"/>
      <c r="Q540" s="46"/>
      <c r="R540" s="46"/>
      <c r="S540" s="46"/>
      <c r="T540" s="46"/>
      <c r="U540" s="46"/>
      <c r="V540" s="46"/>
      <c r="W540" s="46"/>
      <c r="X540" s="46"/>
      <c r="Y540" s="46"/>
      <c r="Z540" s="46"/>
    </row>
    <row r="541" customFormat="false" ht="12.75" hidden="false" customHeight="true" outlineLevel="0" collapsed="false">
      <c r="A541" s="59"/>
      <c r="B541" s="46"/>
      <c r="C541" s="46"/>
      <c r="D541" s="46"/>
      <c r="E541" s="46"/>
      <c r="F541" s="46"/>
      <c r="G541" s="59"/>
      <c r="H541" s="59"/>
      <c r="I541" s="60"/>
      <c r="J541" s="60"/>
      <c r="K541" s="60"/>
      <c r="L541" s="46"/>
      <c r="M541" s="46"/>
      <c r="N541" s="46"/>
      <c r="O541" s="46"/>
      <c r="P541" s="46"/>
      <c r="Q541" s="46"/>
      <c r="R541" s="46"/>
      <c r="S541" s="46"/>
      <c r="T541" s="46"/>
      <c r="U541" s="46"/>
      <c r="V541" s="46"/>
      <c r="W541" s="46"/>
      <c r="X541" s="46"/>
      <c r="Y541" s="46"/>
      <c r="Z541" s="46"/>
    </row>
    <row r="542" customFormat="false" ht="12.75" hidden="false" customHeight="true" outlineLevel="0" collapsed="false">
      <c r="A542" s="59"/>
      <c r="B542" s="46"/>
      <c r="C542" s="46"/>
      <c r="D542" s="46"/>
      <c r="E542" s="46"/>
      <c r="F542" s="46"/>
      <c r="G542" s="59"/>
      <c r="H542" s="59"/>
      <c r="I542" s="60"/>
      <c r="J542" s="60"/>
      <c r="K542" s="60"/>
      <c r="L542" s="46"/>
      <c r="M542" s="46"/>
      <c r="N542" s="46"/>
      <c r="O542" s="46"/>
      <c r="P542" s="46"/>
      <c r="Q542" s="46"/>
      <c r="R542" s="46"/>
      <c r="S542" s="46"/>
      <c r="T542" s="46"/>
      <c r="U542" s="46"/>
      <c r="V542" s="46"/>
      <c r="W542" s="46"/>
      <c r="X542" s="46"/>
      <c r="Y542" s="46"/>
      <c r="Z542" s="46"/>
    </row>
    <row r="543" customFormat="false" ht="12.75" hidden="false" customHeight="true" outlineLevel="0" collapsed="false">
      <c r="A543" s="59"/>
      <c r="B543" s="46"/>
      <c r="C543" s="46"/>
      <c r="D543" s="46"/>
      <c r="E543" s="46"/>
      <c r="F543" s="46"/>
      <c r="G543" s="59"/>
      <c r="H543" s="59"/>
      <c r="I543" s="60"/>
      <c r="J543" s="60"/>
      <c r="K543" s="60"/>
      <c r="L543" s="46"/>
      <c r="M543" s="46"/>
      <c r="N543" s="46"/>
      <c r="O543" s="46"/>
      <c r="P543" s="46"/>
      <c r="Q543" s="46"/>
      <c r="R543" s="46"/>
      <c r="S543" s="46"/>
      <c r="T543" s="46"/>
      <c r="U543" s="46"/>
      <c r="V543" s="46"/>
      <c r="W543" s="46"/>
      <c r="X543" s="46"/>
      <c r="Y543" s="46"/>
      <c r="Z543" s="46"/>
    </row>
    <row r="544" customFormat="false" ht="12.75" hidden="false" customHeight="true" outlineLevel="0" collapsed="false">
      <c r="A544" s="59"/>
      <c r="B544" s="46"/>
      <c r="C544" s="46"/>
      <c r="D544" s="46"/>
      <c r="E544" s="46"/>
      <c r="F544" s="46"/>
      <c r="G544" s="59"/>
      <c r="H544" s="59"/>
      <c r="I544" s="60"/>
      <c r="J544" s="60"/>
      <c r="K544" s="60"/>
      <c r="L544" s="46"/>
      <c r="M544" s="46"/>
      <c r="N544" s="46"/>
      <c r="O544" s="46"/>
      <c r="P544" s="46"/>
      <c r="Q544" s="46"/>
      <c r="R544" s="46"/>
      <c r="S544" s="46"/>
      <c r="T544" s="46"/>
      <c r="U544" s="46"/>
      <c r="V544" s="46"/>
      <c r="W544" s="46"/>
      <c r="X544" s="46"/>
      <c r="Y544" s="46"/>
      <c r="Z544" s="46"/>
    </row>
    <row r="545" customFormat="false" ht="12.75" hidden="false" customHeight="true" outlineLevel="0" collapsed="false">
      <c r="A545" s="59"/>
      <c r="B545" s="46"/>
      <c r="C545" s="46"/>
      <c r="D545" s="46"/>
      <c r="E545" s="46"/>
      <c r="F545" s="46"/>
      <c r="G545" s="59"/>
      <c r="H545" s="59"/>
      <c r="I545" s="60"/>
      <c r="J545" s="60"/>
      <c r="K545" s="60"/>
      <c r="L545" s="46"/>
      <c r="M545" s="46"/>
      <c r="N545" s="46"/>
      <c r="O545" s="46"/>
      <c r="P545" s="46"/>
      <c r="Q545" s="46"/>
      <c r="R545" s="46"/>
      <c r="S545" s="46"/>
      <c r="T545" s="46"/>
      <c r="U545" s="46"/>
      <c r="V545" s="46"/>
      <c r="W545" s="46"/>
      <c r="X545" s="46"/>
      <c r="Y545" s="46"/>
      <c r="Z545" s="46"/>
    </row>
    <row r="546" customFormat="false" ht="12.75" hidden="false" customHeight="true" outlineLevel="0" collapsed="false">
      <c r="A546" s="59"/>
      <c r="B546" s="46"/>
      <c r="C546" s="46"/>
      <c r="D546" s="46"/>
      <c r="E546" s="46"/>
      <c r="F546" s="46"/>
      <c r="G546" s="59"/>
      <c r="H546" s="59"/>
      <c r="I546" s="60"/>
      <c r="J546" s="60"/>
      <c r="K546" s="60"/>
      <c r="L546" s="46"/>
      <c r="M546" s="46"/>
      <c r="N546" s="46"/>
      <c r="O546" s="46"/>
      <c r="P546" s="46"/>
      <c r="Q546" s="46"/>
      <c r="R546" s="46"/>
      <c r="S546" s="46"/>
      <c r="T546" s="46"/>
      <c r="U546" s="46"/>
      <c r="V546" s="46"/>
      <c r="W546" s="46"/>
      <c r="X546" s="46"/>
      <c r="Y546" s="46"/>
      <c r="Z546" s="46"/>
    </row>
    <row r="547" customFormat="false" ht="12.75" hidden="false" customHeight="true" outlineLevel="0" collapsed="false">
      <c r="A547" s="59"/>
      <c r="B547" s="46"/>
      <c r="C547" s="46"/>
      <c r="D547" s="46"/>
      <c r="E547" s="46"/>
      <c r="F547" s="46"/>
      <c r="G547" s="59"/>
      <c r="H547" s="59"/>
      <c r="I547" s="60"/>
      <c r="J547" s="60"/>
      <c r="K547" s="60"/>
      <c r="L547" s="46"/>
      <c r="M547" s="46"/>
      <c r="N547" s="46"/>
      <c r="O547" s="46"/>
      <c r="P547" s="46"/>
      <c r="Q547" s="46"/>
      <c r="R547" s="46"/>
      <c r="S547" s="46"/>
      <c r="T547" s="46"/>
      <c r="U547" s="46"/>
      <c r="V547" s="46"/>
      <c r="W547" s="46"/>
      <c r="X547" s="46"/>
      <c r="Y547" s="46"/>
      <c r="Z547" s="46"/>
    </row>
    <row r="548" customFormat="false" ht="12.75" hidden="false" customHeight="true" outlineLevel="0" collapsed="false">
      <c r="A548" s="59"/>
      <c r="B548" s="46"/>
      <c r="C548" s="46"/>
      <c r="D548" s="46"/>
      <c r="E548" s="46"/>
      <c r="F548" s="46"/>
      <c r="G548" s="59"/>
      <c r="H548" s="59"/>
      <c r="I548" s="60"/>
      <c r="J548" s="60"/>
      <c r="K548" s="60"/>
      <c r="L548" s="46"/>
      <c r="M548" s="46"/>
      <c r="N548" s="46"/>
      <c r="O548" s="46"/>
      <c r="P548" s="46"/>
      <c r="Q548" s="46"/>
      <c r="R548" s="46"/>
      <c r="S548" s="46"/>
      <c r="T548" s="46"/>
      <c r="U548" s="46"/>
      <c r="V548" s="46"/>
      <c r="W548" s="46"/>
      <c r="X548" s="46"/>
      <c r="Y548" s="46"/>
      <c r="Z548" s="46"/>
    </row>
    <row r="549" customFormat="false" ht="12.75" hidden="false" customHeight="true" outlineLevel="0" collapsed="false">
      <c r="A549" s="59"/>
      <c r="B549" s="46"/>
      <c r="C549" s="46"/>
      <c r="D549" s="46"/>
      <c r="E549" s="46"/>
      <c r="F549" s="46"/>
      <c r="G549" s="59"/>
      <c r="H549" s="59"/>
      <c r="I549" s="60"/>
      <c r="J549" s="60"/>
      <c r="K549" s="60"/>
      <c r="L549" s="46"/>
      <c r="M549" s="46"/>
      <c r="N549" s="46"/>
      <c r="O549" s="46"/>
      <c r="P549" s="46"/>
      <c r="Q549" s="46"/>
      <c r="R549" s="46"/>
      <c r="S549" s="46"/>
      <c r="T549" s="46"/>
      <c r="U549" s="46"/>
      <c r="V549" s="46"/>
      <c r="W549" s="46"/>
      <c r="X549" s="46"/>
      <c r="Y549" s="46"/>
      <c r="Z549" s="46"/>
    </row>
    <row r="550" customFormat="false" ht="12.75" hidden="false" customHeight="true" outlineLevel="0" collapsed="false">
      <c r="A550" s="59"/>
      <c r="B550" s="46"/>
      <c r="C550" s="46"/>
      <c r="D550" s="46"/>
      <c r="E550" s="46"/>
      <c r="F550" s="46"/>
      <c r="G550" s="59"/>
      <c r="H550" s="59"/>
      <c r="I550" s="60"/>
      <c r="J550" s="60"/>
      <c r="K550" s="60"/>
      <c r="L550" s="46"/>
      <c r="M550" s="46"/>
      <c r="N550" s="46"/>
      <c r="O550" s="46"/>
      <c r="P550" s="46"/>
      <c r="Q550" s="46"/>
      <c r="R550" s="46"/>
      <c r="S550" s="46"/>
      <c r="T550" s="46"/>
      <c r="U550" s="46"/>
      <c r="V550" s="46"/>
      <c r="W550" s="46"/>
      <c r="X550" s="46"/>
      <c r="Y550" s="46"/>
      <c r="Z550" s="46"/>
    </row>
    <row r="551" customFormat="false" ht="12.75" hidden="false" customHeight="true" outlineLevel="0" collapsed="false">
      <c r="A551" s="59"/>
      <c r="B551" s="46"/>
      <c r="C551" s="46"/>
      <c r="D551" s="46"/>
      <c r="E551" s="46"/>
      <c r="F551" s="46"/>
      <c r="G551" s="59"/>
      <c r="H551" s="59"/>
      <c r="I551" s="60"/>
      <c r="J551" s="60"/>
      <c r="K551" s="60"/>
      <c r="L551" s="46"/>
      <c r="M551" s="46"/>
      <c r="N551" s="46"/>
      <c r="O551" s="46"/>
      <c r="P551" s="46"/>
      <c r="Q551" s="46"/>
      <c r="R551" s="46"/>
      <c r="S551" s="46"/>
      <c r="T551" s="46"/>
      <c r="U551" s="46"/>
      <c r="V551" s="46"/>
      <c r="W551" s="46"/>
      <c r="X551" s="46"/>
      <c r="Y551" s="46"/>
      <c r="Z551" s="46"/>
    </row>
    <row r="552" customFormat="false" ht="12.75" hidden="false" customHeight="true" outlineLevel="0" collapsed="false">
      <c r="A552" s="59"/>
      <c r="B552" s="46"/>
      <c r="C552" s="46"/>
      <c r="D552" s="46"/>
      <c r="E552" s="46"/>
      <c r="F552" s="46"/>
      <c r="G552" s="59"/>
      <c r="H552" s="59"/>
      <c r="I552" s="60"/>
      <c r="J552" s="60"/>
      <c r="K552" s="60"/>
      <c r="L552" s="46"/>
      <c r="M552" s="46"/>
      <c r="N552" s="46"/>
      <c r="O552" s="46"/>
      <c r="P552" s="46"/>
      <c r="Q552" s="46"/>
      <c r="R552" s="46"/>
      <c r="S552" s="46"/>
      <c r="T552" s="46"/>
      <c r="U552" s="46"/>
      <c r="V552" s="46"/>
      <c r="W552" s="46"/>
      <c r="X552" s="46"/>
      <c r="Y552" s="46"/>
      <c r="Z552" s="46"/>
    </row>
    <row r="553" customFormat="false" ht="12.75" hidden="false" customHeight="true" outlineLevel="0" collapsed="false">
      <c r="A553" s="59"/>
      <c r="B553" s="46"/>
      <c r="C553" s="46"/>
      <c r="D553" s="46"/>
      <c r="E553" s="46"/>
      <c r="F553" s="46"/>
      <c r="G553" s="59"/>
      <c r="H553" s="59"/>
      <c r="I553" s="60"/>
      <c r="J553" s="60"/>
      <c r="K553" s="60"/>
      <c r="L553" s="46"/>
      <c r="M553" s="46"/>
      <c r="N553" s="46"/>
      <c r="O553" s="46"/>
      <c r="P553" s="46"/>
      <c r="Q553" s="46"/>
      <c r="R553" s="46"/>
      <c r="S553" s="46"/>
      <c r="T553" s="46"/>
      <c r="U553" s="46"/>
      <c r="V553" s="46"/>
      <c r="W553" s="46"/>
      <c r="X553" s="46"/>
      <c r="Y553" s="46"/>
      <c r="Z553" s="46"/>
    </row>
    <row r="554" customFormat="false" ht="12.75" hidden="false" customHeight="true" outlineLevel="0" collapsed="false">
      <c r="A554" s="59"/>
      <c r="B554" s="46"/>
      <c r="C554" s="46"/>
      <c r="D554" s="46"/>
      <c r="E554" s="46"/>
      <c r="F554" s="46"/>
      <c r="G554" s="59"/>
      <c r="H554" s="59"/>
      <c r="I554" s="60"/>
      <c r="J554" s="60"/>
      <c r="K554" s="60"/>
      <c r="L554" s="46"/>
      <c r="M554" s="46"/>
      <c r="N554" s="46"/>
      <c r="O554" s="46"/>
      <c r="P554" s="46"/>
      <c r="Q554" s="46"/>
      <c r="R554" s="46"/>
      <c r="S554" s="46"/>
      <c r="T554" s="46"/>
      <c r="U554" s="46"/>
      <c r="V554" s="46"/>
      <c r="W554" s="46"/>
      <c r="X554" s="46"/>
      <c r="Y554" s="46"/>
      <c r="Z554" s="46"/>
    </row>
    <row r="555" customFormat="false" ht="12.75" hidden="false" customHeight="true" outlineLevel="0" collapsed="false">
      <c r="A555" s="59"/>
      <c r="B555" s="46"/>
      <c r="C555" s="46"/>
      <c r="D555" s="46"/>
      <c r="E555" s="46"/>
      <c r="F555" s="46"/>
      <c r="G555" s="59"/>
      <c r="H555" s="59"/>
      <c r="I555" s="60"/>
      <c r="J555" s="60"/>
      <c r="K555" s="60"/>
      <c r="L555" s="46"/>
      <c r="M555" s="46"/>
      <c r="N555" s="46"/>
      <c r="O555" s="46"/>
      <c r="P555" s="46"/>
      <c r="Q555" s="46"/>
      <c r="R555" s="46"/>
      <c r="S555" s="46"/>
      <c r="T555" s="46"/>
      <c r="U555" s="46"/>
      <c r="V555" s="46"/>
      <c r="W555" s="46"/>
      <c r="X555" s="46"/>
      <c r="Y555" s="46"/>
      <c r="Z555" s="46"/>
    </row>
    <row r="556" customFormat="false" ht="12.75" hidden="false" customHeight="true" outlineLevel="0" collapsed="false">
      <c r="A556" s="59"/>
      <c r="B556" s="46"/>
      <c r="C556" s="46"/>
      <c r="D556" s="46"/>
      <c r="E556" s="46"/>
      <c r="F556" s="46"/>
      <c r="G556" s="59"/>
      <c r="H556" s="59"/>
      <c r="I556" s="60"/>
      <c r="J556" s="60"/>
      <c r="K556" s="60"/>
      <c r="L556" s="46"/>
      <c r="M556" s="46"/>
      <c r="N556" s="46"/>
      <c r="O556" s="46"/>
      <c r="P556" s="46"/>
      <c r="Q556" s="46"/>
      <c r="R556" s="46"/>
      <c r="S556" s="46"/>
      <c r="T556" s="46"/>
      <c r="U556" s="46"/>
      <c r="V556" s="46"/>
      <c r="W556" s="46"/>
      <c r="X556" s="46"/>
      <c r="Y556" s="46"/>
      <c r="Z556" s="46"/>
    </row>
    <row r="557" customFormat="false" ht="12.75" hidden="false" customHeight="true" outlineLevel="0" collapsed="false">
      <c r="A557" s="59"/>
      <c r="B557" s="46"/>
      <c r="C557" s="46"/>
      <c r="D557" s="46"/>
      <c r="E557" s="46"/>
      <c r="F557" s="46"/>
      <c r="G557" s="59"/>
      <c r="H557" s="59"/>
      <c r="I557" s="60"/>
      <c r="J557" s="60"/>
      <c r="K557" s="60"/>
      <c r="L557" s="46"/>
      <c r="M557" s="46"/>
      <c r="N557" s="46"/>
      <c r="O557" s="46"/>
      <c r="P557" s="46"/>
      <c r="Q557" s="46"/>
      <c r="R557" s="46"/>
      <c r="S557" s="46"/>
      <c r="T557" s="46"/>
      <c r="U557" s="46"/>
      <c r="V557" s="46"/>
      <c r="W557" s="46"/>
      <c r="X557" s="46"/>
      <c r="Y557" s="46"/>
      <c r="Z557" s="46"/>
    </row>
    <row r="558" customFormat="false" ht="12.75" hidden="false" customHeight="true" outlineLevel="0" collapsed="false">
      <c r="A558" s="59"/>
      <c r="B558" s="46"/>
      <c r="C558" s="46"/>
      <c r="D558" s="46"/>
      <c r="E558" s="46"/>
      <c r="F558" s="46"/>
      <c r="G558" s="59"/>
      <c r="H558" s="59"/>
      <c r="I558" s="60"/>
      <c r="J558" s="60"/>
      <c r="K558" s="60"/>
      <c r="L558" s="46"/>
      <c r="M558" s="46"/>
      <c r="N558" s="46"/>
      <c r="O558" s="46"/>
      <c r="P558" s="46"/>
      <c r="Q558" s="46"/>
      <c r="R558" s="46"/>
      <c r="S558" s="46"/>
      <c r="T558" s="46"/>
      <c r="U558" s="46"/>
      <c r="V558" s="46"/>
      <c r="W558" s="46"/>
      <c r="X558" s="46"/>
      <c r="Y558" s="46"/>
      <c r="Z558" s="46"/>
    </row>
    <row r="559" customFormat="false" ht="12.75" hidden="false" customHeight="true" outlineLevel="0" collapsed="false">
      <c r="A559" s="59"/>
      <c r="B559" s="46"/>
      <c r="C559" s="46"/>
      <c r="D559" s="46"/>
      <c r="E559" s="46"/>
      <c r="F559" s="46"/>
      <c r="G559" s="59"/>
      <c r="H559" s="59"/>
      <c r="I559" s="60"/>
      <c r="J559" s="60"/>
      <c r="K559" s="60"/>
      <c r="L559" s="46"/>
      <c r="M559" s="46"/>
      <c r="N559" s="46"/>
      <c r="O559" s="46"/>
      <c r="P559" s="46"/>
      <c r="Q559" s="46"/>
      <c r="R559" s="46"/>
      <c r="S559" s="46"/>
      <c r="T559" s="46"/>
      <c r="U559" s="46"/>
      <c r="V559" s="46"/>
      <c r="W559" s="46"/>
      <c r="X559" s="46"/>
      <c r="Y559" s="46"/>
      <c r="Z559" s="46"/>
    </row>
    <row r="560" customFormat="false" ht="12.75" hidden="false" customHeight="true" outlineLevel="0" collapsed="false">
      <c r="A560" s="59"/>
      <c r="B560" s="46"/>
      <c r="C560" s="46"/>
      <c r="D560" s="46"/>
      <c r="E560" s="46"/>
      <c r="F560" s="46"/>
      <c r="G560" s="59"/>
      <c r="H560" s="59"/>
      <c r="I560" s="60"/>
      <c r="J560" s="60"/>
      <c r="K560" s="60"/>
      <c r="L560" s="46"/>
      <c r="M560" s="46"/>
      <c r="N560" s="46"/>
      <c r="O560" s="46"/>
      <c r="P560" s="46"/>
      <c r="Q560" s="46"/>
      <c r="R560" s="46"/>
      <c r="S560" s="46"/>
      <c r="T560" s="46"/>
      <c r="U560" s="46"/>
      <c r="V560" s="46"/>
      <c r="W560" s="46"/>
      <c r="X560" s="46"/>
      <c r="Y560" s="46"/>
      <c r="Z560" s="46"/>
    </row>
    <row r="561" customFormat="false" ht="12.75" hidden="false" customHeight="true" outlineLevel="0" collapsed="false">
      <c r="A561" s="59"/>
      <c r="B561" s="46"/>
      <c r="C561" s="46"/>
      <c r="D561" s="46"/>
      <c r="E561" s="46"/>
      <c r="F561" s="46"/>
      <c r="G561" s="59"/>
      <c r="H561" s="59"/>
      <c r="I561" s="60"/>
      <c r="J561" s="60"/>
      <c r="K561" s="60"/>
      <c r="L561" s="46"/>
      <c r="M561" s="46"/>
      <c r="N561" s="46"/>
      <c r="O561" s="46"/>
      <c r="P561" s="46"/>
      <c r="Q561" s="46"/>
      <c r="R561" s="46"/>
      <c r="S561" s="46"/>
      <c r="T561" s="46"/>
      <c r="U561" s="46"/>
      <c r="V561" s="46"/>
      <c r="W561" s="46"/>
      <c r="X561" s="46"/>
      <c r="Y561" s="46"/>
      <c r="Z561" s="46"/>
    </row>
    <row r="562" customFormat="false" ht="12.75" hidden="false" customHeight="true" outlineLevel="0" collapsed="false">
      <c r="A562" s="59"/>
      <c r="B562" s="46"/>
      <c r="C562" s="46"/>
      <c r="D562" s="46"/>
      <c r="E562" s="46"/>
      <c r="F562" s="46"/>
      <c r="G562" s="59"/>
      <c r="H562" s="59"/>
      <c r="I562" s="60"/>
      <c r="J562" s="60"/>
      <c r="K562" s="60"/>
      <c r="L562" s="46"/>
      <c r="M562" s="46"/>
      <c r="N562" s="46"/>
      <c r="O562" s="46"/>
      <c r="P562" s="46"/>
      <c r="Q562" s="46"/>
      <c r="R562" s="46"/>
      <c r="S562" s="46"/>
      <c r="T562" s="46"/>
      <c r="U562" s="46"/>
      <c r="V562" s="46"/>
      <c r="W562" s="46"/>
      <c r="X562" s="46"/>
      <c r="Y562" s="46"/>
      <c r="Z562" s="46"/>
    </row>
    <row r="563" customFormat="false" ht="12.75" hidden="false" customHeight="true" outlineLevel="0" collapsed="false">
      <c r="A563" s="59"/>
      <c r="B563" s="46"/>
      <c r="C563" s="46"/>
      <c r="D563" s="46"/>
      <c r="E563" s="46"/>
      <c r="F563" s="46"/>
      <c r="G563" s="59"/>
      <c r="H563" s="59"/>
      <c r="I563" s="60"/>
      <c r="J563" s="60"/>
      <c r="K563" s="60"/>
      <c r="L563" s="46"/>
      <c r="M563" s="46"/>
      <c r="N563" s="46"/>
      <c r="O563" s="46"/>
      <c r="P563" s="46"/>
      <c r="Q563" s="46"/>
      <c r="R563" s="46"/>
      <c r="S563" s="46"/>
      <c r="T563" s="46"/>
      <c r="U563" s="46"/>
      <c r="V563" s="46"/>
      <c r="W563" s="46"/>
      <c r="X563" s="46"/>
      <c r="Y563" s="46"/>
      <c r="Z563" s="46"/>
    </row>
    <row r="564" customFormat="false" ht="12.75" hidden="false" customHeight="true" outlineLevel="0" collapsed="false">
      <c r="A564" s="59"/>
      <c r="B564" s="46"/>
      <c r="C564" s="46"/>
      <c r="D564" s="46"/>
      <c r="E564" s="46"/>
      <c r="F564" s="46"/>
      <c r="G564" s="59"/>
      <c r="H564" s="59"/>
      <c r="I564" s="60"/>
      <c r="J564" s="60"/>
      <c r="K564" s="60"/>
      <c r="L564" s="46"/>
      <c r="M564" s="46"/>
      <c r="N564" s="46"/>
      <c r="O564" s="46"/>
      <c r="P564" s="46"/>
      <c r="Q564" s="46"/>
      <c r="R564" s="46"/>
      <c r="S564" s="46"/>
      <c r="T564" s="46"/>
      <c r="U564" s="46"/>
      <c r="V564" s="46"/>
      <c r="W564" s="46"/>
      <c r="X564" s="46"/>
      <c r="Y564" s="46"/>
      <c r="Z564" s="46"/>
    </row>
    <row r="565" customFormat="false" ht="12.75" hidden="false" customHeight="true" outlineLevel="0" collapsed="false">
      <c r="A565" s="59"/>
      <c r="B565" s="46"/>
      <c r="C565" s="46"/>
      <c r="D565" s="46"/>
      <c r="E565" s="46"/>
      <c r="F565" s="46"/>
      <c r="G565" s="59"/>
      <c r="H565" s="59"/>
      <c r="I565" s="60"/>
      <c r="J565" s="60"/>
      <c r="K565" s="60"/>
      <c r="L565" s="46"/>
      <c r="M565" s="46"/>
      <c r="N565" s="46"/>
      <c r="O565" s="46"/>
      <c r="P565" s="46"/>
      <c r="Q565" s="46"/>
      <c r="R565" s="46"/>
      <c r="S565" s="46"/>
      <c r="T565" s="46"/>
      <c r="U565" s="46"/>
      <c r="V565" s="46"/>
      <c r="W565" s="46"/>
      <c r="X565" s="46"/>
      <c r="Y565" s="46"/>
      <c r="Z565" s="46"/>
    </row>
    <row r="566" customFormat="false" ht="12.75" hidden="false" customHeight="true" outlineLevel="0" collapsed="false">
      <c r="A566" s="59"/>
      <c r="B566" s="46"/>
      <c r="C566" s="46"/>
      <c r="D566" s="46"/>
      <c r="E566" s="46"/>
      <c r="F566" s="46"/>
      <c r="G566" s="59"/>
      <c r="H566" s="59"/>
      <c r="I566" s="60"/>
      <c r="J566" s="60"/>
      <c r="K566" s="60"/>
      <c r="L566" s="46"/>
      <c r="M566" s="46"/>
      <c r="N566" s="46"/>
      <c r="O566" s="46"/>
      <c r="P566" s="46"/>
      <c r="Q566" s="46"/>
      <c r="R566" s="46"/>
      <c r="S566" s="46"/>
      <c r="T566" s="46"/>
      <c r="U566" s="46"/>
      <c r="V566" s="46"/>
      <c r="W566" s="46"/>
      <c r="X566" s="46"/>
      <c r="Y566" s="46"/>
      <c r="Z566" s="46"/>
    </row>
    <row r="567" customFormat="false" ht="12.75" hidden="false" customHeight="true" outlineLevel="0" collapsed="false">
      <c r="A567" s="59"/>
      <c r="B567" s="46"/>
      <c r="C567" s="46"/>
      <c r="D567" s="46"/>
      <c r="E567" s="46"/>
      <c r="F567" s="46"/>
      <c r="G567" s="59"/>
      <c r="H567" s="59"/>
      <c r="I567" s="60"/>
      <c r="J567" s="60"/>
      <c r="K567" s="60"/>
      <c r="L567" s="46"/>
      <c r="M567" s="46"/>
      <c r="N567" s="46"/>
      <c r="O567" s="46"/>
      <c r="P567" s="46"/>
      <c r="Q567" s="46"/>
      <c r="R567" s="46"/>
      <c r="S567" s="46"/>
      <c r="T567" s="46"/>
      <c r="U567" s="46"/>
      <c r="V567" s="46"/>
      <c r="W567" s="46"/>
      <c r="X567" s="46"/>
      <c r="Y567" s="46"/>
      <c r="Z567" s="46"/>
    </row>
    <row r="568" customFormat="false" ht="12.75" hidden="false" customHeight="true" outlineLevel="0" collapsed="false">
      <c r="A568" s="59"/>
      <c r="B568" s="46"/>
      <c r="C568" s="46"/>
      <c r="D568" s="46"/>
      <c r="E568" s="46"/>
      <c r="F568" s="46"/>
      <c r="G568" s="59"/>
      <c r="H568" s="59"/>
      <c r="I568" s="60"/>
      <c r="J568" s="60"/>
      <c r="K568" s="60"/>
      <c r="L568" s="46"/>
      <c r="M568" s="46"/>
      <c r="N568" s="46"/>
      <c r="O568" s="46"/>
      <c r="P568" s="46"/>
      <c r="Q568" s="46"/>
      <c r="R568" s="46"/>
      <c r="S568" s="46"/>
      <c r="T568" s="46"/>
      <c r="U568" s="46"/>
      <c r="V568" s="46"/>
      <c r="W568" s="46"/>
      <c r="X568" s="46"/>
      <c r="Y568" s="46"/>
      <c r="Z568" s="46"/>
    </row>
    <row r="569" customFormat="false" ht="12.75" hidden="false" customHeight="true" outlineLevel="0" collapsed="false">
      <c r="A569" s="59"/>
      <c r="B569" s="46"/>
      <c r="C569" s="46"/>
      <c r="D569" s="46"/>
      <c r="E569" s="46"/>
      <c r="F569" s="46"/>
      <c r="G569" s="59"/>
      <c r="H569" s="59"/>
      <c r="I569" s="60"/>
      <c r="J569" s="60"/>
      <c r="K569" s="60"/>
      <c r="L569" s="46"/>
      <c r="M569" s="46"/>
      <c r="N569" s="46"/>
      <c r="O569" s="46"/>
      <c r="P569" s="46"/>
      <c r="Q569" s="46"/>
      <c r="R569" s="46"/>
      <c r="S569" s="46"/>
      <c r="T569" s="46"/>
      <c r="U569" s="46"/>
      <c r="V569" s="46"/>
      <c r="W569" s="46"/>
      <c r="X569" s="46"/>
      <c r="Y569" s="46"/>
      <c r="Z569" s="46"/>
    </row>
    <row r="570" customFormat="false" ht="12.75" hidden="false" customHeight="true" outlineLevel="0" collapsed="false">
      <c r="A570" s="59"/>
      <c r="B570" s="46"/>
      <c r="C570" s="46"/>
      <c r="D570" s="46"/>
      <c r="E570" s="46"/>
      <c r="F570" s="46"/>
      <c r="G570" s="59"/>
      <c r="H570" s="59"/>
      <c r="I570" s="60"/>
      <c r="J570" s="60"/>
      <c r="K570" s="60"/>
      <c r="L570" s="46"/>
      <c r="M570" s="46"/>
      <c r="N570" s="46"/>
      <c r="O570" s="46"/>
      <c r="P570" s="46"/>
      <c r="Q570" s="46"/>
      <c r="R570" s="46"/>
      <c r="S570" s="46"/>
      <c r="T570" s="46"/>
      <c r="U570" s="46"/>
      <c r="V570" s="46"/>
      <c r="W570" s="46"/>
      <c r="X570" s="46"/>
      <c r="Y570" s="46"/>
      <c r="Z570" s="46"/>
    </row>
    <row r="571" customFormat="false" ht="12.75" hidden="false" customHeight="true" outlineLevel="0" collapsed="false">
      <c r="A571" s="59"/>
      <c r="B571" s="46"/>
      <c r="C571" s="46"/>
      <c r="D571" s="46"/>
      <c r="E571" s="46"/>
      <c r="F571" s="46"/>
      <c r="G571" s="59"/>
      <c r="H571" s="59"/>
      <c r="I571" s="60"/>
      <c r="J571" s="60"/>
      <c r="K571" s="60"/>
      <c r="L571" s="46"/>
      <c r="M571" s="46"/>
      <c r="N571" s="46"/>
      <c r="O571" s="46"/>
      <c r="P571" s="46"/>
      <c r="Q571" s="46"/>
      <c r="R571" s="46"/>
      <c r="S571" s="46"/>
      <c r="T571" s="46"/>
      <c r="U571" s="46"/>
      <c r="V571" s="46"/>
      <c r="W571" s="46"/>
      <c r="X571" s="46"/>
      <c r="Y571" s="46"/>
      <c r="Z571" s="46"/>
    </row>
    <row r="572" customFormat="false" ht="12.75" hidden="false" customHeight="true" outlineLevel="0" collapsed="false">
      <c r="A572" s="59"/>
      <c r="B572" s="46"/>
      <c r="C572" s="46"/>
      <c r="D572" s="46"/>
      <c r="E572" s="46"/>
      <c r="F572" s="46"/>
      <c r="G572" s="59"/>
      <c r="H572" s="59"/>
      <c r="I572" s="60"/>
      <c r="J572" s="60"/>
      <c r="K572" s="60"/>
      <c r="L572" s="46"/>
      <c r="M572" s="46"/>
      <c r="N572" s="46"/>
      <c r="O572" s="46"/>
      <c r="P572" s="46"/>
      <c r="Q572" s="46"/>
      <c r="R572" s="46"/>
      <c r="S572" s="46"/>
      <c r="T572" s="46"/>
      <c r="U572" s="46"/>
      <c r="V572" s="46"/>
      <c r="W572" s="46"/>
      <c r="X572" s="46"/>
      <c r="Y572" s="46"/>
      <c r="Z572" s="46"/>
    </row>
    <row r="573" customFormat="false" ht="12.75" hidden="false" customHeight="true" outlineLevel="0" collapsed="false">
      <c r="A573" s="59"/>
      <c r="B573" s="46"/>
      <c r="C573" s="46"/>
      <c r="D573" s="46"/>
      <c r="E573" s="46"/>
      <c r="F573" s="46"/>
      <c r="G573" s="59"/>
      <c r="H573" s="59"/>
      <c r="I573" s="60"/>
      <c r="J573" s="60"/>
      <c r="K573" s="60"/>
      <c r="L573" s="46"/>
      <c r="M573" s="46"/>
      <c r="N573" s="46"/>
      <c r="O573" s="46"/>
      <c r="P573" s="46"/>
      <c r="Q573" s="46"/>
      <c r="R573" s="46"/>
      <c r="S573" s="46"/>
      <c r="T573" s="46"/>
      <c r="U573" s="46"/>
      <c r="V573" s="46"/>
      <c r="W573" s="46"/>
      <c r="X573" s="46"/>
      <c r="Y573" s="46"/>
      <c r="Z573" s="46"/>
    </row>
    <row r="574" customFormat="false" ht="12.75" hidden="false" customHeight="true" outlineLevel="0" collapsed="false">
      <c r="A574" s="59"/>
      <c r="B574" s="46"/>
      <c r="C574" s="46"/>
      <c r="D574" s="46"/>
      <c r="E574" s="46"/>
      <c r="F574" s="46"/>
      <c r="G574" s="59"/>
      <c r="H574" s="59"/>
      <c r="I574" s="60"/>
      <c r="J574" s="60"/>
      <c r="K574" s="60"/>
      <c r="L574" s="46"/>
      <c r="M574" s="46"/>
      <c r="N574" s="46"/>
      <c r="O574" s="46"/>
      <c r="P574" s="46"/>
      <c r="Q574" s="46"/>
      <c r="R574" s="46"/>
      <c r="S574" s="46"/>
      <c r="T574" s="46"/>
      <c r="U574" s="46"/>
      <c r="V574" s="46"/>
      <c r="W574" s="46"/>
      <c r="X574" s="46"/>
      <c r="Y574" s="46"/>
      <c r="Z574" s="46"/>
    </row>
    <row r="575" customFormat="false" ht="12.75" hidden="false" customHeight="true" outlineLevel="0" collapsed="false">
      <c r="A575" s="59"/>
      <c r="B575" s="46"/>
      <c r="C575" s="46"/>
      <c r="D575" s="46"/>
      <c r="E575" s="46"/>
      <c r="F575" s="46"/>
      <c r="G575" s="59"/>
      <c r="H575" s="59"/>
      <c r="I575" s="60"/>
      <c r="J575" s="60"/>
      <c r="K575" s="60"/>
      <c r="L575" s="46"/>
      <c r="M575" s="46"/>
      <c r="N575" s="46"/>
      <c r="O575" s="46"/>
      <c r="P575" s="46"/>
      <c r="Q575" s="46"/>
      <c r="R575" s="46"/>
      <c r="S575" s="46"/>
      <c r="T575" s="46"/>
      <c r="U575" s="46"/>
      <c r="V575" s="46"/>
      <c r="W575" s="46"/>
      <c r="X575" s="46"/>
      <c r="Y575" s="46"/>
      <c r="Z575" s="46"/>
    </row>
    <row r="576" customFormat="false" ht="12.75" hidden="false" customHeight="true" outlineLevel="0" collapsed="false">
      <c r="A576" s="59"/>
      <c r="B576" s="46"/>
      <c r="C576" s="46"/>
      <c r="D576" s="46"/>
      <c r="E576" s="46"/>
      <c r="F576" s="46"/>
      <c r="G576" s="59"/>
      <c r="H576" s="59"/>
      <c r="I576" s="60"/>
      <c r="J576" s="60"/>
      <c r="K576" s="60"/>
      <c r="L576" s="46"/>
      <c r="M576" s="46"/>
      <c r="N576" s="46"/>
      <c r="O576" s="46"/>
      <c r="P576" s="46"/>
      <c r="Q576" s="46"/>
      <c r="R576" s="46"/>
      <c r="S576" s="46"/>
      <c r="T576" s="46"/>
      <c r="U576" s="46"/>
      <c r="V576" s="46"/>
      <c r="W576" s="46"/>
      <c r="X576" s="46"/>
      <c r="Y576" s="46"/>
      <c r="Z576" s="46"/>
    </row>
    <row r="577" customFormat="false" ht="12.75" hidden="false" customHeight="true" outlineLevel="0" collapsed="false">
      <c r="A577" s="59"/>
      <c r="B577" s="46"/>
      <c r="C577" s="46"/>
      <c r="D577" s="46"/>
      <c r="E577" s="46"/>
      <c r="F577" s="46"/>
      <c r="G577" s="59"/>
      <c r="H577" s="59"/>
      <c r="I577" s="60"/>
      <c r="J577" s="60"/>
      <c r="K577" s="60"/>
      <c r="L577" s="46"/>
      <c r="M577" s="46"/>
      <c r="N577" s="46"/>
      <c r="O577" s="46"/>
      <c r="P577" s="46"/>
      <c r="Q577" s="46"/>
      <c r="R577" s="46"/>
      <c r="S577" s="46"/>
      <c r="T577" s="46"/>
      <c r="U577" s="46"/>
      <c r="V577" s="46"/>
      <c r="W577" s="46"/>
      <c r="X577" s="46"/>
      <c r="Y577" s="46"/>
      <c r="Z577" s="46"/>
    </row>
    <row r="578" customFormat="false" ht="12.75" hidden="false" customHeight="true" outlineLevel="0" collapsed="false">
      <c r="A578" s="59"/>
      <c r="B578" s="46"/>
      <c r="C578" s="46"/>
      <c r="D578" s="46"/>
      <c r="E578" s="46"/>
      <c r="F578" s="46"/>
      <c r="G578" s="59"/>
      <c r="H578" s="59"/>
      <c r="I578" s="60"/>
      <c r="J578" s="60"/>
      <c r="K578" s="60"/>
      <c r="L578" s="46"/>
      <c r="M578" s="46"/>
      <c r="N578" s="46"/>
      <c r="O578" s="46"/>
      <c r="P578" s="46"/>
      <c r="Q578" s="46"/>
      <c r="R578" s="46"/>
      <c r="S578" s="46"/>
      <c r="T578" s="46"/>
      <c r="U578" s="46"/>
      <c r="V578" s="46"/>
      <c r="W578" s="46"/>
      <c r="X578" s="46"/>
      <c r="Y578" s="46"/>
      <c r="Z578" s="46"/>
    </row>
    <row r="579" customFormat="false" ht="12.75" hidden="false" customHeight="true" outlineLevel="0" collapsed="false">
      <c r="A579" s="59"/>
      <c r="B579" s="46"/>
      <c r="C579" s="46"/>
      <c r="D579" s="46"/>
      <c r="E579" s="46"/>
      <c r="F579" s="46"/>
      <c r="G579" s="59"/>
      <c r="H579" s="59"/>
      <c r="I579" s="60"/>
      <c r="J579" s="60"/>
      <c r="K579" s="60"/>
      <c r="L579" s="46"/>
      <c r="M579" s="46"/>
      <c r="N579" s="46"/>
      <c r="O579" s="46"/>
      <c r="P579" s="46"/>
      <c r="Q579" s="46"/>
      <c r="R579" s="46"/>
      <c r="S579" s="46"/>
      <c r="T579" s="46"/>
      <c r="U579" s="46"/>
      <c r="V579" s="46"/>
      <c r="W579" s="46"/>
      <c r="X579" s="46"/>
      <c r="Y579" s="46"/>
      <c r="Z579" s="46"/>
    </row>
    <row r="580" customFormat="false" ht="12.75" hidden="false" customHeight="true" outlineLevel="0" collapsed="false">
      <c r="A580" s="59"/>
      <c r="B580" s="46"/>
      <c r="C580" s="46"/>
      <c r="D580" s="46"/>
      <c r="E580" s="46"/>
      <c r="F580" s="46"/>
      <c r="G580" s="59"/>
      <c r="H580" s="59"/>
      <c r="I580" s="60"/>
      <c r="J580" s="60"/>
      <c r="K580" s="60"/>
      <c r="L580" s="46"/>
      <c r="M580" s="46"/>
      <c r="N580" s="46"/>
      <c r="O580" s="46"/>
      <c r="P580" s="46"/>
      <c r="Q580" s="46"/>
      <c r="R580" s="46"/>
      <c r="S580" s="46"/>
      <c r="T580" s="46"/>
      <c r="U580" s="46"/>
      <c r="V580" s="46"/>
      <c r="W580" s="46"/>
      <c r="X580" s="46"/>
      <c r="Y580" s="46"/>
      <c r="Z580" s="46"/>
    </row>
    <row r="581" customFormat="false" ht="12.75" hidden="false" customHeight="true" outlineLevel="0" collapsed="false">
      <c r="A581" s="59"/>
      <c r="B581" s="46"/>
      <c r="C581" s="46"/>
      <c r="D581" s="46"/>
      <c r="E581" s="46"/>
      <c r="F581" s="46"/>
      <c r="G581" s="59"/>
      <c r="H581" s="59"/>
      <c r="I581" s="60"/>
      <c r="J581" s="60"/>
      <c r="K581" s="60"/>
      <c r="L581" s="46"/>
      <c r="M581" s="46"/>
      <c r="N581" s="46"/>
      <c r="O581" s="46"/>
      <c r="P581" s="46"/>
      <c r="Q581" s="46"/>
      <c r="R581" s="46"/>
      <c r="S581" s="46"/>
      <c r="T581" s="46"/>
      <c r="U581" s="46"/>
      <c r="V581" s="46"/>
      <c r="W581" s="46"/>
      <c r="X581" s="46"/>
      <c r="Y581" s="46"/>
      <c r="Z581" s="46"/>
    </row>
    <row r="582" customFormat="false" ht="12.75" hidden="false" customHeight="true" outlineLevel="0" collapsed="false">
      <c r="A582" s="59"/>
      <c r="B582" s="46"/>
      <c r="C582" s="46"/>
      <c r="D582" s="46"/>
      <c r="E582" s="46"/>
      <c r="F582" s="46"/>
      <c r="G582" s="59"/>
      <c r="H582" s="59"/>
      <c r="I582" s="60"/>
      <c r="J582" s="60"/>
      <c r="K582" s="60"/>
      <c r="L582" s="46"/>
      <c r="M582" s="46"/>
      <c r="N582" s="46"/>
      <c r="O582" s="46"/>
      <c r="P582" s="46"/>
      <c r="Q582" s="46"/>
      <c r="R582" s="46"/>
      <c r="S582" s="46"/>
      <c r="T582" s="46"/>
      <c r="U582" s="46"/>
      <c r="V582" s="46"/>
      <c r="W582" s="46"/>
      <c r="X582" s="46"/>
      <c r="Y582" s="46"/>
      <c r="Z582" s="46"/>
    </row>
    <row r="583" customFormat="false" ht="12.75" hidden="false" customHeight="true" outlineLevel="0" collapsed="false">
      <c r="A583" s="59"/>
      <c r="B583" s="46"/>
      <c r="C583" s="46"/>
      <c r="D583" s="46"/>
      <c r="E583" s="46"/>
      <c r="F583" s="46"/>
      <c r="G583" s="59"/>
      <c r="H583" s="59"/>
      <c r="I583" s="60"/>
      <c r="J583" s="60"/>
      <c r="K583" s="60"/>
      <c r="L583" s="46"/>
      <c r="M583" s="46"/>
      <c r="N583" s="46"/>
      <c r="O583" s="46"/>
      <c r="P583" s="46"/>
      <c r="Q583" s="46"/>
      <c r="R583" s="46"/>
      <c r="S583" s="46"/>
      <c r="T583" s="46"/>
      <c r="U583" s="46"/>
      <c r="V583" s="46"/>
      <c r="W583" s="46"/>
      <c r="X583" s="46"/>
      <c r="Y583" s="46"/>
      <c r="Z583" s="46"/>
    </row>
    <row r="584" customFormat="false" ht="12.75" hidden="false" customHeight="true" outlineLevel="0" collapsed="false">
      <c r="A584" s="59"/>
      <c r="B584" s="46"/>
      <c r="C584" s="46"/>
      <c r="D584" s="46"/>
      <c r="E584" s="46"/>
      <c r="F584" s="46"/>
      <c r="G584" s="59"/>
      <c r="H584" s="59"/>
      <c r="I584" s="60"/>
      <c r="J584" s="60"/>
      <c r="K584" s="60"/>
      <c r="L584" s="46"/>
      <c r="M584" s="46"/>
      <c r="N584" s="46"/>
      <c r="O584" s="46"/>
      <c r="P584" s="46"/>
      <c r="Q584" s="46"/>
      <c r="R584" s="46"/>
      <c r="S584" s="46"/>
      <c r="T584" s="46"/>
      <c r="U584" s="46"/>
      <c r="V584" s="46"/>
      <c r="W584" s="46"/>
      <c r="X584" s="46"/>
      <c r="Y584" s="46"/>
      <c r="Z584" s="46"/>
    </row>
    <row r="585" customFormat="false" ht="12.75" hidden="false" customHeight="true" outlineLevel="0" collapsed="false">
      <c r="A585" s="59"/>
      <c r="B585" s="46"/>
      <c r="C585" s="46"/>
      <c r="D585" s="46"/>
      <c r="E585" s="46"/>
      <c r="F585" s="46"/>
      <c r="G585" s="59"/>
      <c r="H585" s="59"/>
      <c r="I585" s="60"/>
      <c r="J585" s="60"/>
      <c r="K585" s="60"/>
      <c r="L585" s="46"/>
      <c r="M585" s="46"/>
      <c r="N585" s="46"/>
      <c r="O585" s="46"/>
      <c r="P585" s="46"/>
      <c r="Q585" s="46"/>
      <c r="R585" s="46"/>
      <c r="S585" s="46"/>
      <c r="T585" s="46"/>
      <c r="U585" s="46"/>
      <c r="V585" s="46"/>
      <c r="W585" s="46"/>
      <c r="X585" s="46"/>
      <c r="Y585" s="46"/>
      <c r="Z585" s="46"/>
    </row>
    <row r="586" customFormat="false" ht="12.75" hidden="false" customHeight="true" outlineLevel="0" collapsed="false">
      <c r="A586" s="59"/>
      <c r="B586" s="46"/>
      <c r="C586" s="46"/>
      <c r="D586" s="46"/>
      <c r="E586" s="46"/>
      <c r="F586" s="46"/>
      <c r="G586" s="59"/>
      <c r="H586" s="59"/>
      <c r="I586" s="60"/>
      <c r="J586" s="60"/>
      <c r="K586" s="60"/>
      <c r="L586" s="46"/>
      <c r="M586" s="46"/>
      <c r="N586" s="46"/>
      <c r="O586" s="46"/>
      <c r="P586" s="46"/>
      <c r="Q586" s="46"/>
      <c r="R586" s="46"/>
      <c r="S586" s="46"/>
      <c r="T586" s="46"/>
      <c r="U586" s="46"/>
      <c r="V586" s="46"/>
      <c r="W586" s="46"/>
      <c r="X586" s="46"/>
      <c r="Y586" s="46"/>
      <c r="Z586" s="46"/>
    </row>
    <row r="587" customFormat="false" ht="12.75" hidden="false" customHeight="true" outlineLevel="0" collapsed="false">
      <c r="A587" s="59"/>
      <c r="B587" s="46"/>
      <c r="C587" s="46"/>
      <c r="D587" s="46"/>
      <c r="E587" s="46"/>
      <c r="F587" s="46"/>
      <c r="G587" s="59"/>
      <c r="H587" s="59"/>
      <c r="I587" s="60"/>
      <c r="J587" s="60"/>
      <c r="K587" s="60"/>
      <c r="L587" s="46"/>
      <c r="M587" s="46"/>
      <c r="N587" s="46"/>
      <c r="O587" s="46"/>
      <c r="P587" s="46"/>
      <c r="Q587" s="46"/>
      <c r="R587" s="46"/>
      <c r="S587" s="46"/>
      <c r="T587" s="46"/>
      <c r="U587" s="46"/>
      <c r="V587" s="46"/>
      <c r="W587" s="46"/>
      <c r="X587" s="46"/>
      <c r="Y587" s="46"/>
      <c r="Z587" s="46"/>
    </row>
    <row r="588" customFormat="false" ht="12.75" hidden="false" customHeight="true" outlineLevel="0" collapsed="false">
      <c r="A588" s="59"/>
      <c r="B588" s="46"/>
      <c r="C588" s="46"/>
      <c r="D588" s="46"/>
      <c r="E588" s="46"/>
      <c r="F588" s="46"/>
      <c r="G588" s="59"/>
      <c r="H588" s="59"/>
      <c r="I588" s="60"/>
      <c r="J588" s="60"/>
      <c r="K588" s="60"/>
      <c r="L588" s="46"/>
      <c r="M588" s="46"/>
      <c r="N588" s="46"/>
      <c r="O588" s="46"/>
      <c r="P588" s="46"/>
      <c r="Q588" s="46"/>
      <c r="R588" s="46"/>
      <c r="S588" s="46"/>
      <c r="T588" s="46"/>
      <c r="U588" s="46"/>
      <c r="V588" s="46"/>
      <c r="W588" s="46"/>
      <c r="X588" s="46"/>
      <c r="Y588" s="46"/>
      <c r="Z588" s="46"/>
    </row>
    <row r="589" customFormat="false" ht="12.75" hidden="false" customHeight="true" outlineLevel="0" collapsed="false">
      <c r="A589" s="59"/>
      <c r="B589" s="46"/>
      <c r="C589" s="46"/>
      <c r="D589" s="46"/>
      <c r="E589" s="46"/>
      <c r="F589" s="46"/>
      <c r="G589" s="59"/>
      <c r="H589" s="59"/>
      <c r="I589" s="60"/>
      <c r="J589" s="60"/>
      <c r="K589" s="60"/>
      <c r="L589" s="46"/>
      <c r="M589" s="46"/>
      <c r="N589" s="46"/>
      <c r="O589" s="46"/>
      <c r="P589" s="46"/>
      <c r="Q589" s="46"/>
      <c r="R589" s="46"/>
      <c r="S589" s="46"/>
      <c r="T589" s="46"/>
      <c r="U589" s="46"/>
      <c r="V589" s="46"/>
      <c r="W589" s="46"/>
      <c r="X589" s="46"/>
      <c r="Y589" s="46"/>
      <c r="Z589" s="46"/>
    </row>
    <row r="590" customFormat="false" ht="12.75" hidden="false" customHeight="true" outlineLevel="0" collapsed="false">
      <c r="A590" s="59"/>
      <c r="B590" s="46"/>
      <c r="C590" s="46"/>
      <c r="D590" s="46"/>
      <c r="E590" s="46"/>
      <c r="F590" s="46"/>
      <c r="G590" s="59"/>
      <c r="H590" s="59"/>
      <c r="I590" s="60"/>
      <c r="J590" s="60"/>
      <c r="K590" s="60"/>
      <c r="L590" s="46"/>
      <c r="M590" s="46"/>
      <c r="N590" s="46"/>
      <c r="O590" s="46"/>
      <c r="P590" s="46"/>
      <c r="Q590" s="46"/>
      <c r="R590" s="46"/>
      <c r="S590" s="46"/>
      <c r="T590" s="46"/>
      <c r="U590" s="46"/>
      <c r="V590" s="46"/>
      <c r="W590" s="46"/>
      <c r="X590" s="46"/>
      <c r="Y590" s="46"/>
      <c r="Z590" s="46"/>
    </row>
    <row r="591" customFormat="false" ht="12.75" hidden="false" customHeight="true" outlineLevel="0" collapsed="false">
      <c r="A591" s="59"/>
      <c r="B591" s="46"/>
      <c r="C591" s="46"/>
      <c r="D591" s="46"/>
      <c r="E591" s="46"/>
      <c r="F591" s="46"/>
      <c r="G591" s="59"/>
      <c r="H591" s="59"/>
      <c r="I591" s="60"/>
      <c r="J591" s="60"/>
      <c r="K591" s="60"/>
      <c r="L591" s="46"/>
      <c r="M591" s="46"/>
      <c r="N591" s="46"/>
      <c r="O591" s="46"/>
      <c r="P591" s="46"/>
      <c r="Q591" s="46"/>
      <c r="R591" s="46"/>
      <c r="S591" s="46"/>
      <c r="T591" s="46"/>
      <c r="U591" s="46"/>
      <c r="V591" s="46"/>
      <c r="W591" s="46"/>
      <c r="X591" s="46"/>
      <c r="Y591" s="46"/>
      <c r="Z591" s="46"/>
    </row>
    <row r="592" customFormat="false" ht="12.75" hidden="false" customHeight="true" outlineLevel="0" collapsed="false">
      <c r="A592" s="59"/>
      <c r="B592" s="46"/>
      <c r="C592" s="46"/>
      <c r="D592" s="46"/>
      <c r="E592" s="46"/>
      <c r="F592" s="46"/>
      <c r="G592" s="59"/>
      <c r="H592" s="59"/>
      <c r="I592" s="60"/>
      <c r="J592" s="60"/>
      <c r="K592" s="60"/>
      <c r="L592" s="46"/>
      <c r="M592" s="46"/>
      <c r="N592" s="46"/>
      <c r="O592" s="46"/>
      <c r="P592" s="46"/>
      <c r="Q592" s="46"/>
      <c r="R592" s="46"/>
      <c r="S592" s="46"/>
      <c r="T592" s="46"/>
      <c r="U592" s="46"/>
      <c r="V592" s="46"/>
      <c r="W592" s="46"/>
      <c r="X592" s="46"/>
      <c r="Y592" s="46"/>
      <c r="Z592" s="46"/>
    </row>
    <row r="593" customFormat="false" ht="12.75" hidden="false" customHeight="true" outlineLevel="0" collapsed="false">
      <c r="A593" s="59"/>
      <c r="B593" s="46"/>
      <c r="C593" s="46"/>
      <c r="D593" s="46"/>
      <c r="E593" s="46"/>
      <c r="F593" s="46"/>
      <c r="G593" s="59"/>
      <c r="H593" s="59"/>
      <c r="I593" s="60"/>
      <c r="J593" s="60"/>
      <c r="K593" s="60"/>
      <c r="L593" s="46"/>
      <c r="M593" s="46"/>
      <c r="N593" s="46"/>
      <c r="O593" s="46"/>
      <c r="P593" s="46"/>
      <c r="Q593" s="46"/>
      <c r="R593" s="46"/>
      <c r="S593" s="46"/>
      <c r="T593" s="46"/>
      <c r="U593" s="46"/>
      <c r="V593" s="46"/>
      <c r="W593" s="46"/>
      <c r="X593" s="46"/>
      <c r="Y593" s="46"/>
      <c r="Z593" s="46"/>
    </row>
    <row r="594" customFormat="false" ht="12.75" hidden="false" customHeight="true" outlineLevel="0" collapsed="false">
      <c r="A594" s="59"/>
      <c r="B594" s="46"/>
      <c r="C594" s="46"/>
      <c r="D594" s="46"/>
      <c r="E594" s="46"/>
      <c r="F594" s="46"/>
      <c r="G594" s="59"/>
      <c r="H594" s="59"/>
      <c r="I594" s="60"/>
      <c r="J594" s="60"/>
      <c r="K594" s="60"/>
      <c r="L594" s="46"/>
      <c r="M594" s="46"/>
      <c r="N594" s="46"/>
      <c r="O594" s="46"/>
      <c r="P594" s="46"/>
      <c r="Q594" s="46"/>
      <c r="R594" s="46"/>
      <c r="S594" s="46"/>
      <c r="T594" s="46"/>
      <c r="U594" s="46"/>
      <c r="V594" s="46"/>
      <c r="W594" s="46"/>
      <c r="X594" s="46"/>
      <c r="Y594" s="46"/>
      <c r="Z594" s="46"/>
    </row>
    <row r="595" customFormat="false" ht="12.75" hidden="false" customHeight="true" outlineLevel="0" collapsed="false">
      <c r="A595" s="59"/>
      <c r="B595" s="46"/>
      <c r="C595" s="46"/>
      <c r="D595" s="46"/>
      <c r="E595" s="46"/>
      <c r="F595" s="46"/>
      <c r="G595" s="59"/>
      <c r="H595" s="59"/>
      <c r="I595" s="60"/>
      <c r="J595" s="60"/>
      <c r="K595" s="60"/>
      <c r="L595" s="46"/>
      <c r="M595" s="46"/>
      <c r="N595" s="46"/>
      <c r="O595" s="46"/>
      <c r="P595" s="46"/>
      <c r="Q595" s="46"/>
      <c r="R595" s="46"/>
      <c r="S595" s="46"/>
      <c r="T595" s="46"/>
      <c r="U595" s="46"/>
      <c r="V595" s="46"/>
      <c r="W595" s="46"/>
      <c r="X595" s="46"/>
      <c r="Y595" s="46"/>
      <c r="Z595" s="46"/>
    </row>
    <row r="596" customFormat="false" ht="12.75" hidden="false" customHeight="true" outlineLevel="0" collapsed="false">
      <c r="A596" s="59"/>
      <c r="B596" s="46"/>
      <c r="C596" s="46"/>
      <c r="D596" s="46"/>
      <c r="E596" s="46"/>
      <c r="F596" s="46"/>
      <c r="G596" s="59"/>
      <c r="H596" s="59"/>
      <c r="I596" s="60"/>
      <c r="J596" s="60"/>
      <c r="K596" s="60"/>
      <c r="L596" s="46"/>
      <c r="M596" s="46"/>
      <c r="N596" s="46"/>
      <c r="O596" s="46"/>
      <c r="P596" s="46"/>
      <c r="Q596" s="46"/>
      <c r="R596" s="46"/>
      <c r="S596" s="46"/>
      <c r="T596" s="46"/>
      <c r="U596" s="46"/>
      <c r="V596" s="46"/>
      <c r="W596" s="46"/>
      <c r="X596" s="46"/>
      <c r="Y596" s="46"/>
      <c r="Z596" s="46"/>
    </row>
    <row r="597" customFormat="false" ht="12.75" hidden="false" customHeight="true" outlineLevel="0" collapsed="false">
      <c r="A597" s="59"/>
      <c r="B597" s="46"/>
      <c r="C597" s="46"/>
      <c r="D597" s="46"/>
      <c r="E597" s="46"/>
      <c r="F597" s="46"/>
      <c r="G597" s="59"/>
      <c r="H597" s="59"/>
      <c r="I597" s="60"/>
      <c r="J597" s="60"/>
      <c r="K597" s="60"/>
      <c r="L597" s="46"/>
      <c r="M597" s="46"/>
      <c r="N597" s="46"/>
      <c r="O597" s="46"/>
      <c r="P597" s="46"/>
      <c r="Q597" s="46"/>
      <c r="R597" s="46"/>
      <c r="S597" s="46"/>
      <c r="T597" s="46"/>
      <c r="U597" s="46"/>
      <c r="V597" s="46"/>
      <c r="W597" s="46"/>
      <c r="X597" s="46"/>
      <c r="Y597" s="46"/>
      <c r="Z597" s="46"/>
    </row>
    <row r="598" customFormat="false" ht="12.75" hidden="false" customHeight="true" outlineLevel="0" collapsed="false">
      <c r="A598" s="59"/>
      <c r="B598" s="46"/>
      <c r="C598" s="46"/>
      <c r="D598" s="46"/>
      <c r="E598" s="46"/>
      <c r="F598" s="46"/>
      <c r="G598" s="59"/>
      <c r="H598" s="59"/>
      <c r="I598" s="60"/>
      <c r="J598" s="60"/>
      <c r="K598" s="60"/>
      <c r="L598" s="46"/>
      <c r="M598" s="46"/>
      <c r="N598" s="46"/>
      <c r="O598" s="46"/>
      <c r="P598" s="46"/>
      <c r="Q598" s="46"/>
      <c r="R598" s="46"/>
      <c r="S598" s="46"/>
      <c r="T598" s="46"/>
      <c r="U598" s="46"/>
      <c r="V598" s="46"/>
      <c r="W598" s="46"/>
      <c r="X598" s="46"/>
      <c r="Y598" s="46"/>
      <c r="Z598" s="46"/>
    </row>
    <row r="599" customFormat="false" ht="12.75" hidden="false" customHeight="true" outlineLevel="0" collapsed="false">
      <c r="A599" s="59"/>
      <c r="B599" s="46"/>
      <c r="C599" s="46"/>
      <c r="D599" s="46"/>
      <c r="E599" s="46"/>
      <c r="F599" s="46"/>
      <c r="G599" s="59"/>
      <c r="H599" s="59"/>
      <c r="I599" s="60"/>
      <c r="J599" s="60"/>
      <c r="K599" s="60"/>
      <c r="L599" s="46"/>
      <c r="M599" s="46"/>
      <c r="N599" s="46"/>
      <c r="O599" s="46"/>
      <c r="P599" s="46"/>
      <c r="Q599" s="46"/>
      <c r="R599" s="46"/>
      <c r="S599" s="46"/>
      <c r="T599" s="46"/>
      <c r="U599" s="46"/>
      <c r="V599" s="46"/>
      <c r="W599" s="46"/>
      <c r="X599" s="46"/>
      <c r="Y599" s="46"/>
      <c r="Z599" s="46"/>
    </row>
    <row r="600" customFormat="false" ht="12.75" hidden="false" customHeight="true" outlineLevel="0" collapsed="false">
      <c r="A600" s="59"/>
      <c r="B600" s="46"/>
      <c r="C600" s="46"/>
      <c r="D600" s="46"/>
      <c r="E600" s="46"/>
      <c r="F600" s="46"/>
      <c r="G600" s="59"/>
      <c r="H600" s="59"/>
      <c r="I600" s="60"/>
      <c r="J600" s="60"/>
      <c r="K600" s="60"/>
      <c r="L600" s="46"/>
      <c r="M600" s="46"/>
      <c r="N600" s="46"/>
      <c r="O600" s="46"/>
      <c r="P600" s="46"/>
      <c r="Q600" s="46"/>
      <c r="R600" s="46"/>
      <c r="S600" s="46"/>
      <c r="T600" s="46"/>
      <c r="U600" s="46"/>
      <c r="V600" s="46"/>
      <c r="W600" s="46"/>
      <c r="X600" s="46"/>
      <c r="Y600" s="46"/>
      <c r="Z600" s="46"/>
    </row>
    <row r="601" customFormat="false" ht="12.75" hidden="false" customHeight="true" outlineLevel="0" collapsed="false">
      <c r="A601" s="59"/>
      <c r="B601" s="46"/>
      <c r="C601" s="46"/>
      <c r="D601" s="46"/>
      <c r="E601" s="46"/>
      <c r="F601" s="46"/>
      <c r="G601" s="59"/>
      <c r="H601" s="59"/>
      <c r="I601" s="60"/>
      <c r="J601" s="60"/>
      <c r="K601" s="60"/>
      <c r="L601" s="46"/>
      <c r="M601" s="46"/>
      <c r="N601" s="46"/>
      <c r="O601" s="46"/>
      <c r="P601" s="46"/>
      <c r="Q601" s="46"/>
      <c r="R601" s="46"/>
      <c r="S601" s="46"/>
      <c r="T601" s="46"/>
      <c r="U601" s="46"/>
      <c r="V601" s="46"/>
      <c r="W601" s="46"/>
      <c r="X601" s="46"/>
      <c r="Y601" s="46"/>
      <c r="Z601" s="46"/>
    </row>
    <row r="602" customFormat="false" ht="12.75" hidden="false" customHeight="true" outlineLevel="0" collapsed="false">
      <c r="A602" s="59"/>
      <c r="B602" s="46"/>
      <c r="C602" s="46"/>
      <c r="D602" s="46"/>
      <c r="E602" s="46"/>
      <c r="F602" s="46"/>
      <c r="G602" s="59"/>
      <c r="H602" s="59"/>
      <c r="I602" s="60"/>
      <c r="J602" s="60"/>
      <c r="K602" s="60"/>
      <c r="L602" s="46"/>
      <c r="M602" s="46"/>
      <c r="N602" s="46"/>
      <c r="O602" s="46"/>
      <c r="P602" s="46"/>
      <c r="Q602" s="46"/>
      <c r="R602" s="46"/>
      <c r="S602" s="46"/>
      <c r="T602" s="46"/>
      <c r="U602" s="46"/>
      <c r="V602" s="46"/>
      <c r="W602" s="46"/>
      <c r="X602" s="46"/>
      <c r="Y602" s="46"/>
      <c r="Z602" s="46"/>
    </row>
    <row r="603" customFormat="false" ht="12.75" hidden="false" customHeight="true" outlineLevel="0" collapsed="false">
      <c r="A603" s="59"/>
      <c r="B603" s="46"/>
      <c r="C603" s="46"/>
      <c r="D603" s="46"/>
      <c r="E603" s="46"/>
      <c r="F603" s="46"/>
      <c r="G603" s="59"/>
      <c r="H603" s="59"/>
      <c r="I603" s="60"/>
      <c r="J603" s="60"/>
      <c r="K603" s="60"/>
      <c r="L603" s="46"/>
      <c r="M603" s="46"/>
      <c r="N603" s="46"/>
      <c r="O603" s="46"/>
      <c r="P603" s="46"/>
      <c r="Q603" s="46"/>
      <c r="R603" s="46"/>
      <c r="S603" s="46"/>
      <c r="T603" s="46"/>
      <c r="U603" s="46"/>
      <c r="V603" s="46"/>
      <c r="W603" s="46"/>
      <c r="X603" s="46"/>
      <c r="Y603" s="46"/>
      <c r="Z603" s="46"/>
    </row>
    <row r="604" customFormat="false" ht="12.75" hidden="false" customHeight="true" outlineLevel="0" collapsed="false">
      <c r="A604" s="59"/>
      <c r="B604" s="46"/>
      <c r="C604" s="46"/>
      <c r="D604" s="46"/>
      <c r="E604" s="46"/>
      <c r="F604" s="46"/>
      <c r="G604" s="59"/>
      <c r="H604" s="59"/>
      <c r="I604" s="60"/>
      <c r="J604" s="60"/>
      <c r="K604" s="60"/>
      <c r="L604" s="46"/>
      <c r="M604" s="46"/>
      <c r="N604" s="46"/>
      <c r="O604" s="46"/>
      <c r="P604" s="46"/>
      <c r="Q604" s="46"/>
      <c r="R604" s="46"/>
      <c r="S604" s="46"/>
      <c r="T604" s="46"/>
      <c r="U604" s="46"/>
      <c r="V604" s="46"/>
      <c r="W604" s="46"/>
      <c r="X604" s="46"/>
      <c r="Y604" s="46"/>
      <c r="Z604" s="46"/>
    </row>
    <row r="605" customFormat="false" ht="12.75" hidden="false" customHeight="true" outlineLevel="0" collapsed="false">
      <c r="A605" s="59"/>
      <c r="B605" s="46"/>
      <c r="C605" s="46"/>
      <c r="D605" s="46"/>
      <c r="E605" s="46"/>
      <c r="F605" s="46"/>
      <c r="G605" s="59"/>
      <c r="H605" s="59"/>
      <c r="I605" s="60"/>
      <c r="J605" s="60"/>
      <c r="K605" s="60"/>
      <c r="L605" s="46"/>
      <c r="M605" s="46"/>
      <c r="N605" s="46"/>
      <c r="O605" s="46"/>
      <c r="P605" s="46"/>
      <c r="Q605" s="46"/>
      <c r="R605" s="46"/>
      <c r="S605" s="46"/>
      <c r="T605" s="46"/>
      <c r="U605" s="46"/>
      <c r="V605" s="46"/>
      <c r="W605" s="46"/>
      <c r="X605" s="46"/>
      <c r="Y605" s="46"/>
      <c r="Z605" s="46"/>
    </row>
    <row r="606" customFormat="false" ht="12.75" hidden="false" customHeight="true" outlineLevel="0" collapsed="false">
      <c r="A606" s="59"/>
      <c r="B606" s="46"/>
      <c r="C606" s="46"/>
      <c r="D606" s="46"/>
      <c r="E606" s="46"/>
      <c r="F606" s="46"/>
      <c r="G606" s="59"/>
      <c r="H606" s="59"/>
      <c r="I606" s="60"/>
      <c r="J606" s="60"/>
      <c r="K606" s="60"/>
      <c r="L606" s="46"/>
      <c r="M606" s="46"/>
      <c r="N606" s="46"/>
      <c r="O606" s="46"/>
      <c r="P606" s="46"/>
      <c r="Q606" s="46"/>
      <c r="R606" s="46"/>
      <c r="S606" s="46"/>
      <c r="T606" s="46"/>
      <c r="U606" s="46"/>
      <c r="V606" s="46"/>
      <c r="W606" s="46"/>
      <c r="X606" s="46"/>
      <c r="Y606" s="46"/>
      <c r="Z606" s="46"/>
    </row>
    <row r="607" customFormat="false" ht="12.75" hidden="false" customHeight="true" outlineLevel="0" collapsed="false">
      <c r="A607" s="59"/>
      <c r="B607" s="46"/>
      <c r="C607" s="46"/>
      <c r="D607" s="46"/>
      <c r="E607" s="46"/>
      <c r="F607" s="46"/>
      <c r="G607" s="59"/>
      <c r="H607" s="59"/>
      <c r="I607" s="60"/>
      <c r="J607" s="60"/>
      <c r="K607" s="60"/>
      <c r="L607" s="46"/>
      <c r="M607" s="46"/>
      <c r="N607" s="46"/>
      <c r="O607" s="46"/>
      <c r="P607" s="46"/>
      <c r="Q607" s="46"/>
      <c r="R607" s="46"/>
      <c r="S607" s="46"/>
      <c r="T607" s="46"/>
      <c r="U607" s="46"/>
      <c r="V607" s="46"/>
      <c r="W607" s="46"/>
      <c r="X607" s="46"/>
      <c r="Y607" s="46"/>
      <c r="Z607" s="46"/>
    </row>
    <row r="608" customFormat="false" ht="12.75" hidden="false" customHeight="true" outlineLevel="0" collapsed="false">
      <c r="A608" s="59"/>
      <c r="B608" s="46"/>
      <c r="C608" s="46"/>
      <c r="D608" s="46"/>
      <c r="E608" s="46"/>
      <c r="F608" s="46"/>
      <c r="G608" s="59"/>
      <c r="H608" s="59"/>
      <c r="I608" s="60"/>
      <c r="J608" s="60"/>
      <c r="K608" s="60"/>
      <c r="L608" s="46"/>
      <c r="M608" s="46"/>
      <c r="N608" s="46"/>
      <c r="O608" s="46"/>
      <c r="P608" s="46"/>
      <c r="Q608" s="46"/>
      <c r="R608" s="46"/>
      <c r="S608" s="46"/>
      <c r="T608" s="46"/>
      <c r="U608" s="46"/>
      <c r="V608" s="46"/>
      <c r="W608" s="46"/>
      <c r="X608" s="46"/>
      <c r="Y608" s="46"/>
      <c r="Z608" s="46"/>
    </row>
    <row r="609" customFormat="false" ht="12.75" hidden="false" customHeight="true" outlineLevel="0" collapsed="false">
      <c r="A609" s="59"/>
      <c r="B609" s="46"/>
      <c r="C609" s="46"/>
      <c r="D609" s="46"/>
      <c r="E609" s="46"/>
      <c r="F609" s="46"/>
      <c r="G609" s="59"/>
      <c r="H609" s="59"/>
      <c r="I609" s="60"/>
      <c r="J609" s="60"/>
      <c r="K609" s="60"/>
      <c r="L609" s="46"/>
      <c r="M609" s="46"/>
      <c r="N609" s="46"/>
      <c r="O609" s="46"/>
      <c r="P609" s="46"/>
      <c r="Q609" s="46"/>
      <c r="R609" s="46"/>
      <c r="S609" s="46"/>
      <c r="T609" s="46"/>
      <c r="U609" s="46"/>
      <c r="V609" s="46"/>
      <c r="W609" s="46"/>
      <c r="X609" s="46"/>
      <c r="Y609" s="46"/>
      <c r="Z609" s="46"/>
    </row>
    <row r="610" customFormat="false" ht="12.75" hidden="false" customHeight="true" outlineLevel="0" collapsed="false">
      <c r="A610" s="59"/>
      <c r="B610" s="46"/>
      <c r="C610" s="46"/>
      <c r="D610" s="46"/>
      <c r="E610" s="46"/>
      <c r="F610" s="46"/>
      <c r="G610" s="59"/>
      <c r="H610" s="59"/>
      <c r="I610" s="60"/>
      <c r="J610" s="60"/>
      <c r="K610" s="60"/>
      <c r="L610" s="46"/>
      <c r="M610" s="46"/>
      <c r="N610" s="46"/>
      <c r="O610" s="46"/>
      <c r="P610" s="46"/>
      <c r="Q610" s="46"/>
      <c r="R610" s="46"/>
      <c r="S610" s="46"/>
      <c r="T610" s="46"/>
      <c r="U610" s="46"/>
      <c r="V610" s="46"/>
      <c r="W610" s="46"/>
      <c r="X610" s="46"/>
      <c r="Y610" s="46"/>
      <c r="Z610" s="46"/>
    </row>
    <row r="611" customFormat="false" ht="12.75" hidden="false" customHeight="true" outlineLevel="0" collapsed="false">
      <c r="A611" s="59"/>
      <c r="B611" s="46"/>
      <c r="C611" s="46"/>
      <c r="D611" s="46"/>
      <c r="E611" s="46"/>
      <c r="F611" s="46"/>
      <c r="G611" s="59"/>
      <c r="H611" s="59"/>
      <c r="I611" s="60"/>
      <c r="J611" s="60"/>
      <c r="K611" s="60"/>
      <c r="L611" s="46"/>
      <c r="M611" s="46"/>
      <c r="N611" s="46"/>
      <c r="O611" s="46"/>
      <c r="P611" s="46"/>
      <c r="Q611" s="46"/>
      <c r="R611" s="46"/>
      <c r="S611" s="46"/>
      <c r="T611" s="46"/>
      <c r="U611" s="46"/>
      <c r="V611" s="46"/>
      <c r="W611" s="46"/>
      <c r="X611" s="46"/>
      <c r="Y611" s="46"/>
      <c r="Z611" s="46"/>
    </row>
    <row r="612" customFormat="false" ht="12.75" hidden="false" customHeight="true" outlineLevel="0" collapsed="false">
      <c r="A612" s="59"/>
      <c r="B612" s="46"/>
      <c r="C612" s="46"/>
      <c r="D612" s="46"/>
      <c r="E612" s="46"/>
      <c r="F612" s="46"/>
      <c r="G612" s="59"/>
      <c r="H612" s="59"/>
      <c r="I612" s="60"/>
      <c r="J612" s="60"/>
      <c r="K612" s="60"/>
      <c r="L612" s="46"/>
      <c r="M612" s="46"/>
      <c r="N612" s="46"/>
      <c r="O612" s="46"/>
      <c r="P612" s="46"/>
      <c r="Q612" s="46"/>
      <c r="R612" s="46"/>
      <c r="S612" s="46"/>
      <c r="T612" s="46"/>
      <c r="U612" s="46"/>
      <c r="V612" s="46"/>
      <c r="W612" s="46"/>
      <c r="X612" s="46"/>
      <c r="Y612" s="46"/>
      <c r="Z612" s="46"/>
    </row>
    <row r="613" customFormat="false" ht="12.75" hidden="false" customHeight="true" outlineLevel="0" collapsed="false">
      <c r="A613" s="59"/>
      <c r="B613" s="46"/>
      <c r="C613" s="46"/>
      <c r="D613" s="46"/>
      <c r="E613" s="46"/>
      <c r="F613" s="46"/>
      <c r="G613" s="59"/>
      <c r="H613" s="59"/>
      <c r="I613" s="60"/>
      <c r="J613" s="60"/>
      <c r="K613" s="60"/>
      <c r="L613" s="46"/>
      <c r="M613" s="46"/>
      <c r="N613" s="46"/>
      <c r="O613" s="46"/>
      <c r="P613" s="46"/>
      <c r="Q613" s="46"/>
      <c r="R613" s="46"/>
      <c r="S613" s="46"/>
      <c r="T613" s="46"/>
      <c r="U613" s="46"/>
      <c r="V613" s="46"/>
      <c r="W613" s="46"/>
      <c r="X613" s="46"/>
      <c r="Y613" s="46"/>
      <c r="Z613" s="46"/>
    </row>
    <row r="614" customFormat="false" ht="12.75" hidden="false" customHeight="true" outlineLevel="0" collapsed="false">
      <c r="A614" s="59"/>
      <c r="B614" s="46"/>
      <c r="C614" s="46"/>
      <c r="D614" s="46"/>
      <c r="E614" s="46"/>
      <c r="F614" s="46"/>
      <c r="G614" s="59"/>
      <c r="H614" s="59"/>
      <c r="I614" s="60"/>
      <c r="J614" s="60"/>
      <c r="K614" s="60"/>
      <c r="L614" s="46"/>
      <c r="M614" s="46"/>
      <c r="N614" s="46"/>
      <c r="O614" s="46"/>
      <c r="P614" s="46"/>
      <c r="Q614" s="46"/>
      <c r="R614" s="46"/>
      <c r="S614" s="46"/>
      <c r="T614" s="46"/>
      <c r="U614" s="46"/>
      <c r="V614" s="46"/>
      <c r="W614" s="46"/>
      <c r="X614" s="46"/>
      <c r="Y614" s="46"/>
      <c r="Z614" s="46"/>
    </row>
    <row r="615" customFormat="false" ht="12.75" hidden="false" customHeight="true" outlineLevel="0" collapsed="false">
      <c r="A615" s="59"/>
      <c r="B615" s="46"/>
      <c r="C615" s="46"/>
      <c r="D615" s="46"/>
      <c r="E615" s="46"/>
      <c r="F615" s="46"/>
      <c r="G615" s="59"/>
      <c r="H615" s="59"/>
      <c r="I615" s="60"/>
      <c r="J615" s="60"/>
      <c r="K615" s="60"/>
      <c r="L615" s="46"/>
      <c r="M615" s="46"/>
      <c r="N615" s="46"/>
      <c r="O615" s="46"/>
      <c r="P615" s="46"/>
      <c r="Q615" s="46"/>
      <c r="R615" s="46"/>
      <c r="S615" s="46"/>
      <c r="T615" s="46"/>
      <c r="U615" s="46"/>
      <c r="V615" s="46"/>
      <c r="W615" s="46"/>
      <c r="X615" s="46"/>
      <c r="Y615" s="46"/>
      <c r="Z615" s="46"/>
    </row>
    <row r="616" customFormat="false" ht="12.75" hidden="false" customHeight="true" outlineLevel="0" collapsed="false">
      <c r="A616" s="59"/>
      <c r="B616" s="46"/>
      <c r="C616" s="46"/>
      <c r="D616" s="46"/>
      <c r="E616" s="46"/>
      <c r="F616" s="46"/>
      <c r="G616" s="59"/>
      <c r="H616" s="59"/>
      <c r="I616" s="60"/>
      <c r="J616" s="60"/>
      <c r="K616" s="60"/>
      <c r="L616" s="46"/>
      <c r="M616" s="46"/>
      <c r="N616" s="46"/>
      <c r="O616" s="46"/>
      <c r="P616" s="46"/>
      <c r="Q616" s="46"/>
      <c r="R616" s="46"/>
      <c r="S616" s="46"/>
      <c r="T616" s="46"/>
      <c r="U616" s="46"/>
      <c r="V616" s="46"/>
      <c r="W616" s="46"/>
      <c r="X616" s="46"/>
      <c r="Y616" s="46"/>
      <c r="Z616" s="46"/>
    </row>
    <row r="617" customFormat="false" ht="12.75" hidden="false" customHeight="true" outlineLevel="0" collapsed="false">
      <c r="A617" s="59"/>
      <c r="B617" s="46"/>
      <c r="C617" s="46"/>
      <c r="D617" s="46"/>
      <c r="E617" s="46"/>
      <c r="F617" s="46"/>
      <c r="G617" s="59"/>
      <c r="H617" s="59"/>
      <c r="I617" s="60"/>
      <c r="J617" s="60"/>
      <c r="K617" s="60"/>
      <c r="L617" s="46"/>
      <c r="M617" s="46"/>
      <c r="N617" s="46"/>
      <c r="O617" s="46"/>
      <c r="P617" s="46"/>
      <c r="Q617" s="46"/>
      <c r="R617" s="46"/>
      <c r="S617" s="46"/>
      <c r="T617" s="46"/>
      <c r="U617" s="46"/>
      <c r="V617" s="46"/>
      <c r="W617" s="46"/>
      <c r="X617" s="46"/>
      <c r="Y617" s="46"/>
      <c r="Z617" s="46"/>
    </row>
    <row r="618" customFormat="false" ht="12.75" hidden="false" customHeight="true" outlineLevel="0" collapsed="false">
      <c r="A618" s="59"/>
      <c r="B618" s="46"/>
      <c r="C618" s="46"/>
      <c r="D618" s="46"/>
      <c r="E618" s="46"/>
      <c r="F618" s="46"/>
      <c r="G618" s="59"/>
      <c r="H618" s="59"/>
      <c r="I618" s="60"/>
      <c r="J618" s="60"/>
      <c r="K618" s="60"/>
      <c r="L618" s="46"/>
      <c r="M618" s="46"/>
      <c r="N618" s="46"/>
      <c r="O618" s="46"/>
      <c r="P618" s="46"/>
      <c r="Q618" s="46"/>
      <c r="R618" s="46"/>
      <c r="S618" s="46"/>
      <c r="T618" s="46"/>
      <c r="U618" s="46"/>
      <c r="V618" s="46"/>
      <c r="W618" s="46"/>
      <c r="X618" s="46"/>
      <c r="Y618" s="46"/>
      <c r="Z618" s="46"/>
    </row>
    <row r="619" customFormat="false" ht="12.75" hidden="false" customHeight="true" outlineLevel="0" collapsed="false">
      <c r="A619" s="59"/>
      <c r="B619" s="46"/>
      <c r="C619" s="46"/>
      <c r="D619" s="46"/>
      <c r="E619" s="46"/>
      <c r="F619" s="46"/>
      <c r="G619" s="59"/>
      <c r="H619" s="59"/>
      <c r="I619" s="60"/>
      <c r="J619" s="60"/>
      <c r="K619" s="60"/>
      <c r="L619" s="46"/>
      <c r="M619" s="46"/>
      <c r="N619" s="46"/>
      <c r="O619" s="46"/>
      <c r="P619" s="46"/>
      <c r="Q619" s="46"/>
      <c r="R619" s="46"/>
      <c r="S619" s="46"/>
      <c r="T619" s="46"/>
      <c r="U619" s="46"/>
      <c r="V619" s="46"/>
      <c r="W619" s="46"/>
      <c r="X619" s="46"/>
      <c r="Y619" s="46"/>
      <c r="Z619" s="46"/>
    </row>
    <row r="620" customFormat="false" ht="12.75" hidden="false" customHeight="true" outlineLevel="0" collapsed="false">
      <c r="A620" s="59"/>
      <c r="B620" s="46"/>
      <c r="C620" s="46"/>
      <c r="D620" s="46"/>
      <c r="E620" s="46"/>
      <c r="F620" s="46"/>
      <c r="G620" s="59"/>
      <c r="H620" s="59"/>
      <c r="I620" s="60"/>
      <c r="J620" s="60"/>
      <c r="K620" s="60"/>
      <c r="L620" s="46"/>
      <c r="M620" s="46"/>
      <c r="N620" s="46"/>
      <c r="O620" s="46"/>
      <c r="P620" s="46"/>
      <c r="Q620" s="46"/>
      <c r="R620" s="46"/>
      <c r="S620" s="46"/>
      <c r="T620" s="46"/>
      <c r="U620" s="46"/>
      <c r="V620" s="46"/>
      <c r="W620" s="46"/>
      <c r="X620" s="46"/>
      <c r="Y620" s="46"/>
      <c r="Z620" s="46"/>
    </row>
    <row r="621" customFormat="false" ht="12.75" hidden="false" customHeight="true" outlineLevel="0" collapsed="false">
      <c r="A621" s="59"/>
      <c r="B621" s="46"/>
      <c r="C621" s="46"/>
      <c r="D621" s="46"/>
      <c r="E621" s="46"/>
      <c r="F621" s="46"/>
      <c r="G621" s="59"/>
      <c r="H621" s="59"/>
      <c r="I621" s="60"/>
      <c r="J621" s="60"/>
      <c r="K621" s="60"/>
      <c r="L621" s="46"/>
      <c r="M621" s="46"/>
      <c r="N621" s="46"/>
      <c r="O621" s="46"/>
      <c r="P621" s="46"/>
      <c r="Q621" s="46"/>
      <c r="R621" s="46"/>
      <c r="S621" s="46"/>
      <c r="T621" s="46"/>
      <c r="U621" s="46"/>
      <c r="V621" s="46"/>
      <c r="W621" s="46"/>
      <c r="X621" s="46"/>
      <c r="Y621" s="46"/>
      <c r="Z621" s="46"/>
    </row>
    <row r="622" customFormat="false" ht="12.75" hidden="false" customHeight="true" outlineLevel="0" collapsed="false">
      <c r="A622" s="59"/>
      <c r="B622" s="46"/>
      <c r="C622" s="46"/>
      <c r="D622" s="46"/>
      <c r="E622" s="46"/>
      <c r="F622" s="46"/>
      <c r="G622" s="59"/>
      <c r="H622" s="59"/>
      <c r="I622" s="60"/>
      <c r="J622" s="60"/>
      <c r="K622" s="60"/>
      <c r="L622" s="46"/>
      <c r="M622" s="46"/>
      <c r="N622" s="46"/>
      <c r="O622" s="46"/>
      <c r="P622" s="46"/>
      <c r="Q622" s="46"/>
      <c r="R622" s="46"/>
      <c r="S622" s="46"/>
      <c r="T622" s="46"/>
      <c r="U622" s="46"/>
      <c r="V622" s="46"/>
      <c r="W622" s="46"/>
      <c r="X622" s="46"/>
      <c r="Y622" s="46"/>
      <c r="Z622" s="46"/>
    </row>
    <row r="623" customFormat="false" ht="12.75" hidden="false" customHeight="true" outlineLevel="0" collapsed="false">
      <c r="A623" s="59"/>
      <c r="B623" s="46"/>
      <c r="C623" s="46"/>
      <c r="D623" s="46"/>
      <c r="E623" s="46"/>
      <c r="F623" s="46"/>
      <c r="G623" s="59"/>
      <c r="H623" s="59"/>
      <c r="I623" s="60"/>
      <c r="J623" s="60"/>
      <c r="K623" s="60"/>
      <c r="L623" s="46"/>
      <c r="M623" s="46"/>
      <c r="N623" s="46"/>
      <c r="O623" s="46"/>
      <c r="P623" s="46"/>
      <c r="Q623" s="46"/>
      <c r="R623" s="46"/>
      <c r="S623" s="46"/>
      <c r="T623" s="46"/>
      <c r="U623" s="46"/>
      <c r="V623" s="46"/>
      <c r="W623" s="46"/>
      <c r="X623" s="46"/>
      <c r="Y623" s="46"/>
      <c r="Z623" s="46"/>
    </row>
    <row r="624" customFormat="false" ht="12.75" hidden="false" customHeight="true" outlineLevel="0" collapsed="false">
      <c r="A624" s="59"/>
      <c r="B624" s="46"/>
      <c r="C624" s="46"/>
      <c r="D624" s="46"/>
      <c r="E624" s="46"/>
      <c r="F624" s="46"/>
      <c r="G624" s="59"/>
      <c r="H624" s="59"/>
      <c r="I624" s="60"/>
      <c r="J624" s="60"/>
      <c r="K624" s="60"/>
      <c r="L624" s="46"/>
      <c r="M624" s="46"/>
      <c r="N624" s="46"/>
      <c r="O624" s="46"/>
      <c r="P624" s="46"/>
      <c r="Q624" s="46"/>
      <c r="R624" s="46"/>
      <c r="S624" s="46"/>
      <c r="T624" s="46"/>
      <c r="U624" s="46"/>
      <c r="V624" s="46"/>
      <c r="W624" s="46"/>
      <c r="X624" s="46"/>
      <c r="Y624" s="46"/>
      <c r="Z624" s="46"/>
    </row>
    <row r="625" customFormat="false" ht="12.75" hidden="false" customHeight="true" outlineLevel="0" collapsed="false">
      <c r="A625" s="59"/>
      <c r="B625" s="46"/>
      <c r="C625" s="46"/>
      <c r="D625" s="46"/>
      <c r="E625" s="46"/>
      <c r="F625" s="46"/>
      <c r="G625" s="59"/>
      <c r="H625" s="59"/>
      <c r="I625" s="60"/>
      <c r="J625" s="60"/>
      <c r="K625" s="60"/>
      <c r="L625" s="46"/>
      <c r="M625" s="46"/>
      <c r="N625" s="46"/>
      <c r="O625" s="46"/>
      <c r="P625" s="46"/>
      <c r="Q625" s="46"/>
      <c r="R625" s="46"/>
      <c r="S625" s="46"/>
      <c r="T625" s="46"/>
      <c r="U625" s="46"/>
      <c r="V625" s="46"/>
      <c r="W625" s="46"/>
      <c r="X625" s="46"/>
      <c r="Y625" s="46"/>
      <c r="Z625" s="46"/>
    </row>
    <row r="626" customFormat="false" ht="12.75" hidden="false" customHeight="true" outlineLevel="0" collapsed="false">
      <c r="A626" s="59"/>
      <c r="B626" s="46"/>
      <c r="C626" s="46"/>
      <c r="D626" s="46"/>
      <c r="E626" s="46"/>
      <c r="F626" s="46"/>
      <c r="G626" s="59"/>
      <c r="H626" s="59"/>
      <c r="I626" s="60"/>
      <c r="J626" s="60"/>
      <c r="K626" s="60"/>
      <c r="L626" s="46"/>
      <c r="M626" s="46"/>
      <c r="N626" s="46"/>
      <c r="O626" s="46"/>
      <c r="P626" s="46"/>
      <c r="Q626" s="46"/>
      <c r="R626" s="46"/>
      <c r="S626" s="46"/>
      <c r="T626" s="46"/>
      <c r="U626" s="46"/>
      <c r="V626" s="46"/>
      <c r="W626" s="46"/>
      <c r="X626" s="46"/>
      <c r="Y626" s="46"/>
      <c r="Z626" s="46"/>
    </row>
    <row r="627" customFormat="false" ht="12.75" hidden="false" customHeight="true" outlineLevel="0" collapsed="false">
      <c r="A627" s="59"/>
      <c r="B627" s="46"/>
      <c r="C627" s="46"/>
      <c r="D627" s="46"/>
      <c r="E627" s="46"/>
      <c r="F627" s="46"/>
      <c r="G627" s="59"/>
      <c r="H627" s="59"/>
      <c r="I627" s="60"/>
      <c r="J627" s="60"/>
      <c r="K627" s="60"/>
      <c r="L627" s="46"/>
      <c r="M627" s="46"/>
      <c r="N627" s="46"/>
      <c r="O627" s="46"/>
      <c r="P627" s="46"/>
      <c r="Q627" s="46"/>
      <c r="R627" s="46"/>
      <c r="S627" s="46"/>
      <c r="T627" s="46"/>
      <c r="U627" s="46"/>
      <c r="V627" s="46"/>
      <c r="W627" s="46"/>
      <c r="X627" s="46"/>
      <c r="Y627" s="46"/>
      <c r="Z627" s="46"/>
    </row>
    <row r="628" customFormat="false" ht="12.75" hidden="false" customHeight="true" outlineLevel="0" collapsed="false">
      <c r="A628" s="59"/>
      <c r="B628" s="46"/>
      <c r="C628" s="46"/>
      <c r="D628" s="46"/>
      <c r="E628" s="46"/>
      <c r="F628" s="46"/>
      <c r="G628" s="59"/>
      <c r="H628" s="59"/>
      <c r="I628" s="60"/>
      <c r="J628" s="60"/>
      <c r="K628" s="60"/>
      <c r="L628" s="46"/>
      <c r="M628" s="46"/>
      <c r="N628" s="46"/>
      <c r="O628" s="46"/>
      <c r="P628" s="46"/>
      <c r="Q628" s="46"/>
      <c r="R628" s="46"/>
      <c r="S628" s="46"/>
      <c r="T628" s="46"/>
      <c r="U628" s="46"/>
      <c r="V628" s="46"/>
      <c r="W628" s="46"/>
      <c r="X628" s="46"/>
      <c r="Y628" s="46"/>
      <c r="Z628" s="46"/>
    </row>
    <row r="629" customFormat="false" ht="12.75" hidden="false" customHeight="true" outlineLevel="0" collapsed="false">
      <c r="A629" s="59"/>
      <c r="B629" s="46"/>
      <c r="C629" s="46"/>
      <c r="D629" s="46"/>
      <c r="E629" s="46"/>
      <c r="F629" s="46"/>
      <c r="G629" s="59"/>
      <c r="H629" s="59"/>
      <c r="I629" s="60"/>
      <c r="J629" s="60"/>
      <c r="K629" s="60"/>
      <c r="L629" s="46"/>
      <c r="M629" s="46"/>
      <c r="N629" s="46"/>
      <c r="O629" s="46"/>
      <c r="P629" s="46"/>
      <c r="Q629" s="46"/>
      <c r="R629" s="46"/>
      <c r="S629" s="46"/>
      <c r="T629" s="46"/>
      <c r="U629" s="46"/>
      <c r="V629" s="46"/>
      <c r="W629" s="46"/>
      <c r="X629" s="46"/>
      <c r="Y629" s="46"/>
      <c r="Z629" s="46"/>
    </row>
    <row r="630" customFormat="false" ht="12.75" hidden="false" customHeight="true" outlineLevel="0" collapsed="false">
      <c r="A630" s="59"/>
      <c r="B630" s="46"/>
      <c r="C630" s="46"/>
      <c r="D630" s="46"/>
      <c r="E630" s="46"/>
      <c r="F630" s="46"/>
      <c r="G630" s="59"/>
      <c r="H630" s="59"/>
      <c r="I630" s="60"/>
      <c r="J630" s="60"/>
      <c r="K630" s="60"/>
      <c r="L630" s="46"/>
      <c r="M630" s="46"/>
      <c r="N630" s="46"/>
      <c r="O630" s="46"/>
      <c r="P630" s="46"/>
      <c r="Q630" s="46"/>
      <c r="R630" s="46"/>
      <c r="S630" s="46"/>
      <c r="T630" s="46"/>
      <c r="U630" s="46"/>
      <c r="V630" s="46"/>
      <c r="W630" s="46"/>
      <c r="X630" s="46"/>
      <c r="Y630" s="46"/>
      <c r="Z630" s="46"/>
    </row>
    <row r="631" customFormat="false" ht="12.75" hidden="false" customHeight="true" outlineLevel="0" collapsed="false">
      <c r="A631" s="59"/>
      <c r="B631" s="46"/>
      <c r="C631" s="46"/>
      <c r="D631" s="46"/>
      <c r="E631" s="46"/>
      <c r="F631" s="46"/>
      <c r="G631" s="59"/>
      <c r="H631" s="59"/>
      <c r="I631" s="60"/>
      <c r="J631" s="60"/>
      <c r="K631" s="60"/>
      <c r="L631" s="46"/>
      <c r="M631" s="46"/>
      <c r="N631" s="46"/>
      <c r="O631" s="46"/>
      <c r="P631" s="46"/>
      <c r="Q631" s="46"/>
      <c r="R631" s="46"/>
      <c r="S631" s="46"/>
      <c r="T631" s="46"/>
      <c r="U631" s="46"/>
      <c r="V631" s="46"/>
      <c r="W631" s="46"/>
      <c r="X631" s="46"/>
      <c r="Y631" s="46"/>
      <c r="Z631" s="46"/>
    </row>
    <row r="632" customFormat="false" ht="12.75" hidden="false" customHeight="true" outlineLevel="0" collapsed="false">
      <c r="A632" s="59"/>
      <c r="B632" s="46"/>
      <c r="C632" s="46"/>
      <c r="D632" s="46"/>
      <c r="E632" s="46"/>
      <c r="F632" s="46"/>
      <c r="G632" s="59"/>
      <c r="H632" s="59"/>
      <c r="I632" s="60"/>
      <c r="J632" s="60"/>
      <c r="K632" s="60"/>
      <c r="L632" s="46"/>
      <c r="M632" s="46"/>
      <c r="N632" s="46"/>
      <c r="O632" s="46"/>
      <c r="P632" s="46"/>
      <c r="Q632" s="46"/>
      <c r="R632" s="46"/>
      <c r="S632" s="46"/>
      <c r="T632" s="46"/>
      <c r="U632" s="46"/>
      <c r="V632" s="46"/>
      <c r="W632" s="46"/>
      <c r="X632" s="46"/>
      <c r="Y632" s="46"/>
      <c r="Z632" s="46"/>
    </row>
    <row r="633" customFormat="false" ht="12.75" hidden="false" customHeight="true" outlineLevel="0" collapsed="false">
      <c r="A633" s="59"/>
      <c r="B633" s="46"/>
      <c r="C633" s="46"/>
      <c r="D633" s="46"/>
      <c r="E633" s="46"/>
      <c r="F633" s="46"/>
      <c r="G633" s="59"/>
      <c r="H633" s="59"/>
      <c r="I633" s="60"/>
      <c r="J633" s="60"/>
      <c r="K633" s="60"/>
      <c r="L633" s="46"/>
      <c r="M633" s="46"/>
      <c r="N633" s="46"/>
      <c r="O633" s="46"/>
      <c r="P633" s="46"/>
      <c r="Q633" s="46"/>
      <c r="R633" s="46"/>
      <c r="S633" s="46"/>
      <c r="T633" s="46"/>
      <c r="U633" s="46"/>
      <c r="V633" s="46"/>
      <c r="W633" s="46"/>
      <c r="X633" s="46"/>
      <c r="Y633" s="46"/>
      <c r="Z633" s="46"/>
    </row>
    <row r="634" customFormat="false" ht="12.75" hidden="false" customHeight="true" outlineLevel="0" collapsed="false">
      <c r="A634" s="59"/>
      <c r="B634" s="46"/>
      <c r="C634" s="46"/>
      <c r="D634" s="46"/>
      <c r="E634" s="46"/>
      <c r="F634" s="46"/>
      <c r="G634" s="59"/>
      <c r="H634" s="59"/>
      <c r="I634" s="60"/>
      <c r="J634" s="60"/>
      <c r="K634" s="60"/>
      <c r="L634" s="46"/>
      <c r="M634" s="46"/>
      <c r="N634" s="46"/>
      <c r="O634" s="46"/>
      <c r="P634" s="46"/>
      <c r="Q634" s="46"/>
      <c r="R634" s="46"/>
      <c r="S634" s="46"/>
      <c r="T634" s="46"/>
      <c r="U634" s="46"/>
      <c r="V634" s="46"/>
      <c r="W634" s="46"/>
      <c r="X634" s="46"/>
      <c r="Y634" s="46"/>
      <c r="Z634" s="46"/>
    </row>
    <row r="635" customFormat="false" ht="12.75" hidden="false" customHeight="true" outlineLevel="0" collapsed="false">
      <c r="A635" s="59"/>
      <c r="B635" s="46"/>
      <c r="C635" s="46"/>
      <c r="D635" s="46"/>
      <c r="E635" s="46"/>
      <c r="F635" s="46"/>
      <c r="G635" s="59"/>
      <c r="H635" s="59"/>
      <c r="I635" s="60"/>
      <c r="J635" s="60"/>
      <c r="K635" s="60"/>
      <c r="L635" s="46"/>
      <c r="M635" s="46"/>
      <c r="N635" s="46"/>
      <c r="O635" s="46"/>
      <c r="P635" s="46"/>
      <c r="Q635" s="46"/>
      <c r="R635" s="46"/>
      <c r="S635" s="46"/>
      <c r="T635" s="46"/>
      <c r="U635" s="46"/>
      <c r="V635" s="46"/>
      <c r="W635" s="46"/>
      <c r="X635" s="46"/>
      <c r="Y635" s="46"/>
      <c r="Z635" s="46"/>
    </row>
    <row r="636" customFormat="false" ht="12.75" hidden="false" customHeight="true" outlineLevel="0" collapsed="false">
      <c r="A636" s="59"/>
      <c r="B636" s="46"/>
      <c r="C636" s="46"/>
      <c r="D636" s="46"/>
      <c r="E636" s="46"/>
      <c r="F636" s="46"/>
      <c r="G636" s="59"/>
      <c r="H636" s="59"/>
      <c r="I636" s="60"/>
      <c r="J636" s="60"/>
      <c r="K636" s="60"/>
      <c r="L636" s="46"/>
      <c r="M636" s="46"/>
      <c r="N636" s="46"/>
      <c r="O636" s="46"/>
      <c r="P636" s="46"/>
      <c r="Q636" s="46"/>
      <c r="R636" s="46"/>
      <c r="S636" s="46"/>
      <c r="T636" s="46"/>
      <c r="U636" s="46"/>
      <c r="V636" s="46"/>
      <c r="W636" s="46"/>
      <c r="X636" s="46"/>
      <c r="Y636" s="46"/>
      <c r="Z636" s="46"/>
    </row>
    <row r="637" customFormat="false" ht="12.75" hidden="false" customHeight="true" outlineLevel="0" collapsed="false">
      <c r="A637" s="59"/>
      <c r="B637" s="46"/>
      <c r="C637" s="46"/>
      <c r="D637" s="46"/>
      <c r="E637" s="46"/>
      <c r="F637" s="46"/>
      <c r="G637" s="59"/>
      <c r="H637" s="59"/>
      <c r="I637" s="60"/>
      <c r="J637" s="60"/>
      <c r="K637" s="60"/>
      <c r="L637" s="46"/>
      <c r="M637" s="46"/>
      <c r="N637" s="46"/>
      <c r="O637" s="46"/>
      <c r="P637" s="46"/>
      <c r="Q637" s="46"/>
      <c r="R637" s="46"/>
      <c r="S637" s="46"/>
      <c r="T637" s="46"/>
      <c r="U637" s="46"/>
      <c r="V637" s="46"/>
      <c r="W637" s="46"/>
      <c r="X637" s="46"/>
      <c r="Y637" s="46"/>
      <c r="Z637" s="46"/>
    </row>
    <row r="638" customFormat="false" ht="12.75" hidden="false" customHeight="true" outlineLevel="0" collapsed="false">
      <c r="A638" s="59"/>
      <c r="B638" s="46"/>
      <c r="C638" s="46"/>
      <c r="D638" s="46"/>
      <c r="E638" s="46"/>
      <c r="F638" s="46"/>
      <c r="G638" s="59"/>
      <c r="H638" s="59"/>
      <c r="I638" s="60"/>
      <c r="J638" s="60"/>
      <c r="K638" s="60"/>
      <c r="L638" s="46"/>
      <c r="M638" s="46"/>
      <c r="N638" s="46"/>
      <c r="O638" s="46"/>
      <c r="P638" s="46"/>
      <c r="Q638" s="46"/>
      <c r="R638" s="46"/>
      <c r="S638" s="46"/>
      <c r="T638" s="46"/>
      <c r="U638" s="46"/>
      <c r="V638" s="46"/>
      <c r="W638" s="46"/>
      <c r="X638" s="46"/>
      <c r="Y638" s="46"/>
      <c r="Z638" s="46"/>
    </row>
    <row r="639" customFormat="false" ht="12.75" hidden="false" customHeight="true" outlineLevel="0" collapsed="false">
      <c r="A639" s="59"/>
      <c r="B639" s="46"/>
      <c r="C639" s="46"/>
      <c r="D639" s="46"/>
      <c r="E639" s="46"/>
      <c r="F639" s="46"/>
      <c r="G639" s="59"/>
      <c r="H639" s="59"/>
      <c r="I639" s="60"/>
      <c r="J639" s="60"/>
      <c r="K639" s="60"/>
      <c r="L639" s="46"/>
      <c r="M639" s="46"/>
      <c r="N639" s="46"/>
      <c r="O639" s="46"/>
      <c r="P639" s="46"/>
      <c r="Q639" s="46"/>
      <c r="R639" s="46"/>
      <c r="S639" s="46"/>
      <c r="T639" s="46"/>
      <c r="U639" s="46"/>
      <c r="V639" s="46"/>
      <c r="W639" s="46"/>
      <c r="X639" s="46"/>
      <c r="Y639" s="46"/>
      <c r="Z639" s="46"/>
    </row>
    <row r="640" customFormat="false" ht="12.75" hidden="false" customHeight="true" outlineLevel="0" collapsed="false">
      <c r="A640" s="59"/>
      <c r="B640" s="46"/>
      <c r="C640" s="46"/>
      <c r="D640" s="46"/>
      <c r="E640" s="46"/>
      <c r="F640" s="46"/>
      <c r="G640" s="59"/>
      <c r="H640" s="59"/>
      <c r="I640" s="60"/>
      <c r="J640" s="60"/>
      <c r="K640" s="60"/>
      <c r="L640" s="46"/>
      <c r="M640" s="46"/>
      <c r="N640" s="46"/>
      <c r="O640" s="46"/>
      <c r="P640" s="46"/>
      <c r="Q640" s="46"/>
      <c r="R640" s="46"/>
      <c r="S640" s="46"/>
      <c r="T640" s="46"/>
      <c r="U640" s="46"/>
      <c r="V640" s="46"/>
      <c r="W640" s="46"/>
      <c r="X640" s="46"/>
      <c r="Y640" s="46"/>
      <c r="Z640" s="46"/>
    </row>
    <row r="641" customFormat="false" ht="12.75" hidden="false" customHeight="true" outlineLevel="0" collapsed="false">
      <c r="A641" s="59"/>
      <c r="B641" s="46"/>
      <c r="C641" s="46"/>
      <c r="D641" s="46"/>
      <c r="E641" s="46"/>
      <c r="F641" s="46"/>
      <c r="G641" s="59"/>
      <c r="H641" s="59"/>
      <c r="I641" s="60"/>
      <c r="J641" s="60"/>
      <c r="K641" s="60"/>
      <c r="L641" s="46"/>
      <c r="M641" s="46"/>
      <c r="N641" s="46"/>
      <c r="O641" s="46"/>
      <c r="P641" s="46"/>
      <c r="Q641" s="46"/>
      <c r="R641" s="46"/>
      <c r="S641" s="46"/>
      <c r="T641" s="46"/>
      <c r="U641" s="46"/>
      <c r="V641" s="46"/>
      <c r="W641" s="46"/>
      <c r="X641" s="46"/>
      <c r="Y641" s="46"/>
      <c r="Z641" s="46"/>
    </row>
    <row r="642" customFormat="false" ht="12.75" hidden="false" customHeight="true" outlineLevel="0" collapsed="false">
      <c r="A642" s="59"/>
      <c r="B642" s="46"/>
      <c r="C642" s="46"/>
      <c r="D642" s="46"/>
      <c r="E642" s="46"/>
      <c r="F642" s="46"/>
      <c r="G642" s="59"/>
      <c r="H642" s="59"/>
      <c r="I642" s="60"/>
      <c r="J642" s="60"/>
      <c r="K642" s="60"/>
      <c r="L642" s="46"/>
      <c r="M642" s="46"/>
      <c r="N642" s="46"/>
      <c r="O642" s="46"/>
      <c r="P642" s="46"/>
      <c r="Q642" s="46"/>
      <c r="R642" s="46"/>
      <c r="S642" s="46"/>
      <c r="T642" s="46"/>
      <c r="U642" s="46"/>
      <c r="V642" s="46"/>
      <c r="W642" s="46"/>
      <c r="X642" s="46"/>
      <c r="Y642" s="46"/>
      <c r="Z642" s="46"/>
    </row>
    <row r="643" customFormat="false" ht="12.75" hidden="false" customHeight="true" outlineLevel="0" collapsed="false">
      <c r="A643" s="59"/>
      <c r="B643" s="46"/>
      <c r="C643" s="46"/>
      <c r="D643" s="46"/>
      <c r="E643" s="46"/>
      <c r="F643" s="46"/>
      <c r="G643" s="59"/>
      <c r="H643" s="59"/>
      <c r="I643" s="60"/>
      <c r="J643" s="60"/>
      <c r="K643" s="60"/>
      <c r="L643" s="46"/>
      <c r="M643" s="46"/>
      <c r="N643" s="46"/>
      <c r="O643" s="46"/>
      <c r="P643" s="46"/>
      <c r="Q643" s="46"/>
      <c r="R643" s="46"/>
      <c r="S643" s="46"/>
      <c r="T643" s="46"/>
      <c r="U643" s="46"/>
      <c r="V643" s="46"/>
      <c r="W643" s="46"/>
      <c r="X643" s="46"/>
      <c r="Y643" s="46"/>
      <c r="Z643" s="46"/>
    </row>
    <row r="644" customFormat="false" ht="12.75" hidden="false" customHeight="true" outlineLevel="0" collapsed="false">
      <c r="A644" s="59"/>
      <c r="B644" s="46"/>
      <c r="C644" s="46"/>
      <c r="D644" s="46"/>
      <c r="E644" s="46"/>
      <c r="F644" s="46"/>
      <c r="G644" s="59"/>
      <c r="H644" s="59"/>
      <c r="I644" s="60"/>
      <c r="J644" s="60"/>
      <c r="K644" s="60"/>
      <c r="L644" s="46"/>
      <c r="M644" s="46"/>
      <c r="N644" s="46"/>
      <c r="O644" s="46"/>
      <c r="P644" s="46"/>
      <c r="Q644" s="46"/>
      <c r="R644" s="46"/>
      <c r="S644" s="46"/>
      <c r="T644" s="46"/>
      <c r="U644" s="46"/>
      <c r="V644" s="46"/>
      <c r="W644" s="46"/>
      <c r="X644" s="46"/>
      <c r="Y644" s="46"/>
      <c r="Z644" s="46"/>
    </row>
    <row r="645" customFormat="false" ht="12.75" hidden="false" customHeight="true" outlineLevel="0" collapsed="false">
      <c r="A645" s="59"/>
      <c r="B645" s="46"/>
      <c r="C645" s="46"/>
      <c r="D645" s="46"/>
      <c r="E645" s="46"/>
      <c r="F645" s="46"/>
      <c r="G645" s="59"/>
      <c r="H645" s="59"/>
      <c r="I645" s="60"/>
      <c r="J645" s="60"/>
      <c r="K645" s="60"/>
      <c r="L645" s="46"/>
      <c r="M645" s="46"/>
      <c r="N645" s="46"/>
      <c r="O645" s="46"/>
      <c r="P645" s="46"/>
      <c r="Q645" s="46"/>
      <c r="R645" s="46"/>
      <c r="S645" s="46"/>
      <c r="T645" s="46"/>
      <c r="U645" s="46"/>
      <c r="V645" s="46"/>
      <c r="W645" s="46"/>
      <c r="X645" s="46"/>
      <c r="Y645" s="46"/>
      <c r="Z645" s="46"/>
    </row>
    <row r="646" customFormat="false" ht="12.75" hidden="false" customHeight="true" outlineLevel="0" collapsed="false">
      <c r="A646" s="59"/>
      <c r="B646" s="46"/>
      <c r="C646" s="46"/>
      <c r="D646" s="46"/>
      <c r="E646" s="46"/>
      <c r="F646" s="46"/>
      <c r="G646" s="59"/>
      <c r="H646" s="59"/>
      <c r="I646" s="60"/>
      <c r="J646" s="60"/>
      <c r="K646" s="60"/>
      <c r="L646" s="46"/>
      <c r="M646" s="46"/>
      <c r="N646" s="46"/>
      <c r="O646" s="46"/>
      <c r="P646" s="46"/>
      <c r="Q646" s="46"/>
      <c r="R646" s="46"/>
      <c r="S646" s="46"/>
      <c r="T646" s="46"/>
      <c r="U646" s="46"/>
      <c r="V646" s="46"/>
      <c r="W646" s="46"/>
      <c r="X646" s="46"/>
      <c r="Y646" s="46"/>
      <c r="Z646" s="46"/>
    </row>
    <row r="647" customFormat="false" ht="12.75" hidden="false" customHeight="true" outlineLevel="0" collapsed="false">
      <c r="A647" s="59"/>
      <c r="B647" s="46"/>
      <c r="C647" s="46"/>
      <c r="D647" s="46"/>
      <c r="E647" s="46"/>
      <c r="F647" s="46"/>
      <c r="G647" s="59"/>
      <c r="H647" s="59"/>
      <c r="I647" s="60"/>
      <c r="J647" s="60"/>
      <c r="K647" s="60"/>
      <c r="L647" s="46"/>
      <c r="M647" s="46"/>
      <c r="N647" s="46"/>
      <c r="O647" s="46"/>
      <c r="P647" s="46"/>
      <c r="Q647" s="46"/>
      <c r="R647" s="46"/>
      <c r="S647" s="46"/>
      <c r="T647" s="46"/>
      <c r="U647" s="46"/>
      <c r="V647" s="46"/>
      <c r="W647" s="46"/>
      <c r="X647" s="46"/>
      <c r="Y647" s="46"/>
      <c r="Z647" s="46"/>
    </row>
    <row r="648" customFormat="false" ht="12.75" hidden="false" customHeight="true" outlineLevel="0" collapsed="false">
      <c r="A648" s="59"/>
      <c r="B648" s="46"/>
      <c r="C648" s="46"/>
      <c r="D648" s="46"/>
      <c r="E648" s="46"/>
      <c r="F648" s="46"/>
      <c r="G648" s="59"/>
      <c r="H648" s="59"/>
      <c r="I648" s="60"/>
      <c r="J648" s="60"/>
      <c r="K648" s="60"/>
      <c r="L648" s="46"/>
      <c r="M648" s="46"/>
      <c r="N648" s="46"/>
      <c r="O648" s="46"/>
      <c r="P648" s="46"/>
      <c r="Q648" s="46"/>
      <c r="R648" s="46"/>
      <c r="S648" s="46"/>
      <c r="T648" s="46"/>
      <c r="U648" s="46"/>
      <c r="V648" s="46"/>
      <c r="W648" s="46"/>
      <c r="X648" s="46"/>
      <c r="Y648" s="46"/>
      <c r="Z648" s="46"/>
    </row>
    <row r="649" customFormat="false" ht="12.75" hidden="false" customHeight="true" outlineLevel="0" collapsed="false">
      <c r="A649" s="59"/>
      <c r="B649" s="46"/>
      <c r="C649" s="46"/>
      <c r="D649" s="46"/>
      <c r="E649" s="46"/>
      <c r="F649" s="46"/>
      <c r="G649" s="59"/>
      <c r="H649" s="59"/>
      <c r="I649" s="60"/>
      <c r="J649" s="60"/>
      <c r="K649" s="60"/>
      <c r="L649" s="46"/>
      <c r="M649" s="46"/>
      <c r="N649" s="46"/>
      <c r="O649" s="46"/>
      <c r="P649" s="46"/>
      <c r="Q649" s="46"/>
      <c r="R649" s="46"/>
      <c r="S649" s="46"/>
      <c r="T649" s="46"/>
      <c r="U649" s="46"/>
      <c r="V649" s="46"/>
      <c r="W649" s="46"/>
      <c r="X649" s="46"/>
      <c r="Y649" s="46"/>
      <c r="Z649" s="46"/>
    </row>
    <row r="650" customFormat="false" ht="12.75" hidden="false" customHeight="true" outlineLevel="0" collapsed="false">
      <c r="A650" s="59"/>
      <c r="B650" s="46"/>
      <c r="C650" s="46"/>
      <c r="D650" s="46"/>
      <c r="E650" s="46"/>
      <c r="F650" s="46"/>
      <c r="G650" s="59"/>
      <c r="H650" s="59"/>
      <c r="I650" s="60"/>
      <c r="J650" s="60"/>
      <c r="K650" s="60"/>
      <c r="L650" s="46"/>
      <c r="M650" s="46"/>
      <c r="N650" s="46"/>
      <c r="O650" s="46"/>
      <c r="P650" s="46"/>
      <c r="Q650" s="46"/>
      <c r="R650" s="46"/>
      <c r="S650" s="46"/>
      <c r="T650" s="46"/>
      <c r="U650" s="46"/>
      <c r="V650" s="46"/>
      <c r="W650" s="46"/>
      <c r="X650" s="46"/>
      <c r="Y650" s="46"/>
      <c r="Z650" s="46"/>
    </row>
    <row r="651" customFormat="false" ht="12.75" hidden="false" customHeight="true" outlineLevel="0" collapsed="false">
      <c r="A651" s="59"/>
      <c r="B651" s="46"/>
      <c r="C651" s="46"/>
      <c r="D651" s="46"/>
      <c r="E651" s="46"/>
      <c r="F651" s="46"/>
      <c r="G651" s="59"/>
      <c r="H651" s="59"/>
      <c r="I651" s="60"/>
      <c r="J651" s="60"/>
      <c r="K651" s="60"/>
      <c r="L651" s="46"/>
      <c r="M651" s="46"/>
      <c r="N651" s="46"/>
      <c r="O651" s="46"/>
      <c r="P651" s="46"/>
      <c r="Q651" s="46"/>
      <c r="R651" s="46"/>
      <c r="S651" s="46"/>
      <c r="T651" s="46"/>
      <c r="U651" s="46"/>
      <c r="V651" s="46"/>
      <c r="W651" s="46"/>
      <c r="X651" s="46"/>
      <c r="Y651" s="46"/>
      <c r="Z651" s="46"/>
    </row>
    <row r="652" customFormat="false" ht="12.75" hidden="false" customHeight="true" outlineLevel="0" collapsed="false">
      <c r="A652" s="59"/>
      <c r="B652" s="46"/>
      <c r="C652" s="46"/>
      <c r="D652" s="46"/>
      <c r="E652" s="46"/>
      <c r="F652" s="46"/>
      <c r="G652" s="59"/>
      <c r="H652" s="59"/>
      <c r="I652" s="60"/>
      <c r="J652" s="60"/>
      <c r="K652" s="60"/>
      <c r="L652" s="46"/>
      <c r="M652" s="46"/>
      <c r="N652" s="46"/>
      <c r="O652" s="46"/>
      <c r="P652" s="46"/>
      <c r="Q652" s="46"/>
      <c r="R652" s="46"/>
      <c r="S652" s="46"/>
      <c r="T652" s="46"/>
      <c r="U652" s="46"/>
      <c r="V652" s="46"/>
      <c r="W652" s="46"/>
      <c r="X652" s="46"/>
      <c r="Y652" s="46"/>
      <c r="Z652" s="46"/>
    </row>
    <row r="653" customFormat="false" ht="12.75" hidden="false" customHeight="true" outlineLevel="0" collapsed="false">
      <c r="A653" s="59"/>
      <c r="B653" s="46"/>
      <c r="C653" s="46"/>
      <c r="D653" s="46"/>
      <c r="E653" s="46"/>
      <c r="F653" s="46"/>
      <c r="G653" s="59"/>
      <c r="H653" s="59"/>
      <c r="I653" s="60"/>
      <c r="J653" s="60"/>
      <c r="K653" s="60"/>
      <c r="L653" s="46"/>
      <c r="M653" s="46"/>
      <c r="N653" s="46"/>
      <c r="O653" s="46"/>
      <c r="P653" s="46"/>
      <c r="Q653" s="46"/>
      <c r="R653" s="46"/>
      <c r="S653" s="46"/>
      <c r="T653" s="46"/>
      <c r="U653" s="46"/>
      <c r="V653" s="46"/>
      <c r="W653" s="46"/>
      <c r="X653" s="46"/>
      <c r="Y653" s="46"/>
      <c r="Z653" s="46"/>
    </row>
    <row r="654" customFormat="false" ht="12.75" hidden="false" customHeight="true" outlineLevel="0" collapsed="false">
      <c r="A654" s="59"/>
      <c r="B654" s="46"/>
      <c r="C654" s="46"/>
      <c r="D654" s="46"/>
      <c r="E654" s="46"/>
      <c r="F654" s="46"/>
      <c r="G654" s="59"/>
      <c r="H654" s="59"/>
      <c r="I654" s="60"/>
      <c r="J654" s="60"/>
      <c r="K654" s="60"/>
      <c r="L654" s="46"/>
      <c r="M654" s="46"/>
      <c r="N654" s="46"/>
      <c r="O654" s="46"/>
      <c r="P654" s="46"/>
      <c r="Q654" s="46"/>
      <c r="R654" s="46"/>
      <c r="S654" s="46"/>
      <c r="T654" s="46"/>
      <c r="U654" s="46"/>
      <c r="V654" s="46"/>
      <c r="W654" s="46"/>
      <c r="X654" s="46"/>
      <c r="Y654" s="46"/>
      <c r="Z654" s="46"/>
    </row>
    <row r="655" customFormat="false" ht="12.75" hidden="false" customHeight="true" outlineLevel="0" collapsed="false">
      <c r="A655" s="59"/>
      <c r="B655" s="46"/>
      <c r="C655" s="46"/>
      <c r="D655" s="46"/>
      <c r="E655" s="46"/>
      <c r="F655" s="46"/>
      <c r="G655" s="59"/>
      <c r="H655" s="59"/>
      <c r="I655" s="60"/>
      <c r="J655" s="60"/>
      <c r="K655" s="60"/>
      <c r="L655" s="46"/>
      <c r="M655" s="46"/>
      <c r="N655" s="46"/>
      <c r="O655" s="46"/>
      <c r="P655" s="46"/>
      <c r="Q655" s="46"/>
      <c r="R655" s="46"/>
      <c r="S655" s="46"/>
      <c r="T655" s="46"/>
      <c r="U655" s="46"/>
      <c r="V655" s="46"/>
      <c r="W655" s="46"/>
      <c r="X655" s="46"/>
      <c r="Y655" s="46"/>
      <c r="Z655" s="46"/>
    </row>
    <row r="656" customFormat="false" ht="12.75" hidden="false" customHeight="true" outlineLevel="0" collapsed="false">
      <c r="A656" s="59"/>
      <c r="B656" s="46"/>
      <c r="C656" s="46"/>
      <c r="D656" s="46"/>
      <c r="E656" s="46"/>
      <c r="F656" s="46"/>
      <c r="G656" s="59"/>
      <c r="H656" s="59"/>
      <c r="I656" s="60"/>
      <c r="J656" s="60"/>
      <c r="K656" s="60"/>
      <c r="L656" s="46"/>
      <c r="M656" s="46"/>
      <c r="N656" s="46"/>
      <c r="O656" s="46"/>
      <c r="P656" s="46"/>
      <c r="Q656" s="46"/>
      <c r="R656" s="46"/>
      <c r="S656" s="46"/>
      <c r="T656" s="46"/>
      <c r="U656" s="46"/>
      <c r="V656" s="46"/>
      <c r="W656" s="46"/>
      <c r="X656" s="46"/>
      <c r="Y656" s="46"/>
      <c r="Z656" s="46"/>
    </row>
    <row r="657" customFormat="false" ht="12.75" hidden="false" customHeight="true" outlineLevel="0" collapsed="false">
      <c r="A657" s="59"/>
      <c r="B657" s="46"/>
      <c r="C657" s="46"/>
      <c r="D657" s="46"/>
      <c r="E657" s="46"/>
      <c r="F657" s="46"/>
      <c r="G657" s="59"/>
      <c r="H657" s="59"/>
      <c r="I657" s="60"/>
      <c r="J657" s="60"/>
      <c r="K657" s="60"/>
      <c r="L657" s="46"/>
      <c r="M657" s="46"/>
      <c r="N657" s="46"/>
      <c r="O657" s="46"/>
      <c r="P657" s="46"/>
      <c r="Q657" s="46"/>
      <c r="R657" s="46"/>
      <c r="S657" s="46"/>
      <c r="T657" s="46"/>
      <c r="U657" s="46"/>
      <c r="V657" s="46"/>
      <c r="W657" s="46"/>
      <c r="X657" s="46"/>
      <c r="Y657" s="46"/>
      <c r="Z657" s="46"/>
    </row>
    <row r="658" customFormat="false" ht="12.75" hidden="false" customHeight="true" outlineLevel="0" collapsed="false">
      <c r="A658" s="59"/>
      <c r="B658" s="46"/>
      <c r="C658" s="46"/>
      <c r="D658" s="46"/>
      <c r="E658" s="46"/>
      <c r="F658" s="46"/>
      <c r="G658" s="59"/>
      <c r="H658" s="59"/>
      <c r="I658" s="60"/>
      <c r="J658" s="60"/>
      <c r="K658" s="60"/>
      <c r="L658" s="46"/>
      <c r="M658" s="46"/>
      <c r="N658" s="46"/>
      <c r="O658" s="46"/>
      <c r="P658" s="46"/>
      <c r="Q658" s="46"/>
      <c r="R658" s="46"/>
      <c r="S658" s="46"/>
      <c r="T658" s="46"/>
      <c r="U658" s="46"/>
      <c r="V658" s="46"/>
      <c r="W658" s="46"/>
      <c r="X658" s="46"/>
      <c r="Y658" s="46"/>
      <c r="Z658" s="46"/>
    </row>
    <row r="659" customFormat="false" ht="12.75" hidden="false" customHeight="true" outlineLevel="0" collapsed="false">
      <c r="A659" s="59"/>
      <c r="B659" s="46"/>
      <c r="C659" s="46"/>
      <c r="D659" s="46"/>
      <c r="E659" s="46"/>
      <c r="F659" s="46"/>
      <c r="G659" s="59"/>
      <c r="H659" s="59"/>
      <c r="I659" s="60"/>
      <c r="J659" s="60"/>
      <c r="K659" s="60"/>
      <c r="L659" s="46"/>
      <c r="M659" s="46"/>
      <c r="N659" s="46"/>
      <c r="O659" s="46"/>
      <c r="P659" s="46"/>
      <c r="Q659" s="46"/>
      <c r="R659" s="46"/>
      <c r="S659" s="46"/>
      <c r="T659" s="46"/>
      <c r="U659" s="46"/>
      <c r="V659" s="46"/>
      <c r="W659" s="46"/>
      <c r="X659" s="46"/>
      <c r="Y659" s="46"/>
      <c r="Z659" s="46"/>
    </row>
    <row r="660" customFormat="false" ht="12.75" hidden="false" customHeight="true" outlineLevel="0" collapsed="false">
      <c r="A660" s="59"/>
      <c r="B660" s="46"/>
      <c r="C660" s="46"/>
      <c r="D660" s="46"/>
      <c r="E660" s="46"/>
      <c r="F660" s="46"/>
      <c r="G660" s="59"/>
      <c r="H660" s="59"/>
      <c r="I660" s="60"/>
      <c r="J660" s="60"/>
      <c r="K660" s="60"/>
      <c r="L660" s="46"/>
      <c r="M660" s="46"/>
      <c r="N660" s="46"/>
      <c r="O660" s="46"/>
      <c r="P660" s="46"/>
      <c r="Q660" s="46"/>
      <c r="R660" s="46"/>
      <c r="S660" s="46"/>
      <c r="T660" s="46"/>
      <c r="U660" s="46"/>
      <c r="V660" s="46"/>
      <c r="W660" s="46"/>
      <c r="X660" s="46"/>
      <c r="Y660" s="46"/>
      <c r="Z660" s="46"/>
    </row>
    <row r="661" customFormat="false" ht="12.75" hidden="false" customHeight="true" outlineLevel="0" collapsed="false">
      <c r="A661" s="59"/>
      <c r="B661" s="46"/>
      <c r="C661" s="46"/>
      <c r="D661" s="46"/>
      <c r="E661" s="46"/>
      <c r="F661" s="46"/>
      <c r="G661" s="59"/>
      <c r="H661" s="59"/>
      <c r="I661" s="60"/>
      <c r="J661" s="60"/>
      <c r="K661" s="60"/>
      <c r="L661" s="46"/>
      <c r="M661" s="46"/>
      <c r="N661" s="46"/>
      <c r="O661" s="46"/>
      <c r="P661" s="46"/>
      <c r="Q661" s="46"/>
      <c r="R661" s="46"/>
      <c r="S661" s="46"/>
      <c r="T661" s="46"/>
      <c r="U661" s="46"/>
      <c r="V661" s="46"/>
      <c r="W661" s="46"/>
      <c r="X661" s="46"/>
      <c r="Y661" s="46"/>
      <c r="Z661" s="46"/>
    </row>
    <row r="662" customFormat="false" ht="12.75" hidden="false" customHeight="true" outlineLevel="0" collapsed="false">
      <c r="A662" s="59"/>
      <c r="B662" s="46"/>
      <c r="C662" s="46"/>
      <c r="D662" s="46"/>
      <c r="E662" s="46"/>
      <c r="F662" s="46"/>
      <c r="G662" s="59"/>
      <c r="H662" s="59"/>
      <c r="I662" s="60"/>
      <c r="J662" s="60"/>
      <c r="K662" s="60"/>
      <c r="L662" s="46"/>
      <c r="M662" s="46"/>
      <c r="N662" s="46"/>
      <c r="O662" s="46"/>
      <c r="P662" s="46"/>
      <c r="Q662" s="46"/>
      <c r="R662" s="46"/>
      <c r="S662" s="46"/>
      <c r="T662" s="46"/>
      <c r="U662" s="46"/>
      <c r="V662" s="46"/>
      <c r="W662" s="46"/>
      <c r="X662" s="46"/>
      <c r="Y662" s="46"/>
      <c r="Z662" s="46"/>
    </row>
    <row r="663" customFormat="false" ht="12.75" hidden="false" customHeight="true" outlineLevel="0" collapsed="false">
      <c r="A663" s="59"/>
      <c r="B663" s="46"/>
      <c r="C663" s="46"/>
      <c r="D663" s="46"/>
      <c r="E663" s="46"/>
      <c r="F663" s="46"/>
      <c r="G663" s="59"/>
      <c r="H663" s="59"/>
      <c r="I663" s="60"/>
      <c r="J663" s="60"/>
      <c r="K663" s="60"/>
      <c r="L663" s="46"/>
      <c r="M663" s="46"/>
      <c r="N663" s="46"/>
      <c r="O663" s="46"/>
      <c r="P663" s="46"/>
      <c r="Q663" s="46"/>
      <c r="R663" s="46"/>
      <c r="S663" s="46"/>
      <c r="T663" s="46"/>
      <c r="U663" s="46"/>
      <c r="V663" s="46"/>
      <c r="W663" s="46"/>
      <c r="X663" s="46"/>
      <c r="Y663" s="46"/>
      <c r="Z663" s="46"/>
    </row>
    <row r="664" customFormat="false" ht="12.75" hidden="false" customHeight="true" outlineLevel="0" collapsed="false">
      <c r="A664" s="59"/>
      <c r="B664" s="46"/>
      <c r="C664" s="46"/>
      <c r="D664" s="46"/>
      <c r="E664" s="46"/>
      <c r="F664" s="46"/>
      <c r="G664" s="59"/>
      <c r="H664" s="59"/>
      <c r="I664" s="60"/>
      <c r="J664" s="60"/>
      <c r="K664" s="60"/>
      <c r="L664" s="46"/>
      <c r="M664" s="46"/>
      <c r="N664" s="46"/>
      <c r="O664" s="46"/>
      <c r="P664" s="46"/>
      <c r="Q664" s="46"/>
      <c r="R664" s="46"/>
      <c r="S664" s="46"/>
      <c r="T664" s="46"/>
      <c r="U664" s="46"/>
      <c r="V664" s="46"/>
      <c r="W664" s="46"/>
      <c r="X664" s="46"/>
      <c r="Y664" s="46"/>
      <c r="Z664" s="46"/>
    </row>
    <row r="665" customFormat="false" ht="12.75" hidden="false" customHeight="true" outlineLevel="0" collapsed="false">
      <c r="A665" s="59"/>
      <c r="B665" s="46"/>
      <c r="C665" s="46"/>
      <c r="D665" s="46"/>
      <c r="E665" s="46"/>
      <c r="F665" s="46"/>
      <c r="G665" s="59"/>
      <c r="H665" s="59"/>
      <c r="I665" s="60"/>
      <c r="J665" s="60"/>
      <c r="K665" s="60"/>
      <c r="L665" s="46"/>
      <c r="M665" s="46"/>
      <c r="N665" s="46"/>
      <c r="O665" s="46"/>
      <c r="P665" s="46"/>
      <c r="Q665" s="46"/>
      <c r="R665" s="46"/>
      <c r="S665" s="46"/>
      <c r="T665" s="46"/>
      <c r="U665" s="46"/>
      <c r="V665" s="46"/>
      <c r="W665" s="46"/>
      <c r="X665" s="46"/>
      <c r="Y665" s="46"/>
      <c r="Z665" s="46"/>
    </row>
    <row r="666" customFormat="false" ht="12.75" hidden="false" customHeight="true" outlineLevel="0" collapsed="false">
      <c r="A666" s="59"/>
      <c r="B666" s="46"/>
      <c r="C666" s="46"/>
      <c r="D666" s="46"/>
      <c r="E666" s="46"/>
      <c r="F666" s="46"/>
      <c r="G666" s="59"/>
      <c r="H666" s="59"/>
      <c r="I666" s="60"/>
      <c r="J666" s="60"/>
      <c r="K666" s="60"/>
      <c r="L666" s="46"/>
      <c r="M666" s="46"/>
      <c r="N666" s="46"/>
      <c r="O666" s="46"/>
      <c r="P666" s="46"/>
      <c r="Q666" s="46"/>
      <c r="R666" s="46"/>
      <c r="S666" s="46"/>
      <c r="T666" s="46"/>
      <c r="U666" s="46"/>
      <c r="V666" s="46"/>
      <c r="W666" s="46"/>
      <c r="X666" s="46"/>
      <c r="Y666" s="46"/>
      <c r="Z666" s="46"/>
    </row>
    <row r="667" customFormat="false" ht="12.75" hidden="false" customHeight="true" outlineLevel="0" collapsed="false">
      <c r="A667" s="59"/>
      <c r="B667" s="46"/>
      <c r="C667" s="46"/>
      <c r="D667" s="46"/>
      <c r="E667" s="46"/>
      <c r="F667" s="46"/>
      <c r="G667" s="59"/>
      <c r="H667" s="59"/>
      <c r="I667" s="60"/>
      <c r="J667" s="60"/>
      <c r="K667" s="60"/>
      <c r="L667" s="46"/>
      <c r="M667" s="46"/>
      <c r="N667" s="46"/>
      <c r="O667" s="46"/>
      <c r="P667" s="46"/>
      <c r="Q667" s="46"/>
      <c r="R667" s="46"/>
      <c r="S667" s="46"/>
      <c r="T667" s="46"/>
      <c r="U667" s="46"/>
      <c r="V667" s="46"/>
      <c r="W667" s="46"/>
      <c r="X667" s="46"/>
      <c r="Y667" s="46"/>
      <c r="Z667" s="46"/>
    </row>
    <row r="668" customFormat="false" ht="12.75" hidden="false" customHeight="true" outlineLevel="0" collapsed="false">
      <c r="A668" s="59"/>
      <c r="B668" s="46"/>
      <c r="C668" s="46"/>
      <c r="D668" s="46"/>
      <c r="E668" s="46"/>
      <c r="F668" s="46"/>
      <c r="G668" s="59"/>
      <c r="H668" s="59"/>
      <c r="I668" s="60"/>
      <c r="J668" s="60"/>
      <c r="K668" s="60"/>
      <c r="L668" s="46"/>
      <c r="M668" s="46"/>
      <c r="N668" s="46"/>
      <c r="O668" s="46"/>
      <c r="P668" s="46"/>
      <c r="Q668" s="46"/>
      <c r="R668" s="46"/>
      <c r="S668" s="46"/>
      <c r="T668" s="46"/>
      <c r="U668" s="46"/>
      <c r="V668" s="46"/>
      <c r="W668" s="46"/>
      <c r="X668" s="46"/>
      <c r="Y668" s="46"/>
      <c r="Z668" s="46"/>
    </row>
    <row r="669" customFormat="false" ht="12.75" hidden="false" customHeight="true" outlineLevel="0" collapsed="false">
      <c r="A669" s="59"/>
      <c r="B669" s="46"/>
      <c r="C669" s="46"/>
      <c r="D669" s="46"/>
      <c r="E669" s="46"/>
      <c r="F669" s="46"/>
      <c r="G669" s="59"/>
      <c r="H669" s="59"/>
      <c r="I669" s="60"/>
      <c r="J669" s="60"/>
      <c r="K669" s="60"/>
      <c r="L669" s="46"/>
      <c r="M669" s="46"/>
      <c r="N669" s="46"/>
      <c r="O669" s="46"/>
      <c r="P669" s="46"/>
      <c r="Q669" s="46"/>
      <c r="R669" s="46"/>
      <c r="S669" s="46"/>
      <c r="T669" s="46"/>
      <c r="U669" s="46"/>
      <c r="V669" s="46"/>
      <c r="W669" s="46"/>
      <c r="X669" s="46"/>
      <c r="Y669" s="46"/>
      <c r="Z669" s="46"/>
    </row>
    <row r="670" customFormat="false" ht="12.75" hidden="false" customHeight="true" outlineLevel="0" collapsed="false">
      <c r="A670" s="59"/>
      <c r="B670" s="46"/>
      <c r="C670" s="46"/>
      <c r="D670" s="46"/>
      <c r="E670" s="46"/>
      <c r="F670" s="46"/>
      <c r="G670" s="59"/>
      <c r="H670" s="59"/>
      <c r="I670" s="60"/>
      <c r="J670" s="60"/>
      <c r="K670" s="60"/>
      <c r="L670" s="46"/>
      <c r="M670" s="46"/>
      <c r="N670" s="46"/>
      <c r="O670" s="46"/>
      <c r="P670" s="46"/>
      <c r="Q670" s="46"/>
      <c r="R670" s="46"/>
      <c r="S670" s="46"/>
      <c r="T670" s="46"/>
      <c r="U670" s="46"/>
      <c r="V670" s="46"/>
      <c r="W670" s="46"/>
      <c r="X670" s="46"/>
      <c r="Y670" s="46"/>
      <c r="Z670" s="46"/>
    </row>
    <row r="671" customFormat="false" ht="12.75" hidden="false" customHeight="true" outlineLevel="0" collapsed="false">
      <c r="A671" s="59"/>
      <c r="B671" s="46"/>
      <c r="C671" s="46"/>
      <c r="D671" s="46"/>
      <c r="E671" s="46"/>
      <c r="F671" s="46"/>
      <c r="G671" s="59"/>
      <c r="H671" s="59"/>
      <c r="I671" s="60"/>
      <c r="J671" s="60"/>
      <c r="K671" s="60"/>
      <c r="L671" s="46"/>
      <c r="M671" s="46"/>
      <c r="N671" s="46"/>
      <c r="O671" s="46"/>
      <c r="P671" s="46"/>
      <c r="Q671" s="46"/>
      <c r="R671" s="46"/>
      <c r="S671" s="46"/>
      <c r="T671" s="46"/>
      <c r="U671" s="46"/>
      <c r="V671" s="46"/>
      <c r="W671" s="46"/>
      <c r="X671" s="46"/>
      <c r="Y671" s="46"/>
      <c r="Z671" s="46"/>
    </row>
    <row r="672" customFormat="false" ht="12.75" hidden="false" customHeight="true" outlineLevel="0" collapsed="false">
      <c r="A672" s="59"/>
      <c r="B672" s="46"/>
      <c r="C672" s="46"/>
      <c r="D672" s="46"/>
      <c r="E672" s="46"/>
      <c r="F672" s="46"/>
      <c r="G672" s="59"/>
      <c r="H672" s="59"/>
      <c r="I672" s="60"/>
      <c r="J672" s="60"/>
      <c r="K672" s="60"/>
      <c r="L672" s="46"/>
      <c r="M672" s="46"/>
      <c r="N672" s="46"/>
      <c r="O672" s="46"/>
      <c r="P672" s="46"/>
      <c r="Q672" s="46"/>
      <c r="R672" s="46"/>
      <c r="S672" s="46"/>
      <c r="T672" s="46"/>
      <c r="U672" s="46"/>
      <c r="V672" s="46"/>
      <c r="W672" s="46"/>
      <c r="X672" s="46"/>
      <c r="Y672" s="46"/>
      <c r="Z672" s="46"/>
    </row>
    <row r="673" customFormat="false" ht="12.75" hidden="false" customHeight="true" outlineLevel="0" collapsed="false">
      <c r="A673" s="59"/>
      <c r="B673" s="46"/>
      <c r="C673" s="46"/>
      <c r="D673" s="46"/>
      <c r="E673" s="46"/>
      <c r="F673" s="46"/>
      <c r="G673" s="59"/>
      <c r="H673" s="59"/>
      <c r="I673" s="60"/>
      <c r="J673" s="60"/>
      <c r="K673" s="60"/>
      <c r="L673" s="46"/>
      <c r="M673" s="46"/>
      <c r="N673" s="46"/>
      <c r="O673" s="46"/>
      <c r="P673" s="46"/>
      <c r="Q673" s="46"/>
      <c r="R673" s="46"/>
      <c r="S673" s="46"/>
      <c r="T673" s="46"/>
      <c r="U673" s="46"/>
      <c r="V673" s="46"/>
      <c r="W673" s="46"/>
      <c r="X673" s="46"/>
      <c r="Y673" s="46"/>
      <c r="Z673" s="46"/>
    </row>
    <row r="674" customFormat="false" ht="12.75" hidden="false" customHeight="true" outlineLevel="0" collapsed="false">
      <c r="A674" s="59"/>
      <c r="B674" s="46"/>
      <c r="C674" s="46"/>
      <c r="D674" s="46"/>
      <c r="E674" s="46"/>
      <c r="F674" s="46"/>
      <c r="G674" s="59"/>
      <c r="H674" s="59"/>
      <c r="I674" s="60"/>
      <c r="J674" s="60"/>
      <c r="K674" s="60"/>
      <c r="L674" s="46"/>
      <c r="M674" s="46"/>
      <c r="N674" s="46"/>
      <c r="O674" s="46"/>
      <c r="P674" s="46"/>
      <c r="Q674" s="46"/>
      <c r="R674" s="46"/>
      <c r="S674" s="46"/>
      <c r="T674" s="46"/>
      <c r="U674" s="46"/>
      <c r="V674" s="46"/>
      <c r="W674" s="46"/>
      <c r="X674" s="46"/>
      <c r="Y674" s="46"/>
      <c r="Z674" s="46"/>
    </row>
    <row r="675" customFormat="false" ht="12.75" hidden="false" customHeight="true" outlineLevel="0" collapsed="false">
      <c r="A675" s="59"/>
      <c r="B675" s="46"/>
      <c r="C675" s="46"/>
      <c r="D675" s="46"/>
      <c r="E675" s="46"/>
      <c r="F675" s="46"/>
      <c r="G675" s="59"/>
      <c r="H675" s="59"/>
      <c r="I675" s="60"/>
      <c r="J675" s="60"/>
      <c r="K675" s="60"/>
      <c r="L675" s="46"/>
      <c r="M675" s="46"/>
      <c r="N675" s="46"/>
      <c r="O675" s="46"/>
      <c r="P675" s="46"/>
      <c r="Q675" s="46"/>
      <c r="R675" s="46"/>
      <c r="S675" s="46"/>
      <c r="T675" s="46"/>
      <c r="U675" s="46"/>
      <c r="V675" s="46"/>
      <c r="W675" s="46"/>
      <c r="X675" s="46"/>
      <c r="Y675" s="46"/>
      <c r="Z675" s="46"/>
    </row>
    <row r="676" customFormat="false" ht="12.75" hidden="false" customHeight="true" outlineLevel="0" collapsed="false">
      <c r="A676" s="59"/>
      <c r="B676" s="46"/>
      <c r="C676" s="46"/>
      <c r="D676" s="46"/>
      <c r="E676" s="46"/>
      <c r="F676" s="46"/>
      <c r="G676" s="59"/>
      <c r="H676" s="59"/>
      <c r="I676" s="60"/>
      <c r="J676" s="60"/>
      <c r="K676" s="60"/>
      <c r="L676" s="46"/>
      <c r="M676" s="46"/>
      <c r="N676" s="46"/>
      <c r="O676" s="46"/>
      <c r="P676" s="46"/>
      <c r="Q676" s="46"/>
      <c r="R676" s="46"/>
      <c r="S676" s="46"/>
      <c r="T676" s="46"/>
      <c r="U676" s="46"/>
      <c r="V676" s="46"/>
      <c r="W676" s="46"/>
      <c r="X676" s="46"/>
      <c r="Y676" s="46"/>
      <c r="Z676" s="46"/>
    </row>
    <row r="677" customFormat="false" ht="12.75" hidden="false" customHeight="true" outlineLevel="0" collapsed="false">
      <c r="A677" s="59"/>
      <c r="B677" s="46"/>
      <c r="C677" s="46"/>
      <c r="D677" s="46"/>
      <c r="E677" s="46"/>
      <c r="F677" s="46"/>
      <c r="G677" s="59"/>
      <c r="H677" s="59"/>
      <c r="I677" s="60"/>
      <c r="J677" s="60"/>
      <c r="K677" s="60"/>
      <c r="L677" s="46"/>
      <c r="M677" s="46"/>
      <c r="N677" s="46"/>
      <c r="O677" s="46"/>
      <c r="P677" s="46"/>
      <c r="Q677" s="46"/>
      <c r="R677" s="46"/>
      <c r="S677" s="46"/>
      <c r="T677" s="46"/>
      <c r="U677" s="46"/>
      <c r="V677" s="46"/>
      <c r="W677" s="46"/>
      <c r="X677" s="46"/>
      <c r="Y677" s="46"/>
      <c r="Z677" s="46"/>
    </row>
    <row r="678" customFormat="false" ht="12.75" hidden="false" customHeight="true" outlineLevel="0" collapsed="false">
      <c r="A678" s="59"/>
      <c r="B678" s="46"/>
      <c r="C678" s="46"/>
      <c r="D678" s="46"/>
      <c r="E678" s="46"/>
      <c r="F678" s="46"/>
      <c r="G678" s="59"/>
      <c r="H678" s="59"/>
      <c r="I678" s="60"/>
      <c r="J678" s="60"/>
      <c r="K678" s="60"/>
      <c r="L678" s="46"/>
      <c r="M678" s="46"/>
      <c r="N678" s="46"/>
      <c r="O678" s="46"/>
      <c r="P678" s="46"/>
      <c r="Q678" s="46"/>
      <c r="R678" s="46"/>
      <c r="S678" s="46"/>
      <c r="T678" s="46"/>
      <c r="U678" s="46"/>
      <c r="V678" s="46"/>
      <c r="W678" s="46"/>
      <c r="X678" s="46"/>
      <c r="Y678" s="46"/>
      <c r="Z678" s="46"/>
    </row>
    <row r="679" customFormat="false" ht="12.75" hidden="false" customHeight="true" outlineLevel="0" collapsed="false">
      <c r="A679" s="59"/>
      <c r="B679" s="46"/>
      <c r="C679" s="46"/>
      <c r="D679" s="46"/>
      <c r="E679" s="46"/>
      <c r="F679" s="46"/>
      <c r="G679" s="59"/>
      <c r="H679" s="59"/>
      <c r="I679" s="60"/>
      <c r="J679" s="60"/>
      <c r="K679" s="60"/>
      <c r="L679" s="46"/>
      <c r="M679" s="46"/>
      <c r="N679" s="46"/>
      <c r="O679" s="46"/>
      <c r="P679" s="46"/>
      <c r="Q679" s="46"/>
      <c r="R679" s="46"/>
      <c r="S679" s="46"/>
      <c r="T679" s="46"/>
      <c r="U679" s="46"/>
      <c r="V679" s="46"/>
      <c r="W679" s="46"/>
      <c r="X679" s="46"/>
      <c r="Y679" s="46"/>
      <c r="Z679" s="46"/>
    </row>
    <row r="680" customFormat="false" ht="12.75" hidden="false" customHeight="true" outlineLevel="0" collapsed="false">
      <c r="A680" s="59"/>
      <c r="B680" s="46"/>
      <c r="C680" s="46"/>
      <c r="D680" s="46"/>
      <c r="E680" s="46"/>
      <c r="F680" s="46"/>
      <c r="G680" s="59"/>
      <c r="H680" s="59"/>
      <c r="I680" s="60"/>
      <c r="J680" s="60"/>
      <c r="K680" s="60"/>
      <c r="L680" s="46"/>
      <c r="M680" s="46"/>
      <c r="N680" s="46"/>
      <c r="O680" s="46"/>
      <c r="P680" s="46"/>
      <c r="Q680" s="46"/>
      <c r="R680" s="46"/>
      <c r="S680" s="46"/>
      <c r="T680" s="46"/>
      <c r="U680" s="46"/>
      <c r="V680" s="46"/>
      <c r="W680" s="46"/>
      <c r="X680" s="46"/>
      <c r="Y680" s="46"/>
      <c r="Z680" s="46"/>
    </row>
    <row r="681" customFormat="false" ht="12.75" hidden="false" customHeight="true" outlineLevel="0" collapsed="false">
      <c r="A681" s="59"/>
      <c r="B681" s="46"/>
      <c r="C681" s="46"/>
      <c r="D681" s="46"/>
      <c r="E681" s="46"/>
      <c r="F681" s="46"/>
      <c r="G681" s="59"/>
      <c r="H681" s="59"/>
      <c r="I681" s="60"/>
      <c r="J681" s="60"/>
      <c r="K681" s="60"/>
      <c r="L681" s="46"/>
      <c r="M681" s="46"/>
      <c r="N681" s="46"/>
      <c r="O681" s="46"/>
      <c r="P681" s="46"/>
      <c r="Q681" s="46"/>
      <c r="R681" s="46"/>
      <c r="S681" s="46"/>
      <c r="T681" s="46"/>
      <c r="U681" s="46"/>
      <c r="V681" s="46"/>
      <c r="W681" s="46"/>
      <c r="X681" s="46"/>
      <c r="Y681" s="46"/>
      <c r="Z681" s="46"/>
    </row>
    <row r="682" customFormat="false" ht="12.75" hidden="false" customHeight="true" outlineLevel="0" collapsed="false">
      <c r="A682" s="59"/>
      <c r="B682" s="46"/>
      <c r="C682" s="46"/>
      <c r="D682" s="46"/>
      <c r="E682" s="46"/>
      <c r="F682" s="46"/>
      <c r="G682" s="59"/>
      <c r="H682" s="59"/>
      <c r="I682" s="60"/>
      <c r="J682" s="60"/>
      <c r="K682" s="60"/>
      <c r="L682" s="46"/>
      <c r="M682" s="46"/>
      <c r="N682" s="46"/>
      <c r="O682" s="46"/>
      <c r="P682" s="46"/>
      <c r="Q682" s="46"/>
      <c r="R682" s="46"/>
      <c r="S682" s="46"/>
      <c r="T682" s="46"/>
      <c r="U682" s="46"/>
      <c r="V682" s="46"/>
      <c r="W682" s="46"/>
      <c r="X682" s="46"/>
      <c r="Y682" s="46"/>
      <c r="Z682" s="46"/>
    </row>
    <row r="683" customFormat="false" ht="12.75" hidden="false" customHeight="true" outlineLevel="0" collapsed="false">
      <c r="A683" s="59"/>
      <c r="B683" s="46"/>
      <c r="C683" s="46"/>
      <c r="D683" s="46"/>
      <c r="E683" s="46"/>
      <c r="F683" s="46"/>
      <c r="G683" s="59"/>
      <c r="H683" s="59"/>
      <c r="I683" s="60"/>
      <c r="J683" s="60"/>
      <c r="K683" s="60"/>
      <c r="L683" s="46"/>
      <c r="M683" s="46"/>
      <c r="N683" s="46"/>
      <c r="O683" s="46"/>
      <c r="P683" s="46"/>
      <c r="Q683" s="46"/>
      <c r="R683" s="46"/>
      <c r="S683" s="46"/>
      <c r="T683" s="46"/>
      <c r="U683" s="46"/>
      <c r="V683" s="46"/>
      <c r="W683" s="46"/>
      <c r="X683" s="46"/>
      <c r="Y683" s="46"/>
      <c r="Z683" s="46"/>
    </row>
    <row r="684" customFormat="false" ht="12.75" hidden="false" customHeight="true" outlineLevel="0" collapsed="false">
      <c r="A684" s="59"/>
      <c r="B684" s="46"/>
      <c r="C684" s="46"/>
      <c r="D684" s="46"/>
      <c r="E684" s="46"/>
      <c r="F684" s="46"/>
      <c r="G684" s="59"/>
      <c r="H684" s="59"/>
      <c r="I684" s="60"/>
      <c r="J684" s="60"/>
      <c r="K684" s="60"/>
      <c r="L684" s="46"/>
      <c r="M684" s="46"/>
      <c r="N684" s="46"/>
      <c r="O684" s="46"/>
      <c r="P684" s="46"/>
      <c r="Q684" s="46"/>
      <c r="R684" s="46"/>
      <c r="S684" s="46"/>
      <c r="T684" s="46"/>
      <c r="U684" s="46"/>
      <c r="V684" s="46"/>
      <c r="W684" s="46"/>
      <c r="X684" s="46"/>
      <c r="Y684" s="46"/>
      <c r="Z684" s="46"/>
    </row>
    <row r="685" customFormat="false" ht="12.75" hidden="false" customHeight="true" outlineLevel="0" collapsed="false">
      <c r="A685" s="59"/>
      <c r="B685" s="46"/>
      <c r="C685" s="46"/>
      <c r="D685" s="46"/>
      <c r="E685" s="46"/>
      <c r="F685" s="46"/>
      <c r="G685" s="59"/>
      <c r="H685" s="59"/>
      <c r="I685" s="60"/>
      <c r="J685" s="60"/>
      <c r="K685" s="60"/>
      <c r="L685" s="46"/>
      <c r="M685" s="46"/>
      <c r="N685" s="46"/>
      <c r="O685" s="46"/>
      <c r="P685" s="46"/>
      <c r="Q685" s="46"/>
      <c r="R685" s="46"/>
      <c r="S685" s="46"/>
      <c r="T685" s="46"/>
      <c r="U685" s="46"/>
      <c r="V685" s="46"/>
      <c r="W685" s="46"/>
      <c r="X685" s="46"/>
      <c r="Y685" s="46"/>
      <c r="Z685" s="46"/>
    </row>
    <row r="686" customFormat="false" ht="12.75" hidden="false" customHeight="true" outlineLevel="0" collapsed="false">
      <c r="A686" s="59"/>
      <c r="B686" s="46"/>
      <c r="C686" s="46"/>
      <c r="D686" s="46"/>
      <c r="E686" s="46"/>
      <c r="F686" s="46"/>
      <c r="G686" s="59"/>
      <c r="H686" s="59"/>
      <c r="I686" s="60"/>
      <c r="J686" s="60"/>
      <c r="K686" s="60"/>
      <c r="L686" s="46"/>
      <c r="M686" s="46"/>
      <c r="N686" s="46"/>
      <c r="O686" s="46"/>
      <c r="P686" s="46"/>
      <c r="Q686" s="46"/>
      <c r="R686" s="46"/>
      <c r="S686" s="46"/>
      <c r="T686" s="46"/>
      <c r="U686" s="46"/>
      <c r="V686" s="46"/>
      <c r="W686" s="46"/>
      <c r="X686" s="46"/>
      <c r="Y686" s="46"/>
      <c r="Z686" s="46"/>
    </row>
    <row r="687" customFormat="false" ht="12.75" hidden="false" customHeight="true" outlineLevel="0" collapsed="false">
      <c r="A687" s="59"/>
      <c r="B687" s="46"/>
      <c r="C687" s="46"/>
      <c r="D687" s="46"/>
      <c r="E687" s="46"/>
      <c r="F687" s="46"/>
      <c r="G687" s="59"/>
      <c r="H687" s="59"/>
      <c r="I687" s="60"/>
      <c r="J687" s="60"/>
      <c r="K687" s="60"/>
      <c r="L687" s="46"/>
      <c r="M687" s="46"/>
      <c r="N687" s="46"/>
      <c r="O687" s="46"/>
      <c r="P687" s="46"/>
      <c r="Q687" s="46"/>
      <c r="R687" s="46"/>
      <c r="S687" s="46"/>
      <c r="T687" s="46"/>
      <c r="U687" s="46"/>
      <c r="V687" s="46"/>
      <c r="W687" s="46"/>
      <c r="X687" s="46"/>
      <c r="Y687" s="46"/>
      <c r="Z687" s="46"/>
    </row>
    <row r="688" customFormat="false" ht="12.75" hidden="false" customHeight="true" outlineLevel="0" collapsed="false">
      <c r="A688" s="59"/>
      <c r="B688" s="46"/>
      <c r="C688" s="46"/>
      <c r="D688" s="46"/>
      <c r="E688" s="46"/>
      <c r="F688" s="46"/>
      <c r="G688" s="59"/>
      <c r="H688" s="59"/>
      <c r="I688" s="60"/>
      <c r="J688" s="60"/>
      <c r="K688" s="60"/>
      <c r="L688" s="46"/>
      <c r="M688" s="46"/>
      <c r="N688" s="46"/>
      <c r="O688" s="46"/>
      <c r="P688" s="46"/>
      <c r="Q688" s="46"/>
      <c r="R688" s="46"/>
      <c r="S688" s="46"/>
      <c r="T688" s="46"/>
      <c r="U688" s="46"/>
      <c r="V688" s="46"/>
      <c r="W688" s="46"/>
      <c r="X688" s="46"/>
      <c r="Y688" s="46"/>
      <c r="Z688" s="46"/>
    </row>
    <row r="689" customFormat="false" ht="12.75" hidden="false" customHeight="true" outlineLevel="0" collapsed="false">
      <c r="A689" s="59"/>
      <c r="B689" s="46"/>
      <c r="C689" s="46"/>
      <c r="D689" s="46"/>
      <c r="E689" s="46"/>
      <c r="F689" s="46"/>
      <c r="G689" s="59"/>
      <c r="H689" s="59"/>
      <c r="I689" s="60"/>
      <c r="J689" s="60"/>
      <c r="K689" s="60"/>
      <c r="L689" s="46"/>
      <c r="M689" s="46"/>
      <c r="N689" s="46"/>
      <c r="O689" s="46"/>
      <c r="P689" s="46"/>
      <c r="Q689" s="46"/>
      <c r="R689" s="46"/>
      <c r="S689" s="46"/>
      <c r="T689" s="46"/>
      <c r="U689" s="46"/>
      <c r="V689" s="46"/>
      <c r="W689" s="46"/>
      <c r="X689" s="46"/>
      <c r="Y689" s="46"/>
      <c r="Z689" s="46"/>
    </row>
    <row r="690" customFormat="false" ht="12.75" hidden="false" customHeight="true" outlineLevel="0" collapsed="false">
      <c r="A690" s="59"/>
      <c r="B690" s="46"/>
      <c r="C690" s="46"/>
      <c r="D690" s="46"/>
      <c r="E690" s="46"/>
      <c r="F690" s="46"/>
      <c r="G690" s="59"/>
      <c r="H690" s="59"/>
      <c r="I690" s="60"/>
      <c r="J690" s="60"/>
      <c r="K690" s="60"/>
      <c r="L690" s="46"/>
      <c r="M690" s="46"/>
      <c r="N690" s="46"/>
      <c r="O690" s="46"/>
      <c r="P690" s="46"/>
      <c r="Q690" s="46"/>
      <c r="R690" s="46"/>
      <c r="S690" s="46"/>
      <c r="T690" s="46"/>
      <c r="U690" s="46"/>
      <c r="V690" s="46"/>
      <c r="W690" s="46"/>
      <c r="X690" s="46"/>
      <c r="Y690" s="46"/>
      <c r="Z690" s="46"/>
    </row>
    <row r="691" customFormat="false" ht="12.75" hidden="false" customHeight="true" outlineLevel="0" collapsed="false">
      <c r="A691" s="59"/>
      <c r="B691" s="46"/>
      <c r="C691" s="46"/>
      <c r="D691" s="46"/>
      <c r="E691" s="46"/>
      <c r="F691" s="46"/>
      <c r="G691" s="59"/>
      <c r="H691" s="59"/>
      <c r="I691" s="60"/>
      <c r="J691" s="60"/>
      <c r="K691" s="60"/>
      <c r="L691" s="46"/>
      <c r="M691" s="46"/>
      <c r="N691" s="46"/>
      <c r="O691" s="46"/>
      <c r="P691" s="46"/>
      <c r="Q691" s="46"/>
      <c r="R691" s="46"/>
      <c r="S691" s="46"/>
      <c r="T691" s="46"/>
      <c r="U691" s="46"/>
      <c r="V691" s="46"/>
      <c r="W691" s="46"/>
      <c r="X691" s="46"/>
      <c r="Y691" s="46"/>
      <c r="Z691" s="46"/>
    </row>
    <row r="692" customFormat="false" ht="12.75" hidden="false" customHeight="true" outlineLevel="0" collapsed="false">
      <c r="A692" s="59"/>
      <c r="B692" s="46"/>
      <c r="C692" s="46"/>
      <c r="D692" s="46"/>
      <c r="E692" s="46"/>
      <c r="F692" s="46"/>
      <c r="G692" s="59"/>
      <c r="H692" s="59"/>
      <c r="I692" s="60"/>
      <c r="J692" s="60"/>
      <c r="K692" s="60"/>
      <c r="L692" s="46"/>
      <c r="M692" s="46"/>
      <c r="N692" s="46"/>
      <c r="O692" s="46"/>
      <c r="P692" s="46"/>
      <c r="Q692" s="46"/>
      <c r="R692" s="46"/>
      <c r="S692" s="46"/>
      <c r="T692" s="46"/>
      <c r="U692" s="46"/>
      <c r="V692" s="46"/>
      <c r="W692" s="46"/>
      <c r="X692" s="46"/>
      <c r="Y692" s="46"/>
      <c r="Z692" s="46"/>
    </row>
    <row r="693" customFormat="false" ht="12.75" hidden="false" customHeight="true" outlineLevel="0" collapsed="false">
      <c r="A693" s="59"/>
      <c r="B693" s="46"/>
      <c r="C693" s="46"/>
      <c r="D693" s="46"/>
      <c r="E693" s="46"/>
      <c r="F693" s="46"/>
      <c r="G693" s="59"/>
      <c r="H693" s="59"/>
      <c r="I693" s="60"/>
      <c r="J693" s="60"/>
      <c r="K693" s="60"/>
      <c r="L693" s="46"/>
      <c r="M693" s="46"/>
      <c r="N693" s="46"/>
      <c r="O693" s="46"/>
      <c r="P693" s="46"/>
      <c r="Q693" s="46"/>
      <c r="R693" s="46"/>
      <c r="S693" s="46"/>
      <c r="T693" s="46"/>
      <c r="U693" s="46"/>
      <c r="V693" s="46"/>
      <c r="W693" s="46"/>
      <c r="X693" s="46"/>
      <c r="Y693" s="46"/>
      <c r="Z693" s="46"/>
    </row>
    <row r="694" customFormat="false" ht="12.75" hidden="false" customHeight="true" outlineLevel="0" collapsed="false">
      <c r="A694" s="59"/>
      <c r="B694" s="46"/>
      <c r="C694" s="46"/>
      <c r="D694" s="46"/>
      <c r="E694" s="46"/>
      <c r="F694" s="46"/>
      <c r="G694" s="59"/>
      <c r="H694" s="59"/>
      <c r="I694" s="60"/>
      <c r="J694" s="60"/>
      <c r="K694" s="60"/>
      <c r="L694" s="46"/>
      <c r="M694" s="46"/>
      <c r="N694" s="46"/>
      <c r="O694" s="46"/>
      <c r="P694" s="46"/>
      <c r="Q694" s="46"/>
      <c r="R694" s="46"/>
      <c r="S694" s="46"/>
      <c r="T694" s="46"/>
      <c r="U694" s="46"/>
      <c r="V694" s="46"/>
      <c r="W694" s="46"/>
      <c r="X694" s="46"/>
      <c r="Y694" s="46"/>
      <c r="Z694" s="46"/>
    </row>
    <row r="695" customFormat="false" ht="12.75" hidden="false" customHeight="true" outlineLevel="0" collapsed="false">
      <c r="A695" s="59"/>
      <c r="B695" s="46"/>
      <c r="C695" s="46"/>
      <c r="D695" s="46"/>
      <c r="E695" s="46"/>
      <c r="F695" s="46"/>
      <c r="G695" s="59"/>
      <c r="H695" s="59"/>
      <c r="I695" s="60"/>
      <c r="J695" s="60"/>
      <c r="K695" s="60"/>
      <c r="L695" s="46"/>
      <c r="M695" s="46"/>
      <c r="N695" s="46"/>
      <c r="O695" s="46"/>
      <c r="P695" s="46"/>
      <c r="Q695" s="46"/>
      <c r="R695" s="46"/>
      <c r="S695" s="46"/>
      <c r="T695" s="46"/>
      <c r="U695" s="46"/>
      <c r="V695" s="46"/>
      <c r="W695" s="46"/>
      <c r="X695" s="46"/>
      <c r="Y695" s="46"/>
      <c r="Z695" s="46"/>
    </row>
    <row r="696" customFormat="false" ht="12.75" hidden="false" customHeight="true" outlineLevel="0" collapsed="false">
      <c r="A696" s="59"/>
      <c r="B696" s="46"/>
      <c r="C696" s="46"/>
      <c r="D696" s="46"/>
      <c r="E696" s="46"/>
      <c r="F696" s="46"/>
      <c r="G696" s="59"/>
      <c r="H696" s="59"/>
      <c r="I696" s="60"/>
      <c r="J696" s="60"/>
      <c r="K696" s="60"/>
      <c r="L696" s="46"/>
      <c r="M696" s="46"/>
      <c r="N696" s="46"/>
      <c r="O696" s="46"/>
      <c r="P696" s="46"/>
      <c r="Q696" s="46"/>
      <c r="R696" s="46"/>
      <c r="S696" s="46"/>
      <c r="T696" s="46"/>
      <c r="U696" s="46"/>
      <c r="V696" s="46"/>
      <c r="W696" s="46"/>
      <c r="X696" s="46"/>
      <c r="Y696" s="46"/>
      <c r="Z696" s="46"/>
    </row>
    <row r="697" customFormat="false" ht="12.75" hidden="false" customHeight="true" outlineLevel="0" collapsed="false">
      <c r="A697" s="59"/>
      <c r="B697" s="46"/>
      <c r="C697" s="46"/>
      <c r="D697" s="46"/>
      <c r="E697" s="46"/>
      <c r="F697" s="46"/>
      <c r="G697" s="59"/>
      <c r="H697" s="59"/>
      <c r="I697" s="60"/>
      <c r="J697" s="60"/>
      <c r="K697" s="60"/>
      <c r="L697" s="46"/>
      <c r="M697" s="46"/>
      <c r="N697" s="46"/>
      <c r="O697" s="46"/>
      <c r="P697" s="46"/>
      <c r="Q697" s="46"/>
      <c r="R697" s="46"/>
      <c r="S697" s="46"/>
      <c r="T697" s="46"/>
      <c r="U697" s="46"/>
      <c r="V697" s="46"/>
      <c r="W697" s="46"/>
      <c r="X697" s="46"/>
      <c r="Y697" s="46"/>
      <c r="Z697" s="46"/>
    </row>
    <row r="698" customFormat="false" ht="12.75" hidden="false" customHeight="true" outlineLevel="0" collapsed="false">
      <c r="A698" s="59"/>
      <c r="B698" s="46"/>
      <c r="C698" s="46"/>
      <c r="D698" s="46"/>
      <c r="E698" s="46"/>
      <c r="F698" s="46"/>
      <c r="G698" s="59"/>
      <c r="H698" s="59"/>
      <c r="I698" s="60"/>
      <c r="J698" s="60"/>
      <c r="K698" s="60"/>
      <c r="L698" s="46"/>
      <c r="M698" s="46"/>
      <c r="N698" s="46"/>
      <c r="O698" s="46"/>
      <c r="P698" s="46"/>
      <c r="Q698" s="46"/>
      <c r="R698" s="46"/>
      <c r="S698" s="46"/>
      <c r="T698" s="46"/>
      <c r="U698" s="46"/>
      <c r="V698" s="46"/>
      <c r="W698" s="46"/>
      <c r="X698" s="46"/>
      <c r="Y698" s="46"/>
      <c r="Z698" s="46"/>
    </row>
    <row r="699" customFormat="false" ht="12.75" hidden="false" customHeight="true" outlineLevel="0" collapsed="false">
      <c r="A699" s="59"/>
      <c r="B699" s="46"/>
      <c r="C699" s="46"/>
      <c r="D699" s="46"/>
      <c r="E699" s="46"/>
      <c r="F699" s="46"/>
      <c r="G699" s="59"/>
      <c r="H699" s="59"/>
      <c r="I699" s="60"/>
      <c r="J699" s="60"/>
      <c r="K699" s="60"/>
      <c r="L699" s="46"/>
      <c r="M699" s="46"/>
      <c r="N699" s="46"/>
      <c r="O699" s="46"/>
      <c r="P699" s="46"/>
      <c r="Q699" s="46"/>
      <c r="R699" s="46"/>
      <c r="S699" s="46"/>
      <c r="T699" s="46"/>
      <c r="U699" s="46"/>
      <c r="V699" s="46"/>
      <c r="W699" s="46"/>
      <c r="X699" s="46"/>
      <c r="Y699" s="46"/>
      <c r="Z699" s="46"/>
    </row>
    <row r="700" customFormat="false" ht="12.75" hidden="false" customHeight="true" outlineLevel="0" collapsed="false">
      <c r="A700" s="59"/>
      <c r="B700" s="46"/>
      <c r="C700" s="46"/>
      <c r="D700" s="46"/>
      <c r="E700" s="46"/>
      <c r="F700" s="46"/>
      <c r="G700" s="59"/>
      <c r="H700" s="59"/>
      <c r="I700" s="60"/>
      <c r="J700" s="60"/>
      <c r="K700" s="60"/>
      <c r="L700" s="46"/>
      <c r="M700" s="46"/>
      <c r="N700" s="46"/>
      <c r="O700" s="46"/>
      <c r="P700" s="46"/>
      <c r="Q700" s="46"/>
      <c r="R700" s="46"/>
      <c r="S700" s="46"/>
      <c r="T700" s="46"/>
      <c r="U700" s="46"/>
      <c r="V700" s="46"/>
      <c r="W700" s="46"/>
      <c r="X700" s="46"/>
      <c r="Y700" s="46"/>
      <c r="Z700" s="46"/>
    </row>
    <row r="701" customFormat="false" ht="12.75" hidden="false" customHeight="true" outlineLevel="0" collapsed="false">
      <c r="A701" s="59"/>
      <c r="B701" s="46"/>
      <c r="C701" s="46"/>
      <c r="D701" s="46"/>
      <c r="E701" s="46"/>
      <c r="F701" s="46"/>
      <c r="G701" s="59"/>
      <c r="H701" s="59"/>
      <c r="I701" s="60"/>
      <c r="J701" s="60"/>
      <c r="K701" s="60"/>
      <c r="L701" s="46"/>
      <c r="M701" s="46"/>
      <c r="N701" s="46"/>
      <c r="O701" s="46"/>
      <c r="P701" s="46"/>
      <c r="Q701" s="46"/>
      <c r="R701" s="46"/>
      <c r="S701" s="46"/>
      <c r="T701" s="46"/>
      <c r="U701" s="46"/>
      <c r="V701" s="46"/>
      <c r="W701" s="46"/>
      <c r="X701" s="46"/>
      <c r="Y701" s="46"/>
      <c r="Z701" s="46"/>
    </row>
    <row r="702" customFormat="false" ht="12.75" hidden="false" customHeight="true" outlineLevel="0" collapsed="false">
      <c r="A702" s="59"/>
      <c r="B702" s="46"/>
      <c r="C702" s="46"/>
      <c r="D702" s="46"/>
      <c r="E702" s="46"/>
      <c r="F702" s="46"/>
      <c r="G702" s="59"/>
      <c r="H702" s="59"/>
      <c r="I702" s="60"/>
      <c r="J702" s="60"/>
      <c r="K702" s="60"/>
      <c r="L702" s="46"/>
      <c r="M702" s="46"/>
      <c r="N702" s="46"/>
      <c r="O702" s="46"/>
      <c r="P702" s="46"/>
      <c r="Q702" s="46"/>
      <c r="R702" s="46"/>
      <c r="S702" s="46"/>
      <c r="T702" s="46"/>
      <c r="U702" s="46"/>
      <c r="V702" s="46"/>
      <c r="W702" s="46"/>
      <c r="X702" s="46"/>
      <c r="Y702" s="46"/>
      <c r="Z702" s="46"/>
    </row>
    <row r="703" customFormat="false" ht="12.75" hidden="false" customHeight="true" outlineLevel="0" collapsed="false">
      <c r="A703" s="59"/>
      <c r="B703" s="46"/>
      <c r="C703" s="46"/>
      <c r="D703" s="46"/>
      <c r="E703" s="46"/>
      <c r="F703" s="46"/>
      <c r="G703" s="59"/>
      <c r="H703" s="59"/>
      <c r="I703" s="60"/>
      <c r="J703" s="60"/>
      <c r="K703" s="60"/>
      <c r="L703" s="46"/>
      <c r="M703" s="46"/>
      <c r="N703" s="46"/>
      <c r="O703" s="46"/>
      <c r="P703" s="46"/>
      <c r="Q703" s="46"/>
      <c r="R703" s="46"/>
      <c r="S703" s="46"/>
      <c r="T703" s="46"/>
      <c r="U703" s="46"/>
      <c r="V703" s="46"/>
      <c r="W703" s="46"/>
      <c r="X703" s="46"/>
      <c r="Y703" s="46"/>
      <c r="Z703" s="46"/>
    </row>
    <row r="704" customFormat="false" ht="12.75" hidden="false" customHeight="true" outlineLevel="0" collapsed="false">
      <c r="A704" s="59"/>
      <c r="B704" s="46"/>
      <c r="C704" s="46"/>
      <c r="D704" s="46"/>
      <c r="E704" s="46"/>
      <c r="F704" s="46"/>
      <c r="G704" s="59"/>
      <c r="H704" s="59"/>
      <c r="I704" s="60"/>
      <c r="J704" s="60"/>
      <c r="K704" s="60"/>
      <c r="L704" s="46"/>
      <c r="M704" s="46"/>
      <c r="N704" s="46"/>
      <c r="O704" s="46"/>
      <c r="P704" s="46"/>
      <c r="Q704" s="46"/>
      <c r="R704" s="46"/>
      <c r="S704" s="46"/>
      <c r="T704" s="46"/>
      <c r="U704" s="46"/>
      <c r="V704" s="46"/>
      <c r="W704" s="46"/>
      <c r="X704" s="46"/>
      <c r="Y704" s="46"/>
      <c r="Z704" s="46"/>
    </row>
    <row r="705" customFormat="false" ht="12.75" hidden="false" customHeight="true" outlineLevel="0" collapsed="false">
      <c r="A705" s="59"/>
      <c r="B705" s="46"/>
      <c r="C705" s="46"/>
      <c r="D705" s="46"/>
      <c r="E705" s="46"/>
      <c r="F705" s="46"/>
      <c r="G705" s="59"/>
      <c r="H705" s="59"/>
      <c r="I705" s="60"/>
      <c r="J705" s="60"/>
      <c r="K705" s="60"/>
      <c r="L705" s="46"/>
      <c r="M705" s="46"/>
      <c r="N705" s="46"/>
      <c r="O705" s="46"/>
      <c r="P705" s="46"/>
      <c r="Q705" s="46"/>
      <c r="R705" s="46"/>
      <c r="S705" s="46"/>
      <c r="T705" s="46"/>
      <c r="U705" s="46"/>
      <c r="V705" s="46"/>
      <c r="W705" s="46"/>
      <c r="X705" s="46"/>
      <c r="Y705" s="46"/>
      <c r="Z705" s="46"/>
    </row>
    <row r="706" customFormat="false" ht="12.75" hidden="false" customHeight="true" outlineLevel="0" collapsed="false">
      <c r="A706" s="59"/>
      <c r="B706" s="46"/>
      <c r="C706" s="46"/>
      <c r="D706" s="46"/>
      <c r="E706" s="46"/>
      <c r="F706" s="46"/>
      <c r="G706" s="59"/>
      <c r="H706" s="59"/>
      <c r="I706" s="60"/>
      <c r="J706" s="60"/>
      <c r="K706" s="60"/>
      <c r="L706" s="46"/>
      <c r="M706" s="46"/>
      <c r="N706" s="46"/>
      <c r="O706" s="46"/>
      <c r="P706" s="46"/>
      <c r="Q706" s="46"/>
      <c r="R706" s="46"/>
      <c r="S706" s="46"/>
      <c r="T706" s="46"/>
      <c r="U706" s="46"/>
      <c r="V706" s="46"/>
      <c r="W706" s="46"/>
      <c r="X706" s="46"/>
      <c r="Y706" s="46"/>
      <c r="Z706" s="46"/>
    </row>
    <row r="707" customFormat="false" ht="12.75" hidden="false" customHeight="true" outlineLevel="0" collapsed="false">
      <c r="A707" s="59"/>
      <c r="B707" s="46"/>
      <c r="C707" s="46"/>
      <c r="D707" s="46"/>
      <c r="E707" s="46"/>
      <c r="F707" s="46"/>
      <c r="G707" s="59"/>
      <c r="H707" s="59"/>
      <c r="I707" s="60"/>
      <c r="J707" s="60"/>
      <c r="K707" s="60"/>
      <c r="L707" s="46"/>
      <c r="M707" s="46"/>
      <c r="N707" s="46"/>
      <c r="O707" s="46"/>
      <c r="P707" s="46"/>
      <c r="Q707" s="46"/>
      <c r="R707" s="46"/>
      <c r="S707" s="46"/>
      <c r="T707" s="46"/>
      <c r="U707" s="46"/>
      <c r="V707" s="46"/>
      <c r="W707" s="46"/>
      <c r="X707" s="46"/>
      <c r="Y707" s="46"/>
      <c r="Z707" s="46"/>
    </row>
    <row r="708" customFormat="false" ht="12.75" hidden="false" customHeight="true" outlineLevel="0" collapsed="false">
      <c r="A708" s="59"/>
      <c r="B708" s="46"/>
      <c r="C708" s="46"/>
      <c r="D708" s="46"/>
      <c r="E708" s="46"/>
      <c r="F708" s="46"/>
      <c r="G708" s="59"/>
      <c r="H708" s="59"/>
      <c r="I708" s="60"/>
      <c r="J708" s="60"/>
      <c r="K708" s="60"/>
      <c r="L708" s="46"/>
      <c r="M708" s="46"/>
      <c r="N708" s="46"/>
      <c r="O708" s="46"/>
      <c r="P708" s="46"/>
      <c r="Q708" s="46"/>
      <c r="R708" s="46"/>
      <c r="S708" s="46"/>
      <c r="T708" s="46"/>
      <c r="U708" s="46"/>
      <c r="V708" s="46"/>
      <c r="W708" s="46"/>
      <c r="X708" s="46"/>
      <c r="Y708" s="46"/>
      <c r="Z708" s="46"/>
    </row>
    <row r="709" customFormat="false" ht="12.75" hidden="false" customHeight="true" outlineLevel="0" collapsed="false">
      <c r="A709" s="59"/>
      <c r="B709" s="46"/>
      <c r="C709" s="46"/>
      <c r="D709" s="46"/>
      <c r="E709" s="46"/>
      <c r="F709" s="46"/>
      <c r="G709" s="59"/>
      <c r="H709" s="59"/>
      <c r="I709" s="60"/>
      <c r="J709" s="60"/>
      <c r="K709" s="60"/>
      <c r="L709" s="46"/>
      <c r="M709" s="46"/>
      <c r="N709" s="46"/>
      <c r="O709" s="46"/>
      <c r="P709" s="46"/>
      <c r="Q709" s="46"/>
      <c r="R709" s="46"/>
      <c r="S709" s="46"/>
      <c r="T709" s="46"/>
      <c r="U709" s="46"/>
      <c r="V709" s="46"/>
      <c r="W709" s="46"/>
      <c r="X709" s="46"/>
      <c r="Y709" s="46"/>
      <c r="Z709" s="46"/>
    </row>
    <row r="710" customFormat="false" ht="12.75" hidden="false" customHeight="true" outlineLevel="0" collapsed="false">
      <c r="A710" s="59"/>
      <c r="B710" s="46"/>
      <c r="C710" s="46"/>
      <c r="D710" s="46"/>
      <c r="E710" s="46"/>
      <c r="F710" s="46"/>
      <c r="G710" s="59"/>
      <c r="H710" s="59"/>
      <c r="I710" s="60"/>
      <c r="J710" s="60"/>
      <c r="K710" s="60"/>
      <c r="L710" s="46"/>
      <c r="M710" s="46"/>
      <c r="N710" s="46"/>
      <c r="O710" s="46"/>
      <c r="P710" s="46"/>
      <c r="Q710" s="46"/>
      <c r="R710" s="46"/>
      <c r="S710" s="46"/>
      <c r="T710" s="46"/>
      <c r="U710" s="46"/>
      <c r="V710" s="46"/>
      <c r="W710" s="46"/>
      <c r="X710" s="46"/>
      <c r="Y710" s="46"/>
      <c r="Z710" s="46"/>
    </row>
    <row r="711" customFormat="false" ht="12.75" hidden="false" customHeight="true" outlineLevel="0" collapsed="false">
      <c r="A711" s="59"/>
      <c r="B711" s="46"/>
      <c r="C711" s="46"/>
      <c r="D711" s="46"/>
      <c r="E711" s="46"/>
      <c r="F711" s="46"/>
      <c r="G711" s="59"/>
      <c r="H711" s="59"/>
      <c r="I711" s="60"/>
      <c r="J711" s="60"/>
      <c r="K711" s="60"/>
      <c r="L711" s="46"/>
      <c r="M711" s="46"/>
      <c r="N711" s="46"/>
      <c r="O711" s="46"/>
      <c r="P711" s="46"/>
      <c r="Q711" s="46"/>
      <c r="R711" s="46"/>
      <c r="S711" s="46"/>
      <c r="T711" s="46"/>
      <c r="U711" s="46"/>
      <c r="V711" s="46"/>
      <c r="W711" s="46"/>
      <c r="X711" s="46"/>
      <c r="Y711" s="46"/>
      <c r="Z711" s="46"/>
    </row>
    <row r="712" customFormat="false" ht="12.75" hidden="false" customHeight="true" outlineLevel="0" collapsed="false">
      <c r="A712" s="59"/>
      <c r="B712" s="46"/>
      <c r="C712" s="46"/>
      <c r="D712" s="46"/>
      <c r="E712" s="46"/>
      <c r="F712" s="46"/>
      <c r="G712" s="59"/>
      <c r="H712" s="59"/>
      <c r="I712" s="60"/>
      <c r="J712" s="60"/>
      <c r="K712" s="60"/>
      <c r="L712" s="46"/>
      <c r="M712" s="46"/>
      <c r="N712" s="46"/>
      <c r="O712" s="46"/>
      <c r="P712" s="46"/>
      <c r="Q712" s="46"/>
      <c r="R712" s="46"/>
      <c r="S712" s="46"/>
      <c r="T712" s="46"/>
      <c r="U712" s="46"/>
      <c r="V712" s="46"/>
      <c r="W712" s="46"/>
      <c r="X712" s="46"/>
      <c r="Y712" s="46"/>
      <c r="Z712" s="46"/>
    </row>
    <row r="713" customFormat="false" ht="12.75" hidden="false" customHeight="true" outlineLevel="0" collapsed="false">
      <c r="A713" s="59"/>
      <c r="B713" s="46"/>
      <c r="C713" s="46"/>
      <c r="D713" s="46"/>
      <c r="E713" s="46"/>
      <c r="F713" s="46"/>
      <c r="G713" s="59"/>
      <c r="H713" s="59"/>
      <c r="I713" s="60"/>
      <c r="J713" s="60"/>
      <c r="K713" s="60"/>
      <c r="L713" s="46"/>
      <c r="M713" s="46"/>
      <c r="N713" s="46"/>
      <c r="O713" s="46"/>
      <c r="P713" s="46"/>
      <c r="Q713" s="46"/>
      <c r="R713" s="46"/>
      <c r="S713" s="46"/>
      <c r="T713" s="46"/>
      <c r="U713" s="46"/>
      <c r="V713" s="46"/>
      <c r="W713" s="46"/>
      <c r="X713" s="46"/>
      <c r="Y713" s="46"/>
      <c r="Z713" s="46"/>
    </row>
    <row r="714" customFormat="false" ht="12.75" hidden="false" customHeight="true" outlineLevel="0" collapsed="false">
      <c r="A714" s="59"/>
      <c r="B714" s="46"/>
      <c r="C714" s="46"/>
      <c r="D714" s="46"/>
      <c r="E714" s="46"/>
      <c r="F714" s="46"/>
      <c r="G714" s="59"/>
      <c r="H714" s="59"/>
      <c r="I714" s="60"/>
      <c r="J714" s="60"/>
      <c r="K714" s="60"/>
      <c r="L714" s="46"/>
      <c r="M714" s="46"/>
      <c r="N714" s="46"/>
      <c r="O714" s="46"/>
      <c r="P714" s="46"/>
      <c r="Q714" s="46"/>
      <c r="R714" s="46"/>
      <c r="S714" s="46"/>
      <c r="T714" s="46"/>
      <c r="U714" s="46"/>
      <c r="V714" s="46"/>
      <c r="W714" s="46"/>
      <c r="X714" s="46"/>
      <c r="Y714" s="46"/>
      <c r="Z714" s="46"/>
    </row>
    <row r="715" customFormat="false" ht="12.75" hidden="false" customHeight="true" outlineLevel="0" collapsed="false">
      <c r="A715" s="59"/>
      <c r="B715" s="46"/>
      <c r="C715" s="46"/>
      <c r="D715" s="46"/>
      <c r="E715" s="46"/>
      <c r="F715" s="46"/>
      <c r="G715" s="59"/>
      <c r="H715" s="59"/>
      <c r="I715" s="60"/>
      <c r="J715" s="60"/>
      <c r="K715" s="60"/>
      <c r="L715" s="46"/>
      <c r="M715" s="46"/>
      <c r="N715" s="46"/>
      <c r="O715" s="46"/>
      <c r="P715" s="46"/>
      <c r="Q715" s="46"/>
      <c r="R715" s="46"/>
      <c r="S715" s="46"/>
      <c r="T715" s="46"/>
      <c r="U715" s="46"/>
      <c r="V715" s="46"/>
      <c r="W715" s="46"/>
      <c r="X715" s="46"/>
      <c r="Y715" s="46"/>
      <c r="Z715" s="46"/>
    </row>
    <row r="716" customFormat="false" ht="12.75" hidden="false" customHeight="true" outlineLevel="0" collapsed="false">
      <c r="A716" s="59"/>
      <c r="B716" s="46"/>
      <c r="C716" s="46"/>
      <c r="D716" s="46"/>
      <c r="E716" s="46"/>
      <c r="F716" s="46"/>
      <c r="G716" s="59"/>
      <c r="H716" s="59"/>
      <c r="I716" s="60"/>
      <c r="J716" s="60"/>
      <c r="K716" s="60"/>
      <c r="L716" s="46"/>
      <c r="M716" s="46"/>
      <c r="N716" s="46"/>
      <c r="O716" s="46"/>
      <c r="P716" s="46"/>
      <c r="Q716" s="46"/>
      <c r="R716" s="46"/>
      <c r="S716" s="46"/>
      <c r="T716" s="46"/>
      <c r="U716" s="46"/>
      <c r="V716" s="46"/>
      <c r="W716" s="46"/>
      <c r="X716" s="46"/>
      <c r="Y716" s="46"/>
      <c r="Z716" s="46"/>
    </row>
    <row r="717" customFormat="false" ht="12.75" hidden="false" customHeight="true" outlineLevel="0" collapsed="false">
      <c r="A717" s="59"/>
      <c r="B717" s="46"/>
      <c r="C717" s="46"/>
      <c r="D717" s="46"/>
      <c r="E717" s="46"/>
      <c r="F717" s="46"/>
      <c r="G717" s="59"/>
      <c r="H717" s="59"/>
      <c r="I717" s="60"/>
      <c r="J717" s="60"/>
      <c r="K717" s="60"/>
      <c r="L717" s="46"/>
      <c r="M717" s="46"/>
      <c r="N717" s="46"/>
      <c r="O717" s="46"/>
      <c r="P717" s="46"/>
      <c r="Q717" s="46"/>
      <c r="R717" s="46"/>
      <c r="S717" s="46"/>
      <c r="T717" s="46"/>
      <c r="U717" s="46"/>
      <c r="V717" s="46"/>
      <c r="W717" s="46"/>
      <c r="X717" s="46"/>
      <c r="Y717" s="46"/>
      <c r="Z717" s="46"/>
    </row>
    <row r="718" customFormat="false" ht="12.75" hidden="false" customHeight="true" outlineLevel="0" collapsed="false">
      <c r="A718" s="59"/>
      <c r="B718" s="46"/>
      <c r="C718" s="46"/>
      <c r="D718" s="46"/>
      <c r="E718" s="46"/>
      <c r="F718" s="46"/>
      <c r="G718" s="59"/>
      <c r="H718" s="59"/>
      <c r="I718" s="60"/>
      <c r="J718" s="60"/>
      <c r="K718" s="60"/>
      <c r="L718" s="46"/>
      <c r="M718" s="46"/>
      <c r="N718" s="46"/>
      <c r="O718" s="46"/>
      <c r="P718" s="46"/>
      <c r="Q718" s="46"/>
      <c r="R718" s="46"/>
      <c r="S718" s="46"/>
      <c r="T718" s="46"/>
      <c r="U718" s="46"/>
      <c r="V718" s="46"/>
      <c r="W718" s="46"/>
      <c r="X718" s="46"/>
      <c r="Y718" s="46"/>
      <c r="Z718" s="46"/>
    </row>
    <row r="719" customFormat="false" ht="12.75" hidden="false" customHeight="true" outlineLevel="0" collapsed="false">
      <c r="A719" s="59"/>
      <c r="B719" s="46"/>
      <c r="C719" s="46"/>
      <c r="D719" s="46"/>
      <c r="E719" s="46"/>
      <c r="F719" s="46"/>
      <c r="G719" s="59"/>
      <c r="H719" s="59"/>
      <c r="I719" s="60"/>
      <c r="J719" s="60"/>
      <c r="K719" s="60"/>
      <c r="L719" s="46"/>
      <c r="M719" s="46"/>
      <c r="N719" s="46"/>
      <c r="O719" s="46"/>
      <c r="P719" s="46"/>
      <c r="Q719" s="46"/>
      <c r="R719" s="46"/>
      <c r="S719" s="46"/>
      <c r="T719" s="46"/>
      <c r="U719" s="46"/>
      <c r="V719" s="46"/>
      <c r="W719" s="46"/>
      <c r="X719" s="46"/>
      <c r="Y719" s="46"/>
      <c r="Z719" s="46"/>
    </row>
    <row r="720" customFormat="false" ht="12.75" hidden="false" customHeight="true" outlineLevel="0" collapsed="false">
      <c r="A720" s="59"/>
      <c r="B720" s="46"/>
      <c r="C720" s="46"/>
      <c r="D720" s="46"/>
      <c r="E720" s="46"/>
      <c r="F720" s="46"/>
      <c r="G720" s="59"/>
      <c r="H720" s="59"/>
      <c r="I720" s="60"/>
      <c r="J720" s="60"/>
      <c r="K720" s="60"/>
      <c r="L720" s="46"/>
      <c r="M720" s="46"/>
      <c r="N720" s="46"/>
      <c r="O720" s="46"/>
      <c r="P720" s="46"/>
      <c r="Q720" s="46"/>
      <c r="R720" s="46"/>
      <c r="S720" s="46"/>
      <c r="T720" s="46"/>
      <c r="U720" s="46"/>
      <c r="V720" s="46"/>
      <c r="W720" s="46"/>
      <c r="X720" s="46"/>
      <c r="Y720" s="46"/>
      <c r="Z720" s="46"/>
    </row>
    <row r="721" customFormat="false" ht="12.75" hidden="false" customHeight="true" outlineLevel="0" collapsed="false">
      <c r="A721" s="59"/>
      <c r="B721" s="46"/>
      <c r="C721" s="46"/>
      <c r="D721" s="46"/>
      <c r="E721" s="46"/>
      <c r="F721" s="46"/>
      <c r="G721" s="59"/>
      <c r="H721" s="59"/>
      <c r="I721" s="60"/>
      <c r="J721" s="60"/>
      <c r="K721" s="60"/>
      <c r="L721" s="46"/>
      <c r="M721" s="46"/>
      <c r="N721" s="46"/>
      <c r="O721" s="46"/>
      <c r="P721" s="46"/>
      <c r="Q721" s="46"/>
      <c r="R721" s="46"/>
      <c r="S721" s="46"/>
      <c r="T721" s="46"/>
      <c r="U721" s="46"/>
      <c r="V721" s="46"/>
      <c r="W721" s="46"/>
      <c r="X721" s="46"/>
      <c r="Y721" s="46"/>
      <c r="Z721" s="46"/>
    </row>
    <row r="722" customFormat="false" ht="12.75" hidden="false" customHeight="true" outlineLevel="0" collapsed="false">
      <c r="A722" s="59"/>
      <c r="B722" s="46"/>
      <c r="C722" s="46"/>
      <c r="D722" s="46"/>
      <c r="E722" s="46"/>
      <c r="F722" s="46"/>
      <c r="G722" s="59"/>
      <c r="H722" s="59"/>
      <c r="I722" s="60"/>
      <c r="J722" s="60"/>
      <c r="K722" s="60"/>
      <c r="L722" s="46"/>
      <c r="M722" s="46"/>
      <c r="N722" s="46"/>
      <c r="O722" s="46"/>
      <c r="P722" s="46"/>
      <c r="Q722" s="46"/>
      <c r="R722" s="46"/>
      <c r="S722" s="46"/>
      <c r="T722" s="46"/>
      <c r="U722" s="46"/>
      <c r="V722" s="46"/>
      <c r="W722" s="46"/>
      <c r="X722" s="46"/>
      <c r="Y722" s="46"/>
      <c r="Z722" s="46"/>
    </row>
    <row r="723" customFormat="false" ht="12.75" hidden="false" customHeight="true" outlineLevel="0" collapsed="false">
      <c r="A723" s="59"/>
      <c r="B723" s="46"/>
      <c r="C723" s="46"/>
      <c r="D723" s="46"/>
      <c r="E723" s="46"/>
      <c r="F723" s="46"/>
      <c r="G723" s="59"/>
      <c r="H723" s="59"/>
      <c r="I723" s="60"/>
      <c r="J723" s="60"/>
      <c r="K723" s="60"/>
      <c r="L723" s="46"/>
      <c r="M723" s="46"/>
      <c r="N723" s="46"/>
      <c r="O723" s="46"/>
      <c r="P723" s="46"/>
      <c r="Q723" s="46"/>
      <c r="R723" s="46"/>
      <c r="S723" s="46"/>
      <c r="T723" s="46"/>
      <c r="U723" s="46"/>
      <c r="V723" s="46"/>
      <c r="W723" s="46"/>
      <c r="X723" s="46"/>
      <c r="Y723" s="46"/>
      <c r="Z723" s="46"/>
    </row>
    <row r="724" customFormat="false" ht="12.75" hidden="false" customHeight="true" outlineLevel="0" collapsed="false">
      <c r="A724" s="59"/>
      <c r="B724" s="46"/>
      <c r="C724" s="46"/>
      <c r="D724" s="46"/>
      <c r="E724" s="46"/>
      <c r="F724" s="46"/>
      <c r="G724" s="59"/>
      <c r="H724" s="59"/>
      <c r="I724" s="60"/>
      <c r="J724" s="60"/>
      <c r="K724" s="60"/>
      <c r="L724" s="46"/>
      <c r="M724" s="46"/>
      <c r="N724" s="46"/>
      <c r="O724" s="46"/>
      <c r="P724" s="46"/>
      <c r="Q724" s="46"/>
      <c r="R724" s="46"/>
      <c r="S724" s="46"/>
      <c r="T724" s="46"/>
      <c r="U724" s="46"/>
      <c r="V724" s="46"/>
      <c r="W724" s="46"/>
      <c r="X724" s="46"/>
      <c r="Y724" s="46"/>
      <c r="Z724" s="46"/>
    </row>
    <row r="725" customFormat="false" ht="12.75" hidden="false" customHeight="true" outlineLevel="0" collapsed="false">
      <c r="A725" s="59"/>
      <c r="B725" s="46"/>
      <c r="C725" s="46"/>
      <c r="D725" s="46"/>
      <c r="E725" s="46"/>
      <c r="F725" s="46"/>
      <c r="G725" s="59"/>
      <c r="H725" s="59"/>
      <c r="I725" s="60"/>
      <c r="J725" s="60"/>
      <c r="K725" s="60"/>
      <c r="L725" s="46"/>
      <c r="M725" s="46"/>
      <c r="N725" s="46"/>
      <c r="O725" s="46"/>
      <c r="P725" s="46"/>
      <c r="Q725" s="46"/>
      <c r="R725" s="46"/>
      <c r="S725" s="46"/>
      <c r="T725" s="46"/>
      <c r="U725" s="46"/>
      <c r="V725" s="46"/>
      <c r="W725" s="46"/>
      <c r="X725" s="46"/>
      <c r="Y725" s="46"/>
      <c r="Z725" s="46"/>
    </row>
    <row r="726" customFormat="false" ht="12.75" hidden="false" customHeight="true" outlineLevel="0" collapsed="false">
      <c r="A726" s="59"/>
      <c r="B726" s="46"/>
      <c r="C726" s="46"/>
      <c r="D726" s="46"/>
      <c r="E726" s="46"/>
      <c r="F726" s="46"/>
      <c r="G726" s="59"/>
      <c r="H726" s="59"/>
      <c r="I726" s="60"/>
      <c r="J726" s="60"/>
      <c r="K726" s="60"/>
      <c r="L726" s="46"/>
      <c r="M726" s="46"/>
      <c r="N726" s="46"/>
      <c r="O726" s="46"/>
      <c r="P726" s="46"/>
      <c r="Q726" s="46"/>
      <c r="R726" s="46"/>
      <c r="S726" s="46"/>
      <c r="T726" s="46"/>
      <c r="U726" s="46"/>
      <c r="V726" s="46"/>
      <c r="W726" s="46"/>
      <c r="X726" s="46"/>
      <c r="Y726" s="46"/>
      <c r="Z726" s="46"/>
    </row>
    <row r="727" customFormat="false" ht="12.75" hidden="false" customHeight="true" outlineLevel="0" collapsed="false">
      <c r="A727" s="59"/>
      <c r="B727" s="46"/>
      <c r="C727" s="46"/>
      <c r="D727" s="46"/>
      <c r="E727" s="46"/>
      <c r="F727" s="46"/>
      <c r="G727" s="59"/>
      <c r="H727" s="59"/>
      <c r="I727" s="60"/>
      <c r="J727" s="60"/>
      <c r="K727" s="60"/>
      <c r="L727" s="46"/>
      <c r="M727" s="46"/>
      <c r="N727" s="46"/>
      <c r="O727" s="46"/>
      <c r="P727" s="46"/>
      <c r="Q727" s="46"/>
      <c r="R727" s="46"/>
      <c r="S727" s="46"/>
      <c r="T727" s="46"/>
      <c r="U727" s="46"/>
      <c r="V727" s="46"/>
      <c r="W727" s="46"/>
      <c r="X727" s="46"/>
      <c r="Y727" s="46"/>
      <c r="Z727" s="46"/>
    </row>
    <row r="728" customFormat="false" ht="12.75" hidden="false" customHeight="true" outlineLevel="0" collapsed="false">
      <c r="A728" s="59"/>
      <c r="B728" s="46"/>
      <c r="C728" s="46"/>
      <c r="D728" s="46"/>
      <c r="E728" s="46"/>
      <c r="F728" s="46"/>
      <c r="G728" s="59"/>
      <c r="H728" s="59"/>
      <c r="I728" s="60"/>
      <c r="J728" s="60"/>
      <c r="K728" s="60"/>
      <c r="L728" s="46"/>
      <c r="M728" s="46"/>
      <c r="N728" s="46"/>
      <c r="O728" s="46"/>
      <c r="P728" s="46"/>
      <c r="Q728" s="46"/>
      <c r="R728" s="46"/>
      <c r="S728" s="46"/>
      <c r="T728" s="46"/>
      <c r="U728" s="46"/>
      <c r="V728" s="46"/>
      <c r="W728" s="46"/>
      <c r="X728" s="46"/>
      <c r="Y728" s="46"/>
      <c r="Z728" s="46"/>
    </row>
    <row r="729" customFormat="false" ht="12.75" hidden="false" customHeight="true" outlineLevel="0" collapsed="false">
      <c r="A729" s="59"/>
      <c r="B729" s="46"/>
      <c r="C729" s="46"/>
      <c r="D729" s="46"/>
      <c r="E729" s="46"/>
      <c r="F729" s="46"/>
      <c r="G729" s="59"/>
      <c r="H729" s="59"/>
      <c r="I729" s="60"/>
      <c r="J729" s="60"/>
      <c r="K729" s="60"/>
      <c r="L729" s="46"/>
      <c r="M729" s="46"/>
      <c r="N729" s="46"/>
      <c r="O729" s="46"/>
      <c r="P729" s="46"/>
      <c r="Q729" s="46"/>
      <c r="R729" s="46"/>
      <c r="S729" s="46"/>
      <c r="T729" s="46"/>
      <c r="U729" s="46"/>
      <c r="V729" s="46"/>
      <c r="W729" s="46"/>
      <c r="X729" s="46"/>
      <c r="Y729" s="46"/>
      <c r="Z729" s="46"/>
    </row>
    <row r="730" customFormat="false" ht="12.75" hidden="false" customHeight="true" outlineLevel="0" collapsed="false">
      <c r="A730" s="59"/>
      <c r="B730" s="46"/>
      <c r="C730" s="46"/>
      <c r="D730" s="46"/>
      <c r="E730" s="46"/>
      <c r="F730" s="46"/>
      <c r="G730" s="59"/>
      <c r="H730" s="59"/>
      <c r="I730" s="60"/>
      <c r="J730" s="60"/>
      <c r="K730" s="60"/>
      <c r="L730" s="46"/>
      <c r="M730" s="46"/>
      <c r="N730" s="46"/>
      <c r="O730" s="46"/>
      <c r="P730" s="46"/>
      <c r="Q730" s="46"/>
      <c r="R730" s="46"/>
      <c r="S730" s="46"/>
      <c r="T730" s="46"/>
      <c r="U730" s="46"/>
      <c r="V730" s="46"/>
      <c r="W730" s="46"/>
      <c r="X730" s="46"/>
      <c r="Y730" s="46"/>
      <c r="Z730" s="46"/>
    </row>
    <row r="731" customFormat="false" ht="12.75" hidden="false" customHeight="true" outlineLevel="0" collapsed="false">
      <c r="A731" s="59"/>
      <c r="B731" s="46"/>
      <c r="C731" s="46"/>
      <c r="D731" s="46"/>
      <c r="E731" s="46"/>
      <c r="F731" s="46"/>
      <c r="G731" s="59"/>
      <c r="H731" s="59"/>
      <c r="I731" s="60"/>
      <c r="J731" s="60"/>
      <c r="K731" s="60"/>
      <c r="L731" s="46"/>
      <c r="M731" s="46"/>
      <c r="N731" s="46"/>
      <c r="O731" s="46"/>
      <c r="P731" s="46"/>
      <c r="Q731" s="46"/>
      <c r="R731" s="46"/>
      <c r="S731" s="46"/>
      <c r="T731" s="46"/>
      <c r="U731" s="46"/>
      <c r="V731" s="46"/>
      <c r="W731" s="46"/>
      <c r="X731" s="46"/>
      <c r="Y731" s="46"/>
      <c r="Z731" s="46"/>
    </row>
    <row r="732" customFormat="false" ht="12.75" hidden="false" customHeight="true" outlineLevel="0" collapsed="false">
      <c r="A732" s="59"/>
      <c r="B732" s="46"/>
      <c r="C732" s="46"/>
      <c r="D732" s="46"/>
      <c r="E732" s="46"/>
      <c r="F732" s="46"/>
      <c r="G732" s="59"/>
      <c r="H732" s="59"/>
      <c r="I732" s="60"/>
      <c r="J732" s="60"/>
      <c r="K732" s="60"/>
      <c r="L732" s="46"/>
      <c r="M732" s="46"/>
      <c r="N732" s="46"/>
      <c r="O732" s="46"/>
      <c r="P732" s="46"/>
      <c r="Q732" s="46"/>
      <c r="R732" s="46"/>
      <c r="S732" s="46"/>
      <c r="T732" s="46"/>
      <c r="U732" s="46"/>
      <c r="V732" s="46"/>
      <c r="W732" s="46"/>
      <c r="X732" s="46"/>
      <c r="Y732" s="46"/>
      <c r="Z732" s="46"/>
    </row>
    <row r="733" customFormat="false" ht="12.75" hidden="false" customHeight="true" outlineLevel="0" collapsed="false">
      <c r="A733" s="59"/>
      <c r="B733" s="46"/>
      <c r="C733" s="46"/>
      <c r="D733" s="46"/>
      <c r="E733" s="46"/>
      <c r="F733" s="46"/>
      <c r="G733" s="59"/>
      <c r="H733" s="59"/>
      <c r="I733" s="60"/>
      <c r="J733" s="60"/>
      <c r="K733" s="60"/>
      <c r="L733" s="46"/>
      <c r="M733" s="46"/>
      <c r="N733" s="46"/>
      <c r="O733" s="46"/>
      <c r="P733" s="46"/>
      <c r="Q733" s="46"/>
      <c r="R733" s="46"/>
      <c r="S733" s="46"/>
      <c r="T733" s="46"/>
      <c r="U733" s="46"/>
      <c r="V733" s="46"/>
      <c r="W733" s="46"/>
      <c r="X733" s="46"/>
      <c r="Y733" s="46"/>
      <c r="Z733" s="46"/>
    </row>
    <row r="734" customFormat="false" ht="12.75" hidden="false" customHeight="true" outlineLevel="0" collapsed="false">
      <c r="A734" s="59"/>
      <c r="B734" s="46"/>
      <c r="C734" s="46"/>
      <c r="D734" s="46"/>
      <c r="E734" s="46"/>
      <c r="F734" s="46"/>
      <c r="G734" s="59"/>
      <c r="H734" s="59"/>
      <c r="I734" s="60"/>
      <c r="J734" s="60"/>
      <c r="K734" s="60"/>
      <c r="L734" s="46"/>
      <c r="M734" s="46"/>
      <c r="N734" s="46"/>
      <c r="O734" s="46"/>
      <c r="P734" s="46"/>
      <c r="Q734" s="46"/>
      <c r="R734" s="46"/>
      <c r="S734" s="46"/>
      <c r="T734" s="46"/>
      <c r="U734" s="46"/>
      <c r="V734" s="46"/>
      <c r="W734" s="46"/>
      <c r="X734" s="46"/>
      <c r="Y734" s="46"/>
      <c r="Z734" s="46"/>
    </row>
    <row r="735" customFormat="false" ht="12.75" hidden="false" customHeight="true" outlineLevel="0" collapsed="false">
      <c r="A735" s="59"/>
      <c r="B735" s="46"/>
      <c r="C735" s="46"/>
      <c r="D735" s="46"/>
      <c r="E735" s="46"/>
      <c r="F735" s="46"/>
      <c r="G735" s="59"/>
      <c r="H735" s="59"/>
      <c r="I735" s="60"/>
      <c r="J735" s="60"/>
      <c r="K735" s="60"/>
      <c r="L735" s="46"/>
      <c r="M735" s="46"/>
      <c r="N735" s="46"/>
      <c r="O735" s="46"/>
      <c r="P735" s="46"/>
      <c r="Q735" s="46"/>
      <c r="R735" s="46"/>
      <c r="S735" s="46"/>
      <c r="T735" s="46"/>
      <c r="U735" s="46"/>
      <c r="V735" s="46"/>
      <c r="W735" s="46"/>
      <c r="X735" s="46"/>
      <c r="Y735" s="46"/>
      <c r="Z735" s="46"/>
    </row>
    <row r="736" customFormat="false" ht="12.75" hidden="false" customHeight="true" outlineLevel="0" collapsed="false">
      <c r="A736" s="59"/>
      <c r="B736" s="46"/>
      <c r="C736" s="46"/>
      <c r="D736" s="46"/>
      <c r="E736" s="46"/>
      <c r="F736" s="46"/>
      <c r="G736" s="59"/>
      <c r="H736" s="59"/>
      <c r="I736" s="60"/>
      <c r="J736" s="60"/>
      <c r="K736" s="60"/>
      <c r="L736" s="46"/>
      <c r="M736" s="46"/>
      <c r="N736" s="46"/>
      <c r="O736" s="46"/>
      <c r="P736" s="46"/>
      <c r="Q736" s="46"/>
      <c r="R736" s="46"/>
      <c r="S736" s="46"/>
      <c r="T736" s="46"/>
      <c r="U736" s="46"/>
      <c r="V736" s="46"/>
      <c r="W736" s="46"/>
      <c r="X736" s="46"/>
      <c r="Y736" s="46"/>
      <c r="Z736" s="46"/>
    </row>
    <row r="737" customFormat="false" ht="12.75" hidden="false" customHeight="true" outlineLevel="0" collapsed="false">
      <c r="A737" s="59"/>
      <c r="B737" s="46"/>
      <c r="C737" s="46"/>
      <c r="D737" s="46"/>
      <c r="E737" s="46"/>
      <c r="F737" s="46"/>
      <c r="G737" s="59"/>
      <c r="H737" s="59"/>
      <c r="I737" s="60"/>
      <c r="J737" s="60"/>
      <c r="K737" s="60"/>
      <c r="L737" s="46"/>
      <c r="M737" s="46"/>
      <c r="N737" s="46"/>
      <c r="O737" s="46"/>
      <c r="P737" s="46"/>
      <c r="Q737" s="46"/>
      <c r="R737" s="46"/>
      <c r="S737" s="46"/>
      <c r="T737" s="46"/>
      <c r="U737" s="46"/>
      <c r="V737" s="46"/>
      <c r="W737" s="46"/>
      <c r="X737" s="46"/>
      <c r="Y737" s="46"/>
      <c r="Z737" s="46"/>
    </row>
    <row r="738" customFormat="false" ht="12.75" hidden="false" customHeight="true" outlineLevel="0" collapsed="false">
      <c r="A738" s="59"/>
      <c r="B738" s="46"/>
      <c r="C738" s="46"/>
      <c r="D738" s="46"/>
      <c r="E738" s="46"/>
      <c r="F738" s="46"/>
      <c r="G738" s="59"/>
      <c r="H738" s="59"/>
      <c r="I738" s="60"/>
      <c r="J738" s="60"/>
      <c r="K738" s="60"/>
      <c r="L738" s="46"/>
      <c r="M738" s="46"/>
      <c r="N738" s="46"/>
      <c r="O738" s="46"/>
      <c r="P738" s="46"/>
      <c r="Q738" s="46"/>
      <c r="R738" s="46"/>
      <c r="S738" s="46"/>
      <c r="T738" s="46"/>
      <c r="U738" s="46"/>
      <c r="V738" s="46"/>
      <c r="W738" s="46"/>
      <c r="X738" s="46"/>
      <c r="Y738" s="46"/>
      <c r="Z738" s="46"/>
    </row>
    <row r="739" customFormat="false" ht="12.75" hidden="false" customHeight="true" outlineLevel="0" collapsed="false">
      <c r="A739" s="59"/>
      <c r="B739" s="46"/>
      <c r="C739" s="46"/>
      <c r="D739" s="46"/>
      <c r="E739" s="46"/>
      <c r="F739" s="46"/>
      <c r="G739" s="59"/>
      <c r="H739" s="59"/>
      <c r="I739" s="60"/>
      <c r="J739" s="60"/>
      <c r="K739" s="60"/>
      <c r="L739" s="46"/>
      <c r="M739" s="46"/>
      <c r="N739" s="46"/>
      <c r="O739" s="46"/>
      <c r="P739" s="46"/>
      <c r="Q739" s="46"/>
      <c r="R739" s="46"/>
      <c r="S739" s="46"/>
      <c r="T739" s="46"/>
      <c r="U739" s="46"/>
      <c r="V739" s="46"/>
      <c r="W739" s="46"/>
      <c r="X739" s="46"/>
      <c r="Y739" s="46"/>
      <c r="Z739" s="46"/>
    </row>
    <row r="740" customFormat="false" ht="12.75" hidden="false" customHeight="true" outlineLevel="0" collapsed="false">
      <c r="A740" s="59"/>
      <c r="B740" s="46"/>
      <c r="C740" s="46"/>
      <c r="D740" s="46"/>
      <c r="E740" s="46"/>
      <c r="F740" s="46"/>
      <c r="G740" s="59"/>
      <c r="H740" s="59"/>
      <c r="I740" s="60"/>
      <c r="J740" s="60"/>
      <c r="K740" s="60"/>
      <c r="L740" s="46"/>
      <c r="M740" s="46"/>
      <c r="N740" s="46"/>
      <c r="O740" s="46"/>
      <c r="P740" s="46"/>
      <c r="Q740" s="46"/>
      <c r="R740" s="46"/>
      <c r="S740" s="46"/>
      <c r="T740" s="46"/>
      <c r="U740" s="46"/>
      <c r="V740" s="46"/>
      <c r="W740" s="46"/>
      <c r="X740" s="46"/>
      <c r="Y740" s="46"/>
      <c r="Z740" s="46"/>
    </row>
    <row r="741" customFormat="false" ht="12.75" hidden="false" customHeight="true" outlineLevel="0" collapsed="false">
      <c r="A741" s="59"/>
      <c r="B741" s="46"/>
      <c r="C741" s="46"/>
      <c r="D741" s="46"/>
      <c r="E741" s="46"/>
      <c r="F741" s="46"/>
      <c r="G741" s="59"/>
      <c r="H741" s="59"/>
      <c r="I741" s="60"/>
      <c r="J741" s="60"/>
      <c r="K741" s="60"/>
      <c r="L741" s="46"/>
      <c r="M741" s="46"/>
      <c r="N741" s="46"/>
      <c r="O741" s="46"/>
      <c r="P741" s="46"/>
      <c r="Q741" s="46"/>
      <c r="R741" s="46"/>
      <c r="S741" s="46"/>
      <c r="T741" s="46"/>
      <c r="U741" s="46"/>
      <c r="V741" s="46"/>
      <c r="W741" s="46"/>
      <c r="X741" s="46"/>
      <c r="Y741" s="46"/>
      <c r="Z741" s="46"/>
    </row>
    <row r="742" customFormat="false" ht="12.75" hidden="false" customHeight="true" outlineLevel="0" collapsed="false">
      <c r="A742" s="59"/>
      <c r="B742" s="46"/>
      <c r="C742" s="46"/>
      <c r="D742" s="46"/>
      <c r="E742" s="46"/>
      <c r="F742" s="46"/>
      <c r="G742" s="59"/>
      <c r="H742" s="59"/>
      <c r="I742" s="60"/>
      <c r="J742" s="60"/>
      <c r="K742" s="60"/>
      <c r="L742" s="46"/>
      <c r="M742" s="46"/>
      <c r="N742" s="46"/>
      <c r="O742" s="46"/>
      <c r="P742" s="46"/>
      <c r="Q742" s="46"/>
      <c r="R742" s="46"/>
      <c r="S742" s="46"/>
      <c r="T742" s="46"/>
      <c r="U742" s="46"/>
      <c r="V742" s="46"/>
      <c r="W742" s="46"/>
      <c r="X742" s="46"/>
      <c r="Y742" s="46"/>
      <c r="Z742" s="46"/>
    </row>
    <row r="743" customFormat="false" ht="12.75" hidden="false" customHeight="true" outlineLevel="0" collapsed="false">
      <c r="A743" s="59"/>
      <c r="B743" s="46"/>
      <c r="C743" s="46"/>
      <c r="D743" s="46"/>
      <c r="E743" s="46"/>
      <c r="F743" s="46"/>
      <c r="G743" s="59"/>
      <c r="H743" s="59"/>
      <c r="I743" s="60"/>
      <c r="J743" s="60"/>
      <c r="K743" s="60"/>
      <c r="L743" s="46"/>
      <c r="M743" s="46"/>
      <c r="N743" s="46"/>
      <c r="O743" s="46"/>
      <c r="P743" s="46"/>
      <c r="Q743" s="46"/>
      <c r="R743" s="46"/>
      <c r="S743" s="46"/>
      <c r="T743" s="46"/>
      <c r="U743" s="46"/>
      <c r="V743" s="46"/>
      <c r="W743" s="46"/>
      <c r="X743" s="46"/>
      <c r="Y743" s="46"/>
      <c r="Z743" s="46"/>
    </row>
    <row r="744" customFormat="false" ht="12.75" hidden="false" customHeight="true" outlineLevel="0" collapsed="false">
      <c r="A744" s="59"/>
      <c r="B744" s="46"/>
      <c r="C744" s="46"/>
      <c r="D744" s="46"/>
      <c r="E744" s="46"/>
      <c r="F744" s="46"/>
      <c r="G744" s="59"/>
      <c r="H744" s="59"/>
      <c r="I744" s="60"/>
      <c r="J744" s="60"/>
      <c r="K744" s="60"/>
      <c r="L744" s="46"/>
      <c r="M744" s="46"/>
      <c r="N744" s="46"/>
      <c r="O744" s="46"/>
      <c r="P744" s="46"/>
      <c r="Q744" s="46"/>
      <c r="R744" s="46"/>
      <c r="S744" s="46"/>
      <c r="T744" s="46"/>
      <c r="U744" s="46"/>
      <c r="V744" s="46"/>
      <c r="W744" s="46"/>
      <c r="X744" s="46"/>
      <c r="Y744" s="46"/>
      <c r="Z744" s="46"/>
    </row>
    <row r="745" customFormat="false" ht="12.75" hidden="false" customHeight="true" outlineLevel="0" collapsed="false">
      <c r="A745" s="59"/>
      <c r="B745" s="46"/>
      <c r="C745" s="46"/>
      <c r="D745" s="46"/>
      <c r="E745" s="46"/>
      <c r="F745" s="46"/>
      <c r="G745" s="59"/>
      <c r="H745" s="59"/>
      <c r="I745" s="60"/>
      <c r="J745" s="60"/>
      <c r="K745" s="60"/>
      <c r="L745" s="46"/>
      <c r="M745" s="46"/>
      <c r="N745" s="46"/>
      <c r="O745" s="46"/>
      <c r="P745" s="46"/>
      <c r="Q745" s="46"/>
      <c r="R745" s="46"/>
      <c r="S745" s="46"/>
      <c r="T745" s="46"/>
      <c r="U745" s="46"/>
      <c r="V745" s="46"/>
      <c r="W745" s="46"/>
      <c r="X745" s="46"/>
      <c r="Y745" s="46"/>
      <c r="Z745" s="46"/>
    </row>
    <row r="746" customFormat="false" ht="12.75" hidden="false" customHeight="true" outlineLevel="0" collapsed="false">
      <c r="A746" s="59"/>
      <c r="B746" s="46"/>
      <c r="C746" s="46"/>
      <c r="D746" s="46"/>
      <c r="E746" s="46"/>
      <c r="F746" s="46"/>
      <c r="G746" s="59"/>
      <c r="H746" s="59"/>
      <c r="I746" s="60"/>
      <c r="J746" s="60"/>
      <c r="K746" s="60"/>
      <c r="L746" s="46"/>
      <c r="M746" s="46"/>
      <c r="N746" s="46"/>
      <c r="O746" s="46"/>
      <c r="P746" s="46"/>
      <c r="Q746" s="46"/>
      <c r="R746" s="46"/>
      <c r="S746" s="46"/>
      <c r="T746" s="46"/>
      <c r="U746" s="46"/>
      <c r="V746" s="46"/>
      <c r="W746" s="46"/>
      <c r="X746" s="46"/>
      <c r="Y746" s="46"/>
      <c r="Z746" s="46"/>
    </row>
    <row r="747" customFormat="false" ht="12.75" hidden="false" customHeight="true" outlineLevel="0" collapsed="false">
      <c r="A747" s="59"/>
      <c r="B747" s="46"/>
      <c r="C747" s="46"/>
      <c r="D747" s="46"/>
      <c r="E747" s="46"/>
      <c r="F747" s="46"/>
      <c r="G747" s="59"/>
      <c r="H747" s="59"/>
      <c r="I747" s="60"/>
      <c r="J747" s="60"/>
      <c r="K747" s="60"/>
      <c r="L747" s="46"/>
      <c r="M747" s="46"/>
      <c r="N747" s="46"/>
      <c r="O747" s="46"/>
      <c r="P747" s="46"/>
      <c r="Q747" s="46"/>
      <c r="R747" s="46"/>
      <c r="S747" s="46"/>
      <c r="T747" s="46"/>
      <c r="U747" s="46"/>
      <c r="V747" s="46"/>
      <c r="W747" s="46"/>
      <c r="X747" s="46"/>
      <c r="Y747" s="46"/>
      <c r="Z747" s="46"/>
    </row>
    <row r="748" customFormat="false" ht="12.75" hidden="false" customHeight="true" outlineLevel="0" collapsed="false">
      <c r="A748" s="59"/>
      <c r="B748" s="46"/>
      <c r="C748" s="46"/>
      <c r="D748" s="46"/>
      <c r="E748" s="46"/>
      <c r="F748" s="46"/>
      <c r="G748" s="59"/>
      <c r="H748" s="59"/>
      <c r="I748" s="60"/>
      <c r="J748" s="60"/>
      <c r="K748" s="60"/>
      <c r="L748" s="46"/>
      <c r="M748" s="46"/>
      <c r="N748" s="46"/>
      <c r="O748" s="46"/>
      <c r="P748" s="46"/>
      <c r="Q748" s="46"/>
      <c r="R748" s="46"/>
      <c r="S748" s="46"/>
      <c r="T748" s="46"/>
      <c r="U748" s="46"/>
      <c r="V748" s="46"/>
      <c r="W748" s="46"/>
      <c r="X748" s="46"/>
      <c r="Y748" s="46"/>
      <c r="Z748" s="46"/>
    </row>
    <row r="749" customFormat="false" ht="12.75" hidden="false" customHeight="true" outlineLevel="0" collapsed="false">
      <c r="A749" s="59"/>
      <c r="B749" s="46"/>
      <c r="C749" s="46"/>
      <c r="D749" s="46"/>
      <c r="E749" s="46"/>
      <c r="F749" s="46"/>
      <c r="G749" s="59"/>
      <c r="H749" s="59"/>
      <c r="I749" s="60"/>
      <c r="J749" s="60"/>
      <c r="K749" s="60"/>
      <c r="L749" s="46"/>
      <c r="M749" s="46"/>
      <c r="N749" s="46"/>
      <c r="O749" s="46"/>
      <c r="P749" s="46"/>
      <c r="Q749" s="46"/>
      <c r="R749" s="46"/>
      <c r="S749" s="46"/>
      <c r="T749" s="46"/>
      <c r="U749" s="46"/>
      <c r="V749" s="46"/>
      <c r="W749" s="46"/>
      <c r="X749" s="46"/>
      <c r="Y749" s="46"/>
      <c r="Z749" s="46"/>
    </row>
    <row r="750" customFormat="false" ht="12.75" hidden="false" customHeight="true" outlineLevel="0" collapsed="false">
      <c r="A750" s="59"/>
      <c r="B750" s="46"/>
      <c r="C750" s="46"/>
      <c r="D750" s="46"/>
      <c r="E750" s="46"/>
      <c r="F750" s="46"/>
      <c r="G750" s="59"/>
      <c r="H750" s="59"/>
      <c r="I750" s="60"/>
      <c r="J750" s="60"/>
      <c r="K750" s="60"/>
      <c r="L750" s="46"/>
      <c r="M750" s="46"/>
      <c r="N750" s="46"/>
      <c r="O750" s="46"/>
      <c r="P750" s="46"/>
      <c r="Q750" s="46"/>
      <c r="R750" s="46"/>
      <c r="S750" s="46"/>
      <c r="T750" s="46"/>
      <c r="U750" s="46"/>
      <c r="V750" s="46"/>
      <c r="W750" s="46"/>
      <c r="X750" s="46"/>
      <c r="Y750" s="46"/>
      <c r="Z750" s="46"/>
    </row>
    <row r="751" customFormat="false" ht="12.75" hidden="false" customHeight="true" outlineLevel="0" collapsed="false">
      <c r="A751" s="59"/>
      <c r="B751" s="46"/>
      <c r="C751" s="46"/>
      <c r="D751" s="46"/>
      <c r="E751" s="46"/>
      <c r="F751" s="46"/>
      <c r="G751" s="59"/>
      <c r="H751" s="59"/>
      <c r="I751" s="60"/>
      <c r="J751" s="60"/>
      <c r="K751" s="60"/>
      <c r="L751" s="46"/>
      <c r="M751" s="46"/>
      <c r="N751" s="46"/>
      <c r="O751" s="46"/>
      <c r="P751" s="46"/>
      <c r="Q751" s="46"/>
      <c r="R751" s="46"/>
      <c r="S751" s="46"/>
      <c r="T751" s="46"/>
      <c r="U751" s="46"/>
      <c r="V751" s="46"/>
      <c r="W751" s="46"/>
      <c r="X751" s="46"/>
      <c r="Y751" s="46"/>
      <c r="Z751" s="46"/>
    </row>
    <row r="752" customFormat="false" ht="12.75" hidden="false" customHeight="true" outlineLevel="0" collapsed="false">
      <c r="A752" s="59"/>
      <c r="B752" s="46"/>
      <c r="C752" s="46"/>
      <c r="D752" s="46"/>
      <c r="E752" s="46"/>
      <c r="F752" s="46"/>
      <c r="G752" s="59"/>
      <c r="H752" s="59"/>
      <c r="I752" s="60"/>
      <c r="J752" s="60"/>
      <c r="K752" s="60"/>
      <c r="L752" s="46"/>
      <c r="M752" s="46"/>
      <c r="N752" s="46"/>
      <c r="O752" s="46"/>
      <c r="P752" s="46"/>
      <c r="Q752" s="46"/>
      <c r="R752" s="46"/>
      <c r="S752" s="46"/>
      <c r="T752" s="46"/>
      <c r="U752" s="46"/>
      <c r="V752" s="46"/>
      <c r="W752" s="46"/>
      <c r="X752" s="46"/>
      <c r="Y752" s="46"/>
      <c r="Z752" s="46"/>
    </row>
    <row r="753" customFormat="false" ht="12.75" hidden="false" customHeight="true" outlineLevel="0" collapsed="false">
      <c r="A753" s="59"/>
      <c r="B753" s="46"/>
      <c r="C753" s="46"/>
      <c r="D753" s="46"/>
      <c r="E753" s="46"/>
      <c r="F753" s="46"/>
      <c r="G753" s="59"/>
      <c r="H753" s="59"/>
      <c r="I753" s="60"/>
      <c r="J753" s="60"/>
      <c r="K753" s="60"/>
      <c r="L753" s="46"/>
      <c r="M753" s="46"/>
      <c r="N753" s="46"/>
      <c r="O753" s="46"/>
      <c r="P753" s="46"/>
      <c r="Q753" s="46"/>
      <c r="R753" s="46"/>
      <c r="S753" s="46"/>
      <c r="T753" s="46"/>
      <c r="U753" s="46"/>
      <c r="V753" s="46"/>
      <c r="W753" s="46"/>
      <c r="X753" s="46"/>
      <c r="Y753" s="46"/>
      <c r="Z753" s="46"/>
    </row>
    <row r="754" customFormat="false" ht="12.75" hidden="false" customHeight="true" outlineLevel="0" collapsed="false">
      <c r="A754" s="59"/>
      <c r="B754" s="46"/>
      <c r="C754" s="46"/>
      <c r="D754" s="46"/>
      <c r="E754" s="46"/>
      <c r="F754" s="46"/>
      <c r="G754" s="59"/>
      <c r="H754" s="59"/>
      <c r="I754" s="60"/>
      <c r="J754" s="60"/>
      <c r="K754" s="60"/>
      <c r="L754" s="46"/>
      <c r="M754" s="46"/>
      <c r="N754" s="46"/>
      <c r="O754" s="46"/>
      <c r="P754" s="46"/>
      <c r="Q754" s="46"/>
      <c r="R754" s="46"/>
      <c r="S754" s="46"/>
      <c r="T754" s="46"/>
      <c r="U754" s="46"/>
      <c r="V754" s="46"/>
      <c r="W754" s="46"/>
      <c r="X754" s="46"/>
      <c r="Y754" s="46"/>
      <c r="Z754" s="46"/>
    </row>
    <row r="755" customFormat="false" ht="12.75" hidden="false" customHeight="true" outlineLevel="0" collapsed="false">
      <c r="A755" s="59"/>
      <c r="B755" s="46"/>
      <c r="C755" s="46"/>
      <c r="D755" s="46"/>
      <c r="E755" s="46"/>
      <c r="F755" s="46"/>
      <c r="G755" s="59"/>
      <c r="H755" s="59"/>
      <c r="I755" s="60"/>
      <c r="J755" s="60"/>
      <c r="K755" s="60"/>
      <c r="L755" s="46"/>
      <c r="M755" s="46"/>
      <c r="N755" s="46"/>
      <c r="O755" s="46"/>
      <c r="P755" s="46"/>
      <c r="Q755" s="46"/>
      <c r="R755" s="46"/>
      <c r="S755" s="46"/>
      <c r="T755" s="46"/>
      <c r="U755" s="46"/>
      <c r="V755" s="46"/>
      <c r="W755" s="46"/>
      <c r="X755" s="46"/>
      <c r="Y755" s="46"/>
      <c r="Z755" s="46"/>
    </row>
    <row r="756" customFormat="false" ht="12.75" hidden="false" customHeight="true" outlineLevel="0" collapsed="false">
      <c r="A756" s="59"/>
      <c r="B756" s="46"/>
      <c r="C756" s="46"/>
      <c r="D756" s="46"/>
      <c r="E756" s="46"/>
      <c r="F756" s="46"/>
      <c r="G756" s="59"/>
      <c r="H756" s="59"/>
      <c r="I756" s="60"/>
      <c r="J756" s="60"/>
      <c r="K756" s="60"/>
      <c r="L756" s="46"/>
      <c r="M756" s="46"/>
      <c r="N756" s="46"/>
      <c r="O756" s="46"/>
      <c r="P756" s="46"/>
      <c r="Q756" s="46"/>
      <c r="R756" s="46"/>
      <c r="S756" s="46"/>
      <c r="T756" s="46"/>
      <c r="U756" s="46"/>
      <c r="V756" s="46"/>
      <c r="W756" s="46"/>
      <c r="X756" s="46"/>
      <c r="Y756" s="46"/>
      <c r="Z756" s="46"/>
    </row>
    <row r="757" customFormat="false" ht="12.75" hidden="false" customHeight="true" outlineLevel="0" collapsed="false">
      <c r="A757" s="59"/>
      <c r="B757" s="46"/>
      <c r="C757" s="46"/>
      <c r="D757" s="46"/>
      <c r="E757" s="46"/>
      <c r="F757" s="46"/>
      <c r="G757" s="59"/>
      <c r="H757" s="59"/>
      <c r="I757" s="60"/>
      <c r="J757" s="60"/>
      <c r="K757" s="60"/>
      <c r="L757" s="46"/>
      <c r="M757" s="46"/>
      <c r="N757" s="46"/>
      <c r="O757" s="46"/>
      <c r="P757" s="46"/>
      <c r="Q757" s="46"/>
      <c r="R757" s="46"/>
      <c r="S757" s="46"/>
      <c r="T757" s="46"/>
      <c r="U757" s="46"/>
      <c r="V757" s="46"/>
      <c r="W757" s="46"/>
      <c r="X757" s="46"/>
      <c r="Y757" s="46"/>
      <c r="Z757" s="46"/>
    </row>
    <row r="758" customFormat="false" ht="12.75" hidden="false" customHeight="true" outlineLevel="0" collapsed="false">
      <c r="A758" s="59"/>
      <c r="B758" s="46"/>
      <c r="C758" s="46"/>
      <c r="D758" s="46"/>
      <c r="E758" s="46"/>
      <c r="F758" s="46"/>
      <c r="G758" s="59"/>
      <c r="H758" s="59"/>
      <c r="I758" s="60"/>
      <c r="J758" s="60"/>
      <c r="K758" s="60"/>
      <c r="L758" s="46"/>
      <c r="M758" s="46"/>
      <c r="N758" s="46"/>
      <c r="O758" s="46"/>
      <c r="P758" s="46"/>
      <c r="Q758" s="46"/>
      <c r="R758" s="46"/>
      <c r="S758" s="46"/>
      <c r="T758" s="46"/>
      <c r="U758" s="46"/>
      <c r="V758" s="46"/>
      <c r="W758" s="46"/>
      <c r="X758" s="46"/>
      <c r="Y758" s="46"/>
      <c r="Z758" s="46"/>
    </row>
    <row r="759" customFormat="false" ht="12.75" hidden="false" customHeight="true" outlineLevel="0" collapsed="false">
      <c r="A759" s="59"/>
      <c r="B759" s="46"/>
      <c r="C759" s="46"/>
      <c r="D759" s="46"/>
      <c r="E759" s="46"/>
      <c r="F759" s="46"/>
      <c r="G759" s="59"/>
      <c r="H759" s="59"/>
      <c r="I759" s="60"/>
      <c r="J759" s="60"/>
      <c r="K759" s="60"/>
      <c r="L759" s="46"/>
      <c r="M759" s="46"/>
      <c r="N759" s="46"/>
      <c r="O759" s="46"/>
      <c r="P759" s="46"/>
      <c r="Q759" s="46"/>
      <c r="R759" s="46"/>
      <c r="S759" s="46"/>
      <c r="T759" s="46"/>
      <c r="U759" s="46"/>
      <c r="V759" s="46"/>
      <c r="W759" s="46"/>
      <c r="X759" s="46"/>
      <c r="Y759" s="46"/>
      <c r="Z759" s="46"/>
    </row>
    <row r="760" customFormat="false" ht="12.75" hidden="false" customHeight="true" outlineLevel="0" collapsed="false">
      <c r="A760" s="59"/>
      <c r="B760" s="46"/>
      <c r="C760" s="46"/>
      <c r="D760" s="46"/>
      <c r="E760" s="46"/>
      <c r="F760" s="46"/>
      <c r="G760" s="59"/>
      <c r="H760" s="59"/>
      <c r="I760" s="60"/>
      <c r="J760" s="60"/>
      <c r="K760" s="60"/>
      <c r="L760" s="46"/>
      <c r="M760" s="46"/>
      <c r="N760" s="46"/>
      <c r="O760" s="46"/>
      <c r="P760" s="46"/>
      <c r="Q760" s="46"/>
      <c r="R760" s="46"/>
      <c r="S760" s="46"/>
      <c r="T760" s="46"/>
      <c r="U760" s="46"/>
      <c r="V760" s="46"/>
      <c r="W760" s="46"/>
      <c r="X760" s="46"/>
      <c r="Y760" s="46"/>
      <c r="Z760" s="46"/>
    </row>
    <row r="761" customFormat="false" ht="12.75" hidden="false" customHeight="true" outlineLevel="0" collapsed="false">
      <c r="A761" s="59"/>
      <c r="B761" s="46"/>
      <c r="C761" s="46"/>
      <c r="D761" s="46"/>
      <c r="E761" s="46"/>
      <c r="F761" s="46"/>
      <c r="G761" s="59"/>
      <c r="H761" s="59"/>
      <c r="I761" s="60"/>
      <c r="J761" s="60"/>
      <c r="K761" s="60"/>
      <c r="L761" s="46"/>
      <c r="M761" s="46"/>
      <c r="N761" s="46"/>
      <c r="O761" s="46"/>
      <c r="P761" s="46"/>
      <c r="Q761" s="46"/>
      <c r="R761" s="46"/>
      <c r="S761" s="46"/>
      <c r="T761" s="46"/>
      <c r="U761" s="46"/>
      <c r="V761" s="46"/>
      <c r="W761" s="46"/>
      <c r="X761" s="46"/>
      <c r="Y761" s="46"/>
      <c r="Z761" s="46"/>
    </row>
    <row r="762" customFormat="false" ht="12.75" hidden="false" customHeight="true" outlineLevel="0" collapsed="false">
      <c r="A762" s="59"/>
      <c r="B762" s="46"/>
      <c r="C762" s="46"/>
      <c r="D762" s="46"/>
      <c r="E762" s="46"/>
      <c r="F762" s="46"/>
      <c r="G762" s="59"/>
      <c r="H762" s="59"/>
      <c r="I762" s="60"/>
      <c r="J762" s="60"/>
      <c r="K762" s="60"/>
      <c r="L762" s="46"/>
      <c r="M762" s="46"/>
      <c r="N762" s="46"/>
      <c r="O762" s="46"/>
      <c r="P762" s="46"/>
      <c r="Q762" s="46"/>
      <c r="R762" s="46"/>
      <c r="S762" s="46"/>
      <c r="T762" s="46"/>
      <c r="U762" s="46"/>
      <c r="V762" s="46"/>
      <c r="W762" s="46"/>
      <c r="X762" s="46"/>
      <c r="Y762" s="46"/>
      <c r="Z762" s="46"/>
    </row>
    <row r="763" customFormat="false" ht="12.75" hidden="false" customHeight="true" outlineLevel="0" collapsed="false">
      <c r="A763" s="59"/>
      <c r="B763" s="46"/>
      <c r="C763" s="46"/>
      <c r="D763" s="46"/>
      <c r="E763" s="46"/>
      <c r="F763" s="46"/>
      <c r="G763" s="59"/>
      <c r="H763" s="59"/>
      <c r="I763" s="60"/>
      <c r="J763" s="60"/>
      <c r="K763" s="60"/>
      <c r="L763" s="46"/>
      <c r="M763" s="46"/>
      <c r="N763" s="46"/>
      <c r="O763" s="46"/>
      <c r="P763" s="46"/>
      <c r="Q763" s="46"/>
      <c r="R763" s="46"/>
      <c r="S763" s="46"/>
      <c r="T763" s="46"/>
      <c r="U763" s="46"/>
      <c r="V763" s="46"/>
      <c r="W763" s="46"/>
      <c r="X763" s="46"/>
      <c r="Y763" s="46"/>
      <c r="Z763" s="46"/>
    </row>
    <row r="764" customFormat="false" ht="12.75" hidden="false" customHeight="true" outlineLevel="0" collapsed="false">
      <c r="A764" s="59"/>
      <c r="B764" s="46"/>
      <c r="C764" s="46"/>
      <c r="D764" s="46"/>
      <c r="E764" s="46"/>
      <c r="F764" s="46"/>
      <c r="G764" s="59"/>
      <c r="H764" s="59"/>
      <c r="I764" s="60"/>
      <c r="J764" s="60"/>
      <c r="K764" s="60"/>
      <c r="L764" s="46"/>
      <c r="M764" s="46"/>
      <c r="N764" s="46"/>
      <c r="O764" s="46"/>
      <c r="P764" s="46"/>
      <c r="Q764" s="46"/>
      <c r="R764" s="46"/>
      <c r="S764" s="46"/>
      <c r="T764" s="46"/>
      <c r="U764" s="46"/>
      <c r="V764" s="46"/>
      <c r="W764" s="46"/>
      <c r="X764" s="46"/>
      <c r="Y764" s="46"/>
      <c r="Z764" s="46"/>
    </row>
    <row r="765" customFormat="false" ht="12.75" hidden="false" customHeight="true" outlineLevel="0" collapsed="false">
      <c r="A765" s="59"/>
      <c r="B765" s="46"/>
      <c r="C765" s="46"/>
      <c r="D765" s="46"/>
      <c r="E765" s="46"/>
      <c r="F765" s="46"/>
      <c r="G765" s="59"/>
      <c r="H765" s="59"/>
      <c r="I765" s="60"/>
      <c r="J765" s="60"/>
      <c r="K765" s="60"/>
      <c r="L765" s="46"/>
      <c r="M765" s="46"/>
      <c r="N765" s="46"/>
      <c r="O765" s="46"/>
      <c r="P765" s="46"/>
      <c r="Q765" s="46"/>
      <c r="R765" s="46"/>
      <c r="S765" s="46"/>
      <c r="T765" s="46"/>
      <c r="U765" s="46"/>
      <c r="V765" s="46"/>
      <c r="W765" s="46"/>
      <c r="X765" s="46"/>
      <c r="Y765" s="46"/>
      <c r="Z765" s="46"/>
    </row>
    <row r="766" customFormat="false" ht="12.75" hidden="false" customHeight="true" outlineLevel="0" collapsed="false">
      <c r="A766" s="59"/>
      <c r="B766" s="46"/>
      <c r="C766" s="46"/>
      <c r="D766" s="46"/>
      <c r="E766" s="46"/>
      <c r="F766" s="46"/>
      <c r="G766" s="59"/>
      <c r="H766" s="59"/>
      <c r="I766" s="60"/>
      <c r="J766" s="60"/>
      <c r="K766" s="60"/>
      <c r="L766" s="46"/>
      <c r="M766" s="46"/>
      <c r="N766" s="46"/>
      <c r="O766" s="46"/>
      <c r="P766" s="46"/>
      <c r="Q766" s="46"/>
      <c r="R766" s="46"/>
      <c r="S766" s="46"/>
      <c r="T766" s="46"/>
      <c r="U766" s="46"/>
      <c r="V766" s="46"/>
      <c r="W766" s="46"/>
      <c r="X766" s="46"/>
      <c r="Y766" s="46"/>
      <c r="Z766" s="46"/>
    </row>
    <row r="767" customFormat="false" ht="12.75" hidden="false" customHeight="true" outlineLevel="0" collapsed="false">
      <c r="A767" s="59"/>
      <c r="B767" s="46"/>
      <c r="C767" s="46"/>
      <c r="D767" s="46"/>
      <c r="E767" s="46"/>
      <c r="F767" s="46"/>
      <c r="G767" s="59"/>
      <c r="H767" s="59"/>
      <c r="I767" s="60"/>
      <c r="J767" s="60"/>
      <c r="K767" s="60"/>
      <c r="L767" s="46"/>
      <c r="M767" s="46"/>
      <c r="N767" s="46"/>
      <c r="O767" s="46"/>
      <c r="P767" s="46"/>
      <c r="Q767" s="46"/>
      <c r="R767" s="46"/>
      <c r="S767" s="46"/>
      <c r="T767" s="46"/>
      <c r="U767" s="46"/>
      <c r="V767" s="46"/>
      <c r="W767" s="46"/>
      <c r="X767" s="46"/>
      <c r="Y767" s="46"/>
      <c r="Z767" s="46"/>
    </row>
    <row r="768" customFormat="false" ht="12.75" hidden="false" customHeight="true" outlineLevel="0" collapsed="false">
      <c r="A768" s="59"/>
      <c r="B768" s="46"/>
      <c r="C768" s="46"/>
      <c r="D768" s="46"/>
      <c r="E768" s="46"/>
      <c r="F768" s="46"/>
      <c r="G768" s="59"/>
      <c r="H768" s="59"/>
      <c r="I768" s="60"/>
      <c r="J768" s="60"/>
      <c r="K768" s="60"/>
      <c r="L768" s="46"/>
      <c r="M768" s="46"/>
      <c r="N768" s="46"/>
      <c r="O768" s="46"/>
      <c r="P768" s="46"/>
      <c r="Q768" s="46"/>
      <c r="R768" s="46"/>
      <c r="S768" s="46"/>
      <c r="T768" s="46"/>
      <c r="U768" s="46"/>
      <c r="V768" s="46"/>
      <c r="W768" s="46"/>
      <c r="X768" s="46"/>
      <c r="Y768" s="46"/>
      <c r="Z768" s="46"/>
    </row>
    <row r="769" customFormat="false" ht="12.75" hidden="false" customHeight="true" outlineLevel="0" collapsed="false">
      <c r="A769" s="59"/>
      <c r="B769" s="46"/>
      <c r="C769" s="46"/>
      <c r="D769" s="46"/>
      <c r="E769" s="46"/>
      <c r="F769" s="46"/>
      <c r="G769" s="59"/>
      <c r="H769" s="59"/>
      <c r="I769" s="60"/>
      <c r="J769" s="60"/>
      <c r="K769" s="60"/>
      <c r="L769" s="46"/>
      <c r="M769" s="46"/>
      <c r="N769" s="46"/>
      <c r="O769" s="46"/>
      <c r="P769" s="46"/>
      <c r="Q769" s="46"/>
      <c r="R769" s="46"/>
      <c r="S769" s="46"/>
      <c r="T769" s="46"/>
      <c r="U769" s="46"/>
      <c r="V769" s="46"/>
      <c r="W769" s="46"/>
      <c r="X769" s="46"/>
      <c r="Y769" s="46"/>
      <c r="Z769" s="46"/>
    </row>
    <row r="770" customFormat="false" ht="12.75" hidden="false" customHeight="true" outlineLevel="0" collapsed="false">
      <c r="A770" s="59"/>
      <c r="B770" s="46"/>
      <c r="C770" s="46"/>
      <c r="D770" s="46"/>
      <c r="E770" s="46"/>
      <c r="F770" s="46"/>
      <c r="G770" s="59"/>
      <c r="H770" s="59"/>
      <c r="I770" s="60"/>
      <c r="J770" s="60"/>
      <c r="K770" s="60"/>
      <c r="L770" s="46"/>
      <c r="M770" s="46"/>
      <c r="N770" s="46"/>
      <c r="O770" s="46"/>
      <c r="P770" s="46"/>
      <c r="Q770" s="46"/>
      <c r="R770" s="46"/>
      <c r="S770" s="46"/>
      <c r="T770" s="46"/>
      <c r="U770" s="46"/>
      <c r="V770" s="46"/>
      <c r="W770" s="46"/>
      <c r="X770" s="46"/>
      <c r="Y770" s="46"/>
      <c r="Z770" s="46"/>
    </row>
    <row r="771" customFormat="false" ht="12.75" hidden="false" customHeight="true" outlineLevel="0" collapsed="false">
      <c r="A771" s="59"/>
      <c r="B771" s="46"/>
      <c r="C771" s="46"/>
      <c r="D771" s="46"/>
      <c r="E771" s="46"/>
      <c r="F771" s="46"/>
      <c r="G771" s="59"/>
      <c r="H771" s="59"/>
      <c r="I771" s="60"/>
      <c r="J771" s="60"/>
      <c r="K771" s="60"/>
      <c r="L771" s="46"/>
      <c r="M771" s="46"/>
      <c r="N771" s="46"/>
      <c r="O771" s="46"/>
      <c r="P771" s="46"/>
      <c r="Q771" s="46"/>
      <c r="R771" s="46"/>
      <c r="S771" s="46"/>
      <c r="T771" s="46"/>
      <c r="U771" s="46"/>
      <c r="V771" s="46"/>
      <c r="W771" s="46"/>
      <c r="X771" s="46"/>
      <c r="Y771" s="46"/>
      <c r="Z771" s="46"/>
    </row>
    <row r="772" customFormat="false" ht="12.75" hidden="false" customHeight="true" outlineLevel="0" collapsed="false">
      <c r="A772" s="59"/>
      <c r="B772" s="46"/>
      <c r="C772" s="46"/>
      <c r="D772" s="46"/>
      <c r="E772" s="46"/>
      <c r="F772" s="46"/>
      <c r="G772" s="59"/>
      <c r="H772" s="59"/>
      <c r="I772" s="60"/>
      <c r="J772" s="60"/>
      <c r="K772" s="60"/>
      <c r="L772" s="46"/>
      <c r="M772" s="46"/>
      <c r="N772" s="46"/>
      <c r="O772" s="46"/>
      <c r="P772" s="46"/>
      <c r="Q772" s="46"/>
      <c r="R772" s="46"/>
      <c r="S772" s="46"/>
      <c r="T772" s="46"/>
      <c r="U772" s="46"/>
      <c r="V772" s="46"/>
      <c r="W772" s="46"/>
      <c r="X772" s="46"/>
      <c r="Y772" s="46"/>
      <c r="Z772" s="46"/>
    </row>
    <row r="773" customFormat="false" ht="12.75" hidden="false" customHeight="true" outlineLevel="0" collapsed="false">
      <c r="A773" s="59"/>
      <c r="B773" s="46"/>
      <c r="C773" s="46"/>
      <c r="D773" s="46"/>
      <c r="E773" s="46"/>
      <c r="F773" s="46"/>
      <c r="G773" s="59"/>
      <c r="H773" s="59"/>
      <c r="I773" s="60"/>
      <c r="J773" s="60"/>
      <c r="K773" s="60"/>
      <c r="L773" s="46"/>
      <c r="M773" s="46"/>
      <c r="N773" s="46"/>
      <c r="O773" s="46"/>
      <c r="P773" s="46"/>
      <c r="Q773" s="46"/>
      <c r="R773" s="46"/>
      <c r="S773" s="46"/>
      <c r="T773" s="46"/>
      <c r="U773" s="46"/>
      <c r="V773" s="46"/>
      <c r="W773" s="46"/>
      <c r="X773" s="46"/>
      <c r="Y773" s="46"/>
      <c r="Z773" s="46"/>
    </row>
    <row r="774" customFormat="false" ht="12.75" hidden="false" customHeight="true" outlineLevel="0" collapsed="false">
      <c r="A774" s="59"/>
      <c r="B774" s="46"/>
      <c r="C774" s="46"/>
      <c r="D774" s="46"/>
      <c r="E774" s="46"/>
      <c r="F774" s="46"/>
      <c r="G774" s="59"/>
      <c r="H774" s="59"/>
      <c r="I774" s="60"/>
      <c r="J774" s="60"/>
      <c r="K774" s="60"/>
      <c r="L774" s="46"/>
      <c r="M774" s="46"/>
      <c r="N774" s="46"/>
      <c r="O774" s="46"/>
      <c r="P774" s="46"/>
      <c r="Q774" s="46"/>
      <c r="R774" s="46"/>
      <c r="S774" s="46"/>
      <c r="T774" s="46"/>
      <c r="U774" s="46"/>
      <c r="V774" s="46"/>
      <c r="W774" s="46"/>
      <c r="X774" s="46"/>
      <c r="Y774" s="46"/>
      <c r="Z774" s="46"/>
    </row>
    <row r="775" customFormat="false" ht="12.75" hidden="false" customHeight="true" outlineLevel="0" collapsed="false">
      <c r="A775" s="59"/>
      <c r="B775" s="46"/>
      <c r="C775" s="46"/>
      <c r="D775" s="46"/>
      <c r="E775" s="46"/>
      <c r="F775" s="46"/>
      <c r="G775" s="59"/>
      <c r="H775" s="59"/>
      <c r="I775" s="60"/>
      <c r="J775" s="60"/>
      <c r="K775" s="60"/>
      <c r="L775" s="46"/>
      <c r="M775" s="46"/>
      <c r="N775" s="46"/>
      <c r="O775" s="46"/>
      <c r="P775" s="46"/>
      <c r="Q775" s="46"/>
      <c r="R775" s="46"/>
      <c r="S775" s="46"/>
      <c r="T775" s="46"/>
      <c r="U775" s="46"/>
      <c r="V775" s="46"/>
      <c r="W775" s="46"/>
      <c r="X775" s="46"/>
      <c r="Y775" s="46"/>
      <c r="Z775" s="46"/>
    </row>
    <row r="776" customFormat="false" ht="12.75" hidden="false" customHeight="true" outlineLevel="0" collapsed="false">
      <c r="A776" s="59"/>
      <c r="B776" s="46"/>
      <c r="C776" s="46"/>
      <c r="D776" s="46"/>
      <c r="E776" s="46"/>
      <c r="F776" s="46"/>
      <c r="G776" s="59"/>
      <c r="H776" s="59"/>
      <c r="I776" s="60"/>
      <c r="J776" s="60"/>
      <c r="K776" s="60"/>
      <c r="L776" s="46"/>
      <c r="M776" s="46"/>
      <c r="N776" s="46"/>
      <c r="O776" s="46"/>
      <c r="P776" s="46"/>
      <c r="Q776" s="46"/>
      <c r="R776" s="46"/>
      <c r="S776" s="46"/>
      <c r="T776" s="46"/>
      <c r="U776" s="46"/>
      <c r="V776" s="46"/>
      <c r="W776" s="46"/>
      <c r="X776" s="46"/>
      <c r="Y776" s="46"/>
      <c r="Z776" s="46"/>
    </row>
    <row r="777" customFormat="false" ht="12.75" hidden="false" customHeight="true" outlineLevel="0" collapsed="false">
      <c r="A777" s="59"/>
      <c r="B777" s="46"/>
      <c r="C777" s="46"/>
      <c r="D777" s="46"/>
      <c r="E777" s="46"/>
      <c r="F777" s="46"/>
      <c r="G777" s="59"/>
      <c r="H777" s="59"/>
      <c r="I777" s="60"/>
      <c r="J777" s="60"/>
      <c r="K777" s="60"/>
      <c r="L777" s="46"/>
      <c r="M777" s="46"/>
      <c r="N777" s="46"/>
      <c r="O777" s="46"/>
      <c r="P777" s="46"/>
      <c r="Q777" s="46"/>
      <c r="R777" s="46"/>
      <c r="S777" s="46"/>
      <c r="T777" s="46"/>
      <c r="U777" s="46"/>
      <c r="V777" s="46"/>
      <c r="W777" s="46"/>
      <c r="X777" s="46"/>
      <c r="Y777" s="46"/>
      <c r="Z777" s="46"/>
    </row>
    <row r="778" customFormat="false" ht="12.75" hidden="false" customHeight="true" outlineLevel="0" collapsed="false">
      <c r="A778" s="59"/>
      <c r="B778" s="46"/>
      <c r="C778" s="46"/>
      <c r="D778" s="46"/>
      <c r="E778" s="46"/>
      <c r="F778" s="46"/>
      <c r="G778" s="59"/>
      <c r="H778" s="59"/>
      <c r="I778" s="60"/>
      <c r="J778" s="60"/>
      <c r="K778" s="60"/>
      <c r="L778" s="46"/>
      <c r="M778" s="46"/>
      <c r="N778" s="46"/>
      <c r="O778" s="46"/>
      <c r="P778" s="46"/>
      <c r="Q778" s="46"/>
      <c r="R778" s="46"/>
      <c r="S778" s="46"/>
      <c r="T778" s="46"/>
      <c r="U778" s="46"/>
      <c r="V778" s="46"/>
      <c r="W778" s="46"/>
      <c r="X778" s="46"/>
      <c r="Y778" s="46"/>
      <c r="Z778" s="46"/>
    </row>
    <row r="779" customFormat="false" ht="12.75" hidden="false" customHeight="true" outlineLevel="0" collapsed="false">
      <c r="A779" s="59"/>
      <c r="B779" s="46"/>
      <c r="C779" s="46"/>
      <c r="D779" s="46"/>
      <c r="E779" s="46"/>
      <c r="F779" s="46"/>
      <c r="G779" s="59"/>
      <c r="H779" s="59"/>
      <c r="I779" s="60"/>
      <c r="J779" s="60"/>
      <c r="K779" s="60"/>
      <c r="L779" s="46"/>
      <c r="M779" s="46"/>
      <c r="N779" s="46"/>
      <c r="O779" s="46"/>
      <c r="P779" s="46"/>
      <c r="Q779" s="46"/>
      <c r="R779" s="46"/>
      <c r="S779" s="46"/>
      <c r="T779" s="46"/>
      <c r="U779" s="46"/>
      <c r="V779" s="46"/>
      <c r="W779" s="46"/>
      <c r="X779" s="46"/>
      <c r="Y779" s="46"/>
      <c r="Z779" s="46"/>
    </row>
    <row r="780" customFormat="false" ht="12.75" hidden="false" customHeight="true" outlineLevel="0" collapsed="false">
      <c r="A780" s="59"/>
      <c r="B780" s="46"/>
      <c r="C780" s="46"/>
      <c r="D780" s="46"/>
      <c r="E780" s="46"/>
      <c r="F780" s="46"/>
      <c r="G780" s="59"/>
      <c r="H780" s="59"/>
      <c r="I780" s="60"/>
      <c r="J780" s="60"/>
      <c r="K780" s="60"/>
      <c r="L780" s="46"/>
      <c r="M780" s="46"/>
      <c r="N780" s="46"/>
      <c r="O780" s="46"/>
      <c r="P780" s="46"/>
      <c r="Q780" s="46"/>
      <c r="R780" s="46"/>
      <c r="S780" s="46"/>
      <c r="T780" s="46"/>
      <c r="U780" s="46"/>
      <c r="V780" s="46"/>
      <c r="W780" s="46"/>
      <c r="X780" s="46"/>
      <c r="Y780" s="46"/>
      <c r="Z780" s="46"/>
    </row>
    <row r="781" customFormat="false" ht="12.75" hidden="false" customHeight="true" outlineLevel="0" collapsed="false">
      <c r="A781" s="59"/>
      <c r="B781" s="46"/>
      <c r="C781" s="46"/>
      <c r="D781" s="46"/>
      <c r="E781" s="46"/>
      <c r="F781" s="46"/>
      <c r="G781" s="59"/>
      <c r="H781" s="59"/>
      <c r="I781" s="60"/>
      <c r="J781" s="60"/>
      <c r="K781" s="60"/>
      <c r="L781" s="46"/>
      <c r="M781" s="46"/>
      <c r="N781" s="46"/>
      <c r="O781" s="46"/>
      <c r="P781" s="46"/>
      <c r="Q781" s="46"/>
      <c r="R781" s="46"/>
      <c r="S781" s="46"/>
      <c r="T781" s="46"/>
      <c r="U781" s="46"/>
      <c r="V781" s="46"/>
      <c r="W781" s="46"/>
      <c r="X781" s="46"/>
      <c r="Y781" s="46"/>
      <c r="Z781" s="46"/>
    </row>
    <row r="782" customFormat="false" ht="12.75" hidden="false" customHeight="true" outlineLevel="0" collapsed="false">
      <c r="A782" s="59"/>
      <c r="B782" s="46"/>
      <c r="C782" s="46"/>
      <c r="D782" s="46"/>
      <c r="E782" s="46"/>
      <c r="F782" s="46"/>
      <c r="G782" s="59"/>
      <c r="H782" s="59"/>
      <c r="I782" s="60"/>
      <c r="J782" s="60"/>
      <c r="K782" s="60"/>
      <c r="L782" s="46"/>
      <c r="M782" s="46"/>
      <c r="N782" s="46"/>
      <c r="O782" s="46"/>
      <c r="P782" s="46"/>
      <c r="Q782" s="46"/>
      <c r="R782" s="46"/>
      <c r="S782" s="46"/>
      <c r="T782" s="46"/>
      <c r="U782" s="46"/>
      <c r="V782" s="46"/>
      <c r="W782" s="46"/>
      <c r="X782" s="46"/>
      <c r="Y782" s="46"/>
      <c r="Z782" s="46"/>
    </row>
    <row r="783" customFormat="false" ht="12.75" hidden="false" customHeight="true" outlineLevel="0" collapsed="false">
      <c r="A783" s="59"/>
      <c r="B783" s="46"/>
      <c r="C783" s="46"/>
      <c r="D783" s="46"/>
      <c r="E783" s="46"/>
      <c r="F783" s="46"/>
      <c r="G783" s="59"/>
      <c r="H783" s="59"/>
      <c r="I783" s="60"/>
      <c r="J783" s="60"/>
      <c r="K783" s="60"/>
      <c r="L783" s="46"/>
      <c r="M783" s="46"/>
      <c r="N783" s="46"/>
      <c r="O783" s="46"/>
      <c r="P783" s="46"/>
      <c r="Q783" s="46"/>
      <c r="R783" s="46"/>
      <c r="S783" s="46"/>
      <c r="T783" s="46"/>
      <c r="U783" s="46"/>
      <c r="V783" s="46"/>
      <c r="W783" s="46"/>
      <c r="X783" s="46"/>
      <c r="Y783" s="46"/>
      <c r="Z783" s="46"/>
    </row>
    <row r="784" customFormat="false" ht="12.75" hidden="false" customHeight="true" outlineLevel="0" collapsed="false">
      <c r="A784" s="59"/>
      <c r="B784" s="46"/>
      <c r="C784" s="46"/>
      <c r="D784" s="46"/>
      <c r="E784" s="46"/>
      <c r="F784" s="46"/>
      <c r="G784" s="59"/>
      <c r="H784" s="59"/>
      <c r="I784" s="60"/>
      <c r="J784" s="60"/>
      <c r="K784" s="60"/>
      <c r="L784" s="46"/>
      <c r="M784" s="46"/>
      <c r="N784" s="46"/>
      <c r="O784" s="46"/>
      <c r="P784" s="46"/>
      <c r="Q784" s="46"/>
      <c r="R784" s="46"/>
      <c r="S784" s="46"/>
      <c r="T784" s="46"/>
      <c r="U784" s="46"/>
      <c r="V784" s="46"/>
      <c r="W784" s="46"/>
      <c r="X784" s="46"/>
      <c r="Y784" s="46"/>
      <c r="Z784" s="46"/>
    </row>
    <row r="785" customFormat="false" ht="12.75" hidden="false" customHeight="true" outlineLevel="0" collapsed="false">
      <c r="A785" s="59"/>
      <c r="B785" s="46"/>
      <c r="C785" s="46"/>
      <c r="D785" s="46"/>
      <c r="E785" s="46"/>
      <c r="F785" s="46"/>
      <c r="G785" s="59"/>
      <c r="H785" s="59"/>
      <c r="I785" s="60"/>
      <c r="J785" s="60"/>
      <c r="K785" s="60"/>
      <c r="L785" s="46"/>
      <c r="M785" s="46"/>
      <c r="N785" s="46"/>
      <c r="O785" s="46"/>
      <c r="P785" s="46"/>
      <c r="Q785" s="46"/>
      <c r="R785" s="46"/>
      <c r="S785" s="46"/>
      <c r="T785" s="46"/>
      <c r="U785" s="46"/>
      <c r="V785" s="46"/>
      <c r="W785" s="46"/>
      <c r="X785" s="46"/>
      <c r="Y785" s="46"/>
      <c r="Z785" s="46"/>
    </row>
    <row r="786" customFormat="false" ht="12.75" hidden="false" customHeight="true" outlineLevel="0" collapsed="false">
      <c r="A786" s="59"/>
      <c r="B786" s="46"/>
      <c r="C786" s="46"/>
      <c r="D786" s="46"/>
      <c r="E786" s="46"/>
      <c r="F786" s="46"/>
      <c r="G786" s="59"/>
      <c r="H786" s="59"/>
      <c r="I786" s="60"/>
      <c r="J786" s="60"/>
      <c r="K786" s="60"/>
      <c r="L786" s="46"/>
      <c r="M786" s="46"/>
      <c r="N786" s="46"/>
      <c r="O786" s="46"/>
      <c r="P786" s="46"/>
      <c r="Q786" s="46"/>
      <c r="R786" s="46"/>
      <c r="S786" s="46"/>
      <c r="T786" s="46"/>
      <c r="U786" s="46"/>
      <c r="V786" s="46"/>
      <c r="W786" s="46"/>
      <c r="X786" s="46"/>
      <c r="Y786" s="46"/>
      <c r="Z786" s="46"/>
    </row>
    <row r="787" customFormat="false" ht="12.75" hidden="false" customHeight="true" outlineLevel="0" collapsed="false">
      <c r="A787" s="59"/>
      <c r="B787" s="46"/>
      <c r="C787" s="46"/>
      <c r="D787" s="46"/>
      <c r="E787" s="46"/>
      <c r="F787" s="46"/>
      <c r="G787" s="59"/>
      <c r="H787" s="59"/>
      <c r="I787" s="60"/>
      <c r="J787" s="60"/>
      <c r="K787" s="60"/>
      <c r="L787" s="46"/>
      <c r="M787" s="46"/>
      <c r="N787" s="46"/>
      <c r="O787" s="46"/>
      <c r="P787" s="46"/>
      <c r="Q787" s="46"/>
      <c r="R787" s="46"/>
      <c r="S787" s="46"/>
      <c r="T787" s="46"/>
      <c r="U787" s="46"/>
      <c r="V787" s="46"/>
      <c r="W787" s="46"/>
      <c r="X787" s="46"/>
      <c r="Y787" s="46"/>
      <c r="Z787" s="46"/>
    </row>
    <row r="788" customFormat="false" ht="12.75" hidden="false" customHeight="true" outlineLevel="0" collapsed="false">
      <c r="A788" s="59"/>
      <c r="B788" s="46"/>
      <c r="C788" s="46"/>
      <c r="D788" s="46"/>
      <c r="E788" s="46"/>
      <c r="F788" s="46"/>
      <c r="G788" s="59"/>
      <c r="H788" s="59"/>
      <c r="I788" s="60"/>
      <c r="J788" s="60"/>
      <c r="K788" s="60"/>
      <c r="L788" s="46"/>
      <c r="M788" s="46"/>
      <c r="N788" s="46"/>
      <c r="O788" s="46"/>
      <c r="P788" s="46"/>
      <c r="Q788" s="46"/>
      <c r="R788" s="46"/>
      <c r="S788" s="46"/>
      <c r="T788" s="46"/>
      <c r="U788" s="46"/>
      <c r="V788" s="46"/>
      <c r="W788" s="46"/>
      <c r="X788" s="46"/>
      <c r="Y788" s="46"/>
      <c r="Z788" s="46"/>
    </row>
    <row r="789" customFormat="false" ht="12.75" hidden="false" customHeight="true" outlineLevel="0" collapsed="false">
      <c r="A789" s="59"/>
      <c r="B789" s="46"/>
      <c r="C789" s="46"/>
      <c r="D789" s="46"/>
      <c r="E789" s="46"/>
      <c r="F789" s="46"/>
      <c r="G789" s="59"/>
      <c r="H789" s="59"/>
      <c r="I789" s="60"/>
      <c r="J789" s="60"/>
      <c r="K789" s="60"/>
      <c r="L789" s="46"/>
      <c r="M789" s="46"/>
      <c r="N789" s="46"/>
      <c r="O789" s="46"/>
      <c r="P789" s="46"/>
      <c r="Q789" s="46"/>
      <c r="R789" s="46"/>
      <c r="S789" s="46"/>
      <c r="T789" s="46"/>
      <c r="U789" s="46"/>
      <c r="V789" s="46"/>
      <c r="W789" s="46"/>
      <c r="X789" s="46"/>
      <c r="Y789" s="46"/>
      <c r="Z789" s="46"/>
    </row>
    <row r="790" customFormat="false" ht="12.75" hidden="false" customHeight="true" outlineLevel="0" collapsed="false">
      <c r="A790" s="59"/>
      <c r="B790" s="46"/>
      <c r="C790" s="46"/>
      <c r="D790" s="46"/>
      <c r="E790" s="46"/>
      <c r="F790" s="46"/>
      <c r="G790" s="59"/>
      <c r="H790" s="59"/>
      <c r="I790" s="60"/>
      <c r="J790" s="60"/>
      <c r="K790" s="60"/>
      <c r="L790" s="46"/>
      <c r="M790" s="46"/>
      <c r="N790" s="46"/>
      <c r="O790" s="46"/>
      <c r="P790" s="46"/>
      <c r="Q790" s="46"/>
      <c r="R790" s="46"/>
      <c r="S790" s="46"/>
      <c r="T790" s="46"/>
      <c r="U790" s="46"/>
      <c r="V790" s="46"/>
      <c r="W790" s="46"/>
      <c r="X790" s="46"/>
      <c r="Y790" s="46"/>
      <c r="Z790" s="46"/>
    </row>
    <row r="791" customFormat="false" ht="12.75" hidden="false" customHeight="true" outlineLevel="0" collapsed="false">
      <c r="A791" s="59"/>
      <c r="B791" s="46"/>
      <c r="C791" s="46"/>
      <c r="D791" s="46"/>
      <c r="E791" s="46"/>
      <c r="F791" s="46"/>
      <c r="G791" s="59"/>
      <c r="H791" s="59"/>
      <c r="I791" s="60"/>
      <c r="J791" s="60"/>
      <c r="K791" s="60"/>
      <c r="L791" s="46"/>
      <c r="M791" s="46"/>
      <c r="N791" s="46"/>
      <c r="O791" s="46"/>
      <c r="P791" s="46"/>
      <c r="Q791" s="46"/>
      <c r="R791" s="46"/>
      <c r="S791" s="46"/>
      <c r="T791" s="46"/>
      <c r="U791" s="46"/>
      <c r="V791" s="46"/>
      <c r="W791" s="46"/>
      <c r="X791" s="46"/>
      <c r="Y791" s="46"/>
      <c r="Z791" s="46"/>
    </row>
    <row r="792" customFormat="false" ht="12.75" hidden="false" customHeight="true" outlineLevel="0" collapsed="false">
      <c r="A792" s="59"/>
      <c r="B792" s="46"/>
      <c r="C792" s="46"/>
      <c r="D792" s="46"/>
      <c r="E792" s="46"/>
      <c r="F792" s="46"/>
      <c r="G792" s="59"/>
      <c r="H792" s="59"/>
      <c r="I792" s="60"/>
      <c r="J792" s="60"/>
      <c r="K792" s="60"/>
      <c r="L792" s="46"/>
      <c r="M792" s="46"/>
      <c r="N792" s="46"/>
      <c r="O792" s="46"/>
      <c r="P792" s="46"/>
      <c r="Q792" s="46"/>
      <c r="R792" s="46"/>
      <c r="S792" s="46"/>
      <c r="T792" s="46"/>
      <c r="U792" s="46"/>
      <c r="V792" s="46"/>
      <c r="W792" s="46"/>
      <c r="X792" s="46"/>
      <c r="Y792" s="46"/>
      <c r="Z792" s="46"/>
    </row>
    <row r="793" customFormat="false" ht="12.75" hidden="false" customHeight="true" outlineLevel="0" collapsed="false">
      <c r="A793" s="59"/>
      <c r="B793" s="46"/>
      <c r="C793" s="46"/>
      <c r="D793" s="46"/>
      <c r="E793" s="46"/>
      <c r="F793" s="46"/>
      <c r="G793" s="59"/>
      <c r="H793" s="59"/>
      <c r="I793" s="60"/>
      <c r="J793" s="60"/>
      <c r="K793" s="60"/>
      <c r="L793" s="46"/>
      <c r="M793" s="46"/>
      <c r="N793" s="46"/>
      <c r="O793" s="46"/>
      <c r="P793" s="46"/>
      <c r="Q793" s="46"/>
      <c r="R793" s="46"/>
      <c r="S793" s="46"/>
      <c r="T793" s="46"/>
      <c r="U793" s="46"/>
      <c r="V793" s="46"/>
      <c r="W793" s="46"/>
      <c r="X793" s="46"/>
      <c r="Y793" s="46"/>
      <c r="Z793" s="46"/>
    </row>
    <row r="794" customFormat="false" ht="12.75" hidden="false" customHeight="true" outlineLevel="0" collapsed="false">
      <c r="A794" s="59"/>
      <c r="B794" s="46"/>
      <c r="C794" s="46"/>
      <c r="D794" s="46"/>
      <c r="E794" s="46"/>
      <c r="F794" s="46"/>
      <c r="G794" s="59"/>
      <c r="H794" s="59"/>
      <c r="I794" s="60"/>
      <c r="J794" s="60"/>
      <c r="K794" s="60"/>
      <c r="L794" s="46"/>
      <c r="M794" s="46"/>
      <c r="N794" s="46"/>
      <c r="O794" s="46"/>
      <c r="P794" s="46"/>
      <c r="Q794" s="46"/>
      <c r="R794" s="46"/>
      <c r="S794" s="46"/>
      <c r="T794" s="46"/>
      <c r="U794" s="46"/>
      <c r="V794" s="46"/>
      <c r="W794" s="46"/>
      <c r="X794" s="46"/>
      <c r="Y794" s="46"/>
      <c r="Z794" s="46"/>
    </row>
    <row r="795" customFormat="false" ht="12.75" hidden="false" customHeight="true" outlineLevel="0" collapsed="false">
      <c r="A795" s="59"/>
      <c r="B795" s="46"/>
      <c r="C795" s="46"/>
      <c r="D795" s="46"/>
      <c r="E795" s="46"/>
      <c r="F795" s="46"/>
      <c r="G795" s="59"/>
      <c r="H795" s="59"/>
      <c r="I795" s="60"/>
      <c r="J795" s="60"/>
      <c r="K795" s="60"/>
      <c r="L795" s="46"/>
      <c r="M795" s="46"/>
      <c r="N795" s="46"/>
      <c r="O795" s="46"/>
      <c r="P795" s="46"/>
      <c r="Q795" s="46"/>
      <c r="R795" s="46"/>
      <c r="S795" s="46"/>
      <c r="T795" s="46"/>
      <c r="U795" s="46"/>
      <c r="V795" s="46"/>
      <c r="W795" s="46"/>
      <c r="X795" s="46"/>
      <c r="Y795" s="46"/>
      <c r="Z795" s="46"/>
    </row>
    <row r="796" customFormat="false" ht="12.75" hidden="false" customHeight="true" outlineLevel="0" collapsed="false">
      <c r="A796" s="59"/>
      <c r="B796" s="46"/>
      <c r="C796" s="46"/>
      <c r="D796" s="46"/>
      <c r="E796" s="46"/>
      <c r="F796" s="46"/>
      <c r="G796" s="59"/>
      <c r="H796" s="59"/>
      <c r="I796" s="60"/>
      <c r="J796" s="60"/>
      <c r="K796" s="60"/>
      <c r="L796" s="46"/>
      <c r="M796" s="46"/>
      <c r="N796" s="46"/>
      <c r="O796" s="46"/>
      <c r="P796" s="46"/>
      <c r="Q796" s="46"/>
      <c r="R796" s="46"/>
      <c r="S796" s="46"/>
      <c r="T796" s="46"/>
      <c r="U796" s="46"/>
      <c r="V796" s="46"/>
      <c r="W796" s="46"/>
      <c r="X796" s="46"/>
      <c r="Y796" s="46"/>
      <c r="Z796" s="46"/>
    </row>
    <row r="797" customFormat="false" ht="12.75" hidden="false" customHeight="true" outlineLevel="0" collapsed="false">
      <c r="A797" s="59"/>
      <c r="B797" s="46"/>
      <c r="C797" s="46"/>
      <c r="D797" s="46"/>
      <c r="E797" s="46"/>
      <c r="F797" s="46"/>
      <c r="G797" s="59"/>
      <c r="H797" s="59"/>
      <c r="I797" s="60"/>
      <c r="J797" s="60"/>
      <c r="K797" s="60"/>
      <c r="L797" s="46"/>
      <c r="M797" s="46"/>
      <c r="N797" s="46"/>
      <c r="O797" s="46"/>
      <c r="P797" s="46"/>
      <c r="Q797" s="46"/>
      <c r="R797" s="46"/>
      <c r="S797" s="46"/>
      <c r="T797" s="46"/>
      <c r="U797" s="46"/>
      <c r="V797" s="46"/>
      <c r="W797" s="46"/>
      <c r="X797" s="46"/>
      <c r="Y797" s="46"/>
      <c r="Z797" s="46"/>
    </row>
    <row r="798" customFormat="false" ht="12.75" hidden="false" customHeight="true" outlineLevel="0" collapsed="false">
      <c r="A798" s="59"/>
      <c r="B798" s="46"/>
      <c r="C798" s="46"/>
      <c r="D798" s="46"/>
      <c r="E798" s="46"/>
      <c r="F798" s="46"/>
      <c r="G798" s="59"/>
      <c r="H798" s="59"/>
      <c r="I798" s="60"/>
      <c r="J798" s="60"/>
      <c r="K798" s="60"/>
      <c r="L798" s="46"/>
      <c r="M798" s="46"/>
      <c r="N798" s="46"/>
      <c r="O798" s="46"/>
      <c r="P798" s="46"/>
      <c r="Q798" s="46"/>
      <c r="R798" s="46"/>
      <c r="S798" s="46"/>
      <c r="T798" s="46"/>
      <c r="U798" s="46"/>
      <c r="V798" s="46"/>
      <c r="W798" s="46"/>
      <c r="X798" s="46"/>
      <c r="Y798" s="46"/>
      <c r="Z798" s="46"/>
    </row>
    <row r="799" customFormat="false" ht="12.75" hidden="false" customHeight="true" outlineLevel="0" collapsed="false">
      <c r="A799" s="59"/>
      <c r="B799" s="46"/>
      <c r="C799" s="46"/>
      <c r="D799" s="46"/>
      <c r="E799" s="46"/>
      <c r="F799" s="46"/>
      <c r="G799" s="59"/>
      <c r="H799" s="59"/>
      <c r="I799" s="60"/>
      <c r="J799" s="60"/>
      <c r="K799" s="60"/>
      <c r="L799" s="46"/>
      <c r="M799" s="46"/>
      <c r="N799" s="46"/>
      <c r="O799" s="46"/>
      <c r="P799" s="46"/>
      <c r="Q799" s="46"/>
      <c r="R799" s="46"/>
      <c r="S799" s="46"/>
      <c r="T799" s="46"/>
      <c r="U799" s="46"/>
      <c r="V799" s="46"/>
      <c r="W799" s="46"/>
      <c r="X799" s="46"/>
      <c r="Y799" s="46"/>
      <c r="Z799" s="46"/>
    </row>
    <row r="800" customFormat="false" ht="12.75" hidden="false" customHeight="true" outlineLevel="0" collapsed="false">
      <c r="A800" s="59"/>
      <c r="B800" s="46"/>
      <c r="C800" s="46"/>
      <c r="D800" s="46"/>
      <c r="E800" s="46"/>
      <c r="F800" s="46"/>
      <c r="G800" s="59"/>
      <c r="H800" s="59"/>
      <c r="I800" s="60"/>
      <c r="J800" s="60"/>
      <c r="K800" s="60"/>
      <c r="L800" s="46"/>
      <c r="M800" s="46"/>
      <c r="N800" s="46"/>
      <c r="O800" s="46"/>
      <c r="P800" s="46"/>
      <c r="Q800" s="46"/>
      <c r="R800" s="46"/>
      <c r="S800" s="46"/>
      <c r="T800" s="46"/>
      <c r="U800" s="46"/>
      <c r="V800" s="46"/>
      <c r="W800" s="46"/>
      <c r="X800" s="46"/>
      <c r="Y800" s="46"/>
      <c r="Z800" s="46"/>
    </row>
    <row r="801" customFormat="false" ht="12.75" hidden="false" customHeight="true" outlineLevel="0" collapsed="false">
      <c r="A801" s="59"/>
      <c r="B801" s="46"/>
      <c r="C801" s="46"/>
      <c r="D801" s="46"/>
      <c r="E801" s="46"/>
      <c r="F801" s="46"/>
      <c r="G801" s="59"/>
      <c r="H801" s="59"/>
      <c r="I801" s="60"/>
      <c r="J801" s="60"/>
      <c r="K801" s="60"/>
      <c r="L801" s="46"/>
      <c r="M801" s="46"/>
      <c r="N801" s="46"/>
      <c r="O801" s="46"/>
      <c r="P801" s="46"/>
      <c r="Q801" s="46"/>
      <c r="R801" s="46"/>
      <c r="S801" s="46"/>
      <c r="T801" s="46"/>
      <c r="U801" s="46"/>
      <c r="V801" s="46"/>
      <c r="W801" s="46"/>
      <c r="X801" s="46"/>
      <c r="Y801" s="46"/>
      <c r="Z801" s="46"/>
    </row>
    <row r="802" customFormat="false" ht="12.75" hidden="false" customHeight="true" outlineLevel="0" collapsed="false">
      <c r="A802" s="59"/>
      <c r="B802" s="46"/>
      <c r="C802" s="46"/>
      <c r="D802" s="46"/>
      <c r="E802" s="46"/>
      <c r="F802" s="46"/>
      <c r="G802" s="59"/>
      <c r="H802" s="59"/>
      <c r="I802" s="60"/>
      <c r="J802" s="60"/>
      <c r="K802" s="60"/>
      <c r="L802" s="46"/>
      <c r="M802" s="46"/>
      <c r="N802" s="46"/>
      <c r="O802" s="46"/>
      <c r="P802" s="46"/>
      <c r="Q802" s="46"/>
      <c r="R802" s="46"/>
      <c r="S802" s="46"/>
      <c r="T802" s="46"/>
      <c r="U802" s="46"/>
      <c r="V802" s="46"/>
      <c r="W802" s="46"/>
      <c r="X802" s="46"/>
      <c r="Y802" s="46"/>
      <c r="Z802" s="46"/>
    </row>
    <row r="803" customFormat="false" ht="12.75" hidden="false" customHeight="true" outlineLevel="0" collapsed="false">
      <c r="A803" s="59"/>
      <c r="B803" s="46"/>
      <c r="C803" s="46"/>
      <c r="D803" s="46"/>
      <c r="E803" s="46"/>
      <c r="F803" s="46"/>
      <c r="G803" s="59"/>
      <c r="H803" s="59"/>
      <c r="I803" s="60"/>
      <c r="J803" s="60"/>
      <c r="K803" s="60"/>
      <c r="L803" s="46"/>
      <c r="M803" s="46"/>
      <c r="N803" s="46"/>
      <c r="O803" s="46"/>
      <c r="P803" s="46"/>
      <c r="Q803" s="46"/>
      <c r="R803" s="46"/>
      <c r="S803" s="46"/>
      <c r="T803" s="46"/>
      <c r="U803" s="46"/>
      <c r="V803" s="46"/>
      <c r="W803" s="46"/>
      <c r="X803" s="46"/>
      <c r="Y803" s="46"/>
      <c r="Z803" s="46"/>
    </row>
    <row r="804" customFormat="false" ht="12.75" hidden="false" customHeight="true" outlineLevel="0" collapsed="false">
      <c r="A804" s="59"/>
      <c r="B804" s="46"/>
      <c r="C804" s="46"/>
      <c r="D804" s="46"/>
      <c r="E804" s="46"/>
      <c r="F804" s="46"/>
      <c r="G804" s="59"/>
      <c r="H804" s="59"/>
      <c r="I804" s="60"/>
      <c r="J804" s="60"/>
      <c r="K804" s="60"/>
      <c r="L804" s="46"/>
      <c r="M804" s="46"/>
      <c r="N804" s="46"/>
      <c r="O804" s="46"/>
      <c r="P804" s="46"/>
      <c r="Q804" s="46"/>
      <c r="R804" s="46"/>
      <c r="S804" s="46"/>
      <c r="T804" s="46"/>
      <c r="U804" s="46"/>
      <c r="V804" s="46"/>
      <c r="W804" s="46"/>
      <c r="X804" s="46"/>
      <c r="Y804" s="46"/>
      <c r="Z804" s="46"/>
    </row>
    <row r="805" customFormat="false" ht="12.75" hidden="false" customHeight="true" outlineLevel="0" collapsed="false">
      <c r="A805" s="59"/>
      <c r="B805" s="46"/>
      <c r="C805" s="46"/>
      <c r="D805" s="46"/>
      <c r="E805" s="46"/>
      <c r="F805" s="46"/>
      <c r="G805" s="59"/>
      <c r="H805" s="59"/>
      <c r="I805" s="60"/>
      <c r="J805" s="60"/>
      <c r="K805" s="60"/>
      <c r="L805" s="46"/>
      <c r="M805" s="46"/>
      <c r="N805" s="46"/>
      <c r="O805" s="46"/>
      <c r="P805" s="46"/>
      <c r="Q805" s="46"/>
      <c r="R805" s="46"/>
      <c r="S805" s="46"/>
      <c r="T805" s="46"/>
      <c r="U805" s="46"/>
      <c r="V805" s="46"/>
      <c r="W805" s="46"/>
      <c r="X805" s="46"/>
      <c r="Y805" s="46"/>
      <c r="Z805" s="46"/>
    </row>
    <row r="806" customFormat="false" ht="12.75" hidden="false" customHeight="true" outlineLevel="0" collapsed="false">
      <c r="A806" s="59"/>
      <c r="B806" s="46"/>
      <c r="C806" s="46"/>
      <c r="D806" s="46"/>
      <c r="E806" s="46"/>
      <c r="F806" s="46"/>
      <c r="G806" s="59"/>
      <c r="H806" s="59"/>
      <c r="I806" s="60"/>
      <c r="J806" s="60"/>
      <c r="K806" s="60"/>
      <c r="L806" s="46"/>
      <c r="M806" s="46"/>
      <c r="N806" s="46"/>
      <c r="O806" s="46"/>
      <c r="P806" s="46"/>
      <c r="Q806" s="46"/>
      <c r="R806" s="46"/>
      <c r="S806" s="46"/>
      <c r="T806" s="46"/>
      <c r="U806" s="46"/>
      <c r="V806" s="46"/>
      <c r="W806" s="46"/>
      <c r="X806" s="46"/>
      <c r="Y806" s="46"/>
      <c r="Z806" s="46"/>
    </row>
    <row r="807" customFormat="false" ht="12.75" hidden="false" customHeight="true" outlineLevel="0" collapsed="false">
      <c r="A807" s="59"/>
      <c r="B807" s="46"/>
      <c r="C807" s="46"/>
      <c r="D807" s="46"/>
      <c r="E807" s="46"/>
      <c r="F807" s="46"/>
      <c r="G807" s="59"/>
      <c r="H807" s="59"/>
      <c r="I807" s="60"/>
      <c r="J807" s="60"/>
      <c r="K807" s="60"/>
      <c r="L807" s="46"/>
      <c r="M807" s="46"/>
      <c r="N807" s="46"/>
      <c r="O807" s="46"/>
      <c r="P807" s="46"/>
      <c r="Q807" s="46"/>
      <c r="R807" s="46"/>
      <c r="S807" s="46"/>
      <c r="T807" s="46"/>
      <c r="U807" s="46"/>
      <c r="V807" s="46"/>
      <c r="W807" s="46"/>
      <c r="X807" s="46"/>
      <c r="Y807" s="46"/>
      <c r="Z807" s="46"/>
    </row>
    <row r="808" customFormat="false" ht="12.75" hidden="false" customHeight="true" outlineLevel="0" collapsed="false">
      <c r="A808" s="59"/>
      <c r="B808" s="46"/>
      <c r="C808" s="46"/>
      <c r="D808" s="46"/>
      <c r="E808" s="46"/>
      <c r="F808" s="46"/>
      <c r="G808" s="59"/>
      <c r="H808" s="59"/>
      <c r="I808" s="60"/>
      <c r="J808" s="60"/>
      <c r="K808" s="60"/>
      <c r="L808" s="46"/>
      <c r="M808" s="46"/>
      <c r="N808" s="46"/>
      <c r="O808" s="46"/>
      <c r="P808" s="46"/>
      <c r="Q808" s="46"/>
      <c r="R808" s="46"/>
      <c r="S808" s="46"/>
      <c r="T808" s="46"/>
      <c r="U808" s="46"/>
      <c r="V808" s="46"/>
      <c r="W808" s="46"/>
      <c r="X808" s="46"/>
      <c r="Y808" s="46"/>
      <c r="Z808" s="46"/>
    </row>
    <row r="809" customFormat="false" ht="12.75" hidden="false" customHeight="true" outlineLevel="0" collapsed="false">
      <c r="A809" s="59"/>
      <c r="B809" s="46"/>
      <c r="C809" s="46"/>
      <c r="D809" s="46"/>
      <c r="E809" s="46"/>
      <c r="F809" s="46"/>
      <c r="G809" s="59"/>
      <c r="H809" s="59"/>
      <c r="I809" s="60"/>
      <c r="J809" s="60"/>
      <c r="K809" s="60"/>
      <c r="L809" s="46"/>
      <c r="M809" s="46"/>
      <c r="N809" s="46"/>
      <c r="O809" s="46"/>
      <c r="P809" s="46"/>
      <c r="Q809" s="46"/>
      <c r="R809" s="46"/>
      <c r="S809" s="46"/>
      <c r="T809" s="46"/>
      <c r="U809" s="46"/>
      <c r="V809" s="46"/>
      <c r="W809" s="46"/>
      <c r="X809" s="46"/>
      <c r="Y809" s="46"/>
      <c r="Z809" s="46"/>
    </row>
    <row r="810" customFormat="false" ht="12.75" hidden="false" customHeight="true" outlineLevel="0" collapsed="false">
      <c r="A810" s="59"/>
      <c r="B810" s="46"/>
      <c r="C810" s="46"/>
      <c r="D810" s="46"/>
      <c r="E810" s="46"/>
      <c r="F810" s="46"/>
      <c r="G810" s="59"/>
      <c r="H810" s="59"/>
      <c r="I810" s="60"/>
      <c r="J810" s="60"/>
      <c r="K810" s="60"/>
      <c r="L810" s="46"/>
      <c r="M810" s="46"/>
      <c r="N810" s="46"/>
      <c r="O810" s="46"/>
      <c r="P810" s="46"/>
      <c r="Q810" s="46"/>
      <c r="R810" s="46"/>
      <c r="S810" s="46"/>
      <c r="T810" s="46"/>
      <c r="U810" s="46"/>
      <c r="V810" s="46"/>
      <c r="W810" s="46"/>
      <c r="X810" s="46"/>
      <c r="Y810" s="46"/>
      <c r="Z810" s="46"/>
    </row>
    <row r="811" customFormat="false" ht="12.75" hidden="false" customHeight="true" outlineLevel="0" collapsed="false">
      <c r="A811" s="59"/>
      <c r="B811" s="46"/>
      <c r="C811" s="46"/>
      <c r="D811" s="46"/>
      <c r="E811" s="46"/>
      <c r="F811" s="46"/>
      <c r="G811" s="59"/>
      <c r="H811" s="59"/>
      <c r="I811" s="60"/>
      <c r="J811" s="60"/>
      <c r="K811" s="60"/>
      <c r="L811" s="46"/>
      <c r="M811" s="46"/>
      <c r="N811" s="46"/>
      <c r="O811" s="46"/>
      <c r="P811" s="46"/>
      <c r="Q811" s="46"/>
      <c r="R811" s="46"/>
      <c r="S811" s="46"/>
      <c r="T811" s="46"/>
      <c r="U811" s="46"/>
      <c r="V811" s="46"/>
      <c r="W811" s="46"/>
      <c r="X811" s="46"/>
      <c r="Y811" s="46"/>
      <c r="Z811" s="46"/>
    </row>
    <row r="812" customFormat="false" ht="12.75" hidden="false" customHeight="true" outlineLevel="0" collapsed="false">
      <c r="A812" s="59"/>
      <c r="B812" s="46"/>
      <c r="C812" s="46"/>
      <c r="D812" s="46"/>
      <c r="E812" s="46"/>
      <c r="F812" s="46"/>
      <c r="G812" s="59"/>
      <c r="H812" s="59"/>
      <c r="I812" s="60"/>
      <c r="J812" s="60"/>
      <c r="K812" s="60"/>
      <c r="L812" s="46"/>
      <c r="M812" s="46"/>
      <c r="N812" s="46"/>
      <c r="O812" s="46"/>
      <c r="P812" s="46"/>
      <c r="Q812" s="46"/>
      <c r="R812" s="46"/>
      <c r="S812" s="46"/>
      <c r="T812" s="46"/>
      <c r="U812" s="46"/>
      <c r="V812" s="46"/>
      <c r="W812" s="46"/>
      <c r="X812" s="46"/>
      <c r="Y812" s="46"/>
      <c r="Z812" s="46"/>
    </row>
    <row r="813" customFormat="false" ht="12.75" hidden="false" customHeight="true" outlineLevel="0" collapsed="false">
      <c r="A813" s="59"/>
      <c r="B813" s="46"/>
      <c r="C813" s="46"/>
      <c r="D813" s="46"/>
      <c r="E813" s="46"/>
      <c r="F813" s="46"/>
      <c r="G813" s="59"/>
      <c r="H813" s="59"/>
      <c r="I813" s="60"/>
      <c r="J813" s="60"/>
      <c r="K813" s="60"/>
      <c r="L813" s="46"/>
      <c r="M813" s="46"/>
      <c r="N813" s="46"/>
      <c r="O813" s="46"/>
      <c r="P813" s="46"/>
      <c r="Q813" s="46"/>
      <c r="R813" s="46"/>
      <c r="S813" s="46"/>
      <c r="T813" s="46"/>
      <c r="U813" s="46"/>
      <c r="V813" s="46"/>
      <c r="W813" s="46"/>
      <c r="X813" s="46"/>
      <c r="Y813" s="46"/>
      <c r="Z813" s="46"/>
    </row>
    <row r="814" customFormat="false" ht="12.75" hidden="false" customHeight="true" outlineLevel="0" collapsed="false">
      <c r="A814" s="59"/>
      <c r="B814" s="46"/>
      <c r="C814" s="46"/>
      <c r="D814" s="46"/>
      <c r="E814" s="46"/>
      <c r="F814" s="46"/>
      <c r="G814" s="59"/>
      <c r="H814" s="59"/>
      <c r="I814" s="60"/>
      <c r="J814" s="60"/>
      <c r="K814" s="60"/>
      <c r="L814" s="46"/>
      <c r="M814" s="46"/>
      <c r="N814" s="46"/>
      <c r="O814" s="46"/>
      <c r="P814" s="46"/>
      <c r="Q814" s="46"/>
      <c r="R814" s="46"/>
      <c r="S814" s="46"/>
      <c r="T814" s="46"/>
      <c r="U814" s="46"/>
      <c r="V814" s="46"/>
      <c r="W814" s="46"/>
      <c r="X814" s="46"/>
      <c r="Y814" s="46"/>
      <c r="Z814" s="46"/>
    </row>
    <row r="815" customFormat="false" ht="12.75" hidden="false" customHeight="true" outlineLevel="0" collapsed="false">
      <c r="A815" s="59"/>
      <c r="B815" s="46"/>
      <c r="C815" s="46"/>
      <c r="D815" s="46"/>
      <c r="E815" s="46"/>
      <c r="F815" s="46"/>
      <c r="G815" s="59"/>
      <c r="H815" s="59"/>
      <c r="I815" s="60"/>
      <c r="J815" s="60"/>
      <c r="K815" s="60"/>
      <c r="L815" s="46"/>
      <c r="M815" s="46"/>
      <c r="N815" s="46"/>
      <c r="O815" s="46"/>
      <c r="P815" s="46"/>
      <c r="Q815" s="46"/>
      <c r="R815" s="46"/>
      <c r="S815" s="46"/>
      <c r="T815" s="46"/>
      <c r="U815" s="46"/>
      <c r="V815" s="46"/>
      <c r="W815" s="46"/>
      <c r="X815" s="46"/>
      <c r="Y815" s="46"/>
      <c r="Z815" s="46"/>
    </row>
    <row r="816" customFormat="false" ht="12.75" hidden="false" customHeight="true" outlineLevel="0" collapsed="false">
      <c r="A816" s="59"/>
      <c r="B816" s="46"/>
      <c r="C816" s="46"/>
      <c r="D816" s="46"/>
      <c r="E816" s="46"/>
      <c r="F816" s="46"/>
      <c r="G816" s="59"/>
      <c r="H816" s="59"/>
      <c r="I816" s="60"/>
      <c r="J816" s="60"/>
      <c r="K816" s="60"/>
      <c r="L816" s="46"/>
      <c r="M816" s="46"/>
      <c r="N816" s="46"/>
      <c r="O816" s="46"/>
      <c r="P816" s="46"/>
      <c r="Q816" s="46"/>
      <c r="R816" s="46"/>
      <c r="S816" s="46"/>
      <c r="T816" s="46"/>
      <c r="U816" s="46"/>
      <c r="V816" s="46"/>
      <c r="W816" s="46"/>
      <c r="X816" s="46"/>
      <c r="Y816" s="46"/>
      <c r="Z816" s="46"/>
    </row>
    <row r="817" customFormat="false" ht="12.75" hidden="false" customHeight="true" outlineLevel="0" collapsed="false">
      <c r="A817" s="59"/>
      <c r="B817" s="46"/>
      <c r="C817" s="46"/>
      <c r="D817" s="46"/>
      <c r="E817" s="46"/>
      <c r="F817" s="46"/>
      <c r="G817" s="59"/>
      <c r="H817" s="59"/>
      <c r="I817" s="60"/>
      <c r="J817" s="60"/>
      <c r="K817" s="60"/>
      <c r="L817" s="46"/>
      <c r="M817" s="46"/>
      <c r="N817" s="46"/>
      <c r="O817" s="46"/>
      <c r="P817" s="46"/>
      <c r="Q817" s="46"/>
      <c r="R817" s="46"/>
      <c r="S817" s="46"/>
      <c r="T817" s="46"/>
      <c r="U817" s="46"/>
      <c r="V817" s="46"/>
      <c r="W817" s="46"/>
      <c r="X817" s="46"/>
      <c r="Y817" s="46"/>
      <c r="Z817" s="46"/>
    </row>
    <row r="818" customFormat="false" ht="12.75" hidden="false" customHeight="true" outlineLevel="0" collapsed="false">
      <c r="A818" s="59"/>
      <c r="B818" s="46"/>
      <c r="C818" s="46"/>
      <c r="D818" s="46"/>
      <c r="E818" s="46"/>
      <c r="F818" s="46"/>
      <c r="G818" s="59"/>
      <c r="H818" s="59"/>
      <c r="I818" s="60"/>
      <c r="J818" s="60"/>
      <c r="K818" s="60"/>
      <c r="L818" s="46"/>
      <c r="M818" s="46"/>
      <c r="N818" s="46"/>
      <c r="O818" s="46"/>
      <c r="P818" s="46"/>
      <c r="Q818" s="46"/>
      <c r="R818" s="46"/>
      <c r="S818" s="46"/>
      <c r="T818" s="46"/>
      <c r="U818" s="46"/>
      <c r="V818" s="46"/>
      <c r="W818" s="46"/>
      <c r="X818" s="46"/>
      <c r="Y818" s="46"/>
      <c r="Z818" s="46"/>
    </row>
    <row r="819" customFormat="false" ht="12.75" hidden="false" customHeight="true" outlineLevel="0" collapsed="false">
      <c r="A819" s="59"/>
      <c r="B819" s="46"/>
      <c r="C819" s="46"/>
      <c r="D819" s="46"/>
      <c r="E819" s="46"/>
      <c r="F819" s="46"/>
      <c r="G819" s="59"/>
      <c r="H819" s="59"/>
      <c r="I819" s="60"/>
      <c r="J819" s="60"/>
      <c r="K819" s="60"/>
      <c r="L819" s="46"/>
      <c r="M819" s="46"/>
      <c r="N819" s="46"/>
      <c r="O819" s="46"/>
      <c r="P819" s="46"/>
      <c r="Q819" s="46"/>
      <c r="R819" s="46"/>
      <c r="S819" s="46"/>
      <c r="T819" s="46"/>
      <c r="U819" s="46"/>
      <c r="V819" s="46"/>
      <c r="W819" s="46"/>
      <c r="X819" s="46"/>
      <c r="Y819" s="46"/>
      <c r="Z819" s="46"/>
    </row>
    <row r="820" customFormat="false" ht="12.75" hidden="false" customHeight="true" outlineLevel="0" collapsed="false">
      <c r="A820" s="59"/>
      <c r="B820" s="46"/>
      <c r="C820" s="46"/>
      <c r="D820" s="46"/>
      <c r="E820" s="46"/>
      <c r="F820" s="46"/>
      <c r="G820" s="59"/>
      <c r="H820" s="59"/>
      <c r="I820" s="60"/>
      <c r="J820" s="60"/>
      <c r="K820" s="60"/>
      <c r="L820" s="46"/>
      <c r="M820" s="46"/>
      <c r="N820" s="46"/>
      <c r="O820" s="46"/>
      <c r="P820" s="46"/>
      <c r="Q820" s="46"/>
      <c r="R820" s="46"/>
      <c r="S820" s="46"/>
      <c r="T820" s="46"/>
      <c r="U820" s="46"/>
      <c r="V820" s="46"/>
      <c r="W820" s="46"/>
      <c r="X820" s="46"/>
      <c r="Y820" s="46"/>
      <c r="Z820" s="46"/>
    </row>
    <row r="821" customFormat="false" ht="12.75" hidden="false" customHeight="true" outlineLevel="0" collapsed="false">
      <c r="A821" s="59"/>
      <c r="B821" s="46"/>
      <c r="C821" s="46"/>
      <c r="D821" s="46"/>
      <c r="E821" s="46"/>
      <c r="F821" s="46"/>
      <c r="G821" s="59"/>
      <c r="H821" s="59"/>
      <c r="I821" s="60"/>
      <c r="J821" s="60"/>
      <c r="K821" s="60"/>
      <c r="L821" s="46"/>
      <c r="M821" s="46"/>
      <c r="N821" s="46"/>
      <c r="O821" s="46"/>
      <c r="P821" s="46"/>
      <c r="Q821" s="46"/>
      <c r="R821" s="46"/>
      <c r="S821" s="46"/>
      <c r="T821" s="46"/>
      <c r="U821" s="46"/>
      <c r="V821" s="46"/>
      <c r="W821" s="46"/>
      <c r="X821" s="46"/>
      <c r="Y821" s="46"/>
      <c r="Z821" s="46"/>
    </row>
    <row r="822" customFormat="false" ht="12.75" hidden="false" customHeight="true" outlineLevel="0" collapsed="false">
      <c r="A822" s="59"/>
      <c r="B822" s="46"/>
      <c r="C822" s="46"/>
      <c r="D822" s="46"/>
      <c r="E822" s="46"/>
      <c r="F822" s="46"/>
      <c r="G822" s="59"/>
      <c r="H822" s="59"/>
      <c r="I822" s="60"/>
      <c r="J822" s="60"/>
      <c r="K822" s="60"/>
      <c r="L822" s="46"/>
      <c r="M822" s="46"/>
      <c r="N822" s="46"/>
      <c r="O822" s="46"/>
      <c r="P822" s="46"/>
      <c r="Q822" s="46"/>
      <c r="R822" s="46"/>
      <c r="S822" s="46"/>
      <c r="T822" s="46"/>
      <c r="U822" s="46"/>
      <c r="V822" s="46"/>
      <c r="W822" s="46"/>
      <c r="X822" s="46"/>
      <c r="Y822" s="46"/>
      <c r="Z822" s="46"/>
    </row>
    <row r="823" customFormat="false" ht="12.75" hidden="false" customHeight="true" outlineLevel="0" collapsed="false">
      <c r="A823" s="59"/>
      <c r="B823" s="46"/>
      <c r="C823" s="46"/>
      <c r="D823" s="46"/>
      <c r="E823" s="46"/>
      <c r="F823" s="46"/>
      <c r="G823" s="59"/>
      <c r="H823" s="59"/>
      <c r="I823" s="60"/>
      <c r="J823" s="60"/>
      <c r="K823" s="60"/>
      <c r="L823" s="46"/>
      <c r="M823" s="46"/>
      <c r="N823" s="46"/>
      <c r="O823" s="46"/>
      <c r="P823" s="46"/>
      <c r="Q823" s="46"/>
      <c r="R823" s="46"/>
      <c r="S823" s="46"/>
      <c r="T823" s="46"/>
      <c r="U823" s="46"/>
      <c r="V823" s="46"/>
      <c r="W823" s="46"/>
      <c r="X823" s="46"/>
      <c r="Y823" s="46"/>
      <c r="Z823" s="46"/>
    </row>
    <row r="824" customFormat="false" ht="12.75" hidden="false" customHeight="true" outlineLevel="0" collapsed="false">
      <c r="A824" s="59"/>
      <c r="B824" s="46"/>
      <c r="C824" s="46"/>
      <c r="D824" s="46"/>
      <c r="E824" s="46"/>
      <c r="F824" s="46"/>
      <c r="G824" s="59"/>
      <c r="H824" s="59"/>
      <c r="I824" s="60"/>
      <c r="J824" s="60"/>
      <c r="K824" s="60"/>
      <c r="L824" s="46"/>
      <c r="M824" s="46"/>
      <c r="N824" s="46"/>
      <c r="O824" s="46"/>
      <c r="P824" s="46"/>
      <c r="Q824" s="46"/>
      <c r="R824" s="46"/>
      <c r="S824" s="46"/>
      <c r="T824" s="46"/>
      <c r="U824" s="46"/>
      <c r="V824" s="46"/>
      <c r="W824" s="46"/>
      <c r="X824" s="46"/>
      <c r="Y824" s="46"/>
      <c r="Z824" s="46"/>
    </row>
    <row r="825" customFormat="false" ht="12.75" hidden="false" customHeight="true" outlineLevel="0" collapsed="false">
      <c r="A825" s="59"/>
      <c r="B825" s="46"/>
      <c r="C825" s="46"/>
      <c r="D825" s="46"/>
      <c r="E825" s="46"/>
      <c r="F825" s="46"/>
      <c r="G825" s="59"/>
      <c r="H825" s="59"/>
      <c r="I825" s="60"/>
      <c r="J825" s="60"/>
      <c r="K825" s="60"/>
      <c r="L825" s="46"/>
      <c r="M825" s="46"/>
      <c r="N825" s="46"/>
      <c r="O825" s="46"/>
      <c r="P825" s="46"/>
      <c r="Q825" s="46"/>
      <c r="R825" s="46"/>
      <c r="S825" s="46"/>
      <c r="T825" s="46"/>
      <c r="U825" s="46"/>
      <c r="V825" s="46"/>
      <c r="W825" s="46"/>
      <c r="X825" s="46"/>
      <c r="Y825" s="46"/>
      <c r="Z825" s="46"/>
    </row>
    <row r="826" customFormat="false" ht="12.75" hidden="false" customHeight="true" outlineLevel="0" collapsed="false">
      <c r="A826" s="59"/>
      <c r="B826" s="46"/>
      <c r="C826" s="46"/>
      <c r="D826" s="46"/>
      <c r="E826" s="46"/>
      <c r="F826" s="46"/>
      <c r="G826" s="59"/>
      <c r="H826" s="59"/>
      <c r="I826" s="60"/>
      <c r="J826" s="60"/>
      <c r="K826" s="60"/>
      <c r="L826" s="46"/>
      <c r="M826" s="46"/>
      <c r="N826" s="46"/>
      <c r="O826" s="46"/>
      <c r="P826" s="46"/>
      <c r="Q826" s="46"/>
      <c r="R826" s="46"/>
      <c r="S826" s="46"/>
      <c r="T826" s="46"/>
      <c r="U826" s="46"/>
      <c r="V826" s="46"/>
      <c r="W826" s="46"/>
      <c r="X826" s="46"/>
      <c r="Y826" s="46"/>
      <c r="Z826" s="46"/>
    </row>
    <row r="827" customFormat="false" ht="12.75" hidden="false" customHeight="true" outlineLevel="0" collapsed="false">
      <c r="A827" s="59"/>
      <c r="B827" s="46"/>
      <c r="C827" s="46"/>
      <c r="D827" s="46"/>
      <c r="E827" s="46"/>
      <c r="F827" s="46"/>
      <c r="G827" s="59"/>
      <c r="H827" s="59"/>
      <c r="I827" s="60"/>
      <c r="J827" s="60"/>
      <c r="K827" s="60"/>
      <c r="L827" s="46"/>
      <c r="M827" s="46"/>
      <c r="N827" s="46"/>
      <c r="O827" s="46"/>
      <c r="P827" s="46"/>
      <c r="Q827" s="46"/>
      <c r="R827" s="46"/>
      <c r="S827" s="46"/>
      <c r="T827" s="46"/>
      <c r="U827" s="46"/>
      <c r="V827" s="46"/>
      <c r="W827" s="46"/>
      <c r="X827" s="46"/>
      <c r="Y827" s="46"/>
      <c r="Z827" s="46"/>
    </row>
    <row r="828" customFormat="false" ht="12.75" hidden="false" customHeight="true" outlineLevel="0" collapsed="false">
      <c r="A828" s="59"/>
      <c r="B828" s="46"/>
      <c r="C828" s="46"/>
      <c r="D828" s="46"/>
      <c r="E828" s="46"/>
      <c r="F828" s="46"/>
      <c r="G828" s="59"/>
      <c r="H828" s="59"/>
      <c r="I828" s="60"/>
      <c r="J828" s="60"/>
      <c r="K828" s="60"/>
      <c r="L828" s="46"/>
      <c r="M828" s="46"/>
      <c r="N828" s="46"/>
      <c r="O828" s="46"/>
      <c r="P828" s="46"/>
      <c r="Q828" s="46"/>
      <c r="R828" s="46"/>
      <c r="S828" s="46"/>
      <c r="T828" s="46"/>
      <c r="U828" s="46"/>
      <c r="V828" s="46"/>
      <c r="W828" s="46"/>
      <c r="X828" s="46"/>
      <c r="Y828" s="46"/>
      <c r="Z828" s="46"/>
    </row>
    <row r="829" customFormat="false" ht="12.75" hidden="false" customHeight="true" outlineLevel="0" collapsed="false">
      <c r="A829" s="59"/>
      <c r="B829" s="46"/>
      <c r="C829" s="46"/>
      <c r="D829" s="46"/>
      <c r="E829" s="46"/>
      <c r="F829" s="46"/>
      <c r="G829" s="59"/>
      <c r="H829" s="59"/>
      <c r="I829" s="60"/>
      <c r="J829" s="60"/>
      <c r="K829" s="60"/>
      <c r="L829" s="46"/>
      <c r="M829" s="46"/>
      <c r="N829" s="46"/>
      <c r="O829" s="46"/>
      <c r="P829" s="46"/>
      <c r="Q829" s="46"/>
      <c r="R829" s="46"/>
      <c r="S829" s="46"/>
      <c r="T829" s="46"/>
      <c r="U829" s="46"/>
      <c r="V829" s="46"/>
      <c r="W829" s="46"/>
      <c r="X829" s="46"/>
      <c r="Y829" s="46"/>
      <c r="Z829" s="46"/>
    </row>
    <row r="830" customFormat="false" ht="12.75" hidden="false" customHeight="true" outlineLevel="0" collapsed="false">
      <c r="A830" s="59"/>
      <c r="B830" s="46"/>
      <c r="C830" s="46"/>
      <c r="D830" s="46"/>
      <c r="E830" s="46"/>
      <c r="F830" s="46"/>
      <c r="G830" s="59"/>
      <c r="H830" s="59"/>
      <c r="I830" s="60"/>
      <c r="J830" s="60"/>
      <c r="K830" s="60"/>
      <c r="L830" s="46"/>
      <c r="M830" s="46"/>
      <c r="N830" s="46"/>
      <c r="O830" s="46"/>
      <c r="P830" s="46"/>
      <c r="Q830" s="46"/>
      <c r="R830" s="46"/>
      <c r="S830" s="46"/>
      <c r="T830" s="46"/>
      <c r="U830" s="46"/>
      <c r="V830" s="46"/>
      <c r="W830" s="46"/>
      <c r="X830" s="46"/>
      <c r="Y830" s="46"/>
      <c r="Z830" s="46"/>
    </row>
    <row r="831" customFormat="false" ht="12.75" hidden="false" customHeight="true" outlineLevel="0" collapsed="false">
      <c r="A831" s="59"/>
      <c r="B831" s="46"/>
      <c r="C831" s="46"/>
      <c r="D831" s="46"/>
      <c r="E831" s="46"/>
      <c r="F831" s="46"/>
      <c r="G831" s="59"/>
      <c r="H831" s="59"/>
      <c r="I831" s="60"/>
      <c r="J831" s="60"/>
      <c r="K831" s="60"/>
      <c r="L831" s="46"/>
      <c r="M831" s="46"/>
      <c r="N831" s="46"/>
      <c r="O831" s="46"/>
      <c r="P831" s="46"/>
      <c r="Q831" s="46"/>
      <c r="R831" s="46"/>
      <c r="S831" s="46"/>
      <c r="T831" s="46"/>
      <c r="U831" s="46"/>
      <c r="V831" s="46"/>
      <c r="W831" s="46"/>
      <c r="X831" s="46"/>
      <c r="Y831" s="46"/>
      <c r="Z831" s="46"/>
    </row>
    <row r="832" customFormat="false" ht="12.75" hidden="false" customHeight="true" outlineLevel="0" collapsed="false">
      <c r="A832" s="59"/>
      <c r="B832" s="46"/>
      <c r="C832" s="46"/>
      <c r="D832" s="46"/>
      <c r="E832" s="46"/>
      <c r="F832" s="46"/>
      <c r="G832" s="59"/>
      <c r="H832" s="59"/>
      <c r="I832" s="60"/>
      <c r="J832" s="60"/>
      <c r="K832" s="60"/>
      <c r="L832" s="46"/>
      <c r="M832" s="46"/>
      <c r="N832" s="46"/>
      <c r="O832" s="46"/>
      <c r="P832" s="46"/>
      <c r="Q832" s="46"/>
      <c r="R832" s="46"/>
      <c r="S832" s="46"/>
      <c r="T832" s="46"/>
      <c r="U832" s="46"/>
      <c r="V832" s="46"/>
      <c r="W832" s="46"/>
      <c r="X832" s="46"/>
      <c r="Y832" s="46"/>
      <c r="Z832" s="46"/>
    </row>
    <row r="833" customFormat="false" ht="12.75" hidden="false" customHeight="true" outlineLevel="0" collapsed="false">
      <c r="A833" s="59"/>
      <c r="B833" s="46"/>
      <c r="C833" s="46"/>
      <c r="D833" s="46"/>
      <c r="E833" s="46"/>
      <c r="F833" s="46"/>
      <c r="G833" s="59"/>
      <c r="H833" s="59"/>
      <c r="I833" s="60"/>
      <c r="J833" s="60"/>
      <c r="K833" s="60"/>
      <c r="L833" s="46"/>
      <c r="M833" s="46"/>
      <c r="N833" s="46"/>
      <c r="O833" s="46"/>
      <c r="P833" s="46"/>
      <c r="Q833" s="46"/>
      <c r="R833" s="46"/>
      <c r="S833" s="46"/>
      <c r="T833" s="46"/>
      <c r="U833" s="46"/>
      <c r="V833" s="46"/>
      <c r="W833" s="46"/>
      <c r="X833" s="46"/>
      <c r="Y833" s="46"/>
      <c r="Z833" s="46"/>
    </row>
    <row r="834" customFormat="false" ht="12.75" hidden="false" customHeight="true" outlineLevel="0" collapsed="false">
      <c r="A834" s="59"/>
      <c r="B834" s="46"/>
      <c r="C834" s="46"/>
      <c r="D834" s="46"/>
      <c r="E834" s="46"/>
      <c r="F834" s="46"/>
      <c r="G834" s="59"/>
      <c r="H834" s="59"/>
      <c r="I834" s="60"/>
      <c r="J834" s="60"/>
      <c r="K834" s="60"/>
      <c r="L834" s="46"/>
      <c r="M834" s="46"/>
      <c r="N834" s="46"/>
      <c r="O834" s="46"/>
      <c r="P834" s="46"/>
      <c r="Q834" s="46"/>
      <c r="R834" s="46"/>
      <c r="S834" s="46"/>
      <c r="T834" s="46"/>
      <c r="U834" s="46"/>
      <c r="V834" s="46"/>
      <c r="W834" s="46"/>
      <c r="X834" s="46"/>
      <c r="Y834" s="46"/>
      <c r="Z834" s="46"/>
    </row>
    <row r="835" customFormat="false" ht="12.75" hidden="false" customHeight="true" outlineLevel="0" collapsed="false">
      <c r="A835" s="59"/>
      <c r="B835" s="46"/>
      <c r="C835" s="46"/>
      <c r="D835" s="46"/>
      <c r="E835" s="46"/>
      <c r="F835" s="46"/>
      <c r="G835" s="59"/>
      <c r="H835" s="59"/>
      <c r="I835" s="60"/>
      <c r="J835" s="60"/>
      <c r="K835" s="60"/>
      <c r="L835" s="46"/>
      <c r="M835" s="46"/>
      <c r="N835" s="46"/>
      <c r="O835" s="46"/>
      <c r="P835" s="46"/>
      <c r="Q835" s="46"/>
      <c r="R835" s="46"/>
      <c r="S835" s="46"/>
      <c r="T835" s="46"/>
      <c r="U835" s="46"/>
      <c r="V835" s="46"/>
      <c r="W835" s="46"/>
      <c r="X835" s="46"/>
      <c r="Y835" s="46"/>
      <c r="Z835" s="46"/>
    </row>
    <row r="836" customFormat="false" ht="12.75" hidden="false" customHeight="true" outlineLevel="0" collapsed="false">
      <c r="A836" s="59"/>
      <c r="B836" s="46"/>
      <c r="C836" s="46"/>
      <c r="D836" s="46"/>
      <c r="E836" s="46"/>
      <c r="F836" s="46"/>
      <c r="G836" s="59"/>
      <c r="H836" s="59"/>
      <c r="I836" s="60"/>
      <c r="J836" s="60"/>
      <c r="K836" s="60"/>
      <c r="L836" s="46"/>
      <c r="M836" s="46"/>
      <c r="N836" s="46"/>
      <c r="O836" s="46"/>
      <c r="P836" s="46"/>
      <c r="Q836" s="46"/>
      <c r="R836" s="46"/>
      <c r="S836" s="46"/>
      <c r="T836" s="46"/>
      <c r="U836" s="46"/>
      <c r="V836" s="46"/>
      <c r="W836" s="46"/>
      <c r="X836" s="46"/>
      <c r="Y836" s="46"/>
      <c r="Z836" s="46"/>
    </row>
    <row r="837" customFormat="false" ht="12.75" hidden="false" customHeight="true" outlineLevel="0" collapsed="false">
      <c r="A837" s="59"/>
      <c r="B837" s="46"/>
      <c r="C837" s="46"/>
      <c r="D837" s="46"/>
      <c r="E837" s="46"/>
      <c r="F837" s="46"/>
      <c r="G837" s="59"/>
      <c r="H837" s="59"/>
      <c r="I837" s="60"/>
      <c r="J837" s="60"/>
      <c r="K837" s="60"/>
      <c r="L837" s="46"/>
      <c r="M837" s="46"/>
      <c r="N837" s="46"/>
      <c r="O837" s="46"/>
      <c r="P837" s="46"/>
      <c r="Q837" s="46"/>
      <c r="R837" s="46"/>
      <c r="S837" s="46"/>
      <c r="T837" s="46"/>
      <c r="U837" s="46"/>
      <c r="V837" s="46"/>
      <c r="W837" s="46"/>
      <c r="X837" s="46"/>
      <c r="Y837" s="46"/>
      <c r="Z837" s="46"/>
    </row>
    <row r="838" customFormat="false" ht="12.75" hidden="false" customHeight="true" outlineLevel="0" collapsed="false">
      <c r="A838" s="59"/>
      <c r="B838" s="46"/>
      <c r="C838" s="46"/>
      <c r="D838" s="46"/>
      <c r="E838" s="46"/>
      <c r="F838" s="46"/>
      <c r="G838" s="59"/>
      <c r="H838" s="59"/>
      <c r="I838" s="60"/>
      <c r="J838" s="60"/>
      <c r="K838" s="60"/>
      <c r="L838" s="46"/>
      <c r="M838" s="46"/>
      <c r="N838" s="46"/>
      <c r="O838" s="46"/>
      <c r="P838" s="46"/>
      <c r="Q838" s="46"/>
      <c r="R838" s="46"/>
      <c r="S838" s="46"/>
      <c r="T838" s="46"/>
      <c r="U838" s="46"/>
      <c r="V838" s="46"/>
      <c r="W838" s="46"/>
      <c r="X838" s="46"/>
      <c r="Y838" s="46"/>
      <c r="Z838" s="46"/>
    </row>
    <row r="839" customFormat="false" ht="12.75" hidden="false" customHeight="true" outlineLevel="0" collapsed="false">
      <c r="A839" s="59"/>
      <c r="B839" s="46"/>
      <c r="C839" s="46"/>
      <c r="D839" s="46"/>
      <c r="E839" s="46"/>
      <c r="F839" s="46"/>
      <c r="G839" s="59"/>
      <c r="H839" s="59"/>
      <c r="I839" s="60"/>
      <c r="J839" s="60"/>
      <c r="K839" s="60"/>
      <c r="L839" s="46"/>
      <c r="M839" s="46"/>
      <c r="N839" s="46"/>
      <c r="O839" s="46"/>
      <c r="P839" s="46"/>
      <c r="Q839" s="46"/>
      <c r="R839" s="46"/>
      <c r="S839" s="46"/>
      <c r="T839" s="46"/>
      <c r="U839" s="46"/>
      <c r="V839" s="46"/>
      <c r="W839" s="46"/>
      <c r="X839" s="46"/>
      <c r="Y839" s="46"/>
      <c r="Z839" s="46"/>
    </row>
    <row r="840" customFormat="false" ht="12.75" hidden="false" customHeight="true" outlineLevel="0" collapsed="false">
      <c r="A840" s="59"/>
      <c r="B840" s="46"/>
      <c r="C840" s="46"/>
      <c r="D840" s="46"/>
      <c r="E840" s="46"/>
      <c r="F840" s="46"/>
      <c r="G840" s="59"/>
      <c r="H840" s="59"/>
      <c r="I840" s="60"/>
      <c r="J840" s="60"/>
      <c r="K840" s="60"/>
      <c r="L840" s="46"/>
      <c r="M840" s="46"/>
      <c r="N840" s="46"/>
      <c r="O840" s="46"/>
      <c r="P840" s="46"/>
      <c r="Q840" s="46"/>
      <c r="R840" s="46"/>
      <c r="S840" s="46"/>
      <c r="T840" s="46"/>
      <c r="U840" s="46"/>
      <c r="V840" s="46"/>
      <c r="W840" s="46"/>
      <c r="X840" s="46"/>
      <c r="Y840" s="46"/>
      <c r="Z840" s="46"/>
    </row>
    <row r="841" customFormat="false" ht="12.75" hidden="false" customHeight="true" outlineLevel="0" collapsed="false">
      <c r="A841" s="59"/>
      <c r="B841" s="46"/>
      <c r="C841" s="46"/>
      <c r="D841" s="46"/>
      <c r="E841" s="46"/>
      <c r="F841" s="46"/>
      <c r="G841" s="59"/>
      <c r="H841" s="59"/>
      <c r="I841" s="60"/>
      <c r="J841" s="60"/>
      <c r="K841" s="60"/>
      <c r="L841" s="46"/>
      <c r="M841" s="46"/>
      <c r="N841" s="46"/>
      <c r="O841" s="46"/>
      <c r="P841" s="46"/>
      <c r="Q841" s="46"/>
      <c r="R841" s="46"/>
      <c r="S841" s="46"/>
      <c r="T841" s="46"/>
      <c r="U841" s="46"/>
      <c r="V841" s="46"/>
      <c r="W841" s="46"/>
      <c r="X841" s="46"/>
      <c r="Y841" s="46"/>
      <c r="Z841" s="46"/>
    </row>
    <row r="842" customFormat="false" ht="12.75" hidden="false" customHeight="true" outlineLevel="0" collapsed="false">
      <c r="A842" s="59"/>
      <c r="B842" s="46"/>
      <c r="C842" s="46"/>
      <c r="D842" s="46"/>
      <c r="E842" s="46"/>
      <c r="F842" s="46"/>
      <c r="G842" s="59"/>
      <c r="H842" s="59"/>
      <c r="I842" s="60"/>
      <c r="J842" s="60"/>
      <c r="K842" s="60"/>
      <c r="L842" s="46"/>
      <c r="M842" s="46"/>
      <c r="N842" s="46"/>
      <c r="O842" s="46"/>
      <c r="P842" s="46"/>
      <c r="Q842" s="46"/>
      <c r="R842" s="46"/>
      <c r="S842" s="46"/>
      <c r="T842" s="46"/>
      <c r="U842" s="46"/>
      <c r="V842" s="46"/>
      <c r="W842" s="46"/>
      <c r="X842" s="46"/>
      <c r="Y842" s="46"/>
      <c r="Z842" s="46"/>
    </row>
    <row r="843" customFormat="false" ht="12.75" hidden="false" customHeight="true" outlineLevel="0" collapsed="false">
      <c r="A843" s="59"/>
      <c r="B843" s="46"/>
      <c r="C843" s="46"/>
      <c r="D843" s="46"/>
      <c r="E843" s="46"/>
      <c r="F843" s="46"/>
      <c r="G843" s="59"/>
      <c r="H843" s="59"/>
      <c r="I843" s="60"/>
      <c r="J843" s="60"/>
      <c r="K843" s="60"/>
      <c r="L843" s="46"/>
      <c r="M843" s="46"/>
      <c r="N843" s="46"/>
      <c r="O843" s="46"/>
      <c r="P843" s="46"/>
      <c r="Q843" s="46"/>
      <c r="R843" s="46"/>
      <c r="S843" s="46"/>
      <c r="T843" s="46"/>
      <c r="U843" s="46"/>
      <c r="V843" s="46"/>
      <c r="W843" s="46"/>
      <c r="X843" s="46"/>
      <c r="Y843" s="46"/>
      <c r="Z843" s="46"/>
    </row>
    <row r="844" customFormat="false" ht="12.75" hidden="false" customHeight="true" outlineLevel="0" collapsed="false">
      <c r="A844" s="59"/>
      <c r="B844" s="46"/>
      <c r="C844" s="46"/>
      <c r="D844" s="46"/>
      <c r="E844" s="46"/>
      <c r="F844" s="46"/>
      <c r="G844" s="59"/>
      <c r="H844" s="59"/>
      <c r="I844" s="60"/>
      <c r="J844" s="60"/>
      <c r="K844" s="60"/>
      <c r="L844" s="46"/>
      <c r="M844" s="46"/>
      <c r="N844" s="46"/>
      <c r="O844" s="46"/>
      <c r="P844" s="46"/>
      <c r="Q844" s="46"/>
      <c r="R844" s="46"/>
      <c r="S844" s="46"/>
      <c r="T844" s="46"/>
      <c r="U844" s="46"/>
      <c r="V844" s="46"/>
      <c r="W844" s="46"/>
      <c r="X844" s="46"/>
      <c r="Y844" s="46"/>
      <c r="Z844" s="46"/>
    </row>
    <row r="845" customFormat="false" ht="12.75" hidden="false" customHeight="true" outlineLevel="0" collapsed="false">
      <c r="A845" s="59"/>
      <c r="B845" s="46"/>
      <c r="C845" s="46"/>
      <c r="D845" s="46"/>
      <c r="E845" s="46"/>
      <c r="F845" s="46"/>
      <c r="G845" s="59"/>
      <c r="H845" s="59"/>
      <c r="I845" s="60"/>
      <c r="J845" s="60"/>
      <c r="K845" s="60"/>
      <c r="L845" s="46"/>
      <c r="M845" s="46"/>
      <c r="N845" s="46"/>
      <c r="O845" s="46"/>
      <c r="P845" s="46"/>
      <c r="Q845" s="46"/>
      <c r="R845" s="46"/>
      <c r="S845" s="46"/>
      <c r="T845" s="46"/>
      <c r="U845" s="46"/>
      <c r="V845" s="46"/>
      <c r="W845" s="46"/>
      <c r="X845" s="46"/>
      <c r="Y845" s="46"/>
      <c r="Z845" s="46"/>
    </row>
    <row r="846" customFormat="false" ht="12.75" hidden="false" customHeight="true" outlineLevel="0" collapsed="false">
      <c r="A846" s="59"/>
      <c r="B846" s="46"/>
      <c r="C846" s="46"/>
      <c r="D846" s="46"/>
      <c r="E846" s="46"/>
      <c r="F846" s="46"/>
      <c r="G846" s="59"/>
      <c r="H846" s="59"/>
      <c r="I846" s="60"/>
      <c r="J846" s="60"/>
      <c r="K846" s="60"/>
      <c r="L846" s="46"/>
      <c r="M846" s="46"/>
      <c r="N846" s="46"/>
      <c r="O846" s="46"/>
      <c r="P846" s="46"/>
      <c r="Q846" s="46"/>
      <c r="R846" s="46"/>
      <c r="S846" s="46"/>
      <c r="T846" s="46"/>
      <c r="U846" s="46"/>
      <c r="V846" s="46"/>
      <c r="W846" s="46"/>
      <c r="X846" s="46"/>
      <c r="Y846" s="46"/>
      <c r="Z846" s="46"/>
    </row>
    <row r="847" customFormat="false" ht="12.75" hidden="false" customHeight="true" outlineLevel="0" collapsed="false">
      <c r="A847" s="59"/>
      <c r="B847" s="46"/>
      <c r="C847" s="46"/>
      <c r="D847" s="46"/>
      <c r="E847" s="46"/>
      <c r="F847" s="46"/>
      <c r="G847" s="59"/>
      <c r="H847" s="59"/>
      <c r="I847" s="60"/>
      <c r="J847" s="60"/>
      <c r="K847" s="60"/>
      <c r="L847" s="46"/>
      <c r="M847" s="46"/>
      <c r="N847" s="46"/>
      <c r="O847" s="46"/>
      <c r="P847" s="46"/>
      <c r="Q847" s="46"/>
      <c r="R847" s="46"/>
      <c r="S847" s="46"/>
      <c r="T847" s="46"/>
      <c r="U847" s="46"/>
      <c r="V847" s="46"/>
      <c r="W847" s="46"/>
      <c r="X847" s="46"/>
      <c r="Y847" s="46"/>
      <c r="Z847" s="46"/>
    </row>
    <row r="848" customFormat="false" ht="12.75" hidden="false" customHeight="true" outlineLevel="0" collapsed="false">
      <c r="A848" s="59"/>
      <c r="B848" s="46"/>
      <c r="C848" s="46"/>
      <c r="D848" s="46"/>
      <c r="E848" s="46"/>
      <c r="F848" s="46"/>
      <c r="G848" s="59"/>
      <c r="H848" s="59"/>
      <c r="I848" s="60"/>
      <c r="J848" s="60"/>
      <c r="K848" s="60"/>
      <c r="L848" s="46"/>
      <c r="M848" s="46"/>
      <c r="N848" s="46"/>
      <c r="O848" s="46"/>
      <c r="P848" s="46"/>
      <c r="Q848" s="46"/>
      <c r="R848" s="46"/>
      <c r="S848" s="46"/>
      <c r="T848" s="46"/>
      <c r="U848" s="46"/>
      <c r="V848" s="46"/>
      <c r="W848" s="46"/>
      <c r="X848" s="46"/>
      <c r="Y848" s="46"/>
      <c r="Z848" s="46"/>
    </row>
    <row r="849" customFormat="false" ht="12.75" hidden="false" customHeight="true" outlineLevel="0" collapsed="false">
      <c r="A849" s="59"/>
      <c r="B849" s="46"/>
      <c r="C849" s="46"/>
      <c r="D849" s="46"/>
      <c r="E849" s="46"/>
      <c r="F849" s="46"/>
      <c r="G849" s="59"/>
      <c r="H849" s="59"/>
      <c r="I849" s="60"/>
      <c r="J849" s="60"/>
      <c r="K849" s="60"/>
      <c r="L849" s="46"/>
      <c r="M849" s="46"/>
      <c r="N849" s="46"/>
      <c r="O849" s="46"/>
      <c r="P849" s="46"/>
      <c r="Q849" s="46"/>
      <c r="R849" s="46"/>
      <c r="S849" s="46"/>
      <c r="T849" s="46"/>
      <c r="U849" s="46"/>
      <c r="V849" s="46"/>
      <c r="W849" s="46"/>
      <c r="X849" s="46"/>
      <c r="Y849" s="46"/>
      <c r="Z849" s="46"/>
    </row>
    <row r="850" customFormat="false" ht="12.75" hidden="false" customHeight="true" outlineLevel="0" collapsed="false">
      <c r="A850" s="59"/>
      <c r="B850" s="46"/>
      <c r="C850" s="46"/>
      <c r="D850" s="46"/>
      <c r="E850" s="46"/>
      <c r="F850" s="46"/>
      <c r="G850" s="59"/>
      <c r="H850" s="59"/>
      <c r="I850" s="60"/>
      <c r="J850" s="60"/>
      <c r="K850" s="60"/>
      <c r="L850" s="46"/>
      <c r="M850" s="46"/>
      <c r="N850" s="46"/>
      <c r="O850" s="46"/>
      <c r="P850" s="46"/>
      <c r="Q850" s="46"/>
      <c r="R850" s="46"/>
      <c r="S850" s="46"/>
      <c r="T850" s="46"/>
      <c r="U850" s="46"/>
      <c r="V850" s="46"/>
      <c r="W850" s="46"/>
      <c r="X850" s="46"/>
      <c r="Y850" s="46"/>
      <c r="Z850" s="46"/>
    </row>
    <row r="851" customFormat="false" ht="12.75" hidden="false" customHeight="true" outlineLevel="0" collapsed="false">
      <c r="A851" s="59"/>
      <c r="B851" s="46"/>
      <c r="C851" s="46"/>
      <c r="D851" s="46"/>
      <c r="E851" s="46"/>
      <c r="F851" s="46"/>
      <c r="G851" s="59"/>
      <c r="H851" s="59"/>
      <c r="I851" s="60"/>
      <c r="J851" s="60"/>
      <c r="K851" s="60"/>
      <c r="L851" s="46"/>
      <c r="M851" s="46"/>
      <c r="N851" s="46"/>
      <c r="O851" s="46"/>
      <c r="P851" s="46"/>
      <c r="Q851" s="46"/>
      <c r="R851" s="46"/>
      <c r="S851" s="46"/>
      <c r="T851" s="46"/>
      <c r="U851" s="46"/>
      <c r="V851" s="46"/>
      <c r="W851" s="46"/>
      <c r="X851" s="46"/>
      <c r="Y851" s="46"/>
      <c r="Z851" s="46"/>
    </row>
    <row r="852" customFormat="false" ht="12.75" hidden="false" customHeight="true" outlineLevel="0" collapsed="false">
      <c r="A852" s="59"/>
      <c r="B852" s="46"/>
      <c r="C852" s="46"/>
      <c r="D852" s="46"/>
      <c r="E852" s="46"/>
      <c r="F852" s="46"/>
      <c r="G852" s="59"/>
      <c r="H852" s="59"/>
      <c r="I852" s="60"/>
      <c r="J852" s="60"/>
      <c r="K852" s="60"/>
      <c r="L852" s="46"/>
      <c r="M852" s="46"/>
      <c r="N852" s="46"/>
      <c r="O852" s="46"/>
      <c r="P852" s="46"/>
      <c r="Q852" s="46"/>
      <c r="R852" s="46"/>
      <c r="S852" s="46"/>
      <c r="T852" s="46"/>
      <c r="U852" s="46"/>
      <c r="V852" s="46"/>
      <c r="W852" s="46"/>
      <c r="X852" s="46"/>
      <c r="Y852" s="46"/>
      <c r="Z852" s="46"/>
    </row>
    <row r="853" customFormat="false" ht="12.75" hidden="false" customHeight="true" outlineLevel="0" collapsed="false">
      <c r="A853" s="59"/>
      <c r="B853" s="46"/>
      <c r="C853" s="46"/>
      <c r="D853" s="46"/>
      <c r="E853" s="46"/>
      <c r="F853" s="46"/>
      <c r="G853" s="59"/>
      <c r="H853" s="59"/>
      <c r="I853" s="60"/>
      <c r="J853" s="60"/>
      <c r="K853" s="60"/>
      <c r="L853" s="46"/>
      <c r="M853" s="46"/>
      <c r="N853" s="46"/>
      <c r="O853" s="46"/>
      <c r="P853" s="46"/>
      <c r="Q853" s="46"/>
      <c r="R853" s="46"/>
      <c r="S853" s="46"/>
      <c r="T853" s="46"/>
      <c r="U853" s="46"/>
      <c r="V853" s="46"/>
      <c r="W853" s="46"/>
      <c r="X853" s="46"/>
      <c r="Y853" s="46"/>
      <c r="Z853" s="46"/>
    </row>
    <row r="854" customFormat="false" ht="12.75" hidden="false" customHeight="true" outlineLevel="0" collapsed="false">
      <c r="A854" s="59"/>
      <c r="B854" s="46"/>
      <c r="C854" s="46"/>
      <c r="D854" s="46"/>
      <c r="E854" s="46"/>
      <c r="F854" s="46"/>
      <c r="G854" s="59"/>
      <c r="H854" s="59"/>
      <c r="I854" s="60"/>
      <c r="J854" s="60"/>
      <c r="K854" s="60"/>
      <c r="L854" s="46"/>
      <c r="M854" s="46"/>
      <c r="N854" s="46"/>
      <c r="O854" s="46"/>
      <c r="P854" s="46"/>
      <c r="Q854" s="46"/>
      <c r="R854" s="46"/>
      <c r="S854" s="46"/>
      <c r="T854" s="46"/>
      <c r="U854" s="46"/>
      <c r="V854" s="46"/>
      <c r="W854" s="46"/>
      <c r="X854" s="46"/>
      <c r="Y854" s="46"/>
      <c r="Z854" s="46"/>
    </row>
    <row r="855" customFormat="false" ht="12.75" hidden="false" customHeight="true" outlineLevel="0" collapsed="false">
      <c r="A855" s="59"/>
      <c r="B855" s="46"/>
      <c r="C855" s="46"/>
      <c r="D855" s="46"/>
      <c r="E855" s="46"/>
      <c r="F855" s="46"/>
      <c r="G855" s="59"/>
      <c r="H855" s="59"/>
      <c r="I855" s="60"/>
      <c r="J855" s="60"/>
      <c r="K855" s="60"/>
      <c r="L855" s="46"/>
      <c r="M855" s="46"/>
      <c r="N855" s="46"/>
      <c r="O855" s="46"/>
      <c r="P855" s="46"/>
      <c r="Q855" s="46"/>
      <c r="R855" s="46"/>
      <c r="S855" s="46"/>
      <c r="T855" s="46"/>
      <c r="U855" s="46"/>
      <c r="V855" s="46"/>
      <c r="W855" s="46"/>
      <c r="X855" s="46"/>
      <c r="Y855" s="46"/>
      <c r="Z855" s="46"/>
    </row>
    <row r="856" customFormat="false" ht="12.75" hidden="false" customHeight="true" outlineLevel="0" collapsed="false">
      <c r="A856" s="59"/>
      <c r="B856" s="46"/>
      <c r="C856" s="46"/>
      <c r="D856" s="46"/>
      <c r="E856" s="46"/>
      <c r="F856" s="46"/>
      <c r="G856" s="59"/>
      <c r="H856" s="59"/>
      <c r="I856" s="60"/>
      <c r="J856" s="60"/>
      <c r="K856" s="60"/>
      <c r="L856" s="46"/>
      <c r="M856" s="46"/>
      <c r="N856" s="46"/>
      <c r="O856" s="46"/>
      <c r="P856" s="46"/>
      <c r="Q856" s="46"/>
      <c r="R856" s="46"/>
      <c r="S856" s="46"/>
      <c r="T856" s="46"/>
      <c r="U856" s="46"/>
      <c r="V856" s="46"/>
      <c r="W856" s="46"/>
      <c r="X856" s="46"/>
      <c r="Y856" s="46"/>
      <c r="Z856" s="46"/>
    </row>
    <row r="857" customFormat="false" ht="12.75" hidden="false" customHeight="true" outlineLevel="0" collapsed="false">
      <c r="A857" s="59"/>
      <c r="B857" s="46"/>
      <c r="C857" s="46"/>
      <c r="D857" s="46"/>
      <c r="E857" s="46"/>
      <c r="F857" s="46"/>
      <c r="G857" s="59"/>
      <c r="H857" s="59"/>
      <c r="I857" s="60"/>
      <c r="J857" s="60"/>
      <c r="K857" s="60"/>
      <c r="L857" s="46"/>
      <c r="M857" s="46"/>
      <c r="N857" s="46"/>
      <c r="O857" s="46"/>
      <c r="P857" s="46"/>
      <c r="Q857" s="46"/>
      <c r="R857" s="46"/>
      <c r="S857" s="46"/>
      <c r="T857" s="46"/>
      <c r="U857" s="46"/>
      <c r="V857" s="46"/>
      <c r="W857" s="46"/>
      <c r="X857" s="46"/>
      <c r="Y857" s="46"/>
      <c r="Z857" s="46"/>
    </row>
    <row r="858" customFormat="false" ht="12.75" hidden="false" customHeight="true" outlineLevel="0" collapsed="false">
      <c r="A858" s="59"/>
      <c r="B858" s="46"/>
      <c r="C858" s="46"/>
      <c r="D858" s="46"/>
      <c r="E858" s="46"/>
      <c r="F858" s="46"/>
      <c r="G858" s="59"/>
      <c r="H858" s="59"/>
      <c r="I858" s="60"/>
      <c r="J858" s="60"/>
      <c r="K858" s="60"/>
      <c r="L858" s="46"/>
      <c r="M858" s="46"/>
      <c r="N858" s="46"/>
      <c r="O858" s="46"/>
      <c r="P858" s="46"/>
      <c r="Q858" s="46"/>
      <c r="R858" s="46"/>
      <c r="S858" s="46"/>
      <c r="T858" s="46"/>
      <c r="U858" s="46"/>
      <c r="V858" s="46"/>
      <c r="W858" s="46"/>
      <c r="X858" s="46"/>
      <c r="Y858" s="46"/>
      <c r="Z858" s="46"/>
    </row>
    <row r="859" customFormat="false" ht="12.75" hidden="false" customHeight="true" outlineLevel="0" collapsed="false">
      <c r="A859" s="59"/>
      <c r="B859" s="46"/>
      <c r="C859" s="46"/>
      <c r="D859" s="46"/>
      <c r="E859" s="46"/>
      <c r="F859" s="46"/>
      <c r="G859" s="59"/>
      <c r="H859" s="59"/>
      <c r="I859" s="60"/>
      <c r="J859" s="60"/>
      <c r="K859" s="60"/>
      <c r="L859" s="46"/>
      <c r="M859" s="46"/>
      <c r="N859" s="46"/>
      <c r="O859" s="46"/>
      <c r="P859" s="46"/>
      <c r="Q859" s="46"/>
      <c r="R859" s="46"/>
      <c r="S859" s="46"/>
      <c r="T859" s="46"/>
      <c r="U859" s="46"/>
      <c r="V859" s="46"/>
      <c r="W859" s="46"/>
      <c r="X859" s="46"/>
      <c r="Y859" s="46"/>
      <c r="Z859" s="46"/>
    </row>
    <row r="860" customFormat="false" ht="12.75" hidden="false" customHeight="true" outlineLevel="0" collapsed="false">
      <c r="A860" s="59"/>
      <c r="B860" s="46"/>
      <c r="C860" s="46"/>
      <c r="D860" s="46"/>
      <c r="E860" s="46"/>
      <c r="F860" s="46"/>
      <c r="G860" s="59"/>
      <c r="H860" s="59"/>
      <c r="I860" s="60"/>
      <c r="J860" s="60"/>
      <c r="K860" s="60"/>
      <c r="L860" s="46"/>
      <c r="M860" s="46"/>
      <c r="N860" s="46"/>
      <c r="O860" s="46"/>
      <c r="P860" s="46"/>
      <c r="Q860" s="46"/>
      <c r="R860" s="46"/>
      <c r="S860" s="46"/>
      <c r="T860" s="46"/>
      <c r="U860" s="46"/>
      <c r="V860" s="46"/>
      <c r="W860" s="46"/>
      <c r="X860" s="46"/>
      <c r="Y860" s="46"/>
      <c r="Z860" s="46"/>
    </row>
    <row r="861" customFormat="false" ht="12.75" hidden="false" customHeight="true" outlineLevel="0" collapsed="false">
      <c r="A861" s="59"/>
      <c r="B861" s="46"/>
      <c r="C861" s="46"/>
      <c r="D861" s="46"/>
      <c r="E861" s="46"/>
      <c r="F861" s="46"/>
      <c r="G861" s="59"/>
      <c r="H861" s="59"/>
      <c r="I861" s="60"/>
      <c r="J861" s="60"/>
      <c r="K861" s="60"/>
      <c r="L861" s="46"/>
      <c r="M861" s="46"/>
      <c r="N861" s="46"/>
      <c r="O861" s="46"/>
      <c r="P861" s="46"/>
      <c r="Q861" s="46"/>
      <c r="R861" s="46"/>
      <c r="S861" s="46"/>
      <c r="T861" s="46"/>
      <c r="U861" s="46"/>
      <c r="V861" s="46"/>
      <c r="W861" s="46"/>
      <c r="X861" s="46"/>
      <c r="Y861" s="46"/>
      <c r="Z861" s="46"/>
    </row>
    <row r="862" customFormat="false" ht="12.75" hidden="false" customHeight="true" outlineLevel="0" collapsed="false">
      <c r="A862" s="59"/>
      <c r="B862" s="46"/>
      <c r="C862" s="46"/>
      <c r="D862" s="46"/>
      <c r="E862" s="46"/>
      <c r="F862" s="46"/>
      <c r="G862" s="59"/>
      <c r="H862" s="59"/>
      <c r="I862" s="60"/>
      <c r="J862" s="60"/>
      <c r="K862" s="60"/>
      <c r="L862" s="46"/>
      <c r="M862" s="46"/>
      <c r="N862" s="46"/>
      <c r="O862" s="46"/>
      <c r="P862" s="46"/>
      <c r="Q862" s="46"/>
      <c r="R862" s="46"/>
      <c r="S862" s="46"/>
      <c r="T862" s="46"/>
      <c r="U862" s="46"/>
      <c r="V862" s="46"/>
      <c r="W862" s="46"/>
      <c r="X862" s="46"/>
      <c r="Y862" s="46"/>
      <c r="Z862" s="46"/>
    </row>
    <row r="863" customFormat="false" ht="12.75" hidden="false" customHeight="true" outlineLevel="0" collapsed="false">
      <c r="A863" s="59"/>
      <c r="B863" s="46"/>
      <c r="C863" s="46"/>
      <c r="D863" s="46"/>
      <c r="E863" s="46"/>
      <c r="F863" s="46"/>
      <c r="G863" s="59"/>
      <c r="H863" s="59"/>
      <c r="I863" s="60"/>
      <c r="J863" s="60"/>
      <c r="K863" s="60"/>
      <c r="L863" s="46"/>
      <c r="M863" s="46"/>
      <c r="N863" s="46"/>
      <c r="O863" s="46"/>
      <c r="P863" s="46"/>
      <c r="Q863" s="46"/>
      <c r="R863" s="46"/>
      <c r="S863" s="46"/>
      <c r="T863" s="46"/>
      <c r="U863" s="46"/>
      <c r="V863" s="46"/>
      <c r="W863" s="46"/>
      <c r="X863" s="46"/>
      <c r="Y863" s="46"/>
      <c r="Z863" s="46"/>
    </row>
    <row r="864" customFormat="false" ht="12.75" hidden="false" customHeight="true" outlineLevel="0" collapsed="false">
      <c r="A864" s="59"/>
      <c r="B864" s="46"/>
      <c r="C864" s="46"/>
      <c r="D864" s="46"/>
      <c r="E864" s="46"/>
      <c r="F864" s="46"/>
      <c r="G864" s="59"/>
      <c r="H864" s="59"/>
      <c r="I864" s="60"/>
      <c r="J864" s="60"/>
      <c r="K864" s="60"/>
      <c r="L864" s="46"/>
      <c r="M864" s="46"/>
      <c r="N864" s="46"/>
      <c r="O864" s="46"/>
      <c r="P864" s="46"/>
      <c r="Q864" s="46"/>
      <c r="R864" s="46"/>
      <c r="S864" s="46"/>
      <c r="T864" s="46"/>
      <c r="U864" s="46"/>
      <c r="V864" s="46"/>
      <c r="W864" s="46"/>
      <c r="X864" s="46"/>
      <c r="Y864" s="46"/>
      <c r="Z864" s="46"/>
    </row>
    <row r="865" customFormat="false" ht="12.75" hidden="false" customHeight="true" outlineLevel="0" collapsed="false">
      <c r="A865" s="59"/>
      <c r="B865" s="46"/>
      <c r="C865" s="46"/>
      <c r="D865" s="46"/>
      <c r="E865" s="46"/>
      <c r="F865" s="46"/>
      <c r="G865" s="59"/>
      <c r="H865" s="59"/>
      <c r="I865" s="60"/>
      <c r="J865" s="60"/>
      <c r="K865" s="60"/>
      <c r="L865" s="46"/>
      <c r="M865" s="46"/>
      <c r="N865" s="46"/>
      <c r="O865" s="46"/>
      <c r="P865" s="46"/>
      <c r="Q865" s="46"/>
      <c r="R865" s="46"/>
      <c r="S865" s="46"/>
      <c r="T865" s="46"/>
      <c r="U865" s="46"/>
      <c r="V865" s="46"/>
      <c r="W865" s="46"/>
      <c r="X865" s="46"/>
      <c r="Y865" s="46"/>
      <c r="Z865" s="46"/>
    </row>
    <row r="866" customFormat="false" ht="12.75" hidden="false" customHeight="true" outlineLevel="0" collapsed="false">
      <c r="A866" s="59"/>
      <c r="B866" s="46"/>
      <c r="C866" s="46"/>
      <c r="D866" s="46"/>
      <c r="E866" s="46"/>
      <c r="F866" s="46"/>
      <c r="G866" s="59"/>
      <c r="H866" s="59"/>
      <c r="I866" s="60"/>
      <c r="J866" s="60"/>
      <c r="K866" s="60"/>
      <c r="L866" s="46"/>
      <c r="M866" s="46"/>
      <c r="N866" s="46"/>
      <c r="O866" s="46"/>
      <c r="P866" s="46"/>
      <c r="Q866" s="46"/>
      <c r="R866" s="46"/>
      <c r="S866" s="46"/>
      <c r="T866" s="46"/>
      <c r="U866" s="46"/>
      <c r="V866" s="46"/>
      <c r="W866" s="46"/>
      <c r="X866" s="46"/>
      <c r="Y866" s="46"/>
      <c r="Z866" s="46"/>
    </row>
    <row r="867" customFormat="false" ht="12.75" hidden="false" customHeight="true" outlineLevel="0" collapsed="false">
      <c r="A867" s="59"/>
      <c r="B867" s="46"/>
      <c r="C867" s="46"/>
      <c r="D867" s="46"/>
      <c r="E867" s="46"/>
      <c r="F867" s="46"/>
      <c r="G867" s="59"/>
      <c r="H867" s="59"/>
      <c r="I867" s="60"/>
      <c r="J867" s="60"/>
      <c r="K867" s="60"/>
      <c r="L867" s="46"/>
      <c r="M867" s="46"/>
      <c r="N867" s="46"/>
      <c r="O867" s="46"/>
      <c r="P867" s="46"/>
      <c r="Q867" s="46"/>
      <c r="R867" s="46"/>
      <c r="S867" s="46"/>
      <c r="T867" s="46"/>
      <c r="U867" s="46"/>
      <c r="V867" s="46"/>
      <c r="W867" s="46"/>
      <c r="X867" s="46"/>
      <c r="Y867" s="46"/>
      <c r="Z867" s="46"/>
    </row>
    <row r="868" customFormat="false" ht="12.75" hidden="false" customHeight="true" outlineLevel="0" collapsed="false">
      <c r="A868" s="59"/>
      <c r="B868" s="46"/>
      <c r="C868" s="46"/>
      <c r="D868" s="46"/>
      <c r="E868" s="46"/>
      <c r="F868" s="46"/>
      <c r="G868" s="59"/>
      <c r="H868" s="59"/>
      <c r="I868" s="60"/>
      <c r="J868" s="60"/>
      <c r="K868" s="60"/>
      <c r="L868" s="46"/>
      <c r="M868" s="46"/>
      <c r="N868" s="46"/>
      <c r="O868" s="46"/>
      <c r="P868" s="46"/>
      <c r="Q868" s="46"/>
      <c r="R868" s="46"/>
      <c r="S868" s="46"/>
      <c r="T868" s="46"/>
      <c r="U868" s="46"/>
      <c r="V868" s="46"/>
      <c r="W868" s="46"/>
      <c r="X868" s="46"/>
      <c r="Y868" s="46"/>
      <c r="Z868" s="46"/>
    </row>
    <row r="869" customFormat="false" ht="12.75" hidden="false" customHeight="true" outlineLevel="0" collapsed="false">
      <c r="A869" s="59"/>
      <c r="B869" s="46"/>
      <c r="C869" s="46"/>
      <c r="D869" s="46"/>
      <c r="E869" s="46"/>
      <c r="F869" s="46"/>
      <c r="G869" s="59"/>
      <c r="H869" s="59"/>
      <c r="I869" s="60"/>
      <c r="J869" s="60"/>
      <c r="K869" s="60"/>
      <c r="L869" s="46"/>
      <c r="M869" s="46"/>
      <c r="N869" s="46"/>
      <c r="O869" s="46"/>
      <c r="P869" s="46"/>
      <c r="Q869" s="46"/>
      <c r="R869" s="46"/>
      <c r="S869" s="46"/>
      <c r="T869" s="46"/>
      <c r="U869" s="46"/>
      <c r="V869" s="46"/>
      <c r="W869" s="46"/>
      <c r="X869" s="46"/>
      <c r="Y869" s="46"/>
      <c r="Z869" s="46"/>
    </row>
    <row r="870" customFormat="false" ht="12.75" hidden="false" customHeight="true" outlineLevel="0" collapsed="false">
      <c r="A870" s="59"/>
      <c r="B870" s="46"/>
      <c r="C870" s="46"/>
      <c r="D870" s="46"/>
      <c r="E870" s="46"/>
      <c r="F870" s="46"/>
      <c r="G870" s="59"/>
      <c r="H870" s="59"/>
      <c r="I870" s="60"/>
      <c r="J870" s="60"/>
      <c r="K870" s="60"/>
      <c r="L870" s="46"/>
      <c r="M870" s="46"/>
      <c r="N870" s="46"/>
      <c r="O870" s="46"/>
      <c r="P870" s="46"/>
      <c r="Q870" s="46"/>
      <c r="R870" s="46"/>
      <c r="S870" s="46"/>
      <c r="T870" s="46"/>
      <c r="U870" s="46"/>
      <c r="V870" s="46"/>
      <c r="W870" s="46"/>
      <c r="X870" s="46"/>
      <c r="Y870" s="46"/>
      <c r="Z870" s="46"/>
    </row>
    <row r="871" customFormat="false" ht="12.75" hidden="false" customHeight="true" outlineLevel="0" collapsed="false">
      <c r="A871" s="59"/>
      <c r="B871" s="46"/>
      <c r="C871" s="46"/>
      <c r="D871" s="46"/>
      <c r="E871" s="46"/>
      <c r="F871" s="46"/>
      <c r="G871" s="59"/>
      <c r="H871" s="59"/>
      <c r="I871" s="60"/>
      <c r="J871" s="60"/>
      <c r="K871" s="60"/>
      <c r="L871" s="46"/>
      <c r="M871" s="46"/>
      <c r="N871" s="46"/>
      <c r="O871" s="46"/>
      <c r="P871" s="46"/>
      <c r="Q871" s="46"/>
      <c r="R871" s="46"/>
      <c r="S871" s="46"/>
      <c r="T871" s="46"/>
      <c r="U871" s="46"/>
      <c r="V871" s="46"/>
      <c r="W871" s="46"/>
      <c r="X871" s="46"/>
      <c r="Y871" s="46"/>
      <c r="Z871" s="46"/>
    </row>
    <row r="872" customFormat="false" ht="12.75" hidden="false" customHeight="true" outlineLevel="0" collapsed="false">
      <c r="A872" s="59"/>
      <c r="B872" s="46"/>
      <c r="C872" s="46"/>
      <c r="D872" s="46"/>
      <c r="E872" s="46"/>
      <c r="F872" s="46"/>
      <c r="G872" s="59"/>
      <c r="H872" s="59"/>
      <c r="I872" s="60"/>
      <c r="J872" s="60"/>
      <c r="K872" s="60"/>
      <c r="L872" s="46"/>
      <c r="M872" s="46"/>
      <c r="N872" s="46"/>
      <c r="O872" s="46"/>
      <c r="P872" s="46"/>
      <c r="Q872" s="46"/>
      <c r="R872" s="46"/>
      <c r="S872" s="46"/>
      <c r="T872" s="46"/>
      <c r="U872" s="46"/>
      <c r="V872" s="46"/>
      <c r="W872" s="46"/>
      <c r="X872" s="46"/>
      <c r="Y872" s="46"/>
      <c r="Z872" s="46"/>
    </row>
    <row r="873" customFormat="false" ht="12.75" hidden="false" customHeight="true" outlineLevel="0" collapsed="false">
      <c r="A873" s="59"/>
      <c r="B873" s="46"/>
      <c r="C873" s="46"/>
      <c r="D873" s="46"/>
      <c r="E873" s="46"/>
      <c r="F873" s="46"/>
      <c r="G873" s="59"/>
      <c r="H873" s="59"/>
      <c r="I873" s="60"/>
      <c r="J873" s="60"/>
      <c r="K873" s="60"/>
      <c r="L873" s="46"/>
      <c r="M873" s="46"/>
      <c r="N873" s="46"/>
      <c r="O873" s="46"/>
      <c r="P873" s="46"/>
      <c r="Q873" s="46"/>
      <c r="R873" s="46"/>
      <c r="S873" s="46"/>
      <c r="T873" s="46"/>
      <c r="U873" s="46"/>
      <c r="V873" s="46"/>
      <c r="W873" s="46"/>
      <c r="X873" s="46"/>
      <c r="Y873" s="46"/>
      <c r="Z873" s="46"/>
    </row>
    <row r="874" customFormat="false" ht="12.75" hidden="false" customHeight="true" outlineLevel="0" collapsed="false">
      <c r="A874" s="59"/>
      <c r="B874" s="46"/>
      <c r="C874" s="46"/>
      <c r="D874" s="46"/>
      <c r="E874" s="46"/>
      <c r="F874" s="46"/>
      <c r="G874" s="59"/>
      <c r="H874" s="59"/>
      <c r="I874" s="60"/>
      <c r="J874" s="60"/>
      <c r="K874" s="60"/>
      <c r="L874" s="46"/>
      <c r="M874" s="46"/>
      <c r="N874" s="46"/>
      <c r="O874" s="46"/>
      <c r="P874" s="46"/>
      <c r="Q874" s="46"/>
      <c r="R874" s="46"/>
      <c r="S874" s="46"/>
      <c r="T874" s="46"/>
      <c r="U874" s="46"/>
      <c r="V874" s="46"/>
      <c r="W874" s="46"/>
      <c r="X874" s="46"/>
      <c r="Y874" s="46"/>
      <c r="Z874" s="46"/>
    </row>
    <row r="875" customFormat="false" ht="12.75" hidden="false" customHeight="true" outlineLevel="0" collapsed="false">
      <c r="A875" s="59"/>
      <c r="B875" s="46"/>
      <c r="C875" s="46"/>
      <c r="D875" s="46"/>
      <c r="E875" s="46"/>
      <c r="F875" s="46"/>
      <c r="G875" s="59"/>
      <c r="H875" s="59"/>
      <c r="I875" s="60"/>
      <c r="J875" s="60"/>
      <c r="K875" s="60"/>
      <c r="L875" s="46"/>
      <c r="M875" s="46"/>
      <c r="N875" s="46"/>
      <c r="O875" s="46"/>
      <c r="P875" s="46"/>
      <c r="Q875" s="46"/>
      <c r="R875" s="46"/>
      <c r="S875" s="46"/>
      <c r="T875" s="46"/>
      <c r="U875" s="46"/>
      <c r="V875" s="46"/>
      <c r="W875" s="46"/>
      <c r="X875" s="46"/>
      <c r="Y875" s="46"/>
      <c r="Z875" s="46"/>
    </row>
    <row r="876" customFormat="false" ht="12.75" hidden="false" customHeight="true" outlineLevel="0" collapsed="false">
      <c r="A876" s="59"/>
      <c r="B876" s="46"/>
      <c r="C876" s="46"/>
      <c r="D876" s="46"/>
      <c r="E876" s="46"/>
      <c r="F876" s="46"/>
      <c r="G876" s="59"/>
      <c r="H876" s="59"/>
      <c r="I876" s="60"/>
      <c r="J876" s="60"/>
      <c r="K876" s="60"/>
      <c r="L876" s="46"/>
      <c r="M876" s="46"/>
      <c r="N876" s="46"/>
      <c r="O876" s="46"/>
      <c r="P876" s="46"/>
      <c r="Q876" s="46"/>
      <c r="R876" s="46"/>
      <c r="S876" s="46"/>
      <c r="T876" s="46"/>
      <c r="U876" s="46"/>
      <c r="V876" s="46"/>
      <c r="W876" s="46"/>
      <c r="X876" s="46"/>
      <c r="Y876" s="46"/>
      <c r="Z876" s="46"/>
    </row>
    <row r="877" customFormat="false" ht="12.75" hidden="false" customHeight="true" outlineLevel="0" collapsed="false">
      <c r="A877" s="59"/>
      <c r="B877" s="46"/>
      <c r="C877" s="46"/>
      <c r="D877" s="46"/>
      <c r="E877" s="46"/>
      <c r="F877" s="46"/>
      <c r="G877" s="59"/>
      <c r="H877" s="59"/>
      <c r="I877" s="60"/>
      <c r="J877" s="60"/>
      <c r="K877" s="60"/>
      <c r="L877" s="46"/>
      <c r="M877" s="46"/>
      <c r="N877" s="46"/>
      <c r="O877" s="46"/>
      <c r="P877" s="46"/>
      <c r="Q877" s="46"/>
      <c r="R877" s="46"/>
      <c r="S877" s="46"/>
      <c r="T877" s="46"/>
      <c r="U877" s="46"/>
      <c r="V877" s="46"/>
      <c r="W877" s="46"/>
      <c r="X877" s="46"/>
      <c r="Y877" s="46"/>
      <c r="Z877" s="46"/>
    </row>
    <row r="878" customFormat="false" ht="12.75" hidden="false" customHeight="true" outlineLevel="0" collapsed="false">
      <c r="A878" s="59"/>
      <c r="B878" s="46"/>
      <c r="C878" s="46"/>
      <c r="D878" s="46"/>
      <c r="E878" s="46"/>
      <c r="F878" s="46"/>
      <c r="G878" s="59"/>
      <c r="H878" s="59"/>
      <c r="I878" s="60"/>
      <c r="J878" s="60"/>
      <c r="K878" s="60"/>
      <c r="L878" s="46"/>
      <c r="M878" s="46"/>
      <c r="N878" s="46"/>
      <c r="O878" s="46"/>
      <c r="P878" s="46"/>
      <c r="Q878" s="46"/>
      <c r="R878" s="46"/>
      <c r="S878" s="46"/>
      <c r="T878" s="46"/>
      <c r="U878" s="46"/>
      <c r="V878" s="46"/>
      <c r="W878" s="46"/>
      <c r="X878" s="46"/>
      <c r="Y878" s="46"/>
      <c r="Z878" s="46"/>
    </row>
    <row r="879" customFormat="false" ht="12.75" hidden="false" customHeight="true" outlineLevel="0" collapsed="false">
      <c r="A879" s="59"/>
      <c r="B879" s="46"/>
      <c r="C879" s="46"/>
      <c r="D879" s="46"/>
      <c r="E879" s="46"/>
      <c r="F879" s="46"/>
      <c r="G879" s="59"/>
      <c r="H879" s="59"/>
      <c r="I879" s="60"/>
      <c r="J879" s="60"/>
      <c r="K879" s="60"/>
      <c r="L879" s="46"/>
      <c r="M879" s="46"/>
      <c r="N879" s="46"/>
      <c r="O879" s="46"/>
      <c r="P879" s="46"/>
      <c r="Q879" s="46"/>
      <c r="R879" s="46"/>
      <c r="S879" s="46"/>
      <c r="T879" s="46"/>
      <c r="U879" s="46"/>
      <c r="V879" s="46"/>
      <c r="W879" s="46"/>
      <c r="X879" s="46"/>
      <c r="Y879" s="46"/>
      <c r="Z879" s="46"/>
    </row>
    <row r="880" customFormat="false" ht="12.75" hidden="false" customHeight="true" outlineLevel="0" collapsed="false">
      <c r="A880" s="59"/>
      <c r="B880" s="46"/>
      <c r="C880" s="46"/>
      <c r="D880" s="46"/>
      <c r="E880" s="46"/>
      <c r="F880" s="46"/>
      <c r="G880" s="59"/>
      <c r="H880" s="59"/>
      <c r="I880" s="60"/>
      <c r="J880" s="60"/>
      <c r="K880" s="60"/>
      <c r="L880" s="46"/>
      <c r="M880" s="46"/>
      <c r="N880" s="46"/>
      <c r="O880" s="46"/>
      <c r="P880" s="46"/>
      <c r="Q880" s="46"/>
      <c r="R880" s="46"/>
      <c r="S880" s="46"/>
      <c r="T880" s="46"/>
      <c r="U880" s="46"/>
      <c r="V880" s="46"/>
      <c r="W880" s="46"/>
      <c r="X880" s="46"/>
      <c r="Y880" s="46"/>
      <c r="Z880" s="46"/>
    </row>
    <row r="881" customFormat="false" ht="12.75" hidden="false" customHeight="true" outlineLevel="0" collapsed="false">
      <c r="A881" s="59"/>
      <c r="B881" s="46"/>
      <c r="C881" s="46"/>
      <c r="D881" s="46"/>
      <c r="E881" s="46"/>
      <c r="F881" s="46"/>
      <c r="G881" s="59"/>
      <c r="H881" s="59"/>
      <c r="I881" s="60"/>
      <c r="J881" s="60"/>
      <c r="K881" s="60"/>
      <c r="L881" s="46"/>
      <c r="M881" s="46"/>
      <c r="N881" s="46"/>
      <c r="O881" s="46"/>
      <c r="P881" s="46"/>
      <c r="Q881" s="46"/>
      <c r="R881" s="46"/>
      <c r="S881" s="46"/>
      <c r="T881" s="46"/>
      <c r="U881" s="46"/>
      <c r="V881" s="46"/>
      <c r="W881" s="46"/>
      <c r="X881" s="46"/>
      <c r="Y881" s="46"/>
      <c r="Z881" s="46"/>
    </row>
    <row r="882" customFormat="false" ht="12.75" hidden="false" customHeight="true" outlineLevel="0" collapsed="false">
      <c r="A882" s="59"/>
      <c r="B882" s="46"/>
      <c r="C882" s="46"/>
      <c r="D882" s="46"/>
      <c r="E882" s="46"/>
      <c r="F882" s="46"/>
      <c r="G882" s="59"/>
      <c r="H882" s="59"/>
      <c r="I882" s="60"/>
      <c r="J882" s="60"/>
      <c r="K882" s="60"/>
      <c r="L882" s="46"/>
      <c r="M882" s="46"/>
      <c r="N882" s="46"/>
      <c r="O882" s="46"/>
      <c r="P882" s="46"/>
      <c r="Q882" s="46"/>
      <c r="R882" s="46"/>
      <c r="S882" s="46"/>
      <c r="T882" s="46"/>
      <c r="U882" s="46"/>
      <c r="V882" s="46"/>
      <c r="W882" s="46"/>
      <c r="X882" s="46"/>
      <c r="Y882" s="46"/>
      <c r="Z882" s="46"/>
    </row>
    <row r="883" customFormat="false" ht="12.75" hidden="false" customHeight="true" outlineLevel="0" collapsed="false">
      <c r="A883" s="59"/>
      <c r="B883" s="46"/>
      <c r="C883" s="46"/>
      <c r="D883" s="46"/>
      <c r="E883" s="46"/>
      <c r="F883" s="46"/>
      <c r="G883" s="59"/>
      <c r="H883" s="59"/>
      <c r="I883" s="60"/>
      <c r="J883" s="60"/>
      <c r="K883" s="60"/>
      <c r="L883" s="46"/>
      <c r="M883" s="46"/>
      <c r="N883" s="46"/>
      <c r="O883" s="46"/>
      <c r="P883" s="46"/>
      <c r="Q883" s="46"/>
      <c r="R883" s="46"/>
      <c r="S883" s="46"/>
      <c r="T883" s="46"/>
      <c r="U883" s="46"/>
      <c r="V883" s="46"/>
      <c r="W883" s="46"/>
      <c r="X883" s="46"/>
      <c r="Y883" s="46"/>
      <c r="Z883" s="46"/>
    </row>
    <row r="884" customFormat="false" ht="12.75" hidden="false" customHeight="true" outlineLevel="0" collapsed="false">
      <c r="A884" s="59"/>
      <c r="B884" s="46"/>
      <c r="C884" s="46"/>
      <c r="D884" s="46"/>
      <c r="E884" s="46"/>
      <c r="F884" s="46"/>
      <c r="G884" s="59"/>
      <c r="H884" s="59"/>
      <c r="I884" s="60"/>
      <c r="J884" s="60"/>
      <c r="K884" s="60"/>
      <c r="L884" s="46"/>
      <c r="M884" s="46"/>
      <c r="N884" s="46"/>
      <c r="O884" s="46"/>
      <c r="P884" s="46"/>
      <c r="Q884" s="46"/>
      <c r="R884" s="46"/>
      <c r="S884" s="46"/>
      <c r="T884" s="46"/>
      <c r="U884" s="46"/>
      <c r="V884" s="46"/>
      <c r="W884" s="46"/>
      <c r="X884" s="46"/>
      <c r="Y884" s="46"/>
      <c r="Z884" s="46"/>
    </row>
    <row r="885" customFormat="false" ht="12.75" hidden="false" customHeight="true" outlineLevel="0" collapsed="false">
      <c r="A885" s="59"/>
      <c r="B885" s="46"/>
      <c r="C885" s="46"/>
      <c r="D885" s="46"/>
      <c r="E885" s="46"/>
      <c r="F885" s="46"/>
      <c r="G885" s="59"/>
      <c r="H885" s="59"/>
      <c r="I885" s="60"/>
      <c r="J885" s="60"/>
      <c r="K885" s="60"/>
      <c r="L885" s="46"/>
      <c r="M885" s="46"/>
      <c r="N885" s="46"/>
      <c r="O885" s="46"/>
      <c r="P885" s="46"/>
      <c r="Q885" s="46"/>
      <c r="R885" s="46"/>
      <c r="S885" s="46"/>
      <c r="T885" s="46"/>
      <c r="U885" s="46"/>
      <c r="V885" s="46"/>
      <c r="W885" s="46"/>
      <c r="X885" s="46"/>
      <c r="Y885" s="46"/>
      <c r="Z885" s="46"/>
    </row>
    <row r="886" customFormat="false" ht="12.75" hidden="false" customHeight="true" outlineLevel="0" collapsed="false">
      <c r="A886" s="59"/>
      <c r="B886" s="46"/>
      <c r="C886" s="46"/>
      <c r="D886" s="46"/>
      <c r="E886" s="46"/>
      <c r="F886" s="46"/>
      <c r="G886" s="59"/>
      <c r="H886" s="59"/>
      <c r="I886" s="60"/>
      <c r="J886" s="60"/>
      <c r="K886" s="60"/>
      <c r="L886" s="46"/>
      <c r="M886" s="46"/>
      <c r="N886" s="46"/>
      <c r="O886" s="46"/>
      <c r="P886" s="46"/>
      <c r="Q886" s="46"/>
      <c r="R886" s="46"/>
      <c r="S886" s="46"/>
      <c r="T886" s="46"/>
      <c r="U886" s="46"/>
      <c r="V886" s="46"/>
      <c r="W886" s="46"/>
      <c r="X886" s="46"/>
      <c r="Y886" s="46"/>
      <c r="Z886" s="46"/>
    </row>
    <row r="887" customFormat="false" ht="12.75" hidden="false" customHeight="true" outlineLevel="0" collapsed="false">
      <c r="A887" s="59"/>
      <c r="B887" s="46"/>
      <c r="C887" s="46"/>
      <c r="D887" s="46"/>
      <c r="E887" s="46"/>
      <c r="F887" s="46"/>
      <c r="G887" s="59"/>
      <c r="H887" s="59"/>
      <c r="I887" s="60"/>
      <c r="J887" s="60"/>
      <c r="K887" s="60"/>
      <c r="L887" s="46"/>
      <c r="M887" s="46"/>
      <c r="N887" s="46"/>
      <c r="O887" s="46"/>
      <c r="P887" s="46"/>
      <c r="Q887" s="46"/>
      <c r="R887" s="46"/>
      <c r="S887" s="46"/>
      <c r="T887" s="46"/>
      <c r="U887" s="46"/>
      <c r="V887" s="46"/>
      <c r="W887" s="46"/>
      <c r="X887" s="46"/>
      <c r="Y887" s="46"/>
      <c r="Z887" s="46"/>
    </row>
    <row r="888" customFormat="false" ht="12.75" hidden="false" customHeight="true" outlineLevel="0" collapsed="false">
      <c r="A888" s="59"/>
      <c r="B888" s="46"/>
      <c r="C888" s="46"/>
      <c r="D888" s="46"/>
      <c r="E888" s="46"/>
      <c r="F888" s="46"/>
      <c r="G888" s="59"/>
      <c r="H888" s="59"/>
      <c r="I888" s="60"/>
      <c r="J888" s="60"/>
      <c r="K888" s="60"/>
      <c r="L888" s="46"/>
      <c r="M888" s="46"/>
      <c r="N888" s="46"/>
      <c r="O888" s="46"/>
      <c r="P888" s="46"/>
      <c r="Q888" s="46"/>
      <c r="R888" s="46"/>
      <c r="S888" s="46"/>
      <c r="T888" s="46"/>
      <c r="U888" s="46"/>
      <c r="V888" s="46"/>
      <c r="W888" s="46"/>
      <c r="X888" s="46"/>
      <c r="Y888" s="46"/>
      <c r="Z888" s="46"/>
    </row>
    <row r="889" customFormat="false" ht="12.75" hidden="false" customHeight="true" outlineLevel="0" collapsed="false">
      <c r="A889" s="59"/>
      <c r="B889" s="46"/>
      <c r="C889" s="46"/>
      <c r="D889" s="46"/>
      <c r="E889" s="46"/>
      <c r="F889" s="46"/>
      <c r="G889" s="59"/>
      <c r="H889" s="59"/>
      <c r="I889" s="60"/>
      <c r="J889" s="60"/>
      <c r="K889" s="60"/>
      <c r="L889" s="46"/>
      <c r="M889" s="46"/>
      <c r="N889" s="46"/>
      <c r="O889" s="46"/>
      <c r="P889" s="46"/>
      <c r="Q889" s="46"/>
      <c r="R889" s="46"/>
      <c r="S889" s="46"/>
      <c r="T889" s="46"/>
      <c r="U889" s="46"/>
      <c r="V889" s="46"/>
      <c r="W889" s="46"/>
      <c r="X889" s="46"/>
      <c r="Y889" s="46"/>
      <c r="Z889" s="46"/>
    </row>
    <row r="890" customFormat="false" ht="12.75" hidden="false" customHeight="true" outlineLevel="0" collapsed="false">
      <c r="A890" s="59"/>
      <c r="B890" s="46"/>
      <c r="C890" s="46"/>
      <c r="D890" s="46"/>
      <c r="E890" s="46"/>
      <c r="F890" s="46"/>
      <c r="G890" s="59"/>
      <c r="H890" s="59"/>
      <c r="I890" s="60"/>
      <c r="J890" s="60"/>
      <c r="K890" s="60"/>
      <c r="L890" s="46"/>
      <c r="M890" s="46"/>
      <c r="N890" s="46"/>
      <c r="O890" s="46"/>
      <c r="P890" s="46"/>
      <c r="Q890" s="46"/>
      <c r="R890" s="46"/>
      <c r="S890" s="46"/>
      <c r="T890" s="46"/>
      <c r="U890" s="46"/>
      <c r="V890" s="46"/>
      <c r="W890" s="46"/>
      <c r="X890" s="46"/>
      <c r="Y890" s="46"/>
      <c r="Z890" s="46"/>
    </row>
    <row r="891" customFormat="false" ht="12.75" hidden="false" customHeight="true" outlineLevel="0" collapsed="false">
      <c r="A891" s="59"/>
      <c r="B891" s="46"/>
      <c r="C891" s="46"/>
      <c r="D891" s="46"/>
      <c r="E891" s="46"/>
      <c r="F891" s="46"/>
      <c r="G891" s="59"/>
      <c r="H891" s="59"/>
      <c r="I891" s="60"/>
      <c r="J891" s="60"/>
      <c r="K891" s="60"/>
      <c r="L891" s="46"/>
      <c r="M891" s="46"/>
      <c r="N891" s="46"/>
      <c r="O891" s="46"/>
      <c r="P891" s="46"/>
      <c r="Q891" s="46"/>
      <c r="R891" s="46"/>
      <c r="S891" s="46"/>
      <c r="T891" s="46"/>
      <c r="U891" s="46"/>
      <c r="V891" s="46"/>
      <c r="W891" s="46"/>
      <c r="X891" s="46"/>
      <c r="Y891" s="46"/>
      <c r="Z891" s="46"/>
    </row>
    <row r="892" customFormat="false" ht="12.75" hidden="false" customHeight="true" outlineLevel="0" collapsed="false">
      <c r="A892" s="59"/>
      <c r="B892" s="46"/>
      <c r="C892" s="46"/>
      <c r="D892" s="46"/>
      <c r="E892" s="46"/>
      <c r="F892" s="46"/>
      <c r="G892" s="59"/>
      <c r="H892" s="59"/>
      <c r="I892" s="60"/>
      <c r="J892" s="60"/>
      <c r="K892" s="60"/>
      <c r="L892" s="46"/>
      <c r="M892" s="46"/>
      <c r="N892" s="46"/>
      <c r="O892" s="46"/>
      <c r="P892" s="46"/>
      <c r="Q892" s="46"/>
      <c r="R892" s="46"/>
      <c r="S892" s="46"/>
      <c r="T892" s="46"/>
      <c r="U892" s="46"/>
      <c r="V892" s="46"/>
      <c r="W892" s="46"/>
      <c r="X892" s="46"/>
      <c r="Y892" s="46"/>
      <c r="Z892" s="46"/>
    </row>
    <row r="893" customFormat="false" ht="12.75" hidden="false" customHeight="true" outlineLevel="0" collapsed="false">
      <c r="A893" s="59"/>
      <c r="B893" s="46"/>
      <c r="C893" s="46"/>
      <c r="D893" s="46"/>
      <c r="E893" s="46"/>
      <c r="F893" s="46"/>
      <c r="G893" s="59"/>
      <c r="H893" s="59"/>
      <c r="I893" s="60"/>
      <c r="J893" s="60"/>
      <c r="K893" s="60"/>
      <c r="L893" s="46"/>
      <c r="M893" s="46"/>
      <c r="N893" s="46"/>
      <c r="O893" s="46"/>
      <c r="P893" s="46"/>
      <c r="Q893" s="46"/>
      <c r="R893" s="46"/>
      <c r="S893" s="46"/>
      <c r="T893" s="46"/>
      <c r="U893" s="46"/>
      <c r="V893" s="46"/>
      <c r="W893" s="46"/>
      <c r="X893" s="46"/>
      <c r="Y893" s="46"/>
      <c r="Z893" s="46"/>
    </row>
    <row r="894" customFormat="false" ht="12.75" hidden="false" customHeight="true" outlineLevel="0" collapsed="false">
      <c r="A894" s="59"/>
      <c r="B894" s="46"/>
      <c r="C894" s="46"/>
      <c r="D894" s="46"/>
      <c r="E894" s="46"/>
      <c r="F894" s="46"/>
      <c r="G894" s="59"/>
      <c r="H894" s="59"/>
      <c r="I894" s="60"/>
      <c r="J894" s="60"/>
      <c r="K894" s="60"/>
      <c r="L894" s="46"/>
      <c r="M894" s="46"/>
      <c r="N894" s="46"/>
      <c r="O894" s="46"/>
      <c r="P894" s="46"/>
      <c r="Q894" s="46"/>
      <c r="R894" s="46"/>
      <c r="S894" s="46"/>
      <c r="T894" s="46"/>
      <c r="U894" s="46"/>
      <c r="V894" s="46"/>
      <c r="W894" s="46"/>
      <c r="X894" s="46"/>
      <c r="Y894" s="46"/>
      <c r="Z894" s="46"/>
    </row>
    <row r="895" customFormat="false" ht="12.75" hidden="false" customHeight="true" outlineLevel="0" collapsed="false">
      <c r="A895" s="59"/>
      <c r="B895" s="46"/>
      <c r="C895" s="46"/>
      <c r="D895" s="46"/>
      <c r="E895" s="46"/>
      <c r="F895" s="46"/>
      <c r="G895" s="59"/>
      <c r="H895" s="59"/>
      <c r="I895" s="60"/>
      <c r="J895" s="60"/>
      <c r="K895" s="60"/>
      <c r="L895" s="46"/>
      <c r="M895" s="46"/>
      <c r="N895" s="46"/>
      <c r="O895" s="46"/>
      <c r="P895" s="46"/>
      <c r="Q895" s="46"/>
      <c r="R895" s="46"/>
      <c r="S895" s="46"/>
      <c r="T895" s="46"/>
      <c r="U895" s="46"/>
      <c r="V895" s="46"/>
      <c r="W895" s="46"/>
      <c r="X895" s="46"/>
      <c r="Y895" s="46"/>
      <c r="Z895" s="46"/>
    </row>
    <row r="896" customFormat="false" ht="12.75" hidden="false" customHeight="true" outlineLevel="0" collapsed="false">
      <c r="A896" s="59"/>
      <c r="B896" s="46"/>
      <c r="C896" s="46"/>
      <c r="D896" s="46"/>
      <c r="E896" s="46"/>
      <c r="F896" s="46"/>
      <c r="G896" s="59"/>
      <c r="H896" s="59"/>
      <c r="I896" s="60"/>
      <c r="J896" s="60"/>
      <c r="K896" s="60"/>
      <c r="L896" s="46"/>
      <c r="M896" s="46"/>
      <c r="N896" s="46"/>
      <c r="O896" s="46"/>
      <c r="P896" s="46"/>
      <c r="Q896" s="46"/>
      <c r="R896" s="46"/>
      <c r="S896" s="46"/>
      <c r="T896" s="46"/>
      <c r="U896" s="46"/>
      <c r="V896" s="46"/>
      <c r="W896" s="46"/>
      <c r="X896" s="46"/>
      <c r="Y896" s="46"/>
      <c r="Z896" s="46"/>
    </row>
    <row r="897" customFormat="false" ht="12.75" hidden="false" customHeight="true" outlineLevel="0" collapsed="false">
      <c r="A897" s="59"/>
      <c r="B897" s="46"/>
      <c r="C897" s="46"/>
      <c r="D897" s="46"/>
      <c r="E897" s="46"/>
      <c r="F897" s="46"/>
      <c r="G897" s="59"/>
      <c r="H897" s="59"/>
      <c r="I897" s="60"/>
      <c r="J897" s="60"/>
      <c r="K897" s="60"/>
      <c r="L897" s="46"/>
      <c r="M897" s="46"/>
      <c r="N897" s="46"/>
      <c r="O897" s="46"/>
      <c r="P897" s="46"/>
      <c r="Q897" s="46"/>
      <c r="R897" s="46"/>
      <c r="S897" s="46"/>
      <c r="T897" s="46"/>
      <c r="U897" s="46"/>
      <c r="V897" s="46"/>
      <c r="W897" s="46"/>
      <c r="X897" s="46"/>
      <c r="Y897" s="46"/>
      <c r="Z897" s="46"/>
    </row>
    <row r="898" customFormat="false" ht="12.75" hidden="false" customHeight="true" outlineLevel="0" collapsed="false">
      <c r="A898" s="59"/>
      <c r="B898" s="46"/>
      <c r="C898" s="46"/>
      <c r="D898" s="46"/>
      <c r="E898" s="46"/>
      <c r="F898" s="46"/>
      <c r="G898" s="59"/>
      <c r="H898" s="59"/>
      <c r="I898" s="60"/>
      <c r="J898" s="60"/>
      <c r="K898" s="60"/>
      <c r="L898" s="46"/>
      <c r="M898" s="46"/>
      <c r="N898" s="46"/>
      <c r="O898" s="46"/>
      <c r="P898" s="46"/>
      <c r="Q898" s="46"/>
      <c r="R898" s="46"/>
      <c r="S898" s="46"/>
      <c r="T898" s="46"/>
      <c r="U898" s="46"/>
      <c r="V898" s="46"/>
      <c r="W898" s="46"/>
      <c r="X898" s="46"/>
      <c r="Y898" s="46"/>
      <c r="Z898" s="46"/>
    </row>
    <row r="899" customFormat="false" ht="12.75" hidden="false" customHeight="true" outlineLevel="0" collapsed="false">
      <c r="A899" s="59"/>
      <c r="B899" s="46"/>
      <c r="C899" s="46"/>
      <c r="D899" s="46"/>
      <c r="E899" s="46"/>
      <c r="F899" s="46"/>
      <c r="G899" s="59"/>
      <c r="H899" s="59"/>
      <c r="I899" s="60"/>
      <c r="J899" s="60"/>
      <c r="K899" s="60"/>
      <c r="L899" s="46"/>
      <c r="M899" s="46"/>
      <c r="N899" s="46"/>
      <c r="O899" s="46"/>
      <c r="P899" s="46"/>
      <c r="Q899" s="46"/>
      <c r="R899" s="46"/>
      <c r="S899" s="46"/>
      <c r="T899" s="46"/>
      <c r="U899" s="46"/>
      <c r="V899" s="46"/>
      <c r="W899" s="46"/>
      <c r="X899" s="46"/>
      <c r="Y899" s="46"/>
      <c r="Z899" s="46"/>
    </row>
    <row r="900" customFormat="false" ht="12.75" hidden="false" customHeight="true" outlineLevel="0" collapsed="false">
      <c r="A900" s="59"/>
      <c r="B900" s="46"/>
      <c r="C900" s="46"/>
      <c r="D900" s="46"/>
      <c r="E900" s="46"/>
      <c r="F900" s="46"/>
      <c r="G900" s="59"/>
      <c r="H900" s="59"/>
      <c r="I900" s="60"/>
      <c r="J900" s="60"/>
      <c r="K900" s="60"/>
      <c r="L900" s="46"/>
      <c r="M900" s="46"/>
      <c r="N900" s="46"/>
      <c r="O900" s="46"/>
      <c r="P900" s="46"/>
      <c r="Q900" s="46"/>
      <c r="R900" s="46"/>
      <c r="S900" s="46"/>
      <c r="T900" s="46"/>
      <c r="U900" s="46"/>
      <c r="V900" s="46"/>
      <c r="W900" s="46"/>
      <c r="X900" s="46"/>
      <c r="Y900" s="46"/>
      <c r="Z900" s="46"/>
    </row>
    <row r="901" customFormat="false" ht="12.75" hidden="false" customHeight="true" outlineLevel="0" collapsed="false">
      <c r="A901" s="59"/>
      <c r="B901" s="46"/>
      <c r="C901" s="46"/>
      <c r="D901" s="46"/>
      <c r="E901" s="46"/>
      <c r="F901" s="46"/>
      <c r="G901" s="59"/>
      <c r="H901" s="59"/>
      <c r="I901" s="60"/>
      <c r="J901" s="60"/>
      <c r="K901" s="60"/>
      <c r="L901" s="46"/>
      <c r="M901" s="46"/>
      <c r="N901" s="46"/>
      <c r="O901" s="46"/>
      <c r="P901" s="46"/>
      <c r="Q901" s="46"/>
      <c r="R901" s="46"/>
      <c r="S901" s="46"/>
      <c r="T901" s="46"/>
      <c r="U901" s="46"/>
      <c r="V901" s="46"/>
      <c r="W901" s="46"/>
      <c r="X901" s="46"/>
      <c r="Y901" s="46"/>
      <c r="Z901" s="46"/>
    </row>
    <row r="902" customFormat="false" ht="12.75" hidden="false" customHeight="true" outlineLevel="0" collapsed="false">
      <c r="A902" s="59"/>
      <c r="B902" s="46"/>
      <c r="C902" s="46"/>
      <c r="D902" s="46"/>
      <c r="E902" s="46"/>
      <c r="F902" s="46"/>
      <c r="G902" s="59"/>
      <c r="H902" s="59"/>
      <c r="I902" s="60"/>
      <c r="J902" s="60"/>
      <c r="K902" s="60"/>
      <c r="L902" s="46"/>
      <c r="M902" s="46"/>
      <c r="N902" s="46"/>
      <c r="O902" s="46"/>
      <c r="P902" s="46"/>
      <c r="Q902" s="46"/>
      <c r="R902" s="46"/>
      <c r="S902" s="46"/>
      <c r="T902" s="46"/>
      <c r="U902" s="46"/>
      <c r="V902" s="46"/>
      <c r="W902" s="46"/>
      <c r="X902" s="46"/>
      <c r="Y902" s="46"/>
      <c r="Z902" s="46"/>
    </row>
    <row r="903" customFormat="false" ht="12.75" hidden="false" customHeight="true" outlineLevel="0" collapsed="false">
      <c r="A903" s="59"/>
      <c r="B903" s="46"/>
      <c r="C903" s="46"/>
      <c r="D903" s="46"/>
      <c r="E903" s="46"/>
      <c r="F903" s="46"/>
      <c r="G903" s="59"/>
      <c r="H903" s="59"/>
      <c r="I903" s="60"/>
      <c r="J903" s="60"/>
      <c r="K903" s="60"/>
      <c r="L903" s="46"/>
      <c r="M903" s="46"/>
      <c r="N903" s="46"/>
      <c r="O903" s="46"/>
      <c r="P903" s="46"/>
      <c r="Q903" s="46"/>
      <c r="R903" s="46"/>
      <c r="S903" s="46"/>
      <c r="T903" s="46"/>
      <c r="U903" s="46"/>
      <c r="V903" s="46"/>
      <c r="W903" s="46"/>
      <c r="X903" s="46"/>
      <c r="Y903" s="46"/>
      <c r="Z903" s="46"/>
    </row>
    <row r="904" customFormat="false" ht="12.75" hidden="false" customHeight="true" outlineLevel="0" collapsed="false">
      <c r="A904" s="59"/>
      <c r="B904" s="46"/>
      <c r="C904" s="46"/>
      <c r="D904" s="46"/>
      <c r="E904" s="46"/>
      <c r="F904" s="46"/>
      <c r="G904" s="59"/>
      <c r="H904" s="59"/>
      <c r="I904" s="60"/>
      <c r="J904" s="60"/>
      <c r="K904" s="60"/>
      <c r="L904" s="46"/>
      <c r="M904" s="46"/>
      <c r="N904" s="46"/>
      <c r="O904" s="46"/>
      <c r="P904" s="46"/>
      <c r="Q904" s="46"/>
      <c r="R904" s="46"/>
      <c r="S904" s="46"/>
      <c r="T904" s="46"/>
      <c r="U904" s="46"/>
      <c r="V904" s="46"/>
      <c r="W904" s="46"/>
      <c r="X904" s="46"/>
      <c r="Y904" s="46"/>
      <c r="Z904" s="46"/>
    </row>
    <row r="905" customFormat="false" ht="12.75" hidden="false" customHeight="true" outlineLevel="0" collapsed="false">
      <c r="A905" s="59"/>
      <c r="B905" s="46"/>
      <c r="C905" s="46"/>
      <c r="D905" s="46"/>
      <c r="E905" s="46"/>
      <c r="F905" s="46"/>
      <c r="G905" s="59"/>
      <c r="H905" s="59"/>
      <c r="I905" s="60"/>
      <c r="J905" s="60"/>
      <c r="K905" s="60"/>
      <c r="L905" s="46"/>
      <c r="M905" s="46"/>
      <c r="N905" s="46"/>
      <c r="O905" s="46"/>
      <c r="P905" s="46"/>
      <c r="Q905" s="46"/>
      <c r="R905" s="46"/>
      <c r="S905" s="46"/>
      <c r="T905" s="46"/>
      <c r="U905" s="46"/>
      <c r="V905" s="46"/>
      <c r="W905" s="46"/>
      <c r="X905" s="46"/>
      <c r="Y905" s="46"/>
      <c r="Z905" s="46"/>
    </row>
    <row r="906" customFormat="false" ht="12.75" hidden="false" customHeight="true" outlineLevel="0" collapsed="false">
      <c r="A906" s="59"/>
      <c r="B906" s="46"/>
      <c r="C906" s="46"/>
      <c r="D906" s="46"/>
      <c r="E906" s="46"/>
      <c r="F906" s="46"/>
      <c r="G906" s="59"/>
      <c r="H906" s="59"/>
      <c r="I906" s="60"/>
      <c r="J906" s="60"/>
      <c r="K906" s="60"/>
      <c r="L906" s="46"/>
      <c r="M906" s="46"/>
      <c r="N906" s="46"/>
      <c r="O906" s="46"/>
      <c r="P906" s="46"/>
      <c r="Q906" s="46"/>
      <c r="R906" s="46"/>
      <c r="S906" s="46"/>
      <c r="T906" s="46"/>
      <c r="U906" s="46"/>
      <c r="V906" s="46"/>
      <c r="W906" s="46"/>
      <c r="X906" s="46"/>
      <c r="Y906" s="46"/>
      <c r="Z906" s="46"/>
    </row>
    <row r="907" customFormat="false" ht="12.75" hidden="false" customHeight="true" outlineLevel="0" collapsed="false">
      <c r="A907" s="59"/>
      <c r="B907" s="46"/>
      <c r="C907" s="46"/>
      <c r="D907" s="46"/>
      <c r="E907" s="46"/>
      <c r="F907" s="46"/>
      <c r="G907" s="59"/>
      <c r="H907" s="59"/>
      <c r="I907" s="60"/>
      <c r="J907" s="60"/>
      <c r="K907" s="60"/>
      <c r="L907" s="46"/>
      <c r="M907" s="46"/>
      <c r="N907" s="46"/>
      <c r="O907" s="46"/>
      <c r="P907" s="46"/>
      <c r="Q907" s="46"/>
      <c r="R907" s="46"/>
      <c r="S907" s="46"/>
      <c r="T907" s="46"/>
      <c r="U907" s="46"/>
      <c r="V907" s="46"/>
      <c r="W907" s="46"/>
      <c r="X907" s="46"/>
      <c r="Y907" s="46"/>
      <c r="Z907" s="46"/>
    </row>
    <row r="908" customFormat="false" ht="12.75" hidden="false" customHeight="true" outlineLevel="0" collapsed="false">
      <c r="A908" s="59"/>
      <c r="B908" s="46"/>
      <c r="C908" s="46"/>
      <c r="D908" s="46"/>
      <c r="E908" s="46"/>
      <c r="F908" s="46"/>
      <c r="G908" s="59"/>
      <c r="H908" s="59"/>
      <c r="I908" s="60"/>
      <c r="J908" s="60"/>
      <c r="K908" s="60"/>
      <c r="L908" s="46"/>
      <c r="M908" s="46"/>
      <c r="N908" s="46"/>
      <c r="O908" s="46"/>
      <c r="P908" s="46"/>
      <c r="Q908" s="46"/>
      <c r="R908" s="46"/>
      <c r="S908" s="46"/>
      <c r="T908" s="46"/>
      <c r="U908" s="46"/>
      <c r="V908" s="46"/>
      <c r="W908" s="46"/>
      <c r="X908" s="46"/>
      <c r="Y908" s="46"/>
      <c r="Z908" s="46"/>
    </row>
    <row r="909" customFormat="false" ht="12.75" hidden="false" customHeight="true" outlineLevel="0" collapsed="false">
      <c r="A909" s="59"/>
      <c r="B909" s="46"/>
      <c r="C909" s="46"/>
      <c r="D909" s="46"/>
      <c r="E909" s="46"/>
      <c r="F909" s="46"/>
      <c r="G909" s="59"/>
      <c r="H909" s="59"/>
      <c r="I909" s="60"/>
      <c r="J909" s="60"/>
      <c r="K909" s="60"/>
      <c r="L909" s="46"/>
      <c r="M909" s="46"/>
      <c r="N909" s="46"/>
      <c r="O909" s="46"/>
      <c r="P909" s="46"/>
      <c r="Q909" s="46"/>
      <c r="R909" s="46"/>
      <c r="S909" s="46"/>
      <c r="T909" s="46"/>
      <c r="U909" s="46"/>
      <c r="V909" s="46"/>
      <c r="W909" s="46"/>
      <c r="X909" s="46"/>
      <c r="Y909" s="46"/>
      <c r="Z909" s="46"/>
    </row>
    <row r="910" customFormat="false" ht="12.75" hidden="false" customHeight="true" outlineLevel="0" collapsed="false">
      <c r="A910" s="59"/>
      <c r="B910" s="46"/>
      <c r="C910" s="46"/>
      <c r="D910" s="46"/>
      <c r="E910" s="46"/>
      <c r="F910" s="46"/>
      <c r="G910" s="59"/>
      <c r="H910" s="59"/>
      <c r="I910" s="60"/>
      <c r="J910" s="60"/>
      <c r="K910" s="60"/>
      <c r="L910" s="46"/>
      <c r="M910" s="46"/>
      <c r="N910" s="46"/>
      <c r="O910" s="46"/>
      <c r="P910" s="46"/>
      <c r="Q910" s="46"/>
      <c r="R910" s="46"/>
      <c r="S910" s="46"/>
      <c r="T910" s="46"/>
      <c r="U910" s="46"/>
      <c r="V910" s="46"/>
      <c r="W910" s="46"/>
      <c r="X910" s="46"/>
      <c r="Y910" s="46"/>
      <c r="Z910" s="46"/>
    </row>
    <row r="911" customFormat="false" ht="12.75" hidden="false" customHeight="true" outlineLevel="0" collapsed="false">
      <c r="A911" s="59"/>
      <c r="B911" s="46"/>
      <c r="C911" s="46"/>
      <c r="D911" s="46"/>
      <c r="E911" s="46"/>
      <c r="F911" s="46"/>
      <c r="G911" s="59"/>
      <c r="H911" s="59"/>
      <c r="I911" s="60"/>
      <c r="J911" s="60"/>
      <c r="K911" s="60"/>
      <c r="L911" s="46"/>
      <c r="M911" s="46"/>
      <c r="N911" s="46"/>
      <c r="O911" s="46"/>
      <c r="P911" s="46"/>
      <c r="Q911" s="46"/>
      <c r="R911" s="46"/>
      <c r="S911" s="46"/>
      <c r="T911" s="46"/>
      <c r="U911" s="46"/>
      <c r="V911" s="46"/>
      <c r="W911" s="46"/>
      <c r="X911" s="46"/>
      <c r="Y911" s="46"/>
      <c r="Z911" s="46"/>
    </row>
    <row r="912" customFormat="false" ht="12.75" hidden="false" customHeight="true" outlineLevel="0" collapsed="false">
      <c r="A912" s="59"/>
      <c r="B912" s="46"/>
      <c r="C912" s="46"/>
      <c r="D912" s="46"/>
      <c r="E912" s="46"/>
      <c r="F912" s="46"/>
      <c r="G912" s="59"/>
      <c r="H912" s="59"/>
      <c r="I912" s="60"/>
      <c r="J912" s="60"/>
      <c r="K912" s="60"/>
      <c r="L912" s="46"/>
      <c r="M912" s="46"/>
      <c r="N912" s="46"/>
      <c r="O912" s="46"/>
      <c r="P912" s="46"/>
      <c r="Q912" s="46"/>
      <c r="R912" s="46"/>
      <c r="S912" s="46"/>
      <c r="T912" s="46"/>
      <c r="U912" s="46"/>
      <c r="V912" s="46"/>
      <c r="W912" s="46"/>
      <c r="X912" s="46"/>
      <c r="Y912" s="46"/>
      <c r="Z912" s="46"/>
    </row>
    <row r="913" customFormat="false" ht="12.75" hidden="false" customHeight="true" outlineLevel="0" collapsed="false">
      <c r="A913" s="59"/>
      <c r="B913" s="46"/>
      <c r="C913" s="46"/>
      <c r="D913" s="46"/>
      <c r="E913" s="46"/>
      <c r="F913" s="46"/>
      <c r="G913" s="59"/>
      <c r="H913" s="59"/>
      <c r="I913" s="60"/>
      <c r="J913" s="60"/>
      <c r="K913" s="60"/>
      <c r="L913" s="46"/>
      <c r="M913" s="46"/>
      <c r="N913" s="46"/>
      <c r="O913" s="46"/>
      <c r="P913" s="46"/>
      <c r="Q913" s="46"/>
      <c r="R913" s="46"/>
      <c r="S913" s="46"/>
      <c r="T913" s="46"/>
      <c r="U913" s="46"/>
      <c r="V913" s="46"/>
      <c r="W913" s="46"/>
      <c r="X913" s="46"/>
      <c r="Y913" s="46"/>
      <c r="Z913" s="46"/>
    </row>
    <row r="914" customFormat="false" ht="12.75" hidden="false" customHeight="true" outlineLevel="0" collapsed="false">
      <c r="A914" s="59"/>
      <c r="B914" s="46"/>
      <c r="C914" s="46"/>
      <c r="D914" s="46"/>
      <c r="E914" s="46"/>
      <c r="F914" s="46"/>
      <c r="G914" s="59"/>
      <c r="H914" s="59"/>
      <c r="I914" s="60"/>
      <c r="J914" s="60"/>
      <c r="K914" s="60"/>
      <c r="L914" s="46"/>
      <c r="M914" s="46"/>
      <c r="N914" s="46"/>
      <c r="O914" s="46"/>
      <c r="P914" s="46"/>
      <c r="Q914" s="46"/>
      <c r="R914" s="46"/>
      <c r="S914" s="46"/>
      <c r="T914" s="46"/>
      <c r="U914" s="46"/>
      <c r="V914" s="46"/>
      <c r="W914" s="46"/>
      <c r="X914" s="46"/>
      <c r="Y914" s="46"/>
      <c r="Z914" s="46"/>
    </row>
    <row r="915" customFormat="false" ht="12.75" hidden="false" customHeight="true" outlineLevel="0" collapsed="false">
      <c r="A915" s="59"/>
      <c r="B915" s="46"/>
      <c r="C915" s="46"/>
      <c r="D915" s="46"/>
      <c r="E915" s="46"/>
      <c r="F915" s="46"/>
      <c r="G915" s="59"/>
      <c r="H915" s="59"/>
      <c r="I915" s="60"/>
      <c r="J915" s="60"/>
      <c r="K915" s="60"/>
      <c r="L915" s="46"/>
      <c r="M915" s="46"/>
      <c r="N915" s="46"/>
      <c r="O915" s="46"/>
      <c r="P915" s="46"/>
      <c r="Q915" s="46"/>
      <c r="R915" s="46"/>
      <c r="S915" s="46"/>
      <c r="T915" s="46"/>
      <c r="U915" s="46"/>
      <c r="V915" s="46"/>
      <c r="W915" s="46"/>
      <c r="X915" s="46"/>
      <c r="Y915" s="46"/>
      <c r="Z915" s="46"/>
    </row>
    <row r="916" customFormat="false" ht="12.75" hidden="false" customHeight="true" outlineLevel="0" collapsed="false">
      <c r="A916" s="59"/>
      <c r="B916" s="46"/>
      <c r="C916" s="46"/>
      <c r="D916" s="46"/>
      <c r="E916" s="46"/>
      <c r="F916" s="46"/>
      <c r="G916" s="59"/>
      <c r="H916" s="59"/>
      <c r="I916" s="60"/>
      <c r="J916" s="60"/>
      <c r="K916" s="60"/>
      <c r="L916" s="46"/>
      <c r="M916" s="46"/>
      <c r="N916" s="46"/>
      <c r="O916" s="46"/>
      <c r="P916" s="46"/>
      <c r="Q916" s="46"/>
      <c r="R916" s="46"/>
      <c r="S916" s="46"/>
      <c r="T916" s="46"/>
      <c r="U916" s="46"/>
      <c r="V916" s="46"/>
      <c r="W916" s="46"/>
      <c r="X916" s="46"/>
      <c r="Y916" s="46"/>
      <c r="Z916" s="46"/>
    </row>
    <row r="917" customFormat="false" ht="12.75" hidden="false" customHeight="true" outlineLevel="0" collapsed="false">
      <c r="A917" s="59"/>
      <c r="B917" s="46"/>
      <c r="C917" s="46"/>
      <c r="D917" s="46"/>
      <c r="E917" s="46"/>
      <c r="F917" s="46"/>
      <c r="G917" s="59"/>
      <c r="H917" s="59"/>
      <c r="I917" s="60"/>
      <c r="J917" s="60"/>
      <c r="K917" s="60"/>
      <c r="L917" s="46"/>
      <c r="M917" s="46"/>
      <c r="N917" s="46"/>
      <c r="O917" s="46"/>
      <c r="P917" s="46"/>
      <c r="Q917" s="46"/>
      <c r="R917" s="46"/>
      <c r="S917" s="46"/>
      <c r="T917" s="46"/>
      <c r="U917" s="46"/>
      <c r="V917" s="46"/>
      <c r="W917" s="46"/>
      <c r="X917" s="46"/>
      <c r="Y917" s="46"/>
      <c r="Z917" s="46"/>
    </row>
    <row r="918" customFormat="false" ht="12.75" hidden="false" customHeight="true" outlineLevel="0" collapsed="false">
      <c r="A918" s="59"/>
      <c r="B918" s="46"/>
      <c r="C918" s="46"/>
      <c r="D918" s="46"/>
      <c r="E918" s="46"/>
      <c r="F918" s="46"/>
      <c r="G918" s="59"/>
      <c r="H918" s="59"/>
      <c r="I918" s="60"/>
      <c r="J918" s="60"/>
      <c r="K918" s="60"/>
      <c r="L918" s="46"/>
      <c r="M918" s="46"/>
      <c r="N918" s="46"/>
      <c r="O918" s="46"/>
      <c r="P918" s="46"/>
      <c r="Q918" s="46"/>
      <c r="R918" s="46"/>
      <c r="S918" s="46"/>
      <c r="T918" s="46"/>
      <c r="U918" s="46"/>
      <c r="V918" s="46"/>
      <c r="W918" s="46"/>
      <c r="X918" s="46"/>
      <c r="Y918" s="46"/>
      <c r="Z918" s="46"/>
    </row>
    <row r="919" customFormat="false" ht="12.75" hidden="false" customHeight="true" outlineLevel="0" collapsed="false">
      <c r="A919" s="59"/>
      <c r="B919" s="46"/>
      <c r="C919" s="46"/>
      <c r="D919" s="46"/>
      <c r="E919" s="46"/>
      <c r="F919" s="46"/>
      <c r="G919" s="59"/>
      <c r="H919" s="59"/>
      <c r="I919" s="60"/>
      <c r="J919" s="60"/>
      <c r="K919" s="60"/>
      <c r="L919" s="46"/>
      <c r="M919" s="46"/>
      <c r="N919" s="46"/>
      <c r="O919" s="46"/>
      <c r="P919" s="46"/>
      <c r="Q919" s="46"/>
      <c r="R919" s="46"/>
      <c r="S919" s="46"/>
      <c r="T919" s="46"/>
      <c r="U919" s="46"/>
      <c r="V919" s="46"/>
      <c r="W919" s="46"/>
      <c r="X919" s="46"/>
      <c r="Y919" s="46"/>
      <c r="Z919" s="46"/>
    </row>
    <row r="920" customFormat="false" ht="12.75" hidden="false" customHeight="true" outlineLevel="0" collapsed="false">
      <c r="A920" s="59"/>
      <c r="B920" s="46"/>
      <c r="C920" s="46"/>
      <c r="D920" s="46"/>
      <c r="E920" s="46"/>
      <c r="F920" s="46"/>
      <c r="G920" s="59"/>
      <c r="H920" s="59"/>
      <c r="I920" s="60"/>
      <c r="J920" s="60"/>
      <c r="K920" s="60"/>
      <c r="L920" s="46"/>
      <c r="M920" s="46"/>
      <c r="N920" s="46"/>
      <c r="O920" s="46"/>
      <c r="P920" s="46"/>
      <c r="Q920" s="46"/>
      <c r="R920" s="46"/>
      <c r="S920" s="46"/>
      <c r="T920" s="46"/>
      <c r="U920" s="46"/>
      <c r="V920" s="46"/>
      <c r="W920" s="46"/>
      <c r="X920" s="46"/>
      <c r="Y920" s="46"/>
      <c r="Z920" s="46"/>
    </row>
    <row r="921" customFormat="false" ht="12.75" hidden="false" customHeight="true" outlineLevel="0" collapsed="false">
      <c r="A921" s="59"/>
      <c r="B921" s="46"/>
      <c r="C921" s="46"/>
      <c r="D921" s="46"/>
      <c r="E921" s="46"/>
      <c r="F921" s="46"/>
      <c r="G921" s="59"/>
      <c r="H921" s="59"/>
      <c r="I921" s="60"/>
      <c r="J921" s="60"/>
      <c r="K921" s="60"/>
      <c r="L921" s="46"/>
      <c r="M921" s="46"/>
      <c r="N921" s="46"/>
      <c r="O921" s="46"/>
      <c r="P921" s="46"/>
      <c r="Q921" s="46"/>
      <c r="R921" s="46"/>
      <c r="S921" s="46"/>
      <c r="T921" s="46"/>
      <c r="U921" s="46"/>
      <c r="V921" s="46"/>
      <c r="W921" s="46"/>
      <c r="X921" s="46"/>
      <c r="Y921" s="46"/>
      <c r="Z921" s="46"/>
    </row>
    <row r="922" customFormat="false" ht="12.75" hidden="false" customHeight="true" outlineLevel="0" collapsed="false">
      <c r="A922" s="59"/>
      <c r="B922" s="46"/>
      <c r="C922" s="46"/>
      <c r="D922" s="46"/>
      <c r="E922" s="46"/>
      <c r="F922" s="46"/>
      <c r="G922" s="59"/>
      <c r="H922" s="59"/>
      <c r="I922" s="60"/>
      <c r="J922" s="60"/>
      <c r="K922" s="60"/>
      <c r="L922" s="46"/>
      <c r="M922" s="46"/>
      <c r="N922" s="46"/>
      <c r="O922" s="46"/>
      <c r="P922" s="46"/>
      <c r="Q922" s="46"/>
      <c r="R922" s="46"/>
      <c r="S922" s="46"/>
      <c r="T922" s="46"/>
      <c r="U922" s="46"/>
      <c r="V922" s="46"/>
      <c r="W922" s="46"/>
      <c r="X922" s="46"/>
      <c r="Y922" s="46"/>
      <c r="Z922" s="46"/>
    </row>
    <row r="923" customFormat="false" ht="12.75" hidden="false" customHeight="true" outlineLevel="0" collapsed="false">
      <c r="A923" s="59"/>
      <c r="B923" s="46"/>
      <c r="C923" s="46"/>
      <c r="D923" s="46"/>
      <c r="E923" s="46"/>
      <c r="F923" s="46"/>
      <c r="G923" s="59"/>
      <c r="H923" s="59"/>
      <c r="I923" s="60"/>
      <c r="J923" s="60"/>
      <c r="K923" s="60"/>
      <c r="L923" s="46"/>
      <c r="M923" s="46"/>
      <c r="N923" s="46"/>
      <c r="O923" s="46"/>
      <c r="P923" s="46"/>
      <c r="Q923" s="46"/>
      <c r="R923" s="46"/>
      <c r="S923" s="46"/>
      <c r="T923" s="46"/>
      <c r="U923" s="46"/>
      <c r="V923" s="46"/>
      <c r="W923" s="46"/>
      <c r="X923" s="46"/>
      <c r="Y923" s="46"/>
      <c r="Z923" s="46"/>
    </row>
    <row r="924" customFormat="false" ht="12.75" hidden="false" customHeight="true" outlineLevel="0" collapsed="false">
      <c r="A924" s="59"/>
      <c r="B924" s="46"/>
      <c r="C924" s="46"/>
      <c r="D924" s="46"/>
      <c r="E924" s="46"/>
      <c r="F924" s="46"/>
      <c r="G924" s="59"/>
      <c r="H924" s="59"/>
      <c r="I924" s="60"/>
      <c r="J924" s="60"/>
      <c r="K924" s="60"/>
      <c r="L924" s="46"/>
      <c r="M924" s="46"/>
      <c r="N924" s="46"/>
      <c r="O924" s="46"/>
      <c r="P924" s="46"/>
      <c r="Q924" s="46"/>
      <c r="R924" s="46"/>
      <c r="S924" s="46"/>
      <c r="T924" s="46"/>
      <c r="U924" s="46"/>
      <c r="V924" s="46"/>
      <c r="W924" s="46"/>
      <c r="X924" s="46"/>
      <c r="Y924" s="46"/>
      <c r="Z924" s="46"/>
    </row>
    <row r="925" customFormat="false" ht="12.75" hidden="false" customHeight="true" outlineLevel="0" collapsed="false">
      <c r="A925" s="59"/>
      <c r="B925" s="46"/>
      <c r="C925" s="46"/>
      <c r="D925" s="46"/>
      <c r="E925" s="46"/>
      <c r="F925" s="46"/>
      <c r="G925" s="59"/>
      <c r="H925" s="59"/>
      <c r="I925" s="60"/>
      <c r="J925" s="60"/>
      <c r="K925" s="60"/>
      <c r="L925" s="46"/>
      <c r="M925" s="46"/>
      <c r="N925" s="46"/>
      <c r="O925" s="46"/>
      <c r="P925" s="46"/>
      <c r="Q925" s="46"/>
      <c r="R925" s="46"/>
      <c r="S925" s="46"/>
      <c r="T925" s="46"/>
      <c r="U925" s="46"/>
      <c r="V925" s="46"/>
      <c r="W925" s="46"/>
      <c r="X925" s="46"/>
      <c r="Y925" s="46"/>
      <c r="Z925" s="46"/>
    </row>
    <row r="926" customFormat="false" ht="12.75" hidden="false" customHeight="true" outlineLevel="0" collapsed="false">
      <c r="A926" s="59"/>
      <c r="B926" s="46"/>
      <c r="C926" s="46"/>
      <c r="D926" s="46"/>
      <c r="E926" s="46"/>
      <c r="F926" s="46"/>
      <c r="G926" s="59"/>
      <c r="H926" s="59"/>
      <c r="I926" s="60"/>
      <c r="J926" s="60"/>
      <c r="K926" s="60"/>
      <c r="L926" s="46"/>
      <c r="M926" s="46"/>
      <c r="N926" s="46"/>
      <c r="O926" s="46"/>
      <c r="P926" s="46"/>
      <c r="Q926" s="46"/>
      <c r="R926" s="46"/>
      <c r="S926" s="46"/>
      <c r="T926" s="46"/>
      <c r="U926" s="46"/>
      <c r="V926" s="46"/>
      <c r="W926" s="46"/>
      <c r="X926" s="46"/>
      <c r="Y926" s="46"/>
      <c r="Z926" s="46"/>
    </row>
    <row r="927" customFormat="false" ht="12.75" hidden="false" customHeight="true" outlineLevel="0" collapsed="false">
      <c r="A927" s="59"/>
      <c r="B927" s="46"/>
      <c r="C927" s="46"/>
      <c r="D927" s="46"/>
      <c r="E927" s="46"/>
      <c r="F927" s="46"/>
      <c r="G927" s="59"/>
      <c r="H927" s="59"/>
      <c r="I927" s="60"/>
      <c r="J927" s="60"/>
      <c r="K927" s="60"/>
      <c r="L927" s="46"/>
      <c r="M927" s="46"/>
      <c r="N927" s="46"/>
      <c r="O927" s="46"/>
      <c r="P927" s="46"/>
      <c r="Q927" s="46"/>
      <c r="R927" s="46"/>
      <c r="S927" s="46"/>
      <c r="T927" s="46"/>
      <c r="U927" s="46"/>
      <c r="V927" s="46"/>
      <c r="W927" s="46"/>
      <c r="X927" s="46"/>
      <c r="Y927" s="46"/>
      <c r="Z927" s="46"/>
    </row>
    <row r="928" customFormat="false" ht="12.75" hidden="false" customHeight="true" outlineLevel="0" collapsed="false">
      <c r="A928" s="59"/>
      <c r="B928" s="46"/>
      <c r="C928" s="46"/>
      <c r="D928" s="46"/>
      <c r="E928" s="46"/>
      <c r="F928" s="46"/>
      <c r="G928" s="59"/>
      <c r="H928" s="59"/>
      <c r="I928" s="60"/>
      <c r="J928" s="60"/>
      <c r="K928" s="60"/>
      <c r="L928" s="46"/>
      <c r="M928" s="46"/>
      <c r="N928" s="46"/>
      <c r="O928" s="46"/>
      <c r="P928" s="46"/>
      <c r="Q928" s="46"/>
      <c r="R928" s="46"/>
      <c r="S928" s="46"/>
      <c r="T928" s="46"/>
      <c r="U928" s="46"/>
      <c r="V928" s="46"/>
      <c r="W928" s="46"/>
      <c r="X928" s="46"/>
      <c r="Y928" s="46"/>
      <c r="Z928" s="46"/>
    </row>
    <row r="929" customFormat="false" ht="12.75" hidden="false" customHeight="true" outlineLevel="0" collapsed="false">
      <c r="A929" s="59"/>
      <c r="B929" s="46"/>
      <c r="C929" s="46"/>
      <c r="D929" s="46"/>
      <c r="E929" s="46"/>
      <c r="F929" s="46"/>
      <c r="G929" s="59"/>
      <c r="H929" s="59"/>
      <c r="I929" s="60"/>
      <c r="J929" s="60"/>
      <c r="K929" s="60"/>
      <c r="L929" s="46"/>
      <c r="M929" s="46"/>
      <c r="N929" s="46"/>
      <c r="O929" s="46"/>
      <c r="P929" s="46"/>
      <c r="Q929" s="46"/>
      <c r="R929" s="46"/>
      <c r="S929" s="46"/>
      <c r="T929" s="46"/>
      <c r="U929" s="46"/>
      <c r="V929" s="46"/>
      <c r="W929" s="46"/>
      <c r="X929" s="46"/>
      <c r="Y929" s="46"/>
      <c r="Z929" s="46"/>
    </row>
    <row r="930" customFormat="false" ht="12.75" hidden="false" customHeight="true" outlineLevel="0" collapsed="false">
      <c r="A930" s="59"/>
      <c r="B930" s="46"/>
      <c r="C930" s="46"/>
      <c r="D930" s="46"/>
      <c r="E930" s="46"/>
      <c r="F930" s="46"/>
      <c r="G930" s="59"/>
      <c r="H930" s="59"/>
      <c r="I930" s="60"/>
      <c r="J930" s="60"/>
      <c r="K930" s="60"/>
      <c r="L930" s="46"/>
      <c r="M930" s="46"/>
      <c r="N930" s="46"/>
      <c r="O930" s="46"/>
      <c r="P930" s="46"/>
      <c r="Q930" s="46"/>
      <c r="R930" s="46"/>
      <c r="S930" s="46"/>
      <c r="T930" s="46"/>
      <c r="U930" s="46"/>
      <c r="V930" s="46"/>
      <c r="W930" s="46"/>
      <c r="X930" s="46"/>
      <c r="Y930" s="46"/>
      <c r="Z930" s="46"/>
    </row>
    <row r="931" customFormat="false" ht="12.75" hidden="false" customHeight="true" outlineLevel="0" collapsed="false">
      <c r="A931" s="59"/>
      <c r="B931" s="46"/>
      <c r="C931" s="46"/>
      <c r="D931" s="46"/>
      <c r="E931" s="46"/>
      <c r="F931" s="46"/>
      <c r="G931" s="59"/>
      <c r="H931" s="59"/>
      <c r="I931" s="60"/>
      <c r="J931" s="60"/>
      <c r="K931" s="60"/>
      <c r="L931" s="46"/>
      <c r="M931" s="46"/>
      <c r="N931" s="46"/>
      <c r="O931" s="46"/>
      <c r="P931" s="46"/>
      <c r="Q931" s="46"/>
      <c r="R931" s="46"/>
      <c r="S931" s="46"/>
      <c r="T931" s="46"/>
      <c r="U931" s="46"/>
      <c r="V931" s="46"/>
      <c r="W931" s="46"/>
      <c r="X931" s="46"/>
      <c r="Y931" s="46"/>
      <c r="Z931" s="46"/>
    </row>
    <row r="932" customFormat="false" ht="12.75" hidden="false" customHeight="true" outlineLevel="0" collapsed="false">
      <c r="A932" s="59"/>
      <c r="B932" s="46"/>
      <c r="C932" s="46"/>
      <c r="D932" s="46"/>
      <c r="E932" s="46"/>
      <c r="F932" s="46"/>
      <c r="G932" s="59"/>
      <c r="H932" s="59"/>
      <c r="I932" s="60"/>
      <c r="J932" s="60"/>
      <c r="K932" s="60"/>
      <c r="L932" s="46"/>
      <c r="M932" s="46"/>
      <c r="N932" s="46"/>
      <c r="O932" s="46"/>
      <c r="P932" s="46"/>
      <c r="Q932" s="46"/>
      <c r="R932" s="46"/>
      <c r="S932" s="46"/>
      <c r="T932" s="46"/>
      <c r="U932" s="46"/>
      <c r="V932" s="46"/>
      <c r="W932" s="46"/>
      <c r="X932" s="46"/>
      <c r="Y932" s="46"/>
      <c r="Z932" s="46"/>
    </row>
    <row r="933" customFormat="false" ht="12.75" hidden="false" customHeight="true" outlineLevel="0" collapsed="false">
      <c r="A933" s="59"/>
      <c r="B933" s="46"/>
      <c r="C933" s="46"/>
      <c r="D933" s="46"/>
      <c r="E933" s="46"/>
      <c r="F933" s="46"/>
      <c r="G933" s="59"/>
      <c r="H933" s="59"/>
      <c r="I933" s="60"/>
      <c r="J933" s="60"/>
      <c r="K933" s="60"/>
      <c r="L933" s="46"/>
      <c r="M933" s="46"/>
      <c r="N933" s="46"/>
      <c r="O933" s="46"/>
      <c r="P933" s="46"/>
      <c r="Q933" s="46"/>
      <c r="R933" s="46"/>
      <c r="S933" s="46"/>
      <c r="T933" s="46"/>
      <c r="U933" s="46"/>
      <c r="V933" s="46"/>
      <c r="W933" s="46"/>
      <c r="X933" s="46"/>
      <c r="Y933" s="46"/>
      <c r="Z933" s="46"/>
    </row>
    <row r="934" customFormat="false" ht="12.75" hidden="false" customHeight="true" outlineLevel="0" collapsed="false">
      <c r="A934" s="59"/>
      <c r="B934" s="46"/>
      <c r="C934" s="46"/>
      <c r="D934" s="46"/>
      <c r="E934" s="46"/>
      <c r="F934" s="46"/>
      <c r="G934" s="59"/>
      <c r="H934" s="59"/>
      <c r="I934" s="60"/>
      <c r="J934" s="60"/>
      <c r="K934" s="60"/>
      <c r="L934" s="46"/>
      <c r="M934" s="46"/>
      <c r="N934" s="46"/>
      <c r="O934" s="46"/>
      <c r="P934" s="46"/>
      <c r="Q934" s="46"/>
      <c r="R934" s="46"/>
      <c r="S934" s="46"/>
      <c r="T934" s="46"/>
      <c r="U934" s="46"/>
      <c r="V934" s="46"/>
      <c r="W934" s="46"/>
      <c r="X934" s="46"/>
      <c r="Y934" s="46"/>
      <c r="Z934" s="46"/>
    </row>
    <row r="935" customFormat="false" ht="12.75" hidden="false" customHeight="true" outlineLevel="0" collapsed="false">
      <c r="A935" s="59"/>
      <c r="B935" s="46"/>
      <c r="C935" s="46"/>
      <c r="D935" s="46"/>
      <c r="E935" s="46"/>
      <c r="F935" s="46"/>
      <c r="G935" s="59"/>
      <c r="H935" s="59"/>
      <c r="I935" s="60"/>
      <c r="J935" s="60"/>
      <c r="K935" s="60"/>
      <c r="L935" s="46"/>
      <c r="M935" s="46"/>
      <c r="N935" s="46"/>
      <c r="O935" s="46"/>
      <c r="P935" s="46"/>
      <c r="Q935" s="46"/>
      <c r="R935" s="46"/>
      <c r="S935" s="46"/>
      <c r="T935" s="46"/>
      <c r="U935" s="46"/>
      <c r="V935" s="46"/>
      <c r="W935" s="46"/>
      <c r="X935" s="46"/>
      <c r="Y935" s="46"/>
      <c r="Z935" s="46"/>
    </row>
    <row r="936" customFormat="false" ht="12.75" hidden="false" customHeight="true" outlineLevel="0" collapsed="false">
      <c r="A936" s="59"/>
      <c r="B936" s="46"/>
      <c r="C936" s="46"/>
      <c r="D936" s="46"/>
      <c r="E936" s="46"/>
      <c r="F936" s="46"/>
      <c r="G936" s="59"/>
      <c r="H936" s="59"/>
      <c r="I936" s="60"/>
      <c r="J936" s="60"/>
      <c r="K936" s="60"/>
      <c r="L936" s="46"/>
      <c r="M936" s="46"/>
      <c r="N936" s="46"/>
      <c r="O936" s="46"/>
      <c r="P936" s="46"/>
      <c r="Q936" s="46"/>
      <c r="R936" s="46"/>
      <c r="S936" s="46"/>
      <c r="T936" s="46"/>
      <c r="U936" s="46"/>
      <c r="V936" s="46"/>
      <c r="W936" s="46"/>
      <c r="X936" s="46"/>
      <c r="Y936" s="46"/>
      <c r="Z936" s="46"/>
    </row>
    <row r="937" customFormat="false" ht="12.75" hidden="false" customHeight="true" outlineLevel="0" collapsed="false">
      <c r="A937" s="59"/>
      <c r="B937" s="46"/>
      <c r="C937" s="46"/>
      <c r="D937" s="46"/>
      <c r="E937" s="46"/>
      <c r="F937" s="46"/>
      <c r="G937" s="59"/>
      <c r="H937" s="59"/>
      <c r="I937" s="60"/>
      <c r="J937" s="60"/>
      <c r="K937" s="60"/>
      <c r="L937" s="46"/>
      <c r="M937" s="46"/>
      <c r="N937" s="46"/>
      <c r="O937" s="46"/>
      <c r="P937" s="46"/>
      <c r="Q937" s="46"/>
      <c r="R937" s="46"/>
      <c r="S937" s="46"/>
      <c r="T937" s="46"/>
      <c r="U937" s="46"/>
      <c r="V937" s="46"/>
      <c r="W937" s="46"/>
      <c r="X937" s="46"/>
      <c r="Y937" s="46"/>
      <c r="Z937" s="46"/>
    </row>
    <row r="938" customFormat="false" ht="12.75" hidden="false" customHeight="true" outlineLevel="0" collapsed="false">
      <c r="A938" s="59"/>
      <c r="B938" s="46"/>
      <c r="C938" s="46"/>
      <c r="D938" s="46"/>
      <c r="E938" s="46"/>
      <c r="F938" s="46"/>
      <c r="G938" s="59"/>
      <c r="H938" s="59"/>
      <c r="I938" s="60"/>
      <c r="J938" s="60"/>
      <c r="K938" s="60"/>
      <c r="L938" s="46"/>
      <c r="M938" s="46"/>
      <c r="N938" s="46"/>
      <c r="O938" s="46"/>
      <c r="P938" s="46"/>
      <c r="Q938" s="46"/>
      <c r="R938" s="46"/>
      <c r="S938" s="46"/>
      <c r="T938" s="46"/>
      <c r="U938" s="46"/>
      <c r="V938" s="46"/>
      <c r="W938" s="46"/>
      <c r="X938" s="46"/>
      <c r="Y938" s="46"/>
      <c r="Z938" s="46"/>
    </row>
    <row r="939" customFormat="false" ht="12.75" hidden="false" customHeight="true" outlineLevel="0" collapsed="false">
      <c r="A939" s="59"/>
      <c r="B939" s="46"/>
      <c r="C939" s="46"/>
      <c r="D939" s="46"/>
      <c r="E939" s="46"/>
      <c r="F939" s="46"/>
      <c r="G939" s="59"/>
      <c r="H939" s="59"/>
      <c r="I939" s="60"/>
      <c r="J939" s="60"/>
      <c r="K939" s="60"/>
      <c r="L939" s="46"/>
      <c r="M939" s="46"/>
      <c r="N939" s="46"/>
      <c r="O939" s="46"/>
      <c r="P939" s="46"/>
      <c r="Q939" s="46"/>
      <c r="R939" s="46"/>
      <c r="S939" s="46"/>
      <c r="T939" s="46"/>
      <c r="U939" s="46"/>
      <c r="V939" s="46"/>
      <c r="W939" s="46"/>
      <c r="X939" s="46"/>
      <c r="Y939" s="46"/>
      <c r="Z939" s="46"/>
    </row>
    <row r="940" customFormat="false" ht="12.75" hidden="false" customHeight="true" outlineLevel="0" collapsed="false">
      <c r="A940" s="59"/>
      <c r="B940" s="46"/>
      <c r="C940" s="46"/>
      <c r="D940" s="46"/>
      <c r="E940" s="46"/>
      <c r="F940" s="46"/>
      <c r="G940" s="59"/>
      <c r="H940" s="59"/>
      <c r="I940" s="60"/>
      <c r="J940" s="60"/>
      <c r="K940" s="60"/>
      <c r="L940" s="46"/>
      <c r="M940" s="46"/>
      <c r="N940" s="46"/>
      <c r="O940" s="46"/>
      <c r="P940" s="46"/>
      <c r="Q940" s="46"/>
      <c r="R940" s="46"/>
      <c r="S940" s="46"/>
      <c r="T940" s="46"/>
      <c r="U940" s="46"/>
      <c r="V940" s="46"/>
      <c r="W940" s="46"/>
      <c r="X940" s="46"/>
      <c r="Y940" s="46"/>
      <c r="Z940" s="46"/>
    </row>
    <row r="941" customFormat="false" ht="12.75" hidden="false" customHeight="true" outlineLevel="0" collapsed="false">
      <c r="A941" s="59"/>
      <c r="B941" s="46"/>
      <c r="C941" s="46"/>
      <c r="D941" s="46"/>
      <c r="E941" s="46"/>
      <c r="F941" s="46"/>
      <c r="G941" s="59"/>
      <c r="H941" s="59"/>
      <c r="I941" s="60"/>
      <c r="J941" s="60"/>
      <c r="K941" s="60"/>
      <c r="L941" s="46"/>
      <c r="M941" s="46"/>
      <c r="N941" s="46"/>
      <c r="O941" s="46"/>
      <c r="P941" s="46"/>
      <c r="Q941" s="46"/>
      <c r="R941" s="46"/>
      <c r="S941" s="46"/>
      <c r="T941" s="46"/>
      <c r="U941" s="46"/>
      <c r="V941" s="46"/>
      <c r="W941" s="46"/>
      <c r="X941" s="46"/>
      <c r="Y941" s="46"/>
      <c r="Z941" s="46"/>
    </row>
    <row r="942" customFormat="false" ht="12.75" hidden="false" customHeight="true" outlineLevel="0" collapsed="false">
      <c r="A942" s="59"/>
      <c r="B942" s="46"/>
      <c r="C942" s="46"/>
      <c r="D942" s="46"/>
      <c r="E942" s="46"/>
      <c r="F942" s="46"/>
      <c r="G942" s="59"/>
      <c r="H942" s="59"/>
      <c r="I942" s="60"/>
      <c r="J942" s="60"/>
      <c r="K942" s="60"/>
      <c r="L942" s="46"/>
      <c r="M942" s="46"/>
      <c r="N942" s="46"/>
      <c r="O942" s="46"/>
      <c r="P942" s="46"/>
      <c r="Q942" s="46"/>
      <c r="R942" s="46"/>
      <c r="S942" s="46"/>
      <c r="T942" s="46"/>
      <c r="U942" s="46"/>
      <c r="V942" s="46"/>
      <c r="W942" s="46"/>
      <c r="X942" s="46"/>
      <c r="Y942" s="46"/>
      <c r="Z942" s="46"/>
    </row>
    <row r="943" customFormat="false" ht="12.75" hidden="false" customHeight="true" outlineLevel="0" collapsed="false">
      <c r="A943" s="59"/>
      <c r="B943" s="46"/>
      <c r="C943" s="46"/>
      <c r="D943" s="46"/>
      <c r="E943" s="46"/>
      <c r="F943" s="46"/>
      <c r="G943" s="59"/>
      <c r="H943" s="59"/>
      <c r="I943" s="60"/>
      <c r="J943" s="60"/>
      <c r="K943" s="60"/>
      <c r="L943" s="46"/>
      <c r="M943" s="46"/>
      <c r="N943" s="46"/>
      <c r="O943" s="46"/>
      <c r="P943" s="46"/>
      <c r="Q943" s="46"/>
      <c r="R943" s="46"/>
      <c r="S943" s="46"/>
      <c r="T943" s="46"/>
      <c r="U943" s="46"/>
      <c r="V943" s="46"/>
      <c r="W943" s="46"/>
      <c r="X943" s="46"/>
      <c r="Y943" s="46"/>
      <c r="Z943" s="46"/>
    </row>
    <row r="944" customFormat="false" ht="12.75" hidden="false" customHeight="true" outlineLevel="0" collapsed="false">
      <c r="A944" s="59"/>
      <c r="B944" s="46"/>
      <c r="C944" s="46"/>
      <c r="D944" s="46"/>
      <c r="E944" s="46"/>
      <c r="F944" s="46"/>
      <c r="G944" s="59"/>
      <c r="H944" s="59"/>
      <c r="I944" s="60"/>
      <c r="J944" s="60"/>
      <c r="K944" s="60"/>
      <c r="L944" s="46"/>
      <c r="M944" s="46"/>
      <c r="N944" s="46"/>
      <c r="O944" s="46"/>
      <c r="P944" s="46"/>
      <c r="Q944" s="46"/>
      <c r="R944" s="46"/>
      <c r="S944" s="46"/>
      <c r="T944" s="46"/>
      <c r="U944" s="46"/>
      <c r="V944" s="46"/>
      <c r="W944" s="46"/>
      <c r="X944" s="46"/>
      <c r="Y944" s="46"/>
      <c r="Z944" s="46"/>
    </row>
    <row r="945" customFormat="false" ht="12.75" hidden="false" customHeight="true" outlineLevel="0" collapsed="false">
      <c r="A945" s="59"/>
      <c r="B945" s="46"/>
      <c r="C945" s="46"/>
      <c r="D945" s="46"/>
      <c r="E945" s="46"/>
      <c r="F945" s="46"/>
      <c r="G945" s="59"/>
      <c r="H945" s="59"/>
      <c r="I945" s="60"/>
      <c r="J945" s="60"/>
      <c r="K945" s="60"/>
      <c r="L945" s="46"/>
      <c r="M945" s="46"/>
      <c r="N945" s="46"/>
      <c r="O945" s="46"/>
      <c r="P945" s="46"/>
      <c r="Q945" s="46"/>
      <c r="R945" s="46"/>
      <c r="S945" s="46"/>
      <c r="T945" s="46"/>
      <c r="U945" s="46"/>
      <c r="V945" s="46"/>
      <c r="W945" s="46"/>
      <c r="X945" s="46"/>
      <c r="Y945" s="46"/>
      <c r="Z945" s="46"/>
    </row>
    <row r="946" customFormat="false" ht="12.75" hidden="false" customHeight="true" outlineLevel="0" collapsed="false">
      <c r="A946" s="59"/>
      <c r="B946" s="46"/>
      <c r="C946" s="46"/>
      <c r="D946" s="46"/>
      <c r="E946" s="46"/>
      <c r="F946" s="46"/>
      <c r="G946" s="59"/>
      <c r="H946" s="59"/>
      <c r="I946" s="60"/>
      <c r="J946" s="60"/>
      <c r="K946" s="60"/>
      <c r="L946" s="46"/>
      <c r="M946" s="46"/>
      <c r="N946" s="46"/>
      <c r="O946" s="46"/>
      <c r="P946" s="46"/>
      <c r="Q946" s="46"/>
      <c r="R946" s="46"/>
      <c r="S946" s="46"/>
      <c r="T946" s="46"/>
      <c r="U946" s="46"/>
      <c r="V946" s="46"/>
      <c r="W946" s="46"/>
      <c r="X946" s="46"/>
      <c r="Y946" s="46"/>
      <c r="Z946" s="46"/>
    </row>
    <row r="947" customFormat="false" ht="12.75" hidden="false" customHeight="true" outlineLevel="0" collapsed="false">
      <c r="A947" s="59"/>
      <c r="B947" s="46"/>
      <c r="C947" s="46"/>
      <c r="D947" s="46"/>
      <c r="E947" s="46"/>
      <c r="F947" s="46"/>
      <c r="G947" s="59"/>
      <c r="H947" s="59"/>
      <c r="I947" s="60"/>
      <c r="J947" s="60"/>
      <c r="K947" s="60"/>
      <c r="L947" s="46"/>
      <c r="M947" s="46"/>
      <c r="N947" s="46"/>
      <c r="O947" s="46"/>
      <c r="P947" s="46"/>
      <c r="Q947" s="46"/>
      <c r="R947" s="46"/>
      <c r="S947" s="46"/>
      <c r="T947" s="46"/>
      <c r="U947" s="46"/>
      <c r="V947" s="46"/>
      <c r="W947" s="46"/>
      <c r="X947" s="46"/>
      <c r="Y947" s="46"/>
      <c r="Z947" s="46"/>
    </row>
    <row r="948" customFormat="false" ht="12.75" hidden="false" customHeight="true" outlineLevel="0" collapsed="false">
      <c r="A948" s="59"/>
      <c r="B948" s="46"/>
      <c r="C948" s="46"/>
      <c r="D948" s="46"/>
      <c r="E948" s="46"/>
      <c r="F948" s="46"/>
      <c r="G948" s="59"/>
      <c r="H948" s="59"/>
      <c r="I948" s="60"/>
      <c r="J948" s="60"/>
      <c r="K948" s="60"/>
      <c r="L948" s="46"/>
      <c r="M948" s="46"/>
      <c r="N948" s="46"/>
      <c r="O948" s="46"/>
      <c r="P948" s="46"/>
      <c r="Q948" s="46"/>
      <c r="R948" s="46"/>
      <c r="S948" s="46"/>
      <c r="T948" s="46"/>
      <c r="U948" s="46"/>
      <c r="V948" s="46"/>
      <c r="W948" s="46"/>
      <c r="X948" s="46"/>
      <c r="Y948" s="46"/>
      <c r="Z948" s="46"/>
    </row>
    <row r="949" customFormat="false" ht="12.75" hidden="false" customHeight="true" outlineLevel="0" collapsed="false">
      <c r="A949" s="59"/>
      <c r="B949" s="46"/>
      <c r="C949" s="46"/>
      <c r="D949" s="46"/>
      <c r="E949" s="46"/>
      <c r="F949" s="46"/>
      <c r="G949" s="59"/>
      <c r="H949" s="59"/>
      <c r="I949" s="60"/>
      <c r="J949" s="60"/>
      <c r="K949" s="60"/>
      <c r="L949" s="46"/>
      <c r="M949" s="46"/>
      <c r="N949" s="46"/>
      <c r="O949" s="46"/>
      <c r="P949" s="46"/>
      <c r="Q949" s="46"/>
      <c r="R949" s="46"/>
      <c r="S949" s="46"/>
      <c r="T949" s="46"/>
      <c r="U949" s="46"/>
      <c r="V949" s="46"/>
      <c r="W949" s="46"/>
      <c r="X949" s="46"/>
      <c r="Y949" s="46"/>
      <c r="Z949" s="46"/>
    </row>
    <row r="950" customFormat="false" ht="12.75" hidden="false" customHeight="true" outlineLevel="0" collapsed="false">
      <c r="A950" s="59"/>
      <c r="B950" s="46"/>
      <c r="C950" s="46"/>
      <c r="D950" s="46"/>
      <c r="E950" s="46"/>
      <c r="F950" s="46"/>
      <c r="G950" s="59"/>
      <c r="H950" s="59"/>
      <c r="I950" s="60"/>
      <c r="J950" s="60"/>
      <c r="K950" s="60"/>
      <c r="L950" s="46"/>
      <c r="M950" s="46"/>
      <c r="N950" s="46"/>
      <c r="O950" s="46"/>
      <c r="P950" s="46"/>
      <c r="Q950" s="46"/>
      <c r="R950" s="46"/>
      <c r="S950" s="46"/>
      <c r="T950" s="46"/>
      <c r="U950" s="46"/>
      <c r="V950" s="46"/>
      <c r="W950" s="46"/>
      <c r="X950" s="46"/>
      <c r="Y950" s="46"/>
      <c r="Z950" s="46"/>
    </row>
    <row r="951" customFormat="false" ht="12.75" hidden="false" customHeight="true" outlineLevel="0" collapsed="false">
      <c r="A951" s="59"/>
      <c r="B951" s="46"/>
      <c r="C951" s="46"/>
      <c r="D951" s="46"/>
      <c r="E951" s="46"/>
      <c r="F951" s="46"/>
      <c r="G951" s="59"/>
      <c r="H951" s="59"/>
      <c r="I951" s="60"/>
      <c r="J951" s="60"/>
      <c r="K951" s="60"/>
      <c r="L951" s="46"/>
      <c r="M951" s="46"/>
      <c r="N951" s="46"/>
      <c r="O951" s="46"/>
      <c r="P951" s="46"/>
      <c r="Q951" s="46"/>
      <c r="R951" s="46"/>
      <c r="S951" s="46"/>
      <c r="T951" s="46"/>
      <c r="U951" s="46"/>
      <c r="V951" s="46"/>
      <c r="W951" s="46"/>
      <c r="X951" s="46"/>
      <c r="Y951" s="46"/>
      <c r="Z951" s="46"/>
    </row>
    <row r="952" customFormat="false" ht="12.75" hidden="false" customHeight="true" outlineLevel="0" collapsed="false">
      <c r="A952" s="59"/>
      <c r="B952" s="46"/>
      <c r="C952" s="46"/>
      <c r="D952" s="46"/>
      <c r="E952" s="46"/>
      <c r="F952" s="46"/>
      <c r="G952" s="59"/>
      <c r="H952" s="59"/>
      <c r="I952" s="60"/>
      <c r="J952" s="60"/>
      <c r="K952" s="60"/>
      <c r="L952" s="46"/>
      <c r="M952" s="46"/>
      <c r="N952" s="46"/>
      <c r="O952" s="46"/>
      <c r="P952" s="46"/>
      <c r="Q952" s="46"/>
      <c r="R952" s="46"/>
      <c r="S952" s="46"/>
      <c r="T952" s="46"/>
      <c r="U952" s="46"/>
      <c r="V952" s="46"/>
      <c r="W952" s="46"/>
      <c r="X952" s="46"/>
      <c r="Y952" s="46"/>
      <c r="Z952" s="46"/>
    </row>
    <row r="953" customFormat="false" ht="12.75" hidden="false" customHeight="true" outlineLevel="0" collapsed="false">
      <c r="A953" s="59"/>
      <c r="B953" s="46"/>
      <c r="C953" s="46"/>
      <c r="D953" s="46"/>
      <c r="E953" s="46"/>
      <c r="F953" s="46"/>
      <c r="G953" s="59"/>
      <c r="H953" s="59"/>
      <c r="I953" s="60"/>
      <c r="J953" s="60"/>
      <c r="K953" s="60"/>
      <c r="L953" s="46"/>
      <c r="M953" s="46"/>
      <c r="N953" s="46"/>
      <c r="O953" s="46"/>
      <c r="P953" s="46"/>
      <c r="Q953" s="46"/>
      <c r="R953" s="46"/>
      <c r="S953" s="46"/>
      <c r="T953" s="46"/>
      <c r="U953" s="46"/>
      <c r="V953" s="46"/>
      <c r="W953" s="46"/>
      <c r="X953" s="46"/>
      <c r="Y953" s="46"/>
      <c r="Z953" s="46"/>
    </row>
    <row r="954" customFormat="false" ht="12.75" hidden="false" customHeight="true" outlineLevel="0" collapsed="false">
      <c r="A954" s="59"/>
      <c r="B954" s="46"/>
      <c r="C954" s="46"/>
      <c r="D954" s="46"/>
      <c r="E954" s="46"/>
      <c r="F954" s="46"/>
      <c r="G954" s="59"/>
      <c r="H954" s="59"/>
      <c r="I954" s="60"/>
      <c r="J954" s="60"/>
      <c r="K954" s="60"/>
      <c r="L954" s="46"/>
      <c r="M954" s="46"/>
      <c r="N954" s="46"/>
      <c r="O954" s="46"/>
      <c r="P954" s="46"/>
      <c r="Q954" s="46"/>
      <c r="R954" s="46"/>
      <c r="S954" s="46"/>
      <c r="T954" s="46"/>
      <c r="U954" s="46"/>
      <c r="V954" s="46"/>
      <c r="W954" s="46"/>
      <c r="X954" s="46"/>
      <c r="Y954" s="46"/>
      <c r="Z954" s="46"/>
    </row>
    <row r="955" customFormat="false" ht="12.75" hidden="false" customHeight="true" outlineLevel="0" collapsed="false">
      <c r="A955" s="59"/>
      <c r="B955" s="46"/>
      <c r="C955" s="46"/>
      <c r="D955" s="46"/>
      <c r="E955" s="46"/>
      <c r="F955" s="46"/>
      <c r="G955" s="59"/>
      <c r="H955" s="59"/>
      <c r="I955" s="60"/>
      <c r="J955" s="60"/>
      <c r="K955" s="60"/>
      <c r="L955" s="46"/>
      <c r="M955" s="46"/>
      <c r="N955" s="46"/>
      <c r="O955" s="46"/>
      <c r="P955" s="46"/>
      <c r="Q955" s="46"/>
      <c r="R955" s="46"/>
      <c r="S955" s="46"/>
      <c r="T955" s="46"/>
      <c r="U955" s="46"/>
      <c r="V955" s="46"/>
      <c r="W955" s="46"/>
      <c r="X955" s="46"/>
      <c r="Y955" s="46"/>
      <c r="Z955" s="46"/>
    </row>
    <row r="956" customFormat="false" ht="12.75" hidden="false" customHeight="true" outlineLevel="0" collapsed="false">
      <c r="A956" s="59"/>
      <c r="B956" s="46"/>
      <c r="C956" s="46"/>
      <c r="D956" s="46"/>
      <c r="E956" s="46"/>
      <c r="F956" s="46"/>
      <c r="G956" s="59"/>
      <c r="H956" s="59"/>
      <c r="I956" s="60"/>
      <c r="J956" s="60"/>
      <c r="K956" s="60"/>
      <c r="L956" s="46"/>
      <c r="M956" s="46"/>
      <c r="N956" s="46"/>
      <c r="O956" s="46"/>
      <c r="P956" s="46"/>
      <c r="Q956" s="46"/>
      <c r="R956" s="46"/>
      <c r="S956" s="46"/>
      <c r="T956" s="46"/>
      <c r="U956" s="46"/>
      <c r="V956" s="46"/>
      <c r="W956" s="46"/>
      <c r="X956" s="46"/>
      <c r="Y956" s="46"/>
      <c r="Z956" s="46"/>
    </row>
    <row r="957" customFormat="false" ht="12.75" hidden="false" customHeight="true" outlineLevel="0" collapsed="false">
      <c r="A957" s="59"/>
      <c r="B957" s="46"/>
      <c r="C957" s="46"/>
      <c r="D957" s="46"/>
      <c r="E957" s="46"/>
      <c r="F957" s="46"/>
      <c r="G957" s="59"/>
      <c r="H957" s="59"/>
      <c r="I957" s="60"/>
      <c r="J957" s="60"/>
      <c r="K957" s="60"/>
      <c r="L957" s="46"/>
      <c r="M957" s="46"/>
      <c r="N957" s="46"/>
      <c r="O957" s="46"/>
      <c r="P957" s="46"/>
      <c r="Q957" s="46"/>
      <c r="R957" s="46"/>
      <c r="S957" s="46"/>
      <c r="T957" s="46"/>
      <c r="U957" s="46"/>
      <c r="V957" s="46"/>
      <c r="W957" s="46"/>
      <c r="X957" s="46"/>
      <c r="Y957" s="46"/>
      <c r="Z957" s="46"/>
    </row>
    <row r="958" customFormat="false" ht="12.75" hidden="false" customHeight="true" outlineLevel="0" collapsed="false">
      <c r="A958" s="59"/>
      <c r="B958" s="46"/>
      <c r="C958" s="46"/>
      <c r="D958" s="46"/>
      <c r="E958" s="46"/>
      <c r="F958" s="46"/>
      <c r="G958" s="59"/>
      <c r="H958" s="59"/>
      <c r="I958" s="60"/>
      <c r="J958" s="60"/>
      <c r="K958" s="60"/>
      <c r="L958" s="46"/>
      <c r="M958" s="46"/>
      <c r="N958" s="46"/>
      <c r="O958" s="46"/>
      <c r="P958" s="46"/>
      <c r="Q958" s="46"/>
      <c r="R958" s="46"/>
      <c r="S958" s="46"/>
      <c r="T958" s="46"/>
      <c r="U958" s="46"/>
      <c r="V958" s="46"/>
      <c r="W958" s="46"/>
      <c r="X958" s="46"/>
      <c r="Y958" s="46"/>
      <c r="Z958" s="46"/>
    </row>
    <row r="959" customFormat="false" ht="12.75" hidden="false" customHeight="true" outlineLevel="0" collapsed="false">
      <c r="A959" s="59"/>
      <c r="B959" s="46"/>
      <c r="C959" s="46"/>
      <c r="D959" s="46"/>
      <c r="E959" s="46"/>
      <c r="F959" s="46"/>
      <c r="G959" s="59"/>
      <c r="H959" s="59"/>
      <c r="I959" s="60"/>
      <c r="J959" s="60"/>
      <c r="K959" s="60"/>
      <c r="L959" s="46"/>
      <c r="M959" s="46"/>
      <c r="N959" s="46"/>
      <c r="O959" s="46"/>
      <c r="P959" s="46"/>
      <c r="Q959" s="46"/>
      <c r="R959" s="46"/>
      <c r="S959" s="46"/>
      <c r="T959" s="46"/>
      <c r="U959" s="46"/>
      <c r="V959" s="46"/>
      <c r="W959" s="46"/>
      <c r="X959" s="46"/>
      <c r="Y959" s="46"/>
      <c r="Z959" s="46"/>
    </row>
    <row r="960" customFormat="false" ht="12.75" hidden="false" customHeight="true" outlineLevel="0" collapsed="false">
      <c r="A960" s="59"/>
      <c r="B960" s="46"/>
      <c r="C960" s="46"/>
      <c r="D960" s="46"/>
      <c r="E960" s="46"/>
      <c r="F960" s="46"/>
      <c r="G960" s="59"/>
      <c r="H960" s="59"/>
      <c r="I960" s="60"/>
      <c r="J960" s="60"/>
      <c r="K960" s="60"/>
      <c r="L960" s="46"/>
      <c r="M960" s="46"/>
      <c r="N960" s="46"/>
      <c r="O960" s="46"/>
      <c r="P960" s="46"/>
      <c r="Q960" s="46"/>
      <c r="R960" s="46"/>
      <c r="S960" s="46"/>
      <c r="T960" s="46"/>
      <c r="U960" s="46"/>
      <c r="V960" s="46"/>
      <c r="W960" s="46"/>
      <c r="X960" s="46"/>
      <c r="Y960" s="46"/>
      <c r="Z960" s="46"/>
    </row>
    <row r="961" customFormat="false" ht="12.75" hidden="false" customHeight="true" outlineLevel="0" collapsed="false">
      <c r="A961" s="59"/>
      <c r="B961" s="46"/>
      <c r="C961" s="46"/>
      <c r="D961" s="46"/>
      <c r="E961" s="46"/>
      <c r="F961" s="46"/>
      <c r="G961" s="59"/>
      <c r="H961" s="59"/>
      <c r="I961" s="60"/>
      <c r="J961" s="60"/>
      <c r="K961" s="60"/>
      <c r="L961" s="46"/>
      <c r="M961" s="46"/>
      <c r="N961" s="46"/>
      <c r="O961" s="46"/>
      <c r="P961" s="46"/>
      <c r="Q961" s="46"/>
      <c r="R961" s="46"/>
      <c r="S961" s="46"/>
      <c r="T961" s="46"/>
      <c r="U961" s="46"/>
      <c r="V961" s="46"/>
      <c r="W961" s="46"/>
      <c r="X961" s="46"/>
      <c r="Y961" s="46"/>
      <c r="Z961" s="46"/>
    </row>
    <row r="962" customFormat="false" ht="12.75" hidden="false" customHeight="true" outlineLevel="0" collapsed="false">
      <c r="A962" s="59"/>
      <c r="B962" s="46"/>
      <c r="C962" s="46"/>
      <c r="D962" s="46"/>
      <c r="E962" s="46"/>
      <c r="F962" s="46"/>
      <c r="G962" s="59"/>
      <c r="H962" s="59"/>
      <c r="I962" s="60"/>
      <c r="J962" s="60"/>
      <c r="K962" s="60"/>
      <c r="L962" s="46"/>
      <c r="M962" s="46"/>
      <c r="N962" s="46"/>
      <c r="O962" s="46"/>
      <c r="P962" s="46"/>
      <c r="Q962" s="46"/>
      <c r="R962" s="46"/>
      <c r="S962" s="46"/>
      <c r="T962" s="46"/>
      <c r="U962" s="46"/>
      <c r="V962" s="46"/>
      <c r="W962" s="46"/>
      <c r="X962" s="46"/>
      <c r="Y962" s="46"/>
      <c r="Z962" s="46"/>
    </row>
    <row r="963" customFormat="false" ht="12.75" hidden="false" customHeight="true" outlineLevel="0" collapsed="false">
      <c r="A963" s="59"/>
      <c r="B963" s="46"/>
      <c r="C963" s="46"/>
      <c r="D963" s="46"/>
      <c r="E963" s="46"/>
      <c r="F963" s="46"/>
      <c r="G963" s="59"/>
      <c r="H963" s="59"/>
      <c r="I963" s="60"/>
      <c r="J963" s="60"/>
      <c r="K963" s="60"/>
      <c r="L963" s="46"/>
      <c r="M963" s="46"/>
      <c r="N963" s="46"/>
      <c r="O963" s="46"/>
      <c r="P963" s="46"/>
      <c r="Q963" s="46"/>
      <c r="R963" s="46"/>
      <c r="S963" s="46"/>
      <c r="T963" s="46"/>
      <c r="U963" s="46"/>
      <c r="V963" s="46"/>
      <c r="W963" s="46"/>
      <c r="X963" s="46"/>
      <c r="Y963" s="46"/>
      <c r="Z963" s="46"/>
    </row>
    <row r="964" customFormat="false" ht="12.75" hidden="false" customHeight="true" outlineLevel="0" collapsed="false">
      <c r="A964" s="59"/>
      <c r="B964" s="46"/>
      <c r="C964" s="46"/>
      <c r="D964" s="46"/>
      <c r="E964" s="46"/>
      <c r="F964" s="46"/>
      <c r="G964" s="59"/>
      <c r="H964" s="59"/>
      <c r="I964" s="60"/>
      <c r="J964" s="60"/>
      <c r="K964" s="60"/>
      <c r="L964" s="46"/>
      <c r="M964" s="46"/>
      <c r="N964" s="46"/>
      <c r="O964" s="46"/>
      <c r="P964" s="46"/>
      <c r="Q964" s="46"/>
      <c r="R964" s="46"/>
      <c r="S964" s="46"/>
      <c r="T964" s="46"/>
      <c r="U964" s="46"/>
      <c r="V964" s="46"/>
      <c r="W964" s="46"/>
      <c r="X964" s="46"/>
      <c r="Y964" s="46"/>
      <c r="Z964" s="46"/>
    </row>
    <row r="965" customFormat="false" ht="12.75" hidden="false" customHeight="true" outlineLevel="0" collapsed="false">
      <c r="A965" s="59"/>
      <c r="B965" s="46"/>
      <c r="C965" s="46"/>
      <c r="D965" s="46"/>
      <c r="E965" s="46"/>
      <c r="F965" s="46"/>
      <c r="G965" s="59"/>
      <c r="H965" s="59"/>
      <c r="I965" s="60"/>
      <c r="J965" s="60"/>
      <c r="K965" s="60"/>
      <c r="L965" s="46"/>
      <c r="M965" s="46"/>
      <c r="N965" s="46"/>
      <c r="O965" s="46"/>
      <c r="P965" s="46"/>
      <c r="Q965" s="46"/>
      <c r="R965" s="46"/>
      <c r="S965" s="46"/>
      <c r="T965" s="46"/>
      <c r="U965" s="46"/>
      <c r="V965" s="46"/>
      <c r="W965" s="46"/>
      <c r="X965" s="46"/>
      <c r="Y965" s="46"/>
      <c r="Z965" s="46"/>
    </row>
    <row r="966" customFormat="false" ht="12.75" hidden="false" customHeight="true" outlineLevel="0" collapsed="false">
      <c r="A966" s="59"/>
      <c r="B966" s="46"/>
      <c r="C966" s="46"/>
      <c r="D966" s="46"/>
      <c r="E966" s="46"/>
      <c r="F966" s="46"/>
      <c r="G966" s="59"/>
      <c r="H966" s="59"/>
      <c r="I966" s="60"/>
      <c r="J966" s="60"/>
      <c r="K966" s="60"/>
      <c r="L966" s="46"/>
      <c r="M966" s="46"/>
      <c r="N966" s="46"/>
      <c r="O966" s="46"/>
      <c r="P966" s="46"/>
      <c r="Q966" s="46"/>
      <c r="R966" s="46"/>
      <c r="S966" s="46"/>
      <c r="T966" s="46"/>
      <c r="U966" s="46"/>
      <c r="V966" s="46"/>
      <c r="W966" s="46"/>
      <c r="X966" s="46"/>
      <c r="Y966" s="46"/>
      <c r="Z966" s="46"/>
    </row>
    <row r="967" customFormat="false" ht="12.75" hidden="false" customHeight="true" outlineLevel="0" collapsed="false">
      <c r="A967" s="59"/>
      <c r="B967" s="46"/>
      <c r="C967" s="46"/>
      <c r="D967" s="46"/>
      <c r="E967" s="46"/>
      <c r="F967" s="46"/>
      <c r="G967" s="59"/>
      <c r="H967" s="59"/>
      <c r="I967" s="60"/>
      <c r="J967" s="60"/>
      <c r="K967" s="60"/>
      <c r="L967" s="46"/>
      <c r="M967" s="46"/>
      <c r="N967" s="46"/>
      <c r="O967" s="46"/>
      <c r="P967" s="46"/>
      <c r="Q967" s="46"/>
      <c r="R967" s="46"/>
      <c r="S967" s="46"/>
      <c r="T967" s="46"/>
      <c r="U967" s="46"/>
      <c r="V967" s="46"/>
      <c r="W967" s="46"/>
      <c r="X967" s="46"/>
      <c r="Y967" s="46"/>
      <c r="Z967" s="46"/>
    </row>
    <row r="968" customFormat="false" ht="12.75" hidden="false" customHeight="true" outlineLevel="0" collapsed="false">
      <c r="A968" s="59"/>
      <c r="B968" s="46"/>
      <c r="C968" s="46"/>
      <c r="D968" s="46"/>
      <c r="E968" s="46"/>
      <c r="F968" s="46"/>
      <c r="G968" s="59"/>
      <c r="H968" s="59"/>
      <c r="I968" s="60"/>
      <c r="J968" s="60"/>
      <c r="K968" s="60"/>
      <c r="L968" s="46"/>
      <c r="M968" s="46"/>
      <c r="N968" s="46"/>
      <c r="O968" s="46"/>
      <c r="P968" s="46"/>
      <c r="Q968" s="46"/>
      <c r="R968" s="46"/>
      <c r="S968" s="46"/>
      <c r="T968" s="46"/>
      <c r="U968" s="46"/>
      <c r="V968" s="46"/>
      <c r="W968" s="46"/>
      <c r="X968" s="46"/>
      <c r="Y968" s="46"/>
      <c r="Z968" s="46"/>
    </row>
    <row r="969" customFormat="false" ht="12.75" hidden="false" customHeight="true" outlineLevel="0" collapsed="false">
      <c r="A969" s="59"/>
      <c r="B969" s="46"/>
      <c r="C969" s="46"/>
      <c r="D969" s="46"/>
      <c r="E969" s="46"/>
      <c r="F969" s="46"/>
      <c r="G969" s="59"/>
      <c r="H969" s="59"/>
      <c r="I969" s="60"/>
      <c r="J969" s="60"/>
      <c r="K969" s="60"/>
      <c r="L969" s="46"/>
      <c r="M969" s="46"/>
      <c r="N969" s="46"/>
      <c r="O969" s="46"/>
      <c r="P969" s="46"/>
      <c r="Q969" s="46"/>
      <c r="R969" s="46"/>
      <c r="S969" s="46"/>
      <c r="T969" s="46"/>
      <c r="U969" s="46"/>
      <c r="V969" s="46"/>
      <c r="W969" s="46"/>
      <c r="X969" s="46"/>
      <c r="Y969" s="46"/>
      <c r="Z969" s="46"/>
    </row>
    <row r="970" customFormat="false" ht="12.75" hidden="false" customHeight="true" outlineLevel="0" collapsed="false">
      <c r="A970" s="59"/>
      <c r="B970" s="46"/>
      <c r="C970" s="46"/>
      <c r="D970" s="46"/>
      <c r="E970" s="46"/>
      <c r="F970" s="46"/>
      <c r="G970" s="59"/>
      <c r="H970" s="59"/>
      <c r="I970" s="60"/>
      <c r="J970" s="60"/>
      <c r="K970" s="60"/>
      <c r="L970" s="46"/>
      <c r="M970" s="46"/>
      <c r="N970" s="46"/>
      <c r="O970" s="46"/>
      <c r="P970" s="46"/>
      <c r="Q970" s="46"/>
      <c r="R970" s="46"/>
      <c r="S970" s="46"/>
      <c r="T970" s="46"/>
      <c r="U970" s="46"/>
      <c r="V970" s="46"/>
      <c r="W970" s="46"/>
      <c r="X970" s="46"/>
      <c r="Y970" s="46"/>
      <c r="Z970" s="46"/>
    </row>
    <row r="971" customFormat="false" ht="12.75" hidden="false" customHeight="true" outlineLevel="0" collapsed="false">
      <c r="A971" s="59"/>
      <c r="B971" s="46"/>
      <c r="C971" s="46"/>
      <c r="D971" s="46"/>
      <c r="E971" s="46"/>
      <c r="F971" s="46"/>
      <c r="G971" s="59"/>
      <c r="H971" s="59"/>
      <c r="I971" s="60"/>
      <c r="J971" s="60"/>
      <c r="K971" s="60"/>
      <c r="L971" s="46"/>
      <c r="M971" s="46"/>
      <c r="N971" s="46"/>
      <c r="O971" s="46"/>
      <c r="P971" s="46"/>
      <c r="Q971" s="46"/>
      <c r="R971" s="46"/>
      <c r="S971" s="46"/>
      <c r="T971" s="46"/>
      <c r="U971" s="46"/>
      <c r="V971" s="46"/>
      <c r="W971" s="46"/>
      <c r="X971" s="46"/>
      <c r="Y971" s="46"/>
      <c r="Z971" s="46"/>
    </row>
    <row r="972" customFormat="false" ht="12.75" hidden="false" customHeight="true" outlineLevel="0" collapsed="false">
      <c r="A972" s="59"/>
      <c r="B972" s="46"/>
      <c r="C972" s="46"/>
      <c r="D972" s="46"/>
      <c r="E972" s="46"/>
      <c r="F972" s="46"/>
      <c r="G972" s="59"/>
      <c r="H972" s="59"/>
      <c r="I972" s="60"/>
      <c r="J972" s="60"/>
      <c r="K972" s="60"/>
      <c r="L972" s="46"/>
      <c r="M972" s="46"/>
      <c r="N972" s="46"/>
      <c r="O972" s="46"/>
      <c r="P972" s="46"/>
      <c r="Q972" s="46"/>
      <c r="R972" s="46"/>
      <c r="S972" s="46"/>
      <c r="T972" s="46"/>
      <c r="U972" s="46"/>
      <c r="V972" s="46"/>
      <c r="W972" s="46"/>
      <c r="X972" s="46"/>
      <c r="Y972" s="46"/>
      <c r="Z972" s="46"/>
    </row>
    <row r="973" customFormat="false" ht="12.75" hidden="false" customHeight="true" outlineLevel="0" collapsed="false">
      <c r="A973" s="59"/>
      <c r="B973" s="46"/>
      <c r="C973" s="46"/>
      <c r="D973" s="46"/>
      <c r="E973" s="46"/>
      <c r="F973" s="46"/>
      <c r="G973" s="59"/>
      <c r="H973" s="59"/>
      <c r="I973" s="60"/>
      <c r="J973" s="60"/>
      <c r="K973" s="60"/>
      <c r="L973" s="46"/>
      <c r="M973" s="46"/>
      <c r="N973" s="46"/>
      <c r="O973" s="46"/>
      <c r="P973" s="46"/>
      <c r="Q973" s="46"/>
      <c r="R973" s="46"/>
      <c r="S973" s="46"/>
      <c r="T973" s="46"/>
      <c r="U973" s="46"/>
      <c r="V973" s="46"/>
      <c r="W973" s="46"/>
      <c r="X973" s="46"/>
      <c r="Y973" s="46"/>
      <c r="Z973" s="46"/>
    </row>
    <row r="974" customFormat="false" ht="12.75" hidden="false" customHeight="true" outlineLevel="0" collapsed="false">
      <c r="A974" s="59"/>
      <c r="B974" s="46"/>
      <c r="C974" s="46"/>
      <c r="D974" s="46"/>
      <c r="E974" s="46"/>
      <c r="F974" s="46"/>
      <c r="G974" s="59"/>
      <c r="H974" s="59"/>
      <c r="I974" s="60"/>
      <c r="J974" s="60"/>
      <c r="K974" s="60"/>
      <c r="L974" s="46"/>
      <c r="M974" s="46"/>
      <c r="N974" s="46"/>
      <c r="O974" s="46"/>
      <c r="P974" s="46"/>
      <c r="Q974" s="46"/>
      <c r="R974" s="46"/>
      <c r="S974" s="46"/>
      <c r="T974" s="46"/>
      <c r="U974" s="46"/>
      <c r="V974" s="46"/>
      <c r="W974" s="46"/>
      <c r="X974" s="46"/>
      <c r="Y974" s="46"/>
      <c r="Z974" s="46"/>
    </row>
    <row r="975" customFormat="false" ht="12.75" hidden="false" customHeight="true" outlineLevel="0" collapsed="false">
      <c r="A975" s="59"/>
      <c r="B975" s="46"/>
      <c r="C975" s="46"/>
      <c r="D975" s="46"/>
      <c r="E975" s="46"/>
      <c r="F975" s="46"/>
      <c r="G975" s="59"/>
      <c r="H975" s="59"/>
      <c r="I975" s="60"/>
      <c r="J975" s="60"/>
      <c r="K975" s="60"/>
      <c r="L975" s="46"/>
      <c r="M975" s="46"/>
      <c r="N975" s="46"/>
      <c r="O975" s="46"/>
      <c r="P975" s="46"/>
      <c r="Q975" s="46"/>
      <c r="R975" s="46"/>
      <c r="S975" s="46"/>
      <c r="T975" s="46"/>
      <c r="U975" s="46"/>
      <c r="V975" s="46"/>
      <c r="W975" s="46"/>
      <c r="X975" s="46"/>
      <c r="Y975" s="46"/>
      <c r="Z975" s="46"/>
    </row>
    <row r="976" customFormat="false" ht="12.75" hidden="false" customHeight="true" outlineLevel="0" collapsed="false">
      <c r="A976" s="59"/>
      <c r="B976" s="46"/>
      <c r="C976" s="46"/>
      <c r="D976" s="46"/>
      <c r="E976" s="46"/>
      <c r="F976" s="46"/>
      <c r="G976" s="59"/>
      <c r="H976" s="59"/>
      <c r="I976" s="60"/>
      <c r="J976" s="60"/>
      <c r="K976" s="60"/>
      <c r="L976" s="46"/>
      <c r="M976" s="46"/>
      <c r="N976" s="46"/>
      <c r="O976" s="46"/>
      <c r="P976" s="46"/>
      <c r="Q976" s="46"/>
      <c r="R976" s="46"/>
      <c r="S976" s="46"/>
      <c r="T976" s="46"/>
      <c r="U976" s="46"/>
      <c r="V976" s="46"/>
      <c r="W976" s="46"/>
      <c r="X976" s="46"/>
      <c r="Y976" s="46"/>
      <c r="Z976" s="46"/>
    </row>
    <row r="977" customFormat="false" ht="12.75" hidden="false" customHeight="true" outlineLevel="0" collapsed="false">
      <c r="A977" s="59"/>
      <c r="B977" s="46"/>
      <c r="C977" s="46"/>
      <c r="D977" s="46"/>
      <c r="E977" s="46"/>
      <c r="F977" s="46"/>
      <c r="G977" s="59"/>
      <c r="H977" s="59"/>
      <c r="I977" s="60"/>
      <c r="J977" s="60"/>
      <c r="K977" s="60"/>
      <c r="L977" s="46"/>
      <c r="M977" s="46"/>
      <c r="N977" s="46"/>
      <c r="O977" s="46"/>
      <c r="P977" s="46"/>
      <c r="Q977" s="46"/>
      <c r="R977" s="46"/>
      <c r="S977" s="46"/>
      <c r="T977" s="46"/>
      <c r="U977" s="46"/>
      <c r="V977" s="46"/>
      <c r="W977" s="46"/>
      <c r="X977" s="46"/>
      <c r="Y977" s="46"/>
      <c r="Z977" s="46"/>
    </row>
    <row r="978" customFormat="false" ht="12.75" hidden="false" customHeight="true" outlineLevel="0" collapsed="false">
      <c r="A978" s="59"/>
      <c r="B978" s="46"/>
      <c r="C978" s="46"/>
      <c r="D978" s="46"/>
      <c r="E978" s="46"/>
      <c r="F978" s="46"/>
      <c r="G978" s="59"/>
      <c r="H978" s="59"/>
      <c r="I978" s="60"/>
      <c r="J978" s="60"/>
      <c r="K978" s="60"/>
      <c r="L978" s="46"/>
      <c r="M978" s="46"/>
      <c r="N978" s="46"/>
      <c r="O978" s="46"/>
      <c r="P978" s="46"/>
      <c r="Q978" s="46"/>
      <c r="R978" s="46"/>
      <c r="S978" s="46"/>
      <c r="T978" s="46"/>
      <c r="U978" s="46"/>
      <c r="V978" s="46"/>
      <c r="W978" s="46"/>
      <c r="X978" s="46"/>
      <c r="Y978" s="46"/>
      <c r="Z978" s="46"/>
    </row>
    <row r="979" customFormat="false" ht="12.75" hidden="false" customHeight="true" outlineLevel="0" collapsed="false">
      <c r="A979" s="59"/>
      <c r="B979" s="46"/>
      <c r="C979" s="46"/>
      <c r="D979" s="46"/>
      <c r="E979" s="46"/>
      <c r="F979" s="46"/>
      <c r="G979" s="59"/>
      <c r="H979" s="59"/>
      <c r="I979" s="60"/>
      <c r="J979" s="60"/>
      <c r="K979" s="60"/>
      <c r="L979" s="46"/>
      <c r="M979" s="46"/>
      <c r="N979" s="46"/>
      <c r="O979" s="46"/>
      <c r="P979" s="46"/>
      <c r="Q979" s="46"/>
      <c r="R979" s="46"/>
      <c r="S979" s="46"/>
      <c r="T979" s="46"/>
      <c r="U979" s="46"/>
      <c r="V979" s="46"/>
      <c r="W979" s="46"/>
      <c r="X979" s="46"/>
      <c r="Y979" s="46"/>
      <c r="Z979" s="46"/>
    </row>
    <row r="980" customFormat="false" ht="12.75" hidden="false" customHeight="true" outlineLevel="0" collapsed="false">
      <c r="A980" s="59"/>
      <c r="B980" s="46"/>
      <c r="C980" s="46"/>
      <c r="D980" s="46"/>
      <c r="E980" s="46"/>
      <c r="F980" s="46"/>
      <c r="G980" s="59"/>
      <c r="H980" s="59"/>
      <c r="I980" s="60"/>
      <c r="J980" s="60"/>
      <c r="K980" s="60"/>
      <c r="L980" s="46"/>
      <c r="M980" s="46"/>
      <c r="N980" s="46"/>
      <c r="O980" s="46"/>
      <c r="P980" s="46"/>
      <c r="Q980" s="46"/>
      <c r="R980" s="46"/>
      <c r="S980" s="46"/>
      <c r="T980" s="46"/>
      <c r="U980" s="46"/>
      <c r="V980" s="46"/>
      <c r="W980" s="46"/>
      <c r="X980" s="46"/>
      <c r="Y980" s="46"/>
      <c r="Z980" s="46"/>
    </row>
    <row r="981" customFormat="false" ht="12.75" hidden="false" customHeight="true" outlineLevel="0" collapsed="false">
      <c r="A981" s="59"/>
      <c r="B981" s="46"/>
      <c r="C981" s="46"/>
      <c r="D981" s="46"/>
      <c r="E981" s="46"/>
      <c r="F981" s="46"/>
      <c r="G981" s="59"/>
      <c r="H981" s="59"/>
      <c r="I981" s="60"/>
      <c r="J981" s="60"/>
      <c r="K981" s="60"/>
      <c r="L981" s="46"/>
      <c r="M981" s="46"/>
      <c r="N981" s="46"/>
      <c r="O981" s="46"/>
      <c r="P981" s="46"/>
      <c r="Q981" s="46"/>
      <c r="R981" s="46"/>
      <c r="S981" s="46"/>
      <c r="T981" s="46"/>
      <c r="U981" s="46"/>
      <c r="V981" s="46"/>
      <c r="W981" s="46"/>
      <c r="X981" s="46"/>
      <c r="Y981" s="46"/>
      <c r="Z981" s="46"/>
    </row>
    <row r="982" customFormat="false" ht="12.75" hidden="false" customHeight="true" outlineLevel="0" collapsed="false">
      <c r="A982" s="59"/>
      <c r="B982" s="46"/>
      <c r="C982" s="46"/>
      <c r="D982" s="46"/>
      <c r="E982" s="46"/>
      <c r="F982" s="46"/>
      <c r="G982" s="59"/>
      <c r="H982" s="59"/>
      <c r="I982" s="60"/>
      <c r="J982" s="60"/>
      <c r="K982" s="60"/>
      <c r="L982" s="46"/>
      <c r="M982" s="46"/>
      <c r="N982" s="46"/>
      <c r="O982" s="46"/>
      <c r="P982" s="46"/>
      <c r="Q982" s="46"/>
      <c r="R982" s="46"/>
      <c r="S982" s="46"/>
      <c r="T982" s="46"/>
      <c r="U982" s="46"/>
      <c r="V982" s="46"/>
      <c r="W982" s="46"/>
      <c r="X982" s="46"/>
      <c r="Y982" s="46"/>
      <c r="Z982" s="46"/>
    </row>
    <row r="983" customFormat="false" ht="12.75" hidden="false" customHeight="true" outlineLevel="0" collapsed="false">
      <c r="A983" s="59"/>
      <c r="B983" s="46"/>
      <c r="C983" s="46"/>
      <c r="D983" s="46"/>
      <c r="E983" s="46"/>
      <c r="F983" s="46"/>
      <c r="G983" s="59"/>
      <c r="H983" s="59"/>
      <c r="I983" s="60"/>
      <c r="J983" s="60"/>
      <c r="K983" s="60"/>
      <c r="L983" s="46"/>
      <c r="M983" s="46"/>
      <c r="N983" s="46"/>
      <c r="O983" s="46"/>
      <c r="P983" s="46"/>
      <c r="Q983" s="46"/>
      <c r="R983" s="46"/>
      <c r="S983" s="46"/>
      <c r="T983" s="46"/>
      <c r="U983" s="46"/>
      <c r="V983" s="46"/>
      <c r="W983" s="46"/>
      <c r="X983" s="46"/>
      <c r="Y983" s="46"/>
      <c r="Z983" s="46"/>
    </row>
    <row r="984" customFormat="false" ht="12.75" hidden="false" customHeight="true" outlineLevel="0" collapsed="false">
      <c r="A984" s="59"/>
      <c r="B984" s="46"/>
      <c r="C984" s="46"/>
      <c r="D984" s="46"/>
      <c r="E984" s="46"/>
      <c r="F984" s="46"/>
      <c r="G984" s="59"/>
      <c r="H984" s="59"/>
      <c r="I984" s="60"/>
      <c r="J984" s="60"/>
      <c r="K984" s="60"/>
      <c r="L984" s="46"/>
      <c r="M984" s="46"/>
      <c r="N984" s="46"/>
      <c r="O984" s="46"/>
      <c r="P984" s="46"/>
      <c r="Q984" s="46"/>
      <c r="R984" s="46"/>
      <c r="S984" s="46"/>
      <c r="T984" s="46"/>
      <c r="U984" s="46"/>
      <c r="V984" s="46"/>
      <c r="W984" s="46"/>
      <c r="X984" s="46"/>
      <c r="Y984" s="46"/>
      <c r="Z984" s="46"/>
    </row>
    <row r="985" customFormat="false" ht="12.75" hidden="false" customHeight="true" outlineLevel="0" collapsed="false">
      <c r="A985" s="59"/>
      <c r="B985" s="46"/>
      <c r="C985" s="46"/>
      <c r="D985" s="46"/>
      <c r="E985" s="46"/>
      <c r="F985" s="46"/>
      <c r="G985" s="59"/>
      <c r="H985" s="59"/>
      <c r="I985" s="60"/>
      <c r="J985" s="60"/>
      <c r="K985" s="60"/>
      <c r="L985" s="46"/>
      <c r="M985" s="46"/>
      <c r="N985" s="46"/>
      <c r="O985" s="46"/>
      <c r="P985" s="46"/>
      <c r="Q985" s="46"/>
      <c r="R985" s="46"/>
      <c r="S985" s="46"/>
      <c r="T985" s="46"/>
      <c r="U985" s="46"/>
      <c r="V985" s="46"/>
      <c r="W985" s="46"/>
      <c r="X985" s="46"/>
      <c r="Y985" s="46"/>
      <c r="Z985" s="46"/>
    </row>
    <row r="986" customFormat="false" ht="12.75" hidden="false" customHeight="true" outlineLevel="0" collapsed="false">
      <c r="A986" s="59"/>
      <c r="B986" s="46"/>
      <c r="C986" s="46"/>
      <c r="D986" s="46"/>
      <c r="E986" s="46"/>
      <c r="F986" s="46"/>
      <c r="G986" s="59"/>
      <c r="H986" s="59"/>
      <c r="I986" s="60"/>
      <c r="J986" s="60"/>
      <c r="K986" s="60"/>
      <c r="L986" s="46"/>
      <c r="M986" s="46"/>
      <c r="N986" s="46"/>
      <c r="O986" s="46"/>
      <c r="P986" s="46"/>
      <c r="Q986" s="46"/>
      <c r="R986" s="46"/>
      <c r="S986" s="46"/>
      <c r="T986" s="46"/>
      <c r="U986" s="46"/>
      <c r="V986" s="46"/>
      <c r="W986" s="46"/>
      <c r="X986" s="46"/>
      <c r="Y986" s="46"/>
      <c r="Z986" s="46"/>
    </row>
    <row r="987" customFormat="false" ht="12.75" hidden="false" customHeight="true" outlineLevel="0" collapsed="false">
      <c r="A987" s="59"/>
      <c r="B987" s="46"/>
      <c r="C987" s="46"/>
      <c r="D987" s="46"/>
      <c r="E987" s="46"/>
      <c r="F987" s="46"/>
      <c r="G987" s="59"/>
      <c r="H987" s="59"/>
      <c r="I987" s="60"/>
      <c r="J987" s="60"/>
      <c r="K987" s="60"/>
      <c r="L987" s="46"/>
      <c r="M987" s="46"/>
      <c r="N987" s="46"/>
      <c r="O987" s="46"/>
      <c r="P987" s="46"/>
      <c r="Q987" s="46"/>
      <c r="R987" s="46"/>
      <c r="S987" s="46"/>
      <c r="T987" s="46"/>
      <c r="U987" s="46"/>
      <c r="V987" s="46"/>
      <c r="W987" s="46"/>
      <c r="X987" s="46"/>
      <c r="Y987" s="46"/>
      <c r="Z987" s="46"/>
    </row>
    <row r="988" customFormat="false" ht="12.75" hidden="false" customHeight="true" outlineLevel="0" collapsed="false">
      <c r="A988" s="59"/>
      <c r="B988" s="46"/>
      <c r="C988" s="46"/>
      <c r="D988" s="46"/>
      <c r="E988" s="46"/>
      <c r="F988" s="46"/>
      <c r="G988" s="59"/>
      <c r="H988" s="59"/>
      <c r="I988" s="60"/>
      <c r="J988" s="60"/>
      <c r="K988" s="60"/>
      <c r="L988" s="46"/>
      <c r="M988" s="46"/>
      <c r="N988" s="46"/>
      <c r="O988" s="46"/>
      <c r="P988" s="46"/>
      <c r="Q988" s="46"/>
      <c r="R988" s="46"/>
      <c r="S988" s="46"/>
      <c r="T988" s="46"/>
      <c r="U988" s="46"/>
      <c r="V988" s="46"/>
      <c r="W988" s="46"/>
      <c r="X988" s="46"/>
      <c r="Y988" s="46"/>
      <c r="Z988" s="46"/>
    </row>
    <row r="989" customFormat="false" ht="12.75" hidden="false" customHeight="true" outlineLevel="0" collapsed="false">
      <c r="A989" s="59"/>
      <c r="B989" s="46"/>
      <c r="C989" s="46"/>
      <c r="D989" s="46"/>
      <c r="E989" s="46"/>
      <c r="F989" s="46"/>
      <c r="G989" s="59"/>
      <c r="H989" s="59"/>
      <c r="I989" s="60"/>
      <c r="J989" s="60"/>
      <c r="K989" s="60"/>
      <c r="L989" s="46"/>
      <c r="M989" s="46"/>
      <c r="N989" s="46"/>
      <c r="O989" s="46"/>
      <c r="P989" s="46"/>
      <c r="Q989" s="46"/>
      <c r="R989" s="46"/>
      <c r="S989" s="46"/>
      <c r="T989" s="46"/>
      <c r="U989" s="46"/>
      <c r="V989" s="46"/>
      <c r="W989" s="46"/>
      <c r="X989" s="46"/>
      <c r="Y989" s="46"/>
      <c r="Z989" s="46"/>
    </row>
    <row r="990" customFormat="false" ht="12.75" hidden="false" customHeight="true" outlineLevel="0" collapsed="false">
      <c r="A990" s="59"/>
      <c r="B990" s="46"/>
      <c r="C990" s="46"/>
      <c r="D990" s="46"/>
      <c r="E990" s="46"/>
      <c r="F990" s="46"/>
      <c r="G990" s="59"/>
      <c r="H990" s="59"/>
      <c r="I990" s="60"/>
      <c r="J990" s="60"/>
      <c r="K990" s="60"/>
      <c r="L990" s="46"/>
      <c r="M990" s="46"/>
      <c r="N990" s="46"/>
      <c r="O990" s="46"/>
      <c r="P990" s="46"/>
      <c r="Q990" s="46"/>
      <c r="R990" s="46"/>
      <c r="S990" s="46"/>
      <c r="T990" s="46"/>
      <c r="U990" s="46"/>
      <c r="V990" s="46"/>
      <c r="W990" s="46"/>
      <c r="X990" s="46"/>
      <c r="Y990" s="46"/>
      <c r="Z990" s="46"/>
    </row>
    <row r="991" customFormat="false" ht="12.75" hidden="false" customHeight="true" outlineLevel="0" collapsed="false">
      <c r="A991" s="59"/>
      <c r="B991" s="46"/>
      <c r="C991" s="46"/>
      <c r="D991" s="46"/>
      <c r="E991" s="46"/>
      <c r="F991" s="46"/>
      <c r="G991" s="59"/>
      <c r="H991" s="59"/>
      <c r="I991" s="60"/>
      <c r="J991" s="60"/>
      <c r="K991" s="60"/>
      <c r="L991" s="46"/>
      <c r="M991" s="46"/>
      <c r="N991" s="46"/>
      <c r="O991" s="46"/>
      <c r="P991" s="46"/>
      <c r="Q991" s="46"/>
      <c r="R991" s="46"/>
      <c r="S991" s="46"/>
      <c r="T991" s="46"/>
      <c r="U991" s="46"/>
      <c r="V991" s="46"/>
      <c r="W991" s="46"/>
      <c r="X991" s="46"/>
      <c r="Y991" s="46"/>
      <c r="Z991" s="46"/>
    </row>
    <row r="992" customFormat="false" ht="12.75" hidden="false" customHeight="true" outlineLevel="0" collapsed="false">
      <c r="A992" s="59"/>
      <c r="B992" s="46"/>
      <c r="C992" s="46"/>
      <c r="D992" s="46"/>
      <c r="E992" s="46"/>
      <c r="F992" s="46"/>
      <c r="G992" s="59"/>
      <c r="H992" s="59"/>
      <c r="I992" s="60"/>
      <c r="J992" s="60"/>
      <c r="K992" s="60"/>
      <c r="L992" s="46"/>
      <c r="M992" s="46"/>
      <c r="N992" s="46"/>
      <c r="O992" s="46"/>
      <c r="P992" s="46"/>
      <c r="Q992" s="46"/>
      <c r="R992" s="46"/>
      <c r="S992" s="46"/>
      <c r="T992" s="46"/>
      <c r="U992" s="46"/>
      <c r="V992" s="46"/>
      <c r="W992" s="46"/>
      <c r="X992" s="46"/>
      <c r="Y992" s="46"/>
      <c r="Z992" s="46"/>
    </row>
    <row r="993" customFormat="false" ht="12.75" hidden="false" customHeight="true" outlineLevel="0" collapsed="false">
      <c r="A993" s="59"/>
      <c r="B993" s="46"/>
      <c r="C993" s="46"/>
      <c r="D993" s="46"/>
      <c r="E993" s="46"/>
      <c r="F993" s="46"/>
      <c r="G993" s="59"/>
      <c r="H993" s="59"/>
      <c r="I993" s="60"/>
      <c r="J993" s="60"/>
      <c r="K993" s="60"/>
      <c r="L993" s="46"/>
      <c r="M993" s="46"/>
      <c r="N993" s="46"/>
      <c r="O993" s="46"/>
      <c r="P993" s="46"/>
      <c r="Q993" s="46"/>
      <c r="R993" s="46"/>
      <c r="S993" s="46"/>
      <c r="T993" s="46"/>
      <c r="U993" s="46"/>
      <c r="V993" s="46"/>
      <c r="W993" s="46"/>
      <c r="X993" s="46"/>
      <c r="Y993" s="46"/>
      <c r="Z993" s="46"/>
    </row>
    <row r="994" customFormat="false" ht="12.75" hidden="false" customHeight="true" outlineLevel="0" collapsed="false">
      <c r="A994" s="59"/>
      <c r="B994" s="46"/>
      <c r="C994" s="46"/>
      <c r="D994" s="46"/>
      <c r="E994" s="46"/>
      <c r="F994" s="46"/>
      <c r="G994" s="59"/>
      <c r="H994" s="59"/>
      <c r="I994" s="60"/>
      <c r="J994" s="60"/>
      <c r="K994" s="60"/>
      <c r="L994" s="46"/>
      <c r="M994" s="46"/>
      <c r="N994" s="46"/>
      <c r="O994" s="46"/>
      <c r="P994" s="46"/>
      <c r="Q994" s="46"/>
      <c r="R994" s="46"/>
      <c r="S994" s="46"/>
      <c r="T994" s="46"/>
      <c r="U994" s="46"/>
      <c r="V994" s="46"/>
      <c r="W994" s="46"/>
      <c r="X994" s="46"/>
      <c r="Y994" s="46"/>
      <c r="Z994" s="46"/>
    </row>
    <row r="995" customFormat="false" ht="12.75" hidden="false" customHeight="true" outlineLevel="0" collapsed="false">
      <c r="A995" s="59"/>
      <c r="B995" s="46"/>
      <c r="C995" s="46"/>
      <c r="D995" s="46"/>
      <c r="E995" s="46"/>
      <c r="F995" s="46"/>
      <c r="G995" s="59"/>
      <c r="H995" s="59"/>
      <c r="I995" s="60"/>
      <c r="J995" s="60"/>
      <c r="K995" s="60"/>
      <c r="L995" s="46"/>
      <c r="M995" s="46"/>
      <c r="N995" s="46"/>
      <c r="O995" s="46"/>
      <c r="P995" s="46"/>
      <c r="Q995" s="46"/>
      <c r="R995" s="46"/>
      <c r="S995" s="46"/>
      <c r="T995" s="46"/>
      <c r="U995" s="46"/>
      <c r="V995" s="46"/>
      <c r="W995" s="46"/>
      <c r="X995" s="46"/>
      <c r="Y995" s="46"/>
      <c r="Z995" s="46"/>
    </row>
    <row r="996" customFormat="false" ht="12.75" hidden="false" customHeight="true" outlineLevel="0" collapsed="false">
      <c r="A996" s="59"/>
      <c r="B996" s="46"/>
      <c r="C996" s="46"/>
      <c r="D996" s="46"/>
      <c r="E996" s="46"/>
      <c r="F996" s="46"/>
      <c r="G996" s="59"/>
      <c r="H996" s="59"/>
      <c r="I996" s="60"/>
      <c r="J996" s="60"/>
      <c r="K996" s="60"/>
      <c r="L996" s="46"/>
      <c r="M996" s="46"/>
      <c r="N996" s="46"/>
      <c r="O996" s="46"/>
      <c r="P996" s="46"/>
      <c r="Q996" s="46"/>
      <c r="R996" s="46"/>
      <c r="S996" s="46"/>
      <c r="T996" s="46"/>
      <c r="U996" s="46"/>
      <c r="V996" s="46"/>
      <c r="W996" s="46"/>
      <c r="X996" s="46"/>
      <c r="Y996" s="46"/>
      <c r="Z996" s="46"/>
    </row>
    <row r="997" customFormat="false" ht="12.75" hidden="false" customHeight="true" outlineLevel="0" collapsed="false">
      <c r="A997" s="59"/>
      <c r="B997" s="46"/>
      <c r="C997" s="46"/>
      <c r="D997" s="46"/>
      <c r="E997" s="46"/>
      <c r="F997" s="46"/>
      <c r="G997" s="59"/>
      <c r="H997" s="59"/>
      <c r="I997" s="60"/>
      <c r="J997" s="60"/>
      <c r="K997" s="60"/>
      <c r="L997" s="46"/>
      <c r="M997" s="46"/>
      <c r="N997" s="46"/>
      <c r="O997" s="46"/>
      <c r="P997" s="46"/>
      <c r="Q997" s="46"/>
      <c r="R997" s="46"/>
      <c r="S997" s="46"/>
      <c r="T997" s="46"/>
      <c r="U997" s="46"/>
      <c r="V997" s="46"/>
      <c r="W997" s="46"/>
      <c r="X997" s="46"/>
      <c r="Y997" s="46"/>
      <c r="Z997" s="46"/>
    </row>
    <row r="998" customFormat="false" ht="12.75" hidden="false" customHeight="true" outlineLevel="0" collapsed="false">
      <c r="A998" s="59"/>
      <c r="B998" s="46"/>
      <c r="C998" s="46"/>
      <c r="D998" s="46"/>
      <c r="E998" s="46"/>
      <c r="F998" s="46"/>
      <c r="G998" s="59"/>
      <c r="H998" s="59"/>
      <c r="I998" s="60"/>
      <c r="J998" s="60"/>
      <c r="K998" s="60"/>
      <c r="L998" s="46"/>
      <c r="M998" s="46"/>
      <c r="N998" s="46"/>
      <c r="O998" s="46"/>
      <c r="P998" s="46"/>
      <c r="Q998" s="46"/>
      <c r="R998" s="46"/>
      <c r="S998" s="46"/>
      <c r="T998" s="46"/>
      <c r="U998" s="46"/>
      <c r="V998" s="46"/>
      <c r="W998" s="46"/>
      <c r="X998" s="46"/>
      <c r="Y998" s="46"/>
      <c r="Z998" s="46"/>
    </row>
    <row r="999" customFormat="false" ht="12.75" hidden="false" customHeight="true" outlineLevel="0" collapsed="false">
      <c r="A999" s="59"/>
      <c r="B999" s="46"/>
      <c r="C999" s="46"/>
      <c r="D999" s="46"/>
      <c r="E999" s="46"/>
      <c r="F999" s="46"/>
      <c r="G999" s="59"/>
      <c r="H999" s="59"/>
      <c r="I999" s="60"/>
      <c r="J999" s="60"/>
      <c r="K999" s="60"/>
      <c r="L999" s="46"/>
      <c r="M999" s="46"/>
      <c r="N999" s="46"/>
      <c r="O999" s="46"/>
      <c r="P999" s="46"/>
      <c r="Q999" s="46"/>
      <c r="R999" s="46"/>
      <c r="S999" s="46"/>
      <c r="T999" s="46"/>
      <c r="U999" s="46"/>
      <c r="V999" s="46"/>
      <c r="W999" s="46"/>
      <c r="X999" s="46"/>
      <c r="Y999" s="46"/>
      <c r="Z999" s="46"/>
    </row>
    <row r="1000" customFormat="false" ht="12.75" hidden="false" customHeight="true" outlineLevel="0" collapsed="false">
      <c r="A1000" s="59"/>
      <c r="B1000" s="46"/>
      <c r="C1000" s="46"/>
      <c r="D1000" s="46"/>
      <c r="E1000" s="46"/>
      <c r="F1000" s="46"/>
      <c r="G1000" s="59"/>
      <c r="H1000" s="59"/>
      <c r="I1000" s="60"/>
      <c r="J1000" s="60"/>
      <c r="K1000" s="60"/>
      <c r="L1000" s="46"/>
      <c r="M1000" s="46"/>
      <c r="N1000" s="46"/>
      <c r="O1000" s="46"/>
      <c r="P1000" s="46"/>
      <c r="Q1000" s="46"/>
      <c r="R1000" s="46"/>
      <c r="S1000" s="46"/>
      <c r="T1000" s="46"/>
      <c r="U1000" s="46"/>
      <c r="V1000" s="46"/>
      <c r="W1000" s="46"/>
      <c r="X1000" s="46"/>
      <c r="Y1000" s="46"/>
      <c r="Z1000" s="46"/>
    </row>
  </sheetData>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0.85"/>
    <col collapsed="false" customWidth="true" hidden="false" outlineLevel="0" max="3" min="3" style="0" width="50"/>
    <col collapsed="false" customWidth="true" hidden="false" outlineLevel="0" max="4" min="4" style="0" width="13.33"/>
    <col collapsed="false" customWidth="true" hidden="false" outlineLevel="0" max="5" min="5" style="0" width="16.49"/>
    <col collapsed="false" customWidth="true" hidden="false" outlineLevel="0" max="6" min="6" style="0" width="13.66"/>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66"/>
    <col collapsed="false" customWidth="true" hidden="false" outlineLevel="0" max="12" min="12" style="0" width="31.33"/>
    <col collapsed="false" customWidth="true" hidden="false" outlineLevel="0" max="13" min="13" style="0" width="5.33"/>
    <col collapsed="false" customWidth="true" hidden="false" outlineLevel="0" max="14" min="14" style="0" width="11.15"/>
    <col collapsed="false" customWidth="true" hidden="false" outlineLevel="0" max="26" min="15" style="0" width="9.33"/>
  </cols>
  <sheetData>
    <row r="1" customFormat="false" ht="66" hidden="false" customHeight="true" outlineLevel="0" collapsed="false">
      <c r="A1" s="1"/>
      <c r="B1" s="2"/>
      <c r="C1" s="3"/>
      <c r="D1" s="3"/>
      <c r="E1" s="3"/>
      <c r="F1" s="3"/>
      <c r="G1" s="1"/>
      <c r="H1" s="1"/>
      <c r="I1" s="4"/>
      <c r="J1" s="4"/>
      <c r="K1" s="5" t="s">
        <v>485</v>
      </c>
      <c r="L1" s="3"/>
      <c r="M1" s="3"/>
      <c r="N1" s="3"/>
      <c r="O1" s="3"/>
      <c r="P1" s="3"/>
      <c r="Q1" s="3"/>
      <c r="R1" s="3"/>
      <c r="S1" s="3"/>
      <c r="T1" s="3"/>
      <c r="U1" s="3"/>
      <c r="V1" s="3"/>
      <c r="W1" s="3"/>
      <c r="X1" s="3"/>
      <c r="Y1" s="3"/>
      <c r="Z1" s="3"/>
    </row>
    <row r="2" customFormat="false" ht="24" hidden="false" customHeight="true" outlineLevel="0" collapsed="false">
      <c r="A2" s="1"/>
      <c r="B2" s="6" t="s">
        <v>1</v>
      </c>
      <c r="C2" s="7" t="s">
        <v>486</v>
      </c>
      <c r="D2" s="3"/>
      <c r="E2" s="3"/>
      <c r="F2" s="3"/>
      <c r="G2" s="1"/>
      <c r="H2" s="1"/>
      <c r="I2" s="4"/>
      <c r="J2" s="4"/>
      <c r="K2" s="4"/>
      <c r="L2" s="3"/>
      <c r="M2" s="3"/>
      <c r="N2" s="3"/>
      <c r="O2" s="3"/>
      <c r="P2" s="3"/>
      <c r="Q2" s="3"/>
      <c r="R2" s="3"/>
      <c r="S2" s="3"/>
      <c r="T2" s="3"/>
      <c r="U2" s="3"/>
      <c r="V2" s="3"/>
      <c r="W2" s="3"/>
      <c r="X2" s="3"/>
      <c r="Y2" s="3"/>
      <c r="Z2" s="3"/>
    </row>
    <row r="3" customFormat="false" ht="11.25" hidden="false" customHeight="true" outlineLevel="0" collapsed="false">
      <c r="A3" s="1"/>
      <c r="B3" s="8" t="s">
        <v>3</v>
      </c>
      <c r="C3" s="8"/>
      <c r="D3" s="8"/>
      <c r="E3" s="8"/>
      <c r="F3" s="8"/>
      <c r="G3" s="9"/>
      <c r="H3" s="9"/>
      <c r="I3" s="10"/>
      <c r="J3" s="10"/>
      <c r="K3" s="10"/>
      <c r="L3" s="8"/>
      <c r="M3" s="3"/>
      <c r="N3" s="3"/>
      <c r="O3" s="3"/>
      <c r="P3" s="3"/>
      <c r="Q3" s="3"/>
      <c r="R3" s="3"/>
      <c r="S3" s="3"/>
      <c r="T3" s="3"/>
      <c r="U3" s="3"/>
      <c r="V3" s="3"/>
      <c r="W3" s="3"/>
      <c r="X3" s="3"/>
      <c r="Y3" s="3"/>
      <c r="Z3" s="3"/>
    </row>
    <row r="4" customFormat="false" ht="18.75" hidden="false" customHeight="true" outlineLevel="0" collapsed="false">
      <c r="A4" s="1"/>
      <c r="B4" s="7" t="s">
        <v>487</v>
      </c>
      <c r="C4" s="7"/>
      <c r="D4" s="7"/>
      <c r="E4" s="7"/>
      <c r="F4" s="7"/>
      <c r="G4" s="11"/>
      <c r="H4" s="11"/>
      <c r="I4" s="12"/>
      <c r="J4" s="12"/>
      <c r="K4" s="12"/>
      <c r="L4" s="7"/>
      <c r="M4" s="3"/>
      <c r="N4" s="3"/>
      <c r="O4" s="3"/>
      <c r="P4" s="3"/>
      <c r="Q4" s="3"/>
      <c r="R4" s="3"/>
      <c r="S4" s="3"/>
      <c r="T4" s="3"/>
      <c r="U4" s="3"/>
      <c r="V4" s="3"/>
      <c r="W4" s="3"/>
      <c r="X4" s="3"/>
      <c r="Y4" s="3"/>
      <c r="Z4" s="3"/>
    </row>
    <row r="5" customFormat="false" ht="10.5" hidden="false" customHeight="true" outlineLevel="0" collapsed="false">
      <c r="A5" s="13"/>
      <c r="B5" s="14" t="s">
        <v>5</v>
      </c>
      <c r="C5" s="14" t="s">
        <v>6</v>
      </c>
      <c r="D5" s="14" t="s">
        <v>7</v>
      </c>
      <c r="E5" s="14" t="s">
        <v>8</v>
      </c>
      <c r="F5" s="15"/>
      <c r="G5" s="15"/>
      <c r="H5" s="14" t="s">
        <v>9</v>
      </c>
      <c r="I5" s="16"/>
      <c r="J5" s="17" t="s">
        <v>10</v>
      </c>
      <c r="K5" s="15"/>
      <c r="L5" s="18"/>
      <c r="M5" s="118"/>
      <c r="N5" s="15"/>
      <c r="O5" s="15"/>
      <c r="P5" s="15"/>
      <c r="Q5" s="15"/>
      <c r="R5" s="15"/>
      <c r="S5" s="15"/>
      <c r="T5" s="15"/>
      <c r="U5" s="15"/>
      <c r="V5" s="15"/>
      <c r="W5" s="15"/>
      <c r="X5" s="15"/>
      <c r="Y5" s="15"/>
      <c r="Z5" s="15"/>
    </row>
    <row r="6" customFormat="false" ht="18.75" hidden="false" customHeight="true" outlineLevel="0" collapsed="false">
      <c r="A6" s="1"/>
      <c r="B6" s="7" t="s">
        <v>11</v>
      </c>
      <c r="C6" s="7" t="s">
        <v>488</v>
      </c>
      <c r="D6" s="7" t="s">
        <v>489</v>
      </c>
      <c r="E6" s="7" t="s">
        <v>490</v>
      </c>
      <c r="F6" s="3"/>
      <c r="G6" s="1"/>
      <c r="H6" s="11" t="s">
        <v>491</v>
      </c>
      <c r="I6" s="11"/>
      <c r="J6" s="66" t="n">
        <v>2052</v>
      </c>
      <c r="K6" s="4"/>
      <c r="L6" s="20"/>
      <c r="M6" s="119"/>
      <c r="N6" s="3"/>
      <c r="O6" s="3"/>
      <c r="P6" s="3"/>
      <c r="Q6" s="3"/>
      <c r="R6" s="3"/>
      <c r="S6" s="3"/>
      <c r="T6" s="3"/>
      <c r="U6" s="3"/>
      <c r="V6" s="3"/>
      <c r="W6" s="3"/>
      <c r="X6" s="3"/>
      <c r="Y6" s="3"/>
      <c r="Z6" s="3"/>
    </row>
    <row r="7" customFormat="false" ht="9.75" hidden="false" customHeight="true" outlineLevel="0" collapsed="false">
      <c r="A7" s="1"/>
      <c r="B7" s="21"/>
      <c r="C7" s="22"/>
      <c r="D7" s="22"/>
      <c r="E7" s="22"/>
      <c r="F7" s="22"/>
      <c r="G7" s="23"/>
      <c r="H7" s="23"/>
      <c r="I7" s="24"/>
      <c r="J7" s="24"/>
      <c r="K7" s="24"/>
      <c r="L7" s="22"/>
      <c r="M7" s="3"/>
      <c r="N7" s="3"/>
      <c r="O7" s="3"/>
      <c r="P7" s="3"/>
      <c r="Q7" s="3"/>
      <c r="R7" s="3"/>
      <c r="S7" s="3"/>
      <c r="T7" s="3"/>
      <c r="U7" s="3"/>
      <c r="V7" s="3"/>
      <c r="W7" s="3"/>
      <c r="X7" s="3"/>
      <c r="Y7" s="3"/>
      <c r="Z7" s="3"/>
    </row>
    <row r="8" customFormat="false" ht="16.5" hidden="false" customHeight="true" outlineLevel="0" collapsed="false">
      <c r="A8" s="25" t="s">
        <v>16</v>
      </c>
      <c r="B8" s="26" t="s">
        <v>17</v>
      </c>
      <c r="C8" s="27"/>
      <c r="D8" s="27"/>
      <c r="E8" s="28"/>
      <c r="F8" s="28"/>
      <c r="G8" s="29"/>
      <c r="H8" s="29"/>
      <c r="I8" s="30" t="s">
        <v>18</v>
      </c>
      <c r="J8" s="31" t="s">
        <v>19</v>
      </c>
      <c r="K8" s="32" t="s">
        <v>20</v>
      </c>
      <c r="L8" s="33"/>
      <c r="M8" s="25" t="s">
        <v>16</v>
      </c>
      <c r="N8" s="3"/>
      <c r="O8" s="3"/>
      <c r="P8" s="3"/>
      <c r="Q8" s="3"/>
      <c r="R8" s="3"/>
      <c r="S8" s="3"/>
      <c r="T8" s="3"/>
      <c r="U8" s="3"/>
      <c r="V8" s="3"/>
      <c r="W8" s="3"/>
      <c r="X8" s="3"/>
      <c r="Y8" s="3"/>
      <c r="Z8" s="3"/>
    </row>
    <row r="9" customFormat="false" ht="15.75" hidden="false" customHeight="true" outlineLevel="0" collapsed="false">
      <c r="A9" s="34"/>
      <c r="B9" s="35" t="s">
        <v>22</v>
      </c>
      <c r="C9" s="35" t="s">
        <v>23</v>
      </c>
      <c r="D9" s="35" t="s">
        <v>24</v>
      </c>
      <c r="E9" s="36" t="s">
        <v>25</v>
      </c>
      <c r="F9" s="35" t="s">
        <v>26</v>
      </c>
      <c r="G9" s="35" t="s">
        <v>27</v>
      </c>
      <c r="H9" s="35" t="s">
        <v>28</v>
      </c>
      <c r="I9" s="34"/>
      <c r="J9" s="37"/>
      <c r="K9" s="34"/>
      <c r="L9" s="38"/>
      <c r="M9" s="34"/>
      <c r="N9" s="1"/>
      <c r="O9" s="1"/>
      <c r="P9" s="1"/>
      <c r="Q9" s="1"/>
      <c r="R9" s="1"/>
      <c r="S9" s="1"/>
      <c r="T9" s="1"/>
      <c r="U9" s="1"/>
      <c r="V9" s="1"/>
      <c r="W9" s="1"/>
      <c r="X9" s="1"/>
      <c r="Y9" s="1"/>
      <c r="Z9" s="1"/>
    </row>
    <row r="10" customFormat="false" ht="18.75" hidden="false" customHeight="true" outlineLevel="0" collapsed="false">
      <c r="A10" s="39" t="n">
        <v>1</v>
      </c>
      <c r="B10" s="40" t="s">
        <v>492</v>
      </c>
      <c r="C10" s="40" t="s">
        <v>493</v>
      </c>
      <c r="D10" s="40" t="s">
        <v>494</v>
      </c>
      <c r="E10" s="41" t="s">
        <v>32</v>
      </c>
      <c r="F10" s="42" t="n">
        <v>523</v>
      </c>
      <c r="G10" s="43" t="n">
        <v>81</v>
      </c>
      <c r="H10" s="43" t="n">
        <v>0</v>
      </c>
      <c r="I10" s="57" t="n">
        <v>81</v>
      </c>
      <c r="J10" s="120"/>
      <c r="K10" s="121"/>
      <c r="L10" s="122" t="str">
        <f aca="false">IFERROR(VLOOKUP(K10,$B$10:$E$49,2,FALSE()),"")</f>
        <v/>
      </c>
      <c r="M10" s="39" t="n">
        <v>1</v>
      </c>
      <c r="N10" s="40" t="s">
        <v>492</v>
      </c>
      <c r="O10" s="46" t="str">
        <f aca="false">VLOOKUP(N10,ementas!$P$1:$P$357,1,FALSE())</f>
        <v>DPAA-F.317</v>
      </c>
      <c r="P10" s="3"/>
      <c r="Q10" s="3"/>
      <c r="R10" s="3"/>
      <c r="S10" s="3"/>
      <c r="T10" s="3"/>
      <c r="U10" s="3"/>
      <c r="V10" s="3"/>
      <c r="W10" s="3"/>
      <c r="X10" s="3"/>
      <c r="Y10" s="3"/>
      <c r="Z10" s="3"/>
    </row>
    <row r="11" customFormat="false" ht="18.75" hidden="false" customHeight="true" outlineLevel="0" collapsed="false">
      <c r="A11" s="39" t="n">
        <v>1</v>
      </c>
      <c r="B11" s="40" t="s">
        <v>495</v>
      </c>
      <c r="C11" s="40" t="s">
        <v>295</v>
      </c>
      <c r="D11" s="40" t="s">
        <v>494</v>
      </c>
      <c r="E11" s="41" t="s">
        <v>32</v>
      </c>
      <c r="F11" s="42" t="n">
        <v>523</v>
      </c>
      <c r="G11" s="43" t="n">
        <v>81</v>
      </c>
      <c r="H11" s="43" t="n">
        <v>0</v>
      </c>
      <c r="I11" s="57" t="n">
        <v>81</v>
      </c>
      <c r="J11" s="120"/>
      <c r="K11" s="123"/>
      <c r="L11" s="122" t="str">
        <f aca="false">IFERROR(VLOOKUP(K11,$B$10:$E$49,2,FALSE()),"")</f>
        <v/>
      </c>
      <c r="M11" s="39" t="n">
        <v>1</v>
      </c>
      <c r="N11" s="40" t="s">
        <v>495</v>
      </c>
      <c r="O11" s="46" t="str">
        <f aca="false">VLOOKUP(N11,ementas!$P$1:$P$357,1,FALSE())</f>
        <v>DPAA-F.318</v>
      </c>
      <c r="P11" s="3"/>
      <c r="Q11" s="3"/>
      <c r="R11" s="3"/>
      <c r="S11" s="3"/>
      <c r="T11" s="3"/>
      <c r="U11" s="3"/>
      <c r="V11" s="3"/>
      <c r="W11" s="3"/>
      <c r="X11" s="3"/>
      <c r="Y11" s="3"/>
      <c r="Z11" s="3"/>
    </row>
    <row r="12" customFormat="false" ht="18" hidden="false" customHeight="true" outlineLevel="0" collapsed="false">
      <c r="A12" s="39" t="n">
        <v>1</v>
      </c>
      <c r="B12" s="40" t="s">
        <v>496</v>
      </c>
      <c r="C12" s="40" t="s">
        <v>171</v>
      </c>
      <c r="D12" s="40" t="s">
        <v>494</v>
      </c>
      <c r="E12" s="41" t="s">
        <v>32</v>
      </c>
      <c r="F12" s="42" t="n">
        <v>523</v>
      </c>
      <c r="G12" s="43" t="n">
        <v>54</v>
      </c>
      <c r="H12" s="43" t="n">
        <v>0</v>
      </c>
      <c r="I12" s="57" t="n">
        <v>54</v>
      </c>
      <c r="J12" s="120"/>
      <c r="K12" s="123"/>
      <c r="L12" s="122" t="str">
        <f aca="false">IFERROR(VLOOKUP(K12,$B$10:$E$49,2,FALSE()),"")</f>
        <v/>
      </c>
      <c r="M12" s="39" t="n">
        <v>1</v>
      </c>
      <c r="N12" s="40" t="s">
        <v>496</v>
      </c>
      <c r="O12" s="46" t="str">
        <f aca="false">VLOOKUP(N12,ementas!$P$1:$P$357,1,FALSE())</f>
        <v>DPAA-F.319</v>
      </c>
      <c r="P12" s="3"/>
      <c r="Q12" s="3"/>
      <c r="R12" s="3"/>
      <c r="S12" s="3"/>
      <c r="T12" s="3"/>
      <c r="U12" s="3"/>
      <c r="V12" s="3"/>
      <c r="W12" s="3"/>
      <c r="X12" s="3"/>
      <c r="Y12" s="3"/>
      <c r="Z12" s="3"/>
    </row>
    <row r="13" customFormat="false" ht="18" hidden="false" customHeight="true" outlineLevel="0" collapsed="false">
      <c r="A13" s="39" t="n">
        <v>1</v>
      </c>
      <c r="B13" s="40" t="s">
        <v>497</v>
      </c>
      <c r="C13" s="40" t="s">
        <v>389</v>
      </c>
      <c r="D13" s="40" t="s">
        <v>31</v>
      </c>
      <c r="E13" s="41" t="s">
        <v>32</v>
      </c>
      <c r="F13" s="42" t="n">
        <v>523</v>
      </c>
      <c r="G13" s="43" t="n">
        <v>54</v>
      </c>
      <c r="H13" s="43" t="n">
        <v>0</v>
      </c>
      <c r="I13" s="57" t="n">
        <v>54</v>
      </c>
      <c r="J13" s="120"/>
      <c r="K13" s="123"/>
      <c r="L13" s="122" t="str">
        <f aca="false">IFERROR(VLOOKUP(K13,$B$10:$E$49,2,FALSE()),"")</f>
        <v/>
      </c>
      <c r="M13" s="39" t="n">
        <v>1</v>
      </c>
      <c r="N13" s="40" t="s">
        <v>497</v>
      </c>
      <c r="O13" s="46" t="str">
        <f aca="false">VLOOKUP(N13,ementas!$P$1:$P$357,1,FALSE())</f>
        <v>DPAA-F.320</v>
      </c>
      <c r="P13" s="3"/>
      <c r="Q13" s="3"/>
      <c r="R13" s="3"/>
      <c r="S13" s="3"/>
      <c r="T13" s="3"/>
      <c r="U13" s="3"/>
      <c r="V13" s="3"/>
      <c r="W13" s="3"/>
      <c r="X13" s="3"/>
      <c r="Y13" s="3"/>
      <c r="Z13" s="3"/>
    </row>
    <row r="14" customFormat="false" ht="18" hidden="false" customHeight="true" outlineLevel="0" collapsed="false">
      <c r="A14" s="39" t="n">
        <v>1</v>
      </c>
      <c r="B14" s="40" t="s">
        <v>498</v>
      </c>
      <c r="C14" s="40" t="s">
        <v>499</v>
      </c>
      <c r="D14" s="40" t="s">
        <v>31</v>
      </c>
      <c r="E14" s="41" t="s">
        <v>32</v>
      </c>
      <c r="F14" s="42" t="n">
        <v>523</v>
      </c>
      <c r="G14" s="43" t="n">
        <v>27</v>
      </c>
      <c r="H14" s="43" t="n">
        <v>0</v>
      </c>
      <c r="I14" s="57" t="n">
        <v>27</v>
      </c>
      <c r="J14" s="120"/>
      <c r="K14" s="123"/>
      <c r="L14" s="122" t="str">
        <f aca="false">IFERROR(VLOOKUP(K14,$B$10:$E$49,2,FALSE()),"")</f>
        <v/>
      </c>
      <c r="M14" s="39" t="n">
        <v>1</v>
      </c>
      <c r="N14" s="40" t="s">
        <v>498</v>
      </c>
      <c r="O14" s="46" t="str">
        <f aca="false">VLOOKUP(N14,ementas!$P$1:$P$357,1,FALSE())</f>
        <v>DPAA-F.321</v>
      </c>
      <c r="P14" s="3"/>
      <c r="Q14" s="3"/>
      <c r="R14" s="3"/>
      <c r="S14" s="3"/>
      <c r="T14" s="3"/>
      <c r="U14" s="3"/>
      <c r="V14" s="3"/>
      <c r="W14" s="3"/>
      <c r="X14" s="3"/>
      <c r="Y14" s="3"/>
      <c r="Z14" s="3"/>
    </row>
    <row r="15" customFormat="false" ht="18" hidden="false" customHeight="true" outlineLevel="0" collapsed="false">
      <c r="A15" s="39" t="n">
        <v>1</v>
      </c>
      <c r="B15" s="40" t="s">
        <v>500</v>
      </c>
      <c r="C15" s="40" t="s">
        <v>501</v>
      </c>
      <c r="D15" s="40" t="s">
        <v>494</v>
      </c>
      <c r="E15" s="41" t="s">
        <v>32</v>
      </c>
      <c r="F15" s="42" t="n">
        <v>523</v>
      </c>
      <c r="G15" s="43" t="n">
        <v>27</v>
      </c>
      <c r="H15" s="43" t="n">
        <v>0</v>
      </c>
      <c r="I15" s="57" t="n">
        <v>27</v>
      </c>
      <c r="J15" s="120"/>
      <c r="K15" s="123"/>
      <c r="L15" s="122" t="str">
        <f aca="false">IFERROR(VLOOKUP(K15,$B$10:$E$49,2,FALSE()),"")</f>
        <v/>
      </c>
      <c r="M15" s="39" t="n">
        <v>1</v>
      </c>
      <c r="N15" s="40" t="s">
        <v>500</v>
      </c>
      <c r="O15" s="46" t="str">
        <f aca="false">VLOOKUP(N15,ementas!$P$1:$P$357,1,FALSE())</f>
        <v>DPAA-F.322</v>
      </c>
      <c r="P15" s="3"/>
      <c r="Q15" s="3"/>
      <c r="R15" s="3"/>
      <c r="S15" s="3"/>
      <c r="T15" s="3"/>
      <c r="U15" s="3"/>
      <c r="V15" s="3"/>
      <c r="W15" s="3"/>
      <c r="X15" s="3"/>
      <c r="Y15" s="3"/>
      <c r="Z15" s="3"/>
    </row>
    <row r="16" customFormat="false" ht="18" hidden="false" customHeight="true" outlineLevel="0" collapsed="false">
      <c r="A16" s="39" t="n">
        <v>1</v>
      </c>
      <c r="B16" s="40" t="s">
        <v>502</v>
      </c>
      <c r="C16" s="40" t="s">
        <v>503</v>
      </c>
      <c r="D16" s="40" t="s">
        <v>31</v>
      </c>
      <c r="E16" s="41" t="s">
        <v>32</v>
      </c>
      <c r="F16" s="42" t="n">
        <v>523</v>
      </c>
      <c r="G16" s="43" t="n">
        <v>27</v>
      </c>
      <c r="H16" s="43" t="n">
        <v>0</v>
      </c>
      <c r="I16" s="57" t="n">
        <v>27</v>
      </c>
      <c r="J16" s="120"/>
      <c r="K16" s="123"/>
      <c r="L16" s="122" t="str">
        <f aca="false">IFERROR(VLOOKUP(K16,$B$10:$E$49,2,FALSE()),"")</f>
        <v/>
      </c>
      <c r="M16" s="39" t="n">
        <v>1</v>
      </c>
      <c r="N16" s="40" t="s">
        <v>502</v>
      </c>
      <c r="O16" s="46" t="str">
        <f aca="false">VLOOKUP(N16,ementas!$P$1:$P$357,1,FALSE())</f>
        <v>DPAA-F.323</v>
      </c>
      <c r="P16" s="3"/>
      <c r="Q16" s="3"/>
      <c r="R16" s="3"/>
      <c r="S16" s="3"/>
      <c r="T16" s="3"/>
      <c r="U16" s="3"/>
      <c r="V16" s="3"/>
      <c r="W16" s="3"/>
      <c r="X16" s="3"/>
      <c r="Y16" s="3"/>
      <c r="Z16" s="3"/>
    </row>
    <row r="17" customFormat="false" ht="18.75" hidden="false" customHeight="true" outlineLevel="0" collapsed="false">
      <c r="A17" s="39" t="n">
        <v>2</v>
      </c>
      <c r="B17" s="40" t="s">
        <v>504</v>
      </c>
      <c r="C17" s="40" t="s">
        <v>505</v>
      </c>
      <c r="D17" s="40" t="s">
        <v>31</v>
      </c>
      <c r="E17" s="41" t="s">
        <v>32</v>
      </c>
      <c r="F17" s="42" t="n">
        <v>523</v>
      </c>
      <c r="G17" s="43" t="n">
        <v>81</v>
      </c>
      <c r="H17" s="43" t="n">
        <v>0</v>
      </c>
      <c r="I17" s="57" t="n">
        <v>81</v>
      </c>
      <c r="J17" s="120"/>
      <c r="K17" s="88" t="s">
        <v>492</v>
      </c>
      <c r="L17" s="122" t="str">
        <f aca="false">IFERROR(VLOOKUP(K17,$B$10:$E$49,2,FALSE()),"")</f>
        <v>Algoritmos</v>
      </c>
      <c r="M17" s="39" t="n">
        <v>2</v>
      </c>
      <c r="N17" s="40" t="s">
        <v>504</v>
      </c>
      <c r="O17" s="46" t="str">
        <f aca="false">VLOOKUP(N17,ementas!$P$1:$P$357,1,FALSE())</f>
        <v>DPAA-F.356</v>
      </c>
      <c r="P17" s="3"/>
      <c r="Q17" s="3"/>
      <c r="R17" s="3"/>
      <c r="S17" s="3"/>
      <c r="T17" s="3"/>
      <c r="U17" s="3"/>
      <c r="V17" s="3"/>
      <c r="W17" s="3"/>
      <c r="X17" s="3"/>
      <c r="Y17" s="3"/>
      <c r="Z17" s="3"/>
    </row>
    <row r="18" customFormat="false" ht="18" hidden="false" customHeight="true" outlineLevel="0" collapsed="false">
      <c r="A18" s="39" t="n">
        <v>2</v>
      </c>
      <c r="B18" s="40" t="s">
        <v>506</v>
      </c>
      <c r="C18" s="40" t="s">
        <v>77</v>
      </c>
      <c r="D18" s="40" t="s">
        <v>31</v>
      </c>
      <c r="E18" s="41" t="s">
        <v>32</v>
      </c>
      <c r="F18" s="42" t="n">
        <v>523</v>
      </c>
      <c r="G18" s="43" t="n">
        <v>81</v>
      </c>
      <c r="H18" s="43" t="n">
        <v>0</v>
      </c>
      <c r="I18" s="57" t="n">
        <v>81</v>
      </c>
      <c r="J18" s="120"/>
      <c r="K18" s="123"/>
      <c r="L18" s="122" t="str">
        <f aca="false">IFERROR(VLOOKUP(K18,$B$10:$E$49,2,FALSE()),"")</f>
        <v/>
      </c>
      <c r="M18" s="39" t="n">
        <v>2</v>
      </c>
      <c r="N18" s="40" t="s">
        <v>506</v>
      </c>
      <c r="O18" s="46" t="str">
        <f aca="false">VLOOKUP(N18,ementas!$P$1:$P$357,1,FALSE())</f>
        <v>DPAA-F.357</v>
      </c>
      <c r="P18" s="3"/>
      <c r="Q18" s="3"/>
      <c r="R18" s="3"/>
      <c r="S18" s="3"/>
      <c r="T18" s="3"/>
      <c r="U18" s="3"/>
      <c r="V18" s="3"/>
      <c r="W18" s="3"/>
      <c r="X18" s="3"/>
      <c r="Y18" s="3"/>
      <c r="Z18" s="3"/>
    </row>
    <row r="19" customFormat="false" ht="18" hidden="false" customHeight="true" outlineLevel="0" collapsed="false">
      <c r="A19" s="39" t="n">
        <v>2</v>
      </c>
      <c r="B19" s="40" t="s">
        <v>507</v>
      </c>
      <c r="C19" s="40" t="s">
        <v>397</v>
      </c>
      <c r="D19" s="40" t="s">
        <v>31</v>
      </c>
      <c r="E19" s="41" t="s">
        <v>32</v>
      </c>
      <c r="F19" s="42" t="n">
        <v>523</v>
      </c>
      <c r="G19" s="43" t="n">
        <v>54</v>
      </c>
      <c r="H19" s="43" t="n">
        <v>0</v>
      </c>
      <c r="I19" s="57" t="n">
        <v>54</v>
      </c>
      <c r="J19" s="120"/>
      <c r="K19" s="88" t="s">
        <v>497</v>
      </c>
      <c r="L19" s="122" t="str">
        <f aca="false">IFERROR(VLOOKUP(K19,$B$10:$E$49,2,FALSE()),"")</f>
        <v>Matemática Elementar</v>
      </c>
      <c r="M19" s="39" t="n">
        <v>2</v>
      </c>
      <c r="N19" s="40" t="s">
        <v>507</v>
      </c>
      <c r="O19" s="46" t="str">
        <f aca="false">VLOOKUP(N19,ementas!$P$1:$P$357,1,FALSE())</f>
        <v>DPAA-F.359</v>
      </c>
      <c r="P19" s="3"/>
      <c r="Q19" s="3"/>
      <c r="R19" s="3"/>
      <c r="S19" s="3"/>
      <c r="T19" s="3"/>
      <c r="U19" s="3"/>
      <c r="V19" s="3"/>
      <c r="W19" s="3"/>
      <c r="X19" s="3"/>
      <c r="Y19" s="3"/>
      <c r="Z19" s="3"/>
    </row>
    <row r="20" customFormat="false" ht="18" hidden="false" customHeight="true" outlineLevel="0" collapsed="false">
      <c r="A20" s="39" t="n">
        <v>2</v>
      </c>
      <c r="B20" s="40" t="s">
        <v>508</v>
      </c>
      <c r="C20" s="40" t="s">
        <v>47</v>
      </c>
      <c r="D20" s="40" t="s">
        <v>31</v>
      </c>
      <c r="E20" s="41" t="s">
        <v>32</v>
      </c>
      <c r="F20" s="42" t="n">
        <v>523</v>
      </c>
      <c r="G20" s="43" t="n">
        <v>54</v>
      </c>
      <c r="H20" s="43" t="n">
        <v>0</v>
      </c>
      <c r="I20" s="57" t="n">
        <v>54</v>
      </c>
      <c r="J20" s="120"/>
      <c r="K20" s="123"/>
      <c r="L20" s="122" t="str">
        <f aca="false">IFERROR(VLOOKUP(K20,$B$10:$E$49,2,FALSE()),"")</f>
        <v/>
      </c>
      <c r="M20" s="39" t="n">
        <v>2</v>
      </c>
      <c r="N20" s="40" t="s">
        <v>508</v>
      </c>
      <c r="O20" s="46" t="str">
        <f aca="false">VLOOKUP(N20,ementas!$P$1:$P$357,1,FALSE())</f>
        <v>DPAA-F.360</v>
      </c>
      <c r="P20" s="3"/>
      <c r="Q20" s="3"/>
      <c r="R20" s="3"/>
      <c r="S20" s="3"/>
      <c r="T20" s="3"/>
      <c r="U20" s="3"/>
      <c r="V20" s="3"/>
      <c r="W20" s="3"/>
      <c r="X20" s="3"/>
      <c r="Y20" s="3"/>
      <c r="Z20" s="3"/>
    </row>
    <row r="21" customFormat="false" ht="18" hidden="false" customHeight="true" outlineLevel="0" collapsed="false">
      <c r="A21" s="39" t="n">
        <v>2</v>
      </c>
      <c r="B21" s="40" t="s">
        <v>509</v>
      </c>
      <c r="C21" s="40" t="s">
        <v>510</v>
      </c>
      <c r="D21" s="40" t="s">
        <v>31</v>
      </c>
      <c r="E21" s="41" t="s">
        <v>32</v>
      </c>
      <c r="F21" s="42" t="n">
        <v>523</v>
      </c>
      <c r="G21" s="43" t="n">
        <v>81</v>
      </c>
      <c r="H21" s="43" t="n">
        <v>0</v>
      </c>
      <c r="I21" s="57" t="n">
        <v>81</v>
      </c>
      <c r="J21" s="120"/>
      <c r="K21" s="88" t="s">
        <v>492</v>
      </c>
      <c r="L21" s="122" t="str">
        <f aca="false">IFERROR(VLOOKUP(K21,$B$10:$E$49,2,FALSE()),"")</f>
        <v>Algoritmos</v>
      </c>
      <c r="M21" s="39" t="n">
        <v>2</v>
      </c>
      <c r="N21" s="40" t="s">
        <v>509</v>
      </c>
      <c r="O21" s="46" t="str">
        <f aca="false">VLOOKUP(N21,ementas!$P$1:$P$357,1,FALSE())</f>
        <v>DPAA-F.371</v>
      </c>
      <c r="P21" s="3"/>
      <c r="Q21" s="3"/>
      <c r="R21" s="3"/>
      <c r="S21" s="3"/>
      <c r="T21" s="3"/>
      <c r="U21" s="3"/>
      <c r="V21" s="3"/>
      <c r="W21" s="3"/>
      <c r="X21" s="3"/>
      <c r="Y21" s="3"/>
      <c r="Z21" s="3"/>
    </row>
    <row r="22" customFormat="false" ht="18.75" hidden="false" customHeight="true" outlineLevel="0" collapsed="false">
      <c r="A22" s="39" t="n">
        <v>3</v>
      </c>
      <c r="B22" s="40" t="s">
        <v>511</v>
      </c>
      <c r="C22" s="40" t="s">
        <v>53</v>
      </c>
      <c r="D22" s="40" t="s">
        <v>31</v>
      </c>
      <c r="E22" s="41" t="s">
        <v>32</v>
      </c>
      <c r="F22" s="42" t="n">
        <v>523</v>
      </c>
      <c r="G22" s="43" t="n">
        <v>54</v>
      </c>
      <c r="H22" s="43" t="n">
        <v>0</v>
      </c>
      <c r="I22" s="57" t="n">
        <v>54</v>
      </c>
      <c r="J22" s="120"/>
      <c r="K22" s="88" t="s">
        <v>492</v>
      </c>
      <c r="L22" s="122" t="str">
        <f aca="false">IFERROR(VLOOKUP(K22,$B$10:$E$49,2,FALSE()),"")</f>
        <v>Algoritmos</v>
      </c>
      <c r="M22" s="39" t="n">
        <v>3</v>
      </c>
      <c r="N22" s="40" t="s">
        <v>511</v>
      </c>
      <c r="O22" s="46" t="str">
        <f aca="false">VLOOKUP(N22,ementas!$P$1:$P$357,1,FALSE())</f>
        <v>DPAA-F.372</v>
      </c>
      <c r="P22" s="3"/>
      <c r="Q22" s="3"/>
      <c r="R22" s="3"/>
      <c r="S22" s="3"/>
      <c r="T22" s="3"/>
      <c r="U22" s="3"/>
      <c r="V22" s="3"/>
      <c r="W22" s="3"/>
      <c r="X22" s="3"/>
      <c r="Y22" s="3"/>
      <c r="Z22" s="3"/>
    </row>
    <row r="23" customFormat="false" ht="18" hidden="false" customHeight="true" outlineLevel="0" collapsed="false">
      <c r="A23" s="39" t="n">
        <v>3</v>
      </c>
      <c r="B23" s="40" t="s">
        <v>512</v>
      </c>
      <c r="C23" s="40" t="s">
        <v>513</v>
      </c>
      <c r="D23" s="40" t="s">
        <v>31</v>
      </c>
      <c r="E23" s="41" t="s">
        <v>32</v>
      </c>
      <c r="F23" s="42" t="n">
        <v>523</v>
      </c>
      <c r="G23" s="43" t="n">
        <v>27</v>
      </c>
      <c r="H23" s="43" t="n">
        <v>0</v>
      </c>
      <c r="I23" s="57" t="n">
        <v>27</v>
      </c>
      <c r="J23" s="120"/>
      <c r="K23" s="123"/>
      <c r="L23" s="122" t="str">
        <f aca="false">IFERROR(VLOOKUP(K23,$B$10:$E$49,2,FALSE()),"")</f>
        <v/>
      </c>
      <c r="M23" s="39" t="n">
        <v>3</v>
      </c>
      <c r="N23" s="40" t="s">
        <v>512</v>
      </c>
      <c r="O23" s="46" t="str">
        <f aca="false">VLOOKUP(N23,ementas!$P$1:$P$357,1,FALSE())</f>
        <v>DPAA-F.373</v>
      </c>
      <c r="P23" s="3"/>
      <c r="Q23" s="3"/>
      <c r="R23" s="3"/>
      <c r="S23" s="3"/>
      <c r="T23" s="3"/>
      <c r="U23" s="3"/>
      <c r="V23" s="3"/>
      <c r="W23" s="3"/>
      <c r="X23" s="3"/>
      <c r="Y23" s="3"/>
      <c r="Z23" s="3"/>
    </row>
    <row r="24" customFormat="false" ht="18" hidden="false" customHeight="true" outlineLevel="0" collapsed="false">
      <c r="A24" s="39" t="n">
        <v>3</v>
      </c>
      <c r="B24" s="40" t="s">
        <v>514</v>
      </c>
      <c r="C24" s="40" t="s">
        <v>183</v>
      </c>
      <c r="D24" s="40" t="s">
        <v>31</v>
      </c>
      <c r="E24" s="41" t="s">
        <v>32</v>
      </c>
      <c r="F24" s="42" t="n">
        <v>523</v>
      </c>
      <c r="G24" s="43" t="n">
        <v>27</v>
      </c>
      <c r="H24" s="43" t="n">
        <v>0</v>
      </c>
      <c r="I24" s="57" t="n">
        <v>27</v>
      </c>
      <c r="J24" s="120"/>
      <c r="K24" s="123"/>
      <c r="L24" s="122" t="str">
        <f aca="false">IFERROR(VLOOKUP(K24,$B$10:$E$49,2,FALSE()),"")</f>
        <v/>
      </c>
      <c r="M24" s="39" t="n">
        <v>3</v>
      </c>
      <c r="N24" s="40" t="s">
        <v>514</v>
      </c>
      <c r="O24" s="46" t="str">
        <f aca="false">VLOOKUP(N24,ementas!$P$1:$P$357,1,FALSE())</f>
        <v>DPAA-F.374</v>
      </c>
      <c r="P24" s="3"/>
      <c r="Q24" s="3"/>
      <c r="R24" s="3"/>
      <c r="S24" s="3"/>
      <c r="T24" s="3"/>
      <c r="U24" s="3"/>
      <c r="V24" s="3"/>
      <c r="W24" s="3"/>
      <c r="X24" s="3"/>
      <c r="Y24" s="3"/>
      <c r="Z24" s="3"/>
    </row>
    <row r="25" customFormat="false" ht="18" hidden="false" customHeight="true" outlineLevel="0" collapsed="false">
      <c r="A25" s="39" t="n">
        <v>3</v>
      </c>
      <c r="B25" s="40" t="s">
        <v>515</v>
      </c>
      <c r="C25" s="40" t="s">
        <v>143</v>
      </c>
      <c r="D25" s="40" t="s">
        <v>31</v>
      </c>
      <c r="E25" s="41" t="s">
        <v>32</v>
      </c>
      <c r="F25" s="42" t="n">
        <v>523</v>
      </c>
      <c r="G25" s="43" t="n">
        <v>81</v>
      </c>
      <c r="H25" s="43" t="n">
        <v>0</v>
      </c>
      <c r="I25" s="57" t="n">
        <v>81</v>
      </c>
      <c r="J25" s="120"/>
      <c r="K25" s="88" t="s">
        <v>508</v>
      </c>
      <c r="L25" s="122" t="str">
        <f aca="false">IFERROR(VLOOKUP(K25,$B$10:$E$49,2,FALSE()),"")</f>
        <v>Banco de Dados I</v>
      </c>
      <c r="M25" s="39" t="n">
        <v>3</v>
      </c>
      <c r="N25" s="40" t="s">
        <v>515</v>
      </c>
      <c r="O25" s="46" t="str">
        <f aca="false">VLOOKUP(N25,ementas!$P$1:$P$357,1,FALSE())</f>
        <v>DPAA-F.369</v>
      </c>
      <c r="P25" s="3"/>
      <c r="Q25" s="3"/>
      <c r="R25" s="3"/>
      <c r="S25" s="3"/>
      <c r="T25" s="3"/>
      <c r="U25" s="3"/>
      <c r="V25" s="3"/>
      <c r="W25" s="3"/>
      <c r="X25" s="3"/>
      <c r="Y25" s="3"/>
      <c r="Z25" s="3"/>
    </row>
    <row r="26" customFormat="false" ht="18" hidden="false" customHeight="true" outlineLevel="0" collapsed="false">
      <c r="A26" s="39" t="n">
        <v>3</v>
      </c>
      <c r="B26" s="40" t="s">
        <v>516</v>
      </c>
      <c r="C26" s="40" t="s">
        <v>517</v>
      </c>
      <c r="D26" s="40" t="s">
        <v>31</v>
      </c>
      <c r="E26" s="41" t="s">
        <v>32</v>
      </c>
      <c r="F26" s="42" t="n">
        <v>523</v>
      </c>
      <c r="G26" s="43" t="n">
        <v>81</v>
      </c>
      <c r="H26" s="43" t="n">
        <v>0</v>
      </c>
      <c r="I26" s="57" t="n">
        <v>81</v>
      </c>
      <c r="J26" s="120"/>
      <c r="K26" s="88" t="s">
        <v>504</v>
      </c>
      <c r="L26" s="122" t="str">
        <f aca="false">IFERROR(VLOOKUP(K26,$B$10:$E$49,2,FALSE()),"")</f>
        <v>Estrutura de Dados I</v>
      </c>
      <c r="M26" s="39" t="n">
        <v>3</v>
      </c>
      <c r="N26" s="40" t="s">
        <v>516</v>
      </c>
      <c r="O26" s="46" t="str">
        <f aca="false">VLOOKUP(N26,ementas!$P$1:$P$357,1,FALSE())</f>
        <v>DPAA-F.370</v>
      </c>
      <c r="P26" s="3"/>
      <c r="Q26" s="3"/>
      <c r="R26" s="3"/>
      <c r="S26" s="3"/>
      <c r="T26" s="3"/>
      <c r="U26" s="3"/>
      <c r="V26" s="3"/>
      <c r="W26" s="3"/>
      <c r="X26" s="3"/>
      <c r="Y26" s="3"/>
      <c r="Z26" s="3"/>
    </row>
    <row r="27" customFormat="false" ht="18.75" hidden="false" customHeight="true" outlineLevel="0" collapsed="false">
      <c r="A27" s="39" t="n">
        <v>3</v>
      </c>
      <c r="B27" s="40" t="s">
        <v>518</v>
      </c>
      <c r="C27" s="40" t="s">
        <v>92</v>
      </c>
      <c r="D27" s="40" t="s">
        <v>31</v>
      </c>
      <c r="E27" s="41" t="s">
        <v>32</v>
      </c>
      <c r="F27" s="42" t="n">
        <v>523</v>
      </c>
      <c r="G27" s="43" t="n">
        <v>81</v>
      </c>
      <c r="H27" s="43" t="n">
        <v>0</v>
      </c>
      <c r="I27" s="57" t="n">
        <v>81</v>
      </c>
      <c r="J27" s="120"/>
      <c r="K27" s="88" t="s">
        <v>492</v>
      </c>
      <c r="L27" s="122" t="str">
        <f aca="false">IFERROR(VLOOKUP(K27,$B$10:$E$49,2,FALSE()),"")</f>
        <v>Algoritmos</v>
      </c>
      <c r="M27" s="39" t="n">
        <v>3</v>
      </c>
      <c r="N27" s="40" t="s">
        <v>518</v>
      </c>
      <c r="O27" s="46" t="str">
        <f aca="false">VLOOKUP(N27,ementas!$P$1:$P$357,1,FALSE())</f>
        <v>DPAA-F.358</v>
      </c>
      <c r="P27" s="3"/>
      <c r="Q27" s="3"/>
      <c r="R27" s="3"/>
      <c r="S27" s="3"/>
      <c r="T27" s="3"/>
      <c r="U27" s="3"/>
      <c r="V27" s="3"/>
      <c r="W27" s="3"/>
      <c r="X27" s="3"/>
      <c r="Y27" s="3"/>
      <c r="Z27" s="3"/>
    </row>
    <row r="28" customFormat="false" ht="18" hidden="false" customHeight="true" outlineLevel="0" collapsed="false">
      <c r="A28" s="39" t="n">
        <v>4</v>
      </c>
      <c r="B28" s="40" t="s">
        <v>519</v>
      </c>
      <c r="C28" s="40" t="s">
        <v>520</v>
      </c>
      <c r="D28" s="40" t="s">
        <v>31</v>
      </c>
      <c r="E28" s="41" t="s">
        <v>32</v>
      </c>
      <c r="F28" s="42" t="n">
        <v>523</v>
      </c>
      <c r="G28" s="43" t="n">
        <v>27</v>
      </c>
      <c r="H28" s="43" t="n">
        <v>0</v>
      </c>
      <c r="I28" s="57" t="n">
        <v>27</v>
      </c>
      <c r="J28" s="120"/>
      <c r="K28" s="123"/>
      <c r="L28" s="122" t="str">
        <f aca="false">IFERROR(VLOOKUP(K28,$B$10:$E$49,2,FALSE()),"")</f>
        <v/>
      </c>
      <c r="M28" s="39" t="n">
        <v>4</v>
      </c>
      <c r="N28" s="40" t="s">
        <v>519</v>
      </c>
      <c r="O28" s="46" t="str">
        <f aca="false">VLOOKUP(N28,ementas!$P$1:$P$357,1,FALSE())</f>
        <v>DPAA-F.451</v>
      </c>
      <c r="P28" s="3"/>
      <c r="Q28" s="3"/>
      <c r="R28" s="3"/>
      <c r="S28" s="3"/>
      <c r="T28" s="3"/>
      <c r="U28" s="3"/>
      <c r="V28" s="3"/>
      <c r="W28" s="3"/>
      <c r="X28" s="3"/>
      <c r="Y28" s="3"/>
      <c r="Z28" s="3"/>
    </row>
    <row r="29" customFormat="false" ht="18" hidden="false" customHeight="true" outlineLevel="0" collapsed="false">
      <c r="A29" s="39" t="n">
        <v>4</v>
      </c>
      <c r="B29" s="40" t="s">
        <v>521</v>
      </c>
      <c r="C29" s="40" t="s">
        <v>522</v>
      </c>
      <c r="D29" s="40" t="s">
        <v>31</v>
      </c>
      <c r="E29" s="41" t="s">
        <v>32</v>
      </c>
      <c r="F29" s="42" t="n">
        <v>523</v>
      </c>
      <c r="G29" s="43" t="n">
        <v>27</v>
      </c>
      <c r="H29" s="43" t="n">
        <v>0</v>
      </c>
      <c r="I29" s="57" t="n">
        <v>27</v>
      </c>
      <c r="J29" s="120"/>
      <c r="K29" s="123"/>
      <c r="L29" s="122" t="str">
        <f aca="false">IFERROR(VLOOKUP(K29,$B$10:$E$49,2,FALSE()),"")</f>
        <v/>
      </c>
      <c r="M29" s="39" t="n">
        <v>4</v>
      </c>
      <c r="N29" s="40" t="s">
        <v>521</v>
      </c>
      <c r="O29" s="46" t="str">
        <f aca="false">VLOOKUP(N29,ementas!$P$1:$P$357,1,FALSE())</f>
        <v>DPAA-F.465</v>
      </c>
      <c r="P29" s="3"/>
      <c r="Q29" s="3"/>
      <c r="R29" s="3"/>
      <c r="S29" s="3"/>
      <c r="T29" s="3"/>
      <c r="U29" s="3"/>
      <c r="V29" s="3"/>
      <c r="W29" s="3"/>
      <c r="X29" s="3"/>
      <c r="Y29" s="3"/>
      <c r="Z29" s="3"/>
    </row>
    <row r="30" customFormat="false" ht="18" hidden="false" customHeight="true" outlineLevel="0" collapsed="false">
      <c r="A30" s="39" t="n">
        <v>4</v>
      </c>
      <c r="B30" s="40" t="s">
        <v>523</v>
      </c>
      <c r="C30" s="40" t="s">
        <v>67</v>
      </c>
      <c r="D30" s="40" t="s">
        <v>31</v>
      </c>
      <c r="E30" s="41" t="s">
        <v>32</v>
      </c>
      <c r="F30" s="42" t="n">
        <v>523</v>
      </c>
      <c r="G30" s="43" t="n">
        <v>81</v>
      </c>
      <c r="H30" s="43" t="n">
        <v>0</v>
      </c>
      <c r="I30" s="57" t="n">
        <v>81</v>
      </c>
      <c r="J30" s="120"/>
      <c r="K30" s="123" t="s">
        <v>524</v>
      </c>
      <c r="L30" s="88" t="s">
        <v>525</v>
      </c>
      <c r="M30" s="39" t="n">
        <v>4</v>
      </c>
      <c r="N30" s="40" t="s">
        <v>523</v>
      </c>
      <c r="O30" s="46" t="str">
        <f aca="false">VLOOKUP(N30,ementas!$P$1:$P$357,1,FALSE())</f>
        <v>DPAA-F.375</v>
      </c>
      <c r="P30" s="3"/>
      <c r="Q30" s="3"/>
      <c r="R30" s="3"/>
      <c r="S30" s="3"/>
      <c r="T30" s="3"/>
      <c r="U30" s="3"/>
      <c r="V30" s="3"/>
      <c r="W30" s="3"/>
      <c r="X30" s="3"/>
      <c r="Y30" s="3"/>
      <c r="Z30" s="3"/>
    </row>
    <row r="31" customFormat="false" ht="18.75" hidden="false" customHeight="true" outlineLevel="0" collapsed="false">
      <c r="A31" s="39" t="n">
        <v>4</v>
      </c>
      <c r="B31" s="40" t="s">
        <v>526</v>
      </c>
      <c r="C31" s="40" t="s">
        <v>145</v>
      </c>
      <c r="D31" s="40" t="s">
        <v>31</v>
      </c>
      <c r="E31" s="41" t="s">
        <v>32</v>
      </c>
      <c r="F31" s="42" t="n">
        <v>523</v>
      </c>
      <c r="G31" s="43" t="n">
        <v>81</v>
      </c>
      <c r="H31" s="43" t="n">
        <v>0</v>
      </c>
      <c r="I31" s="57" t="n">
        <v>81</v>
      </c>
      <c r="J31" s="120"/>
      <c r="K31" s="123" t="s">
        <v>527</v>
      </c>
      <c r="L31" s="88" t="s">
        <v>528</v>
      </c>
      <c r="M31" s="39" t="n">
        <v>4</v>
      </c>
      <c r="N31" s="40" t="s">
        <v>526</v>
      </c>
      <c r="O31" s="46" t="str">
        <f aca="false">VLOOKUP(N31,ementas!$P$1:$P$357,1,FALSE())</f>
        <v>DPAA-F.434</v>
      </c>
      <c r="P31" s="3"/>
      <c r="Q31" s="3"/>
      <c r="R31" s="3"/>
      <c r="S31" s="3"/>
      <c r="T31" s="3"/>
      <c r="U31" s="3"/>
      <c r="V31" s="3"/>
      <c r="W31" s="3"/>
      <c r="X31" s="3"/>
      <c r="Y31" s="3"/>
      <c r="Z31" s="3"/>
    </row>
    <row r="32" customFormat="false" ht="18" hidden="false" customHeight="true" outlineLevel="0" collapsed="false">
      <c r="A32" s="39" t="n">
        <v>4</v>
      </c>
      <c r="B32" s="40" t="s">
        <v>529</v>
      </c>
      <c r="C32" s="40" t="s">
        <v>530</v>
      </c>
      <c r="D32" s="40" t="s">
        <v>31</v>
      </c>
      <c r="E32" s="41" t="s">
        <v>32</v>
      </c>
      <c r="F32" s="42" t="n">
        <v>523</v>
      </c>
      <c r="G32" s="43" t="n">
        <v>81</v>
      </c>
      <c r="H32" s="43" t="n">
        <v>0</v>
      </c>
      <c r="I32" s="57" t="n">
        <v>81</v>
      </c>
      <c r="J32" s="120"/>
      <c r="K32" s="88" t="s">
        <v>492</v>
      </c>
      <c r="L32" s="122" t="str">
        <f aca="false">IFERROR(VLOOKUP(K32,$B$10:$E$49,2,FALSE()),"")</f>
        <v>Algoritmos</v>
      </c>
      <c r="M32" s="39" t="n">
        <v>4</v>
      </c>
      <c r="N32" s="40" t="s">
        <v>529</v>
      </c>
      <c r="O32" s="46" t="str">
        <f aca="false">VLOOKUP(N32,ementas!$P$1:$P$357,1,FALSE())</f>
        <v>DPAA-F.435</v>
      </c>
      <c r="P32" s="3"/>
      <c r="Q32" s="3"/>
      <c r="R32" s="3"/>
      <c r="S32" s="3"/>
      <c r="T32" s="3"/>
      <c r="U32" s="3"/>
      <c r="V32" s="3"/>
      <c r="W32" s="3"/>
      <c r="X32" s="3"/>
      <c r="Y32" s="3"/>
      <c r="Z32" s="3"/>
    </row>
    <row r="33" customFormat="false" ht="18" hidden="false" customHeight="true" outlineLevel="0" collapsed="false">
      <c r="A33" s="39" t="n">
        <v>4</v>
      </c>
      <c r="B33" s="40" t="s">
        <v>531</v>
      </c>
      <c r="C33" s="40" t="s">
        <v>532</v>
      </c>
      <c r="D33" s="40" t="s">
        <v>31</v>
      </c>
      <c r="E33" s="41" t="s">
        <v>32</v>
      </c>
      <c r="F33" s="42" t="n">
        <v>523</v>
      </c>
      <c r="G33" s="43" t="n">
        <v>27</v>
      </c>
      <c r="H33" s="43" t="n">
        <v>0</v>
      </c>
      <c r="I33" s="57" t="n">
        <v>27</v>
      </c>
      <c r="J33" s="120"/>
      <c r="K33" s="123"/>
      <c r="L33" s="122" t="str">
        <f aca="false">IFERROR(VLOOKUP(K33,$B$10:$E$49,2,FALSE()),"")</f>
        <v/>
      </c>
      <c r="M33" s="39" t="n">
        <v>4</v>
      </c>
      <c r="N33" s="40" t="s">
        <v>531</v>
      </c>
      <c r="O33" s="46" t="str">
        <f aca="false">VLOOKUP(N33,ementas!$P$1:$P$357,1,FALSE())</f>
        <v>DPAA-F.437</v>
      </c>
      <c r="P33" s="3"/>
      <c r="Q33" s="3"/>
      <c r="R33" s="3"/>
      <c r="S33" s="3"/>
      <c r="T33" s="3"/>
      <c r="U33" s="3"/>
      <c r="V33" s="3"/>
      <c r="W33" s="3"/>
      <c r="X33" s="3"/>
      <c r="Y33" s="3"/>
      <c r="Z33" s="3"/>
    </row>
    <row r="34" customFormat="false" ht="18" hidden="false" customHeight="true" outlineLevel="0" collapsed="false">
      <c r="A34" s="39" t="n">
        <v>4</v>
      </c>
      <c r="B34" s="40" t="s">
        <v>533</v>
      </c>
      <c r="C34" s="40" t="s">
        <v>297</v>
      </c>
      <c r="D34" s="40" t="s">
        <v>31</v>
      </c>
      <c r="E34" s="41" t="s">
        <v>32</v>
      </c>
      <c r="F34" s="42" t="n">
        <v>523</v>
      </c>
      <c r="G34" s="43" t="n">
        <v>27</v>
      </c>
      <c r="H34" s="43" t="n">
        <v>0</v>
      </c>
      <c r="I34" s="57" t="n">
        <v>27</v>
      </c>
      <c r="J34" s="120"/>
      <c r="K34" s="123"/>
      <c r="L34" s="122" t="str">
        <f aca="false">IFERROR(VLOOKUP(K34,$B$10:$E$49,2,FALSE()),"")</f>
        <v/>
      </c>
      <c r="M34" s="39" t="n">
        <v>4</v>
      </c>
      <c r="N34" s="40" t="s">
        <v>533</v>
      </c>
      <c r="O34" s="46" t="str">
        <f aca="false">VLOOKUP(N34,ementas!$P$1:$P$357,1,FALSE())</f>
        <v>DPAA-F.438</v>
      </c>
      <c r="P34" s="3"/>
      <c r="Q34" s="3"/>
      <c r="R34" s="3"/>
      <c r="S34" s="3"/>
      <c r="T34" s="3"/>
      <c r="U34" s="3"/>
      <c r="V34" s="3"/>
      <c r="W34" s="3"/>
      <c r="X34" s="3"/>
      <c r="Y34" s="3"/>
      <c r="Z34" s="3"/>
    </row>
    <row r="35" customFormat="false" ht="18" hidden="false" customHeight="true" outlineLevel="0" collapsed="false">
      <c r="A35" s="39" t="n">
        <v>5</v>
      </c>
      <c r="B35" s="40" t="s">
        <v>534</v>
      </c>
      <c r="C35" s="40" t="s">
        <v>535</v>
      </c>
      <c r="D35" s="40" t="s">
        <v>31</v>
      </c>
      <c r="E35" s="41" t="s">
        <v>32</v>
      </c>
      <c r="F35" s="42" t="n">
        <v>523</v>
      </c>
      <c r="G35" s="43" t="n">
        <v>81</v>
      </c>
      <c r="H35" s="43" t="n">
        <v>0</v>
      </c>
      <c r="I35" s="57" t="n">
        <v>81</v>
      </c>
      <c r="J35" s="120"/>
      <c r="K35" s="88" t="s">
        <v>506</v>
      </c>
      <c r="L35" s="122" t="str">
        <f aca="false">IFERROR(VLOOKUP(K35,$B$10:$E$49,2,FALSE()),"")</f>
        <v>Redes de Computadores</v>
      </c>
      <c r="M35" s="39" t="n">
        <v>5</v>
      </c>
      <c r="N35" s="40" t="s">
        <v>534</v>
      </c>
      <c r="O35" s="46" t="str">
        <f aca="false">VLOOKUP(N35,ementas!$P$1:$P$357,1,FALSE())</f>
        <v>DPAA-F.439</v>
      </c>
      <c r="P35" s="3"/>
      <c r="Q35" s="3"/>
      <c r="R35" s="3"/>
      <c r="S35" s="3"/>
      <c r="T35" s="3"/>
      <c r="U35" s="3"/>
      <c r="V35" s="3"/>
      <c r="W35" s="3"/>
      <c r="X35" s="3"/>
      <c r="Y35" s="3"/>
      <c r="Z35" s="3"/>
    </row>
    <row r="36" customFormat="false" ht="18" hidden="false" customHeight="true" outlineLevel="0" collapsed="false">
      <c r="A36" s="39" t="n">
        <v>5</v>
      </c>
      <c r="B36" s="40" t="s">
        <v>536</v>
      </c>
      <c r="C36" s="40" t="s">
        <v>305</v>
      </c>
      <c r="D36" s="40" t="s">
        <v>31</v>
      </c>
      <c r="E36" s="41" t="s">
        <v>32</v>
      </c>
      <c r="F36" s="42" t="n">
        <v>523</v>
      </c>
      <c r="G36" s="43" t="n">
        <v>54</v>
      </c>
      <c r="H36" s="43" t="n">
        <v>0</v>
      </c>
      <c r="I36" s="57" t="n">
        <v>54</v>
      </c>
      <c r="J36" s="120"/>
      <c r="K36" s="123" t="s">
        <v>523</v>
      </c>
      <c r="L36" s="122" t="str">
        <f aca="false">IFERROR(VLOOKUP(K36,$B$10:$E$49,2,FALSE()),"")</f>
        <v>Engenharia de Software</v>
      </c>
      <c r="M36" s="39" t="n">
        <v>5</v>
      </c>
      <c r="N36" s="40" t="s">
        <v>536</v>
      </c>
      <c r="O36" s="46" t="str">
        <f aca="false">VLOOKUP(N36,ementas!$P$1:$P$357,1,FALSE())</f>
        <v>DPAA-F.440</v>
      </c>
      <c r="P36" s="3"/>
      <c r="Q36" s="3"/>
      <c r="R36" s="3"/>
      <c r="S36" s="3"/>
      <c r="T36" s="3"/>
      <c r="U36" s="3"/>
      <c r="V36" s="3"/>
      <c r="W36" s="3"/>
      <c r="X36" s="3"/>
      <c r="Y36" s="3"/>
      <c r="Z36" s="3"/>
    </row>
    <row r="37" customFormat="false" ht="18.75" hidden="false" customHeight="true" outlineLevel="0" collapsed="false">
      <c r="A37" s="39" t="n">
        <v>5</v>
      </c>
      <c r="B37" s="40" t="s">
        <v>537</v>
      </c>
      <c r="C37" s="40" t="s">
        <v>342</v>
      </c>
      <c r="D37" s="40" t="s">
        <v>31</v>
      </c>
      <c r="E37" s="41" t="s">
        <v>32</v>
      </c>
      <c r="F37" s="42" t="n">
        <v>523</v>
      </c>
      <c r="G37" s="43" t="n">
        <v>54</v>
      </c>
      <c r="H37" s="43" t="n">
        <v>0</v>
      </c>
      <c r="I37" s="57" t="n">
        <v>54</v>
      </c>
      <c r="J37" s="120"/>
      <c r="K37" s="123" t="s">
        <v>523</v>
      </c>
      <c r="L37" s="122" t="str">
        <f aca="false">IFERROR(VLOOKUP(K37,$B$10:$E$49,2,FALSE()),"")</f>
        <v>Engenharia de Software</v>
      </c>
      <c r="M37" s="39" t="n">
        <v>5</v>
      </c>
      <c r="N37" s="40" t="s">
        <v>537</v>
      </c>
      <c r="O37" s="46" t="str">
        <f aca="false">VLOOKUP(N37,ementas!$P$1:$P$357,1,FALSE())</f>
        <v>DPAA-F.441</v>
      </c>
      <c r="P37" s="3"/>
      <c r="Q37" s="3"/>
      <c r="R37" s="3"/>
      <c r="S37" s="3"/>
      <c r="T37" s="3"/>
      <c r="U37" s="3"/>
      <c r="V37" s="3"/>
      <c r="W37" s="3"/>
      <c r="X37" s="3"/>
      <c r="Y37" s="3"/>
      <c r="Z37" s="3"/>
    </row>
    <row r="38" customFormat="false" ht="18" hidden="false" customHeight="true" outlineLevel="0" collapsed="false">
      <c r="A38" s="39" t="n">
        <v>5</v>
      </c>
      <c r="B38" s="40" t="s">
        <v>538</v>
      </c>
      <c r="C38" s="40" t="s">
        <v>539</v>
      </c>
      <c r="D38" s="40" t="s">
        <v>31</v>
      </c>
      <c r="E38" s="41" t="s">
        <v>32</v>
      </c>
      <c r="F38" s="42" t="n">
        <v>523</v>
      </c>
      <c r="G38" s="43" t="n">
        <v>81</v>
      </c>
      <c r="H38" s="43" t="n">
        <v>0</v>
      </c>
      <c r="I38" s="57" t="n">
        <v>81</v>
      </c>
      <c r="J38" s="120"/>
      <c r="K38" s="123" t="s">
        <v>529</v>
      </c>
      <c r="L38" s="122" t="str">
        <f aca="false">IFERROR(VLOOKUP(K38,$B$10:$E$49,2,FALSE()),"")</f>
        <v>Programação para Web I</v>
      </c>
      <c r="M38" s="39" t="n">
        <v>5</v>
      </c>
      <c r="N38" s="40" t="s">
        <v>538</v>
      </c>
      <c r="O38" s="46" t="str">
        <f aca="false">VLOOKUP(N38,ementas!$P$1:$P$357,1,FALSE())</f>
        <v>DPAA-F.442</v>
      </c>
      <c r="P38" s="3"/>
      <c r="Q38" s="3"/>
      <c r="R38" s="3"/>
      <c r="S38" s="3"/>
      <c r="T38" s="3"/>
      <c r="U38" s="3"/>
      <c r="V38" s="3"/>
      <c r="W38" s="3"/>
      <c r="X38" s="3"/>
      <c r="Y38" s="3"/>
      <c r="Z38" s="3"/>
    </row>
    <row r="39" customFormat="false" ht="18" hidden="false" customHeight="true" outlineLevel="0" collapsed="false">
      <c r="A39" s="39" t="n">
        <v>5</v>
      </c>
      <c r="B39" s="40" t="s">
        <v>540</v>
      </c>
      <c r="C39" s="40" t="s">
        <v>363</v>
      </c>
      <c r="D39" s="40" t="s">
        <v>31</v>
      </c>
      <c r="E39" s="41" t="s">
        <v>32</v>
      </c>
      <c r="F39" s="42" t="n">
        <v>523</v>
      </c>
      <c r="G39" s="43" t="n">
        <v>54</v>
      </c>
      <c r="H39" s="43" t="n">
        <v>0</v>
      </c>
      <c r="I39" s="57" t="n">
        <v>54</v>
      </c>
      <c r="J39" s="120"/>
      <c r="K39" s="123" t="s">
        <v>541</v>
      </c>
      <c r="L39" s="122" t="s">
        <v>542</v>
      </c>
      <c r="M39" s="39" t="n">
        <v>5</v>
      </c>
      <c r="N39" s="40" t="s">
        <v>540</v>
      </c>
      <c r="O39" s="46" t="str">
        <f aca="false">VLOOKUP(N39,ementas!$P$1:$P$357,1,FALSE())</f>
        <v>DPAA-F.443</v>
      </c>
      <c r="P39" s="3"/>
      <c r="Q39" s="3"/>
      <c r="R39" s="3"/>
      <c r="S39" s="3"/>
      <c r="T39" s="3"/>
      <c r="U39" s="3"/>
      <c r="V39" s="3"/>
      <c r="W39" s="3"/>
      <c r="X39" s="3"/>
      <c r="Y39" s="3"/>
      <c r="Z39" s="3"/>
    </row>
    <row r="40" customFormat="false" ht="18" hidden="false" customHeight="true" outlineLevel="0" collapsed="false">
      <c r="A40" s="39" t="n">
        <v>5</v>
      </c>
      <c r="B40" s="40" t="s">
        <v>543</v>
      </c>
      <c r="C40" s="40" t="s">
        <v>544</v>
      </c>
      <c r="D40" s="40" t="s">
        <v>31</v>
      </c>
      <c r="E40" s="41" t="s">
        <v>95</v>
      </c>
      <c r="F40" s="42" t="n">
        <v>523</v>
      </c>
      <c r="G40" s="43" t="n">
        <v>27</v>
      </c>
      <c r="H40" s="43" t="n">
        <v>0</v>
      </c>
      <c r="I40" s="57" t="n">
        <v>27</v>
      </c>
      <c r="J40" s="120"/>
      <c r="K40" s="123"/>
      <c r="L40" s="122" t="str">
        <f aca="false">IFERROR(VLOOKUP(K40,$B$10:$E$49,2,FALSE()),"")</f>
        <v/>
      </c>
      <c r="M40" s="39" t="n">
        <v>5</v>
      </c>
      <c r="N40" s="40" t="s">
        <v>543</v>
      </c>
      <c r="O40" s="46" t="str">
        <f aca="false">VLOOKUP(N40,ementas!$P$1:$P$357,1,FALSE())</f>
        <v>DPAA-F.452</v>
      </c>
      <c r="P40" s="3"/>
      <c r="Q40" s="3"/>
      <c r="R40" s="3"/>
      <c r="S40" s="3"/>
      <c r="T40" s="3"/>
      <c r="U40" s="3"/>
      <c r="V40" s="3"/>
      <c r="W40" s="3"/>
      <c r="X40" s="3"/>
      <c r="Y40" s="3"/>
      <c r="Z40" s="3"/>
    </row>
    <row r="41" customFormat="false" ht="18" hidden="false" customHeight="true" outlineLevel="0" collapsed="false">
      <c r="A41" s="39" t="n">
        <v>5</v>
      </c>
      <c r="B41" s="40" t="s">
        <v>545</v>
      </c>
      <c r="C41" s="40" t="s">
        <v>546</v>
      </c>
      <c r="D41" s="40" t="s">
        <v>31</v>
      </c>
      <c r="E41" s="41" t="s">
        <v>95</v>
      </c>
      <c r="F41" s="42" t="n">
        <v>523</v>
      </c>
      <c r="G41" s="43" t="n">
        <v>27</v>
      </c>
      <c r="H41" s="43" t="n">
        <v>0</v>
      </c>
      <c r="I41" s="57" t="n">
        <v>27</v>
      </c>
      <c r="J41" s="120"/>
      <c r="K41" s="123"/>
      <c r="L41" s="122" t="str">
        <f aca="false">IFERROR(VLOOKUP(K41,$B$10:$E$49,2,FALSE()),"")</f>
        <v/>
      </c>
      <c r="M41" s="39" t="n">
        <v>5</v>
      </c>
      <c r="N41" s="40" t="s">
        <v>545</v>
      </c>
      <c r="O41" s="46" t="str">
        <f aca="false">VLOOKUP(N41,ementas!$P$1:$P$357,1,FALSE())</f>
        <v>DPAA-F.498</v>
      </c>
      <c r="P41" s="3"/>
      <c r="Q41" s="3"/>
      <c r="R41" s="3"/>
      <c r="S41" s="3"/>
      <c r="T41" s="3"/>
      <c r="U41" s="3"/>
      <c r="V41" s="3"/>
      <c r="W41" s="3"/>
      <c r="X41" s="3"/>
      <c r="Y41" s="3"/>
      <c r="Z41" s="3"/>
    </row>
    <row r="42" customFormat="false" ht="18.75" hidden="false" customHeight="true" outlineLevel="0" collapsed="false">
      <c r="A42" s="39" t="n">
        <v>6</v>
      </c>
      <c r="B42" s="40" t="s">
        <v>547</v>
      </c>
      <c r="C42" s="40" t="s">
        <v>548</v>
      </c>
      <c r="D42" s="40" t="s">
        <v>31</v>
      </c>
      <c r="E42" s="41" t="s">
        <v>95</v>
      </c>
      <c r="F42" s="42" t="n">
        <v>523</v>
      </c>
      <c r="G42" s="43" t="n">
        <v>27</v>
      </c>
      <c r="H42" s="43" t="n">
        <v>0</v>
      </c>
      <c r="I42" s="57" t="n">
        <v>27</v>
      </c>
      <c r="J42" s="120"/>
      <c r="K42" s="123"/>
      <c r="L42" s="122" t="str">
        <f aca="false">IFERROR(VLOOKUP(K42,$B$10:$E$49,2,FALSE()),"")</f>
        <v/>
      </c>
      <c r="M42" s="39" t="n">
        <v>6</v>
      </c>
      <c r="N42" s="40" t="s">
        <v>547</v>
      </c>
      <c r="O42" s="46" t="str">
        <f aca="false">VLOOKUP(N42,ementas!$P$1:$P$357,1,FALSE())</f>
        <v>DPAA-F.499</v>
      </c>
      <c r="P42" s="3"/>
      <c r="Q42" s="3"/>
      <c r="R42" s="3"/>
      <c r="S42" s="3"/>
      <c r="T42" s="3"/>
      <c r="U42" s="3"/>
      <c r="V42" s="3"/>
      <c r="W42" s="3"/>
      <c r="X42" s="3"/>
      <c r="Y42" s="3"/>
      <c r="Z42" s="3"/>
    </row>
    <row r="43" customFormat="false" ht="18" hidden="false" customHeight="true" outlineLevel="0" collapsed="false">
      <c r="A43" s="39" t="n">
        <v>6</v>
      </c>
      <c r="B43" s="40" t="s">
        <v>549</v>
      </c>
      <c r="C43" s="40" t="s">
        <v>94</v>
      </c>
      <c r="D43" s="40" t="s">
        <v>31</v>
      </c>
      <c r="E43" s="41" t="s">
        <v>95</v>
      </c>
      <c r="F43" s="42" t="n">
        <v>523</v>
      </c>
      <c r="G43" s="43" t="n">
        <v>27</v>
      </c>
      <c r="H43" s="43" t="n">
        <v>0</v>
      </c>
      <c r="I43" s="57" t="n">
        <v>27</v>
      </c>
      <c r="J43" s="120"/>
      <c r="K43" s="123"/>
      <c r="L43" s="122" t="str">
        <f aca="false">IFERROR(VLOOKUP(K43,$B$10:$E$49,2,FALSE()),"")</f>
        <v/>
      </c>
      <c r="M43" s="39" t="n">
        <v>6</v>
      </c>
      <c r="N43" s="40" t="s">
        <v>549</v>
      </c>
      <c r="O43" s="46" t="str">
        <f aca="false">VLOOKUP(N43,ementas!$P$1:$P$357,1,FALSE())</f>
        <v>DPAA-F.345</v>
      </c>
      <c r="P43" s="3"/>
      <c r="Q43" s="3"/>
      <c r="R43" s="3"/>
      <c r="S43" s="3"/>
      <c r="T43" s="3"/>
      <c r="U43" s="3"/>
      <c r="V43" s="3"/>
      <c r="W43" s="3"/>
      <c r="X43" s="3"/>
      <c r="Y43" s="3"/>
      <c r="Z43" s="3"/>
    </row>
    <row r="44" customFormat="false" ht="18" hidden="false" customHeight="true" outlineLevel="0" collapsed="false">
      <c r="A44" s="39" t="n">
        <v>6</v>
      </c>
      <c r="B44" s="40" t="s">
        <v>550</v>
      </c>
      <c r="C44" s="40" t="s">
        <v>551</v>
      </c>
      <c r="D44" s="40" t="s">
        <v>31</v>
      </c>
      <c r="E44" s="41" t="s">
        <v>32</v>
      </c>
      <c r="F44" s="42" t="n">
        <v>523</v>
      </c>
      <c r="G44" s="43" t="n">
        <v>81</v>
      </c>
      <c r="H44" s="43" t="n">
        <v>0</v>
      </c>
      <c r="I44" s="57" t="n">
        <v>81</v>
      </c>
      <c r="J44" s="120"/>
      <c r="K44" s="123" t="s">
        <v>536</v>
      </c>
      <c r="L44" s="122" t="str">
        <f aca="false">IFERROR(VLOOKUP(K44,$B$10:$E$49,2,FALSE()),"")</f>
        <v>Engenharia de Requisitos</v>
      </c>
      <c r="M44" s="39" t="n">
        <v>6</v>
      </c>
      <c r="N44" s="40" t="s">
        <v>550</v>
      </c>
      <c r="O44" s="46" t="str">
        <f aca="false">VLOOKUP(N44,ementas!$P$1:$P$357,1,FALSE())</f>
        <v>DPAA-F.445</v>
      </c>
      <c r="P44" s="3"/>
      <c r="Q44" s="3"/>
      <c r="R44" s="3"/>
      <c r="S44" s="3"/>
      <c r="T44" s="3"/>
      <c r="U44" s="3"/>
      <c r="V44" s="3"/>
      <c r="W44" s="3"/>
      <c r="X44" s="3"/>
      <c r="Y44" s="3"/>
      <c r="Z44" s="3"/>
    </row>
    <row r="45" customFormat="false" ht="18" hidden="false" customHeight="true" outlineLevel="0" collapsed="false">
      <c r="A45" s="39" t="n">
        <v>6</v>
      </c>
      <c r="B45" s="40" t="s">
        <v>552</v>
      </c>
      <c r="C45" s="40" t="s">
        <v>335</v>
      </c>
      <c r="D45" s="40" t="s">
        <v>31</v>
      </c>
      <c r="E45" s="41" t="s">
        <v>32</v>
      </c>
      <c r="F45" s="42" t="n">
        <v>523</v>
      </c>
      <c r="G45" s="43" t="n">
        <v>54</v>
      </c>
      <c r="H45" s="43" t="n">
        <v>0</v>
      </c>
      <c r="I45" s="57" t="n">
        <v>54</v>
      </c>
      <c r="J45" s="120"/>
      <c r="K45" s="88" t="s">
        <v>523</v>
      </c>
      <c r="L45" s="122" t="str">
        <f aca="false">IFERROR(VLOOKUP(K45,$B$10:$E$49,2,FALSE()),"")</f>
        <v>Engenharia de Software</v>
      </c>
      <c r="M45" s="39" t="n">
        <v>6</v>
      </c>
      <c r="N45" s="40" t="s">
        <v>552</v>
      </c>
      <c r="O45" s="46" t="str">
        <f aca="false">VLOOKUP(N45,ementas!$P$1:$P$357,1,FALSE())</f>
        <v>DPAA-F.446</v>
      </c>
      <c r="P45" s="3"/>
      <c r="Q45" s="3"/>
      <c r="R45" s="3"/>
      <c r="S45" s="3"/>
      <c r="T45" s="3"/>
      <c r="U45" s="3"/>
      <c r="V45" s="3"/>
      <c r="W45" s="3"/>
      <c r="X45" s="3"/>
      <c r="Y45" s="3"/>
      <c r="Z45" s="3"/>
    </row>
    <row r="46" customFormat="false" ht="18" hidden="false" customHeight="true" outlineLevel="0" collapsed="false">
      <c r="A46" s="39" t="n">
        <v>6</v>
      </c>
      <c r="B46" s="40" t="s">
        <v>553</v>
      </c>
      <c r="C46" s="40" t="s">
        <v>554</v>
      </c>
      <c r="D46" s="40" t="s">
        <v>31</v>
      </c>
      <c r="E46" s="41" t="s">
        <v>32</v>
      </c>
      <c r="F46" s="42" t="n">
        <v>523</v>
      </c>
      <c r="G46" s="43" t="n">
        <v>54</v>
      </c>
      <c r="H46" s="43" t="n">
        <v>0</v>
      </c>
      <c r="I46" s="57" t="n">
        <v>54</v>
      </c>
      <c r="J46" s="120"/>
      <c r="K46" s="123"/>
      <c r="L46" s="122" t="str">
        <f aca="false">IFERROR(VLOOKUP(K46,$B$10:$E$49,2,FALSE()),"")</f>
        <v/>
      </c>
      <c r="M46" s="39" t="n">
        <v>6</v>
      </c>
      <c r="N46" s="40" t="s">
        <v>553</v>
      </c>
      <c r="O46" s="46" t="str">
        <f aca="false">VLOOKUP(N46,ementas!$P$1:$P$357,1,FALSE())</f>
        <v>DPAA-F.447</v>
      </c>
      <c r="P46" s="3"/>
      <c r="Q46" s="3"/>
      <c r="R46" s="3"/>
      <c r="S46" s="3"/>
      <c r="T46" s="3"/>
      <c r="U46" s="3"/>
      <c r="V46" s="3"/>
      <c r="W46" s="3"/>
      <c r="X46" s="3"/>
      <c r="Y46" s="3"/>
      <c r="Z46" s="3"/>
    </row>
    <row r="47" customFormat="false" ht="18.75" hidden="false" customHeight="true" outlineLevel="0" collapsed="false">
      <c r="A47" s="39" t="n">
        <v>6</v>
      </c>
      <c r="B47" s="40" t="s">
        <v>555</v>
      </c>
      <c r="C47" s="40" t="s">
        <v>556</v>
      </c>
      <c r="D47" s="40" t="s">
        <v>31</v>
      </c>
      <c r="E47" s="41" t="s">
        <v>32</v>
      </c>
      <c r="F47" s="42" t="n">
        <v>523</v>
      </c>
      <c r="G47" s="43" t="n">
        <v>54</v>
      </c>
      <c r="H47" s="43" t="n">
        <v>0</v>
      </c>
      <c r="I47" s="57" t="n">
        <v>54</v>
      </c>
      <c r="J47" s="120"/>
      <c r="K47" s="123"/>
      <c r="L47" s="122" t="str">
        <f aca="false">IFERROR(VLOOKUP(K47,$B$10:$E$49,2,FALSE()),"")</f>
        <v/>
      </c>
      <c r="M47" s="39" t="n">
        <v>6</v>
      </c>
      <c r="N47" s="40" t="s">
        <v>555</v>
      </c>
      <c r="O47" s="46" t="str">
        <f aca="false">VLOOKUP(N47,ementas!$P$1:$P$357,1,FALSE())</f>
        <v>DPAA-F.448</v>
      </c>
      <c r="P47" s="3"/>
      <c r="Q47" s="3"/>
      <c r="R47" s="3"/>
      <c r="S47" s="3"/>
      <c r="T47" s="3"/>
      <c r="U47" s="3"/>
      <c r="V47" s="3"/>
      <c r="W47" s="3"/>
      <c r="X47" s="3"/>
      <c r="Y47" s="3"/>
      <c r="Z47" s="3"/>
    </row>
    <row r="48" customFormat="false" ht="18" hidden="false" customHeight="true" outlineLevel="0" collapsed="false">
      <c r="A48" s="39" t="n">
        <v>6</v>
      </c>
      <c r="B48" s="40" t="s">
        <v>557</v>
      </c>
      <c r="C48" s="40" t="s">
        <v>558</v>
      </c>
      <c r="D48" s="40" t="s">
        <v>31</v>
      </c>
      <c r="E48" s="41" t="s">
        <v>32</v>
      </c>
      <c r="F48" s="42" t="n">
        <v>523</v>
      </c>
      <c r="G48" s="43" t="n">
        <v>27</v>
      </c>
      <c r="H48" s="43" t="n">
        <v>0</v>
      </c>
      <c r="I48" s="57" t="n">
        <v>27</v>
      </c>
      <c r="J48" s="120"/>
      <c r="K48" s="123"/>
      <c r="L48" s="122" t="str">
        <f aca="false">IFERROR(VLOOKUP(K48,$B$10:$E$49,2,FALSE()),"")</f>
        <v/>
      </c>
      <c r="M48" s="39" t="n">
        <v>6</v>
      </c>
      <c r="N48" s="40" t="s">
        <v>557</v>
      </c>
      <c r="O48" s="46" t="str">
        <f aca="false">VLOOKUP(N48,ementas!$P$1:$P$357,1,FALSE())</f>
        <v>DPAA-F.449</v>
      </c>
      <c r="P48" s="3"/>
      <c r="Q48" s="3"/>
      <c r="R48" s="3"/>
      <c r="S48" s="3"/>
      <c r="T48" s="3"/>
      <c r="U48" s="3"/>
      <c r="V48" s="3"/>
      <c r="W48" s="3"/>
      <c r="X48" s="3"/>
      <c r="Y48" s="3"/>
      <c r="Z48" s="3"/>
    </row>
    <row r="49" customFormat="false" ht="18" hidden="false" customHeight="true" outlineLevel="0" collapsed="false">
      <c r="A49" s="39" t="n">
        <v>6</v>
      </c>
      <c r="B49" s="40" t="s">
        <v>559</v>
      </c>
      <c r="C49" s="40" t="s">
        <v>379</v>
      </c>
      <c r="D49" s="40" t="s">
        <v>31</v>
      </c>
      <c r="E49" s="41" t="s">
        <v>32</v>
      </c>
      <c r="F49" s="42" t="n">
        <v>523</v>
      </c>
      <c r="G49" s="43" t="n">
        <v>54</v>
      </c>
      <c r="H49" s="43" t="n">
        <v>0</v>
      </c>
      <c r="I49" s="57" t="n">
        <v>54</v>
      </c>
      <c r="J49" s="120"/>
      <c r="K49" s="123" t="s">
        <v>540</v>
      </c>
      <c r="L49" s="122" t="str">
        <f aca="false">IFERROR(VLOOKUP(K49,$B$10:$E$49,2,FALSE()),"")</f>
        <v>Tcc I</v>
      </c>
      <c r="M49" s="39" t="n">
        <v>6</v>
      </c>
      <c r="N49" s="40" t="s">
        <v>559</v>
      </c>
      <c r="O49" s="46" t="str">
        <f aca="false">VLOOKUP(N49,ementas!$P$1:$P$357,1,FALSE())</f>
        <v>DPAA-F.450</v>
      </c>
      <c r="P49" s="3"/>
      <c r="Q49" s="3"/>
      <c r="R49" s="3"/>
      <c r="S49" s="3"/>
      <c r="T49" s="3"/>
      <c r="U49" s="3"/>
      <c r="V49" s="3"/>
      <c r="W49" s="3"/>
      <c r="X49" s="3"/>
      <c r="Y49" s="3"/>
      <c r="Z49" s="3"/>
    </row>
    <row r="50" customFormat="false" ht="16.5" hidden="false" customHeight="true" outlineLevel="0" collapsed="false">
      <c r="A50" s="31" t="s">
        <v>22</v>
      </c>
      <c r="B50" s="32" t="s">
        <v>152</v>
      </c>
      <c r="C50" s="31" t="s">
        <v>153</v>
      </c>
      <c r="D50" s="31" t="s">
        <v>154</v>
      </c>
      <c r="E50" s="50" t="s">
        <v>155</v>
      </c>
      <c r="F50" s="26" t="s">
        <v>18</v>
      </c>
      <c r="G50" s="27"/>
      <c r="H50" s="27"/>
      <c r="I50" s="27"/>
      <c r="J50" s="27"/>
      <c r="K50" s="27"/>
      <c r="L50" s="51"/>
      <c r="M50" s="3"/>
      <c r="N50" s="3"/>
      <c r="O50" s="3"/>
      <c r="P50" s="3"/>
      <c r="Q50" s="3"/>
      <c r="R50" s="3"/>
      <c r="S50" s="3"/>
      <c r="T50" s="3"/>
      <c r="U50" s="3"/>
      <c r="V50" s="3"/>
      <c r="W50" s="3"/>
      <c r="X50" s="3"/>
      <c r="Y50" s="3"/>
      <c r="Z50" s="3"/>
    </row>
    <row r="51" customFormat="false" ht="11.25" hidden="false" customHeight="true" outlineLevel="0" collapsed="false">
      <c r="A51" s="37"/>
      <c r="B51" s="34"/>
      <c r="C51" s="37"/>
      <c r="D51" s="37"/>
      <c r="E51" s="124"/>
      <c r="F51" s="53" t="s">
        <v>156</v>
      </c>
      <c r="G51" s="53" t="s">
        <v>560</v>
      </c>
      <c r="H51" s="54" t="s">
        <v>158</v>
      </c>
      <c r="I51" s="53" t="s">
        <v>159</v>
      </c>
      <c r="J51" s="54" t="s">
        <v>160</v>
      </c>
      <c r="K51" s="54" t="s">
        <v>161</v>
      </c>
      <c r="L51" s="54" t="s">
        <v>162</v>
      </c>
      <c r="M51" s="1"/>
      <c r="N51" s="1"/>
      <c r="O51" s="1"/>
      <c r="P51" s="1"/>
      <c r="Q51" s="1"/>
      <c r="R51" s="1"/>
      <c r="S51" s="1"/>
      <c r="T51" s="1"/>
      <c r="U51" s="1"/>
      <c r="V51" s="1"/>
      <c r="W51" s="1"/>
      <c r="X51" s="1"/>
      <c r="Y51" s="1"/>
      <c r="Z51" s="1"/>
    </row>
    <row r="52" customFormat="false" ht="15.75" hidden="false" customHeight="true" outlineLevel="0" collapsed="false">
      <c r="A52" s="120"/>
      <c r="B52" s="41" t="s">
        <v>561</v>
      </c>
      <c r="C52" s="40" t="s">
        <v>562</v>
      </c>
      <c r="D52" s="55" t="s">
        <v>563</v>
      </c>
      <c r="E52" s="125" t="n">
        <f aca="false">SUMIFS(I10:I49,E10:E49,"N")</f>
        <v>2052</v>
      </c>
      <c r="F52" s="43" t="n">
        <v>0</v>
      </c>
      <c r="G52" s="43" t="n">
        <v>0</v>
      </c>
      <c r="H52" s="57" t="n">
        <v>54</v>
      </c>
      <c r="I52" s="58" t="n">
        <v>0</v>
      </c>
      <c r="J52" s="39" t="n">
        <v>150</v>
      </c>
      <c r="K52" s="39" t="n">
        <v>0</v>
      </c>
      <c r="L52" s="39" t="n">
        <v>0</v>
      </c>
      <c r="M52" s="3"/>
      <c r="N52" s="3"/>
      <c r="O52" s="3"/>
      <c r="P52" s="3"/>
      <c r="Q52" s="3"/>
      <c r="R52" s="3"/>
      <c r="S52" s="3"/>
      <c r="T52" s="3"/>
      <c r="U52" s="3"/>
      <c r="V52" s="3"/>
      <c r="W52" s="3"/>
      <c r="X52" s="3"/>
      <c r="Y52" s="3"/>
      <c r="Z52" s="3"/>
    </row>
    <row r="53" customFormat="false" ht="12.75" hidden="false" customHeight="true" outlineLevel="0" collapsed="false">
      <c r="A53" s="1"/>
      <c r="B53" s="3" t="s">
        <v>165</v>
      </c>
      <c r="C53" s="3" t="n">
        <f aca="false">COUNTIFS(E10:E49,"N")</f>
        <v>36</v>
      </c>
      <c r="D53" s="3"/>
      <c r="E53" s="3"/>
      <c r="F53" s="3"/>
      <c r="G53" s="1"/>
      <c r="H53" s="1"/>
      <c r="I53" s="4"/>
      <c r="J53" s="4"/>
      <c r="K53" s="4"/>
      <c r="L53" s="3"/>
      <c r="M53" s="3"/>
      <c r="N53" s="3"/>
      <c r="O53" s="3"/>
      <c r="P53" s="3"/>
      <c r="Q53" s="3"/>
      <c r="R53" s="3"/>
      <c r="S53" s="3"/>
      <c r="T53" s="3"/>
      <c r="U53" s="3"/>
      <c r="V53" s="3"/>
      <c r="W53" s="3"/>
      <c r="X53" s="3"/>
      <c r="Y53" s="3"/>
      <c r="Z53" s="3"/>
    </row>
    <row r="54" customFormat="false" ht="12.75" hidden="false" customHeight="true" outlineLevel="0" collapsed="false">
      <c r="A54" s="1"/>
      <c r="B54" s="3"/>
      <c r="C54" s="3"/>
      <c r="D54" s="3"/>
      <c r="E54" s="3"/>
      <c r="F54" s="3"/>
      <c r="G54" s="1"/>
      <c r="H54" s="1"/>
      <c r="I54" s="4"/>
      <c r="J54" s="4"/>
      <c r="K54" s="4"/>
      <c r="L54" s="3"/>
      <c r="M54" s="3"/>
      <c r="N54" s="3"/>
      <c r="O54" s="3"/>
      <c r="P54" s="3"/>
      <c r="Q54" s="3"/>
      <c r="R54" s="3"/>
      <c r="S54" s="3"/>
      <c r="T54" s="3"/>
      <c r="U54" s="3"/>
      <c r="V54" s="3"/>
      <c r="W54" s="3"/>
      <c r="X54" s="3"/>
      <c r="Y54" s="3"/>
      <c r="Z54" s="3"/>
    </row>
    <row r="55" customFormat="false" ht="12.75" hidden="false" customHeight="true" outlineLevel="0" collapsed="false">
      <c r="A55" s="1"/>
      <c r="B55" s="3"/>
      <c r="C55" s="3"/>
      <c r="D55" s="3"/>
      <c r="E55" s="3"/>
      <c r="F55" s="3"/>
      <c r="G55" s="1"/>
      <c r="H55" s="1"/>
      <c r="I55" s="4"/>
      <c r="J55" s="4"/>
      <c r="K55" s="4"/>
      <c r="L55" s="3"/>
      <c r="M55" s="3"/>
      <c r="N55" s="3"/>
      <c r="O55" s="3"/>
      <c r="P55" s="3"/>
      <c r="Q55" s="3"/>
      <c r="R55" s="3"/>
      <c r="S55" s="3"/>
      <c r="T55" s="3"/>
      <c r="U55" s="3"/>
      <c r="V55" s="3"/>
      <c r="W55" s="3"/>
      <c r="X55" s="3"/>
      <c r="Y55" s="3"/>
      <c r="Z55" s="3"/>
    </row>
    <row r="56" customFormat="false" ht="12.75" hidden="false" customHeight="true" outlineLevel="0" collapsed="false">
      <c r="A56" s="1"/>
      <c r="B56" s="3"/>
      <c r="C56" s="3"/>
      <c r="D56" s="3"/>
      <c r="E56" s="3"/>
      <c r="F56" s="3"/>
      <c r="G56" s="1"/>
      <c r="H56" s="1"/>
      <c r="I56" s="4"/>
      <c r="J56" s="4"/>
      <c r="K56" s="4"/>
      <c r="L56" s="3"/>
      <c r="M56" s="3"/>
      <c r="N56" s="3"/>
      <c r="O56" s="3"/>
      <c r="P56" s="3"/>
      <c r="Q56" s="3"/>
      <c r="R56" s="3"/>
      <c r="S56" s="3"/>
      <c r="T56" s="3"/>
      <c r="U56" s="3"/>
      <c r="V56" s="3"/>
      <c r="W56" s="3"/>
      <c r="X56" s="3"/>
      <c r="Y56" s="3"/>
      <c r="Z56" s="3"/>
    </row>
    <row r="57" customFormat="false" ht="12.75" hidden="false" customHeight="true" outlineLevel="0" collapsed="false">
      <c r="A57" s="1"/>
      <c r="B57" s="3"/>
      <c r="C57" s="3"/>
      <c r="D57" s="3"/>
      <c r="E57" s="3"/>
      <c r="F57" s="3"/>
      <c r="G57" s="1"/>
      <c r="H57" s="1"/>
      <c r="I57" s="4"/>
      <c r="J57" s="4"/>
      <c r="K57" s="4"/>
      <c r="L57" s="3"/>
      <c r="M57" s="3"/>
      <c r="N57" s="3"/>
      <c r="O57" s="3"/>
      <c r="P57" s="3"/>
      <c r="Q57" s="3"/>
      <c r="R57" s="3"/>
      <c r="S57" s="3"/>
      <c r="T57" s="3"/>
      <c r="U57" s="3"/>
      <c r="V57" s="3"/>
      <c r="W57" s="3"/>
      <c r="X57" s="3"/>
      <c r="Y57" s="3"/>
      <c r="Z57" s="3"/>
    </row>
    <row r="58" customFormat="false" ht="12.75" hidden="false" customHeight="true" outlineLevel="0" collapsed="false">
      <c r="A58" s="1"/>
      <c r="B58" s="3"/>
      <c r="C58" s="3"/>
      <c r="D58" s="3"/>
      <c r="E58" s="3"/>
      <c r="F58" s="3"/>
      <c r="G58" s="1"/>
      <c r="H58" s="1"/>
      <c r="I58" s="4"/>
      <c r="J58" s="4"/>
      <c r="K58" s="4"/>
      <c r="L58" s="3"/>
      <c r="M58" s="3"/>
      <c r="N58" s="3"/>
      <c r="O58" s="3"/>
      <c r="P58" s="3"/>
      <c r="Q58" s="3"/>
      <c r="R58" s="3"/>
      <c r="S58" s="3"/>
      <c r="T58" s="3"/>
      <c r="U58" s="3"/>
      <c r="V58" s="3"/>
      <c r="W58" s="3"/>
      <c r="X58" s="3"/>
      <c r="Y58" s="3"/>
      <c r="Z58" s="3"/>
    </row>
    <row r="59" customFormat="false" ht="12.75" hidden="false" customHeight="true" outlineLevel="0" collapsed="false">
      <c r="A59" s="1"/>
      <c r="B59" s="3"/>
      <c r="C59" s="3"/>
      <c r="D59" s="3"/>
      <c r="E59" s="3"/>
      <c r="F59" s="3"/>
      <c r="G59" s="1"/>
      <c r="H59" s="1"/>
      <c r="I59" s="4"/>
      <c r="J59" s="4"/>
      <c r="K59" s="4"/>
      <c r="L59" s="3"/>
      <c r="M59" s="3"/>
      <c r="N59" s="3"/>
      <c r="O59" s="3"/>
      <c r="P59" s="3"/>
      <c r="Q59" s="3"/>
      <c r="R59" s="3"/>
      <c r="S59" s="3"/>
      <c r="T59" s="3"/>
      <c r="U59" s="3"/>
      <c r="V59" s="3"/>
      <c r="W59" s="3"/>
      <c r="X59" s="3"/>
      <c r="Y59" s="3"/>
      <c r="Z59" s="3"/>
    </row>
    <row r="60" customFormat="false" ht="12.75" hidden="false" customHeight="true" outlineLevel="0" collapsed="false">
      <c r="A60" s="1"/>
      <c r="B60" s="3"/>
      <c r="C60" s="3"/>
      <c r="D60" s="3"/>
      <c r="E60" s="3"/>
      <c r="F60" s="3"/>
      <c r="G60" s="1"/>
      <c r="H60" s="1"/>
      <c r="I60" s="4"/>
      <c r="J60" s="4"/>
      <c r="K60" s="4"/>
      <c r="L60" s="3"/>
      <c r="M60" s="3"/>
      <c r="N60" s="3"/>
      <c r="O60" s="3"/>
      <c r="P60" s="3"/>
      <c r="Q60" s="3"/>
      <c r="R60" s="3"/>
      <c r="S60" s="3"/>
      <c r="T60" s="3"/>
      <c r="U60" s="3"/>
      <c r="V60" s="3"/>
      <c r="W60" s="3"/>
      <c r="X60" s="3"/>
      <c r="Y60" s="3"/>
      <c r="Z60" s="3"/>
    </row>
    <row r="61" customFormat="false" ht="12.75" hidden="false" customHeight="true" outlineLevel="0" collapsed="false">
      <c r="A61" s="1"/>
      <c r="B61" s="3"/>
      <c r="C61" s="3"/>
      <c r="D61" s="3"/>
      <c r="E61" s="3"/>
      <c r="F61" s="3"/>
      <c r="G61" s="1"/>
      <c r="H61" s="1"/>
      <c r="I61" s="4"/>
      <c r="J61" s="4"/>
      <c r="K61" s="4"/>
      <c r="L61" s="3"/>
      <c r="M61" s="3"/>
      <c r="N61" s="3"/>
      <c r="O61" s="3"/>
      <c r="P61" s="3"/>
      <c r="Q61" s="3"/>
      <c r="R61" s="3"/>
      <c r="S61" s="3"/>
      <c r="T61" s="3"/>
      <c r="U61" s="3"/>
      <c r="V61" s="3"/>
      <c r="W61" s="3"/>
      <c r="X61" s="3"/>
      <c r="Y61" s="3"/>
      <c r="Z61" s="3"/>
    </row>
    <row r="62" customFormat="false" ht="12.75" hidden="false" customHeight="true" outlineLevel="0" collapsed="false">
      <c r="A62" s="1"/>
      <c r="B62" s="3"/>
      <c r="C62" s="3"/>
      <c r="D62" s="3"/>
      <c r="E62" s="3"/>
      <c r="F62" s="3"/>
      <c r="G62" s="1"/>
      <c r="H62" s="1"/>
      <c r="I62" s="4"/>
      <c r="J62" s="4"/>
      <c r="K62" s="4"/>
      <c r="L62" s="3"/>
      <c r="M62" s="3"/>
      <c r="N62" s="3"/>
      <c r="O62" s="3"/>
      <c r="P62" s="3"/>
      <c r="Q62" s="3"/>
      <c r="R62" s="3"/>
      <c r="S62" s="3"/>
      <c r="T62" s="3"/>
      <c r="U62" s="3"/>
      <c r="V62" s="3"/>
      <c r="W62" s="3"/>
      <c r="X62" s="3"/>
      <c r="Y62" s="3"/>
      <c r="Z62" s="3"/>
    </row>
    <row r="63" customFormat="false" ht="12.75" hidden="false" customHeight="true" outlineLevel="0" collapsed="false">
      <c r="A63" s="1"/>
      <c r="B63" s="3"/>
      <c r="C63" s="3"/>
      <c r="D63" s="3"/>
      <c r="E63" s="3"/>
      <c r="F63" s="3"/>
      <c r="G63" s="1"/>
      <c r="H63" s="1"/>
      <c r="I63" s="4"/>
      <c r="J63" s="4"/>
      <c r="K63" s="4"/>
      <c r="L63" s="3"/>
      <c r="M63" s="3"/>
      <c r="N63" s="3"/>
      <c r="O63" s="3"/>
      <c r="P63" s="3"/>
      <c r="Q63" s="3"/>
      <c r="R63" s="3"/>
      <c r="S63" s="3"/>
      <c r="T63" s="3"/>
      <c r="U63" s="3"/>
      <c r="V63" s="3"/>
      <c r="W63" s="3"/>
      <c r="X63" s="3"/>
      <c r="Y63" s="3"/>
      <c r="Z63" s="3"/>
    </row>
    <row r="64" customFormat="false" ht="12.75" hidden="false" customHeight="true" outlineLevel="0" collapsed="false">
      <c r="A64" s="1"/>
      <c r="B64" s="3"/>
      <c r="C64" s="3"/>
      <c r="D64" s="3"/>
      <c r="E64" s="3"/>
      <c r="F64" s="3"/>
      <c r="G64" s="1"/>
      <c r="H64" s="1"/>
      <c r="I64" s="4"/>
      <c r="J64" s="4"/>
      <c r="K64" s="4"/>
      <c r="L64" s="3"/>
      <c r="M64" s="3"/>
      <c r="N64" s="3"/>
      <c r="O64" s="3"/>
      <c r="P64" s="3"/>
      <c r="Q64" s="3"/>
      <c r="R64" s="3"/>
      <c r="S64" s="3"/>
      <c r="T64" s="3"/>
      <c r="U64" s="3"/>
      <c r="V64" s="3"/>
      <c r="W64" s="3"/>
      <c r="X64" s="3"/>
      <c r="Y64" s="3"/>
      <c r="Z64" s="3"/>
    </row>
    <row r="65" customFormat="false" ht="12.75" hidden="false" customHeight="true" outlineLevel="0" collapsed="false">
      <c r="A65" s="1"/>
      <c r="B65" s="3"/>
      <c r="C65" s="3"/>
      <c r="D65" s="3"/>
      <c r="E65" s="3"/>
      <c r="F65" s="3"/>
      <c r="G65" s="1"/>
      <c r="H65" s="1"/>
      <c r="I65" s="4"/>
      <c r="J65" s="4"/>
      <c r="K65" s="4"/>
      <c r="L65" s="3"/>
      <c r="M65" s="3"/>
      <c r="N65" s="3"/>
      <c r="O65" s="3"/>
      <c r="P65" s="3"/>
      <c r="Q65" s="3"/>
      <c r="R65" s="3"/>
      <c r="S65" s="3"/>
      <c r="T65" s="3"/>
      <c r="U65" s="3"/>
      <c r="V65" s="3"/>
      <c r="W65" s="3"/>
      <c r="X65" s="3"/>
      <c r="Y65" s="3"/>
      <c r="Z65" s="3"/>
    </row>
    <row r="66" customFormat="false" ht="12.75" hidden="false" customHeight="true" outlineLevel="0" collapsed="false">
      <c r="A66" s="1"/>
      <c r="B66" s="3"/>
      <c r="C66" s="3"/>
      <c r="D66" s="3"/>
      <c r="E66" s="3"/>
      <c r="F66" s="3"/>
      <c r="G66" s="1"/>
      <c r="H66" s="1"/>
      <c r="I66" s="4"/>
      <c r="J66" s="4"/>
      <c r="K66" s="4"/>
      <c r="L66" s="3"/>
      <c r="M66" s="3"/>
      <c r="N66" s="3"/>
      <c r="O66" s="3"/>
      <c r="P66" s="3"/>
      <c r="Q66" s="3"/>
      <c r="R66" s="3"/>
      <c r="S66" s="3"/>
      <c r="T66" s="3"/>
      <c r="U66" s="3"/>
      <c r="V66" s="3"/>
      <c r="W66" s="3"/>
      <c r="X66" s="3"/>
      <c r="Y66" s="3"/>
      <c r="Z66" s="3"/>
    </row>
    <row r="67" customFormat="false" ht="12.75" hidden="false" customHeight="true" outlineLevel="0" collapsed="false">
      <c r="A67" s="1"/>
      <c r="B67" s="3"/>
      <c r="C67" s="3"/>
      <c r="D67" s="3"/>
      <c r="E67" s="3"/>
      <c r="F67" s="3"/>
      <c r="G67" s="1"/>
      <c r="H67" s="1"/>
      <c r="I67" s="4"/>
      <c r="J67" s="4"/>
      <c r="K67" s="4"/>
      <c r="L67" s="3"/>
      <c r="M67" s="3"/>
      <c r="N67" s="3"/>
      <c r="O67" s="3"/>
      <c r="P67" s="3"/>
      <c r="Q67" s="3"/>
      <c r="R67" s="3"/>
      <c r="S67" s="3"/>
      <c r="T67" s="3"/>
      <c r="U67" s="3"/>
      <c r="V67" s="3"/>
      <c r="W67" s="3"/>
      <c r="X67" s="3"/>
      <c r="Y67" s="3"/>
      <c r="Z67" s="3"/>
    </row>
    <row r="68" customFormat="false" ht="12.75" hidden="false" customHeight="true" outlineLevel="0" collapsed="false">
      <c r="A68" s="1"/>
      <c r="B68" s="3"/>
      <c r="C68" s="3"/>
      <c r="D68" s="3"/>
      <c r="E68" s="3"/>
      <c r="F68" s="3"/>
      <c r="G68" s="1"/>
      <c r="H68" s="1"/>
      <c r="I68" s="4"/>
      <c r="J68" s="4"/>
      <c r="K68" s="4"/>
      <c r="L68" s="3"/>
      <c r="M68" s="3"/>
      <c r="N68" s="3"/>
      <c r="O68" s="3"/>
      <c r="P68" s="3"/>
      <c r="Q68" s="3"/>
      <c r="R68" s="3"/>
      <c r="S68" s="3"/>
      <c r="T68" s="3"/>
      <c r="U68" s="3"/>
      <c r="V68" s="3"/>
      <c r="W68" s="3"/>
      <c r="X68" s="3"/>
      <c r="Y68" s="3"/>
      <c r="Z68" s="3"/>
    </row>
    <row r="69" customFormat="false" ht="12.75" hidden="false" customHeight="true" outlineLevel="0" collapsed="false">
      <c r="A69" s="1"/>
      <c r="B69" s="3"/>
      <c r="C69" s="3"/>
      <c r="D69" s="3"/>
      <c r="E69" s="3"/>
      <c r="F69" s="3"/>
      <c r="G69" s="1"/>
      <c r="H69" s="1"/>
      <c r="I69" s="4"/>
      <c r="J69" s="4"/>
      <c r="K69" s="4"/>
      <c r="L69" s="3"/>
      <c r="M69" s="3"/>
      <c r="N69" s="3"/>
      <c r="O69" s="3"/>
      <c r="P69" s="3"/>
      <c r="Q69" s="3"/>
      <c r="R69" s="3"/>
      <c r="S69" s="3"/>
      <c r="T69" s="3"/>
      <c r="U69" s="3"/>
      <c r="V69" s="3"/>
      <c r="W69" s="3"/>
      <c r="X69" s="3"/>
      <c r="Y69" s="3"/>
      <c r="Z69" s="3"/>
    </row>
    <row r="70" customFormat="false" ht="12.75" hidden="false" customHeight="true" outlineLevel="0" collapsed="false">
      <c r="A70" s="1"/>
      <c r="B70" s="3"/>
      <c r="C70" s="3"/>
      <c r="D70" s="3"/>
      <c r="E70" s="3"/>
      <c r="F70" s="3"/>
      <c r="G70" s="1"/>
      <c r="H70" s="1"/>
      <c r="I70" s="4"/>
      <c r="J70" s="4"/>
      <c r="K70" s="4"/>
      <c r="L70" s="3"/>
      <c r="M70" s="3"/>
      <c r="N70" s="3"/>
      <c r="O70" s="3"/>
      <c r="P70" s="3"/>
      <c r="Q70" s="3"/>
      <c r="R70" s="3"/>
      <c r="S70" s="3"/>
      <c r="T70" s="3"/>
      <c r="U70" s="3"/>
      <c r="V70" s="3"/>
      <c r="W70" s="3"/>
      <c r="X70" s="3"/>
      <c r="Y70" s="3"/>
      <c r="Z70" s="3"/>
    </row>
    <row r="71" customFormat="false" ht="12.75" hidden="false" customHeight="true" outlineLevel="0" collapsed="false">
      <c r="A71" s="1"/>
      <c r="B71" s="3"/>
      <c r="C71" s="3"/>
      <c r="D71" s="3"/>
      <c r="E71" s="3"/>
      <c r="F71" s="3"/>
      <c r="G71" s="1"/>
      <c r="H71" s="1"/>
      <c r="I71" s="4"/>
      <c r="J71" s="4"/>
      <c r="K71" s="4"/>
      <c r="L71" s="3"/>
      <c r="M71" s="3"/>
      <c r="N71" s="3"/>
      <c r="O71" s="3"/>
      <c r="P71" s="3"/>
      <c r="Q71" s="3"/>
      <c r="R71" s="3"/>
      <c r="S71" s="3"/>
      <c r="T71" s="3"/>
      <c r="U71" s="3"/>
      <c r="V71" s="3"/>
      <c r="W71" s="3"/>
      <c r="X71" s="3"/>
      <c r="Y71" s="3"/>
      <c r="Z71" s="3"/>
    </row>
    <row r="72" customFormat="false" ht="12.75" hidden="false" customHeight="true" outlineLevel="0" collapsed="false">
      <c r="A72" s="1"/>
      <c r="B72" s="3"/>
      <c r="C72" s="3"/>
      <c r="D72" s="3"/>
      <c r="E72" s="3"/>
      <c r="F72" s="3"/>
      <c r="G72" s="1"/>
      <c r="H72" s="1"/>
      <c r="I72" s="4"/>
      <c r="J72" s="4"/>
      <c r="K72" s="4"/>
      <c r="L72" s="3"/>
      <c r="M72" s="3"/>
      <c r="N72" s="3"/>
      <c r="O72" s="3"/>
      <c r="P72" s="3"/>
      <c r="Q72" s="3"/>
      <c r="R72" s="3"/>
      <c r="S72" s="3"/>
      <c r="T72" s="3"/>
      <c r="U72" s="3"/>
      <c r="V72" s="3"/>
      <c r="W72" s="3"/>
      <c r="X72" s="3"/>
      <c r="Y72" s="3"/>
      <c r="Z72" s="3"/>
    </row>
    <row r="73" customFormat="false" ht="12.75" hidden="false" customHeight="true" outlineLevel="0" collapsed="false">
      <c r="A73" s="1"/>
      <c r="B73" s="3"/>
      <c r="C73" s="3"/>
      <c r="D73" s="3"/>
      <c r="E73" s="3"/>
      <c r="F73" s="3"/>
      <c r="G73" s="1"/>
      <c r="H73" s="1"/>
      <c r="I73" s="4"/>
      <c r="J73" s="4"/>
      <c r="K73" s="4"/>
      <c r="L73" s="3"/>
      <c r="M73" s="3"/>
      <c r="N73" s="3"/>
      <c r="O73" s="3"/>
      <c r="P73" s="3"/>
      <c r="Q73" s="3"/>
      <c r="R73" s="3"/>
      <c r="S73" s="3"/>
      <c r="T73" s="3"/>
      <c r="U73" s="3"/>
      <c r="V73" s="3"/>
      <c r="W73" s="3"/>
      <c r="X73" s="3"/>
      <c r="Y73" s="3"/>
      <c r="Z73" s="3"/>
    </row>
    <row r="74" customFormat="false" ht="12.75" hidden="false" customHeight="true" outlineLevel="0" collapsed="false">
      <c r="A74" s="1"/>
      <c r="B74" s="3"/>
      <c r="C74" s="3"/>
      <c r="D74" s="3"/>
      <c r="E74" s="3"/>
      <c r="F74" s="3"/>
      <c r="G74" s="1"/>
      <c r="H74" s="1"/>
      <c r="I74" s="4"/>
      <c r="J74" s="4"/>
      <c r="K74" s="4"/>
      <c r="L74" s="3"/>
      <c r="M74" s="3"/>
      <c r="N74" s="3"/>
      <c r="O74" s="3"/>
      <c r="P74" s="3"/>
      <c r="Q74" s="3"/>
      <c r="R74" s="3"/>
      <c r="S74" s="3"/>
      <c r="T74" s="3"/>
      <c r="U74" s="3"/>
      <c r="V74" s="3"/>
      <c r="W74" s="3"/>
      <c r="X74" s="3"/>
      <c r="Y74" s="3"/>
      <c r="Z74" s="3"/>
    </row>
    <row r="75" customFormat="false" ht="12.75" hidden="false" customHeight="true" outlineLevel="0" collapsed="false">
      <c r="A75" s="1"/>
      <c r="B75" s="3"/>
      <c r="C75" s="3"/>
      <c r="D75" s="3"/>
      <c r="E75" s="3"/>
      <c r="F75" s="3"/>
      <c r="G75" s="1"/>
      <c r="H75" s="1"/>
      <c r="I75" s="4"/>
      <c r="J75" s="4"/>
      <c r="K75" s="4"/>
      <c r="L75" s="3"/>
      <c r="M75" s="3"/>
      <c r="N75" s="3"/>
      <c r="O75" s="3"/>
      <c r="P75" s="3"/>
      <c r="Q75" s="3"/>
      <c r="R75" s="3"/>
      <c r="S75" s="3"/>
      <c r="T75" s="3"/>
      <c r="U75" s="3"/>
      <c r="V75" s="3"/>
      <c r="W75" s="3"/>
      <c r="X75" s="3"/>
      <c r="Y75" s="3"/>
      <c r="Z75" s="3"/>
    </row>
    <row r="76" customFormat="false" ht="12.75" hidden="false" customHeight="true" outlineLevel="0" collapsed="false">
      <c r="A76" s="1"/>
      <c r="B76" s="3"/>
      <c r="C76" s="3"/>
      <c r="D76" s="3"/>
      <c r="E76" s="3"/>
      <c r="F76" s="3"/>
      <c r="G76" s="1"/>
      <c r="H76" s="1"/>
      <c r="I76" s="4"/>
      <c r="J76" s="4"/>
      <c r="K76" s="4"/>
      <c r="L76" s="3"/>
      <c r="M76" s="3"/>
      <c r="N76" s="3"/>
      <c r="O76" s="3"/>
      <c r="P76" s="3"/>
      <c r="Q76" s="3"/>
      <c r="R76" s="3"/>
      <c r="S76" s="3"/>
      <c r="T76" s="3"/>
      <c r="U76" s="3"/>
      <c r="V76" s="3"/>
      <c r="W76" s="3"/>
      <c r="X76" s="3"/>
      <c r="Y76" s="3"/>
      <c r="Z76" s="3"/>
    </row>
    <row r="77" customFormat="false" ht="12.75" hidden="false" customHeight="true" outlineLevel="0" collapsed="false">
      <c r="A77" s="1"/>
      <c r="B77" s="3"/>
      <c r="C77" s="3"/>
      <c r="D77" s="3"/>
      <c r="E77" s="3"/>
      <c r="F77" s="3"/>
      <c r="G77" s="1"/>
      <c r="H77" s="1"/>
      <c r="I77" s="4"/>
      <c r="J77" s="4"/>
      <c r="K77" s="4"/>
      <c r="L77" s="3"/>
      <c r="M77" s="3"/>
      <c r="N77" s="3"/>
      <c r="O77" s="3"/>
      <c r="P77" s="3"/>
      <c r="Q77" s="3"/>
      <c r="R77" s="3"/>
      <c r="S77" s="3"/>
      <c r="T77" s="3"/>
      <c r="U77" s="3"/>
      <c r="V77" s="3"/>
      <c r="W77" s="3"/>
      <c r="X77" s="3"/>
      <c r="Y77" s="3"/>
      <c r="Z77" s="3"/>
    </row>
    <row r="78" customFormat="false" ht="12.75" hidden="false" customHeight="true" outlineLevel="0" collapsed="false">
      <c r="A78" s="1"/>
      <c r="B78" s="3"/>
      <c r="C78" s="3"/>
      <c r="D78" s="3"/>
      <c r="E78" s="3"/>
      <c r="F78" s="3"/>
      <c r="G78" s="1"/>
      <c r="H78" s="1"/>
      <c r="I78" s="4"/>
      <c r="J78" s="4"/>
      <c r="K78" s="4"/>
      <c r="L78" s="3"/>
      <c r="M78" s="3"/>
      <c r="N78" s="3"/>
      <c r="O78" s="3"/>
      <c r="P78" s="3"/>
      <c r="Q78" s="3"/>
      <c r="R78" s="3"/>
      <c r="S78" s="3"/>
      <c r="T78" s="3"/>
      <c r="U78" s="3"/>
      <c r="V78" s="3"/>
      <c r="W78" s="3"/>
      <c r="X78" s="3"/>
      <c r="Y78" s="3"/>
      <c r="Z78" s="3"/>
    </row>
    <row r="79" customFormat="false" ht="12.75" hidden="false" customHeight="true" outlineLevel="0" collapsed="false">
      <c r="A79" s="1"/>
      <c r="B79" s="3"/>
      <c r="C79" s="3"/>
      <c r="D79" s="3"/>
      <c r="E79" s="3"/>
      <c r="F79" s="3"/>
      <c r="G79" s="1"/>
      <c r="H79" s="1"/>
      <c r="I79" s="4"/>
      <c r="J79" s="4"/>
      <c r="K79" s="4"/>
      <c r="L79" s="3"/>
      <c r="M79" s="3"/>
      <c r="N79" s="3"/>
      <c r="O79" s="3"/>
      <c r="P79" s="3"/>
      <c r="Q79" s="3"/>
      <c r="R79" s="3"/>
      <c r="S79" s="3"/>
      <c r="T79" s="3"/>
      <c r="U79" s="3"/>
      <c r="V79" s="3"/>
      <c r="W79" s="3"/>
      <c r="X79" s="3"/>
      <c r="Y79" s="3"/>
      <c r="Z79" s="3"/>
    </row>
    <row r="80" customFormat="false" ht="12.75" hidden="false" customHeight="true" outlineLevel="0" collapsed="false">
      <c r="A80" s="1"/>
      <c r="B80" s="3"/>
      <c r="C80" s="3"/>
      <c r="D80" s="3"/>
      <c r="E80" s="3"/>
      <c r="F80" s="3"/>
      <c r="G80" s="1"/>
      <c r="H80" s="1"/>
      <c r="I80" s="4"/>
      <c r="J80" s="4"/>
      <c r="K80" s="4"/>
      <c r="L80" s="3"/>
      <c r="M80" s="3"/>
      <c r="N80" s="3"/>
      <c r="O80" s="3"/>
      <c r="P80" s="3"/>
      <c r="Q80" s="3"/>
      <c r="R80" s="3"/>
      <c r="S80" s="3"/>
      <c r="T80" s="3"/>
      <c r="U80" s="3"/>
      <c r="V80" s="3"/>
      <c r="W80" s="3"/>
      <c r="X80" s="3"/>
      <c r="Y80" s="3"/>
      <c r="Z80" s="3"/>
    </row>
    <row r="81" customFormat="false" ht="12.75" hidden="false" customHeight="true" outlineLevel="0" collapsed="false">
      <c r="A81" s="1"/>
      <c r="B81" s="3"/>
      <c r="C81" s="3"/>
      <c r="D81" s="3"/>
      <c r="E81" s="3"/>
      <c r="F81" s="3"/>
      <c r="G81" s="1"/>
      <c r="H81" s="1"/>
      <c r="I81" s="4"/>
      <c r="J81" s="4"/>
      <c r="K81" s="4"/>
      <c r="L81" s="3"/>
      <c r="M81" s="3"/>
      <c r="N81" s="3"/>
      <c r="O81" s="3"/>
      <c r="P81" s="3"/>
      <c r="Q81" s="3"/>
      <c r="R81" s="3"/>
      <c r="S81" s="3"/>
      <c r="T81" s="3"/>
      <c r="U81" s="3"/>
      <c r="V81" s="3"/>
      <c r="W81" s="3"/>
      <c r="X81" s="3"/>
      <c r="Y81" s="3"/>
      <c r="Z81" s="3"/>
    </row>
    <row r="82" customFormat="false" ht="12.75" hidden="false" customHeight="true" outlineLevel="0" collapsed="false">
      <c r="A82" s="1"/>
      <c r="B82" s="3"/>
      <c r="C82" s="3"/>
      <c r="D82" s="3"/>
      <c r="E82" s="3"/>
      <c r="F82" s="3"/>
      <c r="G82" s="1"/>
      <c r="H82" s="1"/>
      <c r="I82" s="4"/>
      <c r="J82" s="4"/>
      <c r="K82" s="4"/>
      <c r="L82" s="3"/>
      <c r="M82" s="3"/>
      <c r="N82" s="3"/>
      <c r="O82" s="3"/>
      <c r="P82" s="3"/>
      <c r="Q82" s="3"/>
      <c r="R82" s="3"/>
      <c r="S82" s="3"/>
      <c r="T82" s="3"/>
      <c r="U82" s="3"/>
      <c r="V82" s="3"/>
      <c r="W82" s="3"/>
      <c r="X82" s="3"/>
      <c r="Y82" s="3"/>
      <c r="Z82" s="3"/>
    </row>
    <row r="83" customFormat="false" ht="12.75" hidden="false" customHeight="true" outlineLevel="0" collapsed="false">
      <c r="A83" s="1"/>
      <c r="B83" s="3"/>
      <c r="C83" s="3"/>
      <c r="D83" s="3"/>
      <c r="E83" s="3"/>
      <c r="F83" s="3"/>
      <c r="G83" s="1"/>
      <c r="H83" s="1"/>
      <c r="I83" s="4"/>
      <c r="J83" s="4"/>
      <c r="K83" s="4"/>
      <c r="L83" s="3"/>
      <c r="M83" s="3"/>
      <c r="N83" s="3"/>
      <c r="O83" s="3"/>
      <c r="P83" s="3"/>
      <c r="Q83" s="3"/>
      <c r="R83" s="3"/>
      <c r="S83" s="3"/>
      <c r="T83" s="3"/>
      <c r="U83" s="3"/>
      <c r="V83" s="3"/>
      <c r="W83" s="3"/>
      <c r="X83" s="3"/>
      <c r="Y83" s="3"/>
      <c r="Z83" s="3"/>
    </row>
    <row r="84" customFormat="false" ht="12.75" hidden="false" customHeight="true" outlineLevel="0" collapsed="false">
      <c r="A84" s="1"/>
      <c r="B84" s="3"/>
      <c r="C84" s="3"/>
      <c r="D84" s="3"/>
      <c r="E84" s="3"/>
      <c r="F84" s="3"/>
      <c r="G84" s="1"/>
      <c r="H84" s="1"/>
      <c r="I84" s="4"/>
      <c r="J84" s="4"/>
      <c r="K84" s="4"/>
      <c r="L84" s="3"/>
      <c r="M84" s="3"/>
      <c r="N84" s="3"/>
      <c r="O84" s="3"/>
      <c r="P84" s="3"/>
      <c r="Q84" s="3"/>
      <c r="R84" s="3"/>
      <c r="S84" s="3"/>
      <c r="T84" s="3"/>
      <c r="U84" s="3"/>
      <c r="V84" s="3"/>
      <c r="W84" s="3"/>
      <c r="X84" s="3"/>
      <c r="Y84" s="3"/>
      <c r="Z84" s="3"/>
    </row>
    <row r="85" customFormat="false" ht="12.75" hidden="false" customHeight="true" outlineLevel="0" collapsed="false">
      <c r="A85" s="1"/>
      <c r="B85" s="3"/>
      <c r="C85" s="3"/>
      <c r="D85" s="3"/>
      <c r="E85" s="3"/>
      <c r="F85" s="3"/>
      <c r="G85" s="1"/>
      <c r="H85" s="1"/>
      <c r="I85" s="4"/>
      <c r="J85" s="4"/>
      <c r="K85" s="4"/>
      <c r="L85" s="3"/>
      <c r="M85" s="3"/>
      <c r="N85" s="3"/>
      <c r="O85" s="3"/>
      <c r="P85" s="3"/>
      <c r="Q85" s="3"/>
      <c r="R85" s="3"/>
      <c r="S85" s="3"/>
      <c r="T85" s="3"/>
      <c r="U85" s="3"/>
      <c r="V85" s="3"/>
      <c r="W85" s="3"/>
      <c r="X85" s="3"/>
      <c r="Y85" s="3"/>
      <c r="Z85" s="3"/>
    </row>
    <row r="86" customFormat="false" ht="12.75" hidden="false" customHeight="true" outlineLevel="0" collapsed="false">
      <c r="A86" s="1"/>
      <c r="B86" s="3"/>
      <c r="C86" s="3"/>
      <c r="D86" s="3"/>
      <c r="E86" s="3"/>
      <c r="F86" s="3"/>
      <c r="G86" s="1"/>
      <c r="H86" s="1"/>
      <c r="I86" s="4"/>
      <c r="J86" s="4"/>
      <c r="K86" s="4"/>
      <c r="L86" s="3"/>
      <c r="M86" s="3"/>
      <c r="N86" s="3"/>
      <c r="O86" s="3"/>
      <c r="P86" s="3"/>
      <c r="Q86" s="3"/>
      <c r="R86" s="3"/>
      <c r="S86" s="3"/>
      <c r="T86" s="3"/>
      <c r="U86" s="3"/>
      <c r="V86" s="3"/>
      <c r="W86" s="3"/>
      <c r="X86" s="3"/>
      <c r="Y86" s="3"/>
      <c r="Z86" s="3"/>
    </row>
    <row r="87" customFormat="false" ht="12.75" hidden="false" customHeight="true" outlineLevel="0" collapsed="false">
      <c r="A87" s="1"/>
      <c r="B87" s="3"/>
      <c r="C87" s="3"/>
      <c r="D87" s="3"/>
      <c r="E87" s="3"/>
      <c r="F87" s="3"/>
      <c r="G87" s="1"/>
      <c r="H87" s="1"/>
      <c r="I87" s="4"/>
      <c r="J87" s="4"/>
      <c r="K87" s="4"/>
      <c r="L87" s="3"/>
      <c r="M87" s="3"/>
      <c r="N87" s="3"/>
      <c r="O87" s="3"/>
      <c r="P87" s="3"/>
      <c r="Q87" s="3"/>
      <c r="R87" s="3"/>
      <c r="S87" s="3"/>
      <c r="T87" s="3"/>
      <c r="U87" s="3"/>
      <c r="V87" s="3"/>
      <c r="W87" s="3"/>
      <c r="X87" s="3"/>
      <c r="Y87" s="3"/>
      <c r="Z87" s="3"/>
    </row>
    <row r="88" customFormat="false" ht="12.75" hidden="false" customHeight="true" outlineLevel="0" collapsed="false">
      <c r="A88" s="1"/>
      <c r="B88" s="3"/>
      <c r="C88" s="3"/>
      <c r="D88" s="3"/>
      <c r="E88" s="3"/>
      <c r="F88" s="3"/>
      <c r="G88" s="1"/>
      <c r="H88" s="1"/>
      <c r="I88" s="4"/>
      <c r="J88" s="4"/>
      <c r="K88" s="4"/>
      <c r="L88" s="3"/>
      <c r="M88" s="3"/>
      <c r="N88" s="3"/>
      <c r="O88" s="3"/>
      <c r="P88" s="3"/>
      <c r="Q88" s="3"/>
      <c r="R88" s="3"/>
      <c r="S88" s="3"/>
      <c r="T88" s="3"/>
      <c r="U88" s="3"/>
      <c r="V88" s="3"/>
      <c r="W88" s="3"/>
      <c r="X88" s="3"/>
      <c r="Y88" s="3"/>
      <c r="Z88" s="3"/>
    </row>
    <row r="89" customFormat="false" ht="12.75" hidden="false" customHeight="true" outlineLevel="0" collapsed="false">
      <c r="A89" s="1"/>
      <c r="B89" s="3"/>
      <c r="C89" s="3"/>
      <c r="D89" s="3"/>
      <c r="E89" s="3"/>
      <c r="F89" s="3"/>
      <c r="G89" s="1"/>
      <c r="H89" s="1"/>
      <c r="I89" s="4"/>
      <c r="J89" s="4"/>
      <c r="K89" s="4"/>
      <c r="L89" s="3"/>
      <c r="M89" s="3"/>
      <c r="N89" s="3"/>
      <c r="O89" s="3"/>
      <c r="P89" s="3"/>
      <c r="Q89" s="3"/>
      <c r="R89" s="3"/>
      <c r="S89" s="3"/>
      <c r="T89" s="3"/>
      <c r="U89" s="3"/>
      <c r="V89" s="3"/>
      <c r="W89" s="3"/>
      <c r="X89" s="3"/>
      <c r="Y89" s="3"/>
      <c r="Z89" s="3"/>
    </row>
    <row r="90" customFormat="false" ht="12.75" hidden="false" customHeight="true" outlineLevel="0" collapsed="false">
      <c r="A90" s="1"/>
      <c r="B90" s="3"/>
      <c r="C90" s="3"/>
      <c r="D90" s="3"/>
      <c r="E90" s="3"/>
      <c r="F90" s="3"/>
      <c r="G90" s="1"/>
      <c r="H90" s="1"/>
      <c r="I90" s="4"/>
      <c r="J90" s="4"/>
      <c r="K90" s="4"/>
      <c r="L90" s="3"/>
      <c r="M90" s="3"/>
      <c r="N90" s="3"/>
      <c r="O90" s="3"/>
      <c r="P90" s="3"/>
      <c r="Q90" s="3"/>
      <c r="R90" s="3"/>
      <c r="S90" s="3"/>
      <c r="T90" s="3"/>
      <c r="U90" s="3"/>
      <c r="V90" s="3"/>
      <c r="W90" s="3"/>
      <c r="X90" s="3"/>
      <c r="Y90" s="3"/>
      <c r="Z90" s="3"/>
    </row>
    <row r="91" customFormat="false" ht="12.75" hidden="false" customHeight="true" outlineLevel="0" collapsed="false">
      <c r="A91" s="1"/>
      <c r="B91" s="3"/>
      <c r="C91" s="3"/>
      <c r="D91" s="3"/>
      <c r="E91" s="3"/>
      <c r="F91" s="3"/>
      <c r="G91" s="1"/>
      <c r="H91" s="1"/>
      <c r="I91" s="4"/>
      <c r="J91" s="4"/>
      <c r="K91" s="4"/>
      <c r="L91" s="3"/>
      <c r="M91" s="3"/>
      <c r="N91" s="3"/>
      <c r="O91" s="3"/>
      <c r="P91" s="3"/>
      <c r="Q91" s="3"/>
      <c r="R91" s="3"/>
      <c r="S91" s="3"/>
      <c r="T91" s="3"/>
      <c r="U91" s="3"/>
      <c r="V91" s="3"/>
      <c r="W91" s="3"/>
      <c r="X91" s="3"/>
      <c r="Y91" s="3"/>
      <c r="Z91" s="3"/>
    </row>
    <row r="92" customFormat="false" ht="12.75" hidden="false" customHeight="true" outlineLevel="0" collapsed="false">
      <c r="A92" s="1"/>
      <c r="B92" s="3"/>
      <c r="C92" s="3"/>
      <c r="D92" s="3"/>
      <c r="E92" s="3"/>
      <c r="F92" s="3"/>
      <c r="G92" s="1"/>
      <c r="H92" s="1"/>
      <c r="I92" s="4"/>
      <c r="J92" s="4"/>
      <c r="K92" s="4"/>
      <c r="L92" s="3"/>
      <c r="M92" s="3"/>
      <c r="N92" s="3"/>
      <c r="O92" s="3"/>
      <c r="P92" s="3"/>
      <c r="Q92" s="3"/>
      <c r="R92" s="3"/>
      <c r="S92" s="3"/>
      <c r="T92" s="3"/>
      <c r="U92" s="3"/>
      <c r="V92" s="3"/>
      <c r="W92" s="3"/>
      <c r="X92" s="3"/>
      <c r="Y92" s="3"/>
      <c r="Z92" s="3"/>
    </row>
    <row r="93" customFormat="false" ht="12.75" hidden="false" customHeight="true" outlineLevel="0" collapsed="false">
      <c r="A93" s="1"/>
      <c r="B93" s="3"/>
      <c r="C93" s="3"/>
      <c r="D93" s="3"/>
      <c r="E93" s="3"/>
      <c r="F93" s="3"/>
      <c r="G93" s="1"/>
      <c r="H93" s="1"/>
      <c r="I93" s="4"/>
      <c r="J93" s="4"/>
      <c r="K93" s="4"/>
      <c r="L93" s="3"/>
      <c r="M93" s="3"/>
      <c r="N93" s="3"/>
      <c r="O93" s="3"/>
      <c r="P93" s="3"/>
      <c r="Q93" s="3"/>
      <c r="R93" s="3"/>
      <c r="S93" s="3"/>
      <c r="T93" s="3"/>
      <c r="U93" s="3"/>
      <c r="V93" s="3"/>
      <c r="W93" s="3"/>
      <c r="X93" s="3"/>
      <c r="Y93" s="3"/>
      <c r="Z93" s="3"/>
    </row>
    <row r="94" customFormat="false" ht="12.75" hidden="false" customHeight="true" outlineLevel="0" collapsed="false">
      <c r="A94" s="1"/>
      <c r="B94" s="3"/>
      <c r="C94" s="3"/>
      <c r="D94" s="3"/>
      <c r="E94" s="3"/>
      <c r="F94" s="3"/>
      <c r="G94" s="1"/>
      <c r="H94" s="1"/>
      <c r="I94" s="4"/>
      <c r="J94" s="4"/>
      <c r="K94" s="4"/>
      <c r="L94" s="3"/>
      <c r="M94" s="3"/>
      <c r="N94" s="3"/>
      <c r="O94" s="3"/>
      <c r="P94" s="3"/>
      <c r="Q94" s="3"/>
      <c r="R94" s="3"/>
      <c r="S94" s="3"/>
      <c r="T94" s="3"/>
      <c r="U94" s="3"/>
      <c r="V94" s="3"/>
      <c r="W94" s="3"/>
      <c r="X94" s="3"/>
      <c r="Y94" s="3"/>
      <c r="Z94" s="3"/>
    </row>
    <row r="95" customFormat="false" ht="12.75" hidden="false" customHeight="true" outlineLevel="0" collapsed="false">
      <c r="A95" s="1"/>
      <c r="B95" s="3"/>
      <c r="C95" s="3"/>
      <c r="D95" s="3"/>
      <c r="E95" s="3"/>
      <c r="F95" s="3"/>
      <c r="G95" s="1"/>
      <c r="H95" s="1"/>
      <c r="I95" s="4"/>
      <c r="J95" s="4"/>
      <c r="K95" s="4"/>
      <c r="L95" s="3"/>
      <c r="M95" s="3"/>
      <c r="N95" s="3"/>
      <c r="O95" s="3"/>
      <c r="P95" s="3"/>
      <c r="Q95" s="3"/>
      <c r="R95" s="3"/>
      <c r="S95" s="3"/>
      <c r="T95" s="3"/>
      <c r="U95" s="3"/>
      <c r="V95" s="3"/>
      <c r="W95" s="3"/>
      <c r="X95" s="3"/>
      <c r="Y95" s="3"/>
      <c r="Z95" s="3"/>
    </row>
    <row r="96" customFormat="false" ht="12.75" hidden="false" customHeight="true" outlineLevel="0" collapsed="false">
      <c r="A96" s="1"/>
      <c r="B96" s="3"/>
      <c r="C96" s="3"/>
      <c r="D96" s="3"/>
      <c r="E96" s="3"/>
      <c r="F96" s="3"/>
      <c r="G96" s="1"/>
      <c r="H96" s="1"/>
      <c r="I96" s="4"/>
      <c r="J96" s="4"/>
      <c r="K96" s="4"/>
      <c r="L96" s="3"/>
      <c r="M96" s="3"/>
      <c r="N96" s="3"/>
      <c r="O96" s="3"/>
      <c r="P96" s="3"/>
      <c r="Q96" s="3"/>
      <c r="R96" s="3"/>
      <c r="S96" s="3"/>
      <c r="T96" s="3"/>
      <c r="U96" s="3"/>
      <c r="V96" s="3"/>
      <c r="W96" s="3"/>
      <c r="X96" s="3"/>
      <c r="Y96" s="3"/>
      <c r="Z96" s="3"/>
    </row>
    <row r="97" customFormat="false" ht="12.75" hidden="false" customHeight="true" outlineLevel="0" collapsed="false">
      <c r="A97" s="1"/>
      <c r="B97" s="3"/>
      <c r="C97" s="3"/>
      <c r="D97" s="3"/>
      <c r="E97" s="3"/>
      <c r="F97" s="3"/>
      <c r="G97" s="1"/>
      <c r="H97" s="1"/>
      <c r="I97" s="4"/>
      <c r="J97" s="4"/>
      <c r="K97" s="4"/>
      <c r="L97" s="3"/>
      <c r="M97" s="3"/>
      <c r="N97" s="3"/>
      <c r="O97" s="3"/>
      <c r="P97" s="3"/>
      <c r="Q97" s="3"/>
      <c r="R97" s="3"/>
      <c r="S97" s="3"/>
      <c r="T97" s="3"/>
      <c r="U97" s="3"/>
      <c r="V97" s="3"/>
      <c r="W97" s="3"/>
      <c r="X97" s="3"/>
      <c r="Y97" s="3"/>
      <c r="Z97" s="3"/>
    </row>
    <row r="98" customFormat="false" ht="12.75" hidden="false" customHeight="true" outlineLevel="0" collapsed="false">
      <c r="A98" s="1"/>
      <c r="B98" s="3"/>
      <c r="C98" s="3"/>
      <c r="D98" s="3"/>
      <c r="E98" s="3"/>
      <c r="F98" s="3"/>
      <c r="G98" s="1"/>
      <c r="H98" s="1"/>
      <c r="I98" s="4"/>
      <c r="J98" s="4"/>
      <c r="K98" s="4"/>
      <c r="L98" s="3"/>
      <c r="M98" s="3"/>
      <c r="N98" s="3"/>
      <c r="O98" s="3"/>
      <c r="P98" s="3"/>
      <c r="Q98" s="3"/>
      <c r="R98" s="3"/>
      <c r="S98" s="3"/>
      <c r="T98" s="3"/>
      <c r="U98" s="3"/>
      <c r="V98" s="3"/>
      <c r="W98" s="3"/>
      <c r="X98" s="3"/>
      <c r="Y98" s="3"/>
      <c r="Z98" s="3"/>
    </row>
    <row r="99" customFormat="false" ht="12.75" hidden="false" customHeight="true" outlineLevel="0" collapsed="false">
      <c r="A99" s="1"/>
      <c r="B99" s="3"/>
      <c r="C99" s="3"/>
      <c r="D99" s="3"/>
      <c r="E99" s="3"/>
      <c r="F99" s="3"/>
      <c r="G99" s="1"/>
      <c r="H99" s="1"/>
      <c r="I99" s="4"/>
      <c r="J99" s="4"/>
      <c r="K99" s="4"/>
      <c r="L99" s="3"/>
      <c r="M99" s="3"/>
      <c r="N99" s="3"/>
      <c r="O99" s="3"/>
      <c r="P99" s="3"/>
      <c r="Q99" s="3"/>
      <c r="R99" s="3"/>
      <c r="S99" s="3"/>
      <c r="T99" s="3"/>
      <c r="U99" s="3"/>
      <c r="V99" s="3"/>
      <c r="W99" s="3"/>
      <c r="X99" s="3"/>
      <c r="Y99" s="3"/>
      <c r="Z99" s="3"/>
    </row>
    <row r="100" customFormat="false" ht="12.75" hidden="false" customHeight="true" outlineLevel="0" collapsed="false">
      <c r="A100" s="1"/>
      <c r="B100" s="3"/>
      <c r="C100" s="3"/>
      <c r="D100" s="3"/>
      <c r="E100" s="3"/>
      <c r="F100" s="3"/>
      <c r="G100" s="1"/>
      <c r="H100" s="1"/>
      <c r="I100" s="4"/>
      <c r="J100" s="4"/>
      <c r="K100" s="4"/>
      <c r="L100" s="3"/>
      <c r="M100" s="3"/>
      <c r="N100" s="3"/>
      <c r="O100" s="3"/>
      <c r="P100" s="3"/>
      <c r="Q100" s="3"/>
      <c r="R100" s="3"/>
      <c r="S100" s="3"/>
      <c r="T100" s="3"/>
      <c r="U100" s="3"/>
      <c r="V100" s="3"/>
      <c r="W100" s="3"/>
      <c r="X100" s="3"/>
      <c r="Y100" s="3"/>
      <c r="Z100" s="3"/>
    </row>
    <row r="101" customFormat="false" ht="12.75" hidden="false" customHeight="true" outlineLevel="0" collapsed="false">
      <c r="A101" s="1"/>
      <c r="B101" s="3"/>
      <c r="C101" s="3"/>
      <c r="D101" s="3"/>
      <c r="E101" s="3"/>
      <c r="F101" s="3"/>
      <c r="G101" s="1"/>
      <c r="H101" s="1"/>
      <c r="I101" s="4"/>
      <c r="J101" s="4"/>
      <c r="K101" s="4"/>
      <c r="L101" s="3"/>
      <c r="M101" s="3"/>
      <c r="N101" s="3"/>
      <c r="O101" s="3"/>
      <c r="P101" s="3"/>
      <c r="Q101" s="3"/>
      <c r="R101" s="3"/>
      <c r="S101" s="3"/>
      <c r="T101" s="3"/>
      <c r="U101" s="3"/>
      <c r="V101" s="3"/>
      <c r="W101" s="3"/>
      <c r="X101" s="3"/>
      <c r="Y101" s="3"/>
      <c r="Z101" s="3"/>
    </row>
    <row r="102" customFormat="false" ht="12.75" hidden="false" customHeight="true" outlineLevel="0" collapsed="false">
      <c r="A102" s="1"/>
      <c r="B102" s="3"/>
      <c r="C102" s="3"/>
      <c r="D102" s="3"/>
      <c r="E102" s="3"/>
      <c r="F102" s="3"/>
      <c r="G102" s="1"/>
      <c r="H102" s="1"/>
      <c r="I102" s="4"/>
      <c r="J102" s="4"/>
      <c r="K102" s="4"/>
      <c r="L102" s="3"/>
      <c r="M102" s="3"/>
      <c r="N102" s="3"/>
      <c r="O102" s="3"/>
      <c r="P102" s="3"/>
      <c r="Q102" s="3"/>
      <c r="R102" s="3"/>
      <c r="S102" s="3"/>
      <c r="T102" s="3"/>
      <c r="U102" s="3"/>
      <c r="V102" s="3"/>
      <c r="W102" s="3"/>
      <c r="X102" s="3"/>
      <c r="Y102" s="3"/>
      <c r="Z102" s="3"/>
    </row>
    <row r="103" customFormat="false" ht="12.75" hidden="false" customHeight="true" outlineLevel="0" collapsed="false">
      <c r="A103" s="1"/>
      <c r="B103" s="3"/>
      <c r="C103" s="3"/>
      <c r="D103" s="3"/>
      <c r="E103" s="3"/>
      <c r="F103" s="3"/>
      <c r="G103" s="1"/>
      <c r="H103" s="1"/>
      <c r="I103" s="4"/>
      <c r="J103" s="4"/>
      <c r="K103" s="4"/>
      <c r="L103" s="3"/>
      <c r="M103" s="3"/>
      <c r="N103" s="3"/>
      <c r="O103" s="3"/>
      <c r="P103" s="3"/>
      <c r="Q103" s="3"/>
      <c r="R103" s="3"/>
      <c r="S103" s="3"/>
      <c r="T103" s="3"/>
      <c r="U103" s="3"/>
      <c r="V103" s="3"/>
      <c r="W103" s="3"/>
      <c r="X103" s="3"/>
      <c r="Y103" s="3"/>
      <c r="Z103" s="3"/>
    </row>
    <row r="104" customFormat="false" ht="12.75" hidden="false" customHeight="true" outlineLevel="0" collapsed="false">
      <c r="A104" s="1"/>
      <c r="B104" s="3"/>
      <c r="C104" s="3"/>
      <c r="D104" s="3"/>
      <c r="E104" s="3"/>
      <c r="F104" s="3"/>
      <c r="G104" s="1"/>
      <c r="H104" s="1"/>
      <c r="I104" s="4"/>
      <c r="J104" s="4"/>
      <c r="K104" s="4"/>
      <c r="L104" s="3"/>
      <c r="M104" s="3"/>
      <c r="N104" s="3"/>
      <c r="O104" s="3"/>
      <c r="P104" s="3"/>
      <c r="Q104" s="3"/>
      <c r="R104" s="3"/>
      <c r="S104" s="3"/>
      <c r="T104" s="3"/>
      <c r="U104" s="3"/>
      <c r="V104" s="3"/>
      <c r="W104" s="3"/>
      <c r="X104" s="3"/>
      <c r="Y104" s="3"/>
      <c r="Z104" s="3"/>
    </row>
    <row r="105" customFormat="false" ht="12.75" hidden="false" customHeight="true" outlineLevel="0" collapsed="false">
      <c r="A105" s="1"/>
      <c r="B105" s="3"/>
      <c r="C105" s="3"/>
      <c r="D105" s="3"/>
      <c r="E105" s="3"/>
      <c r="F105" s="3"/>
      <c r="G105" s="1"/>
      <c r="H105" s="1"/>
      <c r="I105" s="4"/>
      <c r="J105" s="4"/>
      <c r="K105" s="4"/>
      <c r="L105" s="3"/>
      <c r="M105" s="3"/>
      <c r="N105" s="3"/>
      <c r="O105" s="3"/>
      <c r="P105" s="3"/>
      <c r="Q105" s="3"/>
      <c r="R105" s="3"/>
      <c r="S105" s="3"/>
      <c r="T105" s="3"/>
      <c r="U105" s="3"/>
      <c r="V105" s="3"/>
      <c r="W105" s="3"/>
      <c r="X105" s="3"/>
      <c r="Y105" s="3"/>
      <c r="Z105" s="3"/>
    </row>
    <row r="106" customFormat="false" ht="12.75" hidden="false" customHeight="true" outlineLevel="0" collapsed="false">
      <c r="A106" s="1"/>
      <c r="B106" s="3"/>
      <c r="C106" s="3"/>
      <c r="D106" s="3"/>
      <c r="E106" s="3"/>
      <c r="F106" s="3"/>
      <c r="G106" s="1"/>
      <c r="H106" s="1"/>
      <c r="I106" s="4"/>
      <c r="J106" s="4"/>
      <c r="K106" s="4"/>
      <c r="L106" s="3"/>
      <c r="M106" s="3"/>
      <c r="N106" s="3"/>
      <c r="O106" s="3"/>
      <c r="P106" s="3"/>
      <c r="Q106" s="3"/>
      <c r="R106" s="3"/>
      <c r="S106" s="3"/>
      <c r="T106" s="3"/>
      <c r="U106" s="3"/>
      <c r="V106" s="3"/>
      <c r="W106" s="3"/>
      <c r="X106" s="3"/>
      <c r="Y106" s="3"/>
      <c r="Z106" s="3"/>
    </row>
    <row r="107" customFormat="false" ht="12.75" hidden="false" customHeight="true" outlineLevel="0" collapsed="false">
      <c r="A107" s="1"/>
      <c r="B107" s="3"/>
      <c r="C107" s="3"/>
      <c r="D107" s="3"/>
      <c r="E107" s="3"/>
      <c r="F107" s="3"/>
      <c r="G107" s="1"/>
      <c r="H107" s="1"/>
      <c r="I107" s="4"/>
      <c r="J107" s="4"/>
      <c r="K107" s="4"/>
      <c r="L107" s="3"/>
      <c r="M107" s="3"/>
      <c r="N107" s="3"/>
      <c r="O107" s="3"/>
      <c r="P107" s="3"/>
      <c r="Q107" s="3"/>
      <c r="R107" s="3"/>
      <c r="S107" s="3"/>
      <c r="T107" s="3"/>
      <c r="U107" s="3"/>
      <c r="V107" s="3"/>
      <c r="W107" s="3"/>
      <c r="X107" s="3"/>
      <c r="Y107" s="3"/>
      <c r="Z107" s="3"/>
    </row>
    <row r="108" customFormat="false" ht="12.75" hidden="false" customHeight="true" outlineLevel="0" collapsed="false">
      <c r="A108" s="1"/>
      <c r="B108" s="3"/>
      <c r="C108" s="3"/>
      <c r="D108" s="3"/>
      <c r="E108" s="3"/>
      <c r="F108" s="3"/>
      <c r="G108" s="1"/>
      <c r="H108" s="1"/>
      <c r="I108" s="4"/>
      <c r="J108" s="4"/>
      <c r="K108" s="4"/>
      <c r="L108" s="3"/>
      <c r="M108" s="3"/>
      <c r="N108" s="3"/>
      <c r="O108" s="3"/>
      <c r="P108" s="3"/>
      <c r="Q108" s="3"/>
      <c r="R108" s="3"/>
      <c r="S108" s="3"/>
      <c r="T108" s="3"/>
      <c r="U108" s="3"/>
      <c r="V108" s="3"/>
      <c r="W108" s="3"/>
      <c r="X108" s="3"/>
      <c r="Y108" s="3"/>
      <c r="Z108" s="3"/>
    </row>
    <row r="109" customFormat="false" ht="12.75" hidden="false" customHeight="true" outlineLevel="0" collapsed="false">
      <c r="A109" s="1"/>
      <c r="B109" s="3"/>
      <c r="C109" s="3"/>
      <c r="D109" s="3"/>
      <c r="E109" s="3"/>
      <c r="F109" s="3"/>
      <c r="G109" s="1"/>
      <c r="H109" s="1"/>
      <c r="I109" s="4"/>
      <c r="J109" s="4"/>
      <c r="K109" s="4"/>
      <c r="L109" s="3"/>
      <c r="M109" s="3"/>
      <c r="N109" s="3"/>
      <c r="O109" s="3"/>
      <c r="P109" s="3"/>
      <c r="Q109" s="3"/>
      <c r="R109" s="3"/>
      <c r="S109" s="3"/>
      <c r="T109" s="3"/>
      <c r="U109" s="3"/>
      <c r="V109" s="3"/>
      <c r="W109" s="3"/>
      <c r="X109" s="3"/>
      <c r="Y109" s="3"/>
      <c r="Z109" s="3"/>
    </row>
    <row r="110" customFormat="false" ht="12.75" hidden="false" customHeight="true" outlineLevel="0" collapsed="false">
      <c r="A110" s="1"/>
      <c r="B110" s="3"/>
      <c r="C110" s="3"/>
      <c r="D110" s="3"/>
      <c r="E110" s="3"/>
      <c r="F110" s="3"/>
      <c r="G110" s="1"/>
      <c r="H110" s="1"/>
      <c r="I110" s="4"/>
      <c r="J110" s="4"/>
      <c r="K110" s="4"/>
      <c r="L110" s="3"/>
      <c r="M110" s="3"/>
      <c r="N110" s="3"/>
      <c r="O110" s="3"/>
      <c r="P110" s="3"/>
      <c r="Q110" s="3"/>
      <c r="R110" s="3"/>
      <c r="S110" s="3"/>
      <c r="T110" s="3"/>
      <c r="U110" s="3"/>
      <c r="V110" s="3"/>
      <c r="W110" s="3"/>
      <c r="X110" s="3"/>
      <c r="Y110" s="3"/>
      <c r="Z110" s="3"/>
    </row>
    <row r="111" customFormat="false" ht="12.75" hidden="false" customHeight="true" outlineLevel="0" collapsed="false">
      <c r="A111" s="1"/>
      <c r="B111" s="3"/>
      <c r="C111" s="3"/>
      <c r="D111" s="3"/>
      <c r="E111" s="3"/>
      <c r="F111" s="3"/>
      <c r="G111" s="1"/>
      <c r="H111" s="1"/>
      <c r="I111" s="4"/>
      <c r="J111" s="4"/>
      <c r="K111" s="4"/>
      <c r="L111" s="3"/>
      <c r="M111" s="3"/>
      <c r="N111" s="3"/>
      <c r="O111" s="3"/>
      <c r="P111" s="3"/>
      <c r="Q111" s="3"/>
      <c r="R111" s="3"/>
      <c r="S111" s="3"/>
      <c r="T111" s="3"/>
      <c r="U111" s="3"/>
      <c r="V111" s="3"/>
      <c r="W111" s="3"/>
      <c r="X111" s="3"/>
      <c r="Y111" s="3"/>
      <c r="Z111" s="3"/>
    </row>
    <row r="112" customFormat="false" ht="12.75" hidden="false" customHeight="true" outlineLevel="0" collapsed="false">
      <c r="A112" s="1"/>
      <c r="B112" s="3"/>
      <c r="C112" s="3"/>
      <c r="D112" s="3"/>
      <c r="E112" s="3"/>
      <c r="F112" s="3"/>
      <c r="G112" s="1"/>
      <c r="H112" s="1"/>
      <c r="I112" s="4"/>
      <c r="J112" s="4"/>
      <c r="K112" s="4"/>
      <c r="L112" s="3"/>
      <c r="M112" s="3"/>
      <c r="N112" s="3"/>
      <c r="O112" s="3"/>
      <c r="P112" s="3"/>
      <c r="Q112" s="3"/>
      <c r="R112" s="3"/>
      <c r="S112" s="3"/>
      <c r="T112" s="3"/>
      <c r="U112" s="3"/>
      <c r="V112" s="3"/>
      <c r="W112" s="3"/>
      <c r="X112" s="3"/>
      <c r="Y112" s="3"/>
      <c r="Z112" s="3"/>
    </row>
    <row r="113" customFormat="false" ht="12.75" hidden="false" customHeight="true" outlineLevel="0" collapsed="false">
      <c r="A113" s="1"/>
      <c r="B113" s="3"/>
      <c r="C113" s="3"/>
      <c r="D113" s="3"/>
      <c r="E113" s="3"/>
      <c r="F113" s="3"/>
      <c r="G113" s="1"/>
      <c r="H113" s="1"/>
      <c r="I113" s="4"/>
      <c r="J113" s="4"/>
      <c r="K113" s="4"/>
      <c r="L113" s="3"/>
      <c r="M113" s="3"/>
      <c r="N113" s="3"/>
      <c r="O113" s="3"/>
      <c r="P113" s="3"/>
      <c r="Q113" s="3"/>
      <c r="R113" s="3"/>
      <c r="S113" s="3"/>
      <c r="T113" s="3"/>
      <c r="U113" s="3"/>
      <c r="V113" s="3"/>
      <c r="W113" s="3"/>
      <c r="X113" s="3"/>
      <c r="Y113" s="3"/>
      <c r="Z113" s="3"/>
    </row>
    <row r="114" customFormat="false" ht="12.75" hidden="false" customHeight="true" outlineLevel="0" collapsed="false">
      <c r="A114" s="1"/>
      <c r="B114" s="3"/>
      <c r="C114" s="3"/>
      <c r="D114" s="3"/>
      <c r="E114" s="3"/>
      <c r="F114" s="3"/>
      <c r="G114" s="1"/>
      <c r="H114" s="1"/>
      <c r="I114" s="4"/>
      <c r="J114" s="4"/>
      <c r="K114" s="4"/>
      <c r="L114" s="3"/>
      <c r="M114" s="3"/>
      <c r="N114" s="3"/>
      <c r="O114" s="3"/>
      <c r="P114" s="3"/>
      <c r="Q114" s="3"/>
      <c r="R114" s="3"/>
      <c r="S114" s="3"/>
      <c r="T114" s="3"/>
      <c r="U114" s="3"/>
      <c r="V114" s="3"/>
      <c r="W114" s="3"/>
      <c r="X114" s="3"/>
      <c r="Y114" s="3"/>
      <c r="Z114" s="3"/>
    </row>
    <row r="115" customFormat="false" ht="12.75" hidden="false" customHeight="true" outlineLevel="0" collapsed="false">
      <c r="A115" s="1"/>
      <c r="B115" s="3"/>
      <c r="C115" s="3"/>
      <c r="D115" s="3"/>
      <c r="E115" s="3"/>
      <c r="F115" s="3"/>
      <c r="G115" s="1"/>
      <c r="H115" s="1"/>
      <c r="I115" s="4"/>
      <c r="J115" s="4"/>
      <c r="K115" s="4"/>
      <c r="L115" s="3"/>
      <c r="M115" s="3"/>
      <c r="N115" s="3"/>
      <c r="O115" s="3"/>
      <c r="P115" s="3"/>
      <c r="Q115" s="3"/>
      <c r="R115" s="3"/>
      <c r="S115" s="3"/>
      <c r="T115" s="3"/>
      <c r="U115" s="3"/>
      <c r="V115" s="3"/>
      <c r="W115" s="3"/>
      <c r="X115" s="3"/>
      <c r="Y115" s="3"/>
      <c r="Z115" s="3"/>
    </row>
    <row r="116" customFormat="false" ht="12.75" hidden="false" customHeight="true" outlineLevel="0" collapsed="false">
      <c r="A116" s="1"/>
      <c r="B116" s="3"/>
      <c r="C116" s="3"/>
      <c r="D116" s="3"/>
      <c r="E116" s="3"/>
      <c r="F116" s="3"/>
      <c r="G116" s="1"/>
      <c r="H116" s="1"/>
      <c r="I116" s="4"/>
      <c r="J116" s="4"/>
      <c r="K116" s="4"/>
      <c r="L116" s="3"/>
      <c r="M116" s="3"/>
      <c r="N116" s="3"/>
      <c r="O116" s="3"/>
      <c r="P116" s="3"/>
      <c r="Q116" s="3"/>
      <c r="R116" s="3"/>
      <c r="S116" s="3"/>
      <c r="T116" s="3"/>
      <c r="U116" s="3"/>
      <c r="V116" s="3"/>
      <c r="W116" s="3"/>
      <c r="X116" s="3"/>
      <c r="Y116" s="3"/>
      <c r="Z116" s="3"/>
    </row>
    <row r="117" customFormat="false" ht="12.75" hidden="false" customHeight="true" outlineLevel="0" collapsed="false">
      <c r="A117" s="1"/>
      <c r="B117" s="3"/>
      <c r="C117" s="3"/>
      <c r="D117" s="3"/>
      <c r="E117" s="3"/>
      <c r="F117" s="3"/>
      <c r="G117" s="1"/>
      <c r="H117" s="1"/>
      <c r="I117" s="4"/>
      <c r="J117" s="4"/>
      <c r="K117" s="4"/>
      <c r="L117" s="3"/>
      <c r="M117" s="3"/>
      <c r="N117" s="3"/>
      <c r="O117" s="3"/>
      <c r="P117" s="3"/>
      <c r="Q117" s="3"/>
      <c r="R117" s="3"/>
      <c r="S117" s="3"/>
      <c r="T117" s="3"/>
      <c r="U117" s="3"/>
      <c r="V117" s="3"/>
      <c r="W117" s="3"/>
      <c r="X117" s="3"/>
      <c r="Y117" s="3"/>
      <c r="Z117" s="3"/>
    </row>
    <row r="118" customFormat="false" ht="12.75" hidden="false" customHeight="true" outlineLevel="0" collapsed="false">
      <c r="A118" s="1"/>
      <c r="B118" s="3"/>
      <c r="C118" s="3"/>
      <c r="D118" s="3"/>
      <c r="E118" s="3"/>
      <c r="F118" s="3"/>
      <c r="G118" s="1"/>
      <c r="H118" s="1"/>
      <c r="I118" s="4"/>
      <c r="J118" s="4"/>
      <c r="K118" s="4"/>
      <c r="L118" s="3"/>
      <c r="M118" s="3"/>
      <c r="N118" s="3"/>
      <c r="O118" s="3"/>
      <c r="P118" s="3"/>
      <c r="Q118" s="3"/>
      <c r="R118" s="3"/>
      <c r="S118" s="3"/>
      <c r="T118" s="3"/>
      <c r="U118" s="3"/>
      <c r="V118" s="3"/>
      <c r="W118" s="3"/>
      <c r="X118" s="3"/>
      <c r="Y118" s="3"/>
      <c r="Z118" s="3"/>
    </row>
    <row r="119" customFormat="false" ht="12.75" hidden="false" customHeight="true" outlineLevel="0" collapsed="false">
      <c r="A119" s="1"/>
      <c r="B119" s="3"/>
      <c r="C119" s="3"/>
      <c r="D119" s="3"/>
      <c r="E119" s="3"/>
      <c r="F119" s="3"/>
      <c r="G119" s="1"/>
      <c r="H119" s="1"/>
      <c r="I119" s="4"/>
      <c r="J119" s="4"/>
      <c r="K119" s="4"/>
      <c r="L119" s="3"/>
      <c r="M119" s="3"/>
      <c r="N119" s="3"/>
      <c r="O119" s="3"/>
      <c r="P119" s="3"/>
      <c r="Q119" s="3"/>
      <c r="R119" s="3"/>
      <c r="S119" s="3"/>
      <c r="T119" s="3"/>
      <c r="U119" s="3"/>
      <c r="V119" s="3"/>
      <c r="W119" s="3"/>
      <c r="X119" s="3"/>
      <c r="Y119" s="3"/>
      <c r="Z119" s="3"/>
    </row>
    <row r="120" customFormat="false" ht="12.75" hidden="false" customHeight="true" outlineLevel="0" collapsed="false">
      <c r="A120" s="1"/>
      <c r="B120" s="3"/>
      <c r="C120" s="3"/>
      <c r="D120" s="3"/>
      <c r="E120" s="3"/>
      <c r="F120" s="3"/>
      <c r="G120" s="1"/>
      <c r="H120" s="1"/>
      <c r="I120" s="4"/>
      <c r="J120" s="4"/>
      <c r="K120" s="4"/>
      <c r="L120" s="3"/>
      <c r="M120" s="3"/>
      <c r="N120" s="3"/>
      <c r="O120" s="3"/>
      <c r="P120" s="3"/>
      <c r="Q120" s="3"/>
      <c r="R120" s="3"/>
      <c r="S120" s="3"/>
      <c r="T120" s="3"/>
      <c r="U120" s="3"/>
      <c r="V120" s="3"/>
      <c r="W120" s="3"/>
      <c r="X120" s="3"/>
      <c r="Y120" s="3"/>
      <c r="Z120" s="3"/>
    </row>
    <row r="121" customFormat="false" ht="12.75" hidden="false" customHeight="true" outlineLevel="0" collapsed="false">
      <c r="A121" s="1"/>
      <c r="B121" s="3"/>
      <c r="C121" s="3"/>
      <c r="D121" s="3"/>
      <c r="E121" s="3"/>
      <c r="F121" s="3"/>
      <c r="G121" s="1"/>
      <c r="H121" s="1"/>
      <c r="I121" s="4"/>
      <c r="J121" s="4"/>
      <c r="K121" s="4"/>
      <c r="L121" s="3"/>
      <c r="M121" s="3"/>
      <c r="N121" s="3"/>
      <c r="O121" s="3"/>
      <c r="P121" s="3"/>
      <c r="Q121" s="3"/>
      <c r="R121" s="3"/>
      <c r="S121" s="3"/>
      <c r="T121" s="3"/>
      <c r="U121" s="3"/>
      <c r="V121" s="3"/>
      <c r="W121" s="3"/>
      <c r="X121" s="3"/>
      <c r="Y121" s="3"/>
      <c r="Z121" s="3"/>
    </row>
    <row r="122" customFormat="false" ht="12.75" hidden="false" customHeight="true" outlineLevel="0" collapsed="false">
      <c r="A122" s="1"/>
      <c r="B122" s="3"/>
      <c r="C122" s="3"/>
      <c r="D122" s="3"/>
      <c r="E122" s="3"/>
      <c r="F122" s="3"/>
      <c r="G122" s="1"/>
      <c r="H122" s="1"/>
      <c r="I122" s="4"/>
      <c r="J122" s="4"/>
      <c r="K122" s="4"/>
      <c r="L122" s="3"/>
      <c r="M122" s="3"/>
      <c r="N122" s="3"/>
      <c r="O122" s="3"/>
      <c r="P122" s="3"/>
      <c r="Q122" s="3"/>
      <c r="R122" s="3"/>
      <c r="S122" s="3"/>
      <c r="T122" s="3"/>
      <c r="U122" s="3"/>
      <c r="V122" s="3"/>
      <c r="W122" s="3"/>
      <c r="X122" s="3"/>
      <c r="Y122" s="3"/>
      <c r="Z122" s="3"/>
    </row>
    <row r="123" customFormat="false" ht="12.75" hidden="false" customHeight="true" outlineLevel="0" collapsed="false">
      <c r="A123" s="1"/>
      <c r="B123" s="3"/>
      <c r="C123" s="3"/>
      <c r="D123" s="3"/>
      <c r="E123" s="3"/>
      <c r="F123" s="3"/>
      <c r="G123" s="1"/>
      <c r="H123" s="1"/>
      <c r="I123" s="4"/>
      <c r="J123" s="4"/>
      <c r="K123" s="4"/>
      <c r="L123" s="3"/>
      <c r="M123" s="3"/>
      <c r="N123" s="3"/>
      <c r="O123" s="3"/>
      <c r="P123" s="3"/>
      <c r="Q123" s="3"/>
      <c r="R123" s="3"/>
      <c r="S123" s="3"/>
      <c r="T123" s="3"/>
      <c r="U123" s="3"/>
      <c r="V123" s="3"/>
      <c r="W123" s="3"/>
      <c r="X123" s="3"/>
      <c r="Y123" s="3"/>
      <c r="Z123" s="3"/>
    </row>
    <row r="124" customFormat="false" ht="12.75" hidden="false" customHeight="true" outlineLevel="0" collapsed="false">
      <c r="A124" s="1"/>
      <c r="B124" s="3"/>
      <c r="C124" s="3"/>
      <c r="D124" s="3"/>
      <c r="E124" s="3"/>
      <c r="F124" s="3"/>
      <c r="G124" s="1"/>
      <c r="H124" s="1"/>
      <c r="I124" s="4"/>
      <c r="J124" s="4"/>
      <c r="K124" s="4"/>
      <c r="L124" s="3"/>
      <c r="M124" s="3"/>
      <c r="N124" s="3"/>
      <c r="O124" s="3"/>
      <c r="P124" s="3"/>
      <c r="Q124" s="3"/>
      <c r="R124" s="3"/>
      <c r="S124" s="3"/>
      <c r="T124" s="3"/>
      <c r="U124" s="3"/>
      <c r="V124" s="3"/>
      <c r="W124" s="3"/>
      <c r="X124" s="3"/>
      <c r="Y124" s="3"/>
      <c r="Z124" s="3"/>
    </row>
    <row r="125" customFormat="false" ht="12.75" hidden="false" customHeight="true" outlineLevel="0" collapsed="false">
      <c r="A125" s="1"/>
      <c r="B125" s="3"/>
      <c r="C125" s="3"/>
      <c r="D125" s="3"/>
      <c r="E125" s="3"/>
      <c r="F125" s="3"/>
      <c r="G125" s="1"/>
      <c r="H125" s="1"/>
      <c r="I125" s="4"/>
      <c r="J125" s="4"/>
      <c r="K125" s="4"/>
      <c r="L125" s="3"/>
      <c r="M125" s="3"/>
      <c r="N125" s="3"/>
      <c r="O125" s="3"/>
      <c r="P125" s="3"/>
      <c r="Q125" s="3"/>
      <c r="R125" s="3"/>
      <c r="S125" s="3"/>
      <c r="T125" s="3"/>
      <c r="U125" s="3"/>
      <c r="V125" s="3"/>
      <c r="W125" s="3"/>
      <c r="X125" s="3"/>
      <c r="Y125" s="3"/>
      <c r="Z125" s="3"/>
    </row>
    <row r="126" customFormat="false" ht="12.75" hidden="false" customHeight="true" outlineLevel="0" collapsed="false">
      <c r="A126" s="1"/>
      <c r="B126" s="3"/>
      <c r="C126" s="3"/>
      <c r="D126" s="3"/>
      <c r="E126" s="3"/>
      <c r="F126" s="3"/>
      <c r="G126" s="1"/>
      <c r="H126" s="1"/>
      <c r="I126" s="4"/>
      <c r="J126" s="4"/>
      <c r="K126" s="4"/>
      <c r="L126" s="3"/>
      <c r="M126" s="3"/>
      <c r="N126" s="3"/>
      <c r="O126" s="3"/>
      <c r="P126" s="3"/>
      <c r="Q126" s="3"/>
      <c r="R126" s="3"/>
      <c r="S126" s="3"/>
      <c r="T126" s="3"/>
      <c r="U126" s="3"/>
      <c r="V126" s="3"/>
      <c r="W126" s="3"/>
      <c r="X126" s="3"/>
      <c r="Y126" s="3"/>
      <c r="Z126" s="3"/>
    </row>
    <row r="127" customFormat="false" ht="12.75" hidden="false" customHeight="true" outlineLevel="0" collapsed="false">
      <c r="A127" s="1"/>
      <c r="B127" s="3"/>
      <c r="C127" s="3"/>
      <c r="D127" s="3"/>
      <c r="E127" s="3"/>
      <c r="F127" s="3"/>
      <c r="G127" s="1"/>
      <c r="H127" s="1"/>
      <c r="I127" s="4"/>
      <c r="J127" s="4"/>
      <c r="K127" s="4"/>
      <c r="L127" s="3"/>
      <c r="M127" s="3"/>
      <c r="N127" s="3"/>
      <c r="O127" s="3"/>
      <c r="P127" s="3"/>
      <c r="Q127" s="3"/>
      <c r="R127" s="3"/>
      <c r="S127" s="3"/>
      <c r="T127" s="3"/>
      <c r="U127" s="3"/>
      <c r="V127" s="3"/>
      <c r="W127" s="3"/>
      <c r="X127" s="3"/>
      <c r="Y127" s="3"/>
      <c r="Z127" s="3"/>
    </row>
    <row r="128" customFormat="false" ht="12.75" hidden="false" customHeight="true" outlineLevel="0" collapsed="false">
      <c r="A128" s="1"/>
      <c r="B128" s="3"/>
      <c r="C128" s="3"/>
      <c r="D128" s="3"/>
      <c r="E128" s="3"/>
      <c r="F128" s="3"/>
      <c r="G128" s="1"/>
      <c r="H128" s="1"/>
      <c r="I128" s="4"/>
      <c r="J128" s="4"/>
      <c r="K128" s="4"/>
      <c r="L128" s="3"/>
      <c r="M128" s="3"/>
      <c r="N128" s="3"/>
      <c r="O128" s="3"/>
      <c r="P128" s="3"/>
      <c r="Q128" s="3"/>
      <c r="R128" s="3"/>
      <c r="S128" s="3"/>
      <c r="T128" s="3"/>
      <c r="U128" s="3"/>
      <c r="V128" s="3"/>
      <c r="W128" s="3"/>
      <c r="X128" s="3"/>
      <c r="Y128" s="3"/>
      <c r="Z128" s="3"/>
    </row>
    <row r="129" customFormat="false" ht="12.75" hidden="false" customHeight="true" outlineLevel="0" collapsed="false">
      <c r="A129" s="1"/>
      <c r="B129" s="3"/>
      <c r="C129" s="3"/>
      <c r="D129" s="3"/>
      <c r="E129" s="3"/>
      <c r="F129" s="3"/>
      <c r="G129" s="1"/>
      <c r="H129" s="1"/>
      <c r="I129" s="4"/>
      <c r="J129" s="4"/>
      <c r="K129" s="4"/>
      <c r="L129" s="3"/>
      <c r="M129" s="3"/>
      <c r="N129" s="3"/>
      <c r="O129" s="3"/>
      <c r="P129" s="3"/>
      <c r="Q129" s="3"/>
      <c r="R129" s="3"/>
      <c r="S129" s="3"/>
      <c r="T129" s="3"/>
      <c r="U129" s="3"/>
      <c r="V129" s="3"/>
      <c r="W129" s="3"/>
      <c r="X129" s="3"/>
      <c r="Y129" s="3"/>
      <c r="Z129" s="3"/>
    </row>
    <row r="130" customFormat="false" ht="12.75" hidden="false" customHeight="true" outlineLevel="0" collapsed="false">
      <c r="A130" s="1"/>
      <c r="B130" s="3"/>
      <c r="C130" s="3"/>
      <c r="D130" s="3"/>
      <c r="E130" s="3"/>
      <c r="F130" s="3"/>
      <c r="G130" s="1"/>
      <c r="H130" s="1"/>
      <c r="I130" s="4"/>
      <c r="J130" s="4"/>
      <c r="K130" s="4"/>
      <c r="L130" s="3"/>
      <c r="M130" s="3"/>
      <c r="N130" s="3"/>
      <c r="O130" s="3"/>
      <c r="P130" s="3"/>
      <c r="Q130" s="3"/>
      <c r="R130" s="3"/>
      <c r="S130" s="3"/>
      <c r="T130" s="3"/>
      <c r="U130" s="3"/>
      <c r="V130" s="3"/>
      <c r="W130" s="3"/>
      <c r="X130" s="3"/>
      <c r="Y130" s="3"/>
      <c r="Z130" s="3"/>
    </row>
    <row r="131" customFormat="false" ht="12.75" hidden="false" customHeight="true" outlineLevel="0" collapsed="false">
      <c r="A131" s="1"/>
      <c r="B131" s="3"/>
      <c r="C131" s="3"/>
      <c r="D131" s="3"/>
      <c r="E131" s="3"/>
      <c r="F131" s="3"/>
      <c r="G131" s="1"/>
      <c r="H131" s="1"/>
      <c r="I131" s="4"/>
      <c r="J131" s="4"/>
      <c r="K131" s="4"/>
      <c r="L131" s="3"/>
      <c r="M131" s="3"/>
      <c r="N131" s="3"/>
      <c r="O131" s="3"/>
      <c r="P131" s="3"/>
      <c r="Q131" s="3"/>
      <c r="R131" s="3"/>
      <c r="S131" s="3"/>
      <c r="T131" s="3"/>
      <c r="U131" s="3"/>
      <c r="V131" s="3"/>
      <c r="W131" s="3"/>
      <c r="X131" s="3"/>
      <c r="Y131" s="3"/>
      <c r="Z131" s="3"/>
    </row>
    <row r="132" customFormat="false" ht="12.75" hidden="false" customHeight="true" outlineLevel="0" collapsed="false">
      <c r="A132" s="1"/>
      <c r="B132" s="3"/>
      <c r="C132" s="3"/>
      <c r="D132" s="3"/>
      <c r="E132" s="3"/>
      <c r="F132" s="3"/>
      <c r="G132" s="1"/>
      <c r="H132" s="1"/>
      <c r="I132" s="4"/>
      <c r="J132" s="4"/>
      <c r="K132" s="4"/>
      <c r="L132" s="3"/>
      <c r="M132" s="3"/>
      <c r="N132" s="3"/>
      <c r="O132" s="3"/>
      <c r="P132" s="3"/>
      <c r="Q132" s="3"/>
      <c r="R132" s="3"/>
      <c r="S132" s="3"/>
      <c r="T132" s="3"/>
      <c r="U132" s="3"/>
      <c r="V132" s="3"/>
      <c r="W132" s="3"/>
      <c r="X132" s="3"/>
      <c r="Y132" s="3"/>
      <c r="Z132" s="3"/>
    </row>
    <row r="133" customFormat="false" ht="12.75" hidden="false" customHeight="true" outlineLevel="0" collapsed="false">
      <c r="A133" s="1"/>
      <c r="B133" s="3"/>
      <c r="C133" s="3"/>
      <c r="D133" s="3"/>
      <c r="E133" s="3"/>
      <c r="F133" s="3"/>
      <c r="G133" s="1"/>
      <c r="H133" s="1"/>
      <c r="I133" s="4"/>
      <c r="J133" s="4"/>
      <c r="K133" s="4"/>
      <c r="L133" s="3"/>
      <c r="M133" s="3"/>
      <c r="N133" s="3"/>
      <c r="O133" s="3"/>
      <c r="P133" s="3"/>
      <c r="Q133" s="3"/>
      <c r="R133" s="3"/>
      <c r="S133" s="3"/>
      <c r="T133" s="3"/>
      <c r="U133" s="3"/>
      <c r="V133" s="3"/>
      <c r="W133" s="3"/>
      <c r="X133" s="3"/>
      <c r="Y133" s="3"/>
      <c r="Z133" s="3"/>
    </row>
    <row r="134" customFormat="false" ht="12.75" hidden="false" customHeight="true" outlineLevel="0" collapsed="false">
      <c r="A134" s="1"/>
      <c r="B134" s="3"/>
      <c r="C134" s="3"/>
      <c r="D134" s="3"/>
      <c r="E134" s="3"/>
      <c r="F134" s="3"/>
      <c r="G134" s="1"/>
      <c r="H134" s="1"/>
      <c r="I134" s="4"/>
      <c r="J134" s="4"/>
      <c r="K134" s="4"/>
      <c r="L134" s="3"/>
      <c r="M134" s="3"/>
      <c r="N134" s="3"/>
      <c r="O134" s="3"/>
      <c r="P134" s="3"/>
      <c r="Q134" s="3"/>
      <c r="R134" s="3"/>
      <c r="S134" s="3"/>
      <c r="T134" s="3"/>
      <c r="U134" s="3"/>
      <c r="V134" s="3"/>
      <c r="W134" s="3"/>
      <c r="X134" s="3"/>
      <c r="Y134" s="3"/>
      <c r="Z134" s="3"/>
    </row>
    <row r="135" customFormat="false" ht="12.75" hidden="false" customHeight="true" outlineLevel="0" collapsed="false">
      <c r="A135" s="1"/>
      <c r="B135" s="3"/>
      <c r="C135" s="3"/>
      <c r="D135" s="3"/>
      <c r="E135" s="3"/>
      <c r="F135" s="3"/>
      <c r="G135" s="1"/>
      <c r="H135" s="1"/>
      <c r="I135" s="4"/>
      <c r="J135" s="4"/>
      <c r="K135" s="4"/>
      <c r="L135" s="3"/>
      <c r="M135" s="3"/>
      <c r="N135" s="3"/>
      <c r="O135" s="3"/>
      <c r="P135" s="3"/>
      <c r="Q135" s="3"/>
      <c r="R135" s="3"/>
      <c r="S135" s="3"/>
      <c r="T135" s="3"/>
      <c r="U135" s="3"/>
      <c r="V135" s="3"/>
      <c r="W135" s="3"/>
      <c r="X135" s="3"/>
      <c r="Y135" s="3"/>
      <c r="Z135" s="3"/>
    </row>
    <row r="136" customFormat="false" ht="12.75" hidden="false" customHeight="true" outlineLevel="0" collapsed="false">
      <c r="A136" s="1"/>
      <c r="B136" s="3"/>
      <c r="C136" s="3"/>
      <c r="D136" s="3"/>
      <c r="E136" s="3"/>
      <c r="F136" s="3"/>
      <c r="G136" s="1"/>
      <c r="H136" s="1"/>
      <c r="I136" s="4"/>
      <c r="J136" s="4"/>
      <c r="K136" s="4"/>
      <c r="L136" s="3"/>
      <c r="M136" s="3"/>
      <c r="N136" s="3"/>
      <c r="O136" s="3"/>
      <c r="P136" s="3"/>
      <c r="Q136" s="3"/>
      <c r="R136" s="3"/>
      <c r="S136" s="3"/>
      <c r="T136" s="3"/>
      <c r="U136" s="3"/>
      <c r="V136" s="3"/>
      <c r="W136" s="3"/>
      <c r="X136" s="3"/>
      <c r="Y136" s="3"/>
      <c r="Z136" s="3"/>
    </row>
    <row r="137" customFormat="false" ht="12.75" hidden="false" customHeight="true" outlineLevel="0" collapsed="false">
      <c r="A137" s="1"/>
      <c r="B137" s="3"/>
      <c r="C137" s="3"/>
      <c r="D137" s="3"/>
      <c r="E137" s="3"/>
      <c r="F137" s="3"/>
      <c r="G137" s="1"/>
      <c r="H137" s="1"/>
      <c r="I137" s="4"/>
      <c r="J137" s="4"/>
      <c r="K137" s="4"/>
      <c r="L137" s="3"/>
      <c r="M137" s="3"/>
      <c r="N137" s="3"/>
      <c r="O137" s="3"/>
      <c r="P137" s="3"/>
      <c r="Q137" s="3"/>
      <c r="R137" s="3"/>
      <c r="S137" s="3"/>
      <c r="T137" s="3"/>
      <c r="U137" s="3"/>
      <c r="V137" s="3"/>
      <c r="W137" s="3"/>
      <c r="X137" s="3"/>
      <c r="Y137" s="3"/>
      <c r="Z137" s="3"/>
    </row>
    <row r="138" customFormat="false" ht="12.75" hidden="false" customHeight="true" outlineLevel="0" collapsed="false">
      <c r="A138" s="1"/>
      <c r="B138" s="3"/>
      <c r="C138" s="3"/>
      <c r="D138" s="3"/>
      <c r="E138" s="3"/>
      <c r="F138" s="3"/>
      <c r="G138" s="1"/>
      <c r="H138" s="1"/>
      <c r="I138" s="4"/>
      <c r="J138" s="4"/>
      <c r="K138" s="4"/>
      <c r="L138" s="3"/>
      <c r="M138" s="3"/>
      <c r="N138" s="3"/>
      <c r="O138" s="3"/>
      <c r="P138" s="3"/>
      <c r="Q138" s="3"/>
      <c r="R138" s="3"/>
      <c r="S138" s="3"/>
      <c r="T138" s="3"/>
      <c r="U138" s="3"/>
      <c r="V138" s="3"/>
      <c r="W138" s="3"/>
      <c r="X138" s="3"/>
      <c r="Y138" s="3"/>
      <c r="Z138" s="3"/>
    </row>
    <row r="139" customFormat="false" ht="12.75" hidden="false" customHeight="true" outlineLevel="0" collapsed="false">
      <c r="A139" s="1"/>
      <c r="B139" s="3"/>
      <c r="C139" s="3"/>
      <c r="D139" s="3"/>
      <c r="E139" s="3"/>
      <c r="F139" s="3"/>
      <c r="G139" s="1"/>
      <c r="H139" s="1"/>
      <c r="I139" s="4"/>
      <c r="J139" s="4"/>
      <c r="K139" s="4"/>
      <c r="L139" s="3"/>
      <c r="M139" s="3"/>
      <c r="N139" s="3"/>
      <c r="O139" s="3"/>
      <c r="P139" s="3"/>
      <c r="Q139" s="3"/>
      <c r="R139" s="3"/>
      <c r="S139" s="3"/>
      <c r="T139" s="3"/>
      <c r="U139" s="3"/>
      <c r="V139" s="3"/>
      <c r="W139" s="3"/>
      <c r="X139" s="3"/>
      <c r="Y139" s="3"/>
      <c r="Z139" s="3"/>
    </row>
    <row r="140" customFormat="false" ht="12.75" hidden="false" customHeight="true" outlineLevel="0" collapsed="false">
      <c r="A140" s="1"/>
      <c r="B140" s="3"/>
      <c r="C140" s="3"/>
      <c r="D140" s="3"/>
      <c r="E140" s="3"/>
      <c r="F140" s="3"/>
      <c r="G140" s="1"/>
      <c r="H140" s="1"/>
      <c r="I140" s="4"/>
      <c r="J140" s="4"/>
      <c r="K140" s="4"/>
      <c r="L140" s="3"/>
      <c r="M140" s="3"/>
      <c r="N140" s="3"/>
      <c r="O140" s="3"/>
      <c r="P140" s="3"/>
      <c r="Q140" s="3"/>
      <c r="R140" s="3"/>
      <c r="S140" s="3"/>
      <c r="T140" s="3"/>
      <c r="U140" s="3"/>
      <c r="V140" s="3"/>
      <c r="W140" s="3"/>
      <c r="X140" s="3"/>
      <c r="Y140" s="3"/>
      <c r="Z140" s="3"/>
    </row>
    <row r="141" customFormat="false" ht="12.75" hidden="false" customHeight="true" outlineLevel="0" collapsed="false">
      <c r="A141" s="1"/>
      <c r="B141" s="3"/>
      <c r="C141" s="3"/>
      <c r="D141" s="3"/>
      <c r="E141" s="3"/>
      <c r="F141" s="3"/>
      <c r="G141" s="1"/>
      <c r="H141" s="1"/>
      <c r="I141" s="4"/>
      <c r="J141" s="4"/>
      <c r="K141" s="4"/>
      <c r="L141" s="3"/>
      <c r="M141" s="3"/>
      <c r="N141" s="3"/>
      <c r="O141" s="3"/>
      <c r="P141" s="3"/>
      <c r="Q141" s="3"/>
      <c r="R141" s="3"/>
      <c r="S141" s="3"/>
      <c r="T141" s="3"/>
      <c r="U141" s="3"/>
      <c r="V141" s="3"/>
      <c r="W141" s="3"/>
      <c r="X141" s="3"/>
      <c r="Y141" s="3"/>
      <c r="Z141" s="3"/>
    </row>
    <row r="142" customFormat="false" ht="12.75" hidden="false" customHeight="true" outlineLevel="0" collapsed="false">
      <c r="A142" s="1"/>
      <c r="B142" s="3"/>
      <c r="C142" s="3"/>
      <c r="D142" s="3"/>
      <c r="E142" s="3"/>
      <c r="F142" s="3"/>
      <c r="G142" s="1"/>
      <c r="H142" s="1"/>
      <c r="I142" s="4"/>
      <c r="J142" s="4"/>
      <c r="K142" s="4"/>
      <c r="L142" s="3"/>
      <c r="M142" s="3"/>
      <c r="N142" s="3"/>
      <c r="O142" s="3"/>
      <c r="P142" s="3"/>
      <c r="Q142" s="3"/>
      <c r="R142" s="3"/>
      <c r="S142" s="3"/>
      <c r="T142" s="3"/>
      <c r="U142" s="3"/>
      <c r="V142" s="3"/>
      <c r="W142" s="3"/>
      <c r="X142" s="3"/>
      <c r="Y142" s="3"/>
      <c r="Z142" s="3"/>
    </row>
    <row r="143" customFormat="false" ht="12.75" hidden="false" customHeight="true" outlineLevel="0" collapsed="false">
      <c r="A143" s="1"/>
      <c r="B143" s="3"/>
      <c r="C143" s="3"/>
      <c r="D143" s="3"/>
      <c r="E143" s="3"/>
      <c r="F143" s="3"/>
      <c r="G143" s="1"/>
      <c r="H143" s="1"/>
      <c r="I143" s="4"/>
      <c r="J143" s="4"/>
      <c r="K143" s="4"/>
      <c r="L143" s="3"/>
      <c r="M143" s="3"/>
      <c r="N143" s="3"/>
      <c r="O143" s="3"/>
      <c r="P143" s="3"/>
      <c r="Q143" s="3"/>
      <c r="R143" s="3"/>
      <c r="S143" s="3"/>
      <c r="T143" s="3"/>
      <c r="U143" s="3"/>
      <c r="V143" s="3"/>
      <c r="W143" s="3"/>
      <c r="X143" s="3"/>
      <c r="Y143" s="3"/>
      <c r="Z143" s="3"/>
    </row>
    <row r="144" customFormat="false" ht="12.75" hidden="false" customHeight="true" outlineLevel="0" collapsed="false">
      <c r="A144" s="1"/>
      <c r="B144" s="3"/>
      <c r="C144" s="3"/>
      <c r="D144" s="3"/>
      <c r="E144" s="3"/>
      <c r="F144" s="3"/>
      <c r="G144" s="1"/>
      <c r="H144" s="1"/>
      <c r="I144" s="4"/>
      <c r="J144" s="4"/>
      <c r="K144" s="4"/>
      <c r="L144" s="3"/>
      <c r="M144" s="3"/>
      <c r="N144" s="3"/>
      <c r="O144" s="3"/>
      <c r="P144" s="3"/>
      <c r="Q144" s="3"/>
      <c r="R144" s="3"/>
      <c r="S144" s="3"/>
      <c r="T144" s="3"/>
      <c r="U144" s="3"/>
      <c r="V144" s="3"/>
      <c r="W144" s="3"/>
      <c r="X144" s="3"/>
      <c r="Y144" s="3"/>
      <c r="Z144" s="3"/>
    </row>
    <row r="145" customFormat="false" ht="12.75" hidden="false" customHeight="true" outlineLevel="0" collapsed="false">
      <c r="A145" s="1"/>
      <c r="B145" s="3"/>
      <c r="C145" s="3"/>
      <c r="D145" s="3"/>
      <c r="E145" s="3"/>
      <c r="F145" s="3"/>
      <c r="G145" s="1"/>
      <c r="H145" s="1"/>
      <c r="I145" s="4"/>
      <c r="J145" s="4"/>
      <c r="K145" s="4"/>
      <c r="L145" s="3"/>
      <c r="M145" s="3"/>
      <c r="N145" s="3"/>
      <c r="O145" s="3"/>
      <c r="P145" s="3"/>
      <c r="Q145" s="3"/>
      <c r="R145" s="3"/>
      <c r="S145" s="3"/>
      <c r="T145" s="3"/>
      <c r="U145" s="3"/>
      <c r="V145" s="3"/>
      <c r="W145" s="3"/>
      <c r="X145" s="3"/>
      <c r="Y145" s="3"/>
      <c r="Z145" s="3"/>
    </row>
    <row r="146" customFormat="false" ht="12.75" hidden="false" customHeight="true" outlineLevel="0" collapsed="false">
      <c r="A146" s="1"/>
      <c r="B146" s="3"/>
      <c r="C146" s="3"/>
      <c r="D146" s="3"/>
      <c r="E146" s="3"/>
      <c r="F146" s="3"/>
      <c r="G146" s="1"/>
      <c r="H146" s="1"/>
      <c r="I146" s="4"/>
      <c r="J146" s="4"/>
      <c r="K146" s="4"/>
      <c r="L146" s="3"/>
      <c r="M146" s="3"/>
      <c r="N146" s="3"/>
      <c r="O146" s="3"/>
      <c r="P146" s="3"/>
      <c r="Q146" s="3"/>
      <c r="R146" s="3"/>
      <c r="S146" s="3"/>
      <c r="T146" s="3"/>
      <c r="U146" s="3"/>
      <c r="V146" s="3"/>
      <c r="W146" s="3"/>
      <c r="X146" s="3"/>
      <c r="Y146" s="3"/>
      <c r="Z146" s="3"/>
    </row>
    <row r="147" customFormat="false" ht="12.75" hidden="false" customHeight="true" outlineLevel="0" collapsed="false">
      <c r="A147" s="1"/>
      <c r="B147" s="3"/>
      <c r="C147" s="3"/>
      <c r="D147" s="3"/>
      <c r="E147" s="3"/>
      <c r="F147" s="3"/>
      <c r="G147" s="1"/>
      <c r="H147" s="1"/>
      <c r="I147" s="4"/>
      <c r="J147" s="4"/>
      <c r="K147" s="4"/>
      <c r="L147" s="3"/>
      <c r="M147" s="3"/>
      <c r="N147" s="3"/>
      <c r="O147" s="3"/>
      <c r="P147" s="3"/>
      <c r="Q147" s="3"/>
      <c r="R147" s="3"/>
      <c r="S147" s="3"/>
      <c r="T147" s="3"/>
      <c r="U147" s="3"/>
      <c r="V147" s="3"/>
      <c r="W147" s="3"/>
      <c r="X147" s="3"/>
      <c r="Y147" s="3"/>
      <c r="Z147" s="3"/>
    </row>
    <row r="148" customFormat="false" ht="12.75" hidden="false" customHeight="true" outlineLevel="0" collapsed="false">
      <c r="A148" s="1"/>
      <c r="B148" s="3"/>
      <c r="C148" s="3"/>
      <c r="D148" s="3"/>
      <c r="E148" s="3"/>
      <c r="F148" s="3"/>
      <c r="G148" s="1"/>
      <c r="H148" s="1"/>
      <c r="I148" s="4"/>
      <c r="J148" s="4"/>
      <c r="K148" s="4"/>
      <c r="L148" s="3"/>
      <c r="M148" s="3"/>
      <c r="N148" s="3"/>
      <c r="O148" s="3"/>
      <c r="P148" s="3"/>
      <c r="Q148" s="3"/>
      <c r="R148" s="3"/>
      <c r="S148" s="3"/>
      <c r="T148" s="3"/>
      <c r="U148" s="3"/>
      <c r="V148" s="3"/>
      <c r="W148" s="3"/>
      <c r="X148" s="3"/>
      <c r="Y148" s="3"/>
      <c r="Z148" s="3"/>
    </row>
    <row r="149" customFormat="false" ht="12.75" hidden="false" customHeight="true" outlineLevel="0" collapsed="false">
      <c r="A149" s="1"/>
      <c r="B149" s="3"/>
      <c r="C149" s="3"/>
      <c r="D149" s="3"/>
      <c r="E149" s="3"/>
      <c r="F149" s="3"/>
      <c r="G149" s="1"/>
      <c r="H149" s="1"/>
      <c r="I149" s="4"/>
      <c r="J149" s="4"/>
      <c r="K149" s="4"/>
      <c r="L149" s="3"/>
      <c r="M149" s="3"/>
      <c r="N149" s="3"/>
      <c r="O149" s="3"/>
      <c r="P149" s="3"/>
      <c r="Q149" s="3"/>
      <c r="R149" s="3"/>
      <c r="S149" s="3"/>
      <c r="T149" s="3"/>
      <c r="U149" s="3"/>
      <c r="V149" s="3"/>
      <c r="W149" s="3"/>
      <c r="X149" s="3"/>
      <c r="Y149" s="3"/>
      <c r="Z149" s="3"/>
    </row>
    <row r="150" customFormat="false" ht="12.75" hidden="false" customHeight="true" outlineLevel="0" collapsed="false">
      <c r="A150" s="1"/>
      <c r="B150" s="3"/>
      <c r="C150" s="3"/>
      <c r="D150" s="3"/>
      <c r="E150" s="3"/>
      <c r="F150" s="3"/>
      <c r="G150" s="1"/>
      <c r="H150" s="1"/>
      <c r="I150" s="4"/>
      <c r="J150" s="4"/>
      <c r="K150" s="4"/>
      <c r="L150" s="3"/>
      <c r="M150" s="3"/>
      <c r="N150" s="3"/>
      <c r="O150" s="3"/>
      <c r="P150" s="3"/>
      <c r="Q150" s="3"/>
      <c r="R150" s="3"/>
      <c r="S150" s="3"/>
      <c r="T150" s="3"/>
      <c r="U150" s="3"/>
      <c r="V150" s="3"/>
      <c r="W150" s="3"/>
      <c r="X150" s="3"/>
      <c r="Y150" s="3"/>
      <c r="Z150" s="3"/>
    </row>
    <row r="151" customFormat="false" ht="12.75" hidden="false" customHeight="true" outlineLevel="0" collapsed="false">
      <c r="A151" s="1"/>
      <c r="B151" s="3"/>
      <c r="C151" s="3"/>
      <c r="D151" s="3"/>
      <c r="E151" s="3"/>
      <c r="F151" s="3"/>
      <c r="G151" s="1"/>
      <c r="H151" s="1"/>
      <c r="I151" s="4"/>
      <c r="J151" s="4"/>
      <c r="K151" s="4"/>
      <c r="L151" s="3"/>
      <c r="M151" s="3"/>
      <c r="N151" s="3"/>
      <c r="O151" s="3"/>
      <c r="P151" s="3"/>
      <c r="Q151" s="3"/>
      <c r="R151" s="3"/>
      <c r="S151" s="3"/>
      <c r="T151" s="3"/>
      <c r="U151" s="3"/>
      <c r="V151" s="3"/>
      <c r="W151" s="3"/>
      <c r="X151" s="3"/>
      <c r="Y151" s="3"/>
      <c r="Z151" s="3"/>
    </row>
    <row r="152" customFormat="false" ht="12.75" hidden="false" customHeight="true" outlineLevel="0" collapsed="false">
      <c r="A152" s="1"/>
      <c r="B152" s="3"/>
      <c r="C152" s="3"/>
      <c r="D152" s="3"/>
      <c r="E152" s="3"/>
      <c r="F152" s="3"/>
      <c r="G152" s="1"/>
      <c r="H152" s="1"/>
      <c r="I152" s="4"/>
      <c r="J152" s="4"/>
      <c r="K152" s="4"/>
      <c r="L152" s="3"/>
      <c r="M152" s="3"/>
      <c r="N152" s="3"/>
      <c r="O152" s="3"/>
      <c r="P152" s="3"/>
      <c r="Q152" s="3"/>
      <c r="R152" s="3"/>
      <c r="S152" s="3"/>
      <c r="T152" s="3"/>
      <c r="U152" s="3"/>
      <c r="V152" s="3"/>
      <c r="W152" s="3"/>
      <c r="X152" s="3"/>
      <c r="Y152" s="3"/>
      <c r="Z152" s="3"/>
    </row>
    <row r="153" customFormat="false" ht="12.75" hidden="false" customHeight="true" outlineLevel="0" collapsed="false">
      <c r="A153" s="1"/>
      <c r="B153" s="3"/>
      <c r="C153" s="3"/>
      <c r="D153" s="3"/>
      <c r="E153" s="3"/>
      <c r="F153" s="3"/>
      <c r="G153" s="1"/>
      <c r="H153" s="1"/>
      <c r="I153" s="4"/>
      <c r="J153" s="4"/>
      <c r="K153" s="4"/>
      <c r="L153" s="3"/>
      <c r="M153" s="3"/>
      <c r="N153" s="3"/>
      <c r="O153" s="3"/>
      <c r="P153" s="3"/>
      <c r="Q153" s="3"/>
      <c r="R153" s="3"/>
      <c r="S153" s="3"/>
      <c r="T153" s="3"/>
      <c r="U153" s="3"/>
      <c r="V153" s="3"/>
      <c r="W153" s="3"/>
      <c r="X153" s="3"/>
      <c r="Y153" s="3"/>
      <c r="Z153" s="3"/>
    </row>
    <row r="154" customFormat="false" ht="12.75" hidden="false" customHeight="true" outlineLevel="0" collapsed="false">
      <c r="A154" s="1"/>
      <c r="B154" s="3"/>
      <c r="C154" s="3"/>
      <c r="D154" s="3"/>
      <c r="E154" s="3"/>
      <c r="F154" s="3"/>
      <c r="G154" s="1"/>
      <c r="H154" s="1"/>
      <c r="I154" s="4"/>
      <c r="J154" s="4"/>
      <c r="K154" s="4"/>
      <c r="L154" s="3"/>
      <c r="M154" s="3"/>
      <c r="N154" s="3"/>
      <c r="O154" s="3"/>
      <c r="P154" s="3"/>
      <c r="Q154" s="3"/>
      <c r="R154" s="3"/>
      <c r="S154" s="3"/>
      <c r="T154" s="3"/>
      <c r="U154" s="3"/>
      <c r="V154" s="3"/>
      <c r="W154" s="3"/>
      <c r="X154" s="3"/>
      <c r="Y154" s="3"/>
      <c r="Z154" s="3"/>
    </row>
    <row r="155" customFormat="false" ht="12.75" hidden="false" customHeight="true" outlineLevel="0" collapsed="false">
      <c r="A155" s="1"/>
      <c r="B155" s="3"/>
      <c r="C155" s="3"/>
      <c r="D155" s="3"/>
      <c r="E155" s="3"/>
      <c r="F155" s="3"/>
      <c r="G155" s="1"/>
      <c r="H155" s="1"/>
      <c r="I155" s="4"/>
      <c r="J155" s="4"/>
      <c r="K155" s="4"/>
      <c r="L155" s="3"/>
      <c r="M155" s="3"/>
      <c r="N155" s="3"/>
      <c r="O155" s="3"/>
      <c r="P155" s="3"/>
      <c r="Q155" s="3"/>
      <c r="R155" s="3"/>
      <c r="S155" s="3"/>
      <c r="T155" s="3"/>
      <c r="U155" s="3"/>
      <c r="V155" s="3"/>
      <c r="W155" s="3"/>
      <c r="X155" s="3"/>
      <c r="Y155" s="3"/>
      <c r="Z155" s="3"/>
    </row>
    <row r="156" customFormat="false" ht="12.75" hidden="false" customHeight="true" outlineLevel="0" collapsed="false">
      <c r="A156" s="1"/>
      <c r="B156" s="3"/>
      <c r="C156" s="3"/>
      <c r="D156" s="3"/>
      <c r="E156" s="3"/>
      <c r="F156" s="3"/>
      <c r="G156" s="1"/>
      <c r="H156" s="1"/>
      <c r="I156" s="4"/>
      <c r="J156" s="4"/>
      <c r="K156" s="4"/>
      <c r="L156" s="3"/>
      <c r="M156" s="3"/>
      <c r="N156" s="3"/>
      <c r="O156" s="3"/>
      <c r="P156" s="3"/>
      <c r="Q156" s="3"/>
      <c r="R156" s="3"/>
      <c r="S156" s="3"/>
      <c r="T156" s="3"/>
      <c r="U156" s="3"/>
      <c r="V156" s="3"/>
      <c r="W156" s="3"/>
      <c r="X156" s="3"/>
      <c r="Y156" s="3"/>
      <c r="Z156" s="3"/>
    </row>
    <row r="157" customFormat="false" ht="12.75" hidden="false" customHeight="true" outlineLevel="0" collapsed="false">
      <c r="A157" s="1"/>
      <c r="B157" s="3"/>
      <c r="C157" s="3"/>
      <c r="D157" s="3"/>
      <c r="E157" s="3"/>
      <c r="F157" s="3"/>
      <c r="G157" s="1"/>
      <c r="H157" s="1"/>
      <c r="I157" s="4"/>
      <c r="J157" s="4"/>
      <c r="K157" s="4"/>
      <c r="L157" s="3"/>
      <c r="M157" s="3"/>
      <c r="N157" s="3"/>
      <c r="O157" s="3"/>
      <c r="P157" s="3"/>
      <c r="Q157" s="3"/>
      <c r="R157" s="3"/>
      <c r="S157" s="3"/>
      <c r="T157" s="3"/>
      <c r="U157" s="3"/>
      <c r="V157" s="3"/>
      <c r="W157" s="3"/>
      <c r="X157" s="3"/>
      <c r="Y157" s="3"/>
      <c r="Z157" s="3"/>
    </row>
    <row r="158" customFormat="false" ht="12.75" hidden="false" customHeight="true" outlineLevel="0" collapsed="false">
      <c r="A158" s="1"/>
      <c r="B158" s="3"/>
      <c r="C158" s="3"/>
      <c r="D158" s="3"/>
      <c r="E158" s="3"/>
      <c r="F158" s="3"/>
      <c r="G158" s="1"/>
      <c r="H158" s="1"/>
      <c r="I158" s="4"/>
      <c r="J158" s="4"/>
      <c r="K158" s="4"/>
      <c r="L158" s="3"/>
      <c r="M158" s="3"/>
      <c r="N158" s="3"/>
      <c r="O158" s="3"/>
      <c r="P158" s="3"/>
      <c r="Q158" s="3"/>
      <c r="R158" s="3"/>
      <c r="S158" s="3"/>
      <c r="T158" s="3"/>
      <c r="U158" s="3"/>
      <c r="V158" s="3"/>
      <c r="W158" s="3"/>
      <c r="X158" s="3"/>
      <c r="Y158" s="3"/>
      <c r="Z158" s="3"/>
    </row>
    <row r="159" customFormat="false" ht="12.75" hidden="false" customHeight="true" outlineLevel="0" collapsed="false">
      <c r="A159" s="1"/>
      <c r="B159" s="3"/>
      <c r="C159" s="3"/>
      <c r="D159" s="3"/>
      <c r="E159" s="3"/>
      <c r="F159" s="3"/>
      <c r="G159" s="1"/>
      <c r="H159" s="1"/>
      <c r="I159" s="4"/>
      <c r="J159" s="4"/>
      <c r="K159" s="4"/>
      <c r="L159" s="3"/>
      <c r="M159" s="3"/>
      <c r="N159" s="3"/>
      <c r="O159" s="3"/>
      <c r="P159" s="3"/>
      <c r="Q159" s="3"/>
      <c r="R159" s="3"/>
      <c r="S159" s="3"/>
      <c r="T159" s="3"/>
      <c r="U159" s="3"/>
      <c r="V159" s="3"/>
      <c r="W159" s="3"/>
      <c r="X159" s="3"/>
      <c r="Y159" s="3"/>
      <c r="Z159" s="3"/>
    </row>
    <row r="160" customFormat="false" ht="12.75" hidden="false" customHeight="true" outlineLevel="0" collapsed="false">
      <c r="A160" s="1"/>
      <c r="B160" s="3"/>
      <c r="C160" s="3"/>
      <c r="D160" s="3"/>
      <c r="E160" s="3"/>
      <c r="F160" s="3"/>
      <c r="G160" s="1"/>
      <c r="H160" s="1"/>
      <c r="I160" s="4"/>
      <c r="J160" s="4"/>
      <c r="K160" s="4"/>
      <c r="L160" s="3"/>
      <c r="M160" s="3"/>
      <c r="N160" s="3"/>
      <c r="O160" s="3"/>
      <c r="P160" s="3"/>
      <c r="Q160" s="3"/>
      <c r="R160" s="3"/>
      <c r="S160" s="3"/>
      <c r="T160" s="3"/>
      <c r="U160" s="3"/>
      <c r="V160" s="3"/>
      <c r="W160" s="3"/>
      <c r="X160" s="3"/>
      <c r="Y160" s="3"/>
      <c r="Z160" s="3"/>
    </row>
    <row r="161" customFormat="false" ht="12.75" hidden="false" customHeight="true" outlineLevel="0" collapsed="false">
      <c r="A161" s="1"/>
      <c r="B161" s="3"/>
      <c r="C161" s="3"/>
      <c r="D161" s="3"/>
      <c r="E161" s="3"/>
      <c r="F161" s="3"/>
      <c r="G161" s="1"/>
      <c r="H161" s="1"/>
      <c r="I161" s="4"/>
      <c r="J161" s="4"/>
      <c r="K161" s="4"/>
      <c r="L161" s="3"/>
      <c r="M161" s="3"/>
      <c r="N161" s="3"/>
      <c r="O161" s="3"/>
      <c r="P161" s="3"/>
      <c r="Q161" s="3"/>
      <c r="R161" s="3"/>
      <c r="S161" s="3"/>
      <c r="T161" s="3"/>
      <c r="U161" s="3"/>
      <c r="V161" s="3"/>
      <c r="W161" s="3"/>
      <c r="X161" s="3"/>
      <c r="Y161" s="3"/>
      <c r="Z161" s="3"/>
    </row>
    <row r="162" customFormat="false" ht="12.75" hidden="false" customHeight="true" outlineLevel="0" collapsed="false">
      <c r="A162" s="1"/>
      <c r="B162" s="3"/>
      <c r="C162" s="3"/>
      <c r="D162" s="3"/>
      <c r="E162" s="3"/>
      <c r="F162" s="3"/>
      <c r="G162" s="1"/>
      <c r="H162" s="1"/>
      <c r="I162" s="4"/>
      <c r="J162" s="4"/>
      <c r="K162" s="4"/>
      <c r="L162" s="3"/>
      <c r="M162" s="3"/>
      <c r="N162" s="3"/>
      <c r="O162" s="3"/>
      <c r="P162" s="3"/>
      <c r="Q162" s="3"/>
      <c r="R162" s="3"/>
      <c r="S162" s="3"/>
      <c r="T162" s="3"/>
      <c r="U162" s="3"/>
      <c r="V162" s="3"/>
      <c r="W162" s="3"/>
      <c r="X162" s="3"/>
      <c r="Y162" s="3"/>
      <c r="Z162" s="3"/>
    </row>
    <row r="163" customFormat="false" ht="12.75" hidden="false" customHeight="true" outlineLevel="0" collapsed="false">
      <c r="A163" s="1"/>
      <c r="B163" s="3"/>
      <c r="C163" s="3"/>
      <c r="D163" s="3"/>
      <c r="E163" s="3"/>
      <c r="F163" s="3"/>
      <c r="G163" s="1"/>
      <c r="H163" s="1"/>
      <c r="I163" s="4"/>
      <c r="J163" s="4"/>
      <c r="K163" s="4"/>
      <c r="L163" s="3"/>
      <c r="M163" s="3"/>
      <c r="N163" s="3"/>
      <c r="O163" s="3"/>
      <c r="P163" s="3"/>
      <c r="Q163" s="3"/>
      <c r="R163" s="3"/>
      <c r="S163" s="3"/>
      <c r="T163" s="3"/>
      <c r="U163" s="3"/>
      <c r="V163" s="3"/>
      <c r="W163" s="3"/>
      <c r="X163" s="3"/>
      <c r="Y163" s="3"/>
      <c r="Z163" s="3"/>
    </row>
    <row r="164" customFormat="false" ht="12.75" hidden="false" customHeight="true" outlineLevel="0" collapsed="false">
      <c r="A164" s="1"/>
      <c r="B164" s="3"/>
      <c r="C164" s="3"/>
      <c r="D164" s="3"/>
      <c r="E164" s="3"/>
      <c r="F164" s="3"/>
      <c r="G164" s="1"/>
      <c r="H164" s="1"/>
      <c r="I164" s="4"/>
      <c r="J164" s="4"/>
      <c r="K164" s="4"/>
      <c r="L164" s="3"/>
      <c r="M164" s="3"/>
      <c r="N164" s="3"/>
      <c r="O164" s="3"/>
      <c r="P164" s="3"/>
      <c r="Q164" s="3"/>
      <c r="R164" s="3"/>
      <c r="S164" s="3"/>
      <c r="T164" s="3"/>
      <c r="U164" s="3"/>
      <c r="V164" s="3"/>
      <c r="W164" s="3"/>
      <c r="X164" s="3"/>
      <c r="Y164" s="3"/>
      <c r="Z164" s="3"/>
    </row>
    <row r="165" customFormat="false" ht="12.75" hidden="false" customHeight="true" outlineLevel="0" collapsed="false">
      <c r="A165" s="1"/>
      <c r="B165" s="3"/>
      <c r="C165" s="3"/>
      <c r="D165" s="3"/>
      <c r="E165" s="3"/>
      <c r="F165" s="3"/>
      <c r="G165" s="1"/>
      <c r="H165" s="1"/>
      <c r="I165" s="4"/>
      <c r="J165" s="4"/>
      <c r="K165" s="4"/>
      <c r="L165" s="3"/>
      <c r="M165" s="3"/>
      <c r="N165" s="3"/>
      <c r="O165" s="3"/>
      <c r="P165" s="3"/>
      <c r="Q165" s="3"/>
      <c r="R165" s="3"/>
      <c r="S165" s="3"/>
      <c r="T165" s="3"/>
      <c r="U165" s="3"/>
      <c r="V165" s="3"/>
      <c r="W165" s="3"/>
      <c r="X165" s="3"/>
      <c r="Y165" s="3"/>
      <c r="Z165" s="3"/>
    </row>
    <row r="166" customFormat="false" ht="12.75" hidden="false" customHeight="true" outlineLevel="0" collapsed="false">
      <c r="A166" s="1"/>
      <c r="B166" s="3"/>
      <c r="C166" s="3"/>
      <c r="D166" s="3"/>
      <c r="E166" s="3"/>
      <c r="F166" s="3"/>
      <c r="G166" s="1"/>
      <c r="H166" s="1"/>
      <c r="I166" s="4"/>
      <c r="J166" s="4"/>
      <c r="K166" s="4"/>
      <c r="L166" s="3"/>
      <c r="M166" s="3"/>
      <c r="N166" s="3"/>
      <c r="O166" s="3"/>
      <c r="P166" s="3"/>
      <c r="Q166" s="3"/>
      <c r="R166" s="3"/>
      <c r="S166" s="3"/>
      <c r="T166" s="3"/>
      <c r="U166" s="3"/>
      <c r="V166" s="3"/>
      <c r="W166" s="3"/>
      <c r="X166" s="3"/>
      <c r="Y166" s="3"/>
      <c r="Z166" s="3"/>
    </row>
    <row r="167" customFormat="false" ht="12.75" hidden="false" customHeight="true" outlineLevel="0" collapsed="false">
      <c r="A167" s="1"/>
      <c r="B167" s="3"/>
      <c r="C167" s="3"/>
      <c r="D167" s="3"/>
      <c r="E167" s="3"/>
      <c r="F167" s="3"/>
      <c r="G167" s="1"/>
      <c r="H167" s="1"/>
      <c r="I167" s="4"/>
      <c r="J167" s="4"/>
      <c r="K167" s="4"/>
      <c r="L167" s="3"/>
      <c r="M167" s="3"/>
      <c r="N167" s="3"/>
      <c r="O167" s="3"/>
      <c r="P167" s="3"/>
      <c r="Q167" s="3"/>
      <c r="R167" s="3"/>
      <c r="S167" s="3"/>
      <c r="T167" s="3"/>
      <c r="U167" s="3"/>
      <c r="V167" s="3"/>
      <c r="W167" s="3"/>
      <c r="X167" s="3"/>
      <c r="Y167" s="3"/>
      <c r="Z167" s="3"/>
    </row>
    <row r="168" customFormat="false" ht="12.75" hidden="false" customHeight="true" outlineLevel="0" collapsed="false">
      <c r="A168" s="1"/>
      <c r="B168" s="3"/>
      <c r="C168" s="3"/>
      <c r="D168" s="3"/>
      <c r="E168" s="3"/>
      <c r="F168" s="3"/>
      <c r="G168" s="1"/>
      <c r="H168" s="1"/>
      <c r="I168" s="4"/>
      <c r="J168" s="4"/>
      <c r="K168" s="4"/>
      <c r="L168" s="3"/>
      <c r="M168" s="3"/>
      <c r="N168" s="3"/>
      <c r="O168" s="3"/>
      <c r="P168" s="3"/>
      <c r="Q168" s="3"/>
      <c r="R168" s="3"/>
      <c r="S168" s="3"/>
      <c r="T168" s="3"/>
      <c r="U168" s="3"/>
      <c r="V168" s="3"/>
      <c r="W168" s="3"/>
      <c r="X168" s="3"/>
      <c r="Y168" s="3"/>
      <c r="Z168" s="3"/>
    </row>
    <row r="169" customFormat="false" ht="12.75" hidden="false" customHeight="true" outlineLevel="0" collapsed="false">
      <c r="A169" s="1"/>
      <c r="B169" s="3"/>
      <c r="C169" s="3"/>
      <c r="D169" s="3"/>
      <c r="E169" s="3"/>
      <c r="F169" s="3"/>
      <c r="G169" s="1"/>
      <c r="H169" s="1"/>
      <c r="I169" s="4"/>
      <c r="J169" s="4"/>
      <c r="K169" s="4"/>
      <c r="L169" s="3"/>
      <c r="M169" s="3"/>
      <c r="N169" s="3"/>
      <c r="O169" s="3"/>
      <c r="P169" s="3"/>
      <c r="Q169" s="3"/>
      <c r="R169" s="3"/>
      <c r="S169" s="3"/>
      <c r="T169" s="3"/>
      <c r="U169" s="3"/>
      <c r="V169" s="3"/>
      <c r="W169" s="3"/>
      <c r="X169" s="3"/>
      <c r="Y169" s="3"/>
      <c r="Z169" s="3"/>
    </row>
    <row r="170" customFormat="false" ht="12.75" hidden="false" customHeight="true" outlineLevel="0" collapsed="false">
      <c r="A170" s="1"/>
      <c r="B170" s="3"/>
      <c r="C170" s="3"/>
      <c r="D170" s="3"/>
      <c r="E170" s="3"/>
      <c r="F170" s="3"/>
      <c r="G170" s="1"/>
      <c r="H170" s="1"/>
      <c r="I170" s="4"/>
      <c r="J170" s="4"/>
      <c r="K170" s="4"/>
      <c r="L170" s="3"/>
      <c r="M170" s="3"/>
      <c r="N170" s="3"/>
      <c r="O170" s="3"/>
      <c r="P170" s="3"/>
      <c r="Q170" s="3"/>
      <c r="R170" s="3"/>
      <c r="S170" s="3"/>
      <c r="T170" s="3"/>
      <c r="U170" s="3"/>
      <c r="V170" s="3"/>
      <c r="W170" s="3"/>
      <c r="X170" s="3"/>
      <c r="Y170" s="3"/>
      <c r="Z170" s="3"/>
    </row>
    <row r="171" customFormat="false" ht="12.75" hidden="false" customHeight="true" outlineLevel="0" collapsed="false">
      <c r="A171" s="1"/>
      <c r="B171" s="3"/>
      <c r="C171" s="3"/>
      <c r="D171" s="3"/>
      <c r="E171" s="3"/>
      <c r="F171" s="3"/>
      <c r="G171" s="1"/>
      <c r="H171" s="1"/>
      <c r="I171" s="4"/>
      <c r="J171" s="4"/>
      <c r="K171" s="4"/>
      <c r="L171" s="3"/>
      <c r="M171" s="3"/>
      <c r="N171" s="3"/>
      <c r="O171" s="3"/>
      <c r="P171" s="3"/>
      <c r="Q171" s="3"/>
      <c r="R171" s="3"/>
      <c r="S171" s="3"/>
      <c r="T171" s="3"/>
      <c r="U171" s="3"/>
      <c r="V171" s="3"/>
      <c r="W171" s="3"/>
      <c r="X171" s="3"/>
      <c r="Y171" s="3"/>
      <c r="Z171" s="3"/>
    </row>
    <row r="172" customFormat="false" ht="12.75" hidden="false" customHeight="true" outlineLevel="0" collapsed="false">
      <c r="A172" s="1"/>
      <c r="B172" s="3"/>
      <c r="C172" s="3"/>
      <c r="D172" s="3"/>
      <c r="E172" s="3"/>
      <c r="F172" s="3"/>
      <c r="G172" s="1"/>
      <c r="H172" s="1"/>
      <c r="I172" s="4"/>
      <c r="J172" s="4"/>
      <c r="K172" s="4"/>
      <c r="L172" s="3"/>
      <c r="M172" s="3"/>
      <c r="N172" s="3"/>
      <c r="O172" s="3"/>
      <c r="P172" s="3"/>
      <c r="Q172" s="3"/>
      <c r="R172" s="3"/>
      <c r="S172" s="3"/>
      <c r="T172" s="3"/>
      <c r="U172" s="3"/>
      <c r="V172" s="3"/>
      <c r="W172" s="3"/>
      <c r="X172" s="3"/>
      <c r="Y172" s="3"/>
      <c r="Z172" s="3"/>
    </row>
    <row r="173" customFormat="false" ht="12.75" hidden="false" customHeight="true" outlineLevel="0" collapsed="false">
      <c r="A173" s="1"/>
      <c r="B173" s="3"/>
      <c r="C173" s="3"/>
      <c r="D173" s="3"/>
      <c r="E173" s="3"/>
      <c r="F173" s="3"/>
      <c r="G173" s="1"/>
      <c r="H173" s="1"/>
      <c r="I173" s="4"/>
      <c r="J173" s="4"/>
      <c r="K173" s="4"/>
      <c r="L173" s="3"/>
      <c r="M173" s="3"/>
      <c r="N173" s="3"/>
      <c r="O173" s="3"/>
      <c r="P173" s="3"/>
      <c r="Q173" s="3"/>
      <c r="R173" s="3"/>
      <c r="S173" s="3"/>
      <c r="T173" s="3"/>
      <c r="U173" s="3"/>
      <c r="V173" s="3"/>
      <c r="W173" s="3"/>
      <c r="X173" s="3"/>
      <c r="Y173" s="3"/>
      <c r="Z173" s="3"/>
    </row>
    <row r="174" customFormat="false" ht="12.75" hidden="false" customHeight="true" outlineLevel="0" collapsed="false">
      <c r="A174" s="1"/>
      <c r="B174" s="3"/>
      <c r="C174" s="3"/>
      <c r="D174" s="3"/>
      <c r="E174" s="3"/>
      <c r="F174" s="3"/>
      <c r="G174" s="1"/>
      <c r="H174" s="1"/>
      <c r="I174" s="4"/>
      <c r="J174" s="4"/>
      <c r="K174" s="4"/>
      <c r="L174" s="3"/>
      <c r="M174" s="3"/>
      <c r="N174" s="3"/>
      <c r="O174" s="3"/>
      <c r="P174" s="3"/>
      <c r="Q174" s="3"/>
      <c r="R174" s="3"/>
      <c r="S174" s="3"/>
      <c r="T174" s="3"/>
      <c r="U174" s="3"/>
      <c r="V174" s="3"/>
      <c r="W174" s="3"/>
      <c r="X174" s="3"/>
      <c r="Y174" s="3"/>
      <c r="Z174" s="3"/>
    </row>
    <row r="175" customFormat="false" ht="12.75" hidden="false" customHeight="true" outlineLevel="0" collapsed="false">
      <c r="A175" s="1"/>
      <c r="B175" s="3"/>
      <c r="C175" s="3"/>
      <c r="D175" s="3"/>
      <c r="E175" s="3"/>
      <c r="F175" s="3"/>
      <c r="G175" s="1"/>
      <c r="H175" s="1"/>
      <c r="I175" s="4"/>
      <c r="J175" s="4"/>
      <c r="K175" s="4"/>
      <c r="L175" s="3"/>
      <c r="M175" s="3"/>
      <c r="N175" s="3"/>
      <c r="O175" s="3"/>
      <c r="P175" s="3"/>
      <c r="Q175" s="3"/>
      <c r="R175" s="3"/>
      <c r="S175" s="3"/>
      <c r="T175" s="3"/>
      <c r="U175" s="3"/>
      <c r="V175" s="3"/>
      <c r="W175" s="3"/>
      <c r="X175" s="3"/>
      <c r="Y175" s="3"/>
      <c r="Z175" s="3"/>
    </row>
    <row r="176" customFormat="false" ht="12.75" hidden="false" customHeight="true" outlineLevel="0" collapsed="false">
      <c r="A176" s="1"/>
      <c r="B176" s="3"/>
      <c r="C176" s="3"/>
      <c r="D176" s="3"/>
      <c r="E176" s="3"/>
      <c r="F176" s="3"/>
      <c r="G176" s="1"/>
      <c r="H176" s="1"/>
      <c r="I176" s="4"/>
      <c r="J176" s="4"/>
      <c r="K176" s="4"/>
      <c r="L176" s="3"/>
      <c r="M176" s="3"/>
      <c r="N176" s="3"/>
      <c r="O176" s="3"/>
      <c r="P176" s="3"/>
      <c r="Q176" s="3"/>
      <c r="R176" s="3"/>
      <c r="S176" s="3"/>
      <c r="T176" s="3"/>
      <c r="U176" s="3"/>
      <c r="V176" s="3"/>
      <c r="W176" s="3"/>
      <c r="X176" s="3"/>
      <c r="Y176" s="3"/>
      <c r="Z176" s="3"/>
    </row>
    <row r="177" customFormat="false" ht="12.75" hidden="false" customHeight="true" outlineLevel="0" collapsed="false">
      <c r="A177" s="1"/>
      <c r="B177" s="3"/>
      <c r="C177" s="3"/>
      <c r="D177" s="3"/>
      <c r="E177" s="3"/>
      <c r="F177" s="3"/>
      <c r="G177" s="1"/>
      <c r="H177" s="1"/>
      <c r="I177" s="4"/>
      <c r="J177" s="4"/>
      <c r="K177" s="4"/>
      <c r="L177" s="3"/>
      <c r="M177" s="3"/>
      <c r="N177" s="3"/>
      <c r="O177" s="3"/>
      <c r="P177" s="3"/>
      <c r="Q177" s="3"/>
      <c r="R177" s="3"/>
      <c r="S177" s="3"/>
      <c r="T177" s="3"/>
      <c r="U177" s="3"/>
      <c r="V177" s="3"/>
      <c r="W177" s="3"/>
      <c r="X177" s="3"/>
      <c r="Y177" s="3"/>
      <c r="Z177" s="3"/>
    </row>
    <row r="178" customFormat="false" ht="12.75" hidden="false" customHeight="true" outlineLevel="0" collapsed="false">
      <c r="A178" s="1"/>
      <c r="B178" s="3"/>
      <c r="C178" s="3"/>
      <c r="D178" s="3"/>
      <c r="E178" s="3"/>
      <c r="F178" s="3"/>
      <c r="G178" s="1"/>
      <c r="H178" s="1"/>
      <c r="I178" s="4"/>
      <c r="J178" s="4"/>
      <c r="K178" s="4"/>
      <c r="L178" s="3"/>
      <c r="M178" s="3"/>
      <c r="N178" s="3"/>
      <c r="O178" s="3"/>
      <c r="P178" s="3"/>
      <c r="Q178" s="3"/>
      <c r="R178" s="3"/>
      <c r="S178" s="3"/>
      <c r="T178" s="3"/>
      <c r="U178" s="3"/>
      <c r="V178" s="3"/>
      <c r="W178" s="3"/>
      <c r="X178" s="3"/>
      <c r="Y178" s="3"/>
      <c r="Z178" s="3"/>
    </row>
    <row r="179" customFormat="false" ht="12.75" hidden="false" customHeight="true" outlineLevel="0" collapsed="false">
      <c r="A179" s="1"/>
      <c r="B179" s="3"/>
      <c r="C179" s="3"/>
      <c r="D179" s="3"/>
      <c r="E179" s="3"/>
      <c r="F179" s="3"/>
      <c r="G179" s="1"/>
      <c r="H179" s="1"/>
      <c r="I179" s="4"/>
      <c r="J179" s="4"/>
      <c r="K179" s="4"/>
      <c r="L179" s="3"/>
      <c r="M179" s="3"/>
      <c r="N179" s="3"/>
      <c r="O179" s="3"/>
      <c r="P179" s="3"/>
      <c r="Q179" s="3"/>
      <c r="R179" s="3"/>
      <c r="S179" s="3"/>
      <c r="T179" s="3"/>
      <c r="U179" s="3"/>
      <c r="V179" s="3"/>
      <c r="W179" s="3"/>
      <c r="X179" s="3"/>
      <c r="Y179" s="3"/>
      <c r="Z179" s="3"/>
    </row>
    <row r="180" customFormat="false" ht="12.75" hidden="false" customHeight="true" outlineLevel="0" collapsed="false">
      <c r="A180" s="1"/>
      <c r="B180" s="3"/>
      <c r="C180" s="3"/>
      <c r="D180" s="3"/>
      <c r="E180" s="3"/>
      <c r="F180" s="3"/>
      <c r="G180" s="1"/>
      <c r="H180" s="1"/>
      <c r="I180" s="4"/>
      <c r="J180" s="4"/>
      <c r="K180" s="4"/>
      <c r="L180" s="3"/>
      <c r="M180" s="3"/>
      <c r="N180" s="3"/>
      <c r="O180" s="3"/>
      <c r="P180" s="3"/>
      <c r="Q180" s="3"/>
      <c r="R180" s="3"/>
      <c r="S180" s="3"/>
      <c r="T180" s="3"/>
      <c r="U180" s="3"/>
      <c r="V180" s="3"/>
      <c r="W180" s="3"/>
      <c r="X180" s="3"/>
      <c r="Y180" s="3"/>
      <c r="Z180" s="3"/>
    </row>
    <row r="181" customFormat="false" ht="12.75" hidden="false" customHeight="true" outlineLevel="0" collapsed="false">
      <c r="A181" s="1"/>
      <c r="B181" s="3"/>
      <c r="C181" s="3"/>
      <c r="D181" s="3"/>
      <c r="E181" s="3"/>
      <c r="F181" s="3"/>
      <c r="G181" s="1"/>
      <c r="H181" s="1"/>
      <c r="I181" s="4"/>
      <c r="J181" s="4"/>
      <c r="K181" s="4"/>
      <c r="L181" s="3"/>
      <c r="M181" s="3"/>
      <c r="N181" s="3"/>
      <c r="O181" s="3"/>
      <c r="P181" s="3"/>
      <c r="Q181" s="3"/>
      <c r="R181" s="3"/>
      <c r="S181" s="3"/>
      <c r="T181" s="3"/>
      <c r="U181" s="3"/>
      <c r="V181" s="3"/>
      <c r="W181" s="3"/>
      <c r="X181" s="3"/>
      <c r="Y181" s="3"/>
      <c r="Z181" s="3"/>
    </row>
    <row r="182" customFormat="false" ht="12.75" hidden="false" customHeight="true" outlineLevel="0" collapsed="false">
      <c r="A182" s="1"/>
      <c r="B182" s="3"/>
      <c r="C182" s="3"/>
      <c r="D182" s="3"/>
      <c r="E182" s="3"/>
      <c r="F182" s="3"/>
      <c r="G182" s="1"/>
      <c r="H182" s="1"/>
      <c r="I182" s="4"/>
      <c r="J182" s="4"/>
      <c r="K182" s="4"/>
      <c r="L182" s="3"/>
      <c r="M182" s="3"/>
      <c r="N182" s="3"/>
      <c r="O182" s="3"/>
      <c r="P182" s="3"/>
      <c r="Q182" s="3"/>
      <c r="R182" s="3"/>
      <c r="S182" s="3"/>
      <c r="T182" s="3"/>
      <c r="U182" s="3"/>
      <c r="V182" s="3"/>
      <c r="W182" s="3"/>
      <c r="X182" s="3"/>
      <c r="Y182" s="3"/>
      <c r="Z182" s="3"/>
    </row>
    <row r="183" customFormat="false" ht="12.75" hidden="false" customHeight="true" outlineLevel="0" collapsed="false">
      <c r="A183" s="1"/>
      <c r="B183" s="3"/>
      <c r="C183" s="3"/>
      <c r="D183" s="3"/>
      <c r="E183" s="3"/>
      <c r="F183" s="3"/>
      <c r="G183" s="1"/>
      <c r="H183" s="1"/>
      <c r="I183" s="4"/>
      <c r="J183" s="4"/>
      <c r="K183" s="4"/>
      <c r="L183" s="3"/>
      <c r="M183" s="3"/>
      <c r="N183" s="3"/>
      <c r="O183" s="3"/>
      <c r="P183" s="3"/>
      <c r="Q183" s="3"/>
      <c r="R183" s="3"/>
      <c r="S183" s="3"/>
      <c r="T183" s="3"/>
      <c r="U183" s="3"/>
      <c r="V183" s="3"/>
      <c r="W183" s="3"/>
      <c r="X183" s="3"/>
      <c r="Y183" s="3"/>
      <c r="Z183" s="3"/>
    </row>
    <row r="184" customFormat="false" ht="12.75" hidden="false" customHeight="true" outlineLevel="0" collapsed="false">
      <c r="A184" s="1"/>
      <c r="B184" s="3"/>
      <c r="C184" s="3"/>
      <c r="D184" s="3"/>
      <c r="E184" s="3"/>
      <c r="F184" s="3"/>
      <c r="G184" s="1"/>
      <c r="H184" s="1"/>
      <c r="I184" s="4"/>
      <c r="J184" s="4"/>
      <c r="K184" s="4"/>
      <c r="L184" s="3"/>
      <c r="M184" s="3"/>
      <c r="N184" s="3"/>
      <c r="O184" s="3"/>
      <c r="P184" s="3"/>
      <c r="Q184" s="3"/>
      <c r="R184" s="3"/>
      <c r="S184" s="3"/>
      <c r="T184" s="3"/>
      <c r="U184" s="3"/>
      <c r="V184" s="3"/>
      <c r="W184" s="3"/>
      <c r="X184" s="3"/>
      <c r="Y184" s="3"/>
      <c r="Z184" s="3"/>
    </row>
    <row r="185" customFormat="false" ht="12.75" hidden="false" customHeight="true" outlineLevel="0" collapsed="false">
      <c r="A185" s="1"/>
      <c r="B185" s="3"/>
      <c r="C185" s="3"/>
      <c r="D185" s="3"/>
      <c r="E185" s="3"/>
      <c r="F185" s="3"/>
      <c r="G185" s="1"/>
      <c r="H185" s="1"/>
      <c r="I185" s="4"/>
      <c r="J185" s="4"/>
      <c r="K185" s="4"/>
      <c r="L185" s="3"/>
      <c r="M185" s="3"/>
      <c r="N185" s="3"/>
      <c r="O185" s="3"/>
      <c r="P185" s="3"/>
      <c r="Q185" s="3"/>
      <c r="R185" s="3"/>
      <c r="S185" s="3"/>
      <c r="T185" s="3"/>
      <c r="U185" s="3"/>
      <c r="V185" s="3"/>
      <c r="W185" s="3"/>
      <c r="X185" s="3"/>
      <c r="Y185" s="3"/>
      <c r="Z185" s="3"/>
    </row>
    <row r="186" customFormat="false" ht="12.75" hidden="false" customHeight="true" outlineLevel="0" collapsed="false">
      <c r="A186" s="1"/>
      <c r="B186" s="3"/>
      <c r="C186" s="3"/>
      <c r="D186" s="3"/>
      <c r="E186" s="3"/>
      <c r="F186" s="3"/>
      <c r="G186" s="1"/>
      <c r="H186" s="1"/>
      <c r="I186" s="4"/>
      <c r="J186" s="4"/>
      <c r="K186" s="4"/>
      <c r="L186" s="3"/>
      <c r="M186" s="3"/>
      <c r="N186" s="3"/>
      <c r="O186" s="3"/>
      <c r="P186" s="3"/>
      <c r="Q186" s="3"/>
      <c r="R186" s="3"/>
      <c r="S186" s="3"/>
      <c r="T186" s="3"/>
      <c r="U186" s="3"/>
      <c r="V186" s="3"/>
      <c r="W186" s="3"/>
      <c r="X186" s="3"/>
      <c r="Y186" s="3"/>
      <c r="Z186" s="3"/>
    </row>
    <row r="187" customFormat="false" ht="12.75" hidden="false" customHeight="true" outlineLevel="0" collapsed="false">
      <c r="A187" s="1"/>
      <c r="B187" s="3"/>
      <c r="C187" s="3"/>
      <c r="D187" s="3"/>
      <c r="E187" s="3"/>
      <c r="F187" s="3"/>
      <c r="G187" s="1"/>
      <c r="H187" s="1"/>
      <c r="I187" s="4"/>
      <c r="J187" s="4"/>
      <c r="K187" s="4"/>
      <c r="L187" s="3"/>
      <c r="M187" s="3"/>
      <c r="N187" s="3"/>
      <c r="O187" s="3"/>
      <c r="P187" s="3"/>
      <c r="Q187" s="3"/>
      <c r="R187" s="3"/>
      <c r="S187" s="3"/>
      <c r="T187" s="3"/>
      <c r="U187" s="3"/>
      <c r="V187" s="3"/>
      <c r="W187" s="3"/>
      <c r="X187" s="3"/>
      <c r="Y187" s="3"/>
      <c r="Z187" s="3"/>
    </row>
    <row r="188" customFormat="false" ht="12.75" hidden="false" customHeight="true" outlineLevel="0" collapsed="false">
      <c r="A188" s="1"/>
      <c r="B188" s="3"/>
      <c r="C188" s="3"/>
      <c r="D188" s="3"/>
      <c r="E188" s="3"/>
      <c r="F188" s="3"/>
      <c r="G188" s="1"/>
      <c r="H188" s="1"/>
      <c r="I188" s="4"/>
      <c r="J188" s="4"/>
      <c r="K188" s="4"/>
      <c r="L188" s="3"/>
      <c r="M188" s="3"/>
      <c r="N188" s="3"/>
      <c r="O188" s="3"/>
      <c r="P188" s="3"/>
      <c r="Q188" s="3"/>
      <c r="R188" s="3"/>
      <c r="S188" s="3"/>
      <c r="T188" s="3"/>
      <c r="U188" s="3"/>
      <c r="V188" s="3"/>
      <c r="W188" s="3"/>
      <c r="X188" s="3"/>
      <c r="Y188" s="3"/>
      <c r="Z188" s="3"/>
    </row>
    <row r="189" customFormat="false" ht="12.75" hidden="false" customHeight="true" outlineLevel="0" collapsed="false">
      <c r="A189" s="1"/>
      <c r="B189" s="3"/>
      <c r="C189" s="3"/>
      <c r="D189" s="3"/>
      <c r="E189" s="3"/>
      <c r="F189" s="3"/>
      <c r="G189" s="1"/>
      <c r="H189" s="1"/>
      <c r="I189" s="4"/>
      <c r="J189" s="4"/>
      <c r="K189" s="4"/>
      <c r="L189" s="3"/>
      <c r="M189" s="3"/>
      <c r="N189" s="3"/>
      <c r="O189" s="3"/>
      <c r="P189" s="3"/>
      <c r="Q189" s="3"/>
      <c r="R189" s="3"/>
      <c r="S189" s="3"/>
      <c r="T189" s="3"/>
      <c r="U189" s="3"/>
      <c r="V189" s="3"/>
      <c r="W189" s="3"/>
      <c r="X189" s="3"/>
      <c r="Y189" s="3"/>
      <c r="Z189" s="3"/>
    </row>
    <row r="190" customFormat="false" ht="12.75" hidden="false" customHeight="true" outlineLevel="0" collapsed="false">
      <c r="A190" s="1"/>
      <c r="B190" s="3"/>
      <c r="C190" s="3"/>
      <c r="D190" s="3"/>
      <c r="E190" s="3"/>
      <c r="F190" s="3"/>
      <c r="G190" s="1"/>
      <c r="H190" s="1"/>
      <c r="I190" s="4"/>
      <c r="J190" s="4"/>
      <c r="K190" s="4"/>
      <c r="L190" s="3"/>
      <c r="M190" s="3"/>
      <c r="N190" s="3"/>
      <c r="O190" s="3"/>
      <c r="P190" s="3"/>
      <c r="Q190" s="3"/>
      <c r="R190" s="3"/>
      <c r="S190" s="3"/>
      <c r="T190" s="3"/>
      <c r="U190" s="3"/>
      <c r="V190" s="3"/>
      <c r="W190" s="3"/>
      <c r="X190" s="3"/>
      <c r="Y190" s="3"/>
      <c r="Z190" s="3"/>
    </row>
    <row r="191" customFormat="false" ht="12.75" hidden="false" customHeight="true" outlineLevel="0" collapsed="false">
      <c r="A191" s="1"/>
      <c r="B191" s="3"/>
      <c r="C191" s="3"/>
      <c r="D191" s="3"/>
      <c r="E191" s="3"/>
      <c r="F191" s="3"/>
      <c r="G191" s="1"/>
      <c r="H191" s="1"/>
      <c r="I191" s="4"/>
      <c r="J191" s="4"/>
      <c r="K191" s="4"/>
      <c r="L191" s="3"/>
      <c r="M191" s="3"/>
      <c r="N191" s="3"/>
      <c r="O191" s="3"/>
      <c r="P191" s="3"/>
      <c r="Q191" s="3"/>
      <c r="R191" s="3"/>
      <c r="S191" s="3"/>
      <c r="T191" s="3"/>
      <c r="U191" s="3"/>
      <c r="V191" s="3"/>
      <c r="W191" s="3"/>
      <c r="X191" s="3"/>
      <c r="Y191" s="3"/>
      <c r="Z191" s="3"/>
    </row>
    <row r="192" customFormat="false" ht="12.75" hidden="false" customHeight="true" outlineLevel="0" collapsed="false">
      <c r="A192" s="1"/>
      <c r="B192" s="3"/>
      <c r="C192" s="3"/>
      <c r="D192" s="3"/>
      <c r="E192" s="3"/>
      <c r="F192" s="3"/>
      <c r="G192" s="1"/>
      <c r="H192" s="1"/>
      <c r="I192" s="4"/>
      <c r="J192" s="4"/>
      <c r="K192" s="4"/>
      <c r="L192" s="3"/>
      <c r="M192" s="3"/>
      <c r="N192" s="3"/>
      <c r="O192" s="3"/>
      <c r="P192" s="3"/>
      <c r="Q192" s="3"/>
      <c r="R192" s="3"/>
      <c r="S192" s="3"/>
      <c r="T192" s="3"/>
      <c r="U192" s="3"/>
      <c r="V192" s="3"/>
      <c r="W192" s="3"/>
      <c r="X192" s="3"/>
      <c r="Y192" s="3"/>
      <c r="Z192" s="3"/>
    </row>
    <row r="193" customFormat="false" ht="12.75" hidden="false" customHeight="true" outlineLevel="0" collapsed="false">
      <c r="A193" s="1"/>
      <c r="B193" s="3"/>
      <c r="C193" s="3"/>
      <c r="D193" s="3"/>
      <c r="E193" s="3"/>
      <c r="F193" s="3"/>
      <c r="G193" s="1"/>
      <c r="H193" s="1"/>
      <c r="I193" s="4"/>
      <c r="J193" s="4"/>
      <c r="K193" s="4"/>
      <c r="L193" s="3"/>
      <c r="M193" s="3"/>
      <c r="N193" s="3"/>
      <c r="O193" s="3"/>
      <c r="P193" s="3"/>
      <c r="Q193" s="3"/>
      <c r="R193" s="3"/>
      <c r="S193" s="3"/>
      <c r="T193" s="3"/>
      <c r="U193" s="3"/>
      <c r="V193" s="3"/>
      <c r="W193" s="3"/>
      <c r="X193" s="3"/>
      <c r="Y193" s="3"/>
      <c r="Z193" s="3"/>
    </row>
    <row r="194" customFormat="false" ht="12.75" hidden="false" customHeight="true" outlineLevel="0" collapsed="false">
      <c r="A194" s="1"/>
      <c r="B194" s="3"/>
      <c r="C194" s="3"/>
      <c r="D194" s="3"/>
      <c r="E194" s="3"/>
      <c r="F194" s="3"/>
      <c r="G194" s="1"/>
      <c r="H194" s="1"/>
      <c r="I194" s="4"/>
      <c r="J194" s="4"/>
      <c r="K194" s="4"/>
      <c r="L194" s="3"/>
      <c r="M194" s="3"/>
      <c r="N194" s="3"/>
      <c r="O194" s="3"/>
      <c r="P194" s="3"/>
      <c r="Q194" s="3"/>
      <c r="R194" s="3"/>
      <c r="S194" s="3"/>
      <c r="T194" s="3"/>
      <c r="U194" s="3"/>
      <c r="V194" s="3"/>
      <c r="W194" s="3"/>
      <c r="X194" s="3"/>
      <c r="Y194" s="3"/>
      <c r="Z194" s="3"/>
    </row>
    <row r="195" customFormat="false" ht="12.75" hidden="false" customHeight="true" outlineLevel="0" collapsed="false">
      <c r="A195" s="1"/>
      <c r="B195" s="3"/>
      <c r="C195" s="3"/>
      <c r="D195" s="3"/>
      <c r="E195" s="3"/>
      <c r="F195" s="3"/>
      <c r="G195" s="1"/>
      <c r="H195" s="1"/>
      <c r="I195" s="4"/>
      <c r="J195" s="4"/>
      <c r="K195" s="4"/>
      <c r="L195" s="3"/>
      <c r="M195" s="3"/>
      <c r="N195" s="3"/>
      <c r="O195" s="3"/>
      <c r="P195" s="3"/>
      <c r="Q195" s="3"/>
      <c r="R195" s="3"/>
      <c r="S195" s="3"/>
      <c r="T195" s="3"/>
      <c r="U195" s="3"/>
      <c r="V195" s="3"/>
      <c r="W195" s="3"/>
      <c r="X195" s="3"/>
      <c r="Y195" s="3"/>
      <c r="Z195" s="3"/>
    </row>
    <row r="196" customFormat="false" ht="12.75" hidden="false" customHeight="true" outlineLevel="0" collapsed="false">
      <c r="A196" s="1"/>
      <c r="B196" s="3"/>
      <c r="C196" s="3"/>
      <c r="D196" s="3"/>
      <c r="E196" s="3"/>
      <c r="F196" s="3"/>
      <c r="G196" s="1"/>
      <c r="H196" s="1"/>
      <c r="I196" s="4"/>
      <c r="J196" s="4"/>
      <c r="K196" s="4"/>
      <c r="L196" s="3"/>
      <c r="M196" s="3"/>
      <c r="N196" s="3"/>
      <c r="O196" s="3"/>
      <c r="P196" s="3"/>
      <c r="Q196" s="3"/>
      <c r="R196" s="3"/>
      <c r="S196" s="3"/>
      <c r="T196" s="3"/>
      <c r="U196" s="3"/>
      <c r="V196" s="3"/>
      <c r="W196" s="3"/>
      <c r="X196" s="3"/>
      <c r="Y196" s="3"/>
      <c r="Z196" s="3"/>
    </row>
    <row r="197" customFormat="false" ht="12.75" hidden="false" customHeight="true" outlineLevel="0" collapsed="false">
      <c r="A197" s="1"/>
      <c r="B197" s="3"/>
      <c r="C197" s="3"/>
      <c r="D197" s="3"/>
      <c r="E197" s="3"/>
      <c r="F197" s="3"/>
      <c r="G197" s="1"/>
      <c r="H197" s="1"/>
      <c r="I197" s="4"/>
      <c r="J197" s="4"/>
      <c r="K197" s="4"/>
      <c r="L197" s="3"/>
      <c r="M197" s="3"/>
      <c r="N197" s="3"/>
      <c r="O197" s="3"/>
      <c r="P197" s="3"/>
      <c r="Q197" s="3"/>
      <c r="R197" s="3"/>
      <c r="S197" s="3"/>
      <c r="T197" s="3"/>
      <c r="U197" s="3"/>
      <c r="V197" s="3"/>
      <c r="W197" s="3"/>
      <c r="X197" s="3"/>
      <c r="Y197" s="3"/>
      <c r="Z197" s="3"/>
    </row>
    <row r="198" customFormat="false" ht="12.75" hidden="false" customHeight="true" outlineLevel="0" collapsed="false">
      <c r="A198" s="1"/>
      <c r="B198" s="3"/>
      <c r="C198" s="3"/>
      <c r="D198" s="3"/>
      <c r="E198" s="3"/>
      <c r="F198" s="3"/>
      <c r="G198" s="1"/>
      <c r="H198" s="1"/>
      <c r="I198" s="4"/>
      <c r="J198" s="4"/>
      <c r="K198" s="4"/>
      <c r="L198" s="3"/>
      <c r="M198" s="3"/>
      <c r="N198" s="3"/>
      <c r="O198" s="3"/>
      <c r="P198" s="3"/>
      <c r="Q198" s="3"/>
      <c r="R198" s="3"/>
      <c r="S198" s="3"/>
      <c r="T198" s="3"/>
      <c r="U198" s="3"/>
      <c r="V198" s="3"/>
      <c r="W198" s="3"/>
      <c r="X198" s="3"/>
      <c r="Y198" s="3"/>
      <c r="Z198" s="3"/>
    </row>
    <row r="199" customFormat="false" ht="12.75" hidden="false" customHeight="true" outlineLevel="0" collapsed="false">
      <c r="A199" s="1"/>
      <c r="B199" s="3"/>
      <c r="C199" s="3"/>
      <c r="D199" s="3"/>
      <c r="E199" s="3"/>
      <c r="F199" s="3"/>
      <c r="G199" s="1"/>
      <c r="H199" s="1"/>
      <c r="I199" s="4"/>
      <c r="J199" s="4"/>
      <c r="K199" s="4"/>
      <c r="L199" s="3"/>
      <c r="M199" s="3"/>
      <c r="N199" s="3"/>
      <c r="O199" s="3"/>
      <c r="P199" s="3"/>
      <c r="Q199" s="3"/>
      <c r="R199" s="3"/>
      <c r="S199" s="3"/>
      <c r="T199" s="3"/>
      <c r="U199" s="3"/>
      <c r="V199" s="3"/>
      <c r="W199" s="3"/>
      <c r="X199" s="3"/>
      <c r="Y199" s="3"/>
      <c r="Z199" s="3"/>
    </row>
    <row r="200" customFormat="false" ht="12.75" hidden="false" customHeight="true" outlineLevel="0" collapsed="false">
      <c r="A200" s="1"/>
      <c r="B200" s="3"/>
      <c r="C200" s="3"/>
      <c r="D200" s="3"/>
      <c r="E200" s="3"/>
      <c r="F200" s="3"/>
      <c r="G200" s="1"/>
      <c r="H200" s="1"/>
      <c r="I200" s="4"/>
      <c r="J200" s="4"/>
      <c r="K200" s="4"/>
      <c r="L200" s="3"/>
      <c r="M200" s="3"/>
      <c r="N200" s="3"/>
      <c r="O200" s="3"/>
      <c r="P200" s="3"/>
      <c r="Q200" s="3"/>
      <c r="R200" s="3"/>
      <c r="S200" s="3"/>
      <c r="T200" s="3"/>
      <c r="U200" s="3"/>
      <c r="V200" s="3"/>
      <c r="W200" s="3"/>
      <c r="X200" s="3"/>
      <c r="Y200" s="3"/>
      <c r="Z200" s="3"/>
    </row>
    <row r="201" customFormat="false" ht="12.75" hidden="false" customHeight="true" outlineLevel="0" collapsed="false">
      <c r="A201" s="1"/>
      <c r="B201" s="3"/>
      <c r="C201" s="3"/>
      <c r="D201" s="3"/>
      <c r="E201" s="3"/>
      <c r="F201" s="3"/>
      <c r="G201" s="1"/>
      <c r="H201" s="1"/>
      <c r="I201" s="4"/>
      <c r="J201" s="4"/>
      <c r="K201" s="4"/>
      <c r="L201" s="3"/>
      <c r="M201" s="3"/>
      <c r="N201" s="3"/>
      <c r="O201" s="3"/>
      <c r="P201" s="3"/>
      <c r="Q201" s="3"/>
      <c r="R201" s="3"/>
      <c r="S201" s="3"/>
      <c r="T201" s="3"/>
      <c r="U201" s="3"/>
      <c r="V201" s="3"/>
      <c r="W201" s="3"/>
      <c r="X201" s="3"/>
      <c r="Y201" s="3"/>
      <c r="Z201" s="3"/>
    </row>
    <row r="202" customFormat="false" ht="12.75" hidden="false" customHeight="true" outlineLevel="0" collapsed="false">
      <c r="A202" s="1"/>
      <c r="B202" s="3"/>
      <c r="C202" s="3"/>
      <c r="D202" s="3"/>
      <c r="E202" s="3"/>
      <c r="F202" s="3"/>
      <c r="G202" s="1"/>
      <c r="H202" s="1"/>
      <c r="I202" s="4"/>
      <c r="J202" s="4"/>
      <c r="K202" s="4"/>
      <c r="L202" s="3"/>
      <c r="M202" s="3"/>
      <c r="N202" s="3"/>
      <c r="O202" s="3"/>
      <c r="P202" s="3"/>
      <c r="Q202" s="3"/>
      <c r="R202" s="3"/>
      <c r="S202" s="3"/>
      <c r="T202" s="3"/>
      <c r="U202" s="3"/>
      <c r="V202" s="3"/>
      <c r="W202" s="3"/>
      <c r="X202" s="3"/>
      <c r="Y202" s="3"/>
      <c r="Z202" s="3"/>
    </row>
    <row r="203" customFormat="false" ht="12.75" hidden="false" customHeight="true" outlineLevel="0" collapsed="false">
      <c r="A203" s="1"/>
      <c r="B203" s="3"/>
      <c r="C203" s="3"/>
      <c r="D203" s="3"/>
      <c r="E203" s="3"/>
      <c r="F203" s="3"/>
      <c r="G203" s="1"/>
      <c r="H203" s="1"/>
      <c r="I203" s="4"/>
      <c r="J203" s="4"/>
      <c r="K203" s="4"/>
      <c r="L203" s="3"/>
      <c r="M203" s="3"/>
      <c r="N203" s="3"/>
      <c r="O203" s="3"/>
      <c r="P203" s="3"/>
      <c r="Q203" s="3"/>
      <c r="R203" s="3"/>
      <c r="S203" s="3"/>
      <c r="T203" s="3"/>
      <c r="U203" s="3"/>
      <c r="V203" s="3"/>
      <c r="W203" s="3"/>
      <c r="X203" s="3"/>
      <c r="Y203" s="3"/>
      <c r="Z203" s="3"/>
    </row>
    <row r="204" customFormat="false" ht="12.75" hidden="false" customHeight="true" outlineLevel="0" collapsed="false">
      <c r="A204" s="1"/>
      <c r="B204" s="3"/>
      <c r="C204" s="3"/>
      <c r="D204" s="3"/>
      <c r="E204" s="3"/>
      <c r="F204" s="3"/>
      <c r="G204" s="1"/>
      <c r="H204" s="1"/>
      <c r="I204" s="4"/>
      <c r="J204" s="4"/>
      <c r="K204" s="4"/>
      <c r="L204" s="3"/>
      <c r="M204" s="3"/>
      <c r="N204" s="3"/>
      <c r="O204" s="3"/>
      <c r="P204" s="3"/>
      <c r="Q204" s="3"/>
      <c r="R204" s="3"/>
      <c r="S204" s="3"/>
      <c r="T204" s="3"/>
      <c r="U204" s="3"/>
      <c r="V204" s="3"/>
      <c r="W204" s="3"/>
      <c r="X204" s="3"/>
      <c r="Y204" s="3"/>
      <c r="Z204" s="3"/>
    </row>
    <row r="205" customFormat="false" ht="12.75" hidden="false" customHeight="true" outlineLevel="0" collapsed="false">
      <c r="A205" s="1"/>
      <c r="B205" s="3"/>
      <c r="C205" s="3"/>
      <c r="D205" s="3"/>
      <c r="E205" s="3"/>
      <c r="F205" s="3"/>
      <c r="G205" s="1"/>
      <c r="H205" s="1"/>
      <c r="I205" s="4"/>
      <c r="J205" s="4"/>
      <c r="K205" s="4"/>
      <c r="L205" s="3"/>
      <c r="M205" s="3"/>
      <c r="N205" s="3"/>
      <c r="O205" s="3"/>
      <c r="P205" s="3"/>
      <c r="Q205" s="3"/>
      <c r="R205" s="3"/>
      <c r="S205" s="3"/>
      <c r="T205" s="3"/>
      <c r="U205" s="3"/>
      <c r="V205" s="3"/>
      <c r="W205" s="3"/>
      <c r="X205" s="3"/>
      <c r="Y205" s="3"/>
      <c r="Z205" s="3"/>
    </row>
    <row r="206" customFormat="false" ht="12.75" hidden="false" customHeight="true" outlineLevel="0" collapsed="false">
      <c r="A206" s="1"/>
      <c r="B206" s="3"/>
      <c r="C206" s="3"/>
      <c r="D206" s="3"/>
      <c r="E206" s="3"/>
      <c r="F206" s="3"/>
      <c r="G206" s="1"/>
      <c r="H206" s="1"/>
      <c r="I206" s="4"/>
      <c r="J206" s="4"/>
      <c r="K206" s="4"/>
      <c r="L206" s="3"/>
      <c r="M206" s="3"/>
      <c r="N206" s="3"/>
      <c r="O206" s="3"/>
      <c r="P206" s="3"/>
      <c r="Q206" s="3"/>
      <c r="R206" s="3"/>
      <c r="S206" s="3"/>
      <c r="T206" s="3"/>
      <c r="U206" s="3"/>
      <c r="V206" s="3"/>
      <c r="W206" s="3"/>
      <c r="X206" s="3"/>
      <c r="Y206" s="3"/>
      <c r="Z206" s="3"/>
    </row>
    <row r="207" customFormat="false" ht="12.75" hidden="false" customHeight="true" outlineLevel="0" collapsed="false">
      <c r="A207" s="1"/>
      <c r="B207" s="3"/>
      <c r="C207" s="3"/>
      <c r="D207" s="3"/>
      <c r="E207" s="3"/>
      <c r="F207" s="3"/>
      <c r="G207" s="1"/>
      <c r="H207" s="1"/>
      <c r="I207" s="4"/>
      <c r="J207" s="4"/>
      <c r="K207" s="4"/>
      <c r="L207" s="3"/>
      <c r="M207" s="3"/>
      <c r="N207" s="3"/>
      <c r="O207" s="3"/>
      <c r="P207" s="3"/>
      <c r="Q207" s="3"/>
      <c r="R207" s="3"/>
      <c r="S207" s="3"/>
      <c r="T207" s="3"/>
      <c r="U207" s="3"/>
      <c r="V207" s="3"/>
      <c r="W207" s="3"/>
      <c r="X207" s="3"/>
      <c r="Y207" s="3"/>
      <c r="Z207" s="3"/>
    </row>
    <row r="208" customFormat="false" ht="12.75" hidden="false" customHeight="true" outlineLevel="0" collapsed="false">
      <c r="A208" s="1"/>
      <c r="B208" s="3"/>
      <c r="C208" s="3"/>
      <c r="D208" s="3"/>
      <c r="E208" s="3"/>
      <c r="F208" s="3"/>
      <c r="G208" s="1"/>
      <c r="H208" s="1"/>
      <c r="I208" s="4"/>
      <c r="J208" s="4"/>
      <c r="K208" s="4"/>
      <c r="L208" s="3"/>
      <c r="M208" s="3"/>
      <c r="N208" s="3"/>
      <c r="O208" s="3"/>
      <c r="P208" s="3"/>
      <c r="Q208" s="3"/>
      <c r="R208" s="3"/>
      <c r="S208" s="3"/>
      <c r="T208" s="3"/>
      <c r="U208" s="3"/>
      <c r="V208" s="3"/>
      <c r="W208" s="3"/>
      <c r="X208" s="3"/>
      <c r="Y208" s="3"/>
      <c r="Z208" s="3"/>
    </row>
    <row r="209" customFormat="false" ht="12.75" hidden="false" customHeight="true" outlineLevel="0" collapsed="false">
      <c r="A209" s="1"/>
      <c r="B209" s="3"/>
      <c r="C209" s="3"/>
      <c r="D209" s="3"/>
      <c r="E209" s="3"/>
      <c r="F209" s="3"/>
      <c r="G209" s="1"/>
      <c r="H209" s="1"/>
      <c r="I209" s="4"/>
      <c r="J209" s="4"/>
      <c r="K209" s="4"/>
      <c r="L209" s="3"/>
      <c r="M209" s="3"/>
      <c r="N209" s="3"/>
      <c r="O209" s="3"/>
      <c r="P209" s="3"/>
      <c r="Q209" s="3"/>
      <c r="R209" s="3"/>
      <c r="S209" s="3"/>
      <c r="T209" s="3"/>
      <c r="U209" s="3"/>
      <c r="V209" s="3"/>
      <c r="W209" s="3"/>
      <c r="X209" s="3"/>
      <c r="Y209" s="3"/>
      <c r="Z209" s="3"/>
    </row>
    <row r="210" customFormat="false" ht="12.75" hidden="false" customHeight="true" outlineLevel="0" collapsed="false">
      <c r="A210" s="1"/>
      <c r="B210" s="3"/>
      <c r="C210" s="3"/>
      <c r="D210" s="3"/>
      <c r="E210" s="3"/>
      <c r="F210" s="3"/>
      <c r="G210" s="1"/>
      <c r="H210" s="1"/>
      <c r="I210" s="4"/>
      <c r="J210" s="4"/>
      <c r="K210" s="4"/>
      <c r="L210" s="3"/>
      <c r="M210" s="3"/>
      <c r="N210" s="3"/>
      <c r="O210" s="3"/>
      <c r="P210" s="3"/>
      <c r="Q210" s="3"/>
      <c r="R210" s="3"/>
      <c r="S210" s="3"/>
      <c r="T210" s="3"/>
      <c r="U210" s="3"/>
      <c r="V210" s="3"/>
      <c r="W210" s="3"/>
      <c r="X210" s="3"/>
      <c r="Y210" s="3"/>
      <c r="Z210" s="3"/>
    </row>
    <row r="211" customFormat="false" ht="12.75" hidden="false" customHeight="true" outlineLevel="0" collapsed="false">
      <c r="A211" s="1"/>
      <c r="B211" s="3"/>
      <c r="C211" s="3"/>
      <c r="D211" s="3"/>
      <c r="E211" s="3"/>
      <c r="F211" s="3"/>
      <c r="G211" s="1"/>
      <c r="H211" s="1"/>
      <c r="I211" s="4"/>
      <c r="J211" s="4"/>
      <c r="K211" s="4"/>
      <c r="L211" s="3"/>
      <c r="M211" s="3"/>
      <c r="N211" s="3"/>
      <c r="O211" s="3"/>
      <c r="P211" s="3"/>
      <c r="Q211" s="3"/>
      <c r="R211" s="3"/>
      <c r="S211" s="3"/>
      <c r="T211" s="3"/>
      <c r="U211" s="3"/>
      <c r="V211" s="3"/>
      <c r="W211" s="3"/>
      <c r="X211" s="3"/>
      <c r="Y211" s="3"/>
      <c r="Z211" s="3"/>
    </row>
    <row r="212" customFormat="false" ht="12.75" hidden="false" customHeight="true" outlineLevel="0" collapsed="false">
      <c r="A212" s="1"/>
      <c r="B212" s="3"/>
      <c r="C212" s="3"/>
      <c r="D212" s="3"/>
      <c r="E212" s="3"/>
      <c r="F212" s="3"/>
      <c r="G212" s="1"/>
      <c r="H212" s="1"/>
      <c r="I212" s="4"/>
      <c r="J212" s="4"/>
      <c r="K212" s="4"/>
      <c r="L212" s="3"/>
      <c r="M212" s="3"/>
      <c r="N212" s="3"/>
      <c r="O212" s="3"/>
      <c r="P212" s="3"/>
      <c r="Q212" s="3"/>
      <c r="R212" s="3"/>
      <c r="S212" s="3"/>
      <c r="T212" s="3"/>
      <c r="U212" s="3"/>
      <c r="V212" s="3"/>
      <c r="W212" s="3"/>
      <c r="X212" s="3"/>
      <c r="Y212" s="3"/>
      <c r="Z212" s="3"/>
    </row>
    <row r="213" customFormat="false" ht="12.75" hidden="false" customHeight="true" outlineLevel="0" collapsed="false">
      <c r="A213" s="1"/>
      <c r="B213" s="3"/>
      <c r="C213" s="3"/>
      <c r="D213" s="3"/>
      <c r="E213" s="3"/>
      <c r="F213" s="3"/>
      <c r="G213" s="1"/>
      <c r="H213" s="1"/>
      <c r="I213" s="4"/>
      <c r="J213" s="4"/>
      <c r="K213" s="4"/>
      <c r="L213" s="3"/>
      <c r="M213" s="3"/>
      <c r="N213" s="3"/>
      <c r="O213" s="3"/>
      <c r="P213" s="3"/>
      <c r="Q213" s="3"/>
      <c r="R213" s="3"/>
      <c r="S213" s="3"/>
      <c r="T213" s="3"/>
      <c r="U213" s="3"/>
      <c r="V213" s="3"/>
      <c r="W213" s="3"/>
      <c r="X213" s="3"/>
      <c r="Y213" s="3"/>
      <c r="Z213" s="3"/>
    </row>
    <row r="214" customFormat="false" ht="12.75" hidden="false" customHeight="true" outlineLevel="0" collapsed="false">
      <c r="A214" s="1"/>
      <c r="B214" s="3"/>
      <c r="C214" s="3"/>
      <c r="D214" s="3"/>
      <c r="E214" s="3"/>
      <c r="F214" s="3"/>
      <c r="G214" s="1"/>
      <c r="H214" s="1"/>
      <c r="I214" s="4"/>
      <c r="J214" s="4"/>
      <c r="K214" s="4"/>
      <c r="L214" s="3"/>
      <c r="M214" s="3"/>
      <c r="N214" s="3"/>
      <c r="O214" s="3"/>
      <c r="P214" s="3"/>
      <c r="Q214" s="3"/>
      <c r="R214" s="3"/>
      <c r="S214" s="3"/>
      <c r="T214" s="3"/>
      <c r="U214" s="3"/>
      <c r="V214" s="3"/>
      <c r="W214" s="3"/>
      <c r="X214" s="3"/>
      <c r="Y214" s="3"/>
      <c r="Z214" s="3"/>
    </row>
    <row r="215" customFormat="false" ht="12.75" hidden="false" customHeight="true" outlineLevel="0" collapsed="false">
      <c r="A215" s="1"/>
      <c r="B215" s="3"/>
      <c r="C215" s="3"/>
      <c r="D215" s="3"/>
      <c r="E215" s="3"/>
      <c r="F215" s="3"/>
      <c r="G215" s="1"/>
      <c r="H215" s="1"/>
      <c r="I215" s="4"/>
      <c r="J215" s="4"/>
      <c r="K215" s="4"/>
      <c r="L215" s="3"/>
      <c r="M215" s="3"/>
      <c r="N215" s="3"/>
      <c r="O215" s="3"/>
      <c r="P215" s="3"/>
      <c r="Q215" s="3"/>
      <c r="R215" s="3"/>
      <c r="S215" s="3"/>
      <c r="T215" s="3"/>
      <c r="U215" s="3"/>
      <c r="V215" s="3"/>
      <c r="W215" s="3"/>
      <c r="X215" s="3"/>
      <c r="Y215" s="3"/>
      <c r="Z215" s="3"/>
    </row>
    <row r="216" customFormat="false" ht="12.75" hidden="false" customHeight="true" outlineLevel="0" collapsed="false">
      <c r="A216" s="1"/>
      <c r="B216" s="3"/>
      <c r="C216" s="3"/>
      <c r="D216" s="3"/>
      <c r="E216" s="3"/>
      <c r="F216" s="3"/>
      <c r="G216" s="1"/>
      <c r="H216" s="1"/>
      <c r="I216" s="4"/>
      <c r="J216" s="4"/>
      <c r="K216" s="4"/>
      <c r="L216" s="3"/>
      <c r="M216" s="3"/>
      <c r="N216" s="3"/>
      <c r="O216" s="3"/>
      <c r="P216" s="3"/>
      <c r="Q216" s="3"/>
      <c r="R216" s="3"/>
      <c r="S216" s="3"/>
      <c r="T216" s="3"/>
      <c r="U216" s="3"/>
      <c r="V216" s="3"/>
      <c r="W216" s="3"/>
      <c r="X216" s="3"/>
      <c r="Y216" s="3"/>
      <c r="Z216" s="3"/>
    </row>
    <row r="217" customFormat="false" ht="12.75" hidden="false" customHeight="true" outlineLevel="0" collapsed="false">
      <c r="A217" s="1"/>
      <c r="B217" s="3"/>
      <c r="C217" s="3"/>
      <c r="D217" s="3"/>
      <c r="E217" s="3"/>
      <c r="F217" s="3"/>
      <c r="G217" s="1"/>
      <c r="H217" s="1"/>
      <c r="I217" s="4"/>
      <c r="J217" s="4"/>
      <c r="K217" s="4"/>
      <c r="L217" s="3"/>
      <c r="M217" s="3"/>
      <c r="N217" s="3"/>
      <c r="O217" s="3"/>
      <c r="P217" s="3"/>
      <c r="Q217" s="3"/>
      <c r="R217" s="3"/>
      <c r="S217" s="3"/>
      <c r="T217" s="3"/>
      <c r="U217" s="3"/>
      <c r="V217" s="3"/>
      <c r="W217" s="3"/>
      <c r="X217" s="3"/>
      <c r="Y217" s="3"/>
      <c r="Z217" s="3"/>
    </row>
    <row r="218" customFormat="false" ht="12.75" hidden="false" customHeight="true" outlineLevel="0" collapsed="false">
      <c r="A218" s="1"/>
      <c r="B218" s="3"/>
      <c r="C218" s="3"/>
      <c r="D218" s="3"/>
      <c r="E218" s="3"/>
      <c r="F218" s="3"/>
      <c r="G218" s="1"/>
      <c r="H218" s="1"/>
      <c r="I218" s="4"/>
      <c r="J218" s="4"/>
      <c r="K218" s="4"/>
      <c r="L218" s="3"/>
      <c r="M218" s="3"/>
      <c r="N218" s="3"/>
      <c r="O218" s="3"/>
      <c r="P218" s="3"/>
      <c r="Q218" s="3"/>
      <c r="R218" s="3"/>
      <c r="S218" s="3"/>
      <c r="T218" s="3"/>
      <c r="U218" s="3"/>
      <c r="V218" s="3"/>
      <c r="W218" s="3"/>
      <c r="X218" s="3"/>
      <c r="Y218" s="3"/>
      <c r="Z218" s="3"/>
    </row>
    <row r="219" customFormat="false" ht="12.75" hidden="false" customHeight="true" outlineLevel="0" collapsed="false">
      <c r="A219" s="1"/>
      <c r="B219" s="3"/>
      <c r="C219" s="3"/>
      <c r="D219" s="3"/>
      <c r="E219" s="3"/>
      <c r="F219" s="3"/>
      <c r="G219" s="1"/>
      <c r="H219" s="1"/>
      <c r="I219" s="4"/>
      <c r="J219" s="4"/>
      <c r="K219" s="4"/>
      <c r="L219" s="3"/>
      <c r="M219" s="3"/>
      <c r="N219" s="3"/>
      <c r="O219" s="3"/>
      <c r="P219" s="3"/>
      <c r="Q219" s="3"/>
      <c r="R219" s="3"/>
      <c r="S219" s="3"/>
      <c r="T219" s="3"/>
      <c r="U219" s="3"/>
      <c r="V219" s="3"/>
      <c r="W219" s="3"/>
      <c r="X219" s="3"/>
      <c r="Y219" s="3"/>
      <c r="Z219" s="3"/>
    </row>
    <row r="220" customFormat="false" ht="12.75" hidden="false" customHeight="true" outlineLevel="0" collapsed="false">
      <c r="A220" s="1"/>
      <c r="B220" s="3"/>
      <c r="C220" s="3"/>
      <c r="D220" s="3"/>
      <c r="E220" s="3"/>
      <c r="F220" s="3"/>
      <c r="G220" s="1"/>
      <c r="H220" s="1"/>
      <c r="I220" s="4"/>
      <c r="J220" s="4"/>
      <c r="K220" s="4"/>
      <c r="L220" s="3"/>
      <c r="M220" s="3"/>
      <c r="N220" s="3"/>
      <c r="O220" s="3"/>
      <c r="P220" s="3"/>
      <c r="Q220" s="3"/>
      <c r="R220" s="3"/>
      <c r="S220" s="3"/>
      <c r="T220" s="3"/>
      <c r="U220" s="3"/>
      <c r="V220" s="3"/>
      <c r="W220" s="3"/>
      <c r="X220" s="3"/>
      <c r="Y220" s="3"/>
      <c r="Z220" s="3"/>
    </row>
    <row r="221" customFormat="false" ht="12.75" hidden="false" customHeight="true" outlineLevel="0" collapsed="false">
      <c r="A221" s="1"/>
      <c r="B221" s="3"/>
      <c r="C221" s="3"/>
      <c r="D221" s="3"/>
      <c r="E221" s="3"/>
      <c r="F221" s="3"/>
      <c r="G221" s="1"/>
      <c r="H221" s="1"/>
      <c r="I221" s="4"/>
      <c r="J221" s="4"/>
      <c r="K221" s="4"/>
      <c r="L221" s="3"/>
      <c r="M221" s="3"/>
      <c r="N221" s="3"/>
      <c r="O221" s="3"/>
      <c r="P221" s="3"/>
      <c r="Q221" s="3"/>
      <c r="R221" s="3"/>
      <c r="S221" s="3"/>
      <c r="T221" s="3"/>
      <c r="U221" s="3"/>
      <c r="V221" s="3"/>
      <c r="W221" s="3"/>
      <c r="X221" s="3"/>
      <c r="Y221" s="3"/>
      <c r="Z221" s="3"/>
    </row>
    <row r="222" customFormat="false" ht="12.75" hidden="false" customHeight="true" outlineLevel="0" collapsed="false">
      <c r="A222" s="1"/>
      <c r="B222" s="3"/>
      <c r="C222" s="3"/>
      <c r="D222" s="3"/>
      <c r="E222" s="3"/>
      <c r="F222" s="3"/>
      <c r="G222" s="1"/>
      <c r="H222" s="1"/>
      <c r="I222" s="4"/>
      <c r="J222" s="4"/>
      <c r="K222" s="4"/>
      <c r="L222" s="3"/>
      <c r="M222" s="3"/>
      <c r="N222" s="3"/>
      <c r="O222" s="3"/>
      <c r="P222" s="3"/>
      <c r="Q222" s="3"/>
      <c r="R222" s="3"/>
      <c r="S222" s="3"/>
      <c r="T222" s="3"/>
      <c r="U222" s="3"/>
      <c r="V222" s="3"/>
      <c r="W222" s="3"/>
      <c r="X222" s="3"/>
      <c r="Y222" s="3"/>
      <c r="Z222" s="3"/>
    </row>
    <row r="223" customFormat="false" ht="12.75" hidden="false" customHeight="true" outlineLevel="0" collapsed="false">
      <c r="A223" s="1"/>
      <c r="B223" s="3"/>
      <c r="C223" s="3"/>
      <c r="D223" s="3"/>
      <c r="E223" s="3"/>
      <c r="F223" s="3"/>
      <c r="G223" s="1"/>
      <c r="H223" s="1"/>
      <c r="I223" s="4"/>
      <c r="J223" s="4"/>
      <c r="K223" s="4"/>
      <c r="L223" s="3"/>
      <c r="M223" s="3"/>
      <c r="N223" s="3"/>
      <c r="O223" s="3"/>
      <c r="P223" s="3"/>
      <c r="Q223" s="3"/>
      <c r="R223" s="3"/>
      <c r="S223" s="3"/>
      <c r="T223" s="3"/>
      <c r="U223" s="3"/>
      <c r="V223" s="3"/>
      <c r="W223" s="3"/>
      <c r="X223" s="3"/>
      <c r="Y223" s="3"/>
      <c r="Z223" s="3"/>
    </row>
    <row r="224" customFormat="false" ht="12.75" hidden="false" customHeight="true" outlineLevel="0" collapsed="false">
      <c r="A224" s="1"/>
      <c r="B224" s="3"/>
      <c r="C224" s="3"/>
      <c r="D224" s="3"/>
      <c r="E224" s="3"/>
      <c r="F224" s="3"/>
      <c r="G224" s="1"/>
      <c r="H224" s="1"/>
      <c r="I224" s="4"/>
      <c r="J224" s="4"/>
      <c r="K224" s="4"/>
      <c r="L224" s="3"/>
      <c r="M224" s="3"/>
      <c r="N224" s="3"/>
      <c r="O224" s="3"/>
      <c r="P224" s="3"/>
      <c r="Q224" s="3"/>
      <c r="R224" s="3"/>
      <c r="S224" s="3"/>
      <c r="T224" s="3"/>
      <c r="U224" s="3"/>
      <c r="V224" s="3"/>
      <c r="W224" s="3"/>
      <c r="X224" s="3"/>
      <c r="Y224" s="3"/>
      <c r="Z224" s="3"/>
    </row>
    <row r="225" customFormat="false" ht="12.75" hidden="false" customHeight="true" outlineLevel="0" collapsed="false">
      <c r="A225" s="1"/>
      <c r="B225" s="3"/>
      <c r="C225" s="3"/>
      <c r="D225" s="3"/>
      <c r="E225" s="3"/>
      <c r="F225" s="3"/>
      <c r="G225" s="1"/>
      <c r="H225" s="1"/>
      <c r="I225" s="4"/>
      <c r="J225" s="4"/>
      <c r="K225" s="4"/>
      <c r="L225" s="3"/>
      <c r="M225" s="3"/>
      <c r="N225" s="3"/>
      <c r="O225" s="3"/>
      <c r="P225" s="3"/>
      <c r="Q225" s="3"/>
      <c r="R225" s="3"/>
      <c r="S225" s="3"/>
      <c r="T225" s="3"/>
      <c r="U225" s="3"/>
      <c r="V225" s="3"/>
      <c r="W225" s="3"/>
      <c r="X225" s="3"/>
      <c r="Y225" s="3"/>
      <c r="Z225" s="3"/>
    </row>
    <row r="226" customFormat="false" ht="12.75" hidden="false" customHeight="true" outlineLevel="0" collapsed="false">
      <c r="A226" s="1"/>
      <c r="B226" s="3"/>
      <c r="C226" s="3"/>
      <c r="D226" s="3"/>
      <c r="E226" s="3"/>
      <c r="F226" s="3"/>
      <c r="G226" s="1"/>
      <c r="H226" s="1"/>
      <c r="I226" s="4"/>
      <c r="J226" s="4"/>
      <c r="K226" s="4"/>
      <c r="L226" s="3"/>
      <c r="M226" s="3"/>
      <c r="N226" s="3"/>
      <c r="O226" s="3"/>
      <c r="P226" s="3"/>
      <c r="Q226" s="3"/>
      <c r="R226" s="3"/>
      <c r="S226" s="3"/>
      <c r="T226" s="3"/>
      <c r="U226" s="3"/>
      <c r="V226" s="3"/>
      <c r="W226" s="3"/>
      <c r="X226" s="3"/>
      <c r="Y226" s="3"/>
      <c r="Z226" s="3"/>
    </row>
    <row r="227" customFormat="false" ht="12.75" hidden="false" customHeight="true" outlineLevel="0" collapsed="false">
      <c r="A227" s="1"/>
      <c r="B227" s="3"/>
      <c r="C227" s="3"/>
      <c r="D227" s="3"/>
      <c r="E227" s="3"/>
      <c r="F227" s="3"/>
      <c r="G227" s="1"/>
      <c r="H227" s="1"/>
      <c r="I227" s="4"/>
      <c r="J227" s="4"/>
      <c r="K227" s="4"/>
      <c r="L227" s="3"/>
      <c r="M227" s="3"/>
      <c r="N227" s="3"/>
      <c r="O227" s="3"/>
      <c r="P227" s="3"/>
      <c r="Q227" s="3"/>
      <c r="R227" s="3"/>
      <c r="S227" s="3"/>
      <c r="T227" s="3"/>
      <c r="U227" s="3"/>
      <c r="V227" s="3"/>
      <c r="W227" s="3"/>
      <c r="X227" s="3"/>
      <c r="Y227" s="3"/>
      <c r="Z227" s="3"/>
    </row>
    <row r="228" customFormat="false" ht="12.75" hidden="false" customHeight="true" outlineLevel="0" collapsed="false">
      <c r="A228" s="1"/>
      <c r="B228" s="3"/>
      <c r="C228" s="3"/>
      <c r="D228" s="3"/>
      <c r="E228" s="3"/>
      <c r="F228" s="3"/>
      <c r="G228" s="1"/>
      <c r="H228" s="1"/>
      <c r="I228" s="4"/>
      <c r="J228" s="4"/>
      <c r="K228" s="4"/>
      <c r="L228" s="3"/>
      <c r="M228" s="3"/>
      <c r="N228" s="3"/>
      <c r="O228" s="3"/>
      <c r="P228" s="3"/>
      <c r="Q228" s="3"/>
      <c r="R228" s="3"/>
      <c r="S228" s="3"/>
      <c r="T228" s="3"/>
      <c r="U228" s="3"/>
      <c r="V228" s="3"/>
      <c r="W228" s="3"/>
      <c r="X228" s="3"/>
      <c r="Y228" s="3"/>
      <c r="Z228" s="3"/>
    </row>
    <row r="229" customFormat="false" ht="12.75" hidden="false" customHeight="true" outlineLevel="0" collapsed="false">
      <c r="A229" s="1"/>
      <c r="B229" s="3"/>
      <c r="C229" s="3"/>
      <c r="D229" s="3"/>
      <c r="E229" s="3"/>
      <c r="F229" s="3"/>
      <c r="G229" s="1"/>
      <c r="H229" s="1"/>
      <c r="I229" s="4"/>
      <c r="J229" s="4"/>
      <c r="K229" s="4"/>
      <c r="L229" s="3"/>
      <c r="M229" s="3"/>
      <c r="N229" s="3"/>
      <c r="O229" s="3"/>
      <c r="P229" s="3"/>
      <c r="Q229" s="3"/>
      <c r="R229" s="3"/>
      <c r="S229" s="3"/>
      <c r="T229" s="3"/>
      <c r="U229" s="3"/>
      <c r="V229" s="3"/>
      <c r="W229" s="3"/>
      <c r="X229" s="3"/>
      <c r="Y229" s="3"/>
      <c r="Z229" s="3"/>
    </row>
    <row r="230" customFormat="false" ht="12.75" hidden="false" customHeight="true" outlineLevel="0" collapsed="false">
      <c r="A230" s="1"/>
      <c r="B230" s="3"/>
      <c r="C230" s="3"/>
      <c r="D230" s="3"/>
      <c r="E230" s="3"/>
      <c r="F230" s="3"/>
      <c r="G230" s="1"/>
      <c r="H230" s="1"/>
      <c r="I230" s="4"/>
      <c r="J230" s="4"/>
      <c r="K230" s="4"/>
      <c r="L230" s="3"/>
      <c r="M230" s="3"/>
      <c r="N230" s="3"/>
      <c r="O230" s="3"/>
      <c r="P230" s="3"/>
      <c r="Q230" s="3"/>
      <c r="R230" s="3"/>
      <c r="S230" s="3"/>
      <c r="T230" s="3"/>
      <c r="U230" s="3"/>
      <c r="V230" s="3"/>
      <c r="W230" s="3"/>
      <c r="X230" s="3"/>
      <c r="Y230" s="3"/>
      <c r="Z230" s="3"/>
    </row>
    <row r="231" customFormat="false" ht="12.75" hidden="false" customHeight="true" outlineLevel="0" collapsed="false">
      <c r="A231" s="1"/>
      <c r="B231" s="3"/>
      <c r="C231" s="3"/>
      <c r="D231" s="3"/>
      <c r="E231" s="3"/>
      <c r="F231" s="3"/>
      <c r="G231" s="1"/>
      <c r="H231" s="1"/>
      <c r="I231" s="4"/>
      <c r="J231" s="4"/>
      <c r="K231" s="4"/>
      <c r="L231" s="3"/>
      <c r="M231" s="3"/>
      <c r="N231" s="3"/>
      <c r="O231" s="3"/>
      <c r="P231" s="3"/>
      <c r="Q231" s="3"/>
      <c r="R231" s="3"/>
      <c r="S231" s="3"/>
      <c r="T231" s="3"/>
      <c r="U231" s="3"/>
      <c r="V231" s="3"/>
      <c r="W231" s="3"/>
      <c r="X231" s="3"/>
      <c r="Y231" s="3"/>
      <c r="Z231" s="3"/>
    </row>
    <row r="232" customFormat="false" ht="12.75" hidden="false" customHeight="true" outlineLevel="0" collapsed="false">
      <c r="A232" s="1"/>
      <c r="B232" s="3"/>
      <c r="C232" s="3"/>
      <c r="D232" s="3"/>
      <c r="E232" s="3"/>
      <c r="F232" s="3"/>
      <c r="G232" s="1"/>
      <c r="H232" s="1"/>
      <c r="I232" s="4"/>
      <c r="J232" s="4"/>
      <c r="K232" s="4"/>
      <c r="L232" s="3"/>
      <c r="M232" s="3"/>
      <c r="N232" s="3"/>
      <c r="O232" s="3"/>
      <c r="P232" s="3"/>
      <c r="Q232" s="3"/>
      <c r="R232" s="3"/>
      <c r="S232" s="3"/>
      <c r="T232" s="3"/>
      <c r="U232" s="3"/>
      <c r="V232" s="3"/>
      <c r="W232" s="3"/>
      <c r="X232" s="3"/>
      <c r="Y232" s="3"/>
      <c r="Z232" s="3"/>
    </row>
    <row r="233" customFormat="false" ht="12.75" hidden="false" customHeight="true" outlineLevel="0" collapsed="false">
      <c r="A233" s="1"/>
      <c r="B233" s="3"/>
      <c r="C233" s="3"/>
      <c r="D233" s="3"/>
      <c r="E233" s="3"/>
      <c r="F233" s="3"/>
      <c r="G233" s="1"/>
      <c r="H233" s="1"/>
      <c r="I233" s="4"/>
      <c r="J233" s="4"/>
      <c r="K233" s="4"/>
      <c r="L233" s="3"/>
      <c r="M233" s="3"/>
      <c r="N233" s="3"/>
      <c r="O233" s="3"/>
      <c r="P233" s="3"/>
      <c r="Q233" s="3"/>
      <c r="R233" s="3"/>
      <c r="S233" s="3"/>
      <c r="T233" s="3"/>
      <c r="U233" s="3"/>
      <c r="V233" s="3"/>
      <c r="W233" s="3"/>
      <c r="X233" s="3"/>
      <c r="Y233" s="3"/>
      <c r="Z233" s="3"/>
    </row>
    <row r="234" customFormat="false" ht="12.75" hidden="false" customHeight="true" outlineLevel="0" collapsed="false">
      <c r="A234" s="1"/>
      <c r="B234" s="3"/>
      <c r="C234" s="3"/>
      <c r="D234" s="3"/>
      <c r="E234" s="3"/>
      <c r="F234" s="3"/>
      <c r="G234" s="1"/>
      <c r="H234" s="1"/>
      <c r="I234" s="4"/>
      <c r="J234" s="4"/>
      <c r="K234" s="4"/>
      <c r="L234" s="3"/>
      <c r="M234" s="3"/>
      <c r="N234" s="3"/>
      <c r="O234" s="3"/>
      <c r="P234" s="3"/>
      <c r="Q234" s="3"/>
      <c r="R234" s="3"/>
      <c r="S234" s="3"/>
      <c r="T234" s="3"/>
      <c r="U234" s="3"/>
      <c r="V234" s="3"/>
      <c r="W234" s="3"/>
      <c r="X234" s="3"/>
      <c r="Y234" s="3"/>
      <c r="Z234" s="3"/>
    </row>
    <row r="235" customFormat="false" ht="12.75" hidden="false" customHeight="true" outlineLevel="0" collapsed="false">
      <c r="A235" s="1"/>
      <c r="B235" s="3"/>
      <c r="C235" s="3"/>
      <c r="D235" s="3"/>
      <c r="E235" s="3"/>
      <c r="F235" s="3"/>
      <c r="G235" s="1"/>
      <c r="H235" s="1"/>
      <c r="I235" s="4"/>
      <c r="J235" s="4"/>
      <c r="K235" s="4"/>
      <c r="L235" s="3"/>
      <c r="M235" s="3"/>
      <c r="N235" s="3"/>
      <c r="O235" s="3"/>
      <c r="P235" s="3"/>
      <c r="Q235" s="3"/>
      <c r="R235" s="3"/>
      <c r="S235" s="3"/>
      <c r="T235" s="3"/>
      <c r="U235" s="3"/>
      <c r="V235" s="3"/>
      <c r="W235" s="3"/>
      <c r="X235" s="3"/>
      <c r="Y235" s="3"/>
      <c r="Z235" s="3"/>
    </row>
    <row r="236" customFormat="false" ht="12.75" hidden="false" customHeight="true" outlineLevel="0" collapsed="false">
      <c r="A236" s="1"/>
      <c r="B236" s="3"/>
      <c r="C236" s="3"/>
      <c r="D236" s="3"/>
      <c r="E236" s="3"/>
      <c r="F236" s="3"/>
      <c r="G236" s="1"/>
      <c r="H236" s="1"/>
      <c r="I236" s="4"/>
      <c r="J236" s="4"/>
      <c r="K236" s="4"/>
      <c r="L236" s="3"/>
      <c r="M236" s="3"/>
      <c r="N236" s="3"/>
      <c r="O236" s="3"/>
      <c r="P236" s="3"/>
      <c r="Q236" s="3"/>
      <c r="R236" s="3"/>
      <c r="S236" s="3"/>
      <c r="T236" s="3"/>
      <c r="U236" s="3"/>
      <c r="V236" s="3"/>
      <c r="W236" s="3"/>
      <c r="X236" s="3"/>
      <c r="Y236" s="3"/>
      <c r="Z236" s="3"/>
    </row>
    <row r="237" customFormat="false" ht="12.75" hidden="false" customHeight="true" outlineLevel="0" collapsed="false">
      <c r="A237" s="1"/>
      <c r="B237" s="3"/>
      <c r="C237" s="3"/>
      <c r="D237" s="3"/>
      <c r="E237" s="3"/>
      <c r="F237" s="3"/>
      <c r="G237" s="1"/>
      <c r="H237" s="1"/>
      <c r="I237" s="4"/>
      <c r="J237" s="4"/>
      <c r="K237" s="4"/>
      <c r="L237" s="3"/>
      <c r="M237" s="3"/>
      <c r="N237" s="3"/>
      <c r="O237" s="3"/>
      <c r="P237" s="3"/>
      <c r="Q237" s="3"/>
      <c r="R237" s="3"/>
      <c r="S237" s="3"/>
      <c r="T237" s="3"/>
      <c r="U237" s="3"/>
      <c r="V237" s="3"/>
      <c r="W237" s="3"/>
      <c r="X237" s="3"/>
      <c r="Y237" s="3"/>
      <c r="Z237" s="3"/>
    </row>
    <row r="238" customFormat="false" ht="12.75" hidden="false" customHeight="true" outlineLevel="0" collapsed="false">
      <c r="A238" s="1"/>
      <c r="B238" s="3"/>
      <c r="C238" s="3"/>
      <c r="D238" s="3"/>
      <c r="E238" s="3"/>
      <c r="F238" s="3"/>
      <c r="G238" s="1"/>
      <c r="H238" s="1"/>
      <c r="I238" s="4"/>
      <c r="J238" s="4"/>
      <c r="K238" s="4"/>
      <c r="L238" s="3"/>
      <c r="M238" s="3"/>
      <c r="N238" s="3"/>
      <c r="O238" s="3"/>
      <c r="P238" s="3"/>
      <c r="Q238" s="3"/>
      <c r="R238" s="3"/>
      <c r="S238" s="3"/>
      <c r="T238" s="3"/>
      <c r="U238" s="3"/>
      <c r="V238" s="3"/>
      <c r="W238" s="3"/>
      <c r="X238" s="3"/>
      <c r="Y238" s="3"/>
      <c r="Z238" s="3"/>
    </row>
    <row r="239" customFormat="false" ht="12.75" hidden="false" customHeight="true" outlineLevel="0" collapsed="false">
      <c r="A239" s="1"/>
      <c r="B239" s="3"/>
      <c r="C239" s="3"/>
      <c r="D239" s="3"/>
      <c r="E239" s="3"/>
      <c r="F239" s="3"/>
      <c r="G239" s="1"/>
      <c r="H239" s="1"/>
      <c r="I239" s="4"/>
      <c r="J239" s="4"/>
      <c r="K239" s="4"/>
      <c r="L239" s="3"/>
      <c r="M239" s="3"/>
      <c r="N239" s="3"/>
      <c r="O239" s="3"/>
      <c r="P239" s="3"/>
      <c r="Q239" s="3"/>
      <c r="R239" s="3"/>
      <c r="S239" s="3"/>
      <c r="T239" s="3"/>
      <c r="U239" s="3"/>
      <c r="V239" s="3"/>
      <c r="W239" s="3"/>
      <c r="X239" s="3"/>
      <c r="Y239" s="3"/>
      <c r="Z239" s="3"/>
    </row>
    <row r="240" customFormat="false" ht="12.75" hidden="false" customHeight="true" outlineLevel="0" collapsed="false">
      <c r="A240" s="1"/>
      <c r="B240" s="3"/>
      <c r="C240" s="3"/>
      <c r="D240" s="3"/>
      <c r="E240" s="3"/>
      <c r="F240" s="3"/>
      <c r="G240" s="1"/>
      <c r="H240" s="1"/>
      <c r="I240" s="4"/>
      <c r="J240" s="4"/>
      <c r="K240" s="4"/>
      <c r="L240" s="3"/>
      <c r="M240" s="3"/>
      <c r="N240" s="3"/>
      <c r="O240" s="3"/>
      <c r="P240" s="3"/>
      <c r="Q240" s="3"/>
      <c r="R240" s="3"/>
      <c r="S240" s="3"/>
      <c r="T240" s="3"/>
      <c r="U240" s="3"/>
      <c r="V240" s="3"/>
      <c r="W240" s="3"/>
      <c r="X240" s="3"/>
      <c r="Y240" s="3"/>
      <c r="Z240" s="3"/>
    </row>
    <row r="241" customFormat="false" ht="12.75" hidden="false" customHeight="true" outlineLevel="0" collapsed="false">
      <c r="A241" s="1"/>
      <c r="B241" s="3"/>
      <c r="C241" s="3"/>
      <c r="D241" s="3"/>
      <c r="E241" s="3"/>
      <c r="F241" s="3"/>
      <c r="G241" s="1"/>
      <c r="H241" s="1"/>
      <c r="I241" s="4"/>
      <c r="J241" s="4"/>
      <c r="K241" s="4"/>
      <c r="L241" s="3"/>
      <c r="M241" s="3"/>
      <c r="N241" s="3"/>
      <c r="O241" s="3"/>
      <c r="P241" s="3"/>
      <c r="Q241" s="3"/>
      <c r="R241" s="3"/>
      <c r="S241" s="3"/>
      <c r="T241" s="3"/>
      <c r="U241" s="3"/>
      <c r="V241" s="3"/>
      <c r="W241" s="3"/>
      <c r="X241" s="3"/>
      <c r="Y241" s="3"/>
      <c r="Z241" s="3"/>
    </row>
    <row r="242" customFormat="false" ht="12.75" hidden="false" customHeight="true" outlineLevel="0" collapsed="false">
      <c r="A242" s="1"/>
      <c r="B242" s="3"/>
      <c r="C242" s="3"/>
      <c r="D242" s="3"/>
      <c r="E242" s="3"/>
      <c r="F242" s="3"/>
      <c r="G242" s="1"/>
      <c r="H242" s="1"/>
      <c r="I242" s="4"/>
      <c r="J242" s="4"/>
      <c r="K242" s="4"/>
      <c r="L242" s="3"/>
      <c r="M242" s="3"/>
      <c r="N242" s="3"/>
      <c r="O242" s="3"/>
      <c r="P242" s="3"/>
      <c r="Q242" s="3"/>
      <c r="R242" s="3"/>
      <c r="S242" s="3"/>
      <c r="T242" s="3"/>
      <c r="U242" s="3"/>
      <c r="V242" s="3"/>
      <c r="W242" s="3"/>
      <c r="X242" s="3"/>
      <c r="Y242" s="3"/>
      <c r="Z242" s="3"/>
    </row>
    <row r="243" customFormat="false" ht="12.75" hidden="false" customHeight="true" outlineLevel="0" collapsed="false">
      <c r="A243" s="1"/>
      <c r="B243" s="3"/>
      <c r="C243" s="3"/>
      <c r="D243" s="3"/>
      <c r="E243" s="3"/>
      <c r="F243" s="3"/>
      <c r="G243" s="1"/>
      <c r="H243" s="1"/>
      <c r="I243" s="4"/>
      <c r="J243" s="4"/>
      <c r="K243" s="4"/>
      <c r="L243" s="3"/>
      <c r="M243" s="3"/>
      <c r="N243" s="3"/>
      <c r="O243" s="3"/>
      <c r="P243" s="3"/>
      <c r="Q243" s="3"/>
      <c r="R243" s="3"/>
      <c r="S243" s="3"/>
      <c r="T243" s="3"/>
      <c r="U243" s="3"/>
      <c r="V243" s="3"/>
      <c r="W243" s="3"/>
      <c r="X243" s="3"/>
      <c r="Y243" s="3"/>
      <c r="Z243" s="3"/>
    </row>
    <row r="244" customFormat="false" ht="12.75" hidden="false" customHeight="true" outlineLevel="0" collapsed="false">
      <c r="A244" s="1"/>
      <c r="B244" s="3"/>
      <c r="C244" s="3"/>
      <c r="D244" s="3"/>
      <c r="E244" s="3"/>
      <c r="F244" s="3"/>
      <c r="G244" s="1"/>
      <c r="H244" s="1"/>
      <c r="I244" s="4"/>
      <c r="J244" s="4"/>
      <c r="K244" s="4"/>
      <c r="L244" s="3"/>
      <c r="M244" s="3"/>
      <c r="N244" s="3"/>
      <c r="O244" s="3"/>
      <c r="P244" s="3"/>
      <c r="Q244" s="3"/>
      <c r="R244" s="3"/>
      <c r="S244" s="3"/>
      <c r="T244" s="3"/>
      <c r="U244" s="3"/>
      <c r="V244" s="3"/>
      <c r="W244" s="3"/>
      <c r="X244" s="3"/>
      <c r="Y244" s="3"/>
      <c r="Z244" s="3"/>
    </row>
    <row r="245" customFormat="false" ht="12.75" hidden="false" customHeight="true" outlineLevel="0" collapsed="false">
      <c r="A245" s="1"/>
      <c r="B245" s="3"/>
      <c r="C245" s="3"/>
      <c r="D245" s="3"/>
      <c r="E245" s="3"/>
      <c r="F245" s="3"/>
      <c r="G245" s="1"/>
      <c r="H245" s="1"/>
      <c r="I245" s="4"/>
      <c r="J245" s="4"/>
      <c r="K245" s="4"/>
      <c r="L245" s="3"/>
      <c r="M245" s="3"/>
      <c r="N245" s="3"/>
      <c r="O245" s="3"/>
      <c r="P245" s="3"/>
      <c r="Q245" s="3"/>
      <c r="R245" s="3"/>
      <c r="S245" s="3"/>
      <c r="T245" s="3"/>
      <c r="U245" s="3"/>
      <c r="V245" s="3"/>
      <c r="W245" s="3"/>
      <c r="X245" s="3"/>
      <c r="Y245" s="3"/>
      <c r="Z245" s="3"/>
    </row>
    <row r="246" customFormat="false" ht="12.75" hidden="false" customHeight="true" outlineLevel="0" collapsed="false">
      <c r="A246" s="1"/>
      <c r="B246" s="3"/>
      <c r="C246" s="3"/>
      <c r="D246" s="3"/>
      <c r="E246" s="3"/>
      <c r="F246" s="3"/>
      <c r="G246" s="1"/>
      <c r="H246" s="1"/>
      <c r="I246" s="4"/>
      <c r="J246" s="4"/>
      <c r="K246" s="4"/>
      <c r="L246" s="3"/>
      <c r="M246" s="3"/>
      <c r="N246" s="3"/>
      <c r="O246" s="3"/>
      <c r="P246" s="3"/>
      <c r="Q246" s="3"/>
      <c r="R246" s="3"/>
      <c r="S246" s="3"/>
      <c r="T246" s="3"/>
      <c r="U246" s="3"/>
      <c r="V246" s="3"/>
      <c r="W246" s="3"/>
      <c r="X246" s="3"/>
      <c r="Y246" s="3"/>
      <c r="Z246" s="3"/>
    </row>
    <row r="247" customFormat="false" ht="12.75" hidden="false" customHeight="true" outlineLevel="0" collapsed="false">
      <c r="A247" s="1"/>
      <c r="B247" s="3"/>
      <c r="C247" s="3"/>
      <c r="D247" s="3"/>
      <c r="E247" s="3"/>
      <c r="F247" s="3"/>
      <c r="G247" s="1"/>
      <c r="H247" s="1"/>
      <c r="I247" s="4"/>
      <c r="J247" s="4"/>
      <c r="K247" s="4"/>
      <c r="L247" s="3"/>
      <c r="M247" s="3"/>
      <c r="N247" s="3"/>
      <c r="O247" s="3"/>
      <c r="P247" s="3"/>
      <c r="Q247" s="3"/>
      <c r="R247" s="3"/>
      <c r="S247" s="3"/>
      <c r="T247" s="3"/>
      <c r="U247" s="3"/>
      <c r="V247" s="3"/>
      <c r="W247" s="3"/>
      <c r="X247" s="3"/>
      <c r="Y247" s="3"/>
      <c r="Z247" s="3"/>
    </row>
    <row r="248" customFormat="false" ht="12.75" hidden="false" customHeight="true" outlineLevel="0" collapsed="false">
      <c r="A248" s="1"/>
      <c r="B248" s="3"/>
      <c r="C248" s="3"/>
      <c r="D248" s="3"/>
      <c r="E248" s="3"/>
      <c r="F248" s="3"/>
      <c r="G248" s="1"/>
      <c r="H248" s="1"/>
      <c r="I248" s="4"/>
      <c r="J248" s="4"/>
      <c r="K248" s="4"/>
      <c r="L248" s="3"/>
      <c r="M248" s="3"/>
      <c r="N248" s="3"/>
      <c r="O248" s="3"/>
      <c r="P248" s="3"/>
      <c r="Q248" s="3"/>
      <c r="R248" s="3"/>
      <c r="S248" s="3"/>
      <c r="T248" s="3"/>
      <c r="U248" s="3"/>
      <c r="V248" s="3"/>
      <c r="W248" s="3"/>
      <c r="X248" s="3"/>
      <c r="Y248" s="3"/>
      <c r="Z248" s="3"/>
    </row>
    <row r="249" customFormat="false" ht="12.75" hidden="false" customHeight="true" outlineLevel="0" collapsed="false">
      <c r="A249" s="1"/>
      <c r="B249" s="3"/>
      <c r="C249" s="3"/>
      <c r="D249" s="3"/>
      <c r="E249" s="3"/>
      <c r="F249" s="3"/>
      <c r="G249" s="1"/>
      <c r="H249" s="1"/>
      <c r="I249" s="4"/>
      <c r="J249" s="4"/>
      <c r="K249" s="4"/>
      <c r="L249" s="3"/>
      <c r="M249" s="3"/>
      <c r="N249" s="3"/>
      <c r="O249" s="3"/>
      <c r="P249" s="3"/>
      <c r="Q249" s="3"/>
      <c r="R249" s="3"/>
      <c r="S249" s="3"/>
      <c r="T249" s="3"/>
      <c r="U249" s="3"/>
      <c r="V249" s="3"/>
      <c r="W249" s="3"/>
      <c r="X249" s="3"/>
      <c r="Y249" s="3"/>
      <c r="Z249" s="3"/>
    </row>
    <row r="250" customFormat="false" ht="12.75" hidden="false" customHeight="true" outlineLevel="0" collapsed="false">
      <c r="A250" s="1"/>
      <c r="B250" s="3"/>
      <c r="C250" s="3"/>
      <c r="D250" s="3"/>
      <c r="E250" s="3"/>
      <c r="F250" s="3"/>
      <c r="G250" s="1"/>
      <c r="H250" s="1"/>
      <c r="I250" s="4"/>
      <c r="J250" s="4"/>
      <c r="K250" s="4"/>
      <c r="L250" s="3"/>
      <c r="M250" s="3"/>
      <c r="N250" s="3"/>
      <c r="O250" s="3"/>
      <c r="P250" s="3"/>
      <c r="Q250" s="3"/>
      <c r="R250" s="3"/>
      <c r="S250" s="3"/>
      <c r="T250" s="3"/>
      <c r="U250" s="3"/>
      <c r="V250" s="3"/>
      <c r="W250" s="3"/>
      <c r="X250" s="3"/>
      <c r="Y250" s="3"/>
      <c r="Z250" s="3"/>
    </row>
    <row r="251" customFormat="false" ht="12.75" hidden="false" customHeight="true" outlineLevel="0" collapsed="false">
      <c r="A251" s="1"/>
      <c r="B251" s="3"/>
      <c r="C251" s="3"/>
      <c r="D251" s="3"/>
      <c r="E251" s="3"/>
      <c r="F251" s="3"/>
      <c r="G251" s="1"/>
      <c r="H251" s="1"/>
      <c r="I251" s="4"/>
      <c r="J251" s="4"/>
      <c r="K251" s="4"/>
      <c r="L251" s="3"/>
      <c r="M251" s="3"/>
      <c r="N251" s="3"/>
      <c r="O251" s="3"/>
      <c r="P251" s="3"/>
      <c r="Q251" s="3"/>
      <c r="R251" s="3"/>
      <c r="S251" s="3"/>
      <c r="T251" s="3"/>
      <c r="U251" s="3"/>
      <c r="V251" s="3"/>
      <c r="W251" s="3"/>
      <c r="X251" s="3"/>
      <c r="Y251" s="3"/>
      <c r="Z251" s="3"/>
    </row>
    <row r="252" customFormat="false" ht="12.75" hidden="false" customHeight="true" outlineLevel="0" collapsed="false">
      <c r="A252" s="1"/>
      <c r="B252" s="3"/>
      <c r="C252" s="3"/>
      <c r="D252" s="3"/>
      <c r="E252" s="3"/>
      <c r="F252" s="3"/>
      <c r="G252" s="1"/>
      <c r="H252" s="1"/>
      <c r="I252" s="4"/>
      <c r="J252" s="4"/>
      <c r="K252" s="4"/>
      <c r="L252" s="3"/>
      <c r="M252" s="3"/>
      <c r="N252" s="3"/>
      <c r="O252" s="3"/>
      <c r="P252" s="3"/>
      <c r="Q252" s="3"/>
      <c r="R252" s="3"/>
      <c r="S252" s="3"/>
      <c r="T252" s="3"/>
      <c r="U252" s="3"/>
      <c r="V252" s="3"/>
      <c r="W252" s="3"/>
      <c r="X252" s="3"/>
      <c r="Y252" s="3"/>
      <c r="Z252" s="3"/>
    </row>
    <row r="253" customFormat="false" ht="12.75" hidden="false" customHeight="true" outlineLevel="0" collapsed="false">
      <c r="A253" s="1"/>
      <c r="B253" s="3"/>
      <c r="C253" s="3"/>
      <c r="D253" s="3"/>
      <c r="E253" s="3"/>
      <c r="F253" s="3"/>
      <c r="G253" s="1"/>
      <c r="H253" s="1"/>
      <c r="I253" s="4"/>
      <c r="J253" s="4"/>
      <c r="K253" s="4"/>
      <c r="L253" s="3"/>
      <c r="M253" s="3"/>
      <c r="N253" s="3"/>
      <c r="O253" s="3"/>
      <c r="P253" s="3"/>
      <c r="Q253" s="3"/>
      <c r="R253" s="3"/>
      <c r="S253" s="3"/>
      <c r="T253" s="3"/>
      <c r="U253" s="3"/>
      <c r="V253" s="3"/>
      <c r="W253" s="3"/>
      <c r="X253" s="3"/>
      <c r="Y253" s="3"/>
      <c r="Z253" s="3"/>
    </row>
    <row r="254" customFormat="false" ht="12.75" hidden="false" customHeight="true" outlineLevel="0" collapsed="false">
      <c r="A254" s="1"/>
      <c r="B254" s="3"/>
      <c r="C254" s="3"/>
      <c r="D254" s="3"/>
      <c r="E254" s="3"/>
      <c r="F254" s="3"/>
      <c r="G254" s="1"/>
      <c r="H254" s="1"/>
      <c r="I254" s="4"/>
      <c r="J254" s="4"/>
      <c r="K254" s="4"/>
      <c r="L254" s="3"/>
      <c r="M254" s="3"/>
      <c r="N254" s="3"/>
      <c r="O254" s="3"/>
      <c r="P254" s="3"/>
      <c r="Q254" s="3"/>
      <c r="R254" s="3"/>
      <c r="S254" s="3"/>
      <c r="T254" s="3"/>
      <c r="U254" s="3"/>
      <c r="V254" s="3"/>
      <c r="W254" s="3"/>
      <c r="X254" s="3"/>
      <c r="Y254" s="3"/>
      <c r="Z254" s="3"/>
    </row>
    <row r="255" customFormat="false" ht="12.75" hidden="false" customHeight="true" outlineLevel="0" collapsed="false">
      <c r="A255" s="1"/>
      <c r="B255" s="3"/>
      <c r="C255" s="3"/>
      <c r="D255" s="3"/>
      <c r="E255" s="3"/>
      <c r="F255" s="3"/>
      <c r="G255" s="1"/>
      <c r="H255" s="1"/>
      <c r="I255" s="4"/>
      <c r="J255" s="4"/>
      <c r="K255" s="4"/>
      <c r="L255" s="3"/>
      <c r="M255" s="3"/>
      <c r="N255" s="3"/>
      <c r="O255" s="3"/>
      <c r="P255" s="3"/>
      <c r="Q255" s="3"/>
      <c r="R255" s="3"/>
      <c r="S255" s="3"/>
      <c r="T255" s="3"/>
      <c r="U255" s="3"/>
      <c r="V255" s="3"/>
      <c r="W255" s="3"/>
      <c r="X255" s="3"/>
      <c r="Y255" s="3"/>
      <c r="Z255" s="3"/>
    </row>
    <row r="256" customFormat="false" ht="12.75" hidden="false" customHeight="true" outlineLevel="0" collapsed="false">
      <c r="A256" s="1"/>
      <c r="B256" s="3"/>
      <c r="C256" s="3"/>
      <c r="D256" s="3"/>
      <c r="E256" s="3"/>
      <c r="F256" s="3"/>
      <c r="G256" s="1"/>
      <c r="H256" s="1"/>
      <c r="I256" s="4"/>
      <c r="J256" s="4"/>
      <c r="K256" s="4"/>
      <c r="L256" s="3"/>
      <c r="M256" s="3"/>
      <c r="N256" s="3"/>
      <c r="O256" s="3"/>
      <c r="P256" s="3"/>
      <c r="Q256" s="3"/>
      <c r="R256" s="3"/>
      <c r="S256" s="3"/>
      <c r="T256" s="3"/>
      <c r="U256" s="3"/>
      <c r="V256" s="3"/>
      <c r="W256" s="3"/>
      <c r="X256" s="3"/>
      <c r="Y256" s="3"/>
      <c r="Z256" s="3"/>
    </row>
    <row r="257" customFormat="false" ht="12.75" hidden="false" customHeight="true" outlineLevel="0" collapsed="false">
      <c r="A257" s="1"/>
      <c r="B257" s="3"/>
      <c r="C257" s="3"/>
      <c r="D257" s="3"/>
      <c r="E257" s="3"/>
      <c r="F257" s="3"/>
      <c r="G257" s="1"/>
      <c r="H257" s="1"/>
      <c r="I257" s="4"/>
      <c r="J257" s="4"/>
      <c r="K257" s="4"/>
      <c r="L257" s="3"/>
      <c r="M257" s="3"/>
      <c r="N257" s="3"/>
      <c r="O257" s="3"/>
      <c r="P257" s="3"/>
      <c r="Q257" s="3"/>
      <c r="R257" s="3"/>
      <c r="S257" s="3"/>
      <c r="T257" s="3"/>
      <c r="U257" s="3"/>
      <c r="V257" s="3"/>
      <c r="W257" s="3"/>
      <c r="X257" s="3"/>
      <c r="Y257" s="3"/>
      <c r="Z257" s="3"/>
    </row>
    <row r="258" customFormat="false" ht="12.75" hidden="false" customHeight="true" outlineLevel="0" collapsed="false">
      <c r="A258" s="1"/>
      <c r="B258" s="3"/>
      <c r="C258" s="3"/>
      <c r="D258" s="3"/>
      <c r="E258" s="3"/>
      <c r="F258" s="3"/>
      <c r="G258" s="1"/>
      <c r="H258" s="1"/>
      <c r="I258" s="4"/>
      <c r="J258" s="4"/>
      <c r="K258" s="4"/>
      <c r="L258" s="3"/>
      <c r="M258" s="3"/>
      <c r="N258" s="3"/>
      <c r="O258" s="3"/>
      <c r="P258" s="3"/>
      <c r="Q258" s="3"/>
      <c r="R258" s="3"/>
      <c r="S258" s="3"/>
      <c r="T258" s="3"/>
      <c r="U258" s="3"/>
      <c r="V258" s="3"/>
      <c r="W258" s="3"/>
      <c r="X258" s="3"/>
      <c r="Y258" s="3"/>
      <c r="Z258" s="3"/>
    </row>
    <row r="259" customFormat="false" ht="12.75" hidden="false" customHeight="true" outlineLevel="0" collapsed="false">
      <c r="A259" s="1"/>
      <c r="B259" s="3"/>
      <c r="C259" s="3"/>
      <c r="D259" s="3"/>
      <c r="E259" s="3"/>
      <c r="F259" s="3"/>
      <c r="G259" s="1"/>
      <c r="H259" s="1"/>
      <c r="I259" s="4"/>
      <c r="J259" s="4"/>
      <c r="K259" s="4"/>
      <c r="L259" s="3"/>
      <c r="M259" s="3"/>
      <c r="N259" s="3"/>
      <c r="O259" s="3"/>
      <c r="P259" s="3"/>
      <c r="Q259" s="3"/>
      <c r="R259" s="3"/>
      <c r="S259" s="3"/>
      <c r="T259" s="3"/>
      <c r="U259" s="3"/>
      <c r="V259" s="3"/>
      <c r="W259" s="3"/>
      <c r="X259" s="3"/>
      <c r="Y259" s="3"/>
      <c r="Z259" s="3"/>
    </row>
    <row r="260" customFormat="false" ht="12.75" hidden="false" customHeight="true" outlineLevel="0" collapsed="false">
      <c r="A260" s="1"/>
      <c r="B260" s="3"/>
      <c r="C260" s="3"/>
      <c r="D260" s="3"/>
      <c r="E260" s="3"/>
      <c r="F260" s="3"/>
      <c r="G260" s="1"/>
      <c r="H260" s="1"/>
      <c r="I260" s="4"/>
      <c r="J260" s="4"/>
      <c r="K260" s="4"/>
      <c r="L260" s="3"/>
      <c r="M260" s="3"/>
      <c r="N260" s="3"/>
      <c r="O260" s="3"/>
      <c r="P260" s="3"/>
      <c r="Q260" s="3"/>
      <c r="R260" s="3"/>
      <c r="S260" s="3"/>
      <c r="T260" s="3"/>
      <c r="U260" s="3"/>
      <c r="V260" s="3"/>
      <c r="W260" s="3"/>
      <c r="X260" s="3"/>
      <c r="Y260" s="3"/>
      <c r="Z260" s="3"/>
    </row>
    <row r="261" customFormat="false" ht="12.75" hidden="false" customHeight="true" outlineLevel="0" collapsed="false">
      <c r="A261" s="1"/>
      <c r="B261" s="3"/>
      <c r="C261" s="3"/>
      <c r="D261" s="3"/>
      <c r="E261" s="3"/>
      <c r="F261" s="3"/>
      <c r="G261" s="1"/>
      <c r="H261" s="1"/>
      <c r="I261" s="4"/>
      <c r="J261" s="4"/>
      <c r="K261" s="4"/>
      <c r="L261" s="3"/>
      <c r="M261" s="3"/>
      <c r="N261" s="3"/>
      <c r="O261" s="3"/>
      <c r="P261" s="3"/>
      <c r="Q261" s="3"/>
      <c r="R261" s="3"/>
      <c r="S261" s="3"/>
      <c r="T261" s="3"/>
      <c r="U261" s="3"/>
      <c r="V261" s="3"/>
      <c r="W261" s="3"/>
      <c r="X261" s="3"/>
      <c r="Y261" s="3"/>
      <c r="Z261" s="3"/>
    </row>
    <row r="262" customFormat="false" ht="12.75" hidden="false" customHeight="true" outlineLevel="0" collapsed="false">
      <c r="A262" s="1"/>
      <c r="B262" s="3"/>
      <c r="C262" s="3"/>
      <c r="D262" s="3"/>
      <c r="E262" s="3"/>
      <c r="F262" s="3"/>
      <c r="G262" s="1"/>
      <c r="H262" s="1"/>
      <c r="I262" s="4"/>
      <c r="J262" s="4"/>
      <c r="K262" s="4"/>
      <c r="L262" s="3"/>
      <c r="M262" s="3"/>
      <c r="N262" s="3"/>
      <c r="O262" s="3"/>
      <c r="P262" s="3"/>
      <c r="Q262" s="3"/>
      <c r="R262" s="3"/>
      <c r="S262" s="3"/>
      <c r="T262" s="3"/>
      <c r="U262" s="3"/>
      <c r="V262" s="3"/>
      <c r="W262" s="3"/>
      <c r="X262" s="3"/>
      <c r="Y262" s="3"/>
      <c r="Z262" s="3"/>
    </row>
    <row r="263" customFormat="false" ht="12.75" hidden="false" customHeight="true" outlineLevel="0" collapsed="false">
      <c r="A263" s="1"/>
      <c r="B263" s="3"/>
      <c r="C263" s="3"/>
      <c r="D263" s="3"/>
      <c r="E263" s="3"/>
      <c r="F263" s="3"/>
      <c r="G263" s="1"/>
      <c r="H263" s="1"/>
      <c r="I263" s="4"/>
      <c r="J263" s="4"/>
      <c r="K263" s="4"/>
      <c r="L263" s="3"/>
      <c r="M263" s="3"/>
      <c r="N263" s="3"/>
      <c r="O263" s="3"/>
      <c r="P263" s="3"/>
      <c r="Q263" s="3"/>
      <c r="R263" s="3"/>
      <c r="S263" s="3"/>
      <c r="T263" s="3"/>
      <c r="U263" s="3"/>
      <c r="V263" s="3"/>
      <c r="W263" s="3"/>
      <c r="X263" s="3"/>
      <c r="Y263" s="3"/>
      <c r="Z263" s="3"/>
    </row>
    <row r="264" customFormat="false" ht="12.75" hidden="false" customHeight="true" outlineLevel="0" collapsed="false">
      <c r="A264" s="1"/>
      <c r="B264" s="3"/>
      <c r="C264" s="3"/>
      <c r="D264" s="3"/>
      <c r="E264" s="3"/>
      <c r="F264" s="3"/>
      <c r="G264" s="1"/>
      <c r="H264" s="1"/>
      <c r="I264" s="4"/>
      <c r="J264" s="4"/>
      <c r="K264" s="4"/>
      <c r="L264" s="3"/>
      <c r="M264" s="3"/>
      <c r="N264" s="3"/>
      <c r="O264" s="3"/>
      <c r="P264" s="3"/>
      <c r="Q264" s="3"/>
      <c r="R264" s="3"/>
      <c r="S264" s="3"/>
      <c r="T264" s="3"/>
      <c r="U264" s="3"/>
      <c r="V264" s="3"/>
      <c r="W264" s="3"/>
      <c r="X264" s="3"/>
      <c r="Y264" s="3"/>
      <c r="Z264" s="3"/>
    </row>
    <row r="265" customFormat="false" ht="12.75" hidden="false" customHeight="true" outlineLevel="0" collapsed="false">
      <c r="A265" s="1"/>
      <c r="B265" s="3"/>
      <c r="C265" s="3"/>
      <c r="D265" s="3"/>
      <c r="E265" s="3"/>
      <c r="F265" s="3"/>
      <c r="G265" s="1"/>
      <c r="H265" s="1"/>
      <c r="I265" s="4"/>
      <c r="J265" s="4"/>
      <c r="K265" s="4"/>
      <c r="L265" s="3"/>
      <c r="M265" s="3"/>
      <c r="N265" s="3"/>
      <c r="O265" s="3"/>
      <c r="P265" s="3"/>
      <c r="Q265" s="3"/>
      <c r="R265" s="3"/>
      <c r="S265" s="3"/>
      <c r="T265" s="3"/>
      <c r="U265" s="3"/>
      <c r="V265" s="3"/>
      <c r="W265" s="3"/>
      <c r="X265" s="3"/>
      <c r="Y265" s="3"/>
      <c r="Z265" s="3"/>
    </row>
    <row r="266" customFormat="false" ht="12.75" hidden="false" customHeight="true" outlineLevel="0" collapsed="false">
      <c r="A266" s="1"/>
      <c r="B266" s="3"/>
      <c r="C266" s="3"/>
      <c r="D266" s="3"/>
      <c r="E266" s="3"/>
      <c r="F266" s="3"/>
      <c r="G266" s="1"/>
      <c r="H266" s="1"/>
      <c r="I266" s="4"/>
      <c r="J266" s="4"/>
      <c r="K266" s="4"/>
      <c r="L266" s="3"/>
      <c r="M266" s="3"/>
      <c r="N266" s="3"/>
      <c r="O266" s="3"/>
      <c r="P266" s="3"/>
      <c r="Q266" s="3"/>
      <c r="R266" s="3"/>
      <c r="S266" s="3"/>
      <c r="T266" s="3"/>
      <c r="U266" s="3"/>
      <c r="V266" s="3"/>
      <c r="W266" s="3"/>
      <c r="X266" s="3"/>
      <c r="Y266" s="3"/>
      <c r="Z266" s="3"/>
    </row>
    <row r="267" customFormat="false" ht="12.75" hidden="false" customHeight="true" outlineLevel="0" collapsed="false">
      <c r="A267" s="1"/>
      <c r="B267" s="3"/>
      <c r="C267" s="3"/>
      <c r="D267" s="3"/>
      <c r="E267" s="3"/>
      <c r="F267" s="3"/>
      <c r="G267" s="1"/>
      <c r="H267" s="1"/>
      <c r="I267" s="4"/>
      <c r="J267" s="4"/>
      <c r="K267" s="4"/>
      <c r="L267" s="3"/>
      <c r="M267" s="3"/>
      <c r="N267" s="3"/>
      <c r="O267" s="3"/>
      <c r="P267" s="3"/>
      <c r="Q267" s="3"/>
      <c r="R267" s="3"/>
      <c r="S267" s="3"/>
      <c r="T267" s="3"/>
      <c r="U267" s="3"/>
      <c r="V267" s="3"/>
      <c r="W267" s="3"/>
      <c r="X267" s="3"/>
      <c r="Y267" s="3"/>
      <c r="Z267" s="3"/>
    </row>
    <row r="268" customFormat="false" ht="12.75" hidden="false" customHeight="true" outlineLevel="0" collapsed="false">
      <c r="A268" s="1"/>
      <c r="B268" s="3"/>
      <c r="C268" s="3"/>
      <c r="D268" s="3"/>
      <c r="E268" s="3"/>
      <c r="F268" s="3"/>
      <c r="G268" s="1"/>
      <c r="H268" s="1"/>
      <c r="I268" s="4"/>
      <c r="J268" s="4"/>
      <c r="K268" s="4"/>
      <c r="L268" s="3"/>
      <c r="M268" s="3"/>
      <c r="N268" s="3"/>
      <c r="O268" s="3"/>
      <c r="P268" s="3"/>
      <c r="Q268" s="3"/>
      <c r="R268" s="3"/>
      <c r="S268" s="3"/>
      <c r="T268" s="3"/>
      <c r="U268" s="3"/>
      <c r="V268" s="3"/>
      <c r="W268" s="3"/>
      <c r="X268" s="3"/>
      <c r="Y268" s="3"/>
      <c r="Z268" s="3"/>
    </row>
    <row r="269" customFormat="false" ht="12.75" hidden="false" customHeight="true" outlineLevel="0" collapsed="false">
      <c r="A269" s="1"/>
      <c r="B269" s="3"/>
      <c r="C269" s="3"/>
      <c r="D269" s="3"/>
      <c r="E269" s="3"/>
      <c r="F269" s="3"/>
      <c r="G269" s="1"/>
      <c r="H269" s="1"/>
      <c r="I269" s="4"/>
      <c r="J269" s="4"/>
      <c r="K269" s="4"/>
      <c r="L269" s="3"/>
      <c r="M269" s="3"/>
      <c r="N269" s="3"/>
      <c r="O269" s="3"/>
      <c r="P269" s="3"/>
      <c r="Q269" s="3"/>
      <c r="R269" s="3"/>
      <c r="S269" s="3"/>
      <c r="T269" s="3"/>
      <c r="U269" s="3"/>
      <c r="V269" s="3"/>
      <c r="W269" s="3"/>
      <c r="X269" s="3"/>
      <c r="Y269" s="3"/>
      <c r="Z269" s="3"/>
    </row>
    <row r="270" customFormat="false" ht="12.75" hidden="false" customHeight="true" outlineLevel="0" collapsed="false">
      <c r="A270" s="1"/>
      <c r="B270" s="3"/>
      <c r="C270" s="3"/>
      <c r="D270" s="3"/>
      <c r="E270" s="3"/>
      <c r="F270" s="3"/>
      <c r="G270" s="1"/>
      <c r="H270" s="1"/>
      <c r="I270" s="4"/>
      <c r="J270" s="4"/>
      <c r="K270" s="4"/>
      <c r="L270" s="3"/>
      <c r="M270" s="3"/>
      <c r="N270" s="3"/>
      <c r="O270" s="3"/>
      <c r="P270" s="3"/>
      <c r="Q270" s="3"/>
      <c r="R270" s="3"/>
      <c r="S270" s="3"/>
      <c r="T270" s="3"/>
      <c r="U270" s="3"/>
      <c r="V270" s="3"/>
      <c r="W270" s="3"/>
      <c r="X270" s="3"/>
      <c r="Y270" s="3"/>
      <c r="Z270" s="3"/>
    </row>
    <row r="271" customFormat="false" ht="12.75" hidden="false" customHeight="true" outlineLevel="0" collapsed="false">
      <c r="A271" s="1"/>
      <c r="B271" s="3"/>
      <c r="C271" s="3"/>
      <c r="D271" s="3"/>
      <c r="E271" s="3"/>
      <c r="F271" s="3"/>
      <c r="G271" s="1"/>
      <c r="H271" s="1"/>
      <c r="I271" s="4"/>
      <c r="J271" s="4"/>
      <c r="K271" s="4"/>
      <c r="L271" s="3"/>
      <c r="M271" s="3"/>
      <c r="N271" s="3"/>
      <c r="O271" s="3"/>
      <c r="P271" s="3"/>
      <c r="Q271" s="3"/>
      <c r="R271" s="3"/>
      <c r="S271" s="3"/>
      <c r="T271" s="3"/>
      <c r="U271" s="3"/>
      <c r="V271" s="3"/>
      <c r="W271" s="3"/>
      <c r="X271" s="3"/>
      <c r="Y271" s="3"/>
      <c r="Z271" s="3"/>
    </row>
    <row r="272" customFormat="false" ht="12.75" hidden="false" customHeight="true" outlineLevel="0" collapsed="false">
      <c r="A272" s="1"/>
      <c r="B272" s="3"/>
      <c r="C272" s="3"/>
      <c r="D272" s="3"/>
      <c r="E272" s="3"/>
      <c r="F272" s="3"/>
      <c r="G272" s="1"/>
      <c r="H272" s="1"/>
      <c r="I272" s="4"/>
      <c r="J272" s="4"/>
      <c r="K272" s="4"/>
      <c r="L272" s="3"/>
      <c r="M272" s="3"/>
      <c r="N272" s="3"/>
      <c r="O272" s="3"/>
      <c r="P272" s="3"/>
      <c r="Q272" s="3"/>
      <c r="R272" s="3"/>
      <c r="S272" s="3"/>
      <c r="T272" s="3"/>
      <c r="U272" s="3"/>
      <c r="V272" s="3"/>
      <c r="W272" s="3"/>
      <c r="X272" s="3"/>
      <c r="Y272" s="3"/>
      <c r="Z272" s="3"/>
    </row>
    <row r="273" customFormat="false" ht="12.75" hidden="false" customHeight="true" outlineLevel="0" collapsed="false">
      <c r="A273" s="1"/>
      <c r="B273" s="3"/>
      <c r="C273" s="3"/>
      <c r="D273" s="3"/>
      <c r="E273" s="3"/>
      <c r="F273" s="3"/>
      <c r="G273" s="1"/>
      <c r="H273" s="1"/>
      <c r="I273" s="4"/>
      <c r="J273" s="4"/>
      <c r="K273" s="4"/>
      <c r="L273" s="3"/>
      <c r="M273" s="3"/>
      <c r="N273" s="3"/>
      <c r="O273" s="3"/>
      <c r="P273" s="3"/>
      <c r="Q273" s="3"/>
      <c r="R273" s="3"/>
      <c r="S273" s="3"/>
      <c r="T273" s="3"/>
      <c r="U273" s="3"/>
      <c r="V273" s="3"/>
      <c r="W273" s="3"/>
      <c r="X273" s="3"/>
      <c r="Y273" s="3"/>
      <c r="Z273" s="3"/>
    </row>
    <row r="274" customFormat="false" ht="12.75" hidden="false" customHeight="true" outlineLevel="0" collapsed="false">
      <c r="A274" s="1"/>
      <c r="B274" s="3"/>
      <c r="C274" s="3"/>
      <c r="D274" s="3"/>
      <c r="E274" s="3"/>
      <c r="F274" s="3"/>
      <c r="G274" s="1"/>
      <c r="H274" s="1"/>
      <c r="I274" s="4"/>
      <c r="J274" s="4"/>
      <c r="K274" s="4"/>
      <c r="L274" s="3"/>
      <c r="M274" s="3"/>
      <c r="N274" s="3"/>
      <c r="O274" s="3"/>
      <c r="P274" s="3"/>
      <c r="Q274" s="3"/>
      <c r="R274" s="3"/>
      <c r="S274" s="3"/>
      <c r="T274" s="3"/>
      <c r="U274" s="3"/>
      <c r="V274" s="3"/>
      <c r="W274" s="3"/>
      <c r="X274" s="3"/>
      <c r="Y274" s="3"/>
      <c r="Z274" s="3"/>
    </row>
    <row r="275" customFormat="false" ht="12.75" hidden="false" customHeight="true" outlineLevel="0" collapsed="false">
      <c r="A275" s="1"/>
      <c r="B275" s="3"/>
      <c r="C275" s="3"/>
      <c r="D275" s="3"/>
      <c r="E275" s="3"/>
      <c r="F275" s="3"/>
      <c r="G275" s="1"/>
      <c r="H275" s="1"/>
      <c r="I275" s="4"/>
      <c r="J275" s="4"/>
      <c r="K275" s="4"/>
      <c r="L275" s="3"/>
      <c r="M275" s="3"/>
      <c r="N275" s="3"/>
      <c r="O275" s="3"/>
      <c r="P275" s="3"/>
      <c r="Q275" s="3"/>
      <c r="R275" s="3"/>
      <c r="S275" s="3"/>
      <c r="T275" s="3"/>
      <c r="U275" s="3"/>
      <c r="V275" s="3"/>
      <c r="W275" s="3"/>
      <c r="X275" s="3"/>
      <c r="Y275" s="3"/>
      <c r="Z275" s="3"/>
    </row>
    <row r="276" customFormat="false" ht="12.75" hidden="false" customHeight="true" outlineLevel="0" collapsed="false">
      <c r="A276" s="1"/>
      <c r="B276" s="3"/>
      <c r="C276" s="3"/>
      <c r="D276" s="3"/>
      <c r="E276" s="3"/>
      <c r="F276" s="3"/>
      <c r="G276" s="1"/>
      <c r="H276" s="1"/>
      <c r="I276" s="4"/>
      <c r="J276" s="4"/>
      <c r="K276" s="4"/>
      <c r="L276" s="3"/>
      <c r="M276" s="3"/>
      <c r="N276" s="3"/>
      <c r="O276" s="3"/>
      <c r="P276" s="3"/>
      <c r="Q276" s="3"/>
      <c r="R276" s="3"/>
      <c r="S276" s="3"/>
      <c r="T276" s="3"/>
      <c r="U276" s="3"/>
      <c r="V276" s="3"/>
      <c r="W276" s="3"/>
      <c r="X276" s="3"/>
      <c r="Y276" s="3"/>
      <c r="Z276" s="3"/>
    </row>
    <row r="277" customFormat="false" ht="12.75" hidden="false" customHeight="true" outlineLevel="0" collapsed="false">
      <c r="A277" s="1"/>
      <c r="B277" s="3"/>
      <c r="C277" s="3"/>
      <c r="D277" s="3"/>
      <c r="E277" s="3"/>
      <c r="F277" s="3"/>
      <c r="G277" s="1"/>
      <c r="H277" s="1"/>
      <c r="I277" s="4"/>
      <c r="J277" s="4"/>
      <c r="K277" s="4"/>
      <c r="L277" s="3"/>
      <c r="M277" s="3"/>
      <c r="N277" s="3"/>
      <c r="O277" s="3"/>
      <c r="P277" s="3"/>
      <c r="Q277" s="3"/>
      <c r="R277" s="3"/>
      <c r="S277" s="3"/>
      <c r="T277" s="3"/>
      <c r="U277" s="3"/>
      <c r="V277" s="3"/>
      <c r="W277" s="3"/>
      <c r="X277" s="3"/>
      <c r="Y277" s="3"/>
      <c r="Z277" s="3"/>
    </row>
    <row r="278" customFormat="false" ht="12.75" hidden="false" customHeight="true" outlineLevel="0" collapsed="false">
      <c r="A278" s="1"/>
      <c r="B278" s="3"/>
      <c r="C278" s="3"/>
      <c r="D278" s="3"/>
      <c r="E278" s="3"/>
      <c r="F278" s="3"/>
      <c r="G278" s="1"/>
      <c r="H278" s="1"/>
      <c r="I278" s="4"/>
      <c r="J278" s="4"/>
      <c r="K278" s="4"/>
      <c r="L278" s="3"/>
      <c r="M278" s="3"/>
      <c r="N278" s="3"/>
      <c r="O278" s="3"/>
      <c r="P278" s="3"/>
      <c r="Q278" s="3"/>
      <c r="R278" s="3"/>
      <c r="S278" s="3"/>
      <c r="T278" s="3"/>
      <c r="U278" s="3"/>
      <c r="V278" s="3"/>
      <c r="W278" s="3"/>
      <c r="X278" s="3"/>
      <c r="Y278" s="3"/>
      <c r="Z278" s="3"/>
    </row>
    <row r="279" customFormat="false" ht="12.75" hidden="false" customHeight="true" outlineLevel="0" collapsed="false">
      <c r="A279" s="1"/>
      <c r="B279" s="3"/>
      <c r="C279" s="3"/>
      <c r="D279" s="3"/>
      <c r="E279" s="3"/>
      <c r="F279" s="3"/>
      <c r="G279" s="1"/>
      <c r="H279" s="1"/>
      <c r="I279" s="4"/>
      <c r="J279" s="4"/>
      <c r="K279" s="4"/>
      <c r="L279" s="3"/>
      <c r="M279" s="3"/>
      <c r="N279" s="3"/>
      <c r="O279" s="3"/>
      <c r="P279" s="3"/>
      <c r="Q279" s="3"/>
      <c r="R279" s="3"/>
      <c r="S279" s="3"/>
      <c r="T279" s="3"/>
      <c r="U279" s="3"/>
      <c r="V279" s="3"/>
      <c r="W279" s="3"/>
      <c r="X279" s="3"/>
      <c r="Y279" s="3"/>
      <c r="Z279" s="3"/>
    </row>
    <row r="280" customFormat="false" ht="12.75" hidden="false" customHeight="true" outlineLevel="0" collapsed="false">
      <c r="A280" s="1"/>
      <c r="B280" s="3"/>
      <c r="C280" s="3"/>
      <c r="D280" s="3"/>
      <c r="E280" s="3"/>
      <c r="F280" s="3"/>
      <c r="G280" s="1"/>
      <c r="H280" s="1"/>
      <c r="I280" s="4"/>
      <c r="J280" s="4"/>
      <c r="K280" s="4"/>
      <c r="L280" s="3"/>
      <c r="M280" s="3"/>
      <c r="N280" s="3"/>
      <c r="O280" s="3"/>
      <c r="P280" s="3"/>
      <c r="Q280" s="3"/>
      <c r="R280" s="3"/>
      <c r="S280" s="3"/>
      <c r="T280" s="3"/>
      <c r="U280" s="3"/>
      <c r="V280" s="3"/>
      <c r="W280" s="3"/>
      <c r="X280" s="3"/>
      <c r="Y280" s="3"/>
      <c r="Z280" s="3"/>
    </row>
    <row r="281" customFormat="false" ht="12.75" hidden="false" customHeight="true" outlineLevel="0" collapsed="false">
      <c r="A281" s="1"/>
      <c r="B281" s="3"/>
      <c r="C281" s="3"/>
      <c r="D281" s="3"/>
      <c r="E281" s="3"/>
      <c r="F281" s="3"/>
      <c r="G281" s="1"/>
      <c r="H281" s="1"/>
      <c r="I281" s="4"/>
      <c r="J281" s="4"/>
      <c r="K281" s="4"/>
      <c r="L281" s="3"/>
      <c r="M281" s="3"/>
      <c r="N281" s="3"/>
      <c r="O281" s="3"/>
      <c r="P281" s="3"/>
      <c r="Q281" s="3"/>
      <c r="R281" s="3"/>
      <c r="S281" s="3"/>
      <c r="T281" s="3"/>
      <c r="U281" s="3"/>
      <c r="V281" s="3"/>
      <c r="W281" s="3"/>
      <c r="X281" s="3"/>
      <c r="Y281" s="3"/>
      <c r="Z281" s="3"/>
    </row>
    <row r="282" customFormat="false" ht="12.75" hidden="false" customHeight="true" outlineLevel="0" collapsed="false">
      <c r="A282" s="1"/>
      <c r="B282" s="3"/>
      <c r="C282" s="3"/>
      <c r="D282" s="3"/>
      <c r="E282" s="3"/>
      <c r="F282" s="3"/>
      <c r="G282" s="1"/>
      <c r="H282" s="1"/>
      <c r="I282" s="4"/>
      <c r="J282" s="4"/>
      <c r="K282" s="4"/>
      <c r="L282" s="3"/>
      <c r="M282" s="3"/>
      <c r="N282" s="3"/>
      <c r="O282" s="3"/>
      <c r="P282" s="3"/>
      <c r="Q282" s="3"/>
      <c r="R282" s="3"/>
      <c r="S282" s="3"/>
      <c r="T282" s="3"/>
      <c r="U282" s="3"/>
      <c r="V282" s="3"/>
      <c r="W282" s="3"/>
      <c r="X282" s="3"/>
      <c r="Y282" s="3"/>
      <c r="Z282" s="3"/>
    </row>
    <row r="283" customFormat="false" ht="12.75" hidden="false" customHeight="true" outlineLevel="0" collapsed="false">
      <c r="A283" s="1"/>
      <c r="B283" s="3"/>
      <c r="C283" s="3"/>
      <c r="D283" s="3"/>
      <c r="E283" s="3"/>
      <c r="F283" s="3"/>
      <c r="G283" s="1"/>
      <c r="H283" s="1"/>
      <c r="I283" s="4"/>
      <c r="J283" s="4"/>
      <c r="K283" s="4"/>
      <c r="L283" s="3"/>
      <c r="M283" s="3"/>
      <c r="N283" s="3"/>
      <c r="O283" s="3"/>
      <c r="P283" s="3"/>
      <c r="Q283" s="3"/>
      <c r="R283" s="3"/>
      <c r="S283" s="3"/>
      <c r="T283" s="3"/>
      <c r="U283" s="3"/>
      <c r="V283" s="3"/>
      <c r="W283" s="3"/>
      <c r="X283" s="3"/>
      <c r="Y283" s="3"/>
      <c r="Z283" s="3"/>
    </row>
    <row r="284" customFormat="false" ht="12.75" hidden="false" customHeight="true" outlineLevel="0" collapsed="false">
      <c r="A284" s="1"/>
      <c r="B284" s="3"/>
      <c r="C284" s="3"/>
      <c r="D284" s="3"/>
      <c r="E284" s="3"/>
      <c r="F284" s="3"/>
      <c r="G284" s="1"/>
      <c r="H284" s="1"/>
      <c r="I284" s="4"/>
      <c r="J284" s="4"/>
      <c r="K284" s="4"/>
      <c r="L284" s="3"/>
      <c r="M284" s="3"/>
      <c r="N284" s="3"/>
      <c r="O284" s="3"/>
      <c r="P284" s="3"/>
      <c r="Q284" s="3"/>
      <c r="R284" s="3"/>
      <c r="S284" s="3"/>
      <c r="T284" s="3"/>
      <c r="U284" s="3"/>
      <c r="V284" s="3"/>
      <c r="W284" s="3"/>
      <c r="X284" s="3"/>
      <c r="Y284" s="3"/>
      <c r="Z284" s="3"/>
    </row>
    <row r="285" customFormat="false" ht="12.75" hidden="false" customHeight="true" outlineLevel="0" collapsed="false">
      <c r="A285" s="1"/>
      <c r="B285" s="3"/>
      <c r="C285" s="3"/>
      <c r="D285" s="3"/>
      <c r="E285" s="3"/>
      <c r="F285" s="3"/>
      <c r="G285" s="1"/>
      <c r="H285" s="1"/>
      <c r="I285" s="4"/>
      <c r="J285" s="4"/>
      <c r="K285" s="4"/>
      <c r="L285" s="3"/>
      <c r="M285" s="3"/>
      <c r="N285" s="3"/>
      <c r="O285" s="3"/>
      <c r="P285" s="3"/>
      <c r="Q285" s="3"/>
      <c r="R285" s="3"/>
      <c r="S285" s="3"/>
      <c r="T285" s="3"/>
      <c r="U285" s="3"/>
      <c r="V285" s="3"/>
      <c r="W285" s="3"/>
      <c r="X285" s="3"/>
      <c r="Y285" s="3"/>
      <c r="Z285" s="3"/>
    </row>
    <row r="286" customFormat="false" ht="12.75" hidden="false" customHeight="true" outlineLevel="0" collapsed="false">
      <c r="A286" s="1"/>
      <c r="B286" s="3"/>
      <c r="C286" s="3"/>
      <c r="D286" s="3"/>
      <c r="E286" s="3"/>
      <c r="F286" s="3"/>
      <c r="G286" s="1"/>
      <c r="H286" s="1"/>
      <c r="I286" s="4"/>
      <c r="J286" s="4"/>
      <c r="K286" s="4"/>
      <c r="L286" s="3"/>
      <c r="M286" s="3"/>
      <c r="N286" s="3"/>
      <c r="O286" s="3"/>
      <c r="P286" s="3"/>
      <c r="Q286" s="3"/>
      <c r="R286" s="3"/>
      <c r="S286" s="3"/>
      <c r="T286" s="3"/>
      <c r="U286" s="3"/>
      <c r="V286" s="3"/>
      <c r="W286" s="3"/>
      <c r="X286" s="3"/>
      <c r="Y286" s="3"/>
      <c r="Z286" s="3"/>
    </row>
    <row r="287" customFormat="false" ht="12.75" hidden="false" customHeight="true" outlineLevel="0" collapsed="false">
      <c r="A287" s="1"/>
      <c r="B287" s="3"/>
      <c r="C287" s="3"/>
      <c r="D287" s="3"/>
      <c r="E287" s="3"/>
      <c r="F287" s="3"/>
      <c r="G287" s="1"/>
      <c r="H287" s="1"/>
      <c r="I287" s="4"/>
      <c r="J287" s="4"/>
      <c r="K287" s="4"/>
      <c r="L287" s="3"/>
      <c r="M287" s="3"/>
      <c r="N287" s="3"/>
      <c r="O287" s="3"/>
      <c r="P287" s="3"/>
      <c r="Q287" s="3"/>
      <c r="R287" s="3"/>
      <c r="S287" s="3"/>
      <c r="T287" s="3"/>
      <c r="U287" s="3"/>
      <c r="V287" s="3"/>
      <c r="W287" s="3"/>
      <c r="X287" s="3"/>
      <c r="Y287" s="3"/>
      <c r="Z287" s="3"/>
    </row>
    <row r="288" customFormat="false" ht="12.75" hidden="false" customHeight="true" outlineLevel="0" collapsed="false">
      <c r="A288" s="1"/>
      <c r="B288" s="3"/>
      <c r="C288" s="3"/>
      <c r="D288" s="3"/>
      <c r="E288" s="3"/>
      <c r="F288" s="3"/>
      <c r="G288" s="1"/>
      <c r="H288" s="1"/>
      <c r="I288" s="4"/>
      <c r="J288" s="4"/>
      <c r="K288" s="4"/>
      <c r="L288" s="3"/>
      <c r="M288" s="3"/>
      <c r="N288" s="3"/>
      <c r="O288" s="3"/>
      <c r="P288" s="3"/>
      <c r="Q288" s="3"/>
      <c r="R288" s="3"/>
      <c r="S288" s="3"/>
      <c r="T288" s="3"/>
      <c r="U288" s="3"/>
      <c r="V288" s="3"/>
      <c r="W288" s="3"/>
      <c r="X288" s="3"/>
      <c r="Y288" s="3"/>
      <c r="Z288" s="3"/>
    </row>
    <row r="289" customFormat="false" ht="12.75" hidden="false" customHeight="true" outlineLevel="0" collapsed="false">
      <c r="A289" s="1"/>
      <c r="B289" s="3"/>
      <c r="C289" s="3"/>
      <c r="D289" s="3"/>
      <c r="E289" s="3"/>
      <c r="F289" s="3"/>
      <c r="G289" s="1"/>
      <c r="H289" s="1"/>
      <c r="I289" s="4"/>
      <c r="J289" s="4"/>
      <c r="K289" s="4"/>
      <c r="L289" s="3"/>
      <c r="M289" s="3"/>
      <c r="N289" s="3"/>
      <c r="O289" s="3"/>
      <c r="P289" s="3"/>
      <c r="Q289" s="3"/>
      <c r="R289" s="3"/>
      <c r="S289" s="3"/>
      <c r="T289" s="3"/>
      <c r="U289" s="3"/>
      <c r="V289" s="3"/>
      <c r="W289" s="3"/>
      <c r="X289" s="3"/>
      <c r="Y289" s="3"/>
      <c r="Z289" s="3"/>
    </row>
    <row r="290" customFormat="false" ht="12.75" hidden="false" customHeight="true" outlineLevel="0" collapsed="false">
      <c r="A290" s="1"/>
      <c r="B290" s="3"/>
      <c r="C290" s="3"/>
      <c r="D290" s="3"/>
      <c r="E290" s="3"/>
      <c r="F290" s="3"/>
      <c r="G290" s="1"/>
      <c r="H290" s="1"/>
      <c r="I290" s="4"/>
      <c r="J290" s="4"/>
      <c r="K290" s="4"/>
      <c r="L290" s="3"/>
      <c r="M290" s="3"/>
      <c r="N290" s="3"/>
      <c r="O290" s="3"/>
      <c r="P290" s="3"/>
      <c r="Q290" s="3"/>
      <c r="R290" s="3"/>
      <c r="S290" s="3"/>
      <c r="T290" s="3"/>
      <c r="U290" s="3"/>
      <c r="V290" s="3"/>
      <c r="W290" s="3"/>
      <c r="X290" s="3"/>
      <c r="Y290" s="3"/>
      <c r="Z290" s="3"/>
    </row>
    <row r="291" customFormat="false" ht="12.75" hidden="false" customHeight="true" outlineLevel="0" collapsed="false">
      <c r="A291" s="1"/>
      <c r="B291" s="3"/>
      <c r="C291" s="3"/>
      <c r="D291" s="3"/>
      <c r="E291" s="3"/>
      <c r="F291" s="3"/>
      <c r="G291" s="1"/>
      <c r="H291" s="1"/>
      <c r="I291" s="4"/>
      <c r="J291" s="4"/>
      <c r="K291" s="4"/>
      <c r="L291" s="3"/>
      <c r="M291" s="3"/>
      <c r="N291" s="3"/>
      <c r="O291" s="3"/>
      <c r="P291" s="3"/>
      <c r="Q291" s="3"/>
      <c r="R291" s="3"/>
      <c r="S291" s="3"/>
      <c r="T291" s="3"/>
      <c r="U291" s="3"/>
      <c r="V291" s="3"/>
      <c r="W291" s="3"/>
      <c r="X291" s="3"/>
      <c r="Y291" s="3"/>
      <c r="Z291" s="3"/>
    </row>
    <row r="292" customFormat="false" ht="12.75" hidden="false" customHeight="true" outlineLevel="0" collapsed="false">
      <c r="A292" s="1"/>
      <c r="B292" s="3"/>
      <c r="C292" s="3"/>
      <c r="D292" s="3"/>
      <c r="E292" s="3"/>
      <c r="F292" s="3"/>
      <c r="G292" s="1"/>
      <c r="H292" s="1"/>
      <c r="I292" s="4"/>
      <c r="J292" s="4"/>
      <c r="K292" s="4"/>
      <c r="L292" s="3"/>
      <c r="M292" s="3"/>
      <c r="N292" s="3"/>
      <c r="O292" s="3"/>
      <c r="P292" s="3"/>
      <c r="Q292" s="3"/>
      <c r="R292" s="3"/>
      <c r="S292" s="3"/>
      <c r="T292" s="3"/>
      <c r="U292" s="3"/>
      <c r="V292" s="3"/>
      <c r="W292" s="3"/>
      <c r="X292" s="3"/>
      <c r="Y292" s="3"/>
      <c r="Z292" s="3"/>
    </row>
    <row r="293" customFormat="false" ht="12.75" hidden="false" customHeight="true" outlineLevel="0" collapsed="false">
      <c r="A293" s="1"/>
      <c r="B293" s="3"/>
      <c r="C293" s="3"/>
      <c r="D293" s="3"/>
      <c r="E293" s="3"/>
      <c r="F293" s="3"/>
      <c r="G293" s="1"/>
      <c r="H293" s="1"/>
      <c r="I293" s="4"/>
      <c r="J293" s="4"/>
      <c r="K293" s="4"/>
      <c r="L293" s="3"/>
      <c r="M293" s="3"/>
      <c r="N293" s="3"/>
      <c r="O293" s="3"/>
      <c r="P293" s="3"/>
      <c r="Q293" s="3"/>
      <c r="R293" s="3"/>
      <c r="S293" s="3"/>
      <c r="T293" s="3"/>
      <c r="U293" s="3"/>
      <c r="V293" s="3"/>
      <c r="W293" s="3"/>
      <c r="X293" s="3"/>
      <c r="Y293" s="3"/>
      <c r="Z293" s="3"/>
    </row>
    <row r="294" customFormat="false" ht="12.75" hidden="false" customHeight="true" outlineLevel="0" collapsed="false">
      <c r="A294" s="1"/>
      <c r="B294" s="3"/>
      <c r="C294" s="3"/>
      <c r="D294" s="3"/>
      <c r="E294" s="3"/>
      <c r="F294" s="3"/>
      <c r="G294" s="1"/>
      <c r="H294" s="1"/>
      <c r="I294" s="4"/>
      <c r="J294" s="4"/>
      <c r="K294" s="4"/>
      <c r="L294" s="3"/>
      <c r="M294" s="3"/>
      <c r="N294" s="3"/>
      <c r="O294" s="3"/>
      <c r="P294" s="3"/>
      <c r="Q294" s="3"/>
      <c r="R294" s="3"/>
      <c r="S294" s="3"/>
      <c r="T294" s="3"/>
      <c r="U294" s="3"/>
      <c r="V294" s="3"/>
      <c r="W294" s="3"/>
      <c r="X294" s="3"/>
      <c r="Y294" s="3"/>
      <c r="Z294" s="3"/>
    </row>
    <row r="295" customFormat="false" ht="12.75" hidden="false" customHeight="true" outlineLevel="0" collapsed="false">
      <c r="A295" s="1"/>
      <c r="B295" s="3"/>
      <c r="C295" s="3"/>
      <c r="D295" s="3"/>
      <c r="E295" s="3"/>
      <c r="F295" s="3"/>
      <c r="G295" s="1"/>
      <c r="H295" s="1"/>
      <c r="I295" s="4"/>
      <c r="J295" s="4"/>
      <c r="K295" s="4"/>
      <c r="L295" s="3"/>
      <c r="M295" s="3"/>
      <c r="N295" s="3"/>
      <c r="O295" s="3"/>
      <c r="P295" s="3"/>
      <c r="Q295" s="3"/>
      <c r="R295" s="3"/>
      <c r="S295" s="3"/>
      <c r="T295" s="3"/>
      <c r="U295" s="3"/>
      <c r="V295" s="3"/>
      <c r="W295" s="3"/>
      <c r="X295" s="3"/>
      <c r="Y295" s="3"/>
      <c r="Z295" s="3"/>
    </row>
    <row r="296" customFormat="false" ht="12.75" hidden="false" customHeight="true" outlineLevel="0" collapsed="false">
      <c r="A296" s="1"/>
      <c r="B296" s="3"/>
      <c r="C296" s="3"/>
      <c r="D296" s="3"/>
      <c r="E296" s="3"/>
      <c r="F296" s="3"/>
      <c r="G296" s="1"/>
      <c r="H296" s="1"/>
      <c r="I296" s="4"/>
      <c r="J296" s="4"/>
      <c r="K296" s="4"/>
      <c r="L296" s="3"/>
      <c r="M296" s="3"/>
      <c r="N296" s="3"/>
      <c r="O296" s="3"/>
      <c r="P296" s="3"/>
      <c r="Q296" s="3"/>
      <c r="R296" s="3"/>
      <c r="S296" s="3"/>
      <c r="T296" s="3"/>
      <c r="U296" s="3"/>
      <c r="V296" s="3"/>
      <c r="W296" s="3"/>
      <c r="X296" s="3"/>
      <c r="Y296" s="3"/>
      <c r="Z296" s="3"/>
    </row>
    <row r="297" customFormat="false" ht="12.75" hidden="false" customHeight="true" outlineLevel="0" collapsed="false">
      <c r="A297" s="1"/>
      <c r="B297" s="3"/>
      <c r="C297" s="3"/>
      <c r="D297" s="3"/>
      <c r="E297" s="3"/>
      <c r="F297" s="3"/>
      <c r="G297" s="1"/>
      <c r="H297" s="1"/>
      <c r="I297" s="4"/>
      <c r="J297" s="4"/>
      <c r="K297" s="4"/>
      <c r="L297" s="3"/>
      <c r="M297" s="3"/>
      <c r="N297" s="3"/>
      <c r="O297" s="3"/>
      <c r="P297" s="3"/>
      <c r="Q297" s="3"/>
      <c r="R297" s="3"/>
      <c r="S297" s="3"/>
      <c r="T297" s="3"/>
      <c r="U297" s="3"/>
      <c r="V297" s="3"/>
      <c r="W297" s="3"/>
      <c r="X297" s="3"/>
      <c r="Y297" s="3"/>
      <c r="Z297" s="3"/>
    </row>
    <row r="298" customFormat="false" ht="12.75" hidden="false" customHeight="true" outlineLevel="0" collapsed="false">
      <c r="A298" s="1"/>
      <c r="B298" s="3"/>
      <c r="C298" s="3"/>
      <c r="D298" s="3"/>
      <c r="E298" s="3"/>
      <c r="F298" s="3"/>
      <c r="G298" s="1"/>
      <c r="H298" s="1"/>
      <c r="I298" s="4"/>
      <c r="J298" s="4"/>
      <c r="K298" s="4"/>
      <c r="L298" s="3"/>
      <c r="M298" s="3"/>
      <c r="N298" s="3"/>
      <c r="O298" s="3"/>
      <c r="P298" s="3"/>
      <c r="Q298" s="3"/>
      <c r="R298" s="3"/>
      <c r="S298" s="3"/>
      <c r="T298" s="3"/>
      <c r="U298" s="3"/>
      <c r="V298" s="3"/>
      <c r="W298" s="3"/>
      <c r="X298" s="3"/>
      <c r="Y298" s="3"/>
      <c r="Z298" s="3"/>
    </row>
    <row r="299" customFormat="false" ht="12.75" hidden="false" customHeight="true" outlineLevel="0" collapsed="false">
      <c r="A299" s="1"/>
      <c r="B299" s="3"/>
      <c r="C299" s="3"/>
      <c r="D299" s="3"/>
      <c r="E299" s="3"/>
      <c r="F299" s="3"/>
      <c r="G299" s="1"/>
      <c r="H299" s="1"/>
      <c r="I299" s="4"/>
      <c r="J299" s="4"/>
      <c r="K299" s="4"/>
      <c r="L299" s="3"/>
      <c r="M299" s="3"/>
      <c r="N299" s="3"/>
      <c r="O299" s="3"/>
      <c r="P299" s="3"/>
      <c r="Q299" s="3"/>
      <c r="R299" s="3"/>
      <c r="S299" s="3"/>
      <c r="T299" s="3"/>
      <c r="U299" s="3"/>
      <c r="V299" s="3"/>
      <c r="W299" s="3"/>
      <c r="X299" s="3"/>
      <c r="Y299" s="3"/>
      <c r="Z299" s="3"/>
    </row>
    <row r="300" customFormat="false" ht="12.75" hidden="false" customHeight="true" outlineLevel="0" collapsed="false">
      <c r="A300" s="1"/>
      <c r="B300" s="3"/>
      <c r="C300" s="3"/>
      <c r="D300" s="3"/>
      <c r="E300" s="3"/>
      <c r="F300" s="3"/>
      <c r="G300" s="1"/>
      <c r="H300" s="1"/>
      <c r="I300" s="4"/>
      <c r="J300" s="4"/>
      <c r="K300" s="4"/>
      <c r="L300" s="3"/>
      <c r="M300" s="3"/>
      <c r="N300" s="3"/>
      <c r="O300" s="3"/>
      <c r="P300" s="3"/>
      <c r="Q300" s="3"/>
      <c r="R300" s="3"/>
      <c r="S300" s="3"/>
      <c r="T300" s="3"/>
      <c r="U300" s="3"/>
      <c r="V300" s="3"/>
      <c r="W300" s="3"/>
      <c r="X300" s="3"/>
      <c r="Y300" s="3"/>
      <c r="Z300" s="3"/>
    </row>
    <row r="301" customFormat="false" ht="12.75" hidden="false" customHeight="true" outlineLevel="0" collapsed="false">
      <c r="A301" s="1"/>
      <c r="B301" s="3"/>
      <c r="C301" s="3"/>
      <c r="D301" s="3"/>
      <c r="E301" s="3"/>
      <c r="F301" s="3"/>
      <c r="G301" s="1"/>
      <c r="H301" s="1"/>
      <c r="I301" s="4"/>
      <c r="J301" s="4"/>
      <c r="K301" s="4"/>
      <c r="L301" s="3"/>
      <c r="M301" s="3"/>
      <c r="N301" s="3"/>
      <c r="O301" s="3"/>
      <c r="P301" s="3"/>
      <c r="Q301" s="3"/>
      <c r="R301" s="3"/>
      <c r="S301" s="3"/>
      <c r="T301" s="3"/>
      <c r="U301" s="3"/>
      <c r="V301" s="3"/>
      <c r="W301" s="3"/>
      <c r="X301" s="3"/>
      <c r="Y301" s="3"/>
      <c r="Z301" s="3"/>
    </row>
    <row r="302" customFormat="false" ht="12.75" hidden="false" customHeight="true" outlineLevel="0" collapsed="false">
      <c r="A302" s="1"/>
      <c r="B302" s="3"/>
      <c r="C302" s="3"/>
      <c r="D302" s="3"/>
      <c r="E302" s="3"/>
      <c r="F302" s="3"/>
      <c r="G302" s="1"/>
      <c r="H302" s="1"/>
      <c r="I302" s="4"/>
      <c r="J302" s="4"/>
      <c r="K302" s="4"/>
      <c r="L302" s="3"/>
      <c r="M302" s="3"/>
      <c r="N302" s="3"/>
      <c r="O302" s="3"/>
      <c r="P302" s="3"/>
      <c r="Q302" s="3"/>
      <c r="R302" s="3"/>
      <c r="S302" s="3"/>
      <c r="T302" s="3"/>
      <c r="U302" s="3"/>
      <c r="V302" s="3"/>
      <c r="W302" s="3"/>
      <c r="X302" s="3"/>
      <c r="Y302" s="3"/>
      <c r="Z302" s="3"/>
    </row>
    <row r="303" customFormat="false" ht="12.75" hidden="false" customHeight="true" outlineLevel="0" collapsed="false">
      <c r="A303" s="1"/>
      <c r="B303" s="3"/>
      <c r="C303" s="3"/>
      <c r="D303" s="3"/>
      <c r="E303" s="3"/>
      <c r="F303" s="3"/>
      <c r="G303" s="1"/>
      <c r="H303" s="1"/>
      <c r="I303" s="4"/>
      <c r="J303" s="4"/>
      <c r="K303" s="4"/>
      <c r="L303" s="3"/>
      <c r="M303" s="3"/>
      <c r="N303" s="3"/>
      <c r="O303" s="3"/>
      <c r="P303" s="3"/>
      <c r="Q303" s="3"/>
      <c r="R303" s="3"/>
      <c r="S303" s="3"/>
      <c r="T303" s="3"/>
      <c r="U303" s="3"/>
      <c r="V303" s="3"/>
      <c r="W303" s="3"/>
      <c r="X303" s="3"/>
      <c r="Y303" s="3"/>
      <c r="Z303" s="3"/>
    </row>
    <row r="304" customFormat="false" ht="12.75" hidden="false" customHeight="true" outlineLevel="0" collapsed="false">
      <c r="A304" s="1"/>
      <c r="B304" s="3"/>
      <c r="C304" s="3"/>
      <c r="D304" s="3"/>
      <c r="E304" s="3"/>
      <c r="F304" s="3"/>
      <c r="G304" s="1"/>
      <c r="H304" s="1"/>
      <c r="I304" s="4"/>
      <c r="J304" s="4"/>
      <c r="K304" s="4"/>
      <c r="L304" s="3"/>
      <c r="M304" s="3"/>
      <c r="N304" s="3"/>
      <c r="O304" s="3"/>
      <c r="P304" s="3"/>
      <c r="Q304" s="3"/>
      <c r="R304" s="3"/>
      <c r="S304" s="3"/>
      <c r="T304" s="3"/>
      <c r="U304" s="3"/>
      <c r="V304" s="3"/>
      <c r="W304" s="3"/>
      <c r="X304" s="3"/>
      <c r="Y304" s="3"/>
      <c r="Z304" s="3"/>
    </row>
    <row r="305" customFormat="false" ht="12.75" hidden="false" customHeight="true" outlineLevel="0" collapsed="false">
      <c r="A305" s="1"/>
      <c r="B305" s="3"/>
      <c r="C305" s="3"/>
      <c r="D305" s="3"/>
      <c r="E305" s="3"/>
      <c r="F305" s="3"/>
      <c r="G305" s="1"/>
      <c r="H305" s="1"/>
      <c r="I305" s="4"/>
      <c r="J305" s="4"/>
      <c r="K305" s="4"/>
      <c r="L305" s="3"/>
      <c r="M305" s="3"/>
      <c r="N305" s="3"/>
      <c r="O305" s="3"/>
      <c r="P305" s="3"/>
      <c r="Q305" s="3"/>
      <c r="R305" s="3"/>
      <c r="S305" s="3"/>
      <c r="T305" s="3"/>
      <c r="U305" s="3"/>
      <c r="V305" s="3"/>
      <c r="W305" s="3"/>
      <c r="X305" s="3"/>
      <c r="Y305" s="3"/>
      <c r="Z305" s="3"/>
    </row>
    <row r="306" customFormat="false" ht="12.75" hidden="false" customHeight="true" outlineLevel="0" collapsed="false">
      <c r="A306" s="1"/>
      <c r="B306" s="3"/>
      <c r="C306" s="3"/>
      <c r="D306" s="3"/>
      <c r="E306" s="3"/>
      <c r="F306" s="3"/>
      <c r="G306" s="1"/>
      <c r="H306" s="1"/>
      <c r="I306" s="4"/>
      <c r="J306" s="4"/>
      <c r="K306" s="4"/>
      <c r="L306" s="3"/>
      <c r="M306" s="3"/>
      <c r="N306" s="3"/>
      <c r="O306" s="3"/>
      <c r="P306" s="3"/>
      <c r="Q306" s="3"/>
      <c r="R306" s="3"/>
      <c r="S306" s="3"/>
      <c r="T306" s="3"/>
      <c r="U306" s="3"/>
      <c r="V306" s="3"/>
      <c r="W306" s="3"/>
      <c r="X306" s="3"/>
      <c r="Y306" s="3"/>
      <c r="Z306" s="3"/>
    </row>
    <row r="307" customFormat="false" ht="12.75" hidden="false" customHeight="true" outlineLevel="0" collapsed="false">
      <c r="A307" s="1"/>
      <c r="B307" s="3"/>
      <c r="C307" s="3"/>
      <c r="D307" s="3"/>
      <c r="E307" s="3"/>
      <c r="F307" s="3"/>
      <c r="G307" s="1"/>
      <c r="H307" s="1"/>
      <c r="I307" s="4"/>
      <c r="J307" s="4"/>
      <c r="K307" s="4"/>
      <c r="L307" s="3"/>
      <c r="M307" s="3"/>
      <c r="N307" s="3"/>
      <c r="O307" s="3"/>
      <c r="P307" s="3"/>
      <c r="Q307" s="3"/>
      <c r="R307" s="3"/>
      <c r="S307" s="3"/>
      <c r="T307" s="3"/>
      <c r="U307" s="3"/>
      <c r="V307" s="3"/>
      <c r="W307" s="3"/>
      <c r="X307" s="3"/>
      <c r="Y307" s="3"/>
      <c r="Z307" s="3"/>
    </row>
    <row r="308" customFormat="false" ht="12.75" hidden="false" customHeight="true" outlineLevel="0" collapsed="false">
      <c r="A308" s="1"/>
      <c r="B308" s="3"/>
      <c r="C308" s="3"/>
      <c r="D308" s="3"/>
      <c r="E308" s="3"/>
      <c r="F308" s="3"/>
      <c r="G308" s="1"/>
      <c r="H308" s="1"/>
      <c r="I308" s="4"/>
      <c r="J308" s="4"/>
      <c r="K308" s="4"/>
      <c r="L308" s="3"/>
      <c r="M308" s="3"/>
      <c r="N308" s="3"/>
      <c r="O308" s="3"/>
      <c r="P308" s="3"/>
      <c r="Q308" s="3"/>
      <c r="R308" s="3"/>
      <c r="S308" s="3"/>
      <c r="T308" s="3"/>
      <c r="U308" s="3"/>
      <c r="V308" s="3"/>
      <c r="W308" s="3"/>
      <c r="X308" s="3"/>
      <c r="Y308" s="3"/>
      <c r="Z308" s="3"/>
    </row>
    <row r="309" customFormat="false" ht="12.75" hidden="false" customHeight="true" outlineLevel="0" collapsed="false">
      <c r="A309" s="1"/>
      <c r="B309" s="3"/>
      <c r="C309" s="3"/>
      <c r="D309" s="3"/>
      <c r="E309" s="3"/>
      <c r="F309" s="3"/>
      <c r="G309" s="1"/>
      <c r="H309" s="1"/>
      <c r="I309" s="4"/>
      <c r="J309" s="4"/>
      <c r="K309" s="4"/>
      <c r="L309" s="3"/>
      <c r="M309" s="3"/>
      <c r="N309" s="3"/>
      <c r="O309" s="3"/>
      <c r="P309" s="3"/>
      <c r="Q309" s="3"/>
      <c r="R309" s="3"/>
      <c r="S309" s="3"/>
      <c r="T309" s="3"/>
      <c r="U309" s="3"/>
      <c r="V309" s="3"/>
      <c r="W309" s="3"/>
      <c r="X309" s="3"/>
      <c r="Y309" s="3"/>
      <c r="Z309" s="3"/>
    </row>
    <row r="310" customFormat="false" ht="12.75" hidden="false" customHeight="true" outlineLevel="0" collapsed="false">
      <c r="A310" s="1"/>
      <c r="B310" s="3"/>
      <c r="C310" s="3"/>
      <c r="D310" s="3"/>
      <c r="E310" s="3"/>
      <c r="F310" s="3"/>
      <c r="G310" s="1"/>
      <c r="H310" s="1"/>
      <c r="I310" s="4"/>
      <c r="J310" s="4"/>
      <c r="K310" s="4"/>
      <c r="L310" s="3"/>
      <c r="M310" s="3"/>
      <c r="N310" s="3"/>
      <c r="O310" s="3"/>
      <c r="P310" s="3"/>
      <c r="Q310" s="3"/>
      <c r="R310" s="3"/>
      <c r="S310" s="3"/>
      <c r="T310" s="3"/>
      <c r="U310" s="3"/>
      <c r="V310" s="3"/>
      <c r="W310" s="3"/>
      <c r="X310" s="3"/>
      <c r="Y310" s="3"/>
      <c r="Z310" s="3"/>
    </row>
    <row r="311" customFormat="false" ht="12.75" hidden="false" customHeight="true" outlineLevel="0" collapsed="false">
      <c r="A311" s="1"/>
      <c r="B311" s="3"/>
      <c r="C311" s="3"/>
      <c r="D311" s="3"/>
      <c r="E311" s="3"/>
      <c r="F311" s="3"/>
      <c r="G311" s="1"/>
      <c r="H311" s="1"/>
      <c r="I311" s="4"/>
      <c r="J311" s="4"/>
      <c r="K311" s="4"/>
      <c r="L311" s="3"/>
      <c r="M311" s="3"/>
      <c r="N311" s="3"/>
      <c r="O311" s="3"/>
      <c r="P311" s="3"/>
      <c r="Q311" s="3"/>
      <c r="R311" s="3"/>
      <c r="S311" s="3"/>
      <c r="T311" s="3"/>
      <c r="U311" s="3"/>
      <c r="V311" s="3"/>
      <c r="W311" s="3"/>
      <c r="X311" s="3"/>
      <c r="Y311" s="3"/>
      <c r="Z311" s="3"/>
    </row>
    <row r="312" customFormat="false" ht="12.75" hidden="false" customHeight="true" outlineLevel="0" collapsed="false">
      <c r="A312" s="1"/>
      <c r="B312" s="3"/>
      <c r="C312" s="3"/>
      <c r="D312" s="3"/>
      <c r="E312" s="3"/>
      <c r="F312" s="3"/>
      <c r="G312" s="1"/>
      <c r="H312" s="1"/>
      <c r="I312" s="4"/>
      <c r="J312" s="4"/>
      <c r="K312" s="4"/>
      <c r="L312" s="3"/>
      <c r="M312" s="3"/>
      <c r="N312" s="3"/>
      <c r="O312" s="3"/>
      <c r="P312" s="3"/>
      <c r="Q312" s="3"/>
      <c r="R312" s="3"/>
      <c r="S312" s="3"/>
      <c r="T312" s="3"/>
      <c r="U312" s="3"/>
      <c r="V312" s="3"/>
      <c r="W312" s="3"/>
      <c r="X312" s="3"/>
      <c r="Y312" s="3"/>
      <c r="Z312" s="3"/>
    </row>
    <row r="313" customFormat="false" ht="12.75" hidden="false" customHeight="true" outlineLevel="0" collapsed="false">
      <c r="A313" s="1"/>
      <c r="B313" s="3"/>
      <c r="C313" s="3"/>
      <c r="D313" s="3"/>
      <c r="E313" s="3"/>
      <c r="F313" s="3"/>
      <c r="G313" s="1"/>
      <c r="H313" s="1"/>
      <c r="I313" s="4"/>
      <c r="J313" s="4"/>
      <c r="K313" s="4"/>
      <c r="L313" s="3"/>
      <c r="M313" s="3"/>
      <c r="N313" s="3"/>
      <c r="O313" s="3"/>
      <c r="P313" s="3"/>
      <c r="Q313" s="3"/>
      <c r="R313" s="3"/>
      <c r="S313" s="3"/>
      <c r="T313" s="3"/>
      <c r="U313" s="3"/>
      <c r="V313" s="3"/>
      <c r="W313" s="3"/>
      <c r="X313" s="3"/>
      <c r="Y313" s="3"/>
      <c r="Z313" s="3"/>
    </row>
    <row r="314" customFormat="false" ht="12.75" hidden="false" customHeight="true" outlineLevel="0" collapsed="false">
      <c r="A314" s="1"/>
      <c r="B314" s="3"/>
      <c r="C314" s="3"/>
      <c r="D314" s="3"/>
      <c r="E314" s="3"/>
      <c r="F314" s="3"/>
      <c r="G314" s="1"/>
      <c r="H314" s="1"/>
      <c r="I314" s="4"/>
      <c r="J314" s="4"/>
      <c r="K314" s="4"/>
      <c r="L314" s="3"/>
      <c r="M314" s="3"/>
      <c r="N314" s="3"/>
      <c r="O314" s="3"/>
      <c r="P314" s="3"/>
      <c r="Q314" s="3"/>
      <c r="R314" s="3"/>
      <c r="S314" s="3"/>
      <c r="T314" s="3"/>
      <c r="U314" s="3"/>
      <c r="V314" s="3"/>
      <c r="W314" s="3"/>
      <c r="X314" s="3"/>
      <c r="Y314" s="3"/>
      <c r="Z314" s="3"/>
    </row>
    <row r="315" customFormat="false" ht="12.75" hidden="false" customHeight="true" outlineLevel="0" collapsed="false">
      <c r="A315" s="1"/>
      <c r="B315" s="3"/>
      <c r="C315" s="3"/>
      <c r="D315" s="3"/>
      <c r="E315" s="3"/>
      <c r="F315" s="3"/>
      <c r="G315" s="1"/>
      <c r="H315" s="1"/>
      <c r="I315" s="4"/>
      <c r="J315" s="4"/>
      <c r="K315" s="4"/>
      <c r="L315" s="3"/>
      <c r="M315" s="3"/>
      <c r="N315" s="3"/>
      <c r="O315" s="3"/>
      <c r="P315" s="3"/>
      <c r="Q315" s="3"/>
      <c r="R315" s="3"/>
      <c r="S315" s="3"/>
      <c r="T315" s="3"/>
      <c r="U315" s="3"/>
      <c r="V315" s="3"/>
      <c r="W315" s="3"/>
      <c r="X315" s="3"/>
      <c r="Y315" s="3"/>
      <c r="Z315" s="3"/>
    </row>
    <row r="316" customFormat="false" ht="12.75" hidden="false" customHeight="true" outlineLevel="0" collapsed="false">
      <c r="A316" s="1"/>
      <c r="B316" s="3"/>
      <c r="C316" s="3"/>
      <c r="D316" s="3"/>
      <c r="E316" s="3"/>
      <c r="F316" s="3"/>
      <c r="G316" s="1"/>
      <c r="H316" s="1"/>
      <c r="I316" s="4"/>
      <c r="J316" s="4"/>
      <c r="K316" s="4"/>
      <c r="L316" s="3"/>
      <c r="M316" s="3"/>
      <c r="N316" s="3"/>
      <c r="O316" s="3"/>
      <c r="P316" s="3"/>
      <c r="Q316" s="3"/>
      <c r="R316" s="3"/>
      <c r="S316" s="3"/>
      <c r="T316" s="3"/>
      <c r="U316" s="3"/>
      <c r="V316" s="3"/>
      <c r="W316" s="3"/>
      <c r="X316" s="3"/>
      <c r="Y316" s="3"/>
      <c r="Z316" s="3"/>
    </row>
    <row r="317" customFormat="false" ht="12.75" hidden="false" customHeight="true" outlineLevel="0" collapsed="false">
      <c r="A317" s="1"/>
      <c r="B317" s="3"/>
      <c r="C317" s="3"/>
      <c r="D317" s="3"/>
      <c r="E317" s="3"/>
      <c r="F317" s="3"/>
      <c r="G317" s="1"/>
      <c r="H317" s="1"/>
      <c r="I317" s="4"/>
      <c r="J317" s="4"/>
      <c r="K317" s="4"/>
      <c r="L317" s="3"/>
      <c r="M317" s="3"/>
      <c r="N317" s="3"/>
      <c r="O317" s="3"/>
      <c r="P317" s="3"/>
      <c r="Q317" s="3"/>
      <c r="R317" s="3"/>
      <c r="S317" s="3"/>
      <c r="T317" s="3"/>
      <c r="U317" s="3"/>
      <c r="V317" s="3"/>
      <c r="W317" s="3"/>
      <c r="X317" s="3"/>
      <c r="Y317" s="3"/>
      <c r="Z317" s="3"/>
    </row>
    <row r="318" customFormat="false" ht="12.75" hidden="false" customHeight="true" outlineLevel="0" collapsed="false">
      <c r="A318" s="1"/>
      <c r="B318" s="3"/>
      <c r="C318" s="3"/>
      <c r="D318" s="3"/>
      <c r="E318" s="3"/>
      <c r="F318" s="3"/>
      <c r="G318" s="1"/>
      <c r="H318" s="1"/>
      <c r="I318" s="4"/>
      <c r="J318" s="4"/>
      <c r="K318" s="4"/>
      <c r="L318" s="3"/>
      <c r="M318" s="3"/>
      <c r="N318" s="3"/>
      <c r="O318" s="3"/>
      <c r="P318" s="3"/>
      <c r="Q318" s="3"/>
      <c r="R318" s="3"/>
      <c r="S318" s="3"/>
      <c r="T318" s="3"/>
      <c r="U318" s="3"/>
      <c r="V318" s="3"/>
      <c r="W318" s="3"/>
      <c r="X318" s="3"/>
      <c r="Y318" s="3"/>
      <c r="Z318" s="3"/>
    </row>
    <row r="319" customFormat="false" ht="12.75" hidden="false" customHeight="true" outlineLevel="0" collapsed="false">
      <c r="A319" s="1"/>
      <c r="B319" s="3"/>
      <c r="C319" s="3"/>
      <c r="D319" s="3"/>
      <c r="E319" s="3"/>
      <c r="F319" s="3"/>
      <c r="G319" s="1"/>
      <c r="H319" s="1"/>
      <c r="I319" s="4"/>
      <c r="J319" s="4"/>
      <c r="K319" s="4"/>
      <c r="L319" s="3"/>
      <c r="M319" s="3"/>
      <c r="N319" s="3"/>
      <c r="O319" s="3"/>
      <c r="P319" s="3"/>
      <c r="Q319" s="3"/>
      <c r="R319" s="3"/>
      <c r="S319" s="3"/>
      <c r="T319" s="3"/>
      <c r="U319" s="3"/>
      <c r="V319" s="3"/>
      <c r="W319" s="3"/>
      <c r="X319" s="3"/>
      <c r="Y319" s="3"/>
      <c r="Z319" s="3"/>
    </row>
    <row r="320" customFormat="false" ht="12.75" hidden="false" customHeight="true" outlineLevel="0" collapsed="false">
      <c r="A320" s="1"/>
      <c r="B320" s="3"/>
      <c r="C320" s="3"/>
      <c r="D320" s="3"/>
      <c r="E320" s="3"/>
      <c r="F320" s="3"/>
      <c r="G320" s="1"/>
      <c r="H320" s="1"/>
      <c r="I320" s="4"/>
      <c r="J320" s="4"/>
      <c r="K320" s="4"/>
      <c r="L320" s="3"/>
      <c r="M320" s="3"/>
      <c r="N320" s="3"/>
      <c r="O320" s="3"/>
      <c r="P320" s="3"/>
      <c r="Q320" s="3"/>
      <c r="R320" s="3"/>
      <c r="S320" s="3"/>
      <c r="T320" s="3"/>
      <c r="U320" s="3"/>
      <c r="V320" s="3"/>
      <c r="W320" s="3"/>
      <c r="X320" s="3"/>
      <c r="Y320" s="3"/>
      <c r="Z320" s="3"/>
    </row>
    <row r="321" customFormat="false" ht="12.75" hidden="false" customHeight="true" outlineLevel="0" collapsed="false">
      <c r="A321" s="1"/>
      <c r="B321" s="3"/>
      <c r="C321" s="3"/>
      <c r="D321" s="3"/>
      <c r="E321" s="3"/>
      <c r="F321" s="3"/>
      <c r="G321" s="1"/>
      <c r="H321" s="1"/>
      <c r="I321" s="4"/>
      <c r="J321" s="4"/>
      <c r="K321" s="4"/>
      <c r="L321" s="3"/>
      <c r="M321" s="3"/>
      <c r="N321" s="3"/>
      <c r="O321" s="3"/>
      <c r="P321" s="3"/>
      <c r="Q321" s="3"/>
      <c r="R321" s="3"/>
      <c r="S321" s="3"/>
      <c r="T321" s="3"/>
      <c r="U321" s="3"/>
      <c r="V321" s="3"/>
      <c r="W321" s="3"/>
      <c r="X321" s="3"/>
      <c r="Y321" s="3"/>
      <c r="Z321" s="3"/>
    </row>
    <row r="322" customFormat="false" ht="12.75" hidden="false" customHeight="true" outlineLevel="0" collapsed="false">
      <c r="A322" s="1"/>
      <c r="B322" s="3"/>
      <c r="C322" s="3"/>
      <c r="D322" s="3"/>
      <c r="E322" s="3"/>
      <c r="F322" s="3"/>
      <c r="G322" s="1"/>
      <c r="H322" s="1"/>
      <c r="I322" s="4"/>
      <c r="J322" s="4"/>
      <c r="K322" s="4"/>
      <c r="L322" s="3"/>
      <c r="M322" s="3"/>
      <c r="N322" s="3"/>
      <c r="O322" s="3"/>
      <c r="P322" s="3"/>
      <c r="Q322" s="3"/>
      <c r="R322" s="3"/>
      <c r="S322" s="3"/>
      <c r="T322" s="3"/>
      <c r="U322" s="3"/>
      <c r="V322" s="3"/>
      <c r="W322" s="3"/>
      <c r="X322" s="3"/>
      <c r="Y322" s="3"/>
      <c r="Z322" s="3"/>
    </row>
    <row r="323" customFormat="false" ht="12.75" hidden="false" customHeight="true" outlineLevel="0" collapsed="false">
      <c r="A323" s="1"/>
      <c r="B323" s="3"/>
      <c r="C323" s="3"/>
      <c r="D323" s="3"/>
      <c r="E323" s="3"/>
      <c r="F323" s="3"/>
      <c r="G323" s="1"/>
      <c r="H323" s="1"/>
      <c r="I323" s="4"/>
      <c r="J323" s="4"/>
      <c r="K323" s="4"/>
      <c r="L323" s="3"/>
      <c r="M323" s="3"/>
      <c r="N323" s="3"/>
      <c r="O323" s="3"/>
      <c r="P323" s="3"/>
      <c r="Q323" s="3"/>
      <c r="R323" s="3"/>
      <c r="S323" s="3"/>
      <c r="T323" s="3"/>
      <c r="U323" s="3"/>
      <c r="V323" s="3"/>
      <c r="W323" s="3"/>
      <c r="X323" s="3"/>
      <c r="Y323" s="3"/>
      <c r="Z323" s="3"/>
    </row>
    <row r="324" customFormat="false" ht="12.75" hidden="false" customHeight="true" outlineLevel="0" collapsed="false">
      <c r="A324" s="1"/>
      <c r="B324" s="3"/>
      <c r="C324" s="3"/>
      <c r="D324" s="3"/>
      <c r="E324" s="3"/>
      <c r="F324" s="3"/>
      <c r="G324" s="1"/>
      <c r="H324" s="1"/>
      <c r="I324" s="4"/>
      <c r="J324" s="4"/>
      <c r="K324" s="4"/>
      <c r="L324" s="3"/>
      <c r="M324" s="3"/>
      <c r="N324" s="3"/>
      <c r="O324" s="3"/>
      <c r="P324" s="3"/>
      <c r="Q324" s="3"/>
      <c r="R324" s="3"/>
      <c r="S324" s="3"/>
      <c r="T324" s="3"/>
      <c r="U324" s="3"/>
      <c r="V324" s="3"/>
      <c r="W324" s="3"/>
      <c r="X324" s="3"/>
      <c r="Y324" s="3"/>
      <c r="Z324" s="3"/>
    </row>
    <row r="325" customFormat="false" ht="12.75" hidden="false" customHeight="true" outlineLevel="0" collapsed="false">
      <c r="A325" s="1"/>
      <c r="B325" s="3"/>
      <c r="C325" s="3"/>
      <c r="D325" s="3"/>
      <c r="E325" s="3"/>
      <c r="F325" s="3"/>
      <c r="G325" s="1"/>
      <c r="H325" s="1"/>
      <c r="I325" s="4"/>
      <c r="J325" s="4"/>
      <c r="K325" s="4"/>
      <c r="L325" s="3"/>
      <c r="M325" s="3"/>
      <c r="N325" s="3"/>
      <c r="O325" s="3"/>
      <c r="P325" s="3"/>
      <c r="Q325" s="3"/>
      <c r="R325" s="3"/>
      <c r="S325" s="3"/>
      <c r="T325" s="3"/>
      <c r="U325" s="3"/>
      <c r="V325" s="3"/>
      <c r="W325" s="3"/>
      <c r="X325" s="3"/>
      <c r="Y325" s="3"/>
      <c r="Z325" s="3"/>
    </row>
    <row r="326" customFormat="false" ht="12.75" hidden="false" customHeight="true" outlineLevel="0" collapsed="false">
      <c r="A326" s="1"/>
      <c r="B326" s="3"/>
      <c r="C326" s="3"/>
      <c r="D326" s="3"/>
      <c r="E326" s="3"/>
      <c r="F326" s="3"/>
      <c r="G326" s="1"/>
      <c r="H326" s="1"/>
      <c r="I326" s="4"/>
      <c r="J326" s="4"/>
      <c r="K326" s="4"/>
      <c r="L326" s="3"/>
      <c r="M326" s="3"/>
      <c r="N326" s="3"/>
      <c r="O326" s="3"/>
      <c r="P326" s="3"/>
      <c r="Q326" s="3"/>
      <c r="R326" s="3"/>
      <c r="S326" s="3"/>
      <c r="T326" s="3"/>
      <c r="U326" s="3"/>
      <c r="V326" s="3"/>
      <c r="W326" s="3"/>
      <c r="X326" s="3"/>
      <c r="Y326" s="3"/>
      <c r="Z326" s="3"/>
    </row>
    <row r="327" customFormat="false" ht="12.75" hidden="false" customHeight="true" outlineLevel="0" collapsed="false">
      <c r="A327" s="1"/>
      <c r="B327" s="3"/>
      <c r="C327" s="3"/>
      <c r="D327" s="3"/>
      <c r="E327" s="3"/>
      <c r="F327" s="3"/>
      <c r="G327" s="1"/>
      <c r="H327" s="1"/>
      <c r="I327" s="4"/>
      <c r="J327" s="4"/>
      <c r="K327" s="4"/>
      <c r="L327" s="3"/>
      <c r="M327" s="3"/>
      <c r="N327" s="3"/>
      <c r="O327" s="3"/>
      <c r="P327" s="3"/>
      <c r="Q327" s="3"/>
      <c r="R327" s="3"/>
      <c r="S327" s="3"/>
      <c r="T327" s="3"/>
      <c r="U327" s="3"/>
      <c r="V327" s="3"/>
      <c r="W327" s="3"/>
      <c r="X327" s="3"/>
      <c r="Y327" s="3"/>
      <c r="Z327" s="3"/>
    </row>
    <row r="328" customFormat="false" ht="12.75" hidden="false" customHeight="true" outlineLevel="0" collapsed="false">
      <c r="A328" s="1"/>
      <c r="B328" s="3"/>
      <c r="C328" s="3"/>
      <c r="D328" s="3"/>
      <c r="E328" s="3"/>
      <c r="F328" s="3"/>
      <c r="G328" s="1"/>
      <c r="H328" s="1"/>
      <c r="I328" s="4"/>
      <c r="J328" s="4"/>
      <c r="K328" s="4"/>
      <c r="L328" s="3"/>
      <c r="M328" s="3"/>
      <c r="N328" s="3"/>
      <c r="O328" s="3"/>
      <c r="P328" s="3"/>
      <c r="Q328" s="3"/>
      <c r="R328" s="3"/>
      <c r="S328" s="3"/>
      <c r="T328" s="3"/>
      <c r="U328" s="3"/>
      <c r="V328" s="3"/>
      <c r="W328" s="3"/>
      <c r="X328" s="3"/>
      <c r="Y328" s="3"/>
      <c r="Z328" s="3"/>
    </row>
    <row r="329" customFormat="false" ht="12.75" hidden="false" customHeight="true" outlineLevel="0" collapsed="false">
      <c r="A329" s="1"/>
      <c r="B329" s="3"/>
      <c r="C329" s="3"/>
      <c r="D329" s="3"/>
      <c r="E329" s="3"/>
      <c r="F329" s="3"/>
      <c r="G329" s="1"/>
      <c r="H329" s="1"/>
      <c r="I329" s="4"/>
      <c r="J329" s="4"/>
      <c r="K329" s="4"/>
      <c r="L329" s="3"/>
      <c r="M329" s="3"/>
      <c r="N329" s="3"/>
      <c r="O329" s="3"/>
      <c r="P329" s="3"/>
      <c r="Q329" s="3"/>
      <c r="R329" s="3"/>
      <c r="S329" s="3"/>
      <c r="T329" s="3"/>
      <c r="U329" s="3"/>
      <c r="V329" s="3"/>
      <c r="W329" s="3"/>
      <c r="X329" s="3"/>
      <c r="Y329" s="3"/>
      <c r="Z329" s="3"/>
    </row>
    <row r="330" customFormat="false" ht="12.75" hidden="false" customHeight="true" outlineLevel="0" collapsed="false">
      <c r="A330" s="1"/>
      <c r="B330" s="3"/>
      <c r="C330" s="3"/>
      <c r="D330" s="3"/>
      <c r="E330" s="3"/>
      <c r="F330" s="3"/>
      <c r="G330" s="1"/>
      <c r="H330" s="1"/>
      <c r="I330" s="4"/>
      <c r="J330" s="4"/>
      <c r="K330" s="4"/>
      <c r="L330" s="3"/>
      <c r="M330" s="3"/>
      <c r="N330" s="3"/>
      <c r="O330" s="3"/>
      <c r="P330" s="3"/>
      <c r="Q330" s="3"/>
      <c r="R330" s="3"/>
      <c r="S330" s="3"/>
      <c r="T330" s="3"/>
      <c r="U330" s="3"/>
      <c r="V330" s="3"/>
      <c r="W330" s="3"/>
      <c r="X330" s="3"/>
      <c r="Y330" s="3"/>
      <c r="Z330" s="3"/>
    </row>
    <row r="331" customFormat="false" ht="12.75" hidden="false" customHeight="true" outlineLevel="0" collapsed="false">
      <c r="A331" s="1"/>
      <c r="B331" s="3"/>
      <c r="C331" s="3"/>
      <c r="D331" s="3"/>
      <c r="E331" s="3"/>
      <c r="F331" s="3"/>
      <c r="G331" s="1"/>
      <c r="H331" s="1"/>
      <c r="I331" s="4"/>
      <c r="J331" s="4"/>
      <c r="K331" s="4"/>
      <c r="L331" s="3"/>
      <c r="M331" s="3"/>
      <c r="N331" s="3"/>
      <c r="O331" s="3"/>
      <c r="P331" s="3"/>
      <c r="Q331" s="3"/>
      <c r="R331" s="3"/>
      <c r="S331" s="3"/>
      <c r="T331" s="3"/>
      <c r="U331" s="3"/>
      <c r="V331" s="3"/>
      <c r="W331" s="3"/>
      <c r="X331" s="3"/>
      <c r="Y331" s="3"/>
      <c r="Z331" s="3"/>
    </row>
    <row r="332" customFormat="false" ht="12.75" hidden="false" customHeight="true" outlineLevel="0" collapsed="false">
      <c r="A332" s="1"/>
      <c r="B332" s="3"/>
      <c r="C332" s="3"/>
      <c r="D332" s="3"/>
      <c r="E332" s="3"/>
      <c r="F332" s="3"/>
      <c r="G332" s="1"/>
      <c r="H332" s="1"/>
      <c r="I332" s="4"/>
      <c r="J332" s="4"/>
      <c r="K332" s="4"/>
      <c r="L332" s="3"/>
      <c r="M332" s="3"/>
      <c r="N332" s="3"/>
      <c r="O332" s="3"/>
      <c r="P332" s="3"/>
      <c r="Q332" s="3"/>
      <c r="R332" s="3"/>
      <c r="S332" s="3"/>
      <c r="T332" s="3"/>
      <c r="U332" s="3"/>
      <c r="V332" s="3"/>
      <c r="W332" s="3"/>
      <c r="X332" s="3"/>
      <c r="Y332" s="3"/>
      <c r="Z332" s="3"/>
    </row>
    <row r="333" customFormat="false" ht="12.75" hidden="false" customHeight="true" outlineLevel="0" collapsed="false">
      <c r="A333" s="1"/>
      <c r="B333" s="3"/>
      <c r="C333" s="3"/>
      <c r="D333" s="3"/>
      <c r="E333" s="3"/>
      <c r="F333" s="3"/>
      <c r="G333" s="1"/>
      <c r="H333" s="1"/>
      <c r="I333" s="4"/>
      <c r="J333" s="4"/>
      <c r="K333" s="4"/>
      <c r="L333" s="3"/>
      <c r="M333" s="3"/>
      <c r="N333" s="3"/>
      <c r="O333" s="3"/>
      <c r="P333" s="3"/>
      <c r="Q333" s="3"/>
      <c r="R333" s="3"/>
      <c r="S333" s="3"/>
      <c r="T333" s="3"/>
      <c r="U333" s="3"/>
      <c r="V333" s="3"/>
      <c r="W333" s="3"/>
      <c r="X333" s="3"/>
      <c r="Y333" s="3"/>
      <c r="Z333" s="3"/>
    </row>
    <row r="334" customFormat="false" ht="12.75" hidden="false" customHeight="true" outlineLevel="0" collapsed="false">
      <c r="A334" s="1"/>
      <c r="B334" s="3"/>
      <c r="C334" s="3"/>
      <c r="D334" s="3"/>
      <c r="E334" s="3"/>
      <c r="F334" s="3"/>
      <c r="G334" s="1"/>
      <c r="H334" s="1"/>
      <c r="I334" s="4"/>
      <c r="J334" s="4"/>
      <c r="K334" s="4"/>
      <c r="L334" s="3"/>
      <c r="M334" s="3"/>
      <c r="N334" s="3"/>
      <c r="O334" s="3"/>
      <c r="P334" s="3"/>
      <c r="Q334" s="3"/>
      <c r="R334" s="3"/>
      <c r="S334" s="3"/>
      <c r="T334" s="3"/>
      <c r="U334" s="3"/>
      <c r="V334" s="3"/>
      <c r="W334" s="3"/>
      <c r="X334" s="3"/>
      <c r="Y334" s="3"/>
      <c r="Z334" s="3"/>
    </row>
    <row r="335" customFormat="false" ht="12.75" hidden="false" customHeight="true" outlineLevel="0" collapsed="false">
      <c r="A335" s="1"/>
      <c r="B335" s="3"/>
      <c r="C335" s="3"/>
      <c r="D335" s="3"/>
      <c r="E335" s="3"/>
      <c r="F335" s="3"/>
      <c r="G335" s="1"/>
      <c r="H335" s="1"/>
      <c r="I335" s="4"/>
      <c r="J335" s="4"/>
      <c r="K335" s="4"/>
      <c r="L335" s="3"/>
      <c r="M335" s="3"/>
      <c r="N335" s="3"/>
      <c r="O335" s="3"/>
      <c r="P335" s="3"/>
      <c r="Q335" s="3"/>
      <c r="R335" s="3"/>
      <c r="S335" s="3"/>
      <c r="T335" s="3"/>
      <c r="U335" s="3"/>
      <c r="V335" s="3"/>
      <c r="W335" s="3"/>
      <c r="X335" s="3"/>
      <c r="Y335" s="3"/>
      <c r="Z335" s="3"/>
    </row>
    <row r="336" customFormat="false" ht="12.75" hidden="false" customHeight="true" outlineLevel="0" collapsed="false">
      <c r="A336" s="1"/>
      <c r="B336" s="3"/>
      <c r="C336" s="3"/>
      <c r="D336" s="3"/>
      <c r="E336" s="3"/>
      <c r="F336" s="3"/>
      <c r="G336" s="1"/>
      <c r="H336" s="1"/>
      <c r="I336" s="4"/>
      <c r="J336" s="4"/>
      <c r="K336" s="4"/>
      <c r="L336" s="3"/>
      <c r="M336" s="3"/>
      <c r="N336" s="3"/>
      <c r="O336" s="3"/>
      <c r="P336" s="3"/>
      <c r="Q336" s="3"/>
      <c r="R336" s="3"/>
      <c r="S336" s="3"/>
      <c r="T336" s="3"/>
      <c r="U336" s="3"/>
      <c r="V336" s="3"/>
      <c r="W336" s="3"/>
      <c r="X336" s="3"/>
      <c r="Y336" s="3"/>
      <c r="Z336" s="3"/>
    </row>
    <row r="337" customFormat="false" ht="12.75" hidden="false" customHeight="true" outlineLevel="0" collapsed="false">
      <c r="A337" s="1"/>
      <c r="B337" s="3"/>
      <c r="C337" s="3"/>
      <c r="D337" s="3"/>
      <c r="E337" s="3"/>
      <c r="F337" s="3"/>
      <c r="G337" s="1"/>
      <c r="H337" s="1"/>
      <c r="I337" s="4"/>
      <c r="J337" s="4"/>
      <c r="K337" s="4"/>
      <c r="L337" s="3"/>
      <c r="M337" s="3"/>
      <c r="N337" s="3"/>
      <c r="O337" s="3"/>
      <c r="P337" s="3"/>
      <c r="Q337" s="3"/>
      <c r="R337" s="3"/>
      <c r="S337" s="3"/>
      <c r="T337" s="3"/>
      <c r="U337" s="3"/>
      <c r="V337" s="3"/>
      <c r="W337" s="3"/>
      <c r="X337" s="3"/>
      <c r="Y337" s="3"/>
      <c r="Z337" s="3"/>
    </row>
    <row r="338" customFormat="false" ht="12.75" hidden="false" customHeight="true" outlineLevel="0" collapsed="false">
      <c r="A338" s="1"/>
      <c r="B338" s="3"/>
      <c r="C338" s="3"/>
      <c r="D338" s="3"/>
      <c r="E338" s="3"/>
      <c r="F338" s="3"/>
      <c r="G338" s="1"/>
      <c r="H338" s="1"/>
      <c r="I338" s="4"/>
      <c r="J338" s="4"/>
      <c r="K338" s="4"/>
      <c r="L338" s="3"/>
      <c r="M338" s="3"/>
      <c r="N338" s="3"/>
      <c r="O338" s="3"/>
      <c r="P338" s="3"/>
      <c r="Q338" s="3"/>
      <c r="R338" s="3"/>
      <c r="S338" s="3"/>
      <c r="T338" s="3"/>
      <c r="U338" s="3"/>
      <c r="V338" s="3"/>
      <c r="W338" s="3"/>
      <c r="X338" s="3"/>
      <c r="Y338" s="3"/>
      <c r="Z338" s="3"/>
    </row>
    <row r="339" customFormat="false" ht="12.75" hidden="false" customHeight="true" outlineLevel="0" collapsed="false">
      <c r="A339" s="1"/>
      <c r="B339" s="3"/>
      <c r="C339" s="3"/>
      <c r="D339" s="3"/>
      <c r="E339" s="3"/>
      <c r="F339" s="3"/>
      <c r="G339" s="1"/>
      <c r="H339" s="1"/>
      <c r="I339" s="4"/>
      <c r="J339" s="4"/>
      <c r="K339" s="4"/>
      <c r="L339" s="3"/>
      <c r="M339" s="3"/>
      <c r="N339" s="3"/>
      <c r="O339" s="3"/>
      <c r="P339" s="3"/>
      <c r="Q339" s="3"/>
      <c r="R339" s="3"/>
      <c r="S339" s="3"/>
      <c r="T339" s="3"/>
      <c r="U339" s="3"/>
      <c r="V339" s="3"/>
      <c r="W339" s="3"/>
      <c r="X339" s="3"/>
      <c r="Y339" s="3"/>
      <c r="Z339" s="3"/>
    </row>
    <row r="340" customFormat="false" ht="12.75" hidden="false" customHeight="true" outlineLevel="0" collapsed="false">
      <c r="A340" s="1"/>
      <c r="B340" s="3"/>
      <c r="C340" s="3"/>
      <c r="D340" s="3"/>
      <c r="E340" s="3"/>
      <c r="F340" s="3"/>
      <c r="G340" s="1"/>
      <c r="H340" s="1"/>
      <c r="I340" s="4"/>
      <c r="J340" s="4"/>
      <c r="K340" s="4"/>
      <c r="L340" s="3"/>
      <c r="M340" s="3"/>
      <c r="N340" s="3"/>
      <c r="O340" s="3"/>
      <c r="P340" s="3"/>
      <c r="Q340" s="3"/>
      <c r="R340" s="3"/>
      <c r="S340" s="3"/>
      <c r="T340" s="3"/>
      <c r="U340" s="3"/>
      <c r="V340" s="3"/>
      <c r="W340" s="3"/>
      <c r="X340" s="3"/>
      <c r="Y340" s="3"/>
      <c r="Z340" s="3"/>
    </row>
    <row r="341" customFormat="false" ht="12.75" hidden="false" customHeight="true" outlineLevel="0" collapsed="false">
      <c r="A341" s="1"/>
      <c r="B341" s="3"/>
      <c r="C341" s="3"/>
      <c r="D341" s="3"/>
      <c r="E341" s="3"/>
      <c r="F341" s="3"/>
      <c r="G341" s="1"/>
      <c r="H341" s="1"/>
      <c r="I341" s="4"/>
      <c r="J341" s="4"/>
      <c r="K341" s="4"/>
      <c r="L341" s="3"/>
      <c r="M341" s="3"/>
      <c r="N341" s="3"/>
      <c r="O341" s="3"/>
      <c r="P341" s="3"/>
      <c r="Q341" s="3"/>
      <c r="R341" s="3"/>
      <c r="S341" s="3"/>
      <c r="T341" s="3"/>
      <c r="U341" s="3"/>
      <c r="V341" s="3"/>
      <c r="W341" s="3"/>
      <c r="X341" s="3"/>
      <c r="Y341" s="3"/>
      <c r="Z341" s="3"/>
    </row>
    <row r="342" customFormat="false" ht="12.75" hidden="false" customHeight="true" outlineLevel="0" collapsed="false">
      <c r="A342" s="1"/>
      <c r="B342" s="3"/>
      <c r="C342" s="3"/>
      <c r="D342" s="3"/>
      <c r="E342" s="3"/>
      <c r="F342" s="3"/>
      <c r="G342" s="1"/>
      <c r="H342" s="1"/>
      <c r="I342" s="4"/>
      <c r="J342" s="4"/>
      <c r="K342" s="4"/>
      <c r="L342" s="3"/>
      <c r="M342" s="3"/>
      <c r="N342" s="3"/>
      <c r="O342" s="3"/>
      <c r="P342" s="3"/>
      <c r="Q342" s="3"/>
      <c r="R342" s="3"/>
      <c r="S342" s="3"/>
      <c r="T342" s="3"/>
      <c r="U342" s="3"/>
      <c r="V342" s="3"/>
      <c r="W342" s="3"/>
      <c r="X342" s="3"/>
      <c r="Y342" s="3"/>
      <c r="Z342" s="3"/>
    </row>
    <row r="343" customFormat="false" ht="12.75" hidden="false" customHeight="true" outlineLevel="0" collapsed="false">
      <c r="A343" s="1"/>
      <c r="B343" s="3"/>
      <c r="C343" s="3"/>
      <c r="D343" s="3"/>
      <c r="E343" s="3"/>
      <c r="F343" s="3"/>
      <c r="G343" s="1"/>
      <c r="H343" s="1"/>
      <c r="I343" s="4"/>
      <c r="J343" s="4"/>
      <c r="K343" s="4"/>
      <c r="L343" s="3"/>
      <c r="M343" s="3"/>
      <c r="N343" s="3"/>
      <c r="O343" s="3"/>
      <c r="P343" s="3"/>
      <c r="Q343" s="3"/>
      <c r="R343" s="3"/>
      <c r="S343" s="3"/>
      <c r="T343" s="3"/>
      <c r="U343" s="3"/>
      <c r="V343" s="3"/>
      <c r="W343" s="3"/>
      <c r="X343" s="3"/>
      <c r="Y343" s="3"/>
      <c r="Z343" s="3"/>
    </row>
    <row r="344" customFormat="false" ht="12.75" hidden="false" customHeight="true" outlineLevel="0" collapsed="false">
      <c r="A344" s="1"/>
      <c r="B344" s="3"/>
      <c r="C344" s="3"/>
      <c r="D344" s="3"/>
      <c r="E344" s="3"/>
      <c r="F344" s="3"/>
      <c r="G344" s="1"/>
      <c r="H344" s="1"/>
      <c r="I344" s="4"/>
      <c r="J344" s="4"/>
      <c r="K344" s="4"/>
      <c r="L344" s="3"/>
      <c r="M344" s="3"/>
      <c r="N344" s="3"/>
      <c r="O344" s="3"/>
      <c r="P344" s="3"/>
      <c r="Q344" s="3"/>
      <c r="R344" s="3"/>
      <c r="S344" s="3"/>
      <c r="T344" s="3"/>
      <c r="U344" s="3"/>
      <c r="V344" s="3"/>
      <c r="W344" s="3"/>
      <c r="X344" s="3"/>
      <c r="Y344" s="3"/>
      <c r="Z344" s="3"/>
    </row>
    <row r="345" customFormat="false" ht="12.75" hidden="false" customHeight="true" outlineLevel="0" collapsed="false">
      <c r="A345" s="1"/>
      <c r="B345" s="3"/>
      <c r="C345" s="3"/>
      <c r="D345" s="3"/>
      <c r="E345" s="3"/>
      <c r="F345" s="3"/>
      <c r="G345" s="1"/>
      <c r="H345" s="1"/>
      <c r="I345" s="4"/>
      <c r="J345" s="4"/>
      <c r="K345" s="4"/>
      <c r="L345" s="3"/>
      <c r="M345" s="3"/>
      <c r="N345" s="3"/>
      <c r="O345" s="3"/>
      <c r="P345" s="3"/>
      <c r="Q345" s="3"/>
      <c r="R345" s="3"/>
      <c r="S345" s="3"/>
      <c r="T345" s="3"/>
      <c r="U345" s="3"/>
      <c r="V345" s="3"/>
      <c r="W345" s="3"/>
      <c r="X345" s="3"/>
      <c r="Y345" s="3"/>
      <c r="Z345" s="3"/>
    </row>
    <row r="346" customFormat="false" ht="12.75" hidden="false" customHeight="true" outlineLevel="0" collapsed="false">
      <c r="A346" s="1"/>
      <c r="B346" s="3"/>
      <c r="C346" s="3"/>
      <c r="D346" s="3"/>
      <c r="E346" s="3"/>
      <c r="F346" s="3"/>
      <c r="G346" s="1"/>
      <c r="H346" s="1"/>
      <c r="I346" s="4"/>
      <c r="J346" s="4"/>
      <c r="K346" s="4"/>
      <c r="L346" s="3"/>
      <c r="M346" s="3"/>
      <c r="N346" s="3"/>
      <c r="O346" s="3"/>
      <c r="P346" s="3"/>
      <c r="Q346" s="3"/>
      <c r="R346" s="3"/>
      <c r="S346" s="3"/>
      <c r="T346" s="3"/>
      <c r="U346" s="3"/>
      <c r="V346" s="3"/>
      <c r="W346" s="3"/>
      <c r="X346" s="3"/>
      <c r="Y346" s="3"/>
      <c r="Z346" s="3"/>
    </row>
    <row r="347" customFormat="false" ht="12.75" hidden="false" customHeight="true" outlineLevel="0" collapsed="false">
      <c r="A347" s="1"/>
      <c r="B347" s="3"/>
      <c r="C347" s="3"/>
      <c r="D347" s="3"/>
      <c r="E347" s="3"/>
      <c r="F347" s="3"/>
      <c r="G347" s="1"/>
      <c r="H347" s="1"/>
      <c r="I347" s="4"/>
      <c r="J347" s="4"/>
      <c r="K347" s="4"/>
      <c r="L347" s="3"/>
      <c r="M347" s="3"/>
      <c r="N347" s="3"/>
      <c r="O347" s="3"/>
      <c r="P347" s="3"/>
      <c r="Q347" s="3"/>
      <c r="R347" s="3"/>
      <c r="S347" s="3"/>
      <c r="T347" s="3"/>
      <c r="U347" s="3"/>
      <c r="V347" s="3"/>
      <c r="W347" s="3"/>
      <c r="X347" s="3"/>
      <c r="Y347" s="3"/>
      <c r="Z347" s="3"/>
    </row>
    <row r="348" customFormat="false" ht="12.75" hidden="false" customHeight="true" outlineLevel="0" collapsed="false">
      <c r="A348" s="1"/>
      <c r="B348" s="3"/>
      <c r="C348" s="3"/>
      <c r="D348" s="3"/>
      <c r="E348" s="3"/>
      <c r="F348" s="3"/>
      <c r="G348" s="1"/>
      <c r="H348" s="1"/>
      <c r="I348" s="4"/>
      <c r="J348" s="4"/>
      <c r="K348" s="4"/>
      <c r="L348" s="3"/>
      <c r="M348" s="3"/>
      <c r="N348" s="3"/>
      <c r="O348" s="3"/>
      <c r="P348" s="3"/>
      <c r="Q348" s="3"/>
      <c r="R348" s="3"/>
      <c r="S348" s="3"/>
      <c r="T348" s="3"/>
      <c r="U348" s="3"/>
      <c r="V348" s="3"/>
      <c r="W348" s="3"/>
      <c r="X348" s="3"/>
      <c r="Y348" s="3"/>
      <c r="Z348" s="3"/>
    </row>
    <row r="349" customFormat="false" ht="12.75" hidden="false" customHeight="true" outlineLevel="0" collapsed="false">
      <c r="A349" s="1"/>
      <c r="B349" s="3"/>
      <c r="C349" s="3"/>
      <c r="D349" s="3"/>
      <c r="E349" s="3"/>
      <c r="F349" s="3"/>
      <c r="G349" s="1"/>
      <c r="H349" s="1"/>
      <c r="I349" s="4"/>
      <c r="J349" s="4"/>
      <c r="K349" s="4"/>
      <c r="L349" s="3"/>
      <c r="M349" s="3"/>
      <c r="N349" s="3"/>
      <c r="O349" s="3"/>
      <c r="P349" s="3"/>
      <c r="Q349" s="3"/>
      <c r="R349" s="3"/>
      <c r="S349" s="3"/>
      <c r="T349" s="3"/>
      <c r="U349" s="3"/>
      <c r="V349" s="3"/>
      <c r="W349" s="3"/>
      <c r="X349" s="3"/>
      <c r="Y349" s="3"/>
      <c r="Z349" s="3"/>
    </row>
    <row r="350" customFormat="false" ht="12.75" hidden="false" customHeight="true" outlineLevel="0" collapsed="false">
      <c r="A350" s="1"/>
      <c r="B350" s="3"/>
      <c r="C350" s="3"/>
      <c r="D350" s="3"/>
      <c r="E350" s="3"/>
      <c r="F350" s="3"/>
      <c r="G350" s="1"/>
      <c r="H350" s="1"/>
      <c r="I350" s="4"/>
      <c r="J350" s="4"/>
      <c r="K350" s="4"/>
      <c r="L350" s="3"/>
      <c r="M350" s="3"/>
      <c r="N350" s="3"/>
      <c r="O350" s="3"/>
      <c r="P350" s="3"/>
      <c r="Q350" s="3"/>
      <c r="R350" s="3"/>
      <c r="S350" s="3"/>
      <c r="T350" s="3"/>
      <c r="U350" s="3"/>
      <c r="V350" s="3"/>
      <c r="W350" s="3"/>
      <c r="X350" s="3"/>
      <c r="Y350" s="3"/>
      <c r="Z350" s="3"/>
    </row>
    <row r="351" customFormat="false" ht="12.75" hidden="false" customHeight="true" outlineLevel="0" collapsed="false">
      <c r="A351" s="1"/>
      <c r="B351" s="3"/>
      <c r="C351" s="3"/>
      <c r="D351" s="3"/>
      <c r="E351" s="3"/>
      <c r="F351" s="3"/>
      <c r="G351" s="1"/>
      <c r="H351" s="1"/>
      <c r="I351" s="4"/>
      <c r="J351" s="4"/>
      <c r="K351" s="4"/>
      <c r="L351" s="3"/>
      <c r="M351" s="3"/>
      <c r="N351" s="3"/>
      <c r="O351" s="3"/>
      <c r="P351" s="3"/>
      <c r="Q351" s="3"/>
      <c r="R351" s="3"/>
      <c r="S351" s="3"/>
      <c r="T351" s="3"/>
      <c r="U351" s="3"/>
      <c r="V351" s="3"/>
      <c r="W351" s="3"/>
      <c r="X351" s="3"/>
      <c r="Y351" s="3"/>
      <c r="Z351" s="3"/>
    </row>
    <row r="352" customFormat="false" ht="12.75" hidden="false" customHeight="true" outlineLevel="0" collapsed="false">
      <c r="A352" s="1"/>
      <c r="B352" s="3"/>
      <c r="C352" s="3"/>
      <c r="D352" s="3"/>
      <c r="E352" s="3"/>
      <c r="F352" s="3"/>
      <c r="G352" s="1"/>
      <c r="H352" s="1"/>
      <c r="I352" s="4"/>
      <c r="J352" s="4"/>
      <c r="K352" s="4"/>
      <c r="L352" s="3"/>
      <c r="M352" s="3"/>
      <c r="N352" s="3"/>
      <c r="O352" s="3"/>
      <c r="P352" s="3"/>
      <c r="Q352" s="3"/>
      <c r="R352" s="3"/>
      <c r="S352" s="3"/>
      <c r="T352" s="3"/>
      <c r="U352" s="3"/>
      <c r="V352" s="3"/>
      <c r="W352" s="3"/>
      <c r="X352" s="3"/>
      <c r="Y352" s="3"/>
      <c r="Z352" s="3"/>
    </row>
    <row r="353" customFormat="false" ht="12.75" hidden="false" customHeight="true" outlineLevel="0" collapsed="false">
      <c r="A353" s="1"/>
      <c r="B353" s="3"/>
      <c r="C353" s="3"/>
      <c r="D353" s="3"/>
      <c r="E353" s="3"/>
      <c r="F353" s="3"/>
      <c r="G353" s="1"/>
      <c r="H353" s="1"/>
      <c r="I353" s="4"/>
      <c r="J353" s="4"/>
      <c r="K353" s="4"/>
      <c r="L353" s="3"/>
      <c r="M353" s="3"/>
      <c r="N353" s="3"/>
      <c r="O353" s="3"/>
      <c r="P353" s="3"/>
      <c r="Q353" s="3"/>
      <c r="R353" s="3"/>
      <c r="S353" s="3"/>
      <c r="T353" s="3"/>
      <c r="U353" s="3"/>
      <c r="V353" s="3"/>
      <c r="W353" s="3"/>
      <c r="X353" s="3"/>
      <c r="Y353" s="3"/>
      <c r="Z353" s="3"/>
    </row>
    <row r="354" customFormat="false" ht="12.75" hidden="false" customHeight="true" outlineLevel="0" collapsed="false">
      <c r="A354" s="1"/>
      <c r="B354" s="3"/>
      <c r="C354" s="3"/>
      <c r="D354" s="3"/>
      <c r="E354" s="3"/>
      <c r="F354" s="3"/>
      <c r="G354" s="1"/>
      <c r="H354" s="1"/>
      <c r="I354" s="4"/>
      <c r="J354" s="4"/>
      <c r="K354" s="4"/>
      <c r="L354" s="3"/>
      <c r="M354" s="3"/>
      <c r="N354" s="3"/>
      <c r="O354" s="3"/>
      <c r="P354" s="3"/>
      <c r="Q354" s="3"/>
      <c r="R354" s="3"/>
      <c r="S354" s="3"/>
      <c r="T354" s="3"/>
      <c r="U354" s="3"/>
      <c r="V354" s="3"/>
      <c r="W354" s="3"/>
      <c r="X354" s="3"/>
      <c r="Y354" s="3"/>
      <c r="Z354" s="3"/>
    </row>
    <row r="355" customFormat="false" ht="12.75" hidden="false" customHeight="true" outlineLevel="0" collapsed="false">
      <c r="A355" s="1"/>
      <c r="B355" s="3"/>
      <c r="C355" s="3"/>
      <c r="D355" s="3"/>
      <c r="E355" s="3"/>
      <c r="F355" s="3"/>
      <c r="G355" s="1"/>
      <c r="H355" s="1"/>
      <c r="I355" s="4"/>
      <c r="J355" s="4"/>
      <c r="K355" s="4"/>
      <c r="L355" s="3"/>
      <c r="M355" s="3"/>
      <c r="N355" s="3"/>
      <c r="O355" s="3"/>
      <c r="P355" s="3"/>
      <c r="Q355" s="3"/>
      <c r="R355" s="3"/>
      <c r="S355" s="3"/>
      <c r="T355" s="3"/>
      <c r="U355" s="3"/>
      <c r="V355" s="3"/>
      <c r="W355" s="3"/>
      <c r="X355" s="3"/>
      <c r="Y355" s="3"/>
      <c r="Z355" s="3"/>
    </row>
    <row r="356" customFormat="false" ht="12.75" hidden="false" customHeight="true" outlineLevel="0" collapsed="false">
      <c r="A356" s="1"/>
      <c r="B356" s="3"/>
      <c r="C356" s="3"/>
      <c r="D356" s="3"/>
      <c r="E356" s="3"/>
      <c r="F356" s="3"/>
      <c r="G356" s="1"/>
      <c r="H356" s="1"/>
      <c r="I356" s="4"/>
      <c r="J356" s="4"/>
      <c r="K356" s="4"/>
      <c r="L356" s="3"/>
      <c r="M356" s="3"/>
      <c r="N356" s="3"/>
      <c r="O356" s="3"/>
      <c r="P356" s="3"/>
      <c r="Q356" s="3"/>
      <c r="R356" s="3"/>
      <c r="S356" s="3"/>
      <c r="T356" s="3"/>
      <c r="U356" s="3"/>
      <c r="V356" s="3"/>
      <c r="W356" s="3"/>
      <c r="X356" s="3"/>
      <c r="Y356" s="3"/>
      <c r="Z356" s="3"/>
    </row>
    <row r="357" customFormat="false" ht="12.75" hidden="false" customHeight="true" outlineLevel="0" collapsed="false">
      <c r="A357" s="1"/>
      <c r="B357" s="3"/>
      <c r="C357" s="3"/>
      <c r="D357" s="3"/>
      <c r="E357" s="3"/>
      <c r="F357" s="3"/>
      <c r="G357" s="1"/>
      <c r="H357" s="1"/>
      <c r="I357" s="4"/>
      <c r="J357" s="4"/>
      <c r="K357" s="4"/>
      <c r="L357" s="3"/>
      <c r="M357" s="3"/>
      <c r="N357" s="3"/>
      <c r="O357" s="3"/>
      <c r="P357" s="3"/>
      <c r="Q357" s="3"/>
      <c r="R357" s="3"/>
      <c r="S357" s="3"/>
      <c r="T357" s="3"/>
      <c r="U357" s="3"/>
      <c r="V357" s="3"/>
      <c r="W357" s="3"/>
      <c r="X357" s="3"/>
      <c r="Y357" s="3"/>
      <c r="Z357" s="3"/>
    </row>
    <row r="358" customFormat="false" ht="12.75" hidden="false" customHeight="true" outlineLevel="0" collapsed="false">
      <c r="A358" s="1"/>
      <c r="B358" s="3"/>
      <c r="C358" s="3"/>
      <c r="D358" s="3"/>
      <c r="E358" s="3"/>
      <c r="F358" s="3"/>
      <c r="G358" s="1"/>
      <c r="H358" s="1"/>
      <c r="I358" s="4"/>
      <c r="J358" s="4"/>
      <c r="K358" s="4"/>
      <c r="L358" s="3"/>
      <c r="M358" s="3"/>
      <c r="N358" s="3"/>
      <c r="O358" s="3"/>
      <c r="P358" s="3"/>
      <c r="Q358" s="3"/>
      <c r="R358" s="3"/>
      <c r="S358" s="3"/>
      <c r="T358" s="3"/>
      <c r="U358" s="3"/>
      <c r="V358" s="3"/>
      <c r="W358" s="3"/>
      <c r="X358" s="3"/>
      <c r="Y358" s="3"/>
      <c r="Z358" s="3"/>
    </row>
    <row r="359" customFormat="false" ht="12.75" hidden="false" customHeight="true" outlineLevel="0" collapsed="false">
      <c r="A359" s="1"/>
      <c r="B359" s="3"/>
      <c r="C359" s="3"/>
      <c r="D359" s="3"/>
      <c r="E359" s="3"/>
      <c r="F359" s="3"/>
      <c r="G359" s="1"/>
      <c r="H359" s="1"/>
      <c r="I359" s="4"/>
      <c r="J359" s="4"/>
      <c r="K359" s="4"/>
      <c r="L359" s="3"/>
      <c r="M359" s="3"/>
      <c r="N359" s="3"/>
      <c r="O359" s="3"/>
      <c r="P359" s="3"/>
      <c r="Q359" s="3"/>
      <c r="R359" s="3"/>
      <c r="S359" s="3"/>
      <c r="T359" s="3"/>
      <c r="U359" s="3"/>
      <c r="V359" s="3"/>
      <c r="W359" s="3"/>
      <c r="X359" s="3"/>
      <c r="Y359" s="3"/>
      <c r="Z359" s="3"/>
    </row>
    <row r="360" customFormat="false" ht="12.75" hidden="false" customHeight="true" outlineLevel="0" collapsed="false">
      <c r="A360" s="1"/>
      <c r="B360" s="3"/>
      <c r="C360" s="3"/>
      <c r="D360" s="3"/>
      <c r="E360" s="3"/>
      <c r="F360" s="3"/>
      <c r="G360" s="1"/>
      <c r="H360" s="1"/>
      <c r="I360" s="4"/>
      <c r="J360" s="4"/>
      <c r="K360" s="4"/>
      <c r="L360" s="3"/>
      <c r="M360" s="3"/>
      <c r="N360" s="3"/>
      <c r="O360" s="3"/>
      <c r="P360" s="3"/>
      <c r="Q360" s="3"/>
      <c r="R360" s="3"/>
      <c r="S360" s="3"/>
      <c r="T360" s="3"/>
      <c r="U360" s="3"/>
      <c r="V360" s="3"/>
      <c r="W360" s="3"/>
      <c r="X360" s="3"/>
      <c r="Y360" s="3"/>
      <c r="Z360" s="3"/>
    </row>
    <row r="361" customFormat="false" ht="12.75" hidden="false" customHeight="true" outlineLevel="0" collapsed="false">
      <c r="A361" s="1"/>
      <c r="B361" s="3"/>
      <c r="C361" s="3"/>
      <c r="D361" s="3"/>
      <c r="E361" s="3"/>
      <c r="F361" s="3"/>
      <c r="G361" s="1"/>
      <c r="H361" s="1"/>
      <c r="I361" s="4"/>
      <c r="J361" s="4"/>
      <c r="K361" s="4"/>
      <c r="L361" s="3"/>
      <c r="M361" s="3"/>
      <c r="N361" s="3"/>
      <c r="O361" s="3"/>
      <c r="P361" s="3"/>
      <c r="Q361" s="3"/>
      <c r="R361" s="3"/>
      <c r="S361" s="3"/>
      <c r="T361" s="3"/>
      <c r="U361" s="3"/>
      <c r="V361" s="3"/>
      <c r="W361" s="3"/>
      <c r="X361" s="3"/>
      <c r="Y361" s="3"/>
      <c r="Z361" s="3"/>
    </row>
    <row r="362" customFormat="false" ht="12.75" hidden="false" customHeight="true" outlineLevel="0" collapsed="false">
      <c r="A362" s="1"/>
      <c r="B362" s="3"/>
      <c r="C362" s="3"/>
      <c r="D362" s="3"/>
      <c r="E362" s="3"/>
      <c r="F362" s="3"/>
      <c r="G362" s="1"/>
      <c r="H362" s="1"/>
      <c r="I362" s="4"/>
      <c r="J362" s="4"/>
      <c r="K362" s="4"/>
      <c r="L362" s="3"/>
      <c r="M362" s="3"/>
      <c r="N362" s="3"/>
      <c r="O362" s="3"/>
      <c r="P362" s="3"/>
      <c r="Q362" s="3"/>
      <c r="R362" s="3"/>
      <c r="S362" s="3"/>
      <c r="T362" s="3"/>
      <c r="U362" s="3"/>
      <c r="V362" s="3"/>
      <c r="W362" s="3"/>
      <c r="X362" s="3"/>
      <c r="Y362" s="3"/>
      <c r="Z362" s="3"/>
    </row>
    <row r="363" customFormat="false" ht="12.75" hidden="false" customHeight="true" outlineLevel="0" collapsed="false">
      <c r="A363" s="1"/>
      <c r="B363" s="3"/>
      <c r="C363" s="3"/>
      <c r="D363" s="3"/>
      <c r="E363" s="3"/>
      <c r="F363" s="3"/>
      <c r="G363" s="1"/>
      <c r="H363" s="1"/>
      <c r="I363" s="4"/>
      <c r="J363" s="4"/>
      <c r="K363" s="4"/>
      <c r="L363" s="3"/>
      <c r="M363" s="3"/>
      <c r="N363" s="3"/>
      <c r="O363" s="3"/>
      <c r="P363" s="3"/>
      <c r="Q363" s="3"/>
      <c r="R363" s="3"/>
      <c r="S363" s="3"/>
      <c r="T363" s="3"/>
      <c r="U363" s="3"/>
      <c r="V363" s="3"/>
      <c r="W363" s="3"/>
      <c r="X363" s="3"/>
      <c r="Y363" s="3"/>
      <c r="Z363" s="3"/>
    </row>
    <row r="364" customFormat="false" ht="12.75" hidden="false" customHeight="true" outlineLevel="0" collapsed="false">
      <c r="A364" s="1"/>
      <c r="B364" s="3"/>
      <c r="C364" s="3"/>
      <c r="D364" s="3"/>
      <c r="E364" s="3"/>
      <c r="F364" s="3"/>
      <c r="G364" s="1"/>
      <c r="H364" s="1"/>
      <c r="I364" s="4"/>
      <c r="J364" s="4"/>
      <c r="K364" s="4"/>
      <c r="L364" s="3"/>
      <c r="M364" s="3"/>
      <c r="N364" s="3"/>
      <c r="O364" s="3"/>
      <c r="P364" s="3"/>
      <c r="Q364" s="3"/>
      <c r="R364" s="3"/>
      <c r="S364" s="3"/>
      <c r="T364" s="3"/>
      <c r="U364" s="3"/>
      <c r="V364" s="3"/>
      <c r="W364" s="3"/>
      <c r="X364" s="3"/>
      <c r="Y364" s="3"/>
      <c r="Z364" s="3"/>
    </row>
    <row r="365" customFormat="false" ht="12.75" hidden="false" customHeight="true" outlineLevel="0" collapsed="false">
      <c r="A365" s="1"/>
      <c r="B365" s="3"/>
      <c r="C365" s="3"/>
      <c r="D365" s="3"/>
      <c r="E365" s="3"/>
      <c r="F365" s="3"/>
      <c r="G365" s="1"/>
      <c r="H365" s="1"/>
      <c r="I365" s="4"/>
      <c r="J365" s="4"/>
      <c r="K365" s="4"/>
      <c r="L365" s="3"/>
      <c r="M365" s="3"/>
      <c r="N365" s="3"/>
      <c r="O365" s="3"/>
      <c r="P365" s="3"/>
      <c r="Q365" s="3"/>
      <c r="R365" s="3"/>
      <c r="S365" s="3"/>
      <c r="T365" s="3"/>
      <c r="U365" s="3"/>
      <c r="V365" s="3"/>
      <c r="W365" s="3"/>
      <c r="X365" s="3"/>
      <c r="Y365" s="3"/>
      <c r="Z365" s="3"/>
    </row>
    <row r="366" customFormat="false" ht="12.75" hidden="false" customHeight="true" outlineLevel="0" collapsed="false">
      <c r="A366" s="1"/>
      <c r="B366" s="3"/>
      <c r="C366" s="3"/>
      <c r="D366" s="3"/>
      <c r="E366" s="3"/>
      <c r="F366" s="3"/>
      <c r="G366" s="1"/>
      <c r="H366" s="1"/>
      <c r="I366" s="4"/>
      <c r="J366" s="4"/>
      <c r="K366" s="4"/>
      <c r="L366" s="3"/>
      <c r="M366" s="3"/>
      <c r="N366" s="3"/>
      <c r="O366" s="3"/>
      <c r="P366" s="3"/>
      <c r="Q366" s="3"/>
      <c r="R366" s="3"/>
      <c r="S366" s="3"/>
      <c r="T366" s="3"/>
      <c r="U366" s="3"/>
      <c r="V366" s="3"/>
      <c r="W366" s="3"/>
      <c r="X366" s="3"/>
      <c r="Y366" s="3"/>
      <c r="Z366" s="3"/>
    </row>
    <row r="367" customFormat="false" ht="12.75" hidden="false" customHeight="true" outlineLevel="0" collapsed="false">
      <c r="A367" s="1"/>
      <c r="B367" s="3"/>
      <c r="C367" s="3"/>
      <c r="D367" s="3"/>
      <c r="E367" s="3"/>
      <c r="F367" s="3"/>
      <c r="G367" s="1"/>
      <c r="H367" s="1"/>
      <c r="I367" s="4"/>
      <c r="J367" s="4"/>
      <c r="K367" s="4"/>
      <c r="L367" s="3"/>
      <c r="M367" s="3"/>
      <c r="N367" s="3"/>
      <c r="O367" s="3"/>
      <c r="P367" s="3"/>
      <c r="Q367" s="3"/>
      <c r="R367" s="3"/>
      <c r="S367" s="3"/>
      <c r="T367" s="3"/>
      <c r="U367" s="3"/>
      <c r="V367" s="3"/>
      <c r="W367" s="3"/>
      <c r="X367" s="3"/>
      <c r="Y367" s="3"/>
      <c r="Z367" s="3"/>
    </row>
    <row r="368" customFormat="false" ht="12.75" hidden="false" customHeight="true" outlineLevel="0" collapsed="false">
      <c r="A368" s="1"/>
      <c r="B368" s="3"/>
      <c r="C368" s="3"/>
      <c r="D368" s="3"/>
      <c r="E368" s="3"/>
      <c r="F368" s="3"/>
      <c r="G368" s="1"/>
      <c r="H368" s="1"/>
      <c r="I368" s="4"/>
      <c r="J368" s="4"/>
      <c r="K368" s="4"/>
      <c r="L368" s="3"/>
      <c r="M368" s="3"/>
      <c r="N368" s="3"/>
      <c r="O368" s="3"/>
      <c r="P368" s="3"/>
      <c r="Q368" s="3"/>
      <c r="R368" s="3"/>
      <c r="S368" s="3"/>
      <c r="T368" s="3"/>
      <c r="U368" s="3"/>
      <c r="V368" s="3"/>
      <c r="W368" s="3"/>
      <c r="X368" s="3"/>
      <c r="Y368" s="3"/>
      <c r="Z368" s="3"/>
    </row>
    <row r="369" customFormat="false" ht="12.75" hidden="false" customHeight="true" outlineLevel="0" collapsed="false">
      <c r="A369" s="1"/>
      <c r="B369" s="3"/>
      <c r="C369" s="3"/>
      <c r="D369" s="3"/>
      <c r="E369" s="3"/>
      <c r="F369" s="3"/>
      <c r="G369" s="1"/>
      <c r="H369" s="1"/>
      <c r="I369" s="4"/>
      <c r="J369" s="4"/>
      <c r="K369" s="4"/>
      <c r="L369" s="3"/>
      <c r="M369" s="3"/>
      <c r="N369" s="3"/>
      <c r="O369" s="3"/>
      <c r="P369" s="3"/>
      <c r="Q369" s="3"/>
      <c r="R369" s="3"/>
      <c r="S369" s="3"/>
      <c r="T369" s="3"/>
      <c r="U369" s="3"/>
      <c r="V369" s="3"/>
      <c r="W369" s="3"/>
      <c r="X369" s="3"/>
      <c r="Y369" s="3"/>
      <c r="Z369" s="3"/>
    </row>
    <row r="370" customFormat="false" ht="12.75" hidden="false" customHeight="true" outlineLevel="0" collapsed="false">
      <c r="A370" s="1"/>
      <c r="B370" s="3"/>
      <c r="C370" s="3"/>
      <c r="D370" s="3"/>
      <c r="E370" s="3"/>
      <c r="F370" s="3"/>
      <c r="G370" s="1"/>
      <c r="H370" s="1"/>
      <c r="I370" s="4"/>
      <c r="J370" s="4"/>
      <c r="K370" s="4"/>
      <c r="L370" s="3"/>
      <c r="M370" s="3"/>
      <c r="N370" s="3"/>
      <c r="O370" s="3"/>
      <c r="P370" s="3"/>
      <c r="Q370" s="3"/>
      <c r="R370" s="3"/>
      <c r="S370" s="3"/>
      <c r="T370" s="3"/>
      <c r="U370" s="3"/>
      <c r="V370" s="3"/>
      <c r="W370" s="3"/>
      <c r="X370" s="3"/>
      <c r="Y370" s="3"/>
      <c r="Z370" s="3"/>
    </row>
    <row r="371" customFormat="false" ht="12.75" hidden="false" customHeight="true" outlineLevel="0" collapsed="false">
      <c r="A371" s="1"/>
      <c r="B371" s="3"/>
      <c r="C371" s="3"/>
      <c r="D371" s="3"/>
      <c r="E371" s="3"/>
      <c r="F371" s="3"/>
      <c r="G371" s="1"/>
      <c r="H371" s="1"/>
      <c r="I371" s="4"/>
      <c r="J371" s="4"/>
      <c r="K371" s="4"/>
      <c r="L371" s="3"/>
      <c r="M371" s="3"/>
      <c r="N371" s="3"/>
      <c r="O371" s="3"/>
      <c r="P371" s="3"/>
      <c r="Q371" s="3"/>
      <c r="R371" s="3"/>
      <c r="S371" s="3"/>
      <c r="T371" s="3"/>
      <c r="U371" s="3"/>
      <c r="V371" s="3"/>
      <c r="W371" s="3"/>
      <c r="X371" s="3"/>
      <c r="Y371" s="3"/>
      <c r="Z371" s="3"/>
    </row>
    <row r="372" customFormat="false" ht="12.75" hidden="false" customHeight="true" outlineLevel="0" collapsed="false">
      <c r="A372" s="1"/>
      <c r="B372" s="3"/>
      <c r="C372" s="3"/>
      <c r="D372" s="3"/>
      <c r="E372" s="3"/>
      <c r="F372" s="3"/>
      <c r="G372" s="1"/>
      <c r="H372" s="1"/>
      <c r="I372" s="4"/>
      <c r="J372" s="4"/>
      <c r="K372" s="4"/>
      <c r="L372" s="3"/>
      <c r="M372" s="3"/>
      <c r="N372" s="3"/>
      <c r="O372" s="3"/>
      <c r="P372" s="3"/>
      <c r="Q372" s="3"/>
      <c r="R372" s="3"/>
      <c r="S372" s="3"/>
      <c r="T372" s="3"/>
      <c r="U372" s="3"/>
      <c r="V372" s="3"/>
      <c r="W372" s="3"/>
      <c r="X372" s="3"/>
      <c r="Y372" s="3"/>
      <c r="Z372" s="3"/>
    </row>
    <row r="373" customFormat="false" ht="12.75" hidden="false" customHeight="true" outlineLevel="0" collapsed="false">
      <c r="A373" s="1"/>
      <c r="B373" s="3"/>
      <c r="C373" s="3"/>
      <c r="D373" s="3"/>
      <c r="E373" s="3"/>
      <c r="F373" s="3"/>
      <c r="G373" s="1"/>
      <c r="H373" s="1"/>
      <c r="I373" s="4"/>
      <c r="J373" s="4"/>
      <c r="K373" s="4"/>
      <c r="L373" s="3"/>
      <c r="M373" s="3"/>
      <c r="N373" s="3"/>
      <c r="O373" s="3"/>
      <c r="P373" s="3"/>
      <c r="Q373" s="3"/>
      <c r="R373" s="3"/>
      <c r="S373" s="3"/>
      <c r="T373" s="3"/>
      <c r="U373" s="3"/>
      <c r="V373" s="3"/>
      <c r="W373" s="3"/>
      <c r="X373" s="3"/>
      <c r="Y373" s="3"/>
      <c r="Z373" s="3"/>
    </row>
    <row r="374" customFormat="false" ht="12.75" hidden="false" customHeight="true" outlineLevel="0" collapsed="false">
      <c r="A374" s="1"/>
      <c r="B374" s="3"/>
      <c r="C374" s="3"/>
      <c r="D374" s="3"/>
      <c r="E374" s="3"/>
      <c r="F374" s="3"/>
      <c r="G374" s="1"/>
      <c r="H374" s="1"/>
      <c r="I374" s="4"/>
      <c r="J374" s="4"/>
      <c r="K374" s="4"/>
      <c r="L374" s="3"/>
      <c r="M374" s="3"/>
      <c r="N374" s="3"/>
      <c r="O374" s="3"/>
      <c r="P374" s="3"/>
      <c r="Q374" s="3"/>
      <c r="R374" s="3"/>
      <c r="S374" s="3"/>
      <c r="T374" s="3"/>
      <c r="U374" s="3"/>
      <c r="V374" s="3"/>
      <c r="W374" s="3"/>
      <c r="X374" s="3"/>
      <c r="Y374" s="3"/>
      <c r="Z374" s="3"/>
    </row>
    <row r="375" customFormat="false" ht="12.75" hidden="false" customHeight="true" outlineLevel="0" collapsed="false">
      <c r="A375" s="1"/>
      <c r="B375" s="3"/>
      <c r="C375" s="3"/>
      <c r="D375" s="3"/>
      <c r="E375" s="3"/>
      <c r="F375" s="3"/>
      <c r="G375" s="1"/>
      <c r="H375" s="1"/>
      <c r="I375" s="4"/>
      <c r="J375" s="4"/>
      <c r="K375" s="4"/>
      <c r="L375" s="3"/>
      <c r="M375" s="3"/>
      <c r="N375" s="3"/>
      <c r="O375" s="3"/>
      <c r="P375" s="3"/>
      <c r="Q375" s="3"/>
      <c r="R375" s="3"/>
      <c r="S375" s="3"/>
      <c r="T375" s="3"/>
      <c r="U375" s="3"/>
      <c r="V375" s="3"/>
      <c r="W375" s="3"/>
      <c r="X375" s="3"/>
      <c r="Y375" s="3"/>
      <c r="Z375" s="3"/>
    </row>
    <row r="376" customFormat="false" ht="12.75" hidden="false" customHeight="true" outlineLevel="0" collapsed="false">
      <c r="A376" s="1"/>
      <c r="B376" s="3"/>
      <c r="C376" s="3"/>
      <c r="D376" s="3"/>
      <c r="E376" s="3"/>
      <c r="F376" s="3"/>
      <c r="G376" s="1"/>
      <c r="H376" s="1"/>
      <c r="I376" s="4"/>
      <c r="J376" s="4"/>
      <c r="K376" s="4"/>
      <c r="L376" s="3"/>
      <c r="M376" s="3"/>
      <c r="N376" s="3"/>
      <c r="O376" s="3"/>
      <c r="P376" s="3"/>
      <c r="Q376" s="3"/>
      <c r="R376" s="3"/>
      <c r="S376" s="3"/>
      <c r="T376" s="3"/>
      <c r="U376" s="3"/>
      <c r="V376" s="3"/>
      <c r="W376" s="3"/>
      <c r="X376" s="3"/>
      <c r="Y376" s="3"/>
      <c r="Z376" s="3"/>
    </row>
    <row r="377" customFormat="false" ht="12.75" hidden="false" customHeight="true" outlineLevel="0" collapsed="false">
      <c r="A377" s="1"/>
      <c r="B377" s="3"/>
      <c r="C377" s="3"/>
      <c r="D377" s="3"/>
      <c r="E377" s="3"/>
      <c r="F377" s="3"/>
      <c r="G377" s="1"/>
      <c r="H377" s="1"/>
      <c r="I377" s="4"/>
      <c r="J377" s="4"/>
      <c r="K377" s="4"/>
      <c r="L377" s="3"/>
      <c r="M377" s="3"/>
      <c r="N377" s="3"/>
      <c r="O377" s="3"/>
      <c r="P377" s="3"/>
      <c r="Q377" s="3"/>
      <c r="R377" s="3"/>
      <c r="S377" s="3"/>
      <c r="T377" s="3"/>
      <c r="U377" s="3"/>
      <c r="V377" s="3"/>
      <c r="W377" s="3"/>
      <c r="X377" s="3"/>
      <c r="Y377" s="3"/>
      <c r="Z377" s="3"/>
    </row>
    <row r="378" customFormat="false" ht="12.75" hidden="false" customHeight="true" outlineLevel="0" collapsed="false">
      <c r="A378" s="1"/>
      <c r="B378" s="3"/>
      <c r="C378" s="3"/>
      <c r="D378" s="3"/>
      <c r="E378" s="3"/>
      <c r="F378" s="3"/>
      <c r="G378" s="1"/>
      <c r="H378" s="1"/>
      <c r="I378" s="4"/>
      <c r="J378" s="4"/>
      <c r="K378" s="4"/>
      <c r="L378" s="3"/>
      <c r="M378" s="3"/>
      <c r="N378" s="3"/>
      <c r="O378" s="3"/>
      <c r="P378" s="3"/>
      <c r="Q378" s="3"/>
      <c r="R378" s="3"/>
      <c r="S378" s="3"/>
      <c r="T378" s="3"/>
      <c r="U378" s="3"/>
      <c r="V378" s="3"/>
      <c r="W378" s="3"/>
      <c r="X378" s="3"/>
      <c r="Y378" s="3"/>
      <c r="Z378" s="3"/>
    </row>
    <row r="379" customFormat="false" ht="12.75" hidden="false" customHeight="true" outlineLevel="0" collapsed="false">
      <c r="A379" s="1"/>
      <c r="B379" s="3"/>
      <c r="C379" s="3"/>
      <c r="D379" s="3"/>
      <c r="E379" s="3"/>
      <c r="F379" s="3"/>
      <c r="G379" s="1"/>
      <c r="H379" s="1"/>
      <c r="I379" s="4"/>
      <c r="J379" s="4"/>
      <c r="K379" s="4"/>
      <c r="L379" s="3"/>
      <c r="M379" s="3"/>
      <c r="N379" s="3"/>
      <c r="O379" s="3"/>
      <c r="P379" s="3"/>
      <c r="Q379" s="3"/>
      <c r="R379" s="3"/>
      <c r="S379" s="3"/>
      <c r="T379" s="3"/>
      <c r="U379" s="3"/>
      <c r="V379" s="3"/>
      <c r="W379" s="3"/>
      <c r="X379" s="3"/>
      <c r="Y379" s="3"/>
      <c r="Z379" s="3"/>
    </row>
    <row r="380" customFormat="false" ht="12.75" hidden="false" customHeight="true" outlineLevel="0" collapsed="false">
      <c r="A380" s="1"/>
      <c r="B380" s="3"/>
      <c r="C380" s="3"/>
      <c r="D380" s="3"/>
      <c r="E380" s="3"/>
      <c r="F380" s="3"/>
      <c r="G380" s="1"/>
      <c r="H380" s="1"/>
      <c r="I380" s="4"/>
      <c r="J380" s="4"/>
      <c r="K380" s="4"/>
      <c r="L380" s="3"/>
      <c r="M380" s="3"/>
      <c r="N380" s="3"/>
      <c r="O380" s="3"/>
      <c r="P380" s="3"/>
      <c r="Q380" s="3"/>
      <c r="R380" s="3"/>
      <c r="S380" s="3"/>
      <c r="T380" s="3"/>
      <c r="U380" s="3"/>
      <c r="V380" s="3"/>
      <c r="W380" s="3"/>
      <c r="X380" s="3"/>
      <c r="Y380" s="3"/>
      <c r="Z380" s="3"/>
    </row>
    <row r="381" customFormat="false" ht="12.75" hidden="false" customHeight="true" outlineLevel="0" collapsed="false">
      <c r="A381" s="1"/>
      <c r="B381" s="3"/>
      <c r="C381" s="3"/>
      <c r="D381" s="3"/>
      <c r="E381" s="3"/>
      <c r="F381" s="3"/>
      <c r="G381" s="1"/>
      <c r="H381" s="1"/>
      <c r="I381" s="4"/>
      <c r="J381" s="4"/>
      <c r="K381" s="4"/>
      <c r="L381" s="3"/>
      <c r="M381" s="3"/>
      <c r="N381" s="3"/>
      <c r="O381" s="3"/>
      <c r="P381" s="3"/>
      <c r="Q381" s="3"/>
      <c r="R381" s="3"/>
      <c r="S381" s="3"/>
      <c r="T381" s="3"/>
      <c r="U381" s="3"/>
      <c r="V381" s="3"/>
      <c r="W381" s="3"/>
      <c r="X381" s="3"/>
      <c r="Y381" s="3"/>
      <c r="Z381" s="3"/>
    </row>
    <row r="382" customFormat="false" ht="12.75" hidden="false" customHeight="true" outlineLevel="0" collapsed="false">
      <c r="A382" s="1"/>
      <c r="B382" s="3"/>
      <c r="C382" s="3"/>
      <c r="D382" s="3"/>
      <c r="E382" s="3"/>
      <c r="F382" s="3"/>
      <c r="G382" s="1"/>
      <c r="H382" s="1"/>
      <c r="I382" s="4"/>
      <c r="J382" s="4"/>
      <c r="K382" s="4"/>
      <c r="L382" s="3"/>
      <c r="M382" s="3"/>
      <c r="N382" s="3"/>
      <c r="O382" s="3"/>
      <c r="P382" s="3"/>
      <c r="Q382" s="3"/>
      <c r="R382" s="3"/>
      <c r="S382" s="3"/>
      <c r="T382" s="3"/>
      <c r="U382" s="3"/>
      <c r="V382" s="3"/>
      <c r="W382" s="3"/>
      <c r="X382" s="3"/>
      <c r="Y382" s="3"/>
      <c r="Z382" s="3"/>
    </row>
    <row r="383" customFormat="false" ht="12.75" hidden="false" customHeight="true" outlineLevel="0" collapsed="false">
      <c r="A383" s="1"/>
      <c r="B383" s="3"/>
      <c r="C383" s="3"/>
      <c r="D383" s="3"/>
      <c r="E383" s="3"/>
      <c r="F383" s="3"/>
      <c r="G383" s="1"/>
      <c r="H383" s="1"/>
      <c r="I383" s="4"/>
      <c r="J383" s="4"/>
      <c r="K383" s="4"/>
      <c r="L383" s="3"/>
      <c r="M383" s="3"/>
      <c r="N383" s="3"/>
      <c r="O383" s="3"/>
      <c r="P383" s="3"/>
      <c r="Q383" s="3"/>
      <c r="R383" s="3"/>
      <c r="S383" s="3"/>
      <c r="T383" s="3"/>
      <c r="U383" s="3"/>
      <c r="V383" s="3"/>
      <c r="W383" s="3"/>
      <c r="X383" s="3"/>
      <c r="Y383" s="3"/>
      <c r="Z383" s="3"/>
    </row>
    <row r="384" customFormat="false" ht="12.75" hidden="false" customHeight="true" outlineLevel="0" collapsed="false">
      <c r="A384" s="1"/>
      <c r="B384" s="3"/>
      <c r="C384" s="3"/>
      <c r="D384" s="3"/>
      <c r="E384" s="3"/>
      <c r="F384" s="3"/>
      <c r="G384" s="1"/>
      <c r="H384" s="1"/>
      <c r="I384" s="4"/>
      <c r="J384" s="4"/>
      <c r="K384" s="4"/>
      <c r="L384" s="3"/>
      <c r="M384" s="3"/>
      <c r="N384" s="3"/>
      <c r="O384" s="3"/>
      <c r="P384" s="3"/>
      <c r="Q384" s="3"/>
      <c r="R384" s="3"/>
      <c r="S384" s="3"/>
      <c r="T384" s="3"/>
      <c r="U384" s="3"/>
      <c r="V384" s="3"/>
      <c r="W384" s="3"/>
      <c r="X384" s="3"/>
      <c r="Y384" s="3"/>
      <c r="Z384" s="3"/>
    </row>
    <row r="385" customFormat="false" ht="12.75" hidden="false" customHeight="true" outlineLevel="0" collapsed="false">
      <c r="A385" s="1"/>
      <c r="B385" s="3"/>
      <c r="C385" s="3"/>
      <c r="D385" s="3"/>
      <c r="E385" s="3"/>
      <c r="F385" s="3"/>
      <c r="G385" s="1"/>
      <c r="H385" s="1"/>
      <c r="I385" s="4"/>
      <c r="J385" s="4"/>
      <c r="K385" s="4"/>
      <c r="L385" s="3"/>
      <c r="M385" s="3"/>
      <c r="N385" s="3"/>
      <c r="O385" s="3"/>
      <c r="P385" s="3"/>
      <c r="Q385" s="3"/>
      <c r="R385" s="3"/>
      <c r="S385" s="3"/>
      <c r="T385" s="3"/>
      <c r="U385" s="3"/>
      <c r="V385" s="3"/>
      <c r="W385" s="3"/>
      <c r="X385" s="3"/>
      <c r="Y385" s="3"/>
      <c r="Z385" s="3"/>
    </row>
    <row r="386" customFormat="false" ht="12.75" hidden="false" customHeight="true" outlineLevel="0" collapsed="false">
      <c r="A386" s="1"/>
      <c r="B386" s="3"/>
      <c r="C386" s="3"/>
      <c r="D386" s="3"/>
      <c r="E386" s="3"/>
      <c r="F386" s="3"/>
      <c r="G386" s="1"/>
      <c r="H386" s="1"/>
      <c r="I386" s="4"/>
      <c r="J386" s="4"/>
      <c r="K386" s="4"/>
      <c r="L386" s="3"/>
      <c r="M386" s="3"/>
      <c r="N386" s="3"/>
      <c r="O386" s="3"/>
      <c r="P386" s="3"/>
      <c r="Q386" s="3"/>
      <c r="R386" s="3"/>
      <c r="S386" s="3"/>
      <c r="T386" s="3"/>
      <c r="U386" s="3"/>
      <c r="V386" s="3"/>
      <c r="W386" s="3"/>
      <c r="X386" s="3"/>
      <c r="Y386" s="3"/>
      <c r="Z386" s="3"/>
    </row>
    <row r="387" customFormat="false" ht="12.75" hidden="false" customHeight="true" outlineLevel="0" collapsed="false">
      <c r="A387" s="1"/>
      <c r="B387" s="3"/>
      <c r="C387" s="3"/>
      <c r="D387" s="3"/>
      <c r="E387" s="3"/>
      <c r="F387" s="3"/>
      <c r="G387" s="1"/>
      <c r="H387" s="1"/>
      <c r="I387" s="4"/>
      <c r="J387" s="4"/>
      <c r="K387" s="4"/>
      <c r="L387" s="3"/>
      <c r="M387" s="3"/>
      <c r="N387" s="3"/>
      <c r="O387" s="3"/>
      <c r="P387" s="3"/>
      <c r="Q387" s="3"/>
      <c r="R387" s="3"/>
      <c r="S387" s="3"/>
      <c r="T387" s="3"/>
      <c r="U387" s="3"/>
      <c r="V387" s="3"/>
      <c r="W387" s="3"/>
      <c r="X387" s="3"/>
      <c r="Y387" s="3"/>
      <c r="Z387" s="3"/>
    </row>
    <row r="388" customFormat="false" ht="12.75" hidden="false" customHeight="true" outlineLevel="0" collapsed="false">
      <c r="A388" s="1"/>
      <c r="B388" s="3"/>
      <c r="C388" s="3"/>
      <c r="D388" s="3"/>
      <c r="E388" s="3"/>
      <c r="F388" s="3"/>
      <c r="G388" s="1"/>
      <c r="H388" s="1"/>
      <c r="I388" s="4"/>
      <c r="J388" s="4"/>
      <c r="K388" s="4"/>
      <c r="L388" s="3"/>
      <c r="M388" s="3"/>
      <c r="N388" s="3"/>
      <c r="O388" s="3"/>
      <c r="P388" s="3"/>
      <c r="Q388" s="3"/>
      <c r="R388" s="3"/>
      <c r="S388" s="3"/>
      <c r="T388" s="3"/>
      <c r="U388" s="3"/>
      <c r="V388" s="3"/>
      <c r="W388" s="3"/>
      <c r="X388" s="3"/>
      <c r="Y388" s="3"/>
      <c r="Z388" s="3"/>
    </row>
    <row r="389" customFormat="false" ht="12.75" hidden="false" customHeight="true" outlineLevel="0" collapsed="false">
      <c r="A389" s="1"/>
      <c r="B389" s="3"/>
      <c r="C389" s="3"/>
      <c r="D389" s="3"/>
      <c r="E389" s="3"/>
      <c r="F389" s="3"/>
      <c r="G389" s="1"/>
      <c r="H389" s="1"/>
      <c r="I389" s="4"/>
      <c r="J389" s="4"/>
      <c r="K389" s="4"/>
      <c r="L389" s="3"/>
      <c r="M389" s="3"/>
      <c r="N389" s="3"/>
      <c r="O389" s="3"/>
      <c r="P389" s="3"/>
      <c r="Q389" s="3"/>
      <c r="R389" s="3"/>
      <c r="S389" s="3"/>
      <c r="T389" s="3"/>
      <c r="U389" s="3"/>
      <c r="V389" s="3"/>
      <c r="W389" s="3"/>
      <c r="X389" s="3"/>
      <c r="Y389" s="3"/>
      <c r="Z389" s="3"/>
    </row>
    <row r="390" customFormat="false" ht="12.75" hidden="false" customHeight="true" outlineLevel="0" collapsed="false">
      <c r="A390" s="1"/>
      <c r="B390" s="3"/>
      <c r="C390" s="3"/>
      <c r="D390" s="3"/>
      <c r="E390" s="3"/>
      <c r="F390" s="3"/>
      <c r="G390" s="1"/>
      <c r="H390" s="1"/>
      <c r="I390" s="4"/>
      <c r="J390" s="4"/>
      <c r="K390" s="4"/>
      <c r="L390" s="3"/>
      <c r="M390" s="3"/>
      <c r="N390" s="3"/>
      <c r="O390" s="3"/>
      <c r="P390" s="3"/>
      <c r="Q390" s="3"/>
      <c r="R390" s="3"/>
      <c r="S390" s="3"/>
      <c r="T390" s="3"/>
      <c r="U390" s="3"/>
      <c r="V390" s="3"/>
      <c r="W390" s="3"/>
      <c r="X390" s="3"/>
      <c r="Y390" s="3"/>
      <c r="Z390" s="3"/>
    </row>
    <row r="391" customFormat="false" ht="12.75" hidden="false" customHeight="true" outlineLevel="0" collapsed="false">
      <c r="A391" s="1"/>
      <c r="B391" s="3"/>
      <c r="C391" s="3"/>
      <c r="D391" s="3"/>
      <c r="E391" s="3"/>
      <c r="F391" s="3"/>
      <c r="G391" s="1"/>
      <c r="H391" s="1"/>
      <c r="I391" s="4"/>
      <c r="J391" s="4"/>
      <c r="K391" s="4"/>
      <c r="L391" s="3"/>
      <c r="M391" s="3"/>
      <c r="N391" s="3"/>
      <c r="O391" s="3"/>
      <c r="P391" s="3"/>
      <c r="Q391" s="3"/>
      <c r="R391" s="3"/>
      <c r="S391" s="3"/>
      <c r="T391" s="3"/>
      <c r="U391" s="3"/>
      <c r="V391" s="3"/>
      <c r="W391" s="3"/>
      <c r="X391" s="3"/>
      <c r="Y391" s="3"/>
      <c r="Z391" s="3"/>
    </row>
    <row r="392" customFormat="false" ht="12.75" hidden="false" customHeight="true" outlineLevel="0" collapsed="false">
      <c r="A392" s="1"/>
      <c r="B392" s="3"/>
      <c r="C392" s="3"/>
      <c r="D392" s="3"/>
      <c r="E392" s="3"/>
      <c r="F392" s="3"/>
      <c r="G392" s="1"/>
      <c r="H392" s="1"/>
      <c r="I392" s="4"/>
      <c r="J392" s="4"/>
      <c r="K392" s="4"/>
      <c r="L392" s="3"/>
      <c r="M392" s="3"/>
      <c r="N392" s="3"/>
      <c r="O392" s="3"/>
      <c r="P392" s="3"/>
      <c r="Q392" s="3"/>
      <c r="R392" s="3"/>
      <c r="S392" s="3"/>
      <c r="T392" s="3"/>
      <c r="U392" s="3"/>
      <c r="V392" s="3"/>
      <c r="W392" s="3"/>
      <c r="X392" s="3"/>
      <c r="Y392" s="3"/>
      <c r="Z392" s="3"/>
    </row>
    <row r="393" customFormat="false" ht="12.75" hidden="false" customHeight="true" outlineLevel="0" collapsed="false">
      <c r="A393" s="1"/>
      <c r="B393" s="3"/>
      <c r="C393" s="3"/>
      <c r="D393" s="3"/>
      <c r="E393" s="3"/>
      <c r="F393" s="3"/>
      <c r="G393" s="1"/>
      <c r="H393" s="1"/>
      <c r="I393" s="4"/>
      <c r="J393" s="4"/>
      <c r="K393" s="4"/>
      <c r="L393" s="3"/>
      <c r="M393" s="3"/>
      <c r="N393" s="3"/>
      <c r="O393" s="3"/>
      <c r="P393" s="3"/>
      <c r="Q393" s="3"/>
      <c r="R393" s="3"/>
      <c r="S393" s="3"/>
      <c r="T393" s="3"/>
      <c r="U393" s="3"/>
      <c r="V393" s="3"/>
      <c r="W393" s="3"/>
      <c r="X393" s="3"/>
      <c r="Y393" s="3"/>
      <c r="Z393" s="3"/>
    </row>
    <row r="394" customFormat="false" ht="12.75" hidden="false" customHeight="true" outlineLevel="0" collapsed="false">
      <c r="A394" s="1"/>
      <c r="B394" s="3"/>
      <c r="C394" s="3"/>
      <c r="D394" s="3"/>
      <c r="E394" s="3"/>
      <c r="F394" s="3"/>
      <c r="G394" s="1"/>
      <c r="H394" s="1"/>
      <c r="I394" s="4"/>
      <c r="J394" s="4"/>
      <c r="K394" s="4"/>
      <c r="L394" s="3"/>
      <c r="M394" s="3"/>
      <c r="N394" s="3"/>
      <c r="O394" s="3"/>
      <c r="P394" s="3"/>
      <c r="Q394" s="3"/>
      <c r="R394" s="3"/>
      <c r="S394" s="3"/>
      <c r="T394" s="3"/>
      <c r="U394" s="3"/>
      <c r="V394" s="3"/>
      <c r="W394" s="3"/>
      <c r="X394" s="3"/>
      <c r="Y394" s="3"/>
      <c r="Z394" s="3"/>
    </row>
    <row r="395" customFormat="false" ht="12.75" hidden="false" customHeight="true" outlineLevel="0" collapsed="false">
      <c r="A395" s="1"/>
      <c r="B395" s="3"/>
      <c r="C395" s="3"/>
      <c r="D395" s="3"/>
      <c r="E395" s="3"/>
      <c r="F395" s="3"/>
      <c r="G395" s="1"/>
      <c r="H395" s="1"/>
      <c r="I395" s="4"/>
      <c r="J395" s="4"/>
      <c r="K395" s="4"/>
      <c r="L395" s="3"/>
      <c r="M395" s="3"/>
      <c r="N395" s="3"/>
      <c r="O395" s="3"/>
      <c r="P395" s="3"/>
      <c r="Q395" s="3"/>
      <c r="R395" s="3"/>
      <c r="S395" s="3"/>
      <c r="T395" s="3"/>
      <c r="U395" s="3"/>
      <c r="V395" s="3"/>
      <c r="W395" s="3"/>
      <c r="X395" s="3"/>
      <c r="Y395" s="3"/>
      <c r="Z395" s="3"/>
    </row>
    <row r="396" customFormat="false" ht="12.75" hidden="false" customHeight="true" outlineLevel="0" collapsed="false">
      <c r="A396" s="1"/>
      <c r="B396" s="3"/>
      <c r="C396" s="3"/>
      <c r="D396" s="3"/>
      <c r="E396" s="3"/>
      <c r="F396" s="3"/>
      <c r="G396" s="1"/>
      <c r="H396" s="1"/>
      <c r="I396" s="4"/>
      <c r="J396" s="4"/>
      <c r="K396" s="4"/>
      <c r="L396" s="3"/>
      <c r="M396" s="3"/>
      <c r="N396" s="3"/>
      <c r="O396" s="3"/>
      <c r="P396" s="3"/>
      <c r="Q396" s="3"/>
      <c r="R396" s="3"/>
      <c r="S396" s="3"/>
      <c r="T396" s="3"/>
      <c r="U396" s="3"/>
      <c r="V396" s="3"/>
      <c r="W396" s="3"/>
      <c r="X396" s="3"/>
      <c r="Y396" s="3"/>
      <c r="Z396" s="3"/>
    </row>
    <row r="397" customFormat="false" ht="12.75" hidden="false" customHeight="true" outlineLevel="0" collapsed="false">
      <c r="A397" s="1"/>
      <c r="B397" s="3"/>
      <c r="C397" s="3"/>
      <c r="D397" s="3"/>
      <c r="E397" s="3"/>
      <c r="F397" s="3"/>
      <c r="G397" s="1"/>
      <c r="H397" s="1"/>
      <c r="I397" s="4"/>
      <c r="J397" s="4"/>
      <c r="K397" s="4"/>
      <c r="L397" s="3"/>
      <c r="M397" s="3"/>
      <c r="N397" s="3"/>
      <c r="O397" s="3"/>
      <c r="P397" s="3"/>
      <c r="Q397" s="3"/>
      <c r="R397" s="3"/>
      <c r="S397" s="3"/>
      <c r="T397" s="3"/>
      <c r="U397" s="3"/>
      <c r="V397" s="3"/>
      <c r="W397" s="3"/>
      <c r="X397" s="3"/>
      <c r="Y397" s="3"/>
      <c r="Z397" s="3"/>
    </row>
    <row r="398" customFormat="false" ht="12.75" hidden="false" customHeight="true" outlineLevel="0" collapsed="false">
      <c r="A398" s="1"/>
      <c r="B398" s="3"/>
      <c r="C398" s="3"/>
      <c r="D398" s="3"/>
      <c r="E398" s="3"/>
      <c r="F398" s="3"/>
      <c r="G398" s="1"/>
      <c r="H398" s="1"/>
      <c r="I398" s="4"/>
      <c r="J398" s="4"/>
      <c r="K398" s="4"/>
      <c r="L398" s="3"/>
      <c r="M398" s="3"/>
      <c r="N398" s="3"/>
      <c r="O398" s="3"/>
      <c r="P398" s="3"/>
      <c r="Q398" s="3"/>
      <c r="R398" s="3"/>
      <c r="S398" s="3"/>
      <c r="T398" s="3"/>
      <c r="U398" s="3"/>
      <c r="V398" s="3"/>
      <c r="W398" s="3"/>
      <c r="X398" s="3"/>
      <c r="Y398" s="3"/>
      <c r="Z398" s="3"/>
    </row>
    <row r="399" customFormat="false" ht="12.75" hidden="false" customHeight="true" outlineLevel="0" collapsed="false">
      <c r="A399" s="1"/>
      <c r="B399" s="3"/>
      <c r="C399" s="3"/>
      <c r="D399" s="3"/>
      <c r="E399" s="3"/>
      <c r="F399" s="3"/>
      <c r="G399" s="1"/>
      <c r="H399" s="1"/>
      <c r="I399" s="4"/>
      <c r="J399" s="4"/>
      <c r="K399" s="4"/>
      <c r="L399" s="3"/>
      <c r="M399" s="3"/>
      <c r="N399" s="3"/>
      <c r="O399" s="3"/>
      <c r="P399" s="3"/>
      <c r="Q399" s="3"/>
      <c r="R399" s="3"/>
      <c r="S399" s="3"/>
      <c r="T399" s="3"/>
      <c r="U399" s="3"/>
      <c r="V399" s="3"/>
      <c r="W399" s="3"/>
      <c r="X399" s="3"/>
      <c r="Y399" s="3"/>
      <c r="Z399" s="3"/>
    </row>
    <row r="400" customFormat="false" ht="12.75" hidden="false" customHeight="true" outlineLevel="0" collapsed="false">
      <c r="A400" s="1"/>
      <c r="B400" s="3"/>
      <c r="C400" s="3"/>
      <c r="D400" s="3"/>
      <c r="E400" s="3"/>
      <c r="F400" s="3"/>
      <c r="G400" s="1"/>
      <c r="H400" s="1"/>
      <c r="I400" s="4"/>
      <c r="J400" s="4"/>
      <c r="K400" s="4"/>
      <c r="L400" s="3"/>
      <c r="M400" s="3"/>
      <c r="N400" s="3"/>
      <c r="O400" s="3"/>
      <c r="P400" s="3"/>
      <c r="Q400" s="3"/>
      <c r="R400" s="3"/>
      <c r="S400" s="3"/>
      <c r="T400" s="3"/>
      <c r="U400" s="3"/>
      <c r="V400" s="3"/>
      <c r="W400" s="3"/>
      <c r="X400" s="3"/>
      <c r="Y400" s="3"/>
      <c r="Z400" s="3"/>
    </row>
    <row r="401" customFormat="false" ht="12.75" hidden="false" customHeight="true" outlineLevel="0" collapsed="false">
      <c r="A401" s="1"/>
      <c r="B401" s="3"/>
      <c r="C401" s="3"/>
      <c r="D401" s="3"/>
      <c r="E401" s="3"/>
      <c r="F401" s="3"/>
      <c r="G401" s="1"/>
      <c r="H401" s="1"/>
      <c r="I401" s="4"/>
      <c r="J401" s="4"/>
      <c r="K401" s="4"/>
      <c r="L401" s="3"/>
      <c r="M401" s="3"/>
      <c r="N401" s="3"/>
      <c r="O401" s="3"/>
      <c r="P401" s="3"/>
      <c r="Q401" s="3"/>
      <c r="R401" s="3"/>
      <c r="S401" s="3"/>
      <c r="T401" s="3"/>
      <c r="U401" s="3"/>
      <c r="V401" s="3"/>
      <c r="W401" s="3"/>
      <c r="X401" s="3"/>
      <c r="Y401" s="3"/>
      <c r="Z401" s="3"/>
    </row>
    <row r="402" customFormat="false" ht="12.75" hidden="false" customHeight="true" outlineLevel="0" collapsed="false">
      <c r="A402" s="1"/>
      <c r="B402" s="3"/>
      <c r="C402" s="3"/>
      <c r="D402" s="3"/>
      <c r="E402" s="3"/>
      <c r="F402" s="3"/>
      <c r="G402" s="1"/>
      <c r="H402" s="1"/>
      <c r="I402" s="4"/>
      <c r="J402" s="4"/>
      <c r="K402" s="4"/>
      <c r="L402" s="3"/>
      <c r="M402" s="3"/>
      <c r="N402" s="3"/>
      <c r="O402" s="3"/>
      <c r="P402" s="3"/>
      <c r="Q402" s="3"/>
      <c r="R402" s="3"/>
      <c r="S402" s="3"/>
      <c r="T402" s="3"/>
      <c r="U402" s="3"/>
      <c r="V402" s="3"/>
      <c r="W402" s="3"/>
      <c r="X402" s="3"/>
      <c r="Y402" s="3"/>
      <c r="Z402" s="3"/>
    </row>
    <row r="403" customFormat="false" ht="12.75" hidden="false" customHeight="true" outlineLevel="0" collapsed="false">
      <c r="A403" s="1"/>
      <c r="B403" s="3"/>
      <c r="C403" s="3"/>
      <c r="D403" s="3"/>
      <c r="E403" s="3"/>
      <c r="F403" s="3"/>
      <c r="G403" s="1"/>
      <c r="H403" s="1"/>
      <c r="I403" s="4"/>
      <c r="J403" s="4"/>
      <c r="K403" s="4"/>
      <c r="L403" s="3"/>
      <c r="M403" s="3"/>
      <c r="N403" s="3"/>
      <c r="O403" s="3"/>
      <c r="P403" s="3"/>
      <c r="Q403" s="3"/>
      <c r="R403" s="3"/>
      <c r="S403" s="3"/>
      <c r="T403" s="3"/>
      <c r="U403" s="3"/>
      <c r="V403" s="3"/>
      <c r="W403" s="3"/>
      <c r="X403" s="3"/>
      <c r="Y403" s="3"/>
      <c r="Z403" s="3"/>
    </row>
    <row r="404" customFormat="false" ht="12.75" hidden="false" customHeight="true" outlineLevel="0" collapsed="false">
      <c r="A404" s="1"/>
      <c r="B404" s="3"/>
      <c r="C404" s="3"/>
      <c r="D404" s="3"/>
      <c r="E404" s="3"/>
      <c r="F404" s="3"/>
      <c r="G404" s="1"/>
      <c r="H404" s="1"/>
      <c r="I404" s="4"/>
      <c r="J404" s="4"/>
      <c r="K404" s="4"/>
      <c r="L404" s="3"/>
      <c r="M404" s="3"/>
      <c r="N404" s="3"/>
      <c r="O404" s="3"/>
      <c r="P404" s="3"/>
      <c r="Q404" s="3"/>
      <c r="R404" s="3"/>
      <c r="S404" s="3"/>
      <c r="T404" s="3"/>
      <c r="U404" s="3"/>
      <c r="V404" s="3"/>
      <c r="W404" s="3"/>
      <c r="X404" s="3"/>
      <c r="Y404" s="3"/>
      <c r="Z404" s="3"/>
    </row>
    <row r="405" customFormat="false" ht="12.75" hidden="false" customHeight="true" outlineLevel="0" collapsed="false">
      <c r="A405" s="1"/>
      <c r="B405" s="3"/>
      <c r="C405" s="3"/>
      <c r="D405" s="3"/>
      <c r="E405" s="3"/>
      <c r="F405" s="3"/>
      <c r="G405" s="1"/>
      <c r="H405" s="1"/>
      <c r="I405" s="4"/>
      <c r="J405" s="4"/>
      <c r="K405" s="4"/>
      <c r="L405" s="3"/>
      <c r="M405" s="3"/>
      <c r="N405" s="3"/>
      <c r="O405" s="3"/>
      <c r="P405" s="3"/>
      <c r="Q405" s="3"/>
      <c r="R405" s="3"/>
      <c r="S405" s="3"/>
      <c r="T405" s="3"/>
      <c r="U405" s="3"/>
      <c r="V405" s="3"/>
      <c r="W405" s="3"/>
      <c r="X405" s="3"/>
      <c r="Y405" s="3"/>
      <c r="Z405" s="3"/>
    </row>
    <row r="406" customFormat="false" ht="12.75" hidden="false" customHeight="true" outlineLevel="0" collapsed="false">
      <c r="A406" s="1"/>
      <c r="B406" s="3"/>
      <c r="C406" s="3"/>
      <c r="D406" s="3"/>
      <c r="E406" s="3"/>
      <c r="F406" s="3"/>
      <c r="G406" s="1"/>
      <c r="H406" s="1"/>
      <c r="I406" s="4"/>
      <c r="J406" s="4"/>
      <c r="K406" s="4"/>
      <c r="L406" s="3"/>
      <c r="M406" s="3"/>
      <c r="N406" s="3"/>
      <c r="O406" s="3"/>
      <c r="P406" s="3"/>
      <c r="Q406" s="3"/>
      <c r="R406" s="3"/>
      <c r="S406" s="3"/>
      <c r="T406" s="3"/>
      <c r="U406" s="3"/>
      <c r="V406" s="3"/>
      <c r="W406" s="3"/>
      <c r="X406" s="3"/>
      <c r="Y406" s="3"/>
      <c r="Z406" s="3"/>
    </row>
    <row r="407" customFormat="false" ht="12.75" hidden="false" customHeight="true" outlineLevel="0" collapsed="false">
      <c r="A407" s="1"/>
      <c r="B407" s="3"/>
      <c r="C407" s="3"/>
      <c r="D407" s="3"/>
      <c r="E407" s="3"/>
      <c r="F407" s="3"/>
      <c r="G407" s="1"/>
      <c r="H407" s="1"/>
      <c r="I407" s="4"/>
      <c r="J407" s="4"/>
      <c r="K407" s="4"/>
      <c r="L407" s="3"/>
      <c r="M407" s="3"/>
      <c r="N407" s="3"/>
      <c r="O407" s="3"/>
      <c r="P407" s="3"/>
      <c r="Q407" s="3"/>
      <c r="R407" s="3"/>
      <c r="S407" s="3"/>
      <c r="T407" s="3"/>
      <c r="U407" s="3"/>
      <c r="V407" s="3"/>
      <c r="W407" s="3"/>
      <c r="X407" s="3"/>
      <c r="Y407" s="3"/>
      <c r="Z407" s="3"/>
    </row>
    <row r="408" customFormat="false" ht="12.75" hidden="false" customHeight="true" outlineLevel="0" collapsed="false">
      <c r="A408" s="1"/>
      <c r="B408" s="3"/>
      <c r="C408" s="3"/>
      <c r="D408" s="3"/>
      <c r="E408" s="3"/>
      <c r="F408" s="3"/>
      <c r="G408" s="1"/>
      <c r="H408" s="1"/>
      <c r="I408" s="4"/>
      <c r="J408" s="4"/>
      <c r="K408" s="4"/>
      <c r="L408" s="3"/>
      <c r="M408" s="3"/>
      <c r="N408" s="3"/>
      <c r="O408" s="3"/>
      <c r="P408" s="3"/>
      <c r="Q408" s="3"/>
      <c r="R408" s="3"/>
      <c r="S408" s="3"/>
      <c r="T408" s="3"/>
      <c r="U408" s="3"/>
      <c r="V408" s="3"/>
      <c r="W408" s="3"/>
      <c r="X408" s="3"/>
      <c r="Y408" s="3"/>
      <c r="Z408" s="3"/>
    </row>
    <row r="409" customFormat="false" ht="12.75" hidden="false" customHeight="true" outlineLevel="0" collapsed="false">
      <c r="A409" s="1"/>
      <c r="B409" s="3"/>
      <c r="C409" s="3"/>
      <c r="D409" s="3"/>
      <c r="E409" s="3"/>
      <c r="F409" s="3"/>
      <c r="G409" s="1"/>
      <c r="H409" s="1"/>
      <c r="I409" s="4"/>
      <c r="J409" s="4"/>
      <c r="K409" s="4"/>
      <c r="L409" s="3"/>
      <c r="M409" s="3"/>
      <c r="N409" s="3"/>
      <c r="O409" s="3"/>
      <c r="P409" s="3"/>
      <c r="Q409" s="3"/>
      <c r="R409" s="3"/>
      <c r="S409" s="3"/>
      <c r="T409" s="3"/>
      <c r="U409" s="3"/>
      <c r="V409" s="3"/>
      <c r="W409" s="3"/>
      <c r="X409" s="3"/>
      <c r="Y409" s="3"/>
      <c r="Z409" s="3"/>
    </row>
    <row r="410" customFormat="false" ht="12.75" hidden="false" customHeight="true" outlineLevel="0" collapsed="false">
      <c r="A410" s="1"/>
      <c r="B410" s="3"/>
      <c r="C410" s="3"/>
      <c r="D410" s="3"/>
      <c r="E410" s="3"/>
      <c r="F410" s="3"/>
      <c r="G410" s="1"/>
      <c r="H410" s="1"/>
      <c r="I410" s="4"/>
      <c r="J410" s="4"/>
      <c r="K410" s="4"/>
      <c r="L410" s="3"/>
      <c r="M410" s="3"/>
      <c r="N410" s="3"/>
      <c r="O410" s="3"/>
      <c r="P410" s="3"/>
      <c r="Q410" s="3"/>
      <c r="R410" s="3"/>
      <c r="S410" s="3"/>
      <c r="T410" s="3"/>
      <c r="U410" s="3"/>
      <c r="V410" s="3"/>
      <c r="W410" s="3"/>
      <c r="X410" s="3"/>
      <c r="Y410" s="3"/>
      <c r="Z410" s="3"/>
    </row>
    <row r="411" customFormat="false" ht="12.75" hidden="false" customHeight="true" outlineLevel="0" collapsed="false">
      <c r="A411" s="1"/>
      <c r="B411" s="3"/>
      <c r="C411" s="3"/>
      <c r="D411" s="3"/>
      <c r="E411" s="3"/>
      <c r="F411" s="3"/>
      <c r="G411" s="1"/>
      <c r="H411" s="1"/>
      <c r="I411" s="4"/>
      <c r="J411" s="4"/>
      <c r="K411" s="4"/>
      <c r="L411" s="3"/>
      <c r="M411" s="3"/>
      <c r="N411" s="3"/>
      <c r="O411" s="3"/>
      <c r="P411" s="3"/>
      <c r="Q411" s="3"/>
      <c r="R411" s="3"/>
      <c r="S411" s="3"/>
      <c r="T411" s="3"/>
      <c r="U411" s="3"/>
      <c r="V411" s="3"/>
      <c r="W411" s="3"/>
      <c r="X411" s="3"/>
      <c r="Y411" s="3"/>
      <c r="Z411" s="3"/>
    </row>
    <row r="412" customFormat="false" ht="12.75" hidden="false" customHeight="true" outlineLevel="0" collapsed="false">
      <c r="A412" s="1"/>
      <c r="B412" s="3"/>
      <c r="C412" s="3"/>
      <c r="D412" s="3"/>
      <c r="E412" s="3"/>
      <c r="F412" s="3"/>
      <c r="G412" s="1"/>
      <c r="H412" s="1"/>
      <c r="I412" s="4"/>
      <c r="J412" s="4"/>
      <c r="K412" s="4"/>
      <c r="L412" s="3"/>
      <c r="M412" s="3"/>
      <c r="N412" s="3"/>
      <c r="O412" s="3"/>
      <c r="P412" s="3"/>
      <c r="Q412" s="3"/>
      <c r="R412" s="3"/>
      <c r="S412" s="3"/>
      <c r="T412" s="3"/>
      <c r="U412" s="3"/>
      <c r="V412" s="3"/>
      <c r="W412" s="3"/>
      <c r="X412" s="3"/>
      <c r="Y412" s="3"/>
      <c r="Z412" s="3"/>
    </row>
    <row r="413" customFormat="false" ht="12.75" hidden="false" customHeight="true" outlineLevel="0" collapsed="false">
      <c r="A413" s="1"/>
      <c r="B413" s="3"/>
      <c r="C413" s="3"/>
      <c r="D413" s="3"/>
      <c r="E413" s="3"/>
      <c r="F413" s="3"/>
      <c r="G413" s="1"/>
      <c r="H413" s="1"/>
      <c r="I413" s="4"/>
      <c r="J413" s="4"/>
      <c r="K413" s="4"/>
      <c r="L413" s="3"/>
      <c r="M413" s="3"/>
      <c r="N413" s="3"/>
      <c r="O413" s="3"/>
      <c r="P413" s="3"/>
      <c r="Q413" s="3"/>
      <c r="R413" s="3"/>
      <c r="S413" s="3"/>
      <c r="T413" s="3"/>
      <c r="U413" s="3"/>
      <c r="V413" s="3"/>
      <c r="W413" s="3"/>
      <c r="X413" s="3"/>
      <c r="Y413" s="3"/>
      <c r="Z413" s="3"/>
    </row>
    <row r="414" customFormat="false" ht="12.75" hidden="false" customHeight="true" outlineLevel="0" collapsed="false">
      <c r="A414" s="1"/>
      <c r="B414" s="3"/>
      <c r="C414" s="3"/>
      <c r="D414" s="3"/>
      <c r="E414" s="3"/>
      <c r="F414" s="3"/>
      <c r="G414" s="1"/>
      <c r="H414" s="1"/>
      <c r="I414" s="4"/>
      <c r="J414" s="4"/>
      <c r="K414" s="4"/>
      <c r="L414" s="3"/>
      <c r="M414" s="3"/>
      <c r="N414" s="3"/>
      <c r="O414" s="3"/>
      <c r="P414" s="3"/>
      <c r="Q414" s="3"/>
      <c r="R414" s="3"/>
      <c r="S414" s="3"/>
      <c r="T414" s="3"/>
      <c r="U414" s="3"/>
      <c r="V414" s="3"/>
      <c r="W414" s="3"/>
      <c r="X414" s="3"/>
      <c r="Y414" s="3"/>
      <c r="Z414" s="3"/>
    </row>
    <row r="415" customFormat="false" ht="12.75" hidden="false" customHeight="true" outlineLevel="0" collapsed="false">
      <c r="A415" s="1"/>
      <c r="B415" s="3"/>
      <c r="C415" s="3"/>
      <c r="D415" s="3"/>
      <c r="E415" s="3"/>
      <c r="F415" s="3"/>
      <c r="G415" s="1"/>
      <c r="H415" s="1"/>
      <c r="I415" s="4"/>
      <c r="J415" s="4"/>
      <c r="K415" s="4"/>
      <c r="L415" s="3"/>
      <c r="M415" s="3"/>
      <c r="N415" s="3"/>
      <c r="O415" s="3"/>
      <c r="P415" s="3"/>
      <c r="Q415" s="3"/>
      <c r="R415" s="3"/>
      <c r="S415" s="3"/>
      <c r="T415" s="3"/>
      <c r="U415" s="3"/>
      <c r="V415" s="3"/>
      <c r="W415" s="3"/>
      <c r="X415" s="3"/>
      <c r="Y415" s="3"/>
      <c r="Z415" s="3"/>
    </row>
    <row r="416" customFormat="false" ht="12.75" hidden="false" customHeight="true" outlineLevel="0" collapsed="false">
      <c r="A416" s="1"/>
      <c r="B416" s="3"/>
      <c r="C416" s="3"/>
      <c r="D416" s="3"/>
      <c r="E416" s="3"/>
      <c r="F416" s="3"/>
      <c r="G416" s="1"/>
      <c r="H416" s="1"/>
      <c r="I416" s="4"/>
      <c r="J416" s="4"/>
      <c r="K416" s="4"/>
      <c r="L416" s="3"/>
      <c r="M416" s="3"/>
      <c r="N416" s="3"/>
      <c r="O416" s="3"/>
      <c r="P416" s="3"/>
      <c r="Q416" s="3"/>
      <c r="R416" s="3"/>
      <c r="S416" s="3"/>
      <c r="T416" s="3"/>
      <c r="U416" s="3"/>
      <c r="V416" s="3"/>
      <c r="W416" s="3"/>
      <c r="X416" s="3"/>
      <c r="Y416" s="3"/>
      <c r="Z416" s="3"/>
    </row>
    <row r="417" customFormat="false" ht="12.75" hidden="false" customHeight="true" outlineLevel="0" collapsed="false">
      <c r="A417" s="1"/>
      <c r="B417" s="3"/>
      <c r="C417" s="3"/>
      <c r="D417" s="3"/>
      <c r="E417" s="3"/>
      <c r="F417" s="3"/>
      <c r="G417" s="1"/>
      <c r="H417" s="1"/>
      <c r="I417" s="4"/>
      <c r="J417" s="4"/>
      <c r="K417" s="4"/>
      <c r="L417" s="3"/>
      <c r="M417" s="3"/>
      <c r="N417" s="3"/>
      <c r="O417" s="3"/>
      <c r="P417" s="3"/>
      <c r="Q417" s="3"/>
      <c r="R417" s="3"/>
      <c r="S417" s="3"/>
      <c r="T417" s="3"/>
      <c r="U417" s="3"/>
      <c r="V417" s="3"/>
      <c r="W417" s="3"/>
      <c r="X417" s="3"/>
      <c r="Y417" s="3"/>
      <c r="Z417" s="3"/>
    </row>
    <row r="418" customFormat="false" ht="12.75" hidden="false" customHeight="true" outlineLevel="0" collapsed="false">
      <c r="A418" s="1"/>
      <c r="B418" s="3"/>
      <c r="C418" s="3"/>
      <c r="D418" s="3"/>
      <c r="E418" s="3"/>
      <c r="F418" s="3"/>
      <c r="G418" s="1"/>
      <c r="H418" s="1"/>
      <c r="I418" s="4"/>
      <c r="J418" s="4"/>
      <c r="K418" s="4"/>
      <c r="L418" s="3"/>
      <c r="M418" s="3"/>
      <c r="N418" s="3"/>
      <c r="O418" s="3"/>
      <c r="P418" s="3"/>
      <c r="Q418" s="3"/>
      <c r="R418" s="3"/>
      <c r="S418" s="3"/>
      <c r="T418" s="3"/>
      <c r="U418" s="3"/>
      <c r="V418" s="3"/>
      <c r="W418" s="3"/>
      <c r="X418" s="3"/>
      <c r="Y418" s="3"/>
      <c r="Z418" s="3"/>
    </row>
    <row r="419" customFormat="false" ht="12.75" hidden="false" customHeight="true" outlineLevel="0" collapsed="false">
      <c r="A419" s="1"/>
      <c r="B419" s="3"/>
      <c r="C419" s="3"/>
      <c r="D419" s="3"/>
      <c r="E419" s="3"/>
      <c r="F419" s="3"/>
      <c r="G419" s="1"/>
      <c r="H419" s="1"/>
      <c r="I419" s="4"/>
      <c r="J419" s="4"/>
      <c r="K419" s="4"/>
      <c r="L419" s="3"/>
      <c r="M419" s="3"/>
      <c r="N419" s="3"/>
      <c r="O419" s="3"/>
      <c r="P419" s="3"/>
      <c r="Q419" s="3"/>
      <c r="R419" s="3"/>
      <c r="S419" s="3"/>
      <c r="T419" s="3"/>
      <c r="U419" s="3"/>
      <c r="V419" s="3"/>
      <c r="W419" s="3"/>
      <c r="X419" s="3"/>
      <c r="Y419" s="3"/>
      <c r="Z419" s="3"/>
    </row>
    <row r="420" customFormat="false" ht="12.75" hidden="false" customHeight="true" outlineLevel="0" collapsed="false">
      <c r="A420" s="1"/>
      <c r="B420" s="3"/>
      <c r="C420" s="3"/>
      <c r="D420" s="3"/>
      <c r="E420" s="3"/>
      <c r="F420" s="3"/>
      <c r="G420" s="1"/>
      <c r="H420" s="1"/>
      <c r="I420" s="4"/>
      <c r="J420" s="4"/>
      <c r="K420" s="4"/>
      <c r="L420" s="3"/>
      <c r="M420" s="3"/>
      <c r="N420" s="3"/>
      <c r="O420" s="3"/>
      <c r="P420" s="3"/>
      <c r="Q420" s="3"/>
      <c r="R420" s="3"/>
      <c r="S420" s="3"/>
      <c r="T420" s="3"/>
      <c r="U420" s="3"/>
      <c r="V420" s="3"/>
      <c r="W420" s="3"/>
      <c r="X420" s="3"/>
      <c r="Y420" s="3"/>
      <c r="Z420" s="3"/>
    </row>
    <row r="421" customFormat="false" ht="12.75" hidden="false" customHeight="true" outlineLevel="0" collapsed="false">
      <c r="A421" s="1"/>
      <c r="B421" s="3"/>
      <c r="C421" s="3"/>
      <c r="D421" s="3"/>
      <c r="E421" s="3"/>
      <c r="F421" s="3"/>
      <c r="G421" s="1"/>
      <c r="H421" s="1"/>
      <c r="I421" s="4"/>
      <c r="J421" s="4"/>
      <c r="K421" s="4"/>
      <c r="L421" s="3"/>
      <c r="M421" s="3"/>
      <c r="N421" s="3"/>
      <c r="O421" s="3"/>
      <c r="P421" s="3"/>
      <c r="Q421" s="3"/>
      <c r="R421" s="3"/>
      <c r="S421" s="3"/>
      <c r="T421" s="3"/>
      <c r="U421" s="3"/>
      <c r="V421" s="3"/>
      <c r="W421" s="3"/>
      <c r="X421" s="3"/>
      <c r="Y421" s="3"/>
      <c r="Z421" s="3"/>
    </row>
    <row r="422" customFormat="false" ht="12.75" hidden="false" customHeight="true" outlineLevel="0" collapsed="false">
      <c r="A422" s="1"/>
      <c r="B422" s="3"/>
      <c r="C422" s="3"/>
      <c r="D422" s="3"/>
      <c r="E422" s="3"/>
      <c r="F422" s="3"/>
      <c r="G422" s="1"/>
      <c r="H422" s="1"/>
      <c r="I422" s="4"/>
      <c r="J422" s="4"/>
      <c r="K422" s="4"/>
      <c r="L422" s="3"/>
      <c r="M422" s="3"/>
      <c r="N422" s="3"/>
      <c r="O422" s="3"/>
      <c r="P422" s="3"/>
      <c r="Q422" s="3"/>
      <c r="R422" s="3"/>
      <c r="S422" s="3"/>
      <c r="T422" s="3"/>
      <c r="U422" s="3"/>
      <c r="V422" s="3"/>
      <c r="W422" s="3"/>
      <c r="X422" s="3"/>
      <c r="Y422" s="3"/>
      <c r="Z422" s="3"/>
    </row>
    <row r="423" customFormat="false" ht="12.75" hidden="false" customHeight="true" outlineLevel="0" collapsed="false">
      <c r="A423" s="1"/>
      <c r="B423" s="3"/>
      <c r="C423" s="3"/>
      <c r="D423" s="3"/>
      <c r="E423" s="3"/>
      <c r="F423" s="3"/>
      <c r="G423" s="1"/>
      <c r="H423" s="1"/>
      <c r="I423" s="4"/>
      <c r="J423" s="4"/>
      <c r="K423" s="4"/>
      <c r="L423" s="3"/>
      <c r="M423" s="3"/>
      <c r="N423" s="3"/>
      <c r="O423" s="3"/>
      <c r="P423" s="3"/>
      <c r="Q423" s="3"/>
      <c r="R423" s="3"/>
      <c r="S423" s="3"/>
      <c r="T423" s="3"/>
      <c r="U423" s="3"/>
      <c r="V423" s="3"/>
      <c r="W423" s="3"/>
      <c r="X423" s="3"/>
      <c r="Y423" s="3"/>
      <c r="Z423" s="3"/>
    </row>
    <row r="424" customFormat="false" ht="12.75" hidden="false" customHeight="true" outlineLevel="0" collapsed="false">
      <c r="A424" s="1"/>
      <c r="B424" s="3"/>
      <c r="C424" s="3"/>
      <c r="D424" s="3"/>
      <c r="E424" s="3"/>
      <c r="F424" s="3"/>
      <c r="G424" s="1"/>
      <c r="H424" s="1"/>
      <c r="I424" s="4"/>
      <c r="J424" s="4"/>
      <c r="K424" s="4"/>
      <c r="L424" s="3"/>
      <c r="M424" s="3"/>
      <c r="N424" s="3"/>
      <c r="O424" s="3"/>
      <c r="P424" s="3"/>
      <c r="Q424" s="3"/>
      <c r="R424" s="3"/>
      <c r="S424" s="3"/>
      <c r="T424" s="3"/>
      <c r="U424" s="3"/>
      <c r="V424" s="3"/>
      <c r="W424" s="3"/>
      <c r="X424" s="3"/>
      <c r="Y424" s="3"/>
      <c r="Z424" s="3"/>
    </row>
    <row r="425" customFormat="false" ht="12.75" hidden="false" customHeight="true" outlineLevel="0" collapsed="false">
      <c r="A425" s="1"/>
      <c r="B425" s="3"/>
      <c r="C425" s="3"/>
      <c r="D425" s="3"/>
      <c r="E425" s="3"/>
      <c r="F425" s="3"/>
      <c r="G425" s="1"/>
      <c r="H425" s="1"/>
      <c r="I425" s="4"/>
      <c r="J425" s="4"/>
      <c r="K425" s="4"/>
      <c r="L425" s="3"/>
      <c r="M425" s="3"/>
      <c r="N425" s="3"/>
      <c r="O425" s="3"/>
      <c r="P425" s="3"/>
      <c r="Q425" s="3"/>
      <c r="R425" s="3"/>
      <c r="S425" s="3"/>
      <c r="T425" s="3"/>
      <c r="U425" s="3"/>
      <c r="V425" s="3"/>
      <c r="W425" s="3"/>
      <c r="X425" s="3"/>
      <c r="Y425" s="3"/>
      <c r="Z425" s="3"/>
    </row>
    <row r="426" customFormat="false" ht="12.75" hidden="false" customHeight="true" outlineLevel="0" collapsed="false">
      <c r="A426" s="1"/>
      <c r="B426" s="3"/>
      <c r="C426" s="3"/>
      <c r="D426" s="3"/>
      <c r="E426" s="3"/>
      <c r="F426" s="3"/>
      <c r="G426" s="1"/>
      <c r="H426" s="1"/>
      <c r="I426" s="4"/>
      <c r="J426" s="4"/>
      <c r="K426" s="4"/>
      <c r="L426" s="3"/>
      <c r="M426" s="3"/>
      <c r="N426" s="3"/>
      <c r="O426" s="3"/>
      <c r="P426" s="3"/>
      <c r="Q426" s="3"/>
      <c r="R426" s="3"/>
      <c r="S426" s="3"/>
      <c r="T426" s="3"/>
      <c r="U426" s="3"/>
      <c r="V426" s="3"/>
      <c r="W426" s="3"/>
      <c r="X426" s="3"/>
      <c r="Y426" s="3"/>
      <c r="Z426" s="3"/>
    </row>
    <row r="427" customFormat="false" ht="12.75" hidden="false" customHeight="true" outlineLevel="0" collapsed="false">
      <c r="A427" s="1"/>
      <c r="B427" s="3"/>
      <c r="C427" s="3"/>
      <c r="D427" s="3"/>
      <c r="E427" s="3"/>
      <c r="F427" s="3"/>
      <c r="G427" s="1"/>
      <c r="H427" s="1"/>
      <c r="I427" s="4"/>
      <c r="J427" s="4"/>
      <c r="K427" s="4"/>
      <c r="L427" s="3"/>
      <c r="M427" s="3"/>
      <c r="N427" s="3"/>
      <c r="O427" s="3"/>
      <c r="P427" s="3"/>
      <c r="Q427" s="3"/>
      <c r="R427" s="3"/>
      <c r="S427" s="3"/>
      <c r="T427" s="3"/>
      <c r="U427" s="3"/>
      <c r="V427" s="3"/>
      <c r="W427" s="3"/>
      <c r="X427" s="3"/>
      <c r="Y427" s="3"/>
      <c r="Z427" s="3"/>
    </row>
    <row r="428" customFormat="false" ht="12.75" hidden="false" customHeight="true" outlineLevel="0" collapsed="false">
      <c r="A428" s="1"/>
      <c r="B428" s="3"/>
      <c r="C428" s="3"/>
      <c r="D428" s="3"/>
      <c r="E428" s="3"/>
      <c r="F428" s="3"/>
      <c r="G428" s="1"/>
      <c r="H428" s="1"/>
      <c r="I428" s="4"/>
      <c r="J428" s="4"/>
      <c r="K428" s="4"/>
      <c r="L428" s="3"/>
      <c r="M428" s="3"/>
      <c r="N428" s="3"/>
      <c r="O428" s="3"/>
      <c r="P428" s="3"/>
      <c r="Q428" s="3"/>
      <c r="R428" s="3"/>
      <c r="S428" s="3"/>
      <c r="T428" s="3"/>
      <c r="U428" s="3"/>
      <c r="V428" s="3"/>
      <c r="W428" s="3"/>
      <c r="X428" s="3"/>
      <c r="Y428" s="3"/>
      <c r="Z428" s="3"/>
    </row>
    <row r="429" customFormat="false" ht="12.75" hidden="false" customHeight="true" outlineLevel="0" collapsed="false">
      <c r="A429" s="1"/>
      <c r="B429" s="3"/>
      <c r="C429" s="3"/>
      <c r="D429" s="3"/>
      <c r="E429" s="3"/>
      <c r="F429" s="3"/>
      <c r="G429" s="1"/>
      <c r="H429" s="1"/>
      <c r="I429" s="4"/>
      <c r="J429" s="4"/>
      <c r="K429" s="4"/>
      <c r="L429" s="3"/>
      <c r="M429" s="3"/>
      <c r="N429" s="3"/>
      <c r="O429" s="3"/>
      <c r="P429" s="3"/>
      <c r="Q429" s="3"/>
      <c r="R429" s="3"/>
      <c r="S429" s="3"/>
      <c r="T429" s="3"/>
      <c r="U429" s="3"/>
      <c r="V429" s="3"/>
      <c r="W429" s="3"/>
      <c r="X429" s="3"/>
      <c r="Y429" s="3"/>
      <c r="Z429" s="3"/>
    </row>
    <row r="430" customFormat="false" ht="12.75" hidden="false" customHeight="true" outlineLevel="0" collapsed="false">
      <c r="A430" s="1"/>
      <c r="B430" s="3"/>
      <c r="C430" s="3"/>
      <c r="D430" s="3"/>
      <c r="E430" s="3"/>
      <c r="F430" s="3"/>
      <c r="G430" s="1"/>
      <c r="H430" s="1"/>
      <c r="I430" s="4"/>
      <c r="J430" s="4"/>
      <c r="K430" s="4"/>
      <c r="L430" s="3"/>
      <c r="M430" s="3"/>
      <c r="N430" s="3"/>
      <c r="O430" s="3"/>
      <c r="P430" s="3"/>
      <c r="Q430" s="3"/>
      <c r="R430" s="3"/>
      <c r="S430" s="3"/>
      <c r="T430" s="3"/>
      <c r="U430" s="3"/>
      <c r="V430" s="3"/>
      <c r="W430" s="3"/>
      <c r="X430" s="3"/>
      <c r="Y430" s="3"/>
      <c r="Z430" s="3"/>
    </row>
    <row r="431" customFormat="false" ht="12.75" hidden="false" customHeight="true" outlineLevel="0" collapsed="false">
      <c r="A431" s="1"/>
      <c r="B431" s="3"/>
      <c r="C431" s="3"/>
      <c r="D431" s="3"/>
      <c r="E431" s="3"/>
      <c r="F431" s="3"/>
      <c r="G431" s="1"/>
      <c r="H431" s="1"/>
      <c r="I431" s="4"/>
      <c r="J431" s="4"/>
      <c r="K431" s="4"/>
      <c r="L431" s="3"/>
      <c r="M431" s="3"/>
      <c r="N431" s="3"/>
      <c r="O431" s="3"/>
      <c r="P431" s="3"/>
      <c r="Q431" s="3"/>
      <c r="R431" s="3"/>
      <c r="S431" s="3"/>
      <c r="T431" s="3"/>
      <c r="U431" s="3"/>
      <c r="V431" s="3"/>
      <c r="W431" s="3"/>
      <c r="X431" s="3"/>
      <c r="Y431" s="3"/>
      <c r="Z431" s="3"/>
    </row>
    <row r="432" customFormat="false" ht="12.75" hidden="false" customHeight="true" outlineLevel="0" collapsed="false">
      <c r="A432" s="1"/>
      <c r="B432" s="3"/>
      <c r="C432" s="3"/>
      <c r="D432" s="3"/>
      <c r="E432" s="3"/>
      <c r="F432" s="3"/>
      <c r="G432" s="1"/>
      <c r="H432" s="1"/>
      <c r="I432" s="4"/>
      <c r="J432" s="4"/>
      <c r="K432" s="4"/>
      <c r="L432" s="3"/>
      <c r="M432" s="3"/>
      <c r="N432" s="3"/>
      <c r="O432" s="3"/>
      <c r="P432" s="3"/>
      <c r="Q432" s="3"/>
      <c r="R432" s="3"/>
      <c r="S432" s="3"/>
      <c r="T432" s="3"/>
      <c r="U432" s="3"/>
      <c r="V432" s="3"/>
      <c r="W432" s="3"/>
      <c r="X432" s="3"/>
      <c r="Y432" s="3"/>
      <c r="Z432" s="3"/>
    </row>
    <row r="433" customFormat="false" ht="12.75" hidden="false" customHeight="true" outlineLevel="0" collapsed="false">
      <c r="A433" s="1"/>
      <c r="B433" s="3"/>
      <c r="C433" s="3"/>
      <c r="D433" s="3"/>
      <c r="E433" s="3"/>
      <c r="F433" s="3"/>
      <c r="G433" s="1"/>
      <c r="H433" s="1"/>
      <c r="I433" s="4"/>
      <c r="J433" s="4"/>
      <c r="K433" s="4"/>
      <c r="L433" s="3"/>
      <c r="M433" s="3"/>
      <c r="N433" s="3"/>
      <c r="O433" s="3"/>
      <c r="P433" s="3"/>
      <c r="Q433" s="3"/>
      <c r="R433" s="3"/>
      <c r="S433" s="3"/>
      <c r="T433" s="3"/>
      <c r="U433" s="3"/>
      <c r="V433" s="3"/>
      <c r="W433" s="3"/>
      <c r="X433" s="3"/>
      <c r="Y433" s="3"/>
      <c r="Z433" s="3"/>
    </row>
    <row r="434" customFormat="false" ht="12.75" hidden="false" customHeight="true" outlineLevel="0" collapsed="false">
      <c r="A434" s="1"/>
      <c r="B434" s="3"/>
      <c r="C434" s="3"/>
      <c r="D434" s="3"/>
      <c r="E434" s="3"/>
      <c r="F434" s="3"/>
      <c r="G434" s="1"/>
      <c r="H434" s="1"/>
      <c r="I434" s="4"/>
      <c r="J434" s="4"/>
      <c r="K434" s="4"/>
      <c r="L434" s="3"/>
      <c r="M434" s="3"/>
      <c r="N434" s="3"/>
      <c r="O434" s="3"/>
      <c r="P434" s="3"/>
      <c r="Q434" s="3"/>
      <c r="R434" s="3"/>
      <c r="S434" s="3"/>
      <c r="T434" s="3"/>
      <c r="U434" s="3"/>
      <c r="V434" s="3"/>
      <c r="W434" s="3"/>
      <c r="X434" s="3"/>
      <c r="Y434" s="3"/>
      <c r="Z434" s="3"/>
    </row>
    <row r="435" customFormat="false" ht="12.75" hidden="false" customHeight="true" outlineLevel="0" collapsed="false">
      <c r="A435" s="1"/>
      <c r="B435" s="3"/>
      <c r="C435" s="3"/>
      <c r="D435" s="3"/>
      <c r="E435" s="3"/>
      <c r="F435" s="3"/>
      <c r="G435" s="1"/>
      <c r="H435" s="1"/>
      <c r="I435" s="4"/>
      <c r="J435" s="4"/>
      <c r="K435" s="4"/>
      <c r="L435" s="3"/>
      <c r="M435" s="3"/>
      <c r="N435" s="3"/>
      <c r="O435" s="3"/>
      <c r="P435" s="3"/>
      <c r="Q435" s="3"/>
      <c r="R435" s="3"/>
      <c r="S435" s="3"/>
      <c r="T435" s="3"/>
      <c r="U435" s="3"/>
      <c r="V435" s="3"/>
      <c r="W435" s="3"/>
      <c r="X435" s="3"/>
      <c r="Y435" s="3"/>
      <c r="Z435" s="3"/>
    </row>
    <row r="436" customFormat="false" ht="12.75" hidden="false" customHeight="true" outlineLevel="0" collapsed="false">
      <c r="A436" s="1"/>
      <c r="B436" s="3"/>
      <c r="C436" s="3"/>
      <c r="D436" s="3"/>
      <c r="E436" s="3"/>
      <c r="F436" s="3"/>
      <c r="G436" s="1"/>
      <c r="H436" s="1"/>
      <c r="I436" s="4"/>
      <c r="J436" s="4"/>
      <c r="K436" s="4"/>
      <c r="L436" s="3"/>
      <c r="M436" s="3"/>
      <c r="N436" s="3"/>
      <c r="O436" s="3"/>
      <c r="P436" s="3"/>
      <c r="Q436" s="3"/>
      <c r="R436" s="3"/>
      <c r="S436" s="3"/>
      <c r="T436" s="3"/>
      <c r="U436" s="3"/>
      <c r="V436" s="3"/>
      <c r="W436" s="3"/>
      <c r="X436" s="3"/>
      <c r="Y436" s="3"/>
      <c r="Z436" s="3"/>
    </row>
    <row r="437" customFormat="false" ht="12.75" hidden="false" customHeight="true" outlineLevel="0" collapsed="false">
      <c r="A437" s="1"/>
      <c r="B437" s="3"/>
      <c r="C437" s="3"/>
      <c r="D437" s="3"/>
      <c r="E437" s="3"/>
      <c r="F437" s="3"/>
      <c r="G437" s="1"/>
      <c r="H437" s="1"/>
      <c r="I437" s="4"/>
      <c r="J437" s="4"/>
      <c r="K437" s="4"/>
      <c r="L437" s="3"/>
      <c r="M437" s="3"/>
      <c r="N437" s="3"/>
      <c r="O437" s="3"/>
      <c r="P437" s="3"/>
      <c r="Q437" s="3"/>
      <c r="R437" s="3"/>
      <c r="S437" s="3"/>
      <c r="T437" s="3"/>
      <c r="U437" s="3"/>
      <c r="V437" s="3"/>
      <c r="W437" s="3"/>
      <c r="X437" s="3"/>
      <c r="Y437" s="3"/>
      <c r="Z437" s="3"/>
    </row>
    <row r="438" customFormat="false" ht="12.75" hidden="false" customHeight="true" outlineLevel="0" collapsed="false">
      <c r="A438" s="1"/>
      <c r="B438" s="3"/>
      <c r="C438" s="3"/>
      <c r="D438" s="3"/>
      <c r="E438" s="3"/>
      <c r="F438" s="3"/>
      <c r="G438" s="1"/>
      <c r="H438" s="1"/>
      <c r="I438" s="4"/>
      <c r="J438" s="4"/>
      <c r="K438" s="4"/>
      <c r="L438" s="3"/>
      <c r="M438" s="3"/>
      <c r="N438" s="3"/>
      <c r="O438" s="3"/>
      <c r="P438" s="3"/>
      <c r="Q438" s="3"/>
      <c r="R438" s="3"/>
      <c r="S438" s="3"/>
      <c r="T438" s="3"/>
      <c r="U438" s="3"/>
      <c r="V438" s="3"/>
      <c r="W438" s="3"/>
      <c r="X438" s="3"/>
      <c r="Y438" s="3"/>
      <c r="Z438" s="3"/>
    </row>
    <row r="439" customFormat="false" ht="12.75" hidden="false" customHeight="true" outlineLevel="0" collapsed="false">
      <c r="A439" s="1"/>
      <c r="B439" s="3"/>
      <c r="C439" s="3"/>
      <c r="D439" s="3"/>
      <c r="E439" s="3"/>
      <c r="F439" s="3"/>
      <c r="G439" s="1"/>
      <c r="H439" s="1"/>
      <c r="I439" s="4"/>
      <c r="J439" s="4"/>
      <c r="K439" s="4"/>
      <c r="L439" s="3"/>
      <c r="M439" s="3"/>
      <c r="N439" s="3"/>
      <c r="O439" s="3"/>
      <c r="P439" s="3"/>
      <c r="Q439" s="3"/>
      <c r="R439" s="3"/>
      <c r="S439" s="3"/>
      <c r="T439" s="3"/>
      <c r="U439" s="3"/>
      <c r="V439" s="3"/>
      <c r="W439" s="3"/>
      <c r="X439" s="3"/>
      <c r="Y439" s="3"/>
      <c r="Z439" s="3"/>
    </row>
    <row r="440" customFormat="false" ht="12.75" hidden="false" customHeight="true" outlineLevel="0" collapsed="false">
      <c r="A440" s="1"/>
      <c r="B440" s="3"/>
      <c r="C440" s="3"/>
      <c r="D440" s="3"/>
      <c r="E440" s="3"/>
      <c r="F440" s="3"/>
      <c r="G440" s="1"/>
      <c r="H440" s="1"/>
      <c r="I440" s="4"/>
      <c r="J440" s="4"/>
      <c r="K440" s="4"/>
      <c r="L440" s="3"/>
      <c r="M440" s="3"/>
      <c r="N440" s="3"/>
      <c r="O440" s="3"/>
      <c r="P440" s="3"/>
      <c r="Q440" s="3"/>
      <c r="R440" s="3"/>
      <c r="S440" s="3"/>
      <c r="T440" s="3"/>
      <c r="U440" s="3"/>
      <c r="V440" s="3"/>
      <c r="W440" s="3"/>
      <c r="X440" s="3"/>
      <c r="Y440" s="3"/>
      <c r="Z440" s="3"/>
    </row>
    <row r="441" customFormat="false" ht="12.75" hidden="false" customHeight="true" outlineLevel="0" collapsed="false">
      <c r="A441" s="1"/>
      <c r="B441" s="3"/>
      <c r="C441" s="3"/>
      <c r="D441" s="3"/>
      <c r="E441" s="3"/>
      <c r="F441" s="3"/>
      <c r="G441" s="1"/>
      <c r="H441" s="1"/>
      <c r="I441" s="4"/>
      <c r="J441" s="4"/>
      <c r="K441" s="4"/>
      <c r="L441" s="3"/>
      <c r="M441" s="3"/>
      <c r="N441" s="3"/>
      <c r="O441" s="3"/>
      <c r="P441" s="3"/>
      <c r="Q441" s="3"/>
      <c r="R441" s="3"/>
      <c r="S441" s="3"/>
      <c r="T441" s="3"/>
      <c r="U441" s="3"/>
      <c r="V441" s="3"/>
      <c r="W441" s="3"/>
      <c r="X441" s="3"/>
      <c r="Y441" s="3"/>
      <c r="Z441" s="3"/>
    </row>
    <row r="442" customFormat="false" ht="12.75" hidden="false" customHeight="true" outlineLevel="0" collapsed="false">
      <c r="A442" s="1"/>
      <c r="B442" s="3"/>
      <c r="C442" s="3"/>
      <c r="D442" s="3"/>
      <c r="E442" s="3"/>
      <c r="F442" s="3"/>
      <c r="G442" s="1"/>
      <c r="H442" s="1"/>
      <c r="I442" s="4"/>
      <c r="J442" s="4"/>
      <c r="K442" s="4"/>
      <c r="L442" s="3"/>
      <c r="M442" s="3"/>
      <c r="N442" s="3"/>
      <c r="O442" s="3"/>
      <c r="P442" s="3"/>
      <c r="Q442" s="3"/>
      <c r="R442" s="3"/>
      <c r="S442" s="3"/>
      <c r="T442" s="3"/>
      <c r="U442" s="3"/>
      <c r="V442" s="3"/>
      <c r="W442" s="3"/>
      <c r="X442" s="3"/>
      <c r="Y442" s="3"/>
      <c r="Z442" s="3"/>
    </row>
    <row r="443" customFormat="false" ht="12.75" hidden="false" customHeight="true" outlineLevel="0" collapsed="false">
      <c r="A443" s="1"/>
      <c r="B443" s="3"/>
      <c r="C443" s="3"/>
      <c r="D443" s="3"/>
      <c r="E443" s="3"/>
      <c r="F443" s="3"/>
      <c r="G443" s="1"/>
      <c r="H443" s="1"/>
      <c r="I443" s="4"/>
      <c r="J443" s="4"/>
      <c r="K443" s="4"/>
      <c r="L443" s="3"/>
      <c r="M443" s="3"/>
      <c r="N443" s="3"/>
      <c r="O443" s="3"/>
      <c r="P443" s="3"/>
      <c r="Q443" s="3"/>
      <c r="R443" s="3"/>
      <c r="S443" s="3"/>
      <c r="T443" s="3"/>
      <c r="U443" s="3"/>
      <c r="V443" s="3"/>
      <c r="W443" s="3"/>
      <c r="X443" s="3"/>
      <c r="Y443" s="3"/>
      <c r="Z443" s="3"/>
    </row>
    <row r="444" customFormat="false" ht="12.75" hidden="false" customHeight="true" outlineLevel="0" collapsed="false">
      <c r="A444" s="1"/>
      <c r="B444" s="3"/>
      <c r="C444" s="3"/>
      <c r="D444" s="3"/>
      <c r="E444" s="3"/>
      <c r="F444" s="3"/>
      <c r="G444" s="1"/>
      <c r="H444" s="1"/>
      <c r="I444" s="4"/>
      <c r="J444" s="4"/>
      <c r="K444" s="4"/>
      <c r="L444" s="3"/>
      <c r="M444" s="3"/>
      <c r="N444" s="3"/>
      <c r="O444" s="3"/>
      <c r="P444" s="3"/>
      <c r="Q444" s="3"/>
      <c r="R444" s="3"/>
      <c r="S444" s="3"/>
      <c r="T444" s="3"/>
      <c r="U444" s="3"/>
      <c r="V444" s="3"/>
      <c r="W444" s="3"/>
      <c r="X444" s="3"/>
      <c r="Y444" s="3"/>
      <c r="Z444" s="3"/>
    </row>
    <row r="445" customFormat="false" ht="12.75" hidden="false" customHeight="true" outlineLevel="0" collapsed="false">
      <c r="A445" s="1"/>
      <c r="B445" s="3"/>
      <c r="C445" s="3"/>
      <c r="D445" s="3"/>
      <c r="E445" s="3"/>
      <c r="F445" s="3"/>
      <c r="G445" s="1"/>
      <c r="H445" s="1"/>
      <c r="I445" s="4"/>
      <c r="J445" s="4"/>
      <c r="K445" s="4"/>
      <c r="L445" s="3"/>
      <c r="M445" s="3"/>
      <c r="N445" s="3"/>
      <c r="O445" s="3"/>
      <c r="P445" s="3"/>
      <c r="Q445" s="3"/>
      <c r="R445" s="3"/>
      <c r="S445" s="3"/>
      <c r="T445" s="3"/>
      <c r="U445" s="3"/>
      <c r="V445" s="3"/>
      <c r="W445" s="3"/>
      <c r="X445" s="3"/>
      <c r="Y445" s="3"/>
      <c r="Z445" s="3"/>
    </row>
    <row r="446" customFormat="false" ht="12.75" hidden="false" customHeight="true" outlineLevel="0" collapsed="false">
      <c r="A446" s="1"/>
      <c r="B446" s="3"/>
      <c r="C446" s="3"/>
      <c r="D446" s="3"/>
      <c r="E446" s="3"/>
      <c r="F446" s="3"/>
      <c r="G446" s="1"/>
      <c r="H446" s="1"/>
      <c r="I446" s="4"/>
      <c r="J446" s="4"/>
      <c r="K446" s="4"/>
      <c r="L446" s="3"/>
      <c r="M446" s="3"/>
      <c r="N446" s="3"/>
      <c r="O446" s="3"/>
      <c r="P446" s="3"/>
      <c r="Q446" s="3"/>
      <c r="R446" s="3"/>
      <c r="S446" s="3"/>
      <c r="T446" s="3"/>
      <c r="U446" s="3"/>
      <c r="V446" s="3"/>
      <c r="W446" s="3"/>
      <c r="X446" s="3"/>
      <c r="Y446" s="3"/>
      <c r="Z446" s="3"/>
    </row>
    <row r="447" customFormat="false" ht="12.75" hidden="false" customHeight="true" outlineLevel="0" collapsed="false">
      <c r="A447" s="1"/>
      <c r="B447" s="3"/>
      <c r="C447" s="3"/>
      <c r="D447" s="3"/>
      <c r="E447" s="3"/>
      <c r="F447" s="3"/>
      <c r="G447" s="1"/>
      <c r="H447" s="1"/>
      <c r="I447" s="4"/>
      <c r="J447" s="4"/>
      <c r="K447" s="4"/>
      <c r="L447" s="3"/>
      <c r="M447" s="3"/>
      <c r="N447" s="3"/>
      <c r="O447" s="3"/>
      <c r="P447" s="3"/>
      <c r="Q447" s="3"/>
      <c r="R447" s="3"/>
      <c r="S447" s="3"/>
      <c r="T447" s="3"/>
      <c r="U447" s="3"/>
      <c r="V447" s="3"/>
      <c r="W447" s="3"/>
      <c r="X447" s="3"/>
      <c r="Y447" s="3"/>
      <c r="Z447" s="3"/>
    </row>
    <row r="448" customFormat="false" ht="12.75" hidden="false" customHeight="true" outlineLevel="0" collapsed="false">
      <c r="A448" s="1"/>
      <c r="B448" s="3"/>
      <c r="C448" s="3"/>
      <c r="D448" s="3"/>
      <c r="E448" s="3"/>
      <c r="F448" s="3"/>
      <c r="G448" s="1"/>
      <c r="H448" s="1"/>
      <c r="I448" s="4"/>
      <c r="J448" s="4"/>
      <c r="K448" s="4"/>
      <c r="L448" s="3"/>
      <c r="M448" s="3"/>
      <c r="N448" s="3"/>
      <c r="O448" s="3"/>
      <c r="P448" s="3"/>
      <c r="Q448" s="3"/>
      <c r="R448" s="3"/>
      <c r="S448" s="3"/>
      <c r="T448" s="3"/>
      <c r="U448" s="3"/>
      <c r="V448" s="3"/>
      <c r="W448" s="3"/>
      <c r="X448" s="3"/>
      <c r="Y448" s="3"/>
      <c r="Z448" s="3"/>
    </row>
    <row r="449" customFormat="false" ht="12.75" hidden="false" customHeight="true" outlineLevel="0" collapsed="false">
      <c r="A449" s="1"/>
      <c r="B449" s="3"/>
      <c r="C449" s="3"/>
      <c r="D449" s="3"/>
      <c r="E449" s="3"/>
      <c r="F449" s="3"/>
      <c r="G449" s="1"/>
      <c r="H449" s="1"/>
      <c r="I449" s="4"/>
      <c r="J449" s="4"/>
      <c r="K449" s="4"/>
      <c r="L449" s="3"/>
      <c r="M449" s="3"/>
      <c r="N449" s="3"/>
      <c r="O449" s="3"/>
      <c r="P449" s="3"/>
      <c r="Q449" s="3"/>
      <c r="R449" s="3"/>
      <c r="S449" s="3"/>
      <c r="T449" s="3"/>
      <c r="U449" s="3"/>
      <c r="V449" s="3"/>
      <c r="W449" s="3"/>
      <c r="X449" s="3"/>
      <c r="Y449" s="3"/>
      <c r="Z449" s="3"/>
    </row>
    <row r="450" customFormat="false" ht="12.75" hidden="false" customHeight="true" outlineLevel="0" collapsed="false">
      <c r="A450" s="1"/>
      <c r="B450" s="3"/>
      <c r="C450" s="3"/>
      <c r="D450" s="3"/>
      <c r="E450" s="3"/>
      <c r="F450" s="3"/>
      <c r="G450" s="1"/>
      <c r="H450" s="1"/>
      <c r="I450" s="4"/>
      <c r="J450" s="4"/>
      <c r="K450" s="4"/>
      <c r="L450" s="3"/>
      <c r="M450" s="3"/>
      <c r="N450" s="3"/>
      <c r="O450" s="3"/>
      <c r="P450" s="3"/>
      <c r="Q450" s="3"/>
      <c r="R450" s="3"/>
      <c r="S450" s="3"/>
      <c r="T450" s="3"/>
      <c r="U450" s="3"/>
      <c r="V450" s="3"/>
      <c r="W450" s="3"/>
      <c r="X450" s="3"/>
      <c r="Y450" s="3"/>
      <c r="Z450" s="3"/>
    </row>
    <row r="451" customFormat="false" ht="12.75" hidden="false" customHeight="true" outlineLevel="0" collapsed="false">
      <c r="A451" s="1"/>
      <c r="B451" s="3"/>
      <c r="C451" s="3"/>
      <c r="D451" s="3"/>
      <c r="E451" s="3"/>
      <c r="F451" s="3"/>
      <c r="G451" s="1"/>
      <c r="H451" s="1"/>
      <c r="I451" s="4"/>
      <c r="J451" s="4"/>
      <c r="K451" s="4"/>
      <c r="L451" s="3"/>
      <c r="M451" s="3"/>
      <c r="N451" s="3"/>
      <c r="O451" s="3"/>
      <c r="P451" s="3"/>
      <c r="Q451" s="3"/>
      <c r="R451" s="3"/>
      <c r="S451" s="3"/>
      <c r="T451" s="3"/>
      <c r="U451" s="3"/>
      <c r="V451" s="3"/>
      <c r="W451" s="3"/>
      <c r="X451" s="3"/>
      <c r="Y451" s="3"/>
      <c r="Z451" s="3"/>
    </row>
    <row r="452" customFormat="false" ht="12.75" hidden="false" customHeight="true" outlineLevel="0" collapsed="false">
      <c r="A452" s="1"/>
      <c r="B452" s="3"/>
      <c r="C452" s="3"/>
      <c r="D452" s="3"/>
      <c r="E452" s="3"/>
      <c r="F452" s="3"/>
      <c r="G452" s="1"/>
      <c r="H452" s="1"/>
      <c r="I452" s="4"/>
      <c r="J452" s="4"/>
      <c r="K452" s="4"/>
      <c r="L452" s="3"/>
      <c r="M452" s="3"/>
      <c r="N452" s="3"/>
      <c r="O452" s="3"/>
      <c r="P452" s="3"/>
      <c r="Q452" s="3"/>
      <c r="R452" s="3"/>
      <c r="S452" s="3"/>
      <c r="T452" s="3"/>
      <c r="U452" s="3"/>
      <c r="V452" s="3"/>
      <c r="W452" s="3"/>
      <c r="X452" s="3"/>
      <c r="Y452" s="3"/>
      <c r="Z452" s="3"/>
    </row>
    <row r="453" customFormat="false" ht="12.75" hidden="false" customHeight="true" outlineLevel="0" collapsed="false">
      <c r="A453" s="1"/>
      <c r="B453" s="3"/>
      <c r="C453" s="3"/>
      <c r="D453" s="3"/>
      <c r="E453" s="3"/>
      <c r="F453" s="3"/>
      <c r="G453" s="1"/>
      <c r="H453" s="1"/>
      <c r="I453" s="4"/>
      <c r="J453" s="4"/>
      <c r="K453" s="4"/>
      <c r="L453" s="3"/>
      <c r="M453" s="3"/>
      <c r="N453" s="3"/>
      <c r="O453" s="3"/>
      <c r="P453" s="3"/>
      <c r="Q453" s="3"/>
      <c r="R453" s="3"/>
      <c r="S453" s="3"/>
      <c r="T453" s="3"/>
      <c r="U453" s="3"/>
      <c r="V453" s="3"/>
      <c r="W453" s="3"/>
      <c r="X453" s="3"/>
      <c r="Y453" s="3"/>
      <c r="Z453" s="3"/>
    </row>
    <row r="454" customFormat="false" ht="12.75" hidden="false" customHeight="true" outlineLevel="0" collapsed="false">
      <c r="A454" s="1"/>
      <c r="B454" s="3"/>
      <c r="C454" s="3"/>
      <c r="D454" s="3"/>
      <c r="E454" s="3"/>
      <c r="F454" s="3"/>
      <c r="G454" s="1"/>
      <c r="H454" s="1"/>
      <c r="I454" s="4"/>
      <c r="J454" s="4"/>
      <c r="K454" s="4"/>
      <c r="L454" s="3"/>
      <c r="M454" s="3"/>
      <c r="N454" s="3"/>
      <c r="O454" s="3"/>
      <c r="P454" s="3"/>
      <c r="Q454" s="3"/>
      <c r="R454" s="3"/>
      <c r="S454" s="3"/>
      <c r="T454" s="3"/>
      <c r="U454" s="3"/>
      <c r="V454" s="3"/>
      <c r="W454" s="3"/>
      <c r="X454" s="3"/>
      <c r="Y454" s="3"/>
      <c r="Z454" s="3"/>
    </row>
    <row r="455" customFormat="false" ht="12.75" hidden="false" customHeight="true" outlineLevel="0" collapsed="false">
      <c r="A455" s="1"/>
      <c r="B455" s="3"/>
      <c r="C455" s="3"/>
      <c r="D455" s="3"/>
      <c r="E455" s="3"/>
      <c r="F455" s="3"/>
      <c r="G455" s="1"/>
      <c r="H455" s="1"/>
      <c r="I455" s="4"/>
      <c r="J455" s="4"/>
      <c r="K455" s="4"/>
      <c r="L455" s="3"/>
      <c r="M455" s="3"/>
      <c r="N455" s="3"/>
      <c r="O455" s="3"/>
      <c r="P455" s="3"/>
      <c r="Q455" s="3"/>
      <c r="R455" s="3"/>
      <c r="S455" s="3"/>
      <c r="T455" s="3"/>
      <c r="U455" s="3"/>
      <c r="V455" s="3"/>
      <c r="W455" s="3"/>
      <c r="X455" s="3"/>
      <c r="Y455" s="3"/>
      <c r="Z455" s="3"/>
    </row>
    <row r="456" customFormat="false" ht="12.75" hidden="false" customHeight="true" outlineLevel="0" collapsed="false">
      <c r="A456" s="1"/>
      <c r="B456" s="3"/>
      <c r="C456" s="3"/>
      <c r="D456" s="3"/>
      <c r="E456" s="3"/>
      <c r="F456" s="3"/>
      <c r="G456" s="1"/>
      <c r="H456" s="1"/>
      <c r="I456" s="4"/>
      <c r="J456" s="4"/>
      <c r="K456" s="4"/>
      <c r="L456" s="3"/>
      <c r="M456" s="3"/>
      <c r="N456" s="3"/>
      <c r="O456" s="3"/>
      <c r="P456" s="3"/>
      <c r="Q456" s="3"/>
      <c r="R456" s="3"/>
      <c r="S456" s="3"/>
      <c r="T456" s="3"/>
      <c r="U456" s="3"/>
      <c r="V456" s="3"/>
      <c r="W456" s="3"/>
      <c r="X456" s="3"/>
      <c r="Y456" s="3"/>
      <c r="Z456" s="3"/>
    </row>
    <row r="457" customFormat="false" ht="12.75" hidden="false" customHeight="true" outlineLevel="0" collapsed="false">
      <c r="A457" s="1"/>
      <c r="B457" s="3"/>
      <c r="C457" s="3"/>
      <c r="D457" s="3"/>
      <c r="E457" s="3"/>
      <c r="F457" s="3"/>
      <c r="G457" s="1"/>
      <c r="H457" s="1"/>
      <c r="I457" s="4"/>
      <c r="J457" s="4"/>
      <c r="K457" s="4"/>
      <c r="L457" s="3"/>
      <c r="M457" s="3"/>
      <c r="N457" s="3"/>
      <c r="O457" s="3"/>
      <c r="P457" s="3"/>
      <c r="Q457" s="3"/>
      <c r="R457" s="3"/>
      <c r="S457" s="3"/>
      <c r="T457" s="3"/>
      <c r="U457" s="3"/>
      <c r="V457" s="3"/>
      <c r="W457" s="3"/>
      <c r="X457" s="3"/>
      <c r="Y457" s="3"/>
      <c r="Z457" s="3"/>
    </row>
    <row r="458" customFormat="false" ht="12.75" hidden="false" customHeight="true" outlineLevel="0" collapsed="false">
      <c r="A458" s="1"/>
      <c r="B458" s="3"/>
      <c r="C458" s="3"/>
      <c r="D458" s="3"/>
      <c r="E458" s="3"/>
      <c r="F458" s="3"/>
      <c r="G458" s="1"/>
      <c r="H458" s="1"/>
      <c r="I458" s="4"/>
      <c r="J458" s="4"/>
      <c r="K458" s="4"/>
      <c r="L458" s="3"/>
      <c r="M458" s="3"/>
      <c r="N458" s="3"/>
      <c r="O458" s="3"/>
      <c r="P458" s="3"/>
      <c r="Q458" s="3"/>
      <c r="R458" s="3"/>
      <c r="S458" s="3"/>
      <c r="T458" s="3"/>
      <c r="U458" s="3"/>
      <c r="V458" s="3"/>
      <c r="W458" s="3"/>
      <c r="X458" s="3"/>
      <c r="Y458" s="3"/>
      <c r="Z458" s="3"/>
    </row>
    <row r="459" customFormat="false" ht="12.75" hidden="false" customHeight="true" outlineLevel="0" collapsed="false">
      <c r="A459" s="1"/>
      <c r="B459" s="3"/>
      <c r="C459" s="3"/>
      <c r="D459" s="3"/>
      <c r="E459" s="3"/>
      <c r="F459" s="3"/>
      <c r="G459" s="1"/>
      <c r="H459" s="1"/>
      <c r="I459" s="4"/>
      <c r="J459" s="4"/>
      <c r="K459" s="4"/>
      <c r="L459" s="3"/>
      <c r="M459" s="3"/>
      <c r="N459" s="3"/>
      <c r="O459" s="3"/>
      <c r="P459" s="3"/>
      <c r="Q459" s="3"/>
      <c r="R459" s="3"/>
      <c r="S459" s="3"/>
      <c r="T459" s="3"/>
      <c r="U459" s="3"/>
      <c r="V459" s="3"/>
      <c r="W459" s="3"/>
      <c r="X459" s="3"/>
      <c r="Y459" s="3"/>
      <c r="Z459" s="3"/>
    </row>
    <row r="460" customFormat="false" ht="12.75" hidden="false" customHeight="true" outlineLevel="0" collapsed="false">
      <c r="A460" s="1"/>
      <c r="B460" s="3"/>
      <c r="C460" s="3"/>
      <c r="D460" s="3"/>
      <c r="E460" s="3"/>
      <c r="F460" s="3"/>
      <c r="G460" s="1"/>
      <c r="H460" s="1"/>
      <c r="I460" s="4"/>
      <c r="J460" s="4"/>
      <c r="K460" s="4"/>
      <c r="L460" s="3"/>
      <c r="M460" s="3"/>
      <c r="N460" s="3"/>
      <c r="O460" s="3"/>
      <c r="P460" s="3"/>
      <c r="Q460" s="3"/>
      <c r="R460" s="3"/>
      <c r="S460" s="3"/>
      <c r="T460" s="3"/>
      <c r="U460" s="3"/>
      <c r="V460" s="3"/>
      <c r="W460" s="3"/>
      <c r="X460" s="3"/>
      <c r="Y460" s="3"/>
      <c r="Z460" s="3"/>
    </row>
    <row r="461" customFormat="false" ht="12.75" hidden="false" customHeight="true" outlineLevel="0" collapsed="false">
      <c r="A461" s="1"/>
      <c r="B461" s="3"/>
      <c r="C461" s="3"/>
      <c r="D461" s="3"/>
      <c r="E461" s="3"/>
      <c r="F461" s="3"/>
      <c r="G461" s="1"/>
      <c r="H461" s="1"/>
      <c r="I461" s="4"/>
      <c r="J461" s="4"/>
      <c r="K461" s="4"/>
      <c r="L461" s="3"/>
      <c r="M461" s="3"/>
      <c r="N461" s="3"/>
      <c r="O461" s="3"/>
      <c r="P461" s="3"/>
      <c r="Q461" s="3"/>
      <c r="R461" s="3"/>
      <c r="S461" s="3"/>
      <c r="T461" s="3"/>
      <c r="U461" s="3"/>
      <c r="V461" s="3"/>
      <c r="W461" s="3"/>
      <c r="X461" s="3"/>
      <c r="Y461" s="3"/>
      <c r="Z461" s="3"/>
    </row>
    <row r="462" customFormat="false" ht="12.75" hidden="false" customHeight="true" outlineLevel="0" collapsed="false">
      <c r="A462" s="1"/>
      <c r="B462" s="3"/>
      <c r="C462" s="3"/>
      <c r="D462" s="3"/>
      <c r="E462" s="3"/>
      <c r="F462" s="3"/>
      <c r="G462" s="1"/>
      <c r="H462" s="1"/>
      <c r="I462" s="4"/>
      <c r="J462" s="4"/>
      <c r="K462" s="4"/>
      <c r="L462" s="3"/>
      <c r="M462" s="3"/>
      <c r="N462" s="3"/>
      <c r="O462" s="3"/>
      <c r="P462" s="3"/>
      <c r="Q462" s="3"/>
      <c r="R462" s="3"/>
      <c r="S462" s="3"/>
      <c r="T462" s="3"/>
      <c r="U462" s="3"/>
      <c r="V462" s="3"/>
      <c r="W462" s="3"/>
      <c r="X462" s="3"/>
      <c r="Y462" s="3"/>
      <c r="Z462" s="3"/>
    </row>
    <row r="463" customFormat="false" ht="12.75" hidden="false" customHeight="true" outlineLevel="0" collapsed="false">
      <c r="A463" s="1"/>
      <c r="B463" s="3"/>
      <c r="C463" s="3"/>
      <c r="D463" s="3"/>
      <c r="E463" s="3"/>
      <c r="F463" s="3"/>
      <c r="G463" s="1"/>
      <c r="H463" s="1"/>
      <c r="I463" s="4"/>
      <c r="J463" s="4"/>
      <c r="K463" s="4"/>
      <c r="L463" s="3"/>
      <c r="M463" s="3"/>
      <c r="N463" s="3"/>
      <c r="O463" s="3"/>
      <c r="P463" s="3"/>
      <c r="Q463" s="3"/>
      <c r="R463" s="3"/>
      <c r="S463" s="3"/>
      <c r="T463" s="3"/>
      <c r="U463" s="3"/>
      <c r="V463" s="3"/>
      <c r="W463" s="3"/>
      <c r="X463" s="3"/>
      <c r="Y463" s="3"/>
      <c r="Z463" s="3"/>
    </row>
    <row r="464" customFormat="false" ht="12.75" hidden="false" customHeight="true" outlineLevel="0" collapsed="false">
      <c r="A464" s="1"/>
      <c r="B464" s="3"/>
      <c r="C464" s="3"/>
      <c r="D464" s="3"/>
      <c r="E464" s="3"/>
      <c r="F464" s="3"/>
      <c r="G464" s="1"/>
      <c r="H464" s="1"/>
      <c r="I464" s="4"/>
      <c r="J464" s="4"/>
      <c r="K464" s="4"/>
      <c r="L464" s="3"/>
      <c r="M464" s="3"/>
      <c r="N464" s="3"/>
      <c r="O464" s="3"/>
      <c r="P464" s="3"/>
      <c r="Q464" s="3"/>
      <c r="R464" s="3"/>
      <c r="S464" s="3"/>
      <c r="T464" s="3"/>
      <c r="U464" s="3"/>
      <c r="V464" s="3"/>
      <c r="W464" s="3"/>
      <c r="X464" s="3"/>
      <c r="Y464" s="3"/>
      <c r="Z464" s="3"/>
    </row>
    <row r="465" customFormat="false" ht="12.75" hidden="false" customHeight="true" outlineLevel="0" collapsed="false">
      <c r="A465" s="1"/>
      <c r="B465" s="3"/>
      <c r="C465" s="3"/>
      <c r="D465" s="3"/>
      <c r="E465" s="3"/>
      <c r="F465" s="3"/>
      <c r="G465" s="1"/>
      <c r="H465" s="1"/>
      <c r="I465" s="4"/>
      <c r="J465" s="4"/>
      <c r="K465" s="4"/>
      <c r="L465" s="3"/>
      <c r="M465" s="3"/>
      <c r="N465" s="3"/>
      <c r="O465" s="3"/>
      <c r="P465" s="3"/>
      <c r="Q465" s="3"/>
      <c r="R465" s="3"/>
      <c r="S465" s="3"/>
      <c r="T465" s="3"/>
      <c r="U465" s="3"/>
      <c r="V465" s="3"/>
      <c r="W465" s="3"/>
      <c r="X465" s="3"/>
      <c r="Y465" s="3"/>
      <c r="Z465" s="3"/>
    </row>
    <row r="466" customFormat="false" ht="12.75" hidden="false" customHeight="true" outlineLevel="0" collapsed="false">
      <c r="A466" s="1"/>
      <c r="B466" s="3"/>
      <c r="C466" s="3"/>
      <c r="D466" s="3"/>
      <c r="E466" s="3"/>
      <c r="F466" s="3"/>
      <c r="G466" s="1"/>
      <c r="H466" s="1"/>
      <c r="I466" s="4"/>
      <c r="J466" s="4"/>
      <c r="K466" s="4"/>
      <c r="L466" s="3"/>
      <c r="M466" s="3"/>
      <c r="N466" s="3"/>
      <c r="O466" s="3"/>
      <c r="P466" s="3"/>
      <c r="Q466" s="3"/>
      <c r="R466" s="3"/>
      <c r="S466" s="3"/>
      <c r="T466" s="3"/>
      <c r="U466" s="3"/>
      <c r="V466" s="3"/>
      <c r="W466" s="3"/>
      <c r="X466" s="3"/>
      <c r="Y466" s="3"/>
      <c r="Z466" s="3"/>
    </row>
    <row r="467" customFormat="false" ht="12.75" hidden="false" customHeight="true" outlineLevel="0" collapsed="false">
      <c r="A467" s="1"/>
      <c r="B467" s="3"/>
      <c r="C467" s="3"/>
      <c r="D467" s="3"/>
      <c r="E467" s="3"/>
      <c r="F467" s="3"/>
      <c r="G467" s="1"/>
      <c r="H467" s="1"/>
      <c r="I467" s="4"/>
      <c r="J467" s="4"/>
      <c r="K467" s="4"/>
      <c r="L467" s="3"/>
      <c r="M467" s="3"/>
      <c r="N467" s="3"/>
      <c r="O467" s="3"/>
      <c r="P467" s="3"/>
      <c r="Q467" s="3"/>
      <c r="R467" s="3"/>
      <c r="S467" s="3"/>
      <c r="T467" s="3"/>
      <c r="U467" s="3"/>
      <c r="V467" s="3"/>
      <c r="W467" s="3"/>
      <c r="X467" s="3"/>
      <c r="Y467" s="3"/>
      <c r="Z467" s="3"/>
    </row>
    <row r="468" customFormat="false" ht="12.75" hidden="false" customHeight="true" outlineLevel="0" collapsed="false">
      <c r="A468" s="1"/>
      <c r="B468" s="3"/>
      <c r="C468" s="3"/>
      <c r="D468" s="3"/>
      <c r="E468" s="3"/>
      <c r="F468" s="3"/>
      <c r="G468" s="1"/>
      <c r="H468" s="1"/>
      <c r="I468" s="4"/>
      <c r="J468" s="4"/>
      <c r="K468" s="4"/>
      <c r="L468" s="3"/>
      <c r="M468" s="3"/>
      <c r="N468" s="3"/>
      <c r="O468" s="3"/>
      <c r="P468" s="3"/>
      <c r="Q468" s="3"/>
      <c r="R468" s="3"/>
      <c r="S468" s="3"/>
      <c r="T468" s="3"/>
      <c r="U468" s="3"/>
      <c r="V468" s="3"/>
      <c r="W468" s="3"/>
      <c r="X468" s="3"/>
      <c r="Y468" s="3"/>
      <c r="Z468" s="3"/>
    </row>
    <row r="469" customFormat="false" ht="12.75" hidden="false" customHeight="true" outlineLevel="0" collapsed="false">
      <c r="A469" s="1"/>
      <c r="B469" s="3"/>
      <c r="C469" s="3"/>
      <c r="D469" s="3"/>
      <c r="E469" s="3"/>
      <c r="F469" s="3"/>
      <c r="G469" s="1"/>
      <c r="H469" s="1"/>
      <c r="I469" s="4"/>
      <c r="J469" s="4"/>
      <c r="K469" s="4"/>
      <c r="L469" s="3"/>
      <c r="M469" s="3"/>
      <c r="N469" s="3"/>
      <c r="O469" s="3"/>
      <c r="P469" s="3"/>
      <c r="Q469" s="3"/>
      <c r="R469" s="3"/>
      <c r="S469" s="3"/>
      <c r="T469" s="3"/>
      <c r="U469" s="3"/>
      <c r="V469" s="3"/>
      <c r="W469" s="3"/>
      <c r="X469" s="3"/>
      <c r="Y469" s="3"/>
      <c r="Z469" s="3"/>
    </row>
    <row r="470" customFormat="false" ht="12.75" hidden="false" customHeight="true" outlineLevel="0" collapsed="false">
      <c r="A470" s="1"/>
      <c r="B470" s="3"/>
      <c r="C470" s="3"/>
      <c r="D470" s="3"/>
      <c r="E470" s="3"/>
      <c r="F470" s="3"/>
      <c r="G470" s="1"/>
      <c r="H470" s="1"/>
      <c r="I470" s="4"/>
      <c r="J470" s="4"/>
      <c r="K470" s="4"/>
      <c r="L470" s="3"/>
      <c r="M470" s="3"/>
      <c r="N470" s="3"/>
      <c r="O470" s="3"/>
      <c r="P470" s="3"/>
      <c r="Q470" s="3"/>
      <c r="R470" s="3"/>
      <c r="S470" s="3"/>
      <c r="T470" s="3"/>
      <c r="U470" s="3"/>
      <c r="V470" s="3"/>
      <c r="W470" s="3"/>
      <c r="X470" s="3"/>
      <c r="Y470" s="3"/>
      <c r="Z470" s="3"/>
    </row>
    <row r="471" customFormat="false" ht="12.75" hidden="false" customHeight="true" outlineLevel="0" collapsed="false">
      <c r="A471" s="1"/>
      <c r="B471" s="3"/>
      <c r="C471" s="3"/>
      <c r="D471" s="3"/>
      <c r="E471" s="3"/>
      <c r="F471" s="3"/>
      <c r="G471" s="1"/>
      <c r="H471" s="1"/>
      <c r="I471" s="4"/>
      <c r="J471" s="4"/>
      <c r="K471" s="4"/>
      <c r="L471" s="3"/>
      <c r="M471" s="3"/>
      <c r="N471" s="3"/>
      <c r="O471" s="3"/>
      <c r="P471" s="3"/>
      <c r="Q471" s="3"/>
      <c r="R471" s="3"/>
      <c r="S471" s="3"/>
      <c r="T471" s="3"/>
      <c r="U471" s="3"/>
      <c r="V471" s="3"/>
      <c r="W471" s="3"/>
      <c r="X471" s="3"/>
      <c r="Y471" s="3"/>
      <c r="Z471" s="3"/>
    </row>
    <row r="472" customFormat="false" ht="12.75" hidden="false" customHeight="true" outlineLevel="0" collapsed="false">
      <c r="A472" s="1"/>
      <c r="B472" s="3"/>
      <c r="C472" s="3"/>
      <c r="D472" s="3"/>
      <c r="E472" s="3"/>
      <c r="F472" s="3"/>
      <c r="G472" s="1"/>
      <c r="H472" s="1"/>
      <c r="I472" s="4"/>
      <c r="J472" s="4"/>
      <c r="K472" s="4"/>
      <c r="L472" s="3"/>
      <c r="M472" s="3"/>
      <c r="N472" s="3"/>
      <c r="O472" s="3"/>
      <c r="P472" s="3"/>
      <c r="Q472" s="3"/>
      <c r="R472" s="3"/>
      <c r="S472" s="3"/>
      <c r="T472" s="3"/>
      <c r="U472" s="3"/>
      <c r="V472" s="3"/>
      <c r="W472" s="3"/>
      <c r="X472" s="3"/>
      <c r="Y472" s="3"/>
      <c r="Z472" s="3"/>
    </row>
    <row r="473" customFormat="false" ht="12.75" hidden="false" customHeight="true" outlineLevel="0" collapsed="false">
      <c r="A473" s="1"/>
      <c r="B473" s="3"/>
      <c r="C473" s="3"/>
      <c r="D473" s="3"/>
      <c r="E473" s="3"/>
      <c r="F473" s="3"/>
      <c r="G473" s="1"/>
      <c r="H473" s="1"/>
      <c r="I473" s="4"/>
      <c r="J473" s="4"/>
      <c r="K473" s="4"/>
      <c r="L473" s="3"/>
      <c r="M473" s="3"/>
      <c r="N473" s="3"/>
      <c r="O473" s="3"/>
      <c r="P473" s="3"/>
      <c r="Q473" s="3"/>
      <c r="R473" s="3"/>
      <c r="S473" s="3"/>
      <c r="T473" s="3"/>
      <c r="U473" s="3"/>
      <c r="V473" s="3"/>
      <c r="W473" s="3"/>
      <c r="X473" s="3"/>
      <c r="Y473" s="3"/>
      <c r="Z473" s="3"/>
    </row>
    <row r="474" customFormat="false" ht="12.75" hidden="false" customHeight="true" outlineLevel="0" collapsed="false">
      <c r="A474" s="1"/>
      <c r="B474" s="3"/>
      <c r="C474" s="3"/>
      <c r="D474" s="3"/>
      <c r="E474" s="3"/>
      <c r="F474" s="3"/>
      <c r="G474" s="1"/>
      <c r="H474" s="1"/>
      <c r="I474" s="4"/>
      <c r="J474" s="4"/>
      <c r="K474" s="4"/>
      <c r="L474" s="3"/>
      <c r="M474" s="3"/>
      <c r="N474" s="3"/>
      <c r="O474" s="3"/>
      <c r="P474" s="3"/>
      <c r="Q474" s="3"/>
      <c r="R474" s="3"/>
      <c r="S474" s="3"/>
      <c r="T474" s="3"/>
      <c r="U474" s="3"/>
      <c r="V474" s="3"/>
      <c r="W474" s="3"/>
      <c r="X474" s="3"/>
      <c r="Y474" s="3"/>
      <c r="Z474" s="3"/>
    </row>
    <row r="475" customFormat="false" ht="12.75" hidden="false" customHeight="true" outlineLevel="0" collapsed="false">
      <c r="A475" s="1"/>
      <c r="B475" s="3"/>
      <c r="C475" s="3"/>
      <c r="D475" s="3"/>
      <c r="E475" s="3"/>
      <c r="F475" s="3"/>
      <c r="G475" s="1"/>
      <c r="H475" s="1"/>
      <c r="I475" s="4"/>
      <c r="J475" s="4"/>
      <c r="K475" s="4"/>
      <c r="L475" s="3"/>
      <c r="M475" s="3"/>
      <c r="N475" s="3"/>
      <c r="O475" s="3"/>
      <c r="P475" s="3"/>
      <c r="Q475" s="3"/>
      <c r="R475" s="3"/>
      <c r="S475" s="3"/>
      <c r="T475" s="3"/>
      <c r="U475" s="3"/>
      <c r="V475" s="3"/>
      <c r="W475" s="3"/>
      <c r="X475" s="3"/>
      <c r="Y475" s="3"/>
      <c r="Z475" s="3"/>
    </row>
    <row r="476" customFormat="false" ht="12.75" hidden="false" customHeight="true" outlineLevel="0" collapsed="false">
      <c r="A476" s="1"/>
      <c r="B476" s="3"/>
      <c r="C476" s="3"/>
      <c r="D476" s="3"/>
      <c r="E476" s="3"/>
      <c r="F476" s="3"/>
      <c r="G476" s="1"/>
      <c r="H476" s="1"/>
      <c r="I476" s="4"/>
      <c r="J476" s="4"/>
      <c r="K476" s="4"/>
      <c r="L476" s="3"/>
      <c r="M476" s="3"/>
      <c r="N476" s="3"/>
      <c r="O476" s="3"/>
      <c r="P476" s="3"/>
      <c r="Q476" s="3"/>
      <c r="R476" s="3"/>
      <c r="S476" s="3"/>
      <c r="T476" s="3"/>
      <c r="U476" s="3"/>
      <c r="V476" s="3"/>
      <c r="W476" s="3"/>
      <c r="X476" s="3"/>
      <c r="Y476" s="3"/>
      <c r="Z476" s="3"/>
    </row>
    <row r="477" customFormat="false" ht="12.75" hidden="false" customHeight="true" outlineLevel="0" collapsed="false">
      <c r="A477" s="1"/>
      <c r="B477" s="3"/>
      <c r="C477" s="3"/>
      <c r="D477" s="3"/>
      <c r="E477" s="3"/>
      <c r="F477" s="3"/>
      <c r="G477" s="1"/>
      <c r="H477" s="1"/>
      <c r="I477" s="4"/>
      <c r="J477" s="4"/>
      <c r="K477" s="4"/>
      <c r="L477" s="3"/>
      <c r="M477" s="3"/>
      <c r="N477" s="3"/>
      <c r="O477" s="3"/>
      <c r="P477" s="3"/>
      <c r="Q477" s="3"/>
      <c r="R477" s="3"/>
      <c r="S477" s="3"/>
      <c r="T477" s="3"/>
      <c r="U477" s="3"/>
      <c r="V477" s="3"/>
      <c r="W477" s="3"/>
      <c r="X477" s="3"/>
      <c r="Y477" s="3"/>
      <c r="Z477" s="3"/>
    </row>
    <row r="478" customFormat="false" ht="12.75" hidden="false" customHeight="true" outlineLevel="0" collapsed="false">
      <c r="A478" s="1"/>
      <c r="B478" s="3"/>
      <c r="C478" s="3"/>
      <c r="D478" s="3"/>
      <c r="E478" s="3"/>
      <c r="F478" s="3"/>
      <c r="G478" s="1"/>
      <c r="H478" s="1"/>
      <c r="I478" s="4"/>
      <c r="J478" s="4"/>
      <c r="K478" s="4"/>
      <c r="L478" s="3"/>
      <c r="M478" s="3"/>
      <c r="N478" s="3"/>
      <c r="O478" s="3"/>
      <c r="P478" s="3"/>
      <c r="Q478" s="3"/>
      <c r="R478" s="3"/>
      <c r="S478" s="3"/>
      <c r="T478" s="3"/>
      <c r="U478" s="3"/>
      <c r="V478" s="3"/>
      <c r="W478" s="3"/>
      <c r="X478" s="3"/>
      <c r="Y478" s="3"/>
      <c r="Z478" s="3"/>
    </row>
    <row r="479" customFormat="false" ht="12.75" hidden="false" customHeight="true" outlineLevel="0" collapsed="false">
      <c r="A479" s="1"/>
      <c r="B479" s="3"/>
      <c r="C479" s="3"/>
      <c r="D479" s="3"/>
      <c r="E479" s="3"/>
      <c r="F479" s="3"/>
      <c r="G479" s="1"/>
      <c r="H479" s="1"/>
      <c r="I479" s="4"/>
      <c r="J479" s="4"/>
      <c r="K479" s="4"/>
      <c r="L479" s="3"/>
      <c r="M479" s="3"/>
      <c r="N479" s="3"/>
      <c r="O479" s="3"/>
      <c r="P479" s="3"/>
      <c r="Q479" s="3"/>
      <c r="R479" s="3"/>
      <c r="S479" s="3"/>
      <c r="T479" s="3"/>
      <c r="U479" s="3"/>
      <c r="V479" s="3"/>
      <c r="W479" s="3"/>
      <c r="X479" s="3"/>
      <c r="Y479" s="3"/>
      <c r="Z479" s="3"/>
    </row>
    <row r="480" customFormat="false" ht="12.75" hidden="false" customHeight="true" outlineLevel="0" collapsed="false">
      <c r="A480" s="1"/>
      <c r="B480" s="3"/>
      <c r="C480" s="3"/>
      <c r="D480" s="3"/>
      <c r="E480" s="3"/>
      <c r="F480" s="3"/>
      <c r="G480" s="1"/>
      <c r="H480" s="1"/>
      <c r="I480" s="4"/>
      <c r="J480" s="4"/>
      <c r="K480" s="4"/>
      <c r="L480" s="3"/>
      <c r="M480" s="3"/>
      <c r="N480" s="3"/>
      <c r="O480" s="3"/>
      <c r="P480" s="3"/>
      <c r="Q480" s="3"/>
      <c r="R480" s="3"/>
      <c r="S480" s="3"/>
      <c r="T480" s="3"/>
      <c r="U480" s="3"/>
      <c r="V480" s="3"/>
      <c r="W480" s="3"/>
      <c r="X480" s="3"/>
      <c r="Y480" s="3"/>
      <c r="Z480" s="3"/>
    </row>
    <row r="481" customFormat="false" ht="12.75" hidden="false" customHeight="true" outlineLevel="0" collapsed="false">
      <c r="A481" s="1"/>
      <c r="B481" s="3"/>
      <c r="C481" s="3"/>
      <c r="D481" s="3"/>
      <c r="E481" s="3"/>
      <c r="F481" s="3"/>
      <c r="G481" s="1"/>
      <c r="H481" s="1"/>
      <c r="I481" s="4"/>
      <c r="J481" s="4"/>
      <c r="K481" s="4"/>
      <c r="L481" s="3"/>
      <c r="M481" s="3"/>
      <c r="N481" s="3"/>
      <c r="O481" s="3"/>
      <c r="P481" s="3"/>
      <c r="Q481" s="3"/>
      <c r="R481" s="3"/>
      <c r="S481" s="3"/>
      <c r="T481" s="3"/>
      <c r="U481" s="3"/>
      <c r="V481" s="3"/>
      <c r="W481" s="3"/>
      <c r="X481" s="3"/>
      <c r="Y481" s="3"/>
      <c r="Z481" s="3"/>
    </row>
    <row r="482" customFormat="false" ht="12.75" hidden="false" customHeight="true" outlineLevel="0" collapsed="false">
      <c r="A482" s="1"/>
      <c r="B482" s="3"/>
      <c r="C482" s="3"/>
      <c r="D482" s="3"/>
      <c r="E482" s="3"/>
      <c r="F482" s="3"/>
      <c r="G482" s="1"/>
      <c r="H482" s="1"/>
      <c r="I482" s="4"/>
      <c r="J482" s="4"/>
      <c r="K482" s="4"/>
      <c r="L482" s="3"/>
      <c r="M482" s="3"/>
      <c r="N482" s="3"/>
      <c r="O482" s="3"/>
      <c r="P482" s="3"/>
      <c r="Q482" s="3"/>
      <c r="R482" s="3"/>
      <c r="S482" s="3"/>
      <c r="T482" s="3"/>
      <c r="U482" s="3"/>
      <c r="V482" s="3"/>
      <c r="W482" s="3"/>
      <c r="X482" s="3"/>
      <c r="Y482" s="3"/>
      <c r="Z482" s="3"/>
    </row>
    <row r="483" customFormat="false" ht="12.75" hidden="false" customHeight="true" outlineLevel="0" collapsed="false">
      <c r="A483" s="1"/>
      <c r="B483" s="3"/>
      <c r="C483" s="3"/>
      <c r="D483" s="3"/>
      <c r="E483" s="3"/>
      <c r="F483" s="3"/>
      <c r="G483" s="1"/>
      <c r="H483" s="1"/>
      <c r="I483" s="4"/>
      <c r="J483" s="4"/>
      <c r="K483" s="4"/>
      <c r="L483" s="3"/>
      <c r="M483" s="3"/>
      <c r="N483" s="3"/>
      <c r="O483" s="3"/>
      <c r="P483" s="3"/>
      <c r="Q483" s="3"/>
      <c r="R483" s="3"/>
      <c r="S483" s="3"/>
      <c r="T483" s="3"/>
      <c r="U483" s="3"/>
      <c r="V483" s="3"/>
      <c r="W483" s="3"/>
      <c r="X483" s="3"/>
      <c r="Y483" s="3"/>
      <c r="Z483" s="3"/>
    </row>
    <row r="484" customFormat="false" ht="12.75" hidden="false" customHeight="true" outlineLevel="0" collapsed="false">
      <c r="A484" s="1"/>
      <c r="B484" s="3"/>
      <c r="C484" s="3"/>
      <c r="D484" s="3"/>
      <c r="E484" s="3"/>
      <c r="F484" s="3"/>
      <c r="G484" s="1"/>
      <c r="H484" s="1"/>
      <c r="I484" s="4"/>
      <c r="J484" s="4"/>
      <c r="K484" s="4"/>
      <c r="L484" s="3"/>
      <c r="M484" s="3"/>
      <c r="N484" s="3"/>
      <c r="O484" s="3"/>
      <c r="P484" s="3"/>
      <c r="Q484" s="3"/>
      <c r="R484" s="3"/>
      <c r="S484" s="3"/>
      <c r="T484" s="3"/>
      <c r="U484" s="3"/>
      <c r="V484" s="3"/>
      <c r="W484" s="3"/>
      <c r="X484" s="3"/>
      <c r="Y484" s="3"/>
      <c r="Z484" s="3"/>
    </row>
    <row r="485" customFormat="false" ht="12.75" hidden="false" customHeight="true" outlineLevel="0" collapsed="false">
      <c r="A485" s="1"/>
      <c r="B485" s="3"/>
      <c r="C485" s="3"/>
      <c r="D485" s="3"/>
      <c r="E485" s="3"/>
      <c r="F485" s="3"/>
      <c r="G485" s="1"/>
      <c r="H485" s="1"/>
      <c r="I485" s="4"/>
      <c r="J485" s="4"/>
      <c r="K485" s="4"/>
      <c r="L485" s="3"/>
      <c r="M485" s="3"/>
      <c r="N485" s="3"/>
      <c r="O485" s="3"/>
      <c r="P485" s="3"/>
      <c r="Q485" s="3"/>
      <c r="R485" s="3"/>
      <c r="S485" s="3"/>
      <c r="T485" s="3"/>
      <c r="U485" s="3"/>
      <c r="V485" s="3"/>
      <c r="W485" s="3"/>
      <c r="X485" s="3"/>
      <c r="Y485" s="3"/>
      <c r="Z485" s="3"/>
    </row>
    <row r="486" customFormat="false" ht="12.75" hidden="false" customHeight="true" outlineLevel="0" collapsed="false">
      <c r="A486" s="1"/>
      <c r="B486" s="3"/>
      <c r="C486" s="3"/>
      <c r="D486" s="3"/>
      <c r="E486" s="3"/>
      <c r="F486" s="3"/>
      <c r="G486" s="1"/>
      <c r="H486" s="1"/>
      <c r="I486" s="4"/>
      <c r="J486" s="4"/>
      <c r="K486" s="4"/>
      <c r="L486" s="3"/>
      <c r="M486" s="3"/>
      <c r="N486" s="3"/>
      <c r="O486" s="3"/>
      <c r="P486" s="3"/>
      <c r="Q486" s="3"/>
      <c r="R486" s="3"/>
      <c r="S486" s="3"/>
      <c r="T486" s="3"/>
      <c r="U486" s="3"/>
      <c r="V486" s="3"/>
      <c r="W486" s="3"/>
      <c r="X486" s="3"/>
      <c r="Y486" s="3"/>
      <c r="Z486" s="3"/>
    </row>
    <row r="487" customFormat="false" ht="12.75" hidden="false" customHeight="true" outlineLevel="0" collapsed="false">
      <c r="A487" s="1"/>
      <c r="B487" s="3"/>
      <c r="C487" s="3"/>
      <c r="D487" s="3"/>
      <c r="E487" s="3"/>
      <c r="F487" s="3"/>
      <c r="G487" s="1"/>
      <c r="H487" s="1"/>
      <c r="I487" s="4"/>
      <c r="J487" s="4"/>
      <c r="K487" s="4"/>
      <c r="L487" s="3"/>
      <c r="M487" s="3"/>
      <c r="N487" s="3"/>
      <c r="O487" s="3"/>
      <c r="P487" s="3"/>
      <c r="Q487" s="3"/>
      <c r="R487" s="3"/>
      <c r="S487" s="3"/>
      <c r="T487" s="3"/>
      <c r="U487" s="3"/>
      <c r="V487" s="3"/>
      <c r="W487" s="3"/>
      <c r="X487" s="3"/>
      <c r="Y487" s="3"/>
      <c r="Z487" s="3"/>
    </row>
    <row r="488" customFormat="false" ht="12.75" hidden="false" customHeight="true" outlineLevel="0" collapsed="false">
      <c r="A488" s="1"/>
      <c r="B488" s="3"/>
      <c r="C488" s="3"/>
      <c r="D488" s="3"/>
      <c r="E488" s="3"/>
      <c r="F488" s="3"/>
      <c r="G488" s="1"/>
      <c r="H488" s="1"/>
      <c r="I488" s="4"/>
      <c r="J488" s="4"/>
      <c r="K488" s="4"/>
      <c r="L488" s="3"/>
      <c r="M488" s="3"/>
      <c r="N488" s="3"/>
      <c r="O488" s="3"/>
      <c r="P488" s="3"/>
      <c r="Q488" s="3"/>
      <c r="R488" s="3"/>
      <c r="S488" s="3"/>
      <c r="T488" s="3"/>
      <c r="U488" s="3"/>
      <c r="V488" s="3"/>
      <c r="W488" s="3"/>
      <c r="X488" s="3"/>
      <c r="Y488" s="3"/>
      <c r="Z488" s="3"/>
    </row>
    <row r="489" customFormat="false" ht="12.75" hidden="false" customHeight="true" outlineLevel="0" collapsed="false">
      <c r="A489" s="1"/>
      <c r="B489" s="3"/>
      <c r="C489" s="3"/>
      <c r="D489" s="3"/>
      <c r="E489" s="3"/>
      <c r="F489" s="3"/>
      <c r="G489" s="1"/>
      <c r="H489" s="1"/>
      <c r="I489" s="4"/>
      <c r="J489" s="4"/>
      <c r="K489" s="4"/>
      <c r="L489" s="3"/>
      <c r="M489" s="3"/>
      <c r="N489" s="3"/>
      <c r="O489" s="3"/>
      <c r="P489" s="3"/>
      <c r="Q489" s="3"/>
      <c r="R489" s="3"/>
      <c r="S489" s="3"/>
      <c r="T489" s="3"/>
      <c r="U489" s="3"/>
      <c r="V489" s="3"/>
      <c r="W489" s="3"/>
      <c r="X489" s="3"/>
      <c r="Y489" s="3"/>
      <c r="Z489" s="3"/>
    </row>
    <row r="490" customFormat="false" ht="12.75" hidden="false" customHeight="true" outlineLevel="0" collapsed="false">
      <c r="A490" s="1"/>
      <c r="B490" s="3"/>
      <c r="C490" s="3"/>
      <c r="D490" s="3"/>
      <c r="E490" s="3"/>
      <c r="F490" s="3"/>
      <c r="G490" s="1"/>
      <c r="H490" s="1"/>
      <c r="I490" s="4"/>
      <c r="J490" s="4"/>
      <c r="K490" s="4"/>
      <c r="L490" s="3"/>
      <c r="M490" s="3"/>
      <c r="N490" s="3"/>
      <c r="O490" s="3"/>
      <c r="P490" s="3"/>
      <c r="Q490" s="3"/>
      <c r="R490" s="3"/>
      <c r="S490" s="3"/>
      <c r="T490" s="3"/>
      <c r="U490" s="3"/>
      <c r="V490" s="3"/>
      <c r="W490" s="3"/>
      <c r="X490" s="3"/>
      <c r="Y490" s="3"/>
      <c r="Z490" s="3"/>
    </row>
    <row r="491" customFormat="false" ht="12.75" hidden="false" customHeight="true" outlineLevel="0" collapsed="false">
      <c r="A491" s="1"/>
      <c r="B491" s="3"/>
      <c r="C491" s="3"/>
      <c r="D491" s="3"/>
      <c r="E491" s="3"/>
      <c r="F491" s="3"/>
      <c r="G491" s="1"/>
      <c r="H491" s="1"/>
      <c r="I491" s="4"/>
      <c r="J491" s="4"/>
      <c r="K491" s="4"/>
      <c r="L491" s="3"/>
      <c r="M491" s="3"/>
      <c r="N491" s="3"/>
      <c r="O491" s="3"/>
      <c r="P491" s="3"/>
      <c r="Q491" s="3"/>
      <c r="R491" s="3"/>
      <c r="S491" s="3"/>
      <c r="T491" s="3"/>
      <c r="U491" s="3"/>
      <c r="V491" s="3"/>
      <c r="W491" s="3"/>
      <c r="X491" s="3"/>
      <c r="Y491" s="3"/>
      <c r="Z491" s="3"/>
    </row>
    <row r="492" customFormat="false" ht="12.75" hidden="false" customHeight="true" outlineLevel="0" collapsed="false">
      <c r="A492" s="1"/>
      <c r="B492" s="3"/>
      <c r="C492" s="3"/>
      <c r="D492" s="3"/>
      <c r="E492" s="3"/>
      <c r="F492" s="3"/>
      <c r="G492" s="1"/>
      <c r="H492" s="1"/>
      <c r="I492" s="4"/>
      <c r="J492" s="4"/>
      <c r="K492" s="4"/>
      <c r="L492" s="3"/>
      <c r="M492" s="3"/>
      <c r="N492" s="3"/>
      <c r="O492" s="3"/>
      <c r="P492" s="3"/>
      <c r="Q492" s="3"/>
      <c r="R492" s="3"/>
      <c r="S492" s="3"/>
      <c r="T492" s="3"/>
      <c r="U492" s="3"/>
      <c r="V492" s="3"/>
      <c r="W492" s="3"/>
      <c r="X492" s="3"/>
      <c r="Y492" s="3"/>
      <c r="Z492" s="3"/>
    </row>
    <row r="493" customFormat="false" ht="12.75" hidden="false" customHeight="true" outlineLevel="0" collapsed="false">
      <c r="A493" s="1"/>
      <c r="B493" s="3"/>
      <c r="C493" s="3"/>
      <c r="D493" s="3"/>
      <c r="E493" s="3"/>
      <c r="F493" s="3"/>
      <c r="G493" s="1"/>
      <c r="H493" s="1"/>
      <c r="I493" s="4"/>
      <c r="J493" s="4"/>
      <c r="K493" s="4"/>
      <c r="L493" s="3"/>
      <c r="M493" s="3"/>
      <c r="N493" s="3"/>
      <c r="O493" s="3"/>
      <c r="P493" s="3"/>
      <c r="Q493" s="3"/>
      <c r="R493" s="3"/>
      <c r="S493" s="3"/>
      <c r="T493" s="3"/>
      <c r="U493" s="3"/>
      <c r="V493" s="3"/>
      <c r="W493" s="3"/>
      <c r="X493" s="3"/>
      <c r="Y493" s="3"/>
      <c r="Z493" s="3"/>
    </row>
    <row r="494" customFormat="false" ht="12.75" hidden="false" customHeight="true" outlineLevel="0" collapsed="false">
      <c r="A494" s="1"/>
      <c r="B494" s="3"/>
      <c r="C494" s="3"/>
      <c r="D494" s="3"/>
      <c r="E494" s="3"/>
      <c r="F494" s="3"/>
      <c r="G494" s="1"/>
      <c r="H494" s="1"/>
      <c r="I494" s="4"/>
      <c r="J494" s="4"/>
      <c r="K494" s="4"/>
      <c r="L494" s="3"/>
      <c r="M494" s="3"/>
      <c r="N494" s="3"/>
      <c r="O494" s="3"/>
      <c r="P494" s="3"/>
      <c r="Q494" s="3"/>
      <c r="R494" s="3"/>
      <c r="S494" s="3"/>
      <c r="T494" s="3"/>
      <c r="U494" s="3"/>
      <c r="V494" s="3"/>
      <c r="W494" s="3"/>
      <c r="X494" s="3"/>
      <c r="Y494" s="3"/>
      <c r="Z494" s="3"/>
    </row>
    <row r="495" customFormat="false" ht="12.75" hidden="false" customHeight="true" outlineLevel="0" collapsed="false">
      <c r="A495" s="1"/>
      <c r="B495" s="3"/>
      <c r="C495" s="3"/>
      <c r="D495" s="3"/>
      <c r="E495" s="3"/>
      <c r="F495" s="3"/>
      <c r="G495" s="1"/>
      <c r="H495" s="1"/>
      <c r="I495" s="4"/>
      <c r="J495" s="4"/>
      <c r="K495" s="4"/>
      <c r="L495" s="3"/>
      <c r="M495" s="3"/>
      <c r="N495" s="3"/>
      <c r="O495" s="3"/>
      <c r="P495" s="3"/>
      <c r="Q495" s="3"/>
      <c r="R495" s="3"/>
      <c r="S495" s="3"/>
      <c r="T495" s="3"/>
      <c r="U495" s="3"/>
      <c r="V495" s="3"/>
      <c r="W495" s="3"/>
      <c r="X495" s="3"/>
      <c r="Y495" s="3"/>
      <c r="Z495" s="3"/>
    </row>
    <row r="496" customFormat="false" ht="12.75" hidden="false" customHeight="true" outlineLevel="0" collapsed="false">
      <c r="A496" s="1"/>
      <c r="B496" s="3"/>
      <c r="C496" s="3"/>
      <c r="D496" s="3"/>
      <c r="E496" s="3"/>
      <c r="F496" s="3"/>
      <c r="G496" s="1"/>
      <c r="H496" s="1"/>
      <c r="I496" s="4"/>
      <c r="J496" s="4"/>
      <c r="K496" s="4"/>
      <c r="L496" s="3"/>
      <c r="M496" s="3"/>
      <c r="N496" s="3"/>
      <c r="O496" s="3"/>
      <c r="P496" s="3"/>
      <c r="Q496" s="3"/>
      <c r="R496" s="3"/>
      <c r="S496" s="3"/>
      <c r="T496" s="3"/>
      <c r="U496" s="3"/>
      <c r="V496" s="3"/>
      <c r="W496" s="3"/>
      <c r="X496" s="3"/>
      <c r="Y496" s="3"/>
      <c r="Z496" s="3"/>
    </row>
    <row r="497" customFormat="false" ht="12.75" hidden="false" customHeight="true" outlineLevel="0" collapsed="false">
      <c r="A497" s="1"/>
      <c r="B497" s="3"/>
      <c r="C497" s="3"/>
      <c r="D497" s="3"/>
      <c r="E497" s="3"/>
      <c r="F497" s="3"/>
      <c r="G497" s="1"/>
      <c r="H497" s="1"/>
      <c r="I497" s="4"/>
      <c r="J497" s="4"/>
      <c r="K497" s="4"/>
      <c r="L497" s="3"/>
      <c r="M497" s="3"/>
      <c r="N497" s="3"/>
      <c r="O497" s="3"/>
      <c r="P497" s="3"/>
      <c r="Q497" s="3"/>
      <c r="R497" s="3"/>
      <c r="S497" s="3"/>
      <c r="T497" s="3"/>
      <c r="U497" s="3"/>
      <c r="V497" s="3"/>
      <c r="W497" s="3"/>
      <c r="X497" s="3"/>
      <c r="Y497" s="3"/>
      <c r="Z497" s="3"/>
    </row>
    <row r="498" customFormat="false" ht="12.75" hidden="false" customHeight="true" outlineLevel="0" collapsed="false">
      <c r="A498" s="1"/>
      <c r="B498" s="3"/>
      <c r="C498" s="3"/>
      <c r="D498" s="3"/>
      <c r="E498" s="3"/>
      <c r="F498" s="3"/>
      <c r="G498" s="1"/>
      <c r="H498" s="1"/>
      <c r="I498" s="4"/>
      <c r="J498" s="4"/>
      <c r="K498" s="4"/>
      <c r="L498" s="3"/>
      <c r="M498" s="3"/>
      <c r="N498" s="3"/>
      <c r="O498" s="3"/>
      <c r="P498" s="3"/>
      <c r="Q498" s="3"/>
      <c r="R498" s="3"/>
      <c r="S498" s="3"/>
      <c r="T498" s="3"/>
      <c r="U498" s="3"/>
      <c r="V498" s="3"/>
      <c r="W498" s="3"/>
      <c r="X498" s="3"/>
      <c r="Y498" s="3"/>
      <c r="Z498" s="3"/>
    </row>
    <row r="499" customFormat="false" ht="12.75" hidden="false" customHeight="true" outlineLevel="0" collapsed="false">
      <c r="A499" s="1"/>
      <c r="B499" s="3"/>
      <c r="C499" s="3"/>
      <c r="D499" s="3"/>
      <c r="E499" s="3"/>
      <c r="F499" s="3"/>
      <c r="G499" s="1"/>
      <c r="H499" s="1"/>
      <c r="I499" s="4"/>
      <c r="J499" s="4"/>
      <c r="K499" s="4"/>
      <c r="L499" s="3"/>
      <c r="M499" s="3"/>
      <c r="N499" s="3"/>
      <c r="O499" s="3"/>
      <c r="P499" s="3"/>
      <c r="Q499" s="3"/>
      <c r="R499" s="3"/>
      <c r="S499" s="3"/>
      <c r="T499" s="3"/>
      <c r="U499" s="3"/>
      <c r="V499" s="3"/>
      <c r="W499" s="3"/>
      <c r="X499" s="3"/>
      <c r="Y499" s="3"/>
      <c r="Z499" s="3"/>
    </row>
    <row r="500" customFormat="false" ht="12.75" hidden="false" customHeight="true" outlineLevel="0" collapsed="false">
      <c r="A500" s="1"/>
      <c r="B500" s="3"/>
      <c r="C500" s="3"/>
      <c r="D500" s="3"/>
      <c r="E500" s="3"/>
      <c r="F500" s="3"/>
      <c r="G500" s="1"/>
      <c r="H500" s="1"/>
      <c r="I500" s="4"/>
      <c r="J500" s="4"/>
      <c r="K500" s="4"/>
      <c r="L500" s="3"/>
      <c r="M500" s="3"/>
      <c r="N500" s="3"/>
      <c r="O500" s="3"/>
      <c r="P500" s="3"/>
      <c r="Q500" s="3"/>
      <c r="R500" s="3"/>
      <c r="S500" s="3"/>
      <c r="T500" s="3"/>
      <c r="U500" s="3"/>
      <c r="V500" s="3"/>
      <c r="W500" s="3"/>
      <c r="X500" s="3"/>
      <c r="Y500" s="3"/>
      <c r="Z500" s="3"/>
    </row>
    <row r="501" customFormat="false" ht="12.75" hidden="false" customHeight="true" outlineLevel="0" collapsed="false">
      <c r="A501" s="1"/>
      <c r="B501" s="3"/>
      <c r="C501" s="3"/>
      <c r="D501" s="3"/>
      <c r="E501" s="3"/>
      <c r="F501" s="3"/>
      <c r="G501" s="1"/>
      <c r="H501" s="1"/>
      <c r="I501" s="4"/>
      <c r="J501" s="4"/>
      <c r="K501" s="4"/>
      <c r="L501" s="3"/>
      <c r="M501" s="3"/>
      <c r="N501" s="3"/>
      <c r="O501" s="3"/>
      <c r="P501" s="3"/>
      <c r="Q501" s="3"/>
      <c r="R501" s="3"/>
      <c r="S501" s="3"/>
      <c r="T501" s="3"/>
      <c r="U501" s="3"/>
      <c r="V501" s="3"/>
      <c r="W501" s="3"/>
      <c r="X501" s="3"/>
      <c r="Y501" s="3"/>
      <c r="Z501" s="3"/>
    </row>
    <row r="502" customFormat="false" ht="12.75" hidden="false" customHeight="true" outlineLevel="0" collapsed="false">
      <c r="A502" s="1"/>
      <c r="B502" s="3"/>
      <c r="C502" s="3"/>
      <c r="D502" s="3"/>
      <c r="E502" s="3"/>
      <c r="F502" s="3"/>
      <c r="G502" s="1"/>
      <c r="H502" s="1"/>
      <c r="I502" s="4"/>
      <c r="J502" s="4"/>
      <c r="K502" s="4"/>
      <c r="L502" s="3"/>
      <c r="M502" s="3"/>
      <c r="N502" s="3"/>
      <c r="O502" s="3"/>
      <c r="P502" s="3"/>
      <c r="Q502" s="3"/>
      <c r="R502" s="3"/>
      <c r="S502" s="3"/>
      <c r="T502" s="3"/>
      <c r="U502" s="3"/>
      <c r="V502" s="3"/>
      <c r="W502" s="3"/>
      <c r="X502" s="3"/>
      <c r="Y502" s="3"/>
      <c r="Z502" s="3"/>
    </row>
    <row r="503" customFormat="false" ht="12.75" hidden="false" customHeight="true" outlineLevel="0" collapsed="false">
      <c r="A503" s="1"/>
      <c r="B503" s="3"/>
      <c r="C503" s="3"/>
      <c r="D503" s="3"/>
      <c r="E503" s="3"/>
      <c r="F503" s="3"/>
      <c r="G503" s="1"/>
      <c r="H503" s="1"/>
      <c r="I503" s="4"/>
      <c r="J503" s="4"/>
      <c r="K503" s="4"/>
      <c r="L503" s="3"/>
      <c r="M503" s="3"/>
      <c r="N503" s="3"/>
      <c r="O503" s="3"/>
      <c r="P503" s="3"/>
      <c r="Q503" s="3"/>
      <c r="R503" s="3"/>
      <c r="S503" s="3"/>
      <c r="T503" s="3"/>
      <c r="U503" s="3"/>
      <c r="V503" s="3"/>
      <c r="W503" s="3"/>
      <c r="X503" s="3"/>
      <c r="Y503" s="3"/>
      <c r="Z503" s="3"/>
    </row>
    <row r="504" customFormat="false" ht="12.75" hidden="false" customHeight="true" outlineLevel="0" collapsed="false">
      <c r="A504" s="1"/>
      <c r="B504" s="3"/>
      <c r="C504" s="3"/>
      <c r="D504" s="3"/>
      <c r="E504" s="3"/>
      <c r="F504" s="3"/>
      <c r="G504" s="1"/>
      <c r="H504" s="1"/>
      <c r="I504" s="4"/>
      <c r="J504" s="4"/>
      <c r="K504" s="4"/>
      <c r="L504" s="3"/>
      <c r="M504" s="3"/>
      <c r="N504" s="3"/>
      <c r="O504" s="3"/>
      <c r="P504" s="3"/>
      <c r="Q504" s="3"/>
      <c r="R504" s="3"/>
      <c r="S504" s="3"/>
      <c r="T504" s="3"/>
      <c r="U504" s="3"/>
      <c r="V504" s="3"/>
      <c r="W504" s="3"/>
      <c r="X504" s="3"/>
      <c r="Y504" s="3"/>
      <c r="Z504" s="3"/>
    </row>
    <row r="505" customFormat="false" ht="12.75" hidden="false" customHeight="true" outlineLevel="0" collapsed="false">
      <c r="A505" s="1"/>
      <c r="B505" s="3"/>
      <c r="C505" s="3"/>
      <c r="D505" s="3"/>
      <c r="E505" s="3"/>
      <c r="F505" s="3"/>
      <c r="G505" s="1"/>
      <c r="H505" s="1"/>
      <c r="I505" s="4"/>
      <c r="J505" s="4"/>
      <c r="K505" s="4"/>
      <c r="L505" s="3"/>
      <c r="M505" s="3"/>
      <c r="N505" s="3"/>
      <c r="O505" s="3"/>
      <c r="P505" s="3"/>
      <c r="Q505" s="3"/>
      <c r="R505" s="3"/>
      <c r="S505" s="3"/>
      <c r="T505" s="3"/>
      <c r="U505" s="3"/>
      <c r="V505" s="3"/>
      <c r="W505" s="3"/>
      <c r="X505" s="3"/>
      <c r="Y505" s="3"/>
      <c r="Z505" s="3"/>
    </row>
    <row r="506" customFormat="false" ht="12.75" hidden="false" customHeight="true" outlineLevel="0" collapsed="false">
      <c r="A506" s="1"/>
      <c r="B506" s="3"/>
      <c r="C506" s="3"/>
      <c r="D506" s="3"/>
      <c r="E506" s="3"/>
      <c r="F506" s="3"/>
      <c r="G506" s="1"/>
      <c r="H506" s="1"/>
      <c r="I506" s="4"/>
      <c r="J506" s="4"/>
      <c r="K506" s="4"/>
      <c r="L506" s="3"/>
      <c r="M506" s="3"/>
      <c r="N506" s="3"/>
      <c r="O506" s="3"/>
      <c r="P506" s="3"/>
      <c r="Q506" s="3"/>
      <c r="R506" s="3"/>
      <c r="S506" s="3"/>
      <c r="T506" s="3"/>
      <c r="U506" s="3"/>
      <c r="V506" s="3"/>
      <c r="W506" s="3"/>
      <c r="X506" s="3"/>
      <c r="Y506" s="3"/>
      <c r="Z506" s="3"/>
    </row>
    <row r="507" customFormat="false" ht="12.75" hidden="false" customHeight="true" outlineLevel="0" collapsed="false">
      <c r="A507" s="1"/>
      <c r="B507" s="3"/>
      <c r="C507" s="3"/>
      <c r="D507" s="3"/>
      <c r="E507" s="3"/>
      <c r="F507" s="3"/>
      <c r="G507" s="1"/>
      <c r="H507" s="1"/>
      <c r="I507" s="4"/>
      <c r="J507" s="4"/>
      <c r="K507" s="4"/>
      <c r="L507" s="3"/>
      <c r="M507" s="3"/>
      <c r="N507" s="3"/>
      <c r="O507" s="3"/>
      <c r="P507" s="3"/>
      <c r="Q507" s="3"/>
      <c r="R507" s="3"/>
      <c r="S507" s="3"/>
      <c r="T507" s="3"/>
      <c r="U507" s="3"/>
      <c r="V507" s="3"/>
      <c r="W507" s="3"/>
      <c r="X507" s="3"/>
      <c r="Y507" s="3"/>
      <c r="Z507" s="3"/>
    </row>
    <row r="508" customFormat="false" ht="12.75" hidden="false" customHeight="true" outlineLevel="0" collapsed="false">
      <c r="A508" s="1"/>
      <c r="B508" s="3"/>
      <c r="C508" s="3"/>
      <c r="D508" s="3"/>
      <c r="E508" s="3"/>
      <c r="F508" s="3"/>
      <c r="G508" s="1"/>
      <c r="H508" s="1"/>
      <c r="I508" s="4"/>
      <c r="J508" s="4"/>
      <c r="K508" s="4"/>
      <c r="L508" s="3"/>
      <c r="M508" s="3"/>
      <c r="N508" s="3"/>
      <c r="O508" s="3"/>
      <c r="P508" s="3"/>
      <c r="Q508" s="3"/>
      <c r="R508" s="3"/>
      <c r="S508" s="3"/>
      <c r="T508" s="3"/>
      <c r="U508" s="3"/>
      <c r="V508" s="3"/>
      <c r="W508" s="3"/>
      <c r="X508" s="3"/>
      <c r="Y508" s="3"/>
      <c r="Z508" s="3"/>
    </row>
    <row r="509" customFormat="false" ht="12.75" hidden="false" customHeight="true" outlineLevel="0" collapsed="false">
      <c r="A509" s="1"/>
      <c r="B509" s="3"/>
      <c r="C509" s="3"/>
      <c r="D509" s="3"/>
      <c r="E509" s="3"/>
      <c r="F509" s="3"/>
      <c r="G509" s="1"/>
      <c r="H509" s="1"/>
      <c r="I509" s="4"/>
      <c r="J509" s="4"/>
      <c r="K509" s="4"/>
      <c r="L509" s="3"/>
      <c r="M509" s="3"/>
      <c r="N509" s="3"/>
      <c r="O509" s="3"/>
      <c r="P509" s="3"/>
      <c r="Q509" s="3"/>
      <c r="R509" s="3"/>
      <c r="S509" s="3"/>
      <c r="T509" s="3"/>
      <c r="U509" s="3"/>
      <c r="V509" s="3"/>
      <c r="W509" s="3"/>
      <c r="X509" s="3"/>
      <c r="Y509" s="3"/>
      <c r="Z509" s="3"/>
    </row>
    <row r="510" customFormat="false" ht="12.75" hidden="false" customHeight="true" outlineLevel="0" collapsed="false">
      <c r="A510" s="1"/>
      <c r="B510" s="3"/>
      <c r="C510" s="3"/>
      <c r="D510" s="3"/>
      <c r="E510" s="3"/>
      <c r="F510" s="3"/>
      <c r="G510" s="1"/>
      <c r="H510" s="1"/>
      <c r="I510" s="4"/>
      <c r="J510" s="4"/>
      <c r="K510" s="4"/>
      <c r="L510" s="3"/>
      <c r="M510" s="3"/>
      <c r="N510" s="3"/>
      <c r="O510" s="3"/>
      <c r="P510" s="3"/>
      <c r="Q510" s="3"/>
      <c r="R510" s="3"/>
      <c r="S510" s="3"/>
      <c r="T510" s="3"/>
      <c r="U510" s="3"/>
      <c r="V510" s="3"/>
      <c r="W510" s="3"/>
      <c r="X510" s="3"/>
      <c r="Y510" s="3"/>
      <c r="Z510" s="3"/>
    </row>
    <row r="511" customFormat="false" ht="12.75" hidden="false" customHeight="true" outlineLevel="0" collapsed="false">
      <c r="A511" s="1"/>
      <c r="B511" s="3"/>
      <c r="C511" s="3"/>
      <c r="D511" s="3"/>
      <c r="E511" s="3"/>
      <c r="F511" s="3"/>
      <c r="G511" s="1"/>
      <c r="H511" s="1"/>
      <c r="I511" s="4"/>
      <c r="J511" s="4"/>
      <c r="K511" s="4"/>
      <c r="L511" s="3"/>
      <c r="M511" s="3"/>
      <c r="N511" s="3"/>
      <c r="O511" s="3"/>
      <c r="P511" s="3"/>
      <c r="Q511" s="3"/>
      <c r="R511" s="3"/>
      <c r="S511" s="3"/>
      <c r="T511" s="3"/>
      <c r="U511" s="3"/>
      <c r="V511" s="3"/>
      <c r="W511" s="3"/>
      <c r="X511" s="3"/>
      <c r="Y511" s="3"/>
      <c r="Z511" s="3"/>
    </row>
    <row r="512" customFormat="false" ht="12.75" hidden="false" customHeight="true" outlineLevel="0" collapsed="false">
      <c r="A512" s="1"/>
      <c r="B512" s="3"/>
      <c r="C512" s="3"/>
      <c r="D512" s="3"/>
      <c r="E512" s="3"/>
      <c r="F512" s="3"/>
      <c r="G512" s="1"/>
      <c r="H512" s="1"/>
      <c r="I512" s="4"/>
      <c r="J512" s="4"/>
      <c r="K512" s="4"/>
      <c r="L512" s="3"/>
      <c r="M512" s="3"/>
      <c r="N512" s="3"/>
      <c r="O512" s="3"/>
      <c r="P512" s="3"/>
      <c r="Q512" s="3"/>
      <c r="R512" s="3"/>
      <c r="S512" s="3"/>
      <c r="T512" s="3"/>
      <c r="U512" s="3"/>
      <c r="V512" s="3"/>
      <c r="W512" s="3"/>
      <c r="X512" s="3"/>
      <c r="Y512" s="3"/>
      <c r="Z512" s="3"/>
    </row>
    <row r="513" customFormat="false" ht="12.75" hidden="false" customHeight="true" outlineLevel="0" collapsed="false">
      <c r="A513" s="1"/>
      <c r="B513" s="3"/>
      <c r="C513" s="3"/>
      <c r="D513" s="3"/>
      <c r="E513" s="3"/>
      <c r="F513" s="3"/>
      <c r="G513" s="1"/>
      <c r="H513" s="1"/>
      <c r="I513" s="4"/>
      <c r="J513" s="4"/>
      <c r="K513" s="4"/>
      <c r="L513" s="3"/>
      <c r="M513" s="3"/>
      <c r="N513" s="3"/>
      <c r="O513" s="3"/>
      <c r="P513" s="3"/>
      <c r="Q513" s="3"/>
      <c r="R513" s="3"/>
      <c r="S513" s="3"/>
      <c r="T513" s="3"/>
      <c r="U513" s="3"/>
      <c r="V513" s="3"/>
      <c r="W513" s="3"/>
      <c r="X513" s="3"/>
      <c r="Y513" s="3"/>
      <c r="Z513" s="3"/>
    </row>
    <row r="514" customFormat="false" ht="12.75" hidden="false" customHeight="true" outlineLevel="0" collapsed="false">
      <c r="A514" s="1"/>
      <c r="B514" s="3"/>
      <c r="C514" s="3"/>
      <c r="D514" s="3"/>
      <c r="E514" s="3"/>
      <c r="F514" s="3"/>
      <c r="G514" s="1"/>
      <c r="H514" s="1"/>
      <c r="I514" s="4"/>
      <c r="J514" s="4"/>
      <c r="K514" s="4"/>
      <c r="L514" s="3"/>
      <c r="M514" s="3"/>
      <c r="N514" s="3"/>
      <c r="O514" s="3"/>
      <c r="P514" s="3"/>
      <c r="Q514" s="3"/>
      <c r="R514" s="3"/>
      <c r="S514" s="3"/>
      <c r="T514" s="3"/>
      <c r="U514" s="3"/>
      <c r="V514" s="3"/>
      <c r="W514" s="3"/>
      <c r="X514" s="3"/>
      <c r="Y514" s="3"/>
      <c r="Z514" s="3"/>
    </row>
    <row r="515" customFormat="false" ht="12.75" hidden="false" customHeight="true" outlineLevel="0" collapsed="false">
      <c r="A515" s="1"/>
      <c r="B515" s="3"/>
      <c r="C515" s="3"/>
      <c r="D515" s="3"/>
      <c r="E515" s="3"/>
      <c r="F515" s="3"/>
      <c r="G515" s="1"/>
      <c r="H515" s="1"/>
      <c r="I515" s="4"/>
      <c r="J515" s="4"/>
      <c r="K515" s="4"/>
      <c r="L515" s="3"/>
      <c r="M515" s="3"/>
      <c r="N515" s="3"/>
      <c r="O515" s="3"/>
      <c r="P515" s="3"/>
      <c r="Q515" s="3"/>
      <c r="R515" s="3"/>
      <c r="S515" s="3"/>
      <c r="T515" s="3"/>
      <c r="U515" s="3"/>
      <c r="V515" s="3"/>
      <c r="W515" s="3"/>
      <c r="X515" s="3"/>
      <c r="Y515" s="3"/>
      <c r="Z515" s="3"/>
    </row>
    <row r="516" customFormat="false" ht="12.75" hidden="false" customHeight="true" outlineLevel="0" collapsed="false">
      <c r="A516" s="1"/>
      <c r="B516" s="3"/>
      <c r="C516" s="3"/>
      <c r="D516" s="3"/>
      <c r="E516" s="3"/>
      <c r="F516" s="3"/>
      <c r="G516" s="1"/>
      <c r="H516" s="1"/>
      <c r="I516" s="4"/>
      <c r="J516" s="4"/>
      <c r="K516" s="4"/>
      <c r="L516" s="3"/>
      <c r="M516" s="3"/>
      <c r="N516" s="3"/>
      <c r="O516" s="3"/>
      <c r="P516" s="3"/>
      <c r="Q516" s="3"/>
      <c r="R516" s="3"/>
      <c r="S516" s="3"/>
      <c r="T516" s="3"/>
      <c r="U516" s="3"/>
      <c r="V516" s="3"/>
      <c r="W516" s="3"/>
      <c r="X516" s="3"/>
      <c r="Y516" s="3"/>
      <c r="Z516" s="3"/>
    </row>
    <row r="517" customFormat="false" ht="12.75" hidden="false" customHeight="true" outlineLevel="0" collapsed="false">
      <c r="A517" s="1"/>
      <c r="B517" s="3"/>
      <c r="C517" s="3"/>
      <c r="D517" s="3"/>
      <c r="E517" s="3"/>
      <c r="F517" s="3"/>
      <c r="G517" s="1"/>
      <c r="H517" s="1"/>
      <c r="I517" s="4"/>
      <c r="J517" s="4"/>
      <c r="K517" s="4"/>
      <c r="L517" s="3"/>
      <c r="M517" s="3"/>
      <c r="N517" s="3"/>
      <c r="O517" s="3"/>
      <c r="P517" s="3"/>
      <c r="Q517" s="3"/>
      <c r="R517" s="3"/>
      <c r="S517" s="3"/>
      <c r="T517" s="3"/>
      <c r="U517" s="3"/>
      <c r="V517" s="3"/>
      <c r="W517" s="3"/>
      <c r="X517" s="3"/>
      <c r="Y517" s="3"/>
      <c r="Z517" s="3"/>
    </row>
    <row r="518" customFormat="false" ht="12.75" hidden="false" customHeight="true" outlineLevel="0" collapsed="false">
      <c r="A518" s="1"/>
      <c r="B518" s="3"/>
      <c r="C518" s="3"/>
      <c r="D518" s="3"/>
      <c r="E518" s="3"/>
      <c r="F518" s="3"/>
      <c r="G518" s="1"/>
      <c r="H518" s="1"/>
      <c r="I518" s="4"/>
      <c r="J518" s="4"/>
      <c r="K518" s="4"/>
      <c r="L518" s="3"/>
      <c r="M518" s="3"/>
      <c r="N518" s="3"/>
      <c r="O518" s="3"/>
      <c r="P518" s="3"/>
      <c r="Q518" s="3"/>
      <c r="R518" s="3"/>
      <c r="S518" s="3"/>
      <c r="T518" s="3"/>
      <c r="U518" s="3"/>
      <c r="V518" s="3"/>
      <c r="W518" s="3"/>
      <c r="X518" s="3"/>
      <c r="Y518" s="3"/>
      <c r="Z518" s="3"/>
    </row>
    <row r="519" customFormat="false" ht="12.75" hidden="false" customHeight="true" outlineLevel="0" collapsed="false">
      <c r="A519" s="1"/>
      <c r="B519" s="3"/>
      <c r="C519" s="3"/>
      <c r="D519" s="3"/>
      <c r="E519" s="3"/>
      <c r="F519" s="3"/>
      <c r="G519" s="1"/>
      <c r="H519" s="1"/>
      <c r="I519" s="4"/>
      <c r="J519" s="4"/>
      <c r="K519" s="4"/>
      <c r="L519" s="3"/>
      <c r="M519" s="3"/>
      <c r="N519" s="3"/>
      <c r="O519" s="3"/>
      <c r="P519" s="3"/>
      <c r="Q519" s="3"/>
      <c r="R519" s="3"/>
      <c r="S519" s="3"/>
      <c r="T519" s="3"/>
      <c r="U519" s="3"/>
      <c r="V519" s="3"/>
      <c r="W519" s="3"/>
      <c r="X519" s="3"/>
      <c r="Y519" s="3"/>
      <c r="Z519" s="3"/>
    </row>
    <row r="520" customFormat="false" ht="12.75" hidden="false" customHeight="true" outlineLevel="0" collapsed="false">
      <c r="A520" s="1"/>
      <c r="B520" s="3"/>
      <c r="C520" s="3"/>
      <c r="D520" s="3"/>
      <c r="E520" s="3"/>
      <c r="F520" s="3"/>
      <c r="G520" s="1"/>
      <c r="H520" s="1"/>
      <c r="I520" s="4"/>
      <c r="J520" s="4"/>
      <c r="K520" s="4"/>
      <c r="L520" s="3"/>
      <c r="M520" s="3"/>
      <c r="N520" s="3"/>
      <c r="O520" s="3"/>
      <c r="P520" s="3"/>
      <c r="Q520" s="3"/>
      <c r="R520" s="3"/>
      <c r="S520" s="3"/>
      <c r="T520" s="3"/>
      <c r="U520" s="3"/>
      <c r="V520" s="3"/>
      <c r="W520" s="3"/>
      <c r="X520" s="3"/>
      <c r="Y520" s="3"/>
      <c r="Z520" s="3"/>
    </row>
    <row r="521" customFormat="false" ht="12.75" hidden="false" customHeight="true" outlineLevel="0" collapsed="false">
      <c r="A521" s="1"/>
      <c r="B521" s="3"/>
      <c r="C521" s="3"/>
      <c r="D521" s="3"/>
      <c r="E521" s="3"/>
      <c r="F521" s="3"/>
      <c r="G521" s="1"/>
      <c r="H521" s="1"/>
      <c r="I521" s="4"/>
      <c r="J521" s="4"/>
      <c r="K521" s="4"/>
      <c r="L521" s="3"/>
      <c r="M521" s="3"/>
      <c r="N521" s="3"/>
      <c r="O521" s="3"/>
      <c r="P521" s="3"/>
      <c r="Q521" s="3"/>
      <c r="R521" s="3"/>
      <c r="S521" s="3"/>
      <c r="T521" s="3"/>
      <c r="U521" s="3"/>
      <c r="V521" s="3"/>
      <c r="W521" s="3"/>
      <c r="X521" s="3"/>
      <c r="Y521" s="3"/>
      <c r="Z521" s="3"/>
    </row>
    <row r="522" customFormat="false" ht="12.75" hidden="false" customHeight="true" outlineLevel="0" collapsed="false">
      <c r="A522" s="1"/>
      <c r="B522" s="3"/>
      <c r="C522" s="3"/>
      <c r="D522" s="3"/>
      <c r="E522" s="3"/>
      <c r="F522" s="3"/>
      <c r="G522" s="1"/>
      <c r="H522" s="1"/>
      <c r="I522" s="4"/>
      <c r="J522" s="4"/>
      <c r="K522" s="4"/>
      <c r="L522" s="3"/>
      <c r="M522" s="3"/>
      <c r="N522" s="3"/>
      <c r="O522" s="3"/>
      <c r="P522" s="3"/>
      <c r="Q522" s="3"/>
      <c r="R522" s="3"/>
      <c r="S522" s="3"/>
      <c r="T522" s="3"/>
      <c r="U522" s="3"/>
      <c r="V522" s="3"/>
      <c r="W522" s="3"/>
      <c r="X522" s="3"/>
      <c r="Y522" s="3"/>
      <c r="Z522" s="3"/>
    </row>
    <row r="523" customFormat="false" ht="12.75" hidden="false" customHeight="true" outlineLevel="0" collapsed="false">
      <c r="A523" s="1"/>
      <c r="B523" s="3"/>
      <c r="C523" s="3"/>
      <c r="D523" s="3"/>
      <c r="E523" s="3"/>
      <c r="F523" s="3"/>
      <c r="G523" s="1"/>
      <c r="H523" s="1"/>
      <c r="I523" s="4"/>
      <c r="J523" s="4"/>
      <c r="K523" s="4"/>
      <c r="L523" s="3"/>
      <c r="M523" s="3"/>
      <c r="N523" s="3"/>
      <c r="O523" s="3"/>
      <c r="P523" s="3"/>
      <c r="Q523" s="3"/>
      <c r="R523" s="3"/>
      <c r="S523" s="3"/>
      <c r="T523" s="3"/>
      <c r="U523" s="3"/>
      <c r="V523" s="3"/>
      <c r="W523" s="3"/>
      <c r="X523" s="3"/>
      <c r="Y523" s="3"/>
      <c r="Z523" s="3"/>
    </row>
    <row r="524" customFormat="false" ht="12.75" hidden="false" customHeight="true" outlineLevel="0" collapsed="false">
      <c r="A524" s="1"/>
      <c r="B524" s="3"/>
      <c r="C524" s="3"/>
      <c r="D524" s="3"/>
      <c r="E524" s="3"/>
      <c r="F524" s="3"/>
      <c r="G524" s="1"/>
      <c r="H524" s="1"/>
      <c r="I524" s="4"/>
      <c r="J524" s="4"/>
      <c r="K524" s="4"/>
      <c r="L524" s="3"/>
      <c r="M524" s="3"/>
      <c r="N524" s="3"/>
      <c r="O524" s="3"/>
      <c r="P524" s="3"/>
      <c r="Q524" s="3"/>
      <c r="R524" s="3"/>
      <c r="S524" s="3"/>
      <c r="T524" s="3"/>
      <c r="U524" s="3"/>
      <c r="V524" s="3"/>
      <c r="W524" s="3"/>
      <c r="X524" s="3"/>
      <c r="Y524" s="3"/>
      <c r="Z524" s="3"/>
    </row>
    <row r="525" customFormat="false" ht="12.75" hidden="false" customHeight="true" outlineLevel="0" collapsed="false">
      <c r="A525" s="1"/>
      <c r="B525" s="3"/>
      <c r="C525" s="3"/>
      <c r="D525" s="3"/>
      <c r="E525" s="3"/>
      <c r="F525" s="3"/>
      <c r="G525" s="1"/>
      <c r="H525" s="1"/>
      <c r="I525" s="4"/>
      <c r="J525" s="4"/>
      <c r="K525" s="4"/>
      <c r="L525" s="3"/>
      <c r="M525" s="3"/>
      <c r="N525" s="3"/>
      <c r="O525" s="3"/>
      <c r="P525" s="3"/>
      <c r="Q525" s="3"/>
      <c r="R525" s="3"/>
      <c r="S525" s="3"/>
      <c r="T525" s="3"/>
      <c r="U525" s="3"/>
      <c r="V525" s="3"/>
      <c r="W525" s="3"/>
      <c r="X525" s="3"/>
      <c r="Y525" s="3"/>
      <c r="Z525" s="3"/>
    </row>
    <row r="526" customFormat="false" ht="12.75" hidden="false" customHeight="true" outlineLevel="0" collapsed="false">
      <c r="A526" s="1"/>
      <c r="B526" s="3"/>
      <c r="C526" s="3"/>
      <c r="D526" s="3"/>
      <c r="E526" s="3"/>
      <c r="F526" s="3"/>
      <c r="G526" s="1"/>
      <c r="H526" s="1"/>
      <c r="I526" s="4"/>
      <c r="J526" s="4"/>
      <c r="K526" s="4"/>
      <c r="L526" s="3"/>
      <c r="M526" s="3"/>
      <c r="N526" s="3"/>
      <c r="O526" s="3"/>
      <c r="P526" s="3"/>
      <c r="Q526" s="3"/>
      <c r="R526" s="3"/>
      <c r="S526" s="3"/>
      <c r="T526" s="3"/>
      <c r="U526" s="3"/>
      <c r="V526" s="3"/>
      <c r="W526" s="3"/>
      <c r="X526" s="3"/>
      <c r="Y526" s="3"/>
      <c r="Z526" s="3"/>
    </row>
    <row r="527" customFormat="false" ht="12.75" hidden="false" customHeight="true" outlineLevel="0" collapsed="false">
      <c r="A527" s="1"/>
      <c r="B527" s="3"/>
      <c r="C527" s="3"/>
      <c r="D527" s="3"/>
      <c r="E527" s="3"/>
      <c r="F527" s="3"/>
      <c r="G527" s="1"/>
      <c r="H527" s="1"/>
      <c r="I527" s="4"/>
      <c r="J527" s="4"/>
      <c r="K527" s="4"/>
      <c r="L527" s="3"/>
      <c r="M527" s="3"/>
      <c r="N527" s="3"/>
      <c r="O527" s="3"/>
      <c r="P527" s="3"/>
      <c r="Q527" s="3"/>
      <c r="R527" s="3"/>
      <c r="S527" s="3"/>
      <c r="T527" s="3"/>
      <c r="U527" s="3"/>
      <c r="V527" s="3"/>
      <c r="W527" s="3"/>
      <c r="X527" s="3"/>
      <c r="Y527" s="3"/>
      <c r="Z527" s="3"/>
    </row>
    <row r="528" customFormat="false" ht="12.75" hidden="false" customHeight="true" outlineLevel="0" collapsed="false">
      <c r="A528" s="1"/>
      <c r="B528" s="3"/>
      <c r="C528" s="3"/>
      <c r="D528" s="3"/>
      <c r="E528" s="3"/>
      <c r="F528" s="3"/>
      <c r="G528" s="1"/>
      <c r="H528" s="1"/>
      <c r="I528" s="4"/>
      <c r="J528" s="4"/>
      <c r="K528" s="4"/>
      <c r="L528" s="3"/>
      <c r="M528" s="3"/>
      <c r="N528" s="3"/>
      <c r="O528" s="3"/>
      <c r="P528" s="3"/>
      <c r="Q528" s="3"/>
      <c r="R528" s="3"/>
      <c r="S528" s="3"/>
      <c r="T528" s="3"/>
      <c r="U528" s="3"/>
      <c r="V528" s="3"/>
      <c r="W528" s="3"/>
      <c r="X528" s="3"/>
      <c r="Y528" s="3"/>
      <c r="Z528" s="3"/>
    </row>
    <row r="529" customFormat="false" ht="12.75" hidden="false" customHeight="true" outlineLevel="0" collapsed="false">
      <c r="A529" s="1"/>
      <c r="B529" s="3"/>
      <c r="C529" s="3"/>
      <c r="D529" s="3"/>
      <c r="E529" s="3"/>
      <c r="F529" s="3"/>
      <c r="G529" s="1"/>
      <c r="H529" s="1"/>
      <c r="I529" s="4"/>
      <c r="J529" s="4"/>
      <c r="K529" s="4"/>
      <c r="L529" s="3"/>
      <c r="M529" s="3"/>
      <c r="N529" s="3"/>
      <c r="O529" s="3"/>
      <c r="P529" s="3"/>
      <c r="Q529" s="3"/>
      <c r="R529" s="3"/>
      <c r="S529" s="3"/>
      <c r="T529" s="3"/>
      <c r="U529" s="3"/>
      <c r="V529" s="3"/>
      <c r="W529" s="3"/>
      <c r="X529" s="3"/>
      <c r="Y529" s="3"/>
      <c r="Z529" s="3"/>
    </row>
    <row r="530" customFormat="false" ht="12.75" hidden="false" customHeight="true" outlineLevel="0" collapsed="false">
      <c r="A530" s="1"/>
      <c r="B530" s="3"/>
      <c r="C530" s="3"/>
      <c r="D530" s="3"/>
      <c r="E530" s="3"/>
      <c r="F530" s="3"/>
      <c r="G530" s="1"/>
      <c r="H530" s="1"/>
      <c r="I530" s="4"/>
      <c r="J530" s="4"/>
      <c r="K530" s="4"/>
      <c r="L530" s="3"/>
      <c r="M530" s="3"/>
      <c r="N530" s="3"/>
      <c r="O530" s="3"/>
      <c r="P530" s="3"/>
      <c r="Q530" s="3"/>
      <c r="R530" s="3"/>
      <c r="S530" s="3"/>
      <c r="T530" s="3"/>
      <c r="U530" s="3"/>
      <c r="V530" s="3"/>
      <c r="W530" s="3"/>
      <c r="X530" s="3"/>
      <c r="Y530" s="3"/>
      <c r="Z530" s="3"/>
    </row>
    <row r="531" customFormat="false" ht="12.75" hidden="false" customHeight="true" outlineLevel="0" collapsed="false">
      <c r="A531" s="1"/>
      <c r="B531" s="3"/>
      <c r="C531" s="3"/>
      <c r="D531" s="3"/>
      <c r="E531" s="3"/>
      <c r="F531" s="3"/>
      <c r="G531" s="1"/>
      <c r="H531" s="1"/>
      <c r="I531" s="4"/>
      <c r="J531" s="4"/>
      <c r="K531" s="4"/>
      <c r="L531" s="3"/>
      <c r="M531" s="3"/>
      <c r="N531" s="3"/>
      <c r="O531" s="3"/>
      <c r="P531" s="3"/>
      <c r="Q531" s="3"/>
      <c r="R531" s="3"/>
      <c r="S531" s="3"/>
      <c r="T531" s="3"/>
      <c r="U531" s="3"/>
      <c r="V531" s="3"/>
      <c r="W531" s="3"/>
      <c r="X531" s="3"/>
      <c r="Y531" s="3"/>
      <c r="Z531" s="3"/>
    </row>
    <row r="532" customFormat="false" ht="12.75" hidden="false" customHeight="true" outlineLevel="0" collapsed="false">
      <c r="A532" s="1"/>
      <c r="B532" s="3"/>
      <c r="C532" s="3"/>
      <c r="D532" s="3"/>
      <c r="E532" s="3"/>
      <c r="F532" s="3"/>
      <c r="G532" s="1"/>
      <c r="H532" s="1"/>
      <c r="I532" s="4"/>
      <c r="J532" s="4"/>
      <c r="K532" s="4"/>
      <c r="L532" s="3"/>
      <c r="M532" s="3"/>
      <c r="N532" s="3"/>
      <c r="O532" s="3"/>
      <c r="P532" s="3"/>
      <c r="Q532" s="3"/>
      <c r="R532" s="3"/>
      <c r="S532" s="3"/>
      <c r="T532" s="3"/>
      <c r="U532" s="3"/>
      <c r="V532" s="3"/>
      <c r="W532" s="3"/>
      <c r="X532" s="3"/>
      <c r="Y532" s="3"/>
      <c r="Z532" s="3"/>
    </row>
    <row r="533" customFormat="false" ht="12.75" hidden="false" customHeight="true" outlineLevel="0" collapsed="false">
      <c r="A533" s="1"/>
      <c r="B533" s="3"/>
      <c r="C533" s="3"/>
      <c r="D533" s="3"/>
      <c r="E533" s="3"/>
      <c r="F533" s="3"/>
      <c r="G533" s="1"/>
      <c r="H533" s="1"/>
      <c r="I533" s="4"/>
      <c r="J533" s="4"/>
      <c r="K533" s="4"/>
      <c r="L533" s="3"/>
      <c r="M533" s="3"/>
      <c r="N533" s="3"/>
      <c r="O533" s="3"/>
      <c r="P533" s="3"/>
      <c r="Q533" s="3"/>
      <c r="R533" s="3"/>
      <c r="S533" s="3"/>
      <c r="T533" s="3"/>
      <c r="U533" s="3"/>
      <c r="V533" s="3"/>
      <c r="W533" s="3"/>
      <c r="X533" s="3"/>
      <c r="Y533" s="3"/>
      <c r="Z533" s="3"/>
    </row>
    <row r="534" customFormat="false" ht="12.75" hidden="false" customHeight="true" outlineLevel="0" collapsed="false">
      <c r="A534" s="1"/>
      <c r="B534" s="3"/>
      <c r="C534" s="3"/>
      <c r="D534" s="3"/>
      <c r="E534" s="3"/>
      <c r="F534" s="3"/>
      <c r="G534" s="1"/>
      <c r="H534" s="1"/>
      <c r="I534" s="4"/>
      <c r="J534" s="4"/>
      <c r="K534" s="4"/>
      <c r="L534" s="3"/>
      <c r="M534" s="3"/>
      <c r="N534" s="3"/>
      <c r="O534" s="3"/>
      <c r="P534" s="3"/>
      <c r="Q534" s="3"/>
      <c r="R534" s="3"/>
      <c r="S534" s="3"/>
      <c r="T534" s="3"/>
      <c r="U534" s="3"/>
      <c r="V534" s="3"/>
      <c r="W534" s="3"/>
      <c r="X534" s="3"/>
      <c r="Y534" s="3"/>
      <c r="Z534" s="3"/>
    </row>
    <row r="535" customFormat="false" ht="12.75" hidden="false" customHeight="true" outlineLevel="0" collapsed="false">
      <c r="A535" s="1"/>
      <c r="B535" s="3"/>
      <c r="C535" s="3"/>
      <c r="D535" s="3"/>
      <c r="E535" s="3"/>
      <c r="F535" s="3"/>
      <c r="G535" s="1"/>
      <c r="H535" s="1"/>
      <c r="I535" s="4"/>
      <c r="J535" s="4"/>
      <c r="K535" s="4"/>
      <c r="L535" s="3"/>
      <c r="M535" s="3"/>
      <c r="N535" s="3"/>
      <c r="O535" s="3"/>
      <c r="P535" s="3"/>
      <c r="Q535" s="3"/>
      <c r="R535" s="3"/>
      <c r="S535" s="3"/>
      <c r="T535" s="3"/>
      <c r="U535" s="3"/>
      <c r="V535" s="3"/>
      <c r="W535" s="3"/>
      <c r="X535" s="3"/>
      <c r="Y535" s="3"/>
      <c r="Z535" s="3"/>
    </row>
    <row r="536" customFormat="false" ht="12.75" hidden="false" customHeight="true" outlineLevel="0" collapsed="false">
      <c r="A536" s="1"/>
      <c r="B536" s="3"/>
      <c r="C536" s="3"/>
      <c r="D536" s="3"/>
      <c r="E536" s="3"/>
      <c r="F536" s="3"/>
      <c r="G536" s="1"/>
      <c r="H536" s="1"/>
      <c r="I536" s="4"/>
      <c r="J536" s="4"/>
      <c r="K536" s="4"/>
      <c r="L536" s="3"/>
      <c r="M536" s="3"/>
      <c r="N536" s="3"/>
      <c r="O536" s="3"/>
      <c r="P536" s="3"/>
      <c r="Q536" s="3"/>
      <c r="R536" s="3"/>
      <c r="S536" s="3"/>
      <c r="T536" s="3"/>
      <c r="U536" s="3"/>
      <c r="V536" s="3"/>
      <c r="W536" s="3"/>
      <c r="X536" s="3"/>
      <c r="Y536" s="3"/>
      <c r="Z536" s="3"/>
    </row>
    <row r="537" customFormat="false" ht="12.75" hidden="false" customHeight="true" outlineLevel="0" collapsed="false">
      <c r="A537" s="1"/>
      <c r="B537" s="3"/>
      <c r="C537" s="3"/>
      <c r="D537" s="3"/>
      <c r="E537" s="3"/>
      <c r="F537" s="3"/>
      <c r="G537" s="1"/>
      <c r="H537" s="1"/>
      <c r="I537" s="4"/>
      <c r="J537" s="4"/>
      <c r="K537" s="4"/>
      <c r="L537" s="3"/>
      <c r="M537" s="3"/>
      <c r="N537" s="3"/>
      <c r="O537" s="3"/>
      <c r="P537" s="3"/>
      <c r="Q537" s="3"/>
      <c r="R537" s="3"/>
      <c r="S537" s="3"/>
      <c r="T537" s="3"/>
      <c r="U537" s="3"/>
      <c r="V537" s="3"/>
      <c r="W537" s="3"/>
      <c r="X537" s="3"/>
      <c r="Y537" s="3"/>
      <c r="Z537" s="3"/>
    </row>
    <row r="538" customFormat="false" ht="12.75" hidden="false" customHeight="true" outlineLevel="0" collapsed="false">
      <c r="A538" s="1"/>
      <c r="B538" s="3"/>
      <c r="C538" s="3"/>
      <c r="D538" s="3"/>
      <c r="E538" s="3"/>
      <c r="F538" s="3"/>
      <c r="G538" s="1"/>
      <c r="H538" s="1"/>
      <c r="I538" s="4"/>
      <c r="J538" s="4"/>
      <c r="K538" s="4"/>
      <c r="L538" s="3"/>
      <c r="M538" s="3"/>
      <c r="N538" s="3"/>
      <c r="O538" s="3"/>
      <c r="P538" s="3"/>
      <c r="Q538" s="3"/>
      <c r="R538" s="3"/>
      <c r="S538" s="3"/>
      <c r="T538" s="3"/>
      <c r="U538" s="3"/>
      <c r="V538" s="3"/>
      <c r="W538" s="3"/>
      <c r="X538" s="3"/>
      <c r="Y538" s="3"/>
      <c r="Z538" s="3"/>
    </row>
    <row r="539" customFormat="false" ht="12.75" hidden="false" customHeight="true" outlineLevel="0" collapsed="false">
      <c r="A539" s="1"/>
      <c r="B539" s="3"/>
      <c r="C539" s="3"/>
      <c r="D539" s="3"/>
      <c r="E539" s="3"/>
      <c r="F539" s="3"/>
      <c r="G539" s="1"/>
      <c r="H539" s="1"/>
      <c r="I539" s="4"/>
      <c r="J539" s="4"/>
      <c r="K539" s="4"/>
      <c r="L539" s="3"/>
      <c r="M539" s="3"/>
      <c r="N539" s="3"/>
      <c r="O539" s="3"/>
      <c r="P539" s="3"/>
      <c r="Q539" s="3"/>
      <c r="R539" s="3"/>
      <c r="S539" s="3"/>
      <c r="T539" s="3"/>
      <c r="U539" s="3"/>
      <c r="V539" s="3"/>
      <c r="W539" s="3"/>
      <c r="X539" s="3"/>
      <c r="Y539" s="3"/>
      <c r="Z539" s="3"/>
    </row>
    <row r="540" customFormat="false" ht="12.75" hidden="false" customHeight="true" outlineLevel="0" collapsed="false">
      <c r="A540" s="1"/>
      <c r="B540" s="3"/>
      <c r="C540" s="3"/>
      <c r="D540" s="3"/>
      <c r="E540" s="3"/>
      <c r="F540" s="3"/>
      <c r="G540" s="1"/>
      <c r="H540" s="1"/>
      <c r="I540" s="4"/>
      <c r="J540" s="4"/>
      <c r="K540" s="4"/>
      <c r="L540" s="3"/>
      <c r="M540" s="3"/>
      <c r="N540" s="3"/>
      <c r="O540" s="3"/>
      <c r="P540" s="3"/>
      <c r="Q540" s="3"/>
      <c r="R540" s="3"/>
      <c r="S540" s="3"/>
      <c r="T540" s="3"/>
      <c r="U540" s="3"/>
      <c r="V540" s="3"/>
      <c r="W540" s="3"/>
      <c r="X540" s="3"/>
      <c r="Y540" s="3"/>
      <c r="Z540" s="3"/>
    </row>
    <row r="541" customFormat="false" ht="12.75" hidden="false" customHeight="true" outlineLevel="0" collapsed="false">
      <c r="A541" s="1"/>
      <c r="B541" s="3"/>
      <c r="C541" s="3"/>
      <c r="D541" s="3"/>
      <c r="E541" s="3"/>
      <c r="F541" s="3"/>
      <c r="G541" s="1"/>
      <c r="H541" s="1"/>
      <c r="I541" s="4"/>
      <c r="J541" s="4"/>
      <c r="K541" s="4"/>
      <c r="L541" s="3"/>
      <c r="M541" s="3"/>
      <c r="N541" s="3"/>
      <c r="O541" s="3"/>
      <c r="P541" s="3"/>
      <c r="Q541" s="3"/>
      <c r="R541" s="3"/>
      <c r="S541" s="3"/>
      <c r="T541" s="3"/>
      <c r="U541" s="3"/>
      <c r="V541" s="3"/>
      <c r="W541" s="3"/>
      <c r="X541" s="3"/>
      <c r="Y541" s="3"/>
      <c r="Z541" s="3"/>
    </row>
    <row r="542" customFormat="false" ht="12.75" hidden="false" customHeight="true" outlineLevel="0" collapsed="false">
      <c r="A542" s="1"/>
      <c r="B542" s="3"/>
      <c r="C542" s="3"/>
      <c r="D542" s="3"/>
      <c r="E542" s="3"/>
      <c r="F542" s="3"/>
      <c r="G542" s="1"/>
      <c r="H542" s="1"/>
      <c r="I542" s="4"/>
      <c r="J542" s="4"/>
      <c r="K542" s="4"/>
      <c r="L542" s="3"/>
      <c r="M542" s="3"/>
      <c r="N542" s="3"/>
      <c r="O542" s="3"/>
      <c r="P542" s="3"/>
      <c r="Q542" s="3"/>
      <c r="R542" s="3"/>
      <c r="S542" s="3"/>
      <c r="T542" s="3"/>
      <c r="U542" s="3"/>
      <c r="V542" s="3"/>
      <c r="W542" s="3"/>
      <c r="X542" s="3"/>
      <c r="Y542" s="3"/>
      <c r="Z542" s="3"/>
    </row>
    <row r="543" customFormat="false" ht="12.75" hidden="false" customHeight="true" outlineLevel="0" collapsed="false">
      <c r="A543" s="1"/>
      <c r="B543" s="3"/>
      <c r="C543" s="3"/>
      <c r="D543" s="3"/>
      <c r="E543" s="3"/>
      <c r="F543" s="3"/>
      <c r="G543" s="1"/>
      <c r="H543" s="1"/>
      <c r="I543" s="4"/>
      <c r="J543" s="4"/>
      <c r="K543" s="4"/>
      <c r="L543" s="3"/>
      <c r="M543" s="3"/>
      <c r="N543" s="3"/>
      <c r="O543" s="3"/>
      <c r="P543" s="3"/>
      <c r="Q543" s="3"/>
      <c r="R543" s="3"/>
      <c r="S543" s="3"/>
      <c r="T543" s="3"/>
      <c r="U543" s="3"/>
      <c r="V543" s="3"/>
      <c r="W543" s="3"/>
      <c r="X543" s="3"/>
      <c r="Y543" s="3"/>
      <c r="Z543" s="3"/>
    </row>
    <row r="544" customFormat="false" ht="12.75" hidden="false" customHeight="true" outlineLevel="0" collapsed="false">
      <c r="A544" s="1"/>
      <c r="B544" s="3"/>
      <c r="C544" s="3"/>
      <c r="D544" s="3"/>
      <c r="E544" s="3"/>
      <c r="F544" s="3"/>
      <c r="G544" s="1"/>
      <c r="H544" s="1"/>
      <c r="I544" s="4"/>
      <c r="J544" s="4"/>
      <c r="K544" s="4"/>
      <c r="L544" s="3"/>
      <c r="M544" s="3"/>
      <c r="N544" s="3"/>
      <c r="O544" s="3"/>
      <c r="P544" s="3"/>
      <c r="Q544" s="3"/>
      <c r="R544" s="3"/>
      <c r="S544" s="3"/>
      <c r="T544" s="3"/>
      <c r="U544" s="3"/>
      <c r="V544" s="3"/>
      <c r="W544" s="3"/>
      <c r="X544" s="3"/>
      <c r="Y544" s="3"/>
      <c r="Z544" s="3"/>
    </row>
    <row r="545" customFormat="false" ht="12.75" hidden="false" customHeight="true" outlineLevel="0" collapsed="false">
      <c r="A545" s="1"/>
      <c r="B545" s="3"/>
      <c r="C545" s="3"/>
      <c r="D545" s="3"/>
      <c r="E545" s="3"/>
      <c r="F545" s="3"/>
      <c r="G545" s="1"/>
      <c r="H545" s="1"/>
      <c r="I545" s="4"/>
      <c r="J545" s="4"/>
      <c r="K545" s="4"/>
      <c r="L545" s="3"/>
      <c r="M545" s="3"/>
      <c r="N545" s="3"/>
      <c r="O545" s="3"/>
      <c r="P545" s="3"/>
      <c r="Q545" s="3"/>
      <c r="R545" s="3"/>
      <c r="S545" s="3"/>
      <c r="T545" s="3"/>
      <c r="U545" s="3"/>
      <c r="V545" s="3"/>
      <c r="W545" s="3"/>
      <c r="X545" s="3"/>
      <c r="Y545" s="3"/>
      <c r="Z545" s="3"/>
    </row>
    <row r="546" customFormat="false" ht="12.75" hidden="false" customHeight="true" outlineLevel="0" collapsed="false">
      <c r="A546" s="1"/>
      <c r="B546" s="3"/>
      <c r="C546" s="3"/>
      <c r="D546" s="3"/>
      <c r="E546" s="3"/>
      <c r="F546" s="3"/>
      <c r="G546" s="1"/>
      <c r="H546" s="1"/>
      <c r="I546" s="4"/>
      <c r="J546" s="4"/>
      <c r="K546" s="4"/>
      <c r="L546" s="3"/>
      <c r="M546" s="3"/>
      <c r="N546" s="3"/>
      <c r="O546" s="3"/>
      <c r="P546" s="3"/>
      <c r="Q546" s="3"/>
      <c r="R546" s="3"/>
      <c r="S546" s="3"/>
      <c r="T546" s="3"/>
      <c r="U546" s="3"/>
      <c r="V546" s="3"/>
      <c r="W546" s="3"/>
      <c r="X546" s="3"/>
      <c r="Y546" s="3"/>
      <c r="Z546" s="3"/>
    </row>
    <row r="547" customFormat="false" ht="12.75" hidden="false" customHeight="true" outlineLevel="0" collapsed="false">
      <c r="A547" s="1"/>
      <c r="B547" s="3"/>
      <c r="C547" s="3"/>
      <c r="D547" s="3"/>
      <c r="E547" s="3"/>
      <c r="F547" s="3"/>
      <c r="G547" s="1"/>
      <c r="H547" s="1"/>
      <c r="I547" s="4"/>
      <c r="J547" s="4"/>
      <c r="K547" s="4"/>
      <c r="L547" s="3"/>
      <c r="M547" s="3"/>
      <c r="N547" s="3"/>
      <c r="O547" s="3"/>
      <c r="P547" s="3"/>
      <c r="Q547" s="3"/>
      <c r="R547" s="3"/>
      <c r="S547" s="3"/>
      <c r="T547" s="3"/>
      <c r="U547" s="3"/>
      <c r="V547" s="3"/>
      <c r="W547" s="3"/>
      <c r="X547" s="3"/>
      <c r="Y547" s="3"/>
      <c r="Z547" s="3"/>
    </row>
    <row r="548" customFormat="false" ht="12.75" hidden="false" customHeight="true" outlineLevel="0" collapsed="false">
      <c r="A548" s="1"/>
      <c r="B548" s="3"/>
      <c r="C548" s="3"/>
      <c r="D548" s="3"/>
      <c r="E548" s="3"/>
      <c r="F548" s="3"/>
      <c r="G548" s="1"/>
      <c r="H548" s="1"/>
      <c r="I548" s="4"/>
      <c r="J548" s="4"/>
      <c r="K548" s="4"/>
      <c r="L548" s="3"/>
      <c r="M548" s="3"/>
      <c r="N548" s="3"/>
      <c r="O548" s="3"/>
      <c r="P548" s="3"/>
      <c r="Q548" s="3"/>
      <c r="R548" s="3"/>
      <c r="S548" s="3"/>
      <c r="T548" s="3"/>
      <c r="U548" s="3"/>
      <c r="V548" s="3"/>
      <c r="W548" s="3"/>
      <c r="X548" s="3"/>
      <c r="Y548" s="3"/>
      <c r="Z548" s="3"/>
    </row>
    <row r="549" customFormat="false" ht="12.75" hidden="false" customHeight="true" outlineLevel="0" collapsed="false">
      <c r="A549" s="1"/>
      <c r="B549" s="3"/>
      <c r="C549" s="3"/>
      <c r="D549" s="3"/>
      <c r="E549" s="3"/>
      <c r="F549" s="3"/>
      <c r="G549" s="1"/>
      <c r="H549" s="1"/>
      <c r="I549" s="4"/>
      <c r="J549" s="4"/>
      <c r="K549" s="4"/>
      <c r="L549" s="3"/>
      <c r="M549" s="3"/>
      <c r="N549" s="3"/>
      <c r="O549" s="3"/>
      <c r="P549" s="3"/>
      <c r="Q549" s="3"/>
      <c r="R549" s="3"/>
      <c r="S549" s="3"/>
      <c r="T549" s="3"/>
      <c r="U549" s="3"/>
      <c r="V549" s="3"/>
      <c r="W549" s="3"/>
      <c r="X549" s="3"/>
      <c r="Y549" s="3"/>
      <c r="Z549" s="3"/>
    </row>
    <row r="550" customFormat="false" ht="12.75" hidden="false" customHeight="true" outlineLevel="0" collapsed="false">
      <c r="A550" s="1"/>
      <c r="B550" s="3"/>
      <c r="C550" s="3"/>
      <c r="D550" s="3"/>
      <c r="E550" s="3"/>
      <c r="F550" s="3"/>
      <c r="G550" s="1"/>
      <c r="H550" s="1"/>
      <c r="I550" s="4"/>
      <c r="J550" s="4"/>
      <c r="K550" s="4"/>
      <c r="L550" s="3"/>
      <c r="M550" s="3"/>
      <c r="N550" s="3"/>
      <c r="O550" s="3"/>
      <c r="P550" s="3"/>
      <c r="Q550" s="3"/>
      <c r="R550" s="3"/>
      <c r="S550" s="3"/>
      <c r="T550" s="3"/>
      <c r="U550" s="3"/>
      <c r="V550" s="3"/>
      <c r="W550" s="3"/>
      <c r="X550" s="3"/>
      <c r="Y550" s="3"/>
      <c r="Z550" s="3"/>
    </row>
    <row r="551" customFormat="false" ht="12.75" hidden="false" customHeight="true" outlineLevel="0" collapsed="false">
      <c r="A551" s="1"/>
      <c r="B551" s="3"/>
      <c r="C551" s="3"/>
      <c r="D551" s="3"/>
      <c r="E551" s="3"/>
      <c r="F551" s="3"/>
      <c r="G551" s="1"/>
      <c r="H551" s="1"/>
      <c r="I551" s="4"/>
      <c r="J551" s="4"/>
      <c r="K551" s="4"/>
      <c r="L551" s="3"/>
      <c r="M551" s="3"/>
      <c r="N551" s="3"/>
      <c r="O551" s="3"/>
      <c r="P551" s="3"/>
      <c r="Q551" s="3"/>
      <c r="R551" s="3"/>
      <c r="S551" s="3"/>
      <c r="T551" s="3"/>
      <c r="U551" s="3"/>
      <c r="V551" s="3"/>
      <c r="W551" s="3"/>
      <c r="X551" s="3"/>
      <c r="Y551" s="3"/>
      <c r="Z551" s="3"/>
    </row>
    <row r="552" customFormat="false" ht="12.75" hidden="false" customHeight="true" outlineLevel="0" collapsed="false">
      <c r="A552" s="1"/>
      <c r="B552" s="3"/>
      <c r="C552" s="3"/>
      <c r="D552" s="3"/>
      <c r="E552" s="3"/>
      <c r="F552" s="3"/>
      <c r="G552" s="1"/>
      <c r="H552" s="1"/>
      <c r="I552" s="4"/>
      <c r="J552" s="4"/>
      <c r="K552" s="4"/>
      <c r="L552" s="3"/>
      <c r="M552" s="3"/>
      <c r="N552" s="3"/>
      <c r="O552" s="3"/>
      <c r="P552" s="3"/>
      <c r="Q552" s="3"/>
      <c r="R552" s="3"/>
      <c r="S552" s="3"/>
      <c r="T552" s="3"/>
      <c r="U552" s="3"/>
      <c r="V552" s="3"/>
      <c r="W552" s="3"/>
      <c r="X552" s="3"/>
      <c r="Y552" s="3"/>
      <c r="Z552" s="3"/>
    </row>
    <row r="553" customFormat="false" ht="12.75" hidden="false" customHeight="true" outlineLevel="0" collapsed="false">
      <c r="A553" s="1"/>
      <c r="B553" s="3"/>
      <c r="C553" s="3"/>
      <c r="D553" s="3"/>
      <c r="E553" s="3"/>
      <c r="F553" s="3"/>
      <c r="G553" s="1"/>
      <c r="H553" s="1"/>
      <c r="I553" s="4"/>
      <c r="J553" s="4"/>
      <c r="K553" s="4"/>
      <c r="L553" s="3"/>
      <c r="M553" s="3"/>
      <c r="N553" s="3"/>
      <c r="O553" s="3"/>
      <c r="P553" s="3"/>
      <c r="Q553" s="3"/>
      <c r="R553" s="3"/>
      <c r="S553" s="3"/>
      <c r="T553" s="3"/>
      <c r="U553" s="3"/>
      <c r="V553" s="3"/>
      <c r="W553" s="3"/>
      <c r="X553" s="3"/>
      <c r="Y553" s="3"/>
      <c r="Z553" s="3"/>
    </row>
    <row r="554" customFormat="false" ht="12.75" hidden="false" customHeight="true" outlineLevel="0" collapsed="false">
      <c r="A554" s="1"/>
      <c r="B554" s="3"/>
      <c r="C554" s="3"/>
      <c r="D554" s="3"/>
      <c r="E554" s="3"/>
      <c r="F554" s="3"/>
      <c r="G554" s="1"/>
      <c r="H554" s="1"/>
      <c r="I554" s="4"/>
      <c r="J554" s="4"/>
      <c r="K554" s="4"/>
      <c r="L554" s="3"/>
      <c r="M554" s="3"/>
      <c r="N554" s="3"/>
      <c r="O554" s="3"/>
      <c r="P554" s="3"/>
      <c r="Q554" s="3"/>
      <c r="R554" s="3"/>
      <c r="S554" s="3"/>
      <c r="T554" s="3"/>
      <c r="U554" s="3"/>
      <c r="V554" s="3"/>
      <c r="W554" s="3"/>
      <c r="X554" s="3"/>
      <c r="Y554" s="3"/>
      <c r="Z554" s="3"/>
    </row>
    <row r="555" customFormat="false" ht="12.75" hidden="false" customHeight="true" outlineLevel="0" collapsed="false">
      <c r="A555" s="1"/>
      <c r="B555" s="3"/>
      <c r="C555" s="3"/>
      <c r="D555" s="3"/>
      <c r="E555" s="3"/>
      <c r="F555" s="3"/>
      <c r="G555" s="1"/>
      <c r="H555" s="1"/>
      <c r="I555" s="4"/>
      <c r="J555" s="4"/>
      <c r="K555" s="4"/>
      <c r="L555" s="3"/>
      <c r="M555" s="3"/>
      <c r="N555" s="3"/>
      <c r="O555" s="3"/>
      <c r="P555" s="3"/>
      <c r="Q555" s="3"/>
      <c r="R555" s="3"/>
      <c r="S555" s="3"/>
      <c r="T555" s="3"/>
      <c r="U555" s="3"/>
      <c r="V555" s="3"/>
      <c r="W555" s="3"/>
      <c r="X555" s="3"/>
      <c r="Y555" s="3"/>
      <c r="Z555" s="3"/>
    </row>
    <row r="556" customFormat="false" ht="12.75" hidden="false" customHeight="true" outlineLevel="0" collapsed="false">
      <c r="A556" s="1"/>
      <c r="B556" s="3"/>
      <c r="C556" s="3"/>
      <c r="D556" s="3"/>
      <c r="E556" s="3"/>
      <c r="F556" s="3"/>
      <c r="G556" s="1"/>
      <c r="H556" s="1"/>
      <c r="I556" s="4"/>
      <c r="J556" s="4"/>
      <c r="K556" s="4"/>
      <c r="L556" s="3"/>
      <c r="M556" s="3"/>
      <c r="N556" s="3"/>
      <c r="O556" s="3"/>
      <c r="P556" s="3"/>
      <c r="Q556" s="3"/>
      <c r="R556" s="3"/>
      <c r="S556" s="3"/>
      <c r="T556" s="3"/>
      <c r="U556" s="3"/>
      <c r="V556" s="3"/>
      <c r="W556" s="3"/>
      <c r="X556" s="3"/>
      <c r="Y556" s="3"/>
      <c r="Z556" s="3"/>
    </row>
    <row r="557" customFormat="false" ht="12.75" hidden="false" customHeight="true" outlineLevel="0" collapsed="false">
      <c r="A557" s="1"/>
      <c r="B557" s="3"/>
      <c r="C557" s="3"/>
      <c r="D557" s="3"/>
      <c r="E557" s="3"/>
      <c r="F557" s="3"/>
      <c r="G557" s="1"/>
      <c r="H557" s="1"/>
      <c r="I557" s="4"/>
      <c r="J557" s="4"/>
      <c r="K557" s="4"/>
      <c r="L557" s="3"/>
      <c r="M557" s="3"/>
      <c r="N557" s="3"/>
      <c r="O557" s="3"/>
      <c r="P557" s="3"/>
      <c r="Q557" s="3"/>
      <c r="R557" s="3"/>
      <c r="S557" s="3"/>
      <c r="T557" s="3"/>
      <c r="U557" s="3"/>
      <c r="V557" s="3"/>
      <c r="W557" s="3"/>
      <c r="X557" s="3"/>
      <c r="Y557" s="3"/>
      <c r="Z557" s="3"/>
    </row>
    <row r="558" customFormat="false" ht="12.75" hidden="false" customHeight="true" outlineLevel="0" collapsed="false">
      <c r="A558" s="1"/>
      <c r="B558" s="3"/>
      <c r="C558" s="3"/>
      <c r="D558" s="3"/>
      <c r="E558" s="3"/>
      <c r="F558" s="3"/>
      <c r="G558" s="1"/>
      <c r="H558" s="1"/>
      <c r="I558" s="4"/>
      <c r="J558" s="4"/>
      <c r="K558" s="4"/>
      <c r="L558" s="3"/>
      <c r="M558" s="3"/>
      <c r="N558" s="3"/>
      <c r="O558" s="3"/>
      <c r="P558" s="3"/>
      <c r="Q558" s="3"/>
      <c r="R558" s="3"/>
      <c r="S558" s="3"/>
      <c r="T558" s="3"/>
      <c r="U558" s="3"/>
      <c r="V558" s="3"/>
      <c r="W558" s="3"/>
      <c r="X558" s="3"/>
      <c r="Y558" s="3"/>
      <c r="Z558" s="3"/>
    </row>
    <row r="559" customFormat="false" ht="12.75" hidden="false" customHeight="true" outlineLevel="0" collapsed="false">
      <c r="A559" s="1"/>
      <c r="B559" s="3"/>
      <c r="C559" s="3"/>
      <c r="D559" s="3"/>
      <c r="E559" s="3"/>
      <c r="F559" s="3"/>
      <c r="G559" s="1"/>
      <c r="H559" s="1"/>
      <c r="I559" s="4"/>
      <c r="J559" s="4"/>
      <c r="K559" s="4"/>
      <c r="L559" s="3"/>
      <c r="M559" s="3"/>
      <c r="N559" s="3"/>
      <c r="O559" s="3"/>
      <c r="P559" s="3"/>
      <c r="Q559" s="3"/>
      <c r="R559" s="3"/>
      <c r="S559" s="3"/>
      <c r="T559" s="3"/>
      <c r="U559" s="3"/>
      <c r="V559" s="3"/>
      <c r="W559" s="3"/>
      <c r="X559" s="3"/>
      <c r="Y559" s="3"/>
      <c r="Z559" s="3"/>
    </row>
    <row r="560" customFormat="false" ht="12.75" hidden="false" customHeight="true" outlineLevel="0" collapsed="false">
      <c r="A560" s="1"/>
      <c r="B560" s="3"/>
      <c r="C560" s="3"/>
      <c r="D560" s="3"/>
      <c r="E560" s="3"/>
      <c r="F560" s="3"/>
      <c r="G560" s="1"/>
      <c r="H560" s="1"/>
      <c r="I560" s="4"/>
      <c r="J560" s="4"/>
      <c r="K560" s="4"/>
      <c r="L560" s="3"/>
      <c r="M560" s="3"/>
      <c r="N560" s="3"/>
      <c r="O560" s="3"/>
      <c r="P560" s="3"/>
      <c r="Q560" s="3"/>
      <c r="R560" s="3"/>
      <c r="S560" s="3"/>
      <c r="T560" s="3"/>
      <c r="U560" s="3"/>
      <c r="V560" s="3"/>
      <c r="W560" s="3"/>
      <c r="X560" s="3"/>
      <c r="Y560" s="3"/>
      <c r="Z560" s="3"/>
    </row>
    <row r="561" customFormat="false" ht="12.75" hidden="false" customHeight="true" outlineLevel="0" collapsed="false">
      <c r="A561" s="1"/>
      <c r="B561" s="3"/>
      <c r="C561" s="3"/>
      <c r="D561" s="3"/>
      <c r="E561" s="3"/>
      <c r="F561" s="3"/>
      <c r="G561" s="1"/>
      <c r="H561" s="1"/>
      <c r="I561" s="4"/>
      <c r="J561" s="4"/>
      <c r="K561" s="4"/>
      <c r="L561" s="3"/>
      <c r="M561" s="3"/>
      <c r="N561" s="3"/>
      <c r="O561" s="3"/>
      <c r="P561" s="3"/>
      <c r="Q561" s="3"/>
      <c r="R561" s="3"/>
      <c r="S561" s="3"/>
      <c r="T561" s="3"/>
      <c r="U561" s="3"/>
      <c r="V561" s="3"/>
      <c r="W561" s="3"/>
      <c r="X561" s="3"/>
      <c r="Y561" s="3"/>
      <c r="Z561" s="3"/>
    </row>
    <row r="562" customFormat="false" ht="12.75" hidden="false" customHeight="true" outlineLevel="0" collapsed="false">
      <c r="A562" s="1"/>
      <c r="B562" s="3"/>
      <c r="C562" s="3"/>
      <c r="D562" s="3"/>
      <c r="E562" s="3"/>
      <c r="F562" s="3"/>
      <c r="G562" s="1"/>
      <c r="H562" s="1"/>
      <c r="I562" s="4"/>
      <c r="J562" s="4"/>
      <c r="K562" s="4"/>
      <c r="L562" s="3"/>
      <c r="M562" s="3"/>
      <c r="N562" s="3"/>
      <c r="O562" s="3"/>
      <c r="P562" s="3"/>
      <c r="Q562" s="3"/>
      <c r="R562" s="3"/>
      <c r="S562" s="3"/>
      <c r="T562" s="3"/>
      <c r="U562" s="3"/>
      <c r="V562" s="3"/>
      <c r="W562" s="3"/>
      <c r="X562" s="3"/>
      <c r="Y562" s="3"/>
      <c r="Z562" s="3"/>
    </row>
    <row r="563" customFormat="false" ht="12.75" hidden="false" customHeight="true" outlineLevel="0" collapsed="false">
      <c r="A563" s="1"/>
      <c r="B563" s="3"/>
      <c r="C563" s="3"/>
      <c r="D563" s="3"/>
      <c r="E563" s="3"/>
      <c r="F563" s="3"/>
      <c r="G563" s="1"/>
      <c r="H563" s="1"/>
      <c r="I563" s="4"/>
      <c r="J563" s="4"/>
      <c r="K563" s="4"/>
      <c r="L563" s="3"/>
      <c r="M563" s="3"/>
      <c r="N563" s="3"/>
      <c r="O563" s="3"/>
      <c r="P563" s="3"/>
      <c r="Q563" s="3"/>
      <c r="R563" s="3"/>
      <c r="S563" s="3"/>
      <c r="T563" s="3"/>
      <c r="U563" s="3"/>
      <c r="V563" s="3"/>
      <c r="W563" s="3"/>
      <c r="X563" s="3"/>
      <c r="Y563" s="3"/>
      <c r="Z563" s="3"/>
    </row>
    <row r="564" customFormat="false" ht="12.75" hidden="false" customHeight="true" outlineLevel="0" collapsed="false">
      <c r="A564" s="1"/>
      <c r="B564" s="3"/>
      <c r="C564" s="3"/>
      <c r="D564" s="3"/>
      <c r="E564" s="3"/>
      <c r="F564" s="3"/>
      <c r="G564" s="1"/>
      <c r="H564" s="1"/>
      <c r="I564" s="4"/>
      <c r="J564" s="4"/>
      <c r="K564" s="4"/>
      <c r="L564" s="3"/>
      <c r="M564" s="3"/>
      <c r="N564" s="3"/>
      <c r="O564" s="3"/>
      <c r="P564" s="3"/>
      <c r="Q564" s="3"/>
      <c r="R564" s="3"/>
      <c r="S564" s="3"/>
      <c r="T564" s="3"/>
      <c r="U564" s="3"/>
      <c r="V564" s="3"/>
      <c r="W564" s="3"/>
      <c r="X564" s="3"/>
      <c r="Y564" s="3"/>
      <c r="Z564" s="3"/>
    </row>
    <row r="565" customFormat="false" ht="12.75" hidden="false" customHeight="true" outlineLevel="0" collapsed="false">
      <c r="A565" s="1"/>
      <c r="B565" s="3"/>
      <c r="C565" s="3"/>
      <c r="D565" s="3"/>
      <c r="E565" s="3"/>
      <c r="F565" s="3"/>
      <c r="G565" s="1"/>
      <c r="H565" s="1"/>
      <c r="I565" s="4"/>
      <c r="J565" s="4"/>
      <c r="K565" s="4"/>
      <c r="L565" s="3"/>
      <c r="M565" s="3"/>
      <c r="N565" s="3"/>
      <c r="O565" s="3"/>
      <c r="P565" s="3"/>
      <c r="Q565" s="3"/>
      <c r="R565" s="3"/>
      <c r="S565" s="3"/>
      <c r="T565" s="3"/>
      <c r="U565" s="3"/>
      <c r="V565" s="3"/>
      <c r="W565" s="3"/>
      <c r="X565" s="3"/>
      <c r="Y565" s="3"/>
      <c r="Z565" s="3"/>
    </row>
    <row r="566" customFormat="false" ht="12.75" hidden="false" customHeight="true" outlineLevel="0" collapsed="false">
      <c r="A566" s="1"/>
      <c r="B566" s="3"/>
      <c r="C566" s="3"/>
      <c r="D566" s="3"/>
      <c r="E566" s="3"/>
      <c r="F566" s="3"/>
      <c r="G566" s="1"/>
      <c r="H566" s="1"/>
      <c r="I566" s="4"/>
      <c r="J566" s="4"/>
      <c r="K566" s="4"/>
      <c r="L566" s="3"/>
      <c r="M566" s="3"/>
      <c r="N566" s="3"/>
      <c r="O566" s="3"/>
      <c r="P566" s="3"/>
      <c r="Q566" s="3"/>
      <c r="R566" s="3"/>
      <c r="S566" s="3"/>
      <c r="T566" s="3"/>
      <c r="U566" s="3"/>
      <c r="V566" s="3"/>
      <c r="W566" s="3"/>
      <c r="X566" s="3"/>
      <c r="Y566" s="3"/>
      <c r="Z566" s="3"/>
    </row>
    <row r="567" customFormat="false" ht="12.75" hidden="false" customHeight="true" outlineLevel="0" collapsed="false">
      <c r="A567" s="1"/>
      <c r="B567" s="3"/>
      <c r="C567" s="3"/>
      <c r="D567" s="3"/>
      <c r="E567" s="3"/>
      <c r="F567" s="3"/>
      <c r="G567" s="1"/>
      <c r="H567" s="1"/>
      <c r="I567" s="4"/>
      <c r="J567" s="4"/>
      <c r="K567" s="4"/>
      <c r="L567" s="3"/>
      <c r="M567" s="3"/>
      <c r="N567" s="3"/>
      <c r="O567" s="3"/>
      <c r="P567" s="3"/>
      <c r="Q567" s="3"/>
      <c r="R567" s="3"/>
      <c r="S567" s="3"/>
      <c r="T567" s="3"/>
      <c r="U567" s="3"/>
      <c r="V567" s="3"/>
      <c r="W567" s="3"/>
      <c r="X567" s="3"/>
      <c r="Y567" s="3"/>
      <c r="Z567" s="3"/>
    </row>
    <row r="568" customFormat="false" ht="12.75" hidden="false" customHeight="true" outlineLevel="0" collapsed="false">
      <c r="A568" s="1"/>
      <c r="B568" s="3"/>
      <c r="C568" s="3"/>
      <c r="D568" s="3"/>
      <c r="E568" s="3"/>
      <c r="F568" s="3"/>
      <c r="G568" s="1"/>
      <c r="H568" s="1"/>
      <c r="I568" s="4"/>
      <c r="J568" s="4"/>
      <c r="K568" s="4"/>
      <c r="L568" s="3"/>
      <c r="M568" s="3"/>
      <c r="N568" s="3"/>
      <c r="O568" s="3"/>
      <c r="P568" s="3"/>
      <c r="Q568" s="3"/>
      <c r="R568" s="3"/>
      <c r="S568" s="3"/>
      <c r="T568" s="3"/>
      <c r="U568" s="3"/>
      <c r="V568" s="3"/>
      <c r="W568" s="3"/>
      <c r="X568" s="3"/>
      <c r="Y568" s="3"/>
      <c r="Z568" s="3"/>
    </row>
    <row r="569" customFormat="false" ht="12.75" hidden="false" customHeight="true" outlineLevel="0" collapsed="false">
      <c r="A569" s="1"/>
      <c r="B569" s="3"/>
      <c r="C569" s="3"/>
      <c r="D569" s="3"/>
      <c r="E569" s="3"/>
      <c r="F569" s="3"/>
      <c r="G569" s="1"/>
      <c r="H569" s="1"/>
      <c r="I569" s="4"/>
      <c r="J569" s="4"/>
      <c r="K569" s="4"/>
      <c r="L569" s="3"/>
      <c r="M569" s="3"/>
      <c r="N569" s="3"/>
      <c r="O569" s="3"/>
      <c r="P569" s="3"/>
      <c r="Q569" s="3"/>
      <c r="R569" s="3"/>
      <c r="S569" s="3"/>
      <c r="T569" s="3"/>
      <c r="U569" s="3"/>
      <c r="V569" s="3"/>
      <c r="W569" s="3"/>
      <c r="X569" s="3"/>
      <c r="Y569" s="3"/>
      <c r="Z569" s="3"/>
    </row>
    <row r="570" customFormat="false" ht="12.75" hidden="false" customHeight="true" outlineLevel="0" collapsed="false">
      <c r="A570" s="1"/>
      <c r="B570" s="3"/>
      <c r="C570" s="3"/>
      <c r="D570" s="3"/>
      <c r="E570" s="3"/>
      <c r="F570" s="3"/>
      <c r="G570" s="1"/>
      <c r="H570" s="1"/>
      <c r="I570" s="4"/>
      <c r="J570" s="4"/>
      <c r="K570" s="4"/>
      <c r="L570" s="3"/>
      <c r="M570" s="3"/>
      <c r="N570" s="3"/>
      <c r="O570" s="3"/>
      <c r="P570" s="3"/>
      <c r="Q570" s="3"/>
      <c r="R570" s="3"/>
      <c r="S570" s="3"/>
      <c r="T570" s="3"/>
      <c r="U570" s="3"/>
      <c r="V570" s="3"/>
      <c r="W570" s="3"/>
      <c r="X570" s="3"/>
      <c r="Y570" s="3"/>
      <c r="Z570" s="3"/>
    </row>
    <row r="571" customFormat="false" ht="12.75" hidden="false" customHeight="true" outlineLevel="0" collapsed="false">
      <c r="A571" s="1"/>
      <c r="B571" s="3"/>
      <c r="C571" s="3"/>
      <c r="D571" s="3"/>
      <c r="E571" s="3"/>
      <c r="F571" s="3"/>
      <c r="G571" s="1"/>
      <c r="H571" s="1"/>
      <c r="I571" s="4"/>
      <c r="J571" s="4"/>
      <c r="K571" s="4"/>
      <c r="L571" s="3"/>
      <c r="M571" s="3"/>
      <c r="N571" s="3"/>
      <c r="O571" s="3"/>
      <c r="P571" s="3"/>
      <c r="Q571" s="3"/>
      <c r="R571" s="3"/>
      <c r="S571" s="3"/>
      <c r="T571" s="3"/>
      <c r="U571" s="3"/>
      <c r="V571" s="3"/>
      <c r="W571" s="3"/>
      <c r="X571" s="3"/>
      <c r="Y571" s="3"/>
      <c r="Z571" s="3"/>
    </row>
    <row r="572" customFormat="false" ht="12.75" hidden="false" customHeight="true" outlineLevel="0" collapsed="false">
      <c r="A572" s="1"/>
      <c r="B572" s="3"/>
      <c r="C572" s="3"/>
      <c r="D572" s="3"/>
      <c r="E572" s="3"/>
      <c r="F572" s="3"/>
      <c r="G572" s="1"/>
      <c r="H572" s="1"/>
      <c r="I572" s="4"/>
      <c r="J572" s="4"/>
      <c r="K572" s="4"/>
      <c r="L572" s="3"/>
      <c r="M572" s="3"/>
      <c r="N572" s="3"/>
      <c r="O572" s="3"/>
      <c r="P572" s="3"/>
      <c r="Q572" s="3"/>
      <c r="R572" s="3"/>
      <c r="S572" s="3"/>
      <c r="T572" s="3"/>
      <c r="U572" s="3"/>
      <c r="V572" s="3"/>
      <c r="W572" s="3"/>
      <c r="X572" s="3"/>
      <c r="Y572" s="3"/>
      <c r="Z572" s="3"/>
    </row>
    <row r="573" customFormat="false" ht="12.75" hidden="false" customHeight="true" outlineLevel="0" collapsed="false">
      <c r="A573" s="1"/>
      <c r="B573" s="3"/>
      <c r="C573" s="3"/>
      <c r="D573" s="3"/>
      <c r="E573" s="3"/>
      <c r="F573" s="3"/>
      <c r="G573" s="1"/>
      <c r="H573" s="1"/>
      <c r="I573" s="4"/>
      <c r="J573" s="4"/>
      <c r="K573" s="4"/>
      <c r="L573" s="3"/>
      <c r="M573" s="3"/>
      <c r="N573" s="3"/>
      <c r="O573" s="3"/>
      <c r="P573" s="3"/>
      <c r="Q573" s="3"/>
      <c r="R573" s="3"/>
      <c r="S573" s="3"/>
      <c r="T573" s="3"/>
      <c r="U573" s="3"/>
      <c r="V573" s="3"/>
      <c r="W573" s="3"/>
      <c r="X573" s="3"/>
      <c r="Y573" s="3"/>
      <c r="Z573" s="3"/>
    </row>
    <row r="574" customFormat="false" ht="12.75" hidden="false" customHeight="true" outlineLevel="0" collapsed="false">
      <c r="A574" s="1"/>
      <c r="B574" s="3"/>
      <c r="C574" s="3"/>
      <c r="D574" s="3"/>
      <c r="E574" s="3"/>
      <c r="F574" s="3"/>
      <c r="G574" s="1"/>
      <c r="H574" s="1"/>
      <c r="I574" s="4"/>
      <c r="J574" s="4"/>
      <c r="K574" s="4"/>
      <c r="L574" s="3"/>
      <c r="M574" s="3"/>
      <c r="N574" s="3"/>
      <c r="O574" s="3"/>
      <c r="P574" s="3"/>
      <c r="Q574" s="3"/>
      <c r="R574" s="3"/>
      <c r="S574" s="3"/>
      <c r="T574" s="3"/>
      <c r="U574" s="3"/>
      <c r="V574" s="3"/>
      <c r="W574" s="3"/>
      <c r="X574" s="3"/>
      <c r="Y574" s="3"/>
      <c r="Z574" s="3"/>
    </row>
    <row r="575" customFormat="false" ht="12.75" hidden="false" customHeight="true" outlineLevel="0" collapsed="false">
      <c r="A575" s="1"/>
      <c r="B575" s="3"/>
      <c r="C575" s="3"/>
      <c r="D575" s="3"/>
      <c r="E575" s="3"/>
      <c r="F575" s="3"/>
      <c r="G575" s="1"/>
      <c r="H575" s="1"/>
      <c r="I575" s="4"/>
      <c r="J575" s="4"/>
      <c r="K575" s="4"/>
      <c r="L575" s="3"/>
      <c r="M575" s="3"/>
      <c r="N575" s="3"/>
      <c r="O575" s="3"/>
      <c r="P575" s="3"/>
      <c r="Q575" s="3"/>
      <c r="R575" s="3"/>
      <c r="S575" s="3"/>
      <c r="T575" s="3"/>
      <c r="U575" s="3"/>
      <c r="V575" s="3"/>
      <c r="W575" s="3"/>
      <c r="X575" s="3"/>
      <c r="Y575" s="3"/>
      <c r="Z575" s="3"/>
    </row>
    <row r="576" customFormat="false" ht="12.75" hidden="false" customHeight="true" outlineLevel="0" collapsed="false">
      <c r="A576" s="1"/>
      <c r="B576" s="3"/>
      <c r="C576" s="3"/>
      <c r="D576" s="3"/>
      <c r="E576" s="3"/>
      <c r="F576" s="3"/>
      <c r="G576" s="1"/>
      <c r="H576" s="1"/>
      <c r="I576" s="4"/>
      <c r="J576" s="4"/>
      <c r="K576" s="4"/>
      <c r="L576" s="3"/>
      <c r="M576" s="3"/>
      <c r="N576" s="3"/>
      <c r="O576" s="3"/>
      <c r="P576" s="3"/>
      <c r="Q576" s="3"/>
      <c r="R576" s="3"/>
      <c r="S576" s="3"/>
      <c r="T576" s="3"/>
      <c r="U576" s="3"/>
      <c r="V576" s="3"/>
      <c r="W576" s="3"/>
      <c r="X576" s="3"/>
      <c r="Y576" s="3"/>
      <c r="Z576" s="3"/>
    </row>
    <row r="577" customFormat="false" ht="12.75" hidden="false" customHeight="true" outlineLevel="0" collapsed="false">
      <c r="A577" s="1"/>
      <c r="B577" s="3"/>
      <c r="C577" s="3"/>
      <c r="D577" s="3"/>
      <c r="E577" s="3"/>
      <c r="F577" s="3"/>
      <c r="G577" s="1"/>
      <c r="H577" s="1"/>
      <c r="I577" s="4"/>
      <c r="J577" s="4"/>
      <c r="K577" s="4"/>
      <c r="L577" s="3"/>
      <c r="M577" s="3"/>
      <c r="N577" s="3"/>
      <c r="O577" s="3"/>
      <c r="P577" s="3"/>
      <c r="Q577" s="3"/>
      <c r="R577" s="3"/>
      <c r="S577" s="3"/>
      <c r="T577" s="3"/>
      <c r="U577" s="3"/>
      <c r="V577" s="3"/>
      <c r="W577" s="3"/>
      <c r="X577" s="3"/>
      <c r="Y577" s="3"/>
      <c r="Z577" s="3"/>
    </row>
    <row r="578" customFormat="false" ht="12.75" hidden="false" customHeight="true" outlineLevel="0" collapsed="false">
      <c r="A578" s="1"/>
      <c r="B578" s="3"/>
      <c r="C578" s="3"/>
      <c r="D578" s="3"/>
      <c r="E578" s="3"/>
      <c r="F578" s="3"/>
      <c r="G578" s="1"/>
      <c r="H578" s="1"/>
      <c r="I578" s="4"/>
      <c r="J578" s="4"/>
      <c r="K578" s="4"/>
      <c r="L578" s="3"/>
      <c r="M578" s="3"/>
      <c r="N578" s="3"/>
      <c r="O578" s="3"/>
      <c r="P578" s="3"/>
      <c r="Q578" s="3"/>
      <c r="R578" s="3"/>
      <c r="S578" s="3"/>
      <c r="T578" s="3"/>
      <c r="U578" s="3"/>
      <c r="V578" s="3"/>
      <c r="W578" s="3"/>
      <c r="X578" s="3"/>
      <c r="Y578" s="3"/>
      <c r="Z578" s="3"/>
    </row>
    <row r="579" customFormat="false" ht="12.75" hidden="false" customHeight="true" outlineLevel="0" collapsed="false">
      <c r="A579" s="1"/>
      <c r="B579" s="3"/>
      <c r="C579" s="3"/>
      <c r="D579" s="3"/>
      <c r="E579" s="3"/>
      <c r="F579" s="3"/>
      <c r="G579" s="1"/>
      <c r="H579" s="1"/>
      <c r="I579" s="4"/>
      <c r="J579" s="4"/>
      <c r="K579" s="4"/>
      <c r="L579" s="3"/>
      <c r="M579" s="3"/>
      <c r="N579" s="3"/>
      <c r="O579" s="3"/>
      <c r="P579" s="3"/>
      <c r="Q579" s="3"/>
      <c r="R579" s="3"/>
      <c r="S579" s="3"/>
      <c r="T579" s="3"/>
      <c r="U579" s="3"/>
      <c r="V579" s="3"/>
      <c r="W579" s="3"/>
      <c r="X579" s="3"/>
      <c r="Y579" s="3"/>
      <c r="Z579" s="3"/>
    </row>
    <row r="580" customFormat="false" ht="12.75" hidden="false" customHeight="true" outlineLevel="0" collapsed="false">
      <c r="A580" s="1"/>
      <c r="B580" s="3"/>
      <c r="C580" s="3"/>
      <c r="D580" s="3"/>
      <c r="E580" s="3"/>
      <c r="F580" s="3"/>
      <c r="G580" s="1"/>
      <c r="H580" s="1"/>
      <c r="I580" s="4"/>
      <c r="J580" s="4"/>
      <c r="K580" s="4"/>
      <c r="L580" s="3"/>
      <c r="M580" s="3"/>
      <c r="N580" s="3"/>
      <c r="O580" s="3"/>
      <c r="P580" s="3"/>
      <c r="Q580" s="3"/>
      <c r="R580" s="3"/>
      <c r="S580" s="3"/>
      <c r="T580" s="3"/>
      <c r="U580" s="3"/>
      <c r="V580" s="3"/>
      <c r="W580" s="3"/>
      <c r="X580" s="3"/>
      <c r="Y580" s="3"/>
      <c r="Z580" s="3"/>
    </row>
    <row r="581" customFormat="false" ht="12.75" hidden="false" customHeight="true" outlineLevel="0" collapsed="false">
      <c r="A581" s="1"/>
      <c r="B581" s="3"/>
      <c r="C581" s="3"/>
      <c r="D581" s="3"/>
      <c r="E581" s="3"/>
      <c r="F581" s="3"/>
      <c r="G581" s="1"/>
      <c r="H581" s="1"/>
      <c r="I581" s="4"/>
      <c r="J581" s="4"/>
      <c r="K581" s="4"/>
      <c r="L581" s="3"/>
      <c r="M581" s="3"/>
      <c r="N581" s="3"/>
      <c r="O581" s="3"/>
      <c r="P581" s="3"/>
      <c r="Q581" s="3"/>
      <c r="R581" s="3"/>
      <c r="S581" s="3"/>
      <c r="T581" s="3"/>
      <c r="U581" s="3"/>
      <c r="V581" s="3"/>
      <c r="W581" s="3"/>
      <c r="X581" s="3"/>
      <c r="Y581" s="3"/>
      <c r="Z581" s="3"/>
    </row>
    <row r="582" customFormat="false" ht="12.75" hidden="false" customHeight="true" outlineLevel="0" collapsed="false">
      <c r="A582" s="1"/>
      <c r="B582" s="3"/>
      <c r="C582" s="3"/>
      <c r="D582" s="3"/>
      <c r="E582" s="3"/>
      <c r="F582" s="3"/>
      <c r="G582" s="1"/>
      <c r="H582" s="1"/>
      <c r="I582" s="4"/>
      <c r="J582" s="4"/>
      <c r="K582" s="4"/>
      <c r="L582" s="3"/>
      <c r="M582" s="3"/>
      <c r="N582" s="3"/>
      <c r="O582" s="3"/>
      <c r="P582" s="3"/>
      <c r="Q582" s="3"/>
      <c r="R582" s="3"/>
      <c r="S582" s="3"/>
      <c r="T582" s="3"/>
      <c r="U582" s="3"/>
      <c r="V582" s="3"/>
      <c r="W582" s="3"/>
      <c r="X582" s="3"/>
      <c r="Y582" s="3"/>
      <c r="Z582" s="3"/>
    </row>
    <row r="583" customFormat="false" ht="12.75" hidden="false" customHeight="true" outlineLevel="0" collapsed="false">
      <c r="A583" s="1"/>
      <c r="B583" s="3"/>
      <c r="C583" s="3"/>
      <c r="D583" s="3"/>
      <c r="E583" s="3"/>
      <c r="F583" s="3"/>
      <c r="G583" s="1"/>
      <c r="H583" s="1"/>
      <c r="I583" s="4"/>
      <c r="J583" s="4"/>
      <c r="K583" s="4"/>
      <c r="L583" s="3"/>
      <c r="M583" s="3"/>
      <c r="N583" s="3"/>
      <c r="O583" s="3"/>
      <c r="P583" s="3"/>
      <c r="Q583" s="3"/>
      <c r="R583" s="3"/>
      <c r="S583" s="3"/>
      <c r="T583" s="3"/>
      <c r="U583" s="3"/>
      <c r="V583" s="3"/>
      <c r="W583" s="3"/>
      <c r="X583" s="3"/>
      <c r="Y583" s="3"/>
      <c r="Z583" s="3"/>
    </row>
    <row r="584" customFormat="false" ht="12.75" hidden="false" customHeight="true" outlineLevel="0" collapsed="false">
      <c r="A584" s="1"/>
      <c r="B584" s="3"/>
      <c r="C584" s="3"/>
      <c r="D584" s="3"/>
      <c r="E584" s="3"/>
      <c r="F584" s="3"/>
      <c r="G584" s="1"/>
      <c r="H584" s="1"/>
      <c r="I584" s="4"/>
      <c r="J584" s="4"/>
      <c r="K584" s="4"/>
      <c r="L584" s="3"/>
      <c r="M584" s="3"/>
      <c r="N584" s="3"/>
      <c r="O584" s="3"/>
      <c r="P584" s="3"/>
      <c r="Q584" s="3"/>
      <c r="R584" s="3"/>
      <c r="S584" s="3"/>
      <c r="T584" s="3"/>
      <c r="U584" s="3"/>
      <c r="V584" s="3"/>
      <c r="W584" s="3"/>
      <c r="X584" s="3"/>
      <c r="Y584" s="3"/>
      <c r="Z584" s="3"/>
    </row>
    <row r="585" customFormat="false" ht="12.75" hidden="false" customHeight="true" outlineLevel="0" collapsed="false">
      <c r="A585" s="1"/>
      <c r="B585" s="3"/>
      <c r="C585" s="3"/>
      <c r="D585" s="3"/>
      <c r="E585" s="3"/>
      <c r="F585" s="3"/>
      <c r="G585" s="1"/>
      <c r="H585" s="1"/>
      <c r="I585" s="4"/>
      <c r="J585" s="4"/>
      <c r="K585" s="4"/>
      <c r="L585" s="3"/>
      <c r="M585" s="3"/>
      <c r="N585" s="3"/>
      <c r="O585" s="3"/>
      <c r="P585" s="3"/>
      <c r="Q585" s="3"/>
      <c r="R585" s="3"/>
      <c r="S585" s="3"/>
      <c r="T585" s="3"/>
      <c r="U585" s="3"/>
      <c r="V585" s="3"/>
      <c r="W585" s="3"/>
      <c r="X585" s="3"/>
      <c r="Y585" s="3"/>
      <c r="Z585" s="3"/>
    </row>
    <row r="586" customFormat="false" ht="12.75" hidden="false" customHeight="true" outlineLevel="0" collapsed="false">
      <c r="A586" s="1"/>
      <c r="B586" s="3"/>
      <c r="C586" s="3"/>
      <c r="D586" s="3"/>
      <c r="E586" s="3"/>
      <c r="F586" s="3"/>
      <c r="G586" s="1"/>
      <c r="H586" s="1"/>
      <c r="I586" s="4"/>
      <c r="J586" s="4"/>
      <c r="K586" s="4"/>
      <c r="L586" s="3"/>
      <c r="M586" s="3"/>
      <c r="N586" s="3"/>
      <c r="O586" s="3"/>
      <c r="P586" s="3"/>
      <c r="Q586" s="3"/>
      <c r="R586" s="3"/>
      <c r="S586" s="3"/>
      <c r="T586" s="3"/>
      <c r="U586" s="3"/>
      <c r="V586" s="3"/>
      <c r="W586" s="3"/>
      <c r="X586" s="3"/>
      <c r="Y586" s="3"/>
      <c r="Z586" s="3"/>
    </row>
    <row r="587" customFormat="false" ht="12.75" hidden="false" customHeight="true" outlineLevel="0" collapsed="false">
      <c r="A587" s="1"/>
      <c r="B587" s="3"/>
      <c r="C587" s="3"/>
      <c r="D587" s="3"/>
      <c r="E587" s="3"/>
      <c r="F587" s="3"/>
      <c r="G587" s="1"/>
      <c r="H587" s="1"/>
      <c r="I587" s="4"/>
      <c r="J587" s="4"/>
      <c r="K587" s="4"/>
      <c r="L587" s="3"/>
      <c r="M587" s="3"/>
      <c r="N587" s="3"/>
      <c r="O587" s="3"/>
      <c r="P587" s="3"/>
      <c r="Q587" s="3"/>
      <c r="R587" s="3"/>
      <c r="S587" s="3"/>
      <c r="T587" s="3"/>
      <c r="U587" s="3"/>
      <c r="V587" s="3"/>
      <c r="W587" s="3"/>
      <c r="X587" s="3"/>
      <c r="Y587" s="3"/>
      <c r="Z587" s="3"/>
    </row>
    <row r="588" customFormat="false" ht="12.75" hidden="false" customHeight="true" outlineLevel="0" collapsed="false">
      <c r="A588" s="1"/>
      <c r="B588" s="3"/>
      <c r="C588" s="3"/>
      <c r="D588" s="3"/>
      <c r="E588" s="3"/>
      <c r="F588" s="3"/>
      <c r="G588" s="1"/>
      <c r="H588" s="1"/>
      <c r="I588" s="4"/>
      <c r="J588" s="4"/>
      <c r="K588" s="4"/>
      <c r="L588" s="3"/>
      <c r="M588" s="3"/>
      <c r="N588" s="3"/>
      <c r="O588" s="3"/>
      <c r="P588" s="3"/>
      <c r="Q588" s="3"/>
      <c r="R588" s="3"/>
      <c r="S588" s="3"/>
      <c r="T588" s="3"/>
      <c r="U588" s="3"/>
      <c r="V588" s="3"/>
      <c r="W588" s="3"/>
      <c r="X588" s="3"/>
      <c r="Y588" s="3"/>
      <c r="Z588" s="3"/>
    </row>
    <row r="589" customFormat="false" ht="12.75" hidden="false" customHeight="true" outlineLevel="0" collapsed="false">
      <c r="A589" s="1"/>
      <c r="B589" s="3"/>
      <c r="C589" s="3"/>
      <c r="D589" s="3"/>
      <c r="E589" s="3"/>
      <c r="F589" s="3"/>
      <c r="G589" s="1"/>
      <c r="H589" s="1"/>
      <c r="I589" s="4"/>
      <c r="J589" s="4"/>
      <c r="K589" s="4"/>
      <c r="L589" s="3"/>
      <c r="M589" s="3"/>
      <c r="N589" s="3"/>
      <c r="O589" s="3"/>
      <c r="P589" s="3"/>
      <c r="Q589" s="3"/>
      <c r="R589" s="3"/>
      <c r="S589" s="3"/>
      <c r="T589" s="3"/>
      <c r="U589" s="3"/>
      <c r="V589" s="3"/>
      <c r="W589" s="3"/>
      <c r="X589" s="3"/>
      <c r="Y589" s="3"/>
      <c r="Z589" s="3"/>
    </row>
    <row r="590" customFormat="false" ht="12.75" hidden="false" customHeight="true" outlineLevel="0" collapsed="false">
      <c r="A590" s="1"/>
      <c r="B590" s="3"/>
      <c r="C590" s="3"/>
      <c r="D590" s="3"/>
      <c r="E590" s="3"/>
      <c r="F590" s="3"/>
      <c r="G590" s="1"/>
      <c r="H590" s="1"/>
      <c r="I590" s="4"/>
      <c r="J590" s="4"/>
      <c r="K590" s="4"/>
      <c r="L590" s="3"/>
      <c r="M590" s="3"/>
      <c r="N590" s="3"/>
      <c r="O590" s="3"/>
      <c r="P590" s="3"/>
      <c r="Q590" s="3"/>
      <c r="R590" s="3"/>
      <c r="S590" s="3"/>
      <c r="T590" s="3"/>
      <c r="U590" s="3"/>
      <c r="V590" s="3"/>
      <c r="W590" s="3"/>
      <c r="X590" s="3"/>
      <c r="Y590" s="3"/>
      <c r="Z590" s="3"/>
    </row>
    <row r="591" customFormat="false" ht="12.75" hidden="false" customHeight="true" outlineLevel="0" collapsed="false">
      <c r="A591" s="1"/>
      <c r="B591" s="3"/>
      <c r="C591" s="3"/>
      <c r="D591" s="3"/>
      <c r="E591" s="3"/>
      <c r="F591" s="3"/>
      <c r="G591" s="1"/>
      <c r="H591" s="1"/>
      <c r="I591" s="4"/>
      <c r="J591" s="4"/>
      <c r="K591" s="4"/>
      <c r="L591" s="3"/>
      <c r="M591" s="3"/>
      <c r="N591" s="3"/>
      <c r="O591" s="3"/>
      <c r="P591" s="3"/>
      <c r="Q591" s="3"/>
      <c r="R591" s="3"/>
      <c r="S591" s="3"/>
      <c r="T591" s="3"/>
      <c r="U591" s="3"/>
      <c r="V591" s="3"/>
      <c r="W591" s="3"/>
      <c r="X591" s="3"/>
      <c r="Y591" s="3"/>
      <c r="Z591" s="3"/>
    </row>
    <row r="592" customFormat="false" ht="12.75" hidden="false" customHeight="true" outlineLevel="0" collapsed="false">
      <c r="A592" s="1"/>
      <c r="B592" s="3"/>
      <c r="C592" s="3"/>
      <c r="D592" s="3"/>
      <c r="E592" s="3"/>
      <c r="F592" s="3"/>
      <c r="G592" s="1"/>
      <c r="H592" s="1"/>
      <c r="I592" s="4"/>
      <c r="J592" s="4"/>
      <c r="K592" s="4"/>
      <c r="L592" s="3"/>
      <c r="M592" s="3"/>
      <c r="N592" s="3"/>
      <c r="O592" s="3"/>
      <c r="P592" s="3"/>
      <c r="Q592" s="3"/>
      <c r="R592" s="3"/>
      <c r="S592" s="3"/>
      <c r="T592" s="3"/>
      <c r="U592" s="3"/>
      <c r="V592" s="3"/>
      <c r="W592" s="3"/>
      <c r="X592" s="3"/>
      <c r="Y592" s="3"/>
      <c r="Z592" s="3"/>
    </row>
    <row r="593" customFormat="false" ht="12.75" hidden="false" customHeight="true" outlineLevel="0" collapsed="false">
      <c r="A593" s="1"/>
      <c r="B593" s="3"/>
      <c r="C593" s="3"/>
      <c r="D593" s="3"/>
      <c r="E593" s="3"/>
      <c r="F593" s="3"/>
      <c r="G593" s="1"/>
      <c r="H593" s="1"/>
      <c r="I593" s="4"/>
      <c r="J593" s="4"/>
      <c r="K593" s="4"/>
      <c r="L593" s="3"/>
      <c r="M593" s="3"/>
      <c r="N593" s="3"/>
      <c r="O593" s="3"/>
      <c r="P593" s="3"/>
      <c r="Q593" s="3"/>
      <c r="R593" s="3"/>
      <c r="S593" s="3"/>
      <c r="T593" s="3"/>
      <c r="U593" s="3"/>
      <c r="V593" s="3"/>
      <c r="W593" s="3"/>
      <c r="X593" s="3"/>
      <c r="Y593" s="3"/>
      <c r="Z593" s="3"/>
    </row>
    <row r="594" customFormat="false" ht="12.75" hidden="false" customHeight="true" outlineLevel="0" collapsed="false">
      <c r="A594" s="1"/>
      <c r="B594" s="3"/>
      <c r="C594" s="3"/>
      <c r="D594" s="3"/>
      <c r="E594" s="3"/>
      <c r="F594" s="3"/>
      <c r="G594" s="1"/>
      <c r="H594" s="1"/>
      <c r="I594" s="4"/>
      <c r="J594" s="4"/>
      <c r="K594" s="4"/>
      <c r="L594" s="3"/>
      <c r="M594" s="3"/>
      <c r="N594" s="3"/>
      <c r="O594" s="3"/>
      <c r="P594" s="3"/>
      <c r="Q594" s="3"/>
      <c r="R594" s="3"/>
      <c r="S594" s="3"/>
      <c r="T594" s="3"/>
      <c r="U594" s="3"/>
      <c r="V594" s="3"/>
      <c r="W594" s="3"/>
      <c r="X594" s="3"/>
      <c r="Y594" s="3"/>
      <c r="Z594" s="3"/>
    </row>
    <row r="595" customFormat="false" ht="12.75" hidden="false" customHeight="true" outlineLevel="0" collapsed="false">
      <c r="A595" s="1"/>
      <c r="B595" s="3"/>
      <c r="C595" s="3"/>
      <c r="D595" s="3"/>
      <c r="E595" s="3"/>
      <c r="F595" s="3"/>
      <c r="G595" s="1"/>
      <c r="H595" s="1"/>
      <c r="I595" s="4"/>
      <c r="J595" s="4"/>
      <c r="K595" s="4"/>
      <c r="L595" s="3"/>
      <c r="M595" s="3"/>
      <c r="N595" s="3"/>
      <c r="O595" s="3"/>
      <c r="P595" s="3"/>
      <c r="Q595" s="3"/>
      <c r="R595" s="3"/>
      <c r="S595" s="3"/>
      <c r="T595" s="3"/>
      <c r="U595" s="3"/>
      <c r="V595" s="3"/>
      <c r="W595" s="3"/>
      <c r="X595" s="3"/>
      <c r="Y595" s="3"/>
      <c r="Z595" s="3"/>
    </row>
    <row r="596" customFormat="false" ht="12.75" hidden="false" customHeight="true" outlineLevel="0" collapsed="false">
      <c r="A596" s="1"/>
      <c r="B596" s="3"/>
      <c r="C596" s="3"/>
      <c r="D596" s="3"/>
      <c r="E596" s="3"/>
      <c r="F596" s="3"/>
      <c r="G596" s="1"/>
      <c r="H596" s="1"/>
      <c r="I596" s="4"/>
      <c r="J596" s="4"/>
      <c r="K596" s="4"/>
      <c r="L596" s="3"/>
      <c r="M596" s="3"/>
      <c r="N596" s="3"/>
      <c r="O596" s="3"/>
      <c r="P596" s="3"/>
      <c r="Q596" s="3"/>
      <c r="R596" s="3"/>
      <c r="S596" s="3"/>
      <c r="T596" s="3"/>
      <c r="U596" s="3"/>
      <c r="V596" s="3"/>
      <c r="W596" s="3"/>
      <c r="X596" s="3"/>
      <c r="Y596" s="3"/>
      <c r="Z596" s="3"/>
    </row>
    <row r="597" customFormat="false" ht="12.75" hidden="false" customHeight="true" outlineLevel="0" collapsed="false">
      <c r="A597" s="1"/>
      <c r="B597" s="3"/>
      <c r="C597" s="3"/>
      <c r="D597" s="3"/>
      <c r="E597" s="3"/>
      <c r="F597" s="3"/>
      <c r="G597" s="1"/>
      <c r="H597" s="1"/>
      <c r="I597" s="4"/>
      <c r="J597" s="4"/>
      <c r="K597" s="4"/>
      <c r="L597" s="3"/>
      <c r="M597" s="3"/>
      <c r="N597" s="3"/>
      <c r="O597" s="3"/>
      <c r="P597" s="3"/>
      <c r="Q597" s="3"/>
      <c r="R597" s="3"/>
      <c r="S597" s="3"/>
      <c r="T597" s="3"/>
      <c r="U597" s="3"/>
      <c r="V597" s="3"/>
      <c r="W597" s="3"/>
      <c r="X597" s="3"/>
      <c r="Y597" s="3"/>
      <c r="Z597" s="3"/>
    </row>
    <row r="598" customFormat="false" ht="12.75" hidden="false" customHeight="true" outlineLevel="0" collapsed="false">
      <c r="A598" s="1"/>
      <c r="B598" s="3"/>
      <c r="C598" s="3"/>
      <c r="D598" s="3"/>
      <c r="E598" s="3"/>
      <c r="F598" s="3"/>
      <c r="G598" s="1"/>
      <c r="H598" s="1"/>
      <c r="I598" s="4"/>
      <c r="J598" s="4"/>
      <c r="K598" s="4"/>
      <c r="L598" s="3"/>
      <c r="M598" s="3"/>
      <c r="N598" s="3"/>
      <c r="O598" s="3"/>
      <c r="P598" s="3"/>
      <c r="Q598" s="3"/>
      <c r="R598" s="3"/>
      <c r="S598" s="3"/>
      <c r="T598" s="3"/>
      <c r="U598" s="3"/>
      <c r="V598" s="3"/>
      <c r="W598" s="3"/>
      <c r="X598" s="3"/>
      <c r="Y598" s="3"/>
      <c r="Z598" s="3"/>
    </row>
    <row r="599" customFormat="false" ht="12.75" hidden="false" customHeight="true" outlineLevel="0" collapsed="false">
      <c r="A599" s="1"/>
      <c r="B599" s="3"/>
      <c r="C599" s="3"/>
      <c r="D599" s="3"/>
      <c r="E599" s="3"/>
      <c r="F599" s="3"/>
      <c r="G599" s="1"/>
      <c r="H599" s="1"/>
      <c r="I599" s="4"/>
      <c r="J599" s="4"/>
      <c r="K599" s="4"/>
      <c r="L599" s="3"/>
      <c r="M599" s="3"/>
      <c r="N599" s="3"/>
      <c r="O599" s="3"/>
      <c r="P599" s="3"/>
      <c r="Q599" s="3"/>
      <c r="R599" s="3"/>
      <c r="S599" s="3"/>
      <c r="T599" s="3"/>
      <c r="U599" s="3"/>
      <c r="V599" s="3"/>
      <c r="W599" s="3"/>
      <c r="X599" s="3"/>
      <c r="Y599" s="3"/>
      <c r="Z599" s="3"/>
    </row>
    <row r="600" customFormat="false" ht="12.75" hidden="false" customHeight="true" outlineLevel="0" collapsed="false">
      <c r="A600" s="1"/>
      <c r="B600" s="3"/>
      <c r="C600" s="3"/>
      <c r="D600" s="3"/>
      <c r="E600" s="3"/>
      <c r="F600" s="3"/>
      <c r="G600" s="1"/>
      <c r="H600" s="1"/>
      <c r="I600" s="4"/>
      <c r="J600" s="4"/>
      <c r="K600" s="4"/>
      <c r="L600" s="3"/>
      <c r="M600" s="3"/>
      <c r="N600" s="3"/>
      <c r="O600" s="3"/>
      <c r="P600" s="3"/>
      <c r="Q600" s="3"/>
      <c r="R600" s="3"/>
      <c r="S600" s="3"/>
      <c r="T600" s="3"/>
      <c r="U600" s="3"/>
      <c r="V600" s="3"/>
      <c r="W600" s="3"/>
      <c r="X600" s="3"/>
      <c r="Y600" s="3"/>
      <c r="Z600" s="3"/>
    </row>
    <row r="601" customFormat="false" ht="12.75" hidden="false" customHeight="true" outlineLevel="0" collapsed="false">
      <c r="A601" s="1"/>
      <c r="B601" s="3"/>
      <c r="C601" s="3"/>
      <c r="D601" s="3"/>
      <c r="E601" s="3"/>
      <c r="F601" s="3"/>
      <c r="G601" s="1"/>
      <c r="H601" s="1"/>
      <c r="I601" s="4"/>
      <c r="J601" s="4"/>
      <c r="K601" s="4"/>
      <c r="L601" s="3"/>
      <c r="M601" s="3"/>
      <c r="N601" s="3"/>
      <c r="O601" s="3"/>
      <c r="P601" s="3"/>
      <c r="Q601" s="3"/>
      <c r="R601" s="3"/>
      <c r="S601" s="3"/>
      <c r="T601" s="3"/>
      <c r="U601" s="3"/>
      <c r="V601" s="3"/>
      <c r="W601" s="3"/>
      <c r="X601" s="3"/>
      <c r="Y601" s="3"/>
      <c r="Z601" s="3"/>
    </row>
    <row r="602" customFormat="false" ht="12.75" hidden="false" customHeight="true" outlineLevel="0" collapsed="false">
      <c r="A602" s="1"/>
      <c r="B602" s="3"/>
      <c r="C602" s="3"/>
      <c r="D602" s="3"/>
      <c r="E602" s="3"/>
      <c r="F602" s="3"/>
      <c r="G602" s="1"/>
      <c r="H602" s="1"/>
      <c r="I602" s="4"/>
      <c r="J602" s="4"/>
      <c r="K602" s="4"/>
      <c r="L602" s="3"/>
      <c r="M602" s="3"/>
      <c r="N602" s="3"/>
      <c r="O602" s="3"/>
      <c r="P602" s="3"/>
      <c r="Q602" s="3"/>
      <c r="R602" s="3"/>
      <c r="S602" s="3"/>
      <c r="T602" s="3"/>
      <c r="U602" s="3"/>
      <c r="V602" s="3"/>
      <c r="W602" s="3"/>
      <c r="X602" s="3"/>
      <c r="Y602" s="3"/>
      <c r="Z602" s="3"/>
    </row>
    <row r="603" customFormat="false" ht="12.75" hidden="false" customHeight="true" outlineLevel="0" collapsed="false">
      <c r="A603" s="1"/>
      <c r="B603" s="3"/>
      <c r="C603" s="3"/>
      <c r="D603" s="3"/>
      <c r="E603" s="3"/>
      <c r="F603" s="3"/>
      <c r="G603" s="1"/>
      <c r="H603" s="1"/>
      <c r="I603" s="4"/>
      <c r="J603" s="4"/>
      <c r="K603" s="4"/>
      <c r="L603" s="3"/>
      <c r="M603" s="3"/>
      <c r="N603" s="3"/>
      <c r="O603" s="3"/>
      <c r="P603" s="3"/>
      <c r="Q603" s="3"/>
      <c r="R603" s="3"/>
      <c r="S603" s="3"/>
      <c r="T603" s="3"/>
      <c r="U603" s="3"/>
      <c r="V603" s="3"/>
      <c r="W603" s="3"/>
      <c r="X603" s="3"/>
      <c r="Y603" s="3"/>
      <c r="Z603" s="3"/>
    </row>
    <row r="604" customFormat="false" ht="12.75" hidden="false" customHeight="true" outlineLevel="0" collapsed="false">
      <c r="A604" s="1"/>
      <c r="B604" s="3"/>
      <c r="C604" s="3"/>
      <c r="D604" s="3"/>
      <c r="E604" s="3"/>
      <c r="F604" s="3"/>
      <c r="G604" s="1"/>
      <c r="H604" s="1"/>
      <c r="I604" s="4"/>
      <c r="J604" s="4"/>
      <c r="K604" s="4"/>
      <c r="L604" s="3"/>
      <c r="M604" s="3"/>
      <c r="N604" s="3"/>
      <c r="O604" s="3"/>
      <c r="P604" s="3"/>
      <c r="Q604" s="3"/>
      <c r="R604" s="3"/>
      <c r="S604" s="3"/>
      <c r="T604" s="3"/>
      <c r="U604" s="3"/>
      <c r="V604" s="3"/>
      <c r="W604" s="3"/>
      <c r="X604" s="3"/>
      <c r="Y604" s="3"/>
      <c r="Z604" s="3"/>
    </row>
    <row r="605" customFormat="false" ht="12.75" hidden="false" customHeight="true" outlineLevel="0" collapsed="false">
      <c r="A605" s="1"/>
      <c r="B605" s="3"/>
      <c r="C605" s="3"/>
      <c r="D605" s="3"/>
      <c r="E605" s="3"/>
      <c r="F605" s="3"/>
      <c r="G605" s="1"/>
      <c r="H605" s="1"/>
      <c r="I605" s="4"/>
      <c r="J605" s="4"/>
      <c r="K605" s="4"/>
      <c r="L605" s="3"/>
      <c r="M605" s="3"/>
      <c r="N605" s="3"/>
      <c r="O605" s="3"/>
      <c r="P605" s="3"/>
      <c r="Q605" s="3"/>
      <c r="R605" s="3"/>
      <c r="S605" s="3"/>
      <c r="T605" s="3"/>
      <c r="U605" s="3"/>
      <c r="V605" s="3"/>
      <c r="W605" s="3"/>
      <c r="X605" s="3"/>
      <c r="Y605" s="3"/>
      <c r="Z605" s="3"/>
    </row>
    <row r="606" customFormat="false" ht="12.75" hidden="false" customHeight="true" outlineLevel="0" collapsed="false">
      <c r="A606" s="1"/>
      <c r="B606" s="3"/>
      <c r="C606" s="3"/>
      <c r="D606" s="3"/>
      <c r="E606" s="3"/>
      <c r="F606" s="3"/>
      <c r="G606" s="1"/>
      <c r="H606" s="1"/>
      <c r="I606" s="4"/>
      <c r="J606" s="4"/>
      <c r="K606" s="4"/>
      <c r="L606" s="3"/>
      <c r="M606" s="3"/>
      <c r="N606" s="3"/>
      <c r="O606" s="3"/>
      <c r="P606" s="3"/>
      <c r="Q606" s="3"/>
      <c r="R606" s="3"/>
      <c r="S606" s="3"/>
      <c r="T606" s="3"/>
      <c r="U606" s="3"/>
      <c r="V606" s="3"/>
      <c r="W606" s="3"/>
      <c r="X606" s="3"/>
      <c r="Y606" s="3"/>
      <c r="Z606" s="3"/>
    </row>
    <row r="607" customFormat="false" ht="12.75" hidden="false" customHeight="true" outlineLevel="0" collapsed="false">
      <c r="A607" s="1"/>
      <c r="B607" s="3"/>
      <c r="C607" s="3"/>
      <c r="D607" s="3"/>
      <c r="E607" s="3"/>
      <c r="F607" s="3"/>
      <c r="G607" s="1"/>
      <c r="H607" s="1"/>
      <c r="I607" s="4"/>
      <c r="J607" s="4"/>
      <c r="K607" s="4"/>
      <c r="L607" s="3"/>
      <c r="M607" s="3"/>
      <c r="N607" s="3"/>
      <c r="O607" s="3"/>
      <c r="P607" s="3"/>
      <c r="Q607" s="3"/>
      <c r="R607" s="3"/>
      <c r="S607" s="3"/>
      <c r="T607" s="3"/>
      <c r="U607" s="3"/>
      <c r="V607" s="3"/>
      <c r="W607" s="3"/>
      <c r="X607" s="3"/>
      <c r="Y607" s="3"/>
      <c r="Z607" s="3"/>
    </row>
    <row r="608" customFormat="false" ht="12.75" hidden="false" customHeight="true" outlineLevel="0" collapsed="false">
      <c r="A608" s="1"/>
      <c r="B608" s="3"/>
      <c r="C608" s="3"/>
      <c r="D608" s="3"/>
      <c r="E608" s="3"/>
      <c r="F608" s="3"/>
      <c r="G608" s="1"/>
      <c r="H608" s="1"/>
      <c r="I608" s="4"/>
      <c r="J608" s="4"/>
      <c r="K608" s="4"/>
      <c r="L608" s="3"/>
      <c r="M608" s="3"/>
      <c r="N608" s="3"/>
      <c r="O608" s="3"/>
      <c r="P608" s="3"/>
      <c r="Q608" s="3"/>
      <c r="R608" s="3"/>
      <c r="S608" s="3"/>
      <c r="T608" s="3"/>
      <c r="U608" s="3"/>
      <c r="V608" s="3"/>
      <c r="W608" s="3"/>
      <c r="X608" s="3"/>
      <c r="Y608" s="3"/>
      <c r="Z608" s="3"/>
    </row>
    <row r="609" customFormat="false" ht="12.75" hidden="false" customHeight="true" outlineLevel="0" collapsed="false">
      <c r="A609" s="1"/>
      <c r="B609" s="3"/>
      <c r="C609" s="3"/>
      <c r="D609" s="3"/>
      <c r="E609" s="3"/>
      <c r="F609" s="3"/>
      <c r="G609" s="1"/>
      <c r="H609" s="1"/>
      <c r="I609" s="4"/>
      <c r="J609" s="4"/>
      <c r="K609" s="4"/>
      <c r="L609" s="3"/>
      <c r="M609" s="3"/>
      <c r="N609" s="3"/>
      <c r="O609" s="3"/>
      <c r="P609" s="3"/>
      <c r="Q609" s="3"/>
      <c r="R609" s="3"/>
      <c r="S609" s="3"/>
      <c r="T609" s="3"/>
      <c r="U609" s="3"/>
      <c r="V609" s="3"/>
      <c r="W609" s="3"/>
      <c r="X609" s="3"/>
      <c r="Y609" s="3"/>
      <c r="Z609" s="3"/>
    </row>
    <row r="610" customFormat="false" ht="12.75" hidden="false" customHeight="true" outlineLevel="0" collapsed="false">
      <c r="A610" s="1"/>
      <c r="B610" s="3"/>
      <c r="C610" s="3"/>
      <c r="D610" s="3"/>
      <c r="E610" s="3"/>
      <c r="F610" s="3"/>
      <c r="G610" s="1"/>
      <c r="H610" s="1"/>
      <c r="I610" s="4"/>
      <c r="J610" s="4"/>
      <c r="K610" s="4"/>
      <c r="L610" s="3"/>
      <c r="M610" s="3"/>
      <c r="N610" s="3"/>
      <c r="O610" s="3"/>
      <c r="P610" s="3"/>
      <c r="Q610" s="3"/>
      <c r="R610" s="3"/>
      <c r="S610" s="3"/>
      <c r="T610" s="3"/>
      <c r="U610" s="3"/>
      <c r="V610" s="3"/>
      <c r="W610" s="3"/>
      <c r="X610" s="3"/>
      <c r="Y610" s="3"/>
      <c r="Z610" s="3"/>
    </row>
    <row r="611" customFormat="false" ht="12.75" hidden="false" customHeight="true" outlineLevel="0" collapsed="false">
      <c r="A611" s="1"/>
      <c r="B611" s="3"/>
      <c r="C611" s="3"/>
      <c r="D611" s="3"/>
      <c r="E611" s="3"/>
      <c r="F611" s="3"/>
      <c r="G611" s="1"/>
      <c r="H611" s="1"/>
      <c r="I611" s="4"/>
      <c r="J611" s="4"/>
      <c r="K611" s="4"/>
      <c r="L611" s="3"/>
      <c r="M611" s="3"/>
      <c r="N611" s="3"/>
      <c r="O611" s="3"/>
      <c r="P611" s="3"/>
      <c r="Q611" s="3"/>
      <c r="R611" s="3"/>
      <c r="S611" s="3"/>
      <c r="T611" s="3"/>
      <c r="U611" s="3"/>
      <c r="V611" s="3"/>
      <c r="W611" s="3"/>
      <c r="X611" s="3"/>
      <c r="Y611" s="3"/>
      <c r="Z611" s="3"/>
    </row>
    <row r="612" customFormat="false" ht="12.75" hidden="false" customHeight="true" outlineLevel="0" collapsed="false">
      <c r="A612" s="1"/>
      <c r="B612" s="3"/>
      <c r="C612" s="3"/>
      <c r="D612" s="3"/>
      <c r="E612" s="3"/>
      <c r="F612" s="3"/>
      <c r="G612" s="1"/>
      <c r="H612" s="1"/>
      <c r="I612" s="4"/>
      <c r="J612" s="4"/>
      <c r="K612" s="4"/>
      <c r="L612" s="3"/>
      <c r="M612" s="3"/>
      <c r="N612" s="3"/>
      <c r="O612" s="3"/>
      <c r="P612" s="3"/>
      <c r="Q612" s="3"/>
      <c r="R612" s="3"/>
      <c r="S612" s="3"/>
      <c r="T612" s="3"/>
      <c r="U612" s="3"/>
      <c r="V612" s="3"/>
      <c r="W612" s="3"/>
      <c r="X612" s="3"/>
      <c r="Y612" s="3"/>
      <c r="Z612" s="3"/>
    </row>
    <row r="613" customFormat="false" ht="12.75" hidden="false" customHeight="true" outlineLevel="0" collapsed="false">
      <c r="A613" s="1"/>
      <c r="B613" s="3"/>
      <c r="C613" s="3"/>
      <c r="D613" s="3"/>
      <c r="E613" s="3"/>
      <c r="F613" s="3"/>
      <c r="G613" s="1"/>
      <c r="H613" s="1"/>
      <c r="I613" s="4"/>
      <c r="J613" s="4"/>
      <c r="K613" s="4"/>
      <c r="L613" s="3"/>
      <c r="M613" s="3"/>
      <c r="N613" s="3"/>
      <c r="O613" s="3"/>
      <c r="P613" s="3"/>
      <c r="Q613" s="3"/>
      <c r="R613" s="3"/>
      <c r="S613" s="3"/>
      <c r="T613" s="3"/>
      <c r="U613" s="3"/>
      <c r="V613" s="3"/>
      <c r="W613" s="3"/>
      <c r="X613" s="3"/>
      <c r="Y613" s="3"/>
      <c r="Z613" s="3"/>
    </row>
    <row r="614" customFormat="false" ht="12.75" hidden="false" customHeight="true" outlineLevel="0" collapsed="false">
      <c r="A614" s="1"/>
      <c r="B614" s="3"/>
      <c r="C614" s="3"/>
      <c r="D614" s="3"/>
      <c r="E614" s="3"/>
      <c r="F614" s="3"/>
      <c r="G614" s="1"/>
      <c r="H614" s="1"/>
      <c r="I614" s="4"/>
      <c r="J614" s="4"/>
      <c r="K614" s="4"/>
      <c r="L614" s="3"/>
      <c r="M614" s="3"/>
      <c r="N614" s="3"/>
      <c r="O614" s="3"/>
      <c r="P614" s="3"/>
      <c r="Q614" s="3"/>
      <c r="R614" s="3"/>
      <c r="S614" s="3"/>
      <c r="T614" s="3"/>
      <c r="U614" s="3"/>
      <c r="V614" s="3"/>
      <c r="W614" s="3"/>
      <c r="X614" s="3"/>
      <c r="Y614" s="3"/>
      <c r="Z614" s="3"/>
    </row>
    <row r="615" customFormat="false" ht="12.75" hidden="false" customHeight="true" outlineLevel="0" collapsed="false">
      <c r="A615" s="1"/>
      <c r="B615" s="3"/>
      <c r="C615" s="3"/>
      <c r="D615" s="3"/>
      <c r="E615" s="3"/>
      <c r="F615" s="3"/>
      <c r="G615" s="1"/>
      <c r="H615" s="1"/>
      <c r="I615" s="4"/>
      <c r="J615" s="4"/>
      <c r="K615" s="4"/>
      <c r="L615" s="3"/>
      <c r="M615" s="3"/>
      <c r="N615" s="3"/>
      <c r="O615" s="3"/>
      <c r="P615" s="3"/>
      <c r="Q615" s="3"/>
      <c r="R615" s="3"/>
      <c r="S615" s="3"/>
      <c r="T615" s="3"/>
      <c r="U615" s="3"/>
      <c r="V615" s="3"/>
      <c r="W615" s="3"/>
      <c r="X615" s="3"/>
      <c r="Y615" s="3"/>
      <c r="Z615" s="3"/>
    </row>
    <row r="616" customFormat="false" ht="12.75" hidden="false" customHeight="true" outlineLevel="0" collapsed="false">
      <c r="A616" s="1"/>
      <c r="B616" s="3"/>
      <c r="C616" s="3"/>
      <c r="D616" s="3"/>
      <c r="E616" s="3"/>
      <c r="F616" s="3"/>
      <c r="G616" s="1"/>
      <c r="H616" s="1"/>
      <c r="I616" s="4"/>
      <c r="J616" s="4"/>
      <c r="K616" s="4"/>
      <c r="L616" s="3"/>
      <c r="M616" s="3"/>
      <c r="N616" s="3"/>
      <c r="O616" s="3"/>
      <c r="P616" s="3"/>
      <c r="Q616" s="3"/>
      <c r="R616" s="3"/>
      <c r="S616" s="3"/>
      <c r="T616" s="3"/>
      <c r="U616" s="3"/>
      <c r="V616" s="3"/>
      <c r="W616" s="3"/>
      <c r="X616" s="3"/>
      <c r="Y616" s="3"/>
      <c r="Z616" s="3"/>
    </row>
    <row r="617" customFormat="false" ht="12.75" hidden="false" customHeight="true" outlineLevel="0" collapsed="false">
      <c r="A617" s="1"/>
      <c r="B617" s="3"/>
      <c r="C617" s="3"/>
      <c r="D617" s="3"/>
      <c r="E617" s="3"/>
      <c r="F617" s="3"/>
      <c r="G617" s="1"/>
      <c r="H617" s="1"/>
      <c r="I617" s="4"/>
      <c r="J617" s="4"/>
      <c r="K617" s="4"/>
      <c r="L617" s="3"/>
      <c r="M617" s="3"/>
      <c r="N617" s="3"/>
      <c r="O617" s="3"/>
      <c r="P617" s="3"/>
      <c r="Q617" s="3"/>
      <c r="R617" s="3"/>
      <c r="S617" s="3"/>
      <c r="T617" s="3"/>
      <c r="U617" s="3"/>
      <c r="V617" s="3"/>
      <c r="W617" s="3"/>
      <c r="X617" s="3"/>
      <c r="Y617" s="3"/>
      <c r="Z617" s="3"/>
    </row>
    <row r="618" customFormat="false" ht="12.75" hidden="false" customHeight="true" outlineLevel="0" collapsed="false">
      <c r="A618" s="1"/>
      <c r="B618" s="3"/>
      <c r="C618" s="3"/>
      <c r="D618" s="3"/>
      <c r="E618" s="3"/>
      <c r="F618" s="3"/>
      <c r="G618" s="1"/>
      <c r="H618" s="1"/>
      <c r="I618" s="4"/>
      <c r="J618" s="4"/>
      <c r="K618" s="4"/>
      <c r="L618" s="3"/>
      <c r="M618" s="3"/>
      <c r="N618" s="3"/>
      <c r="O618" s="3"/>
      <c r="P618" s="3"/>
      <c r="Q618" s="3"/>
      <c r="R618" s="3"/>
      <c r="S618" s="3"/>
      <c r="T618" s="3"/>
      <c r="U618" s="3"/>
      <c r="V618" s="3"/>
      <c r="W618" s="3"/>
      <c r="X618" s="3"/>
      <c r="Y618" s="3"/>
      <c r="Z618" s="3"/>
    </row>
    <row r="619" customFormat="false" ht="12.75" hidden="false" customHeight="true" outlineLevel="0" collapsed="false">
      <c r="A619" s="1"/>
      <c r="B619" s="3"/>
      <c r="C619" s="3"/>
      <c r="D619" s="3"/>
      <c r="E619" s="3"/>
      <c r="F619" s="3"/>
      <c r="G619" s="1"/>
      <c r="H619" s="1"/>
      <c r="I619" s="4"/>
      <c r="J619" s="4"/>
      <c r="K619" s="4"/>
      <c r="L619" s="3"/>
      <c r="M619" s="3"/>
      <c r="N619" s="3"/>
      <c r="O619" s="3"/>
      <c r="P619" s="3"/>
      <c r="Q619" s="3"/>
      <c r="R619" s="3"/>
      <c r="S619" s="3"/>
      <c r="T619" s="3"/>
      <c r="U619" s="3"/>
      <c r="V619" s="3"/>
      <c r="W619" s="3"/>
      <c r="X619" s="3"/>
      <c r="Y619" s="3"/>
      <c r="Z619" s="3"/>
    </row>
    <row r="620" customFormat="false" ht="12.75" hidden="false" customHeight="true" outlineLevel="0" collapsed="false">
      <c r="A620" s="1"/>
      <c r="B620" s="3"/>
      <c r="C620" s="3"/>
      <c r="D620" s="3"/>
      <c r="E620" s="3"/>
      <c r="F620" s="3"/>
      <c r="G620" s="1"/>
      <c r="H620" s="1"/>
      <c r="I620" s="4"/>
      <c r="J620" s="4"/>
      <c r="K620" s="4"/>
      <c r="L620" s="3"/>
      <c r="M620" s="3"/>
      <c r="N620" s="3"/>
      <c r="O620" s="3"/>
      <c r="P620" s="3"/>
      <c r="Q620" s="3"/>
      <c r="R620" s="3"/>
      <c r="S620" s="3"/>
      <c r="T620" s="3"/>
      <c r="U620" s="3"/>
      <c r="V620" s="3"/>
      <c r="W620" s="3"/>
      <c r="X620" s="3"/>
      <c r="Y620" s="3"/>
      <c r="Z620" s="3"/>
    </row>
    <row r="621" customFormat="false" ht="12.75" hidden="false" customHeight="true" outlineLevel="0" collapsed="false">
      <c r="A621" s="1"/>
      <c r="B621" s="3"/>
      <c r="C621" s="3"/>
      <c r="D621" s="3"/>
      <c r="E621" s="3"/>
      <c r="F621" s="3"/>
      <c r="G621" s="1"/>
      <c r="H621" s="1"/>
      <c r="I621" s="4"/>
      <c r="J621" s="4"/>
      <c r="K621" s="4"/>
      <c r="L621" s="3"/>
      <c r="M621" s="3"/>
      <c r="N621" s="3"/>
      <c r="O621" s="3"/>
      <c r="P621" s="3"/>
      <c r="Q621" s="3"/>
      <c r="R621" s="3"/>
      <c r="S621" s="3"/>
      <c r="T621" s="3"/>
      <c r="U621" s="3"/>
      <c r="V621" s="3"/>
      <c r="W621" s="3"/>
      <c r="X621" s="3"/>
      <c r="Y621" s="3"/>
      <c r="Z621" s="3"/>
    </row>
    <row r="622" customFormat="false" ht="12.75" hidden="false" customHeight="true" outlineLevel="0" collapsed="false">
      <c r="A622" s="1"/>
      <c r="B622" s="3"/>
      <c r="C622" s="3"/>
      <c r="D622" s="3"/>
      <c r="E622" s="3"/>
      <c r="F622" s="3"/>
      <c r="G622" s="1"/>
      <c r="H622" s="1"/>
      <c r="I622" s="4"/>
      <c r="J622" s="4"/>
      <c r="K622" s="4"/>
      <c r="L622" s="3"/>
      <c r="M622" s="3"/>
      <c r="N622" s="3"/>
      <c r="O622" s="3"/>
      <c r="P622" s="3"/>
      <c r="Q622" s="3"/>
      <c r="R622" s="3"/>
      <c r="S622" s="3"/>
      <c r="T622" s="3"/>
      <c r="U622" s="3"/>
      <c r="V622" s="3"/>
      <c r="W622" s="3"/>
      <c r="X622" s="3"/>
      <c r="Y622" s="3"/>
      <c r="Z622" s="3"/>
    </row>
    <row r="623" customFormat="false" ht="12.75" hidden="false" customHeight="true" outlineLevel="0" collapsed="false">
      <c r="A623" s="1"/>
      <c r="B623" s="3"/>
      <c r="C623" s="3"/>
      <c r="D623" s="3"/>
      <c r="E623" s="3"/>
      <c r="F623" s="3"/>
      <c r="G623" s="1"/>
      <c r="H623" s="1"/>
      <c r="I623" s="4"/>
      <c r="J623" s="4"/>
      <c r="K623" s="4"/>
      <c r="L623" s="3"/>
      <c r="M623" s="3"/>
      <c r="N623" s="3"/>
      <c r="O623" s="3"/>
      <c r="P623" s="3"/>
      <c r="Q623" s="3"/>
      <c r="R623" s="3"/>
      <c r="S623" s="3"/>
      <c r="T623" s="3"/>
      <c r="U623" s="3"/>
      <c r="V623" s="3"/>
      <c r="W623" s="3"/>
      <c r="X623" s="3"/>
      <c r="Y623" s="3"/>
      <c r="Z623" s="3"/>
    </row>
    <row r="624" customFormat="false" ht="12.75" hidden="false" customHeight="true" outlineLevel="0" collapsed="false">
      <c r="A624" s="1"/>
      <c r="B624" s="3"/>
      <c r="C624" s="3"/>
      <c r="D624" s="3"/>
      <c r="E624" s="3"/>
      <c r="F624" s="3"/>
      <c r="G624" s="1"/>
      <c r="H624" s="1"/>
      <c r="I624" s="4"/>
      <c r="J624" s="4"/>
      <c r="K624" s="4"/>
      <c r="L624" s="3"/>
      <c r="M624" s="3"/>
      <c r="N624" s="3"/>
      <c r="O624" s="3"/>
      <c r="P624" s="3"/>
      <c r="Q624" s="3"/>
      <c r="R624" s="3"/>
      <c r="S624" s="3"/>
      <c r="T624" s="3"/>
      <c r="U624" s="3"/>
      <c r="V624" s="3"/>
      <c r="W624" s="3"/>
      <c r="X624" s="3"/>
      <c r="Y624" s="3"/>
      <c r="Z624" s="3"/>
    </row>
    <row r="625" customFormat="false" ht="12.75" hidden="false" customHeight="true" outlineLevel="0" collapsed="false">
      <c r="A625" s="1"/>
      <c r="B625" s="3"/>
      <c r="C625" s="3"/>
      <c r="D625" s="3"/>
      <c r="E625" s="3"/>
      <c r="F625" s="3"/>
      <c r="G625" s="1"/>
      <c r="H625" s="1"/>
      <c r="I625" s="4"/>
      <c r="J625" s="4"/>
      <c r="K625" s="4"/>
      <c r="L625" s="3"/>
      <c r="M625" s="3"/>
      <c r="N625" s="3"/>
      <c r="O625" s="3"/>
      <c r="P625" s="3"/>
      <c r="Q625" s="3"/>
      <c r="R625" s="3"/>
      <c r="S625" s="3"/>
      <c r="T625" s="3"/>
      <c r="U625" s="3"/>
      <c r="V625" s="3"/>
      <c r="W625" s="3"/>
      <c r="X625" s="3"/>
      <c r="Y625" s="3"/>
      <c r="Z625" s="3"/>
    </row>
    <row r="626" customFormat="false" ht="12.75" hidden="false" customHeight="true" outlineLevel="0" collapsed="false">
      <c r="A626" s="1"/>
      <c r="B626" s="3"/>
      <c r="C626" s="3"/>
      <c r="D626" s="3"/>
      <c r="E626" s="3"/>
      <c r="F626" s="3"/>
      <c r="G626" s="1"/>
      <c r="H626" s="1"/>
      <c r="I626" s="4"/>
      <c r="J626" s="4"/>
      <c r="K626" s="4"/>
      <c r="L626" s="3"/>
      <c r="M626" s="3"/>
      <c r="N626" s="3"/>
      <c r="O626" s="3"/>
      <c r="P626" s="3"/>
      <c r="Q626" s="3"/>
      <c r="R626" s="3"/>
      <c r="S626" s="3"/>
      <c r="T626" s="3"/>
      <c r="U626" s="3"/>
      <c r="V626" s="3"/>
      <c r="W626" s="3"/>
      <c r="X626" s="3"/>
      <c r="Y626" s="3"/>
      <c r="Z626" s="3"/>
    </row>
    <row r="627" customFormat="false" ht="12.75" hidden="false" customHeight="true" outlineLevel="0" collapsed="false">
      <c r="A627" s="1"/>
      <c r="B627" s="3"/>
      <c r="C627" s="3"/>
      <c r="D627" s="3"/>
      <c r="E627" s="3"/>
      <c r="F627" s="3"/>
      <c r="G627" s="1"/>
      <c r="H627" s="1"/>
      <c r="I627" s="4"/>
      <c r="J627" s="4"/>
      <c r="K627" s="4"/>
      <c r="L627" s="3"/>
      <c r="M627" s="3"/>
      <c r="N627" s="3"/>
      <c r="O627" s="3"/>
      <c r="P627" s="3"/>
      <c r="Q627" s="3"/>
      <c r="R627" s="3"/>
      <c r="S627" s="3"/>
      <c r="T627" s="3"/>
      <c r="U627" s="3"/>
      <c r="V627" s="3"/>
      <c r="W627" s="3"/>
      <c r="X627" s="3"/>
      <c r="Y627" s="3"/>
      <c r="Z627" s="3"/>
    </row>
    <row r="628" customFormat="false" ht="12.75" hidden="false" customHeight="true" outlineLevel="0" collapsed="false">
      <c r="A628" s="1"/>
      <c r="B628" s="3"/>
      <c r="C628" s="3"/>
      <c r="D628" s="3"/>
      <c r="E628" s="3"/>
      <c r="F628" s="3"/>
      <c r="G628" s="1"/>
      <c r="H628" s="1"/>
      <c r="I628" s="4"/>
      <c r="J628" s="4"/>
      <c r="K628" s="4"/>
      <c r="L628" s="3"/>
      <c r="M628" s="3"/>
      <c r="N628" s="3"/>
      <c r="O628" s="3"/>
      <c r="P628" s="3"/>
      <c r="Q628" s="3"/>
      <c r="R628" s="3"/>
      <c r="S628" s="3"/>
      <c r="T628" s="3"/>
      <c r="U628" s="3"/>
      <c r="V628" s="3"/>
      <c r="W628" s="3"/>
      <c r="X628" s="3"/>
      <c r="Y628" s="3"/>
      <c r="Z628" s="3"/>
    </row>
    <row r="629" customFormat="false" ht="12.75" hidden="false" customHeight="true" outlineLevel="0" collapsed="false">
      <c r="A629" s="1"/>
      <c r="B629" s="3"/>
      <c r="C629" s="3"/>
      <c r="D629" s="3"/>
      <c r="E629" s="3"/>
      <c r="F629" s="3"/>
      <c r="G629" s="1"/>
      <c r="H629" s="1"/>
      <c r="I629" s="4"/>
      <c r="J629" s="4"/>
      <c r="K629" s="4"/>
      <c r="L629" s="3"/>
      <c r="M629" s="3"/>
      <c r="N629" s="3"/>
      <c r="O629" s="3"/>
      <c r="P629" s="3"/>
      <c r="Q629" s="3"/>
      <c r="R629" s="3"/>
      <c r="S629" s="3"/>
      <c r="T629" s="3"/>
      <c r="U629" s="3"/>
      <c r="V629" s="3"/>
      <c r="W629" s="3"/>
      <c r="X629" s="3"/>
      <c r="Y629" s="3"/>
      <c r="Z629" s="3"/>
    </row>
    <row r="630" customFormat="false" ht="12.75" hidden="false" customHeight="true" outlineLevel="0" collapsed="false">
      <c r="A630" s="1"/>
      <c r="B630" s="3"/>
      <c r="C630" s="3"/>
      <c r="D630" s="3"/>
      <c r="E630" s="3"/>
      <c r="F630" s="3"/>
      <c r="G630" s="1"/>
      <c r="H630" s="1"/>
      <c r="I630" s="4"/>
      <c r="J630" s="4"/>
      <c r="K630" s="4"/>
      <c r="L630" s="3"/>
      <c r="M630" s="3"/>
      <c r="N630" s="3"/>
      <c r="O630" s="3"/>
      <c r="P630" s="3"/>
      <c r="Q630" s="3"/>
      <c r="R630" s="3"/>
      <c r="S630" s="3"/>
      <c r="T630" s="3"/>
      <c r="U630" s="3"/>
      <c r="V630" s="3"/>
      <c r="W630" s="3"/>
      <c r="X630" s="3"/>
      <c r="Y630" s="3"/>
      <c r="Z630" s="3"/>
    </row>
    <row r="631" customFormat="false" ht="12.75" hidden="false" customHeight="true" outlineLevel="0" collapsed="false">
      <c r="A631" s="1"/>
      <c r="B631" s="3"/>
      <c r="C631" s="3"/>
      <c r="D631" s="3"/>
      <c r="E631" s="3"/>
      <c r="F631" s="3"/>
      <c r="G631" s="1"/>
      <c r="H631" s="1"/>
      <c r="I631" s="4"/>
      <c r="J631" s="4"/>
      <c r="K631" s="4"/>
      <c r="L631" s="3"/>
      <c r="M631" s="3"/>
      <c r="N631" s="3"/>
      <c r="O631" s="3"/>
      <c r="P631" s="3"/>
      <c r="Q631" s="3"/>
      <c r="R631" s="3"/>
      <c r="S631" s="3"/>
      <c r="T631" s="3"/>
      <c r="U631" s="3"/>
      <c r="V631" s="3"/>
      <c r="W631" s="3"/>
      <c r="X631" s="3"/>
      <c r="Y631" s="3"/>
      <c r="Z631" s="3"/>
    </row>
    <row r="632" customFormat="false" ht="12.75" hidden="false" customHeight="true" outlineLevel="0" collapsed="false">
      <c r="A632" s="1"/>
      <c r="B632" s="3"/>
      <c r="C632" s="3"/>
      <c r="D632" s="3"/>
      <c r="E632" s="3"/>
      <c r="F632" s="3"/>
      <c r="G632" s="1"/>
      <c r="H632" s="1"/>
      <c r="I632" s="4"/>
      <c r="J632" s="4"/>
      <c r="K632" s="4"/>
      <c r="L632" s="3"/>
      <c r="M632" s="3"/>
      <c r="N632" s="3"/>
      <c r="O632" s="3"/>
      <c r="P632" s="3"/>
      <c r="Q632" s="3"/>
      <c r="R632" s="3"/>
      <c r="S632" s="3"/>
      <c r="T632" s="3"/>
      <c r="U632" s="3"/>
      <c r="V632" s="3"/>
      <c r="W632" s="3"/>
      <c r="X632" s="3"/>
      <c r="Y632" s="3"/>
      <c r="Z632" s="3"/>
    </row>
    <row r="633" customFormat="false" ht="12.75" hidden="false" customHeight="true" outlineLevel="0" collapsed="false">
      <c r="A633" s="1"/>
      <c r="B633" s="3"/>
      <c r="C633" s="3"/>
      <c r="D633" s="3"/>
      <c r="E633" s="3"/>
      <c r="F633" s="3"/>
      <c r="G633" s="1"/>
      <c r="H633" s="1"/>
      <c r="I633" s="4"/>
      <c r="J633" s="4"/>
      <c r="K633" s="4"/>
      <c r="L633" s="3"/>
      <c r="M633" s="3"/>
      <c r="N633" s="3"/>
      <c r="O633" s="3"/>
      <c r="P633" s="3"/>
      <c r="Q633" s="3"/>
      <c r="R633" s="3"/>
      <c r="S633" s="3"/>
      <c r="T633" s="3"/>
      <c r="U633" s="3"/>
      <c r="V633" s="3"/>
      <c r="W633" s="3"/>
      <c r="X633" s="3"/>
      <c r="Y633" s="3"/>
      <c r="Z633" s="3"/>
    </row>
    <row r="634" customFormat="false" ht="12.75" hidden="false" customHeight="true" outlineLevel="0" collapsed="false">
      <c r="A634" s="1"/>
      <c r="B634" s="3"/>
      <c r="C634" s="3"/>
      <c r="D634" s="3"/>
      <c r="E634" s="3"/>
      <c r="F634" s="3"/>
      <c r="G634" s="1"/>
      <c r="H634" s="1"/>
      <c r="I634" s="4"/>
      <c r="J634" s="4"/>
      <c r="K634" s="4"/>
      <c r="L634" s="3"/>
      <c r="M634" s="3"/>
      <c r="N634" s="3"/>
      <c r="O634" s="3"/>
      <c r="P634" s="3"/>
      <c r="Q634" s="3"/>
      <c r="R634" s="3"/>
      <c r="S634" s="3"/>
      <c r="T634" s="3"/>
      <c r="U634" s="3"/>
      <c r="V634" s="3"/>
      <c r="W634" s="3"/>
      <c r="X634" s="3"/>
      <c r="Y634" s="3"/>
      <c r="Z634" s="3"/>
    </row>
    <row r="635" customFormat="false" ht="12.75" hidden="false" customHeight="true" outlineLevel="0" collapsed="false">
      <c r="A635" s="1"/>
      <c r="B635" s="3"/>
      <c r="C635" s="3"/>
      <c r="D635" s="3"/>
      <c r="E635" s="3"/>
      <c r="F635" s="3"/>
      <c r="G635" s="1"/>
      <c r="H635" s="1"/>
      <c r="I635" s="4"/>
      <c r="J635" s="4"/>
      <c r="K635" s="4"/>
      <c r="L635" s="3"/>
      <c r="M635" s="3"/>
      <c r="N635" s="3"/>
      <c r="O635" s="3"/>
      <c r="P635" s="3"/>
      <c r="Q635" s="3"/>
      <c r="R635" s="3"/>
      <c r="S635" s="3"/>
      <c r="T635" s="3"/>
      <c r="U635" s="3"/>
      <c r="V635" s="3"/>
      <c r="W635" s="3"/>
      <c r="X635" s="3"/>
      <c r="Y635" s="3"/>
      <c r="Z635" s="3"/>
    </row>
    <row r="636" customFormat="false" ht="12.75" hidden="false" customHeight="true" outlineLevel="0" collapsed="false">
      <c r="A636" s="1"/>
      <c r="B636" s="3"/>
      <c r="C636" s="3"/>
      <c r="D636" s="3"/>
      <c r="E636" s="3"/>
      <c r="F636" s="3"/>
      <c r="G636" s="1"/>
      <c r="H636" s="1"/>
      <c r="I636" s="4"/>
      <c r="J636" s="4"/>
      <c r="K636" s="4"/>
      <c r="L636" s="3"/>
      <c r="M636" s="3"/>
      <c r="N636" s="3"/>
      <c r="O636" s="3"/>
      <c r="P636" s="3"/>
      <c r="Q636" s="3"/>
      <c r="R636" s="3"/>
      <c r="S636" s="3"/>
      <c r="T636" s="3"/>
      <c r="U636" s="3"/>
      <c r="V636" s="3"/>
      <c r="W636" s="3"/>
      <c r="X636" s="3"/>
      <c r="Y636" s="3"/>
      <c r="Z636" s="3"/>
    </row>
    <row r="637" customFormat="false" ht="12.75" hidden="false" customHeight="true" outlineLevel="0" collapsed="false">
      <c r="A637" s="1"/>
      <c r="B637" s="3"/>
      <c r="C637" s="3"/>
      <c r="D637" s="3"/>
      <c r="E637" s="3"/>
      <c r="F637" s="3"/>
      <c r="G637" s="1"/>
      <c r="H637" s="1"/>
      <c r="I637" s="4"/>
      <c r="J637" s="4"/>
      <c r="K637" s="4"/>
      <c r="L637" s="3"/>
      <c r="M637" s="3"/>
      <c r="N637" s="3"/>
      <c r="O637" s="3"/>
      <c r="P637" s="3"/>
      <c r="Q637" s="3"/>
      <c r="R637" s="3"/>
      <c r="S637" s="3"/>
      <c r="T637" s="3"/>
      <c r="U637" s="3"/>
      <c r="V637" s="3"/>
      <c r="W637" s="3"/>
      <c r="X637" s="3"/>
      <c r="Y637" s="3"/>
      <c r="Z637" s="3"/>
    </row>
    <row r="638" customFormat="false" ht="12.75" hidden="false" customHeight="true" outlineLevel="0" collapsed="false">
      <c r="A638" s="1"/>
      <c r="B638" s="3"/>
      <c r="C638" s="3"/>
      <c r="D638" s="3"/>
      <c r="E638" s="3"/>
      <c r="F638" s="3"/>
      <c r="G638" s="1"/>
      <c r="H638" s="1"/>
      <c r="I638" s="4"/>
      <c r="J638" s="4"/>
      <c r="K638" s="4"/>
      <c r="L638" s="3"/>
      <c r="M638" s="3"/>
      <c r="N638" s="3"/>
      <c r="O638" s="3"/>
      <c r="P638" s="3"/>
      <c r="Q638" s="3"/>
      <c r="R638" s="3"/>
      <c r="S638" s="3"/>
      <c r="T638" s="3"/>
      <c r="U638" s="3"/>
      <c r="V638" s="3"/>
      <c r="W638" s="3"/>
      <c r="X638" s="3"/>
      <c r="Y638" s="3"/>
      <c r="Z638" s="3"/>
    </row>
    <row r="639" customFormat="false" ht="12.75" hidden="false" customHeight="true" outlineLevel="0" collapsed="false">
      <c r="A639" s="1"/>
      <c r="B639" s="3"/>
      <c r="C639" s="3"/>
      <c r="D639" s="3"/>
      <c r="E639" s="3"/>
      <c r="F639" s="3"/>
      <c r="G639" s="1"/>
      <c r="H639" s="1"/>
      <c r="I639" s="4"/>
      <c r="J639" s="4"/>
      <c r="K639" s="4"/>
      <c r="L639" s="3"/>
      <c r="M639" s="3"/>
      <c r="N639" s="3"/>
      <c r="O639" s="3"/>
      <c r="P639" s="3"/>
      <c r="Q639" s="3"/>
      <c r="R639" s="3"/>
      <c r="S639" s="3"/>
      <c r="T639" s="3"/>
      <c r="U639" s="3"/>
      <c r="V639" s="3"/>
      <c r="W639" s="3"/>
      <c r="X639" s="3"/>
      <c r="Y639" s="3"/>
      <c r="Z639" s="3"/>
    </row>
    <row r="640" customFormat="false" ht="12.75" hidden="false" customHeight="true" outlineLevel="0" collapsed="false">
      <c r="A640" s="1"/>
      <c r="B640" s="3"/>
      <c r="C640" s="3"/>
      <c r="D640" s="3"/>
      <c r="E640" s="3"/>
      <c r="F640" s="3"/>
      <c r="G640" s="1"/>
      <c r="H640" s="1"/>
      <c r="I640" s="4"/>
      <c r="J640" s="4"/>
      <c r="K640" s="4"/>
      <c r="L640" s="3"/>
      <c r="M640" s="3"/>
      <c r="N640" s="3"/>
      <c r="O640" s="3"/>
      <c r="P640" s="3"/>
      <c r="Q640" s="3"/>
      <c r="R640" s="3"/>
      <c r="S640" s="3"/>
      <c r="T640" s="3"/>
      <c r="U640" s="3"/>
      <c r="V640" s="3"/>
      <c r="W640" s="3"/>
      <c r="X640" s="3"/>
      <c r="Y640" s="3"/>
      <c r="Z640" s="3"/>
    </row>
    <row r="641" customFormat="false" ht="12.75" hidden="false" customHeight="true" outlineLevel="0" collapsed="false">
      <c r="A641" s="1"/>
      <c r="B641" s="3"/>
      <c r="C641" s="3"/>
      <c r="D641" s="3"/>
      <c r="E641" s="3"/>
      <c r="F641" s="3"/>
      <c r="G641" s="1"/>
      <c r="H641" s="1"/>
      <c r="I641" s="4"/>
      <c r="J641" s="4"/>
      <c r="K641" s="4"/>
      <c r="L641" s="3"/>
      <c r="M641" s="3"/>
      <c r="N641" s="3"/>
      <c r="O641" s="3"/>
      <c r="P641" s="3"/>
      <c r="Q641" s="3"/>
      <c r="R641" s="3"/>
      <c r="S641" s="3"/>
      <c r="T641" s="3"/>
      <c r="U641" s="3"/>
      <c r="V641" s="3"/>
      <c r="W641" s="3"/>
      <c r="X641" s="3"/>
      <c r="Y641" s="3"/>
      <c r="Z641" s="3"/>
    </row>
    <row r="642" customFormat="false" ht="12.75" hidden="false" customHeight="true" outlineLevel="0" collapsed="false">
      <c r="A642" s="1"/>
      <c r="B642" s="3"/>
      <c r="C642" s="3"/>
      <c r="D642" s="3"/>
      <c r="E642" s="3"/>
      <c r="F642" s="3"/>
      <c r="G642" s="1"/>
      <c r="H642" s="1"/>
      <c r="I642" s="4"/>
      <c r="J642" s="4"/>
      <c r="K642" s="4"/>
      <c r="L642" s="3"/>
      <c r="M642" s="3"/>
      <c r="N642" s="3"/>
      <c r="O642" s="3"/>
      <c r="P642" s="3"/>
      <c r="Q642" s="3"/>
      <c r="R642" s="3"/>
      <c r="S642" s="3"/>
      <c r="T642" s="3"/>
      <c r="U642" s="3"/>
      <c r="V642" s="3"/>
      <c r="W642" s="3"/>
      <c r="X642" s="3"/>
      <c r="Y642" s="3"/>
      <c r="Z642" s="3"/>
    </row>
    <row r="643" customFormat="false" ht="12.75" hidden="false" customHeight="true" outlineLevel="0" collapsed="false">
      <c r="A643" s="1"/>
      <c r="B643" s="3"/>
      <c r="C643" s="3"/>
      <c r="D643" s="3"/>
      <c r="E643" s="3"/>
      <c r="F643" s="3"/>
      <c r="G643" s="1"/>
      <c r="H643" s="1"/>
      <c r="I643" s="4"/>
      <c r="J643" s="4"/>
      <c r="K643" s="4"/>
      <c r="L643" s="3"/>
      <c r="M643" s="3"/>
      <c r="N643" s="3"/>
      <c r="O643" s="3"/>
      <c r="P643" s="3"/>
      <c r="Q643" s="3"/>
      <c r="R643" s="3"/>
      <c r="S643" s="3"/>
      <c r="T643" s="3"/>
      <c r="U643" s="3"/>
      <c r="V643" s="3"/>
      <c r="W643" s="3"/>
      <c r="X643" s="3"/>
      <c r="Y643" s="3"/>
      <c r="Z643" s="3"/>
    </row>
    <row r="644" customFormat="false" ht="12.75" hidden="false" customHeight="true" outlineLevel="0" collapsed="false">
      <c r="A644" s="1"/>
      <c r="B644" s="3"/>
      <c r="C644" s="3"/>
      <c r="D644" s="3"/>
      <c r="E644" s="3"/>
      <c r="F644" s="3"/>
      <c r="G644" s="1"/>
      <c r="H644" s="1"/>
      <c r="I644" s="4"/>
      <c r="J644" s="4"/>
      <c r="K644" s="4"/>
      <c r="L644" s="3"/>
      <c r="M644" s="3"/>
      <c r="N644" s="3"/>
      <c r="O644" s="3"/>
      <c r="P644" s="3"/>
      <c r="Q644" s="3"/>
      <c r="R644" s="3"/>
      <c r="S644" s="3"/>
      <c r="T644" s="3"/>
      <c r="U644" s="3"/>
      <c r="V644" s="3"/>
      <c r="W644" s="3"/>
      <c r="X644" s="3"/>
      <c r="Y644" s="3"/>
      <c r="Z644" s="3"/>
    </row>
    <row r="645" customFormat="false" ht="12.75" hidden="false" customHeight="true" outlineLevel="0" collapsed="false">
      <c r="A645" s="1"/>
      <c r="B645" s="3"/>
      <c r="C645" s="3"/>
      <c r="D645" s="3"/>
      <c r="E645" s="3"/>
      <c r="F645" s="3"/>
      <c r="G645" s="1"/>
      <c r="H645" s="1"/>
      <c r="I645" s="4"/>
      <c r="J645" s="4"/>
      <c r="K645" s="4"/>
      <c r="L645" s="3"/>
      <c r="M645" s="3"/>
      <c r="N645" s="3"/>
      <c r="O645" s="3"/>
      <c r="P645" s="3"/>
      <c r="Q645" s="3"/>
      <c r="R645" s="3"/>
      <c r="S645" s="3"/>
      <c r="T645" s="3"/>
      <c r="U645" s="3"/>
      <c r="V645" s="3"/>
      <c r="W645" s="3"/>
      <c r="X645" s="3"/>
      <c r="Y645" s="3"/>
      <c r="Z645" s="3"/>
    </row>
    <row r="646" customFormat="false" ht="12.75" hidden="false" customHeight="true" outlineLevel="0" collapsed="false">
      <c r="A646" s="1"/>
      <c r="B646" s="3"/>
      <c r="C646" s="3"/>
      <c r="D646" s="3"/>
      <c r="E646" s="3"/>
      <c r="F646" s="3"/>
      <c r="G646" s="1"/>
      <c r="H646" s="1"/>
      <c r="I646" s="4"/>
      <c r="J646" s="4"/>
      <c r="K646" s="4"/>
      <c r="L646" s="3"/>
      <c r="M646" s="3"/>
      <c r="N646" s="3"/>
      <c r="O646" s="3"/>
      <c r="P646" s="3"/>
      <c r="Q646" s="3"/>
      <c r="R646" s="3"/>
      <c r="S646" s="3"/>
      <c r="T646" s="3"/>
      <c r="U646" s="3"/>
      <c r="V646" s="3"/>
      <c r="W646" s="3"/>
      <c r="X646" s="3"/>
      <c r="Y646" s="3"/>
      <c r="Z646" s="3"/>
    </row>
    <row r="647" customFormat="false" ht="12.75" hidden="false" customHeight="true" outlineLevel="0" collapsed="false">
      <c r="A647" s="1"/>
      <c r="B647" s="3"/>
      <c r="C647" s="3"/>
      <c r="D647" s="3"/>
      <c r="E647" s="3"/>
      <c r="F647" s="3"/>
      <c r="G647" s="1"/>
      <c r="H647" s="1"/>
      <c r="I647" s="4"/>
      <c r="J647" s="4"/>
      <c r="K647" s="4"/>
      <c r="L647" s="3"/>
      <c r="M647" s="3"/>
      <c r="N647" s="3"/>
      <c r="O647" s="3"/>
      <c r="P647" s="3"/>
      <c r="Q647" s="3"/>
      <c r="R647" s="3"/>
      <c r="S647" s="3"/>
      <c r="T647" s="3"/>
      <c r="U647" s="3"/>
      <c r="V647" s="3"/>
      <c r="W647" s="3"/>
      <c r="X647" s="3"/>
      <c r="Y647" s="3"/>
      <c r="Z647" s="3"/>
    </row>
    <row r="648" customFormat="false" ht="12.75" hidden="false" customHeight="true" outlineLevel="0" collapsed="false">
      <c r="A648" s="1"/>
      <c r="B648" s="3"/>
      <c r="C648" s="3"/>
      <c r="D648" s="3"/>
      <c r="E648" s="3"/>
      <c r="F648" s="3"/>
      <c r="G648" s="1"/>
      <c r="H648" s="1"/>
      <c r="I648" s="4"/>
      <c r="J648" s="4"/>
      <c r="K648" s="4"/>
      <c r="L648" s="3"/>
      <c r="M648" s="3"/>
      <c r="N648" s="3"/>
      <c r="O648" s="3"/>
      <c r="P648" s="3"/>
      <c r="Q648" s="3"/>
      <c r="R648" s="3"/>
      <c r="S648" s="3"/>
      <c r="T648" s="3"/>
      <c r="U648" s="3"/>
      <c r="V648" s="3"/>
      <c r="W648" s="3"/>
      <c r="X648" s="3"/>
      <c r="Y648" s="3"/>
      <c r="Z648" s="3"/>
    </row>
    <row r="649" customFormat="false" ht="12.75" hidden="false" customHeight="true" outlineLevel="0" collapsed="false">
      <c r="A649" s="1"/>
      <c r="B649" s="3"/>
      <c r="C649" s="3"/>
      <c r="D649" s="3"/>
      <c r="E649" s="3"/>
      <c r="F649" s="3"/>
      <c r="G649" s="1"/>
      <c r="H649" s="1"/>
      <c r="I649" s="4"/>
      <c r="J649" s="4"/>
      <c r="K649" s="4"/>
      <c r="L649" s="3"/>
      <c r="M649" s="3"/>
      <c r="N649" s="3"/>
      <c r="O649" s="3"/>
      <c r="P649" s="3"/>
      <c r="Q649" s="3"/>
      <c r="R649" s="3"/>
      <c r="S649" s="3"/>
      <c r="T649" s="3"/>
      <c r="U649" s="3"/>
      <c r="V649" s="3"/>
      <c r="W649" s="3"/>
      <c r="X649" s="3"/>
      <c r="Y649" s="3"/>
      <c r="Z649" s="3"/>
    </row>
    <row r="650" customFormat="false" ht="12.75" hidden="false" customHeight="true" outlineLevel="0" collapsed="false">
      <c r="A650" s="1"/>
      <c r="B650" s="3"/>
      <c r="C650" s="3"/>
      <c r="D650" s="3"/>
      <c r="E650" s="3"/>
      <c r="F650" s="3"/>
      <c r="G650" s="1"/>
      <c r="H650" s="1"/>
      <c r="I650" s="4"/>
      <c r="J650" s="4"/>
      <c r="K650" s="4"/>
      <c r="L650" s="3"/>
      <c r="M650" s="3"/>
      <c r="N650" s="3"/>
      <c r="O650" s="3"/>
      <c r="P650" s="3"/>
      <c r="Q650" s="3"/>
      <c r="R650" s="3"/>
      <c r="S650" s="3"/>
      <c r="T650" s="3"/>
      <c r="U650" s="3"/>
      <c r="V650" s="3"/>
      <c r="W650" s="3"/>
      <c r="X650" s="3"/>
      <c r="Y650" s="3"/>
      <c r="Z650" s="3"/>
    </row>
    <row r="651" customFormat="false" ht="12.75" hidden="false" customHeight="true" outlineLevel="0" collapsed="false">
      <c r="A651" s="1"/>
      <c r="B651" s="3"/>
      <c r="C651" s="3"/>
      <c r="D651" s="3"/>
      <c r="E651" s="3"/>
      <c r="F651" s="3"/>
      <c r="G651" s="1"/>
      <c r="H651" s="1"/>
      <c r="I651" s="4"/>
      <c r="J651" s="4"/>
      <c r="K651" s="4"/>
      <c r="L651" s="3"/>
      <c r="M651" s="3"/>
      <c r="N651" s="3"/>
      <c r="O651" s="3"/>
      <c r="P651" s="3"/>
      <c r="Q651" s="3"/>
      <c r="R651" s="3"/>
      <c r="S651" s="3"/>
      <c r="T651" s="3"/>
      <c r="U651" s="3"/>
      <c r="V651" s="3"/>
      <c r="W651" s="3"/>
      <c r="X651" s="3"/>
      <c r="Y651" s="3"/>
      <c r="Z651" s="3"/>
    </row>
    <row r="652" customFormat="false" ht="12.75" hidden="false" customHeight="true" outlineLevel="0" collapsed="false">
      <c r="A652" s="1"/>
      <c r="B652" s="3"/>
      <c r="C652" s="3"/>
      <c r="D652" s="3"/>
      <c r="E652" s="3"/>
      <c r="F652" s="3"/>
      <c r="G652" s="1"/>
      <c r="H652" s="1"/>
      <c r="I652" s="4"/>
      <c r="J652" s="4"/>
      <c r="K652" s="4"/>
      <c r="L652" s="3"/>
      <c r="M652" s="3"/>
      <c r="N652" s="3"/>
      <c r="O652" s="3"/>
      <c r="P652" s="3"/>
      <c r="Q652" s="3"/>
      <c r="R652" s="3"/>
      <c r="S652" s="3"/>
      <c r="T652" s="3"/>
      <c r="U652" s="3"/>
      <c r="V652" s="3"/>
      <c r="W652" s="3"/>
      <c r="X652" s="3"/>
      <c r="Y652" s="3"/>
      <c r="Z652" s="3"/>
    </row>
    <row r="653" customFormat="false" ht="12.75" hidden="false" customHeight="true" outlineLevel="0" collapsed="false">
      <c r="A653" s="1"/>
      <c r="B653" s="3"/>
      <c r="C653" s="3"/>
      <c r="D653" s="3"/>
      <c r="E653" s="3"/>
      <c r="F653" s="3"/>
      <c r="G653" s="1"/>
      <c r="H653" s="1"/>
      <c r="I653" s="4"/>
      <c r="J653" s="4"/>
      <c r="K653" s="4"/>
      <c r="L653" s="3"/>
      <c r="M653" s="3"/>
      <c r="N653" s="3"/>
      <c r="O653" s="3"/>
      <c r="P653" s="3"/>
      <c r="Q653" s="3"/>
      <c r="R653" s="3"/>
      <c r="S653" s="3"/>
      <c r="T653" s="3"/>
      <c r="U653" s="3"/>
      <c r="V653" s="3"/>
      <c r="W653" s="3"/>
      <c r="X653" s="3"/>
      <c r="Y653" s="3"/>
      <c r="Z653" s="3"/>
    </row>
    <row r="654" customFormat="false" ht="12.75" hidden="false" customHeight="true" outlineLevel="0" collapsed="false">
      <c r="A654" s="1"/>
      <c r="B654" s="3"/>
      <c r="C654" s="3"/>
      <c r="D654" s="3"/>
      <c r="E654" s="3"/>
      <c r="F654" s="3"/>
      <c r="G654" s="1"/>
      <c r="H654" s="1"/>
      <c r="I654" s="4"/>
      <c r="J654" s="4"/>
      <c r="K654" s="4"/>
      <c r="L654" s="3"/>
      <c r="M654" s="3"/>
      <c r="N654" s="3"/>
      <c r="O654" s="3"/>
      <c r="P654" s="3"/>
      <c r="Q654" s="3"/>
      <c r="R654" s="3"/>
      <c r="S654" s="3"/>
      <c r="T654" s="3"/>
      <c r="U654" s="3"/>
      <c r="V654" s="3"/>
      <c r="W654" s="3"/>
      <c r="X654" s="3"/>
      <c r="Y654" s="3"/>
      <c r="Z654" s="3"/>
    </row>
    <row r="655" customFormat="false" ht="12.75" hidden="false" customHeight="true" outlineLevel="0" collapsed="false">
      <c r="A655" s="1"/>
      <c r="B655" s="3"/>
      <c r="C655" s="3"/>
      <c r="D655" s="3"/>
      <c r="E655" s="3"/>
      <c r="F655" s="3"/>
      <c r="G655" s="1"/>
      <c r="H655" s="1"/>
      <c r="I655" s="4"/>
      <c r="J655" s="4"/>
      <c r="K655" s="4"/>
      <c r="L655" s="3"/>
      <c r="M655" s="3"/>
      <c r="N655" s="3"/>
      <c r="O655" s="3"/>
      <c r="P655" s="3"/>
      <c r="Q655" s="3"/>
      <c r="R655" s="3"/>
      <c r="S655" s="3"/>
      <c r="T655" s="3"/>
      <c r="U655" s="3"/>
      <c r="V655" s="3"/>
      <c r="W655" s="3"/>
      <c r="X655" s="3"/>
      <c r="Y655" s="3"/>
      <c r="Z655" s="3"/>
    </row>
    <row r="656" customFormat="false" ht="12.75" hidden="false" customHeight="true" outlineLevel="0" collapsed="false">
      <c r="A656" s="1"/>
      <c r="B656" s="3"/>
      <c r="C656" s="3"/>
      <c r="D656" s="3"/>
      <c r="E656" s="3"/>
      <c r="F656" s="3"/>
      <c r="G656" s="1"/>
      <c r="H656" s="1"/>
      <c r="I656" s="4"/>
      <c r="J656" s="4"/>
      <c r="K656" s="4"/>
      <c r="L656" s="3"/>
      <c r="M656" s="3"/>
      <c r="N656" s="3"/>
      <c r="O656" s="3"/>
      <c r="P656" s="3"/>
      <c r="Q656" s="3"/>
      <c r="R656" s="3"/>
      <c r="S656" s="3"/>
      <c r="T656" s="3"/>
      <c r="U656" s="3"/>
      <c r="V656" s="3"/>
      <c r="W656" s="3"/>
      <c r="X656" s="3"/>
      <c r="Y656" s="3"/>
      <c r="Z656" s="3"/>
    </row>
    <row r="657" customFormat="false" ht="12.75" hidden="false" customHeight="true" outlineLevel="0" collapsed="false">
      <c r="A657" s="1"/>
      <c r="B657" s="3"/>
      <c r="C657" s="3"/>
      <c r="D657" s="3"/>
      <c r="E657" s="3"/>
      <c r="F657" s="3"/>
      <c r="G657" s="1"/>
      <c r="H657" s="1"/>
      <c r="I657" s="4"/>
      <c r="J657" s="4"/>
      <c r="K657" s="4"/>
      <c r="L657" s="3"/>
      <c r="M657" s="3"/>
      <c r="N657" s="3"/>
      <c r="O657" s="3"/>
      <c r="P657" s="3"/>
      <c r="Q657" s="3"/>
      <c r="R657" s="3"/>
      <c r="S657" s="3"/>
      <c r="T657" s="3"/>
      <c r="U657" s="3"/>
      <c r="V657" s="3"/>
      <c r="W657" s="3"/>
      <c r="X657" s="3"/>
      <c r="Y657" s="3"/>
      <c r="Z657" s="3"/>
    </row>
    <row r="658" customFormat="false" ht="12.75" hidden="false" customHeight="true" outlineLevel="0" collapsed="false">
      <c r="A658" s="1"/>
      <c r="B658" s="3"/>
      <c r="C658" s="3"/>
      <c r="D658" s="3"/>
      <c r="E658" s="3"/>
      <c r="F658" s="3"/>
      <c r="G658" s="1"/>
      <c r="H658" s="1"/>
      <c r="I658" s="4"/>
      <c r="J658" s="4"/>
      <c r="K658" s="4"/>
      <c r="L658" s="3"/>
      <c r="M658" s="3"/>
      <c r="N658" s="3"/>
      <c r="O658" s="3"/>
      <c r="P658" s="3"/>
      <c r="Q658" s="3"/>
      <c r="R658" s="3"/>
      <c r="S658" s="3"/>
      <c r="T658" s="3"/>
      <c r="U658" s="3"/>
      <c r="V658" s="3"/>
      <c r="W658" s="3"/>
      <c r="X658" s="3"/>
      <c r="Y658" s="3"/>
      <c r="Z658" s="3"/>
    </row>
    <row r="659" customFormat="false" ht="12.75" hidden="false" customHeight="true" outlineLevel="0" collapsed="false">
      <c r="A659" s="1"/>
      <c r="B659" s="3"/>
      <c r="C659" s="3"/>
      <c r="D659" s="3"/>
      <c r="E659" s="3"/>
      <c r="F659" s="3"/>
      <c r="G659" s="1"/>
      <c r="H659" s="1"/>
      <c r="I659" s="4"/>
      <c r="J659" s="4"/>
      <c r="K659" s="4"/>
      <c r="L659" s="3"/>
      <c r="M659" s="3"/>
      <c r="N659" s="3"/>
      <c r="O659" s="3"/>
      <c r="P659" s="3"/>
      <c r="Q659" s="3"/>
      <c r="R659" s="3"/>
      <c r="S659" s="3"/>
      <c r="T659" s="3"/>
      <c r="U659" s="3"/>
      <c r="V659" s="3"/>
      <c r="W659" s="3"/>
      <c r="X659" s="3"/>
      <c r="Y659" s="3"/>
      <c r="Z659" s="3"/>
    </row>
    <row r="660" customFormat="false" ht="12.75" hidden="false" customHeight="true" outlineLevel="0" collapsed="false">
      <c r="A660" s="1"/>
      <c r="B660" s="3"/>
      <c r="C660" s="3"/>
      <c r="D660" s="3"/>
      <c r="E660" s="3"/>
      <c r="F660" s="3"/>
      <c r="G660" s="1"/>
      <c r="H660" s="1"/>
      <c r="I660" s="4"/>
      <c r="J660" s="4"/>
      <c r="K660" s="4"/>
      <c r="L660" s="3"/>
      <c r="M660" s="3"/>
      <c r="N660" s="3"/>
      <c r="O660" s="3"/>
      <c r="P660" s="3"/>
      <c r="Q660" s="3"/>
      <c r="R660" s="3"/>
      <c r="S660" s="3"/>
      <c r="T660" s="3"/>
      <c r="U660" s="3"/>
      <c r="V660" s="3"/>
      <c r="W660" s="3"/>
      <c r="X660" s="3"/>
      <c r="Y660" s="3"/>
      <c r="Z660" s="3"/>
    </row>
    <row r="661" customFormat="false" ht="12.75" hidden="false" customHeight="true" outlineLevel="0" collapsed="false">
      <c r="A661" s="1"/>
      <c r="B661" s="3"/>
      <c r="C661" s="3"/>
      <c r="D661" s="3"/>
      <c r="E661" s="3"/>
      <c r="F661" s="3"/>
      <c r="G661" s="1"/>
      <c r="H661" s="1"/>
      <c r="I661" s="4"/>
      <c r="J661" s="4"/>
      <c r="K661" s="4"/>
      <c r="L661" s="3"/>
      <c r="M661" s="3"/>
      <c r="N661" s="3"/>
      <c r="O661" s="3"/>
      <c r="P661" s="3"/>
      <c r="Q661" s="3"/>
      <c r="R661" s="3"/>
      <c r="S661" s="3"/>
      <c r="T661" s="3"/>
      <c r="U661" s="3"/>
      <c r="V661" s="3"/>
      <c r="W661" s="3"/>
      <c r="X661" s="3"/>
      <c r="Y661" s="3"/>
      <c r="Z661" s="3"/>
    </row>
    <row r="662" customFormat="false" ht="12.75" hidden="false" customHeight="true" outlineLevel="0" collapsed="false">
      <c r="A662" s="1"/>
      <c r="B662" s="3"/>
      <c r="C662" s="3"/>
      <c r="D662" s="3"/>
      <c r="E662" s="3"/>
      <c r="F662" s="3"/>
      <c r="G662" s="1"/>
      <c r="H662" s="1"/>
      <c r="I662" s="4"/>
      <c r="J662" s="4"/>
      <c r="K662" s="4"/>
      <c r="L662" s="3"/>
      <c r="M662" s="3"/>
      <c r="N662" s="3"/>
      <c r="O662" s="3"/>
      <c r="P662" s="3"/>
      <c r="Q662" s="3"/>
      <c r="R662" s="3"/>
      <c r="S662" s="3"/>
      <c r="T662" s="3"/>
      <c r="U662" s="3"/>
      <c r="V662" s="3"/>
      <c r="W662" s="3"/>
      <c r="X662" s="3"/>
      <c r="Y662" s="3"/>
      <c r="Z662" s="3"/>
    </row>
    <row r="663" customFormat="false" ht="12.75" hidden="false" customHeight="true" outlineLevel="0" collapsed="false">
      <c r="A663" s="1"/>
      <c r="B663" s="3"/>
      <c r="C663" s="3"/>
      <c r="D663" s="3"/>
      <c r="E663" s="3"/>
      <c r="F663" s="3"/>
      <c r="G663" s="1"/>
      <c r="H663" s="1"/>
      <c r="I663" s="4"/>
      <c r="J663" s="4"/>
      <c r="K663" s="4"/>
      <c r="L663" s="3"/>
      <c r="M663" s="3"/>
      <c r="N663" s="3"/>
      <c r="O663" s="3"/>
      <c r="P663" s="3"/>
      <c r="Q663" s="3"/>
      <c r="R663" s="3"/>
      <c r="S663" s="3"/>
      <c r="T663" s="3"/>
      <c r="U663" s="3"/>
      <c r="V663" s="3"/>
      <c r="W663" s="3"/>
      <c r="X663" s="3"/>
      <c r="Y663" s="3"/>
      <c r="Z663" s="3"/>
    </row>
    <row r="664" customFormat="false" ht="12.75" hidden="false" customHeight="true" outlineLevel="0" collapsed="false">
      <c r="A664" s="1"/>
      <c r="B664" s="3"/>
      <c r="C664" s="3"/>
      <c r="D664" s="3"/>
      <c r="E664" s="3"/>
      <c r="F664" s="3"/>
      <c r="G664" s="1"/>
      <c r="H664" s="1"/>
      <c r="I664" s="4"/>
      <c r="J664" s="4"/>
      <c r="K664" s="4"/>
      <c r="L664" s="3"/>
      <c r="M664" s="3"/>
      <c r="N664" s="3"/>
      <c r="O664" s="3"/>
      <c r="P664" s="3"/>
      <c r="Q664" s="3"/>
      <c r="R664" s="3"/>
      <c r="S664" s="3"/>
      <c r="T664" s="3"/>
      <c r="U664" s="3"/>
      <c r="V664" s="3"/>
      <c r="W664" s="3"/>
      <c r="X664" s="3"/>
      <c r="Y664" s="3"/>
      <c r="Z664" s="3"/>
    </row>
    <row r="665" customFormat="false" ht="12.75" hidden="false" customHeight="true" outlineLevel="0" collapsed="false">
      <c r="A665" s="1"/>
      <c r="B665" s="3"/>
      <c r="C665" s="3"/>
      <c r="D665" s="3"/>
      <c r="E665" s="3"/>
      <c r="F665" s="3"/>
      <c r="G665" s="1"/>
      <c r="H665" s="1"/>
      <c r="I665" s="4"/>
      <c r="J665" s="4"/>
      <c r="K665" s="4"/>
      <c r="L665" s="3"/>
      <c r="M665" s="3"/>
      <c r="N665" s="3"/>
      <c r="O665" s="3"/>
      <c r="P665" s="3"/>
      <c r="Q665" s="3"/>
      <c r="R665" s="3"/>
      <c r="S665" s="3"/>
      <c r="T665" s="3"/>
      <c r="U665" s="3"/>
      <c r="V665" s="3"/>
      <c r="W665" s="3"/>
      <c r="X665" s="3"/>
      <c r="Y665" s="3"/>
      <c r="Z665" s="3"/>
    </row>
    <row r="666" customFormat="false" ht="12.75" hidden="false" customHeight="true" outlineLevel="0" collapsed="false">
      <c r="A666" s="1"/>
      <c r="B666" s="3"/>
      <c r="C666" s="3"/>
      <c r="D666" s="3"/>
      <c r="E666" s="3"/>
      <c r="F666" s="3"/>
      <c r="G666" s="1"/>
      <c r="H666" s="1"/>
      <c r="I666" s="4"/>
      <c r="J666" s="4"/>
      <c r="K666" s="4"/>
      <c r="L666" s="3"/>
      <c r="M666" s="3"/>
      <c r="N666" s="3"/>
      <c r="O666" s="3"/>
      <c r="P666" s="3"/>
      <c r="Q666" s="3"/>
      <c r="R666" s="3"/>
      <c r="S666" s="3"/>
      <c r="T666" s="3"/>
      <c r="U666" s="3"/>
      <c r="V666" s="3"/>
      <c r="W666" s="3"/>
      <c r="X666" s="3"/>
      <c r="Y666" s="3"/>
      <c r="Z666" s="3"/>
    </row>
    <row r="667" customFormat="false" ht="12.75" hidden="false" customHeight="true" outlineLevel="0" collapsed="false">
      <c r="A667" s="1"/>
      <c r="B667" s="3"/>
      <c r="C667" s="3"/>
      <c r="D667" s="3"/>
      <c r="E667" s="3"/>
      <c r="F667" s="3"/>
      <c r="G667" s="1"/>
      <c r="H667" s="1"/>
      <c r="I667" s="4"/>
      <c r="J667" s="4"/>
      <c r="K667" s="4"/>
      <c r="L667" s="3"/>
      <c r="M667" s="3"/>
      <c r="N667" s="3"/>
      <c r="O667" s="3"/>
      <c r="P667" s="3"/>
      <c r="Q667" s="3"/>
      <c r="R667" s="3"/>
      <c r="S667" s="3"/>
      <c r="T667" s="3"/>
      <c r="U667" s="3"/>
      <c r="V667" s="3"/>
      <c r="W667" s="3"/>
      <c r="X667" s="3"/>
      <c r="Y667" s="3"/>
      <c r="Z667" s="3"/>
    </row>
    <row r="668" customFormat="false" ht="12.75" hidden="false" customHeight="true" outlineLevel="0" collapsed="false">
      <c r="A668" s="1"/>
      <c r="B668" s="3"/>
      <c r="C668" s="3"/>
      <c r="D668" s="3"/>
      <c r="E668" s="3"/>
      <c r="F668" s="3"/>
      <c r="G668" s="1"/>
      <c r="H668" s="1"/>
      <c r="I668" s="4"/>
      <c r="J668" s="4"/>
      <c r="K668" s="4"/>
      <c r="L668" s="3"/>
      <c r="M668" s="3"/>
      <c r="N668" s="3"/>
      <c r="O668" s="3"/>
      <c r="P668" s="3"/>
      <c r="Q668" s="3"/>
      <c r="R668" s="3"/>
      <c r="S668" s="3"/>
      <c r="T668" s="3"/>
      <c r="U668" s="3"/>
      <c r="V668" s="3"/>
      <c r="W668" s="3"/>
      <c r="X668" s="3"/>
      <c r="Y668" s="3"/>
      <c r="Z668" s="3"/>
    </row>
    <row r="669" customFormat="false" ht="12.75" hidden="false" customHeight="true" outlineLevel="0" collapsed="false">
      <c r="A669" s="1"/>
      <c r="B669" s="3"/>
      <c r="C669" s="3"/>
      <c r="D669" s="3"/>
      <c r="E669" s="3"/>
      <c r="F669" s="3"/>
      <c r="G669" s="1"/>
      <c r="H669" s="1"/>
      <c r="I669" s="4"/>
      <c r="J669" s="4"/>
      <c r="K669" s="4"/>
      <c r="L669" s="3"/>
      <c r="M669" s="3"/>
      <c r="N669" s="3"/>
      <c r="O669" s="3"/>
      <c r="P669" s="3"/>
      <c r="Q669" s="3"/>
      <c r="R669" s="3"/>
      <c r="S669" s="3"/>
      <c r="T669" s="3"/>
      <c r="U669" s="3"/>
      <c r="V669" s="3"/>
      <c r="W669" s="3"/>
      <c r="X669" s="3"/>
      <c r="Y669" s="3"/>
      <c r="Z669" s="3"/>
    </row>
    <row r="670" customFormat="false" ht="12.75" hidden="false" customHeight="true" outlineLevel="0" collapsed="false">
      <c r="A670" s="1"/>
      <c r="B670" s="3"/>
      <c r="C670" s="3"/>
      <c r="D670" s="3"/>
      <c r="E670" s="3"/>
      <c r="F670" s="3"/>
      <c r="G670" s="1"/>
      <c r="H670" s="1"/>
      <c r="I670" s="4"/>
      <c r="J670" s="4"/>
      <c r="K670" s="4"/>
      <c r="L670" s="3"/>
      <c r="M670" s="3"/>
      <c r="N670" s="3"/>
      <c r="O670" s="3"/>
      <c r="P670" s="3"/>
      <c r="Q670" s="3"/>
      <c r="R670" s="3"/>
      <c r="S670" s="3"/>
      <c r="T670" s="3"/>
      <c r="U670" s="3"/>
      <c r="V670" s="3"/>
      <c r="W670" s="3"/>
      <c r="X670" s="3"/>
      <c r="Y670" s="3"/>
      <c r="Z670" s="3"/>
    </row>
    <row r="671" customFormat="false" ht="12.75" hidden="false" customHeight="true" outlineLevel="0" collapsed="false">
      <c r="A671" s="1"/>
      <c r="B671" s="3"/>
      <c r="C671" s="3"/>
      <c r="D671" s="3"/>
      <c r="E671" s="3"/>
      <c r="F671" s="3"/>
      <c r="G671" s="1"/>
      <c r="H671" s="1"/>
      <c r="I671" s="4"/>
      <c r="J671" s="4"/>
      <c r="K671" s="4"/>
      <c r="L671" s="3"/>
      <c r="M671" s="3"/>
      <c r="N671" s="3"/>
      <c r="O671" s="3"/>
      <c r="P671" s="3"/>
      <c r="Q671" s="3"/>
      <c r="R671" s="3"/>
      <c r="S671" s="3"/>
      <c r="T671" s="3"/>
      <c r="U671" s="3"/>
      <c r="V671" s="3"/>
      <c r="W671" s="3"/>
      <c r="X671" s="3"/>
      <c r="Y671" s="3"/>
      <c r="Z671" s="3"/>
    </row>
    <row r="672" customFormat="false" ht="12.75" hidden="false" customHeight="true" outlineLevel="0" collapsed="false">
      <c r="A672" s="1"/>
      <c r="B672" s="3"/>
      <c r="C672" s="3"/>
      <c r="D672" s="3"/>
      <c r="E672" s="3"/>
      <c r="F672" s="3"/>
      <c r="G672" s="1"/>
      <c r="H672" s="1"/>
      <c r="I672" s="4"/>
      <c r="J672" s="4"/>
      <c r="K672" s="4"/>
      <c r="L672" s="3"/>
      <c r="M672" s="3"/>
      <c r="N672" s="3"/>
      <c r="O672" s="3"/>
      <c r="P672" s="3"/>
      <c r="Q672" s="3"/>
      <c r="R672" s="3"/>
      <c r="S672" s="3"/>
      <c r="T672" s="3"/>
      <c r="U672" s="3"/>
      <c r="V672" s="3"/>
      <c r="W672" s="3"/>
      <c r="X672" s="3"/>
      <c r="Y672" s="3"/>
      <c r="Z672" s="3"/>
    </row>
    <row r="673" customFormat="false" ht="12.75" hidden="false" customHeight="true" outlineLevel="0" collapsed="false">
      <c r="A673" s="1"/>
      <c r="B673" s="3"/>
      <c r="C673" s="3"/>
      <c r="D673" s="3"/>
      <c r="E673" s="3"/>
      <c r="F673" s="3"/>
      <c r="G673" s="1"/>
      <c r="H673" s="1"/>
      <c r="I673" s="4"/>
      <c r="J673" s="4"/>
      <c r="K673" s="4"/>
      <c r="L673" s="3"/>
      <c r="M673" s="3"/>
      <c r="N673" s="3"/>
      <c r="O673" s="3"/>
      <c r="P673" s="3"/>
      <c r="Q673" s="3"/>
      <c r="R673" s="3"/>
      <c r="S673" s="3"/>
      <c r="T673" s="3"/>
      <c r="U673" s="3"/>
      <c r="V673" s="3"/>
      <c r="W673" s="3"/>
      <c r="X673" s="3"/>
      <c r="Y673" s="3"/>
      <c r="Z673" s="3"/>
    </row>
    <row r="674" customFormat="false" ht="12.75" hidden="false" customHeight="true" outlineLevel="0" collapsed="false">
      <c r="A674" s="1"/>
      <c r="B674" s="3"/>
      <c r="C674" s="3"/>
      <c r="D674" s="3"/>
      <c r="E674" s="3"/>
      <c r="F674" s="3"/>
      <c r="G674" s="1"/>
      <c r="H674" s="1"/>
      <c r="I674" s="4"/>
      <c r="J674" s="4"/>
      <c r="K674" s="4"/>
      <c r="L674" s="3"/>
      <c r="M674" s="3"/>
      <c r="N674" s="3"/>
      <c r="O674" s="3"/>
      <c r="P674" s="3"/>
      <c r="Q674" s="3"/>
      <c r="R674" s="3"/>
      <c r="S674" s="3"/>
      <c r="T674" s="3"/>
      <c r="U674" s="3"/>
      <c r="V674" s="3"/>
      <c r="W674" s="3"/>
      <c r="X674" s="3"/>
      <c r="Y674" s="3"/>
      <c r="Z674" s="3"/>
    </row>
    <row r="675" customFormat="false" ht="12.75" hidden="false" customHeight="true" outlineLevel="0" collapsed="false">
      <c r="A675" s="1"/>
      <c r="B675" s="3"/>
      <c r="C675" s="3"/>
      <c r="D675" s="3"/>
      <c r="E675" s="3"/>
      <c r="F675" s="3"/>
      <c r="G675" s="1"/>
      <c r="H675" s="1"/>
      <c r="I675" s="4"/>
      <c r="J675" s="4"/>
      <c r="K675" s="4"/>
      <c r="L675" s="3"/>
      <c r="M675" s="3"/>
      <c r="N675" s="3"/>
      <c r="O675" s="3"/>
      <c r="P675" s="3"/>
      <c r="Q675" s="3"/>
      <c r="R675" s="3"/>
      <c r="S675" s="3"/>
      <c r="T675" s="3"/>
      <c r="U675" s="3"/>
      <c r="V675" s="3"/>
      <c r="W675" s="3"/>
      <c r="X675" s="3"/>
      <c r="Y675" s="3"/>
      <c r="Z675" s="3"/>
    </row>
    <row r="676" customFormat="false" ht="12.75" hidden="false" customHeight="true" outlineLevel="0" collapsed="false">
      <c r="A676" s="1"/>
      <c r="B676" s="3"/>
      <c r="C676" s="3"/>
      <c r="D676" s="3"/>
      <c r="E676" s="3"/>
      <c r="F676" s="3"/>
      <c r="G676" s="1"/>
      <c r="H676" s="1"/>
      <c r="I676" s="4"/>
      <c r="J676" s="4"/>
      <c r="K676" s="4"/>
      <c r="L676" s="3"/>
      <c r="M676" s="3"/>
      <c r="N676" s="3"/>
      <c r="O676" s="3"/>
      <c r="P676" s="3"/>
      <c r="Q676" s="3"/>
      <c r="R676" s="3"/>
      <c r="S676" s="3"/>
      <c r="T676" s="3"/>
      <c r="U676" s="3"/>
      <c r="V676" s="3"/>
      <c r="W676" s="3"/>
      <c r="X676" s="3"/>
      <c r="Y676" s="3"/>
      <c r="Z676" s="3"/>
    </row>
    <row r="677" customFormat="false" ht="12.75" hidden="false" customHeight="true" outlineLevel="0" collapsed="false">
      <c r="A677" s="1"/>
      <c r="B677" s="3"/>
      <c r="C677" s="3"/>
      <c r="D677" s="3"/>
      <c r="E677" s="3"/>
      <c r="F677" s="3"/>
      <c r="G677" s="1"/>
      <c r="H677" s="1"/>
      <c r="I677" s="4"/>
      <c r="J677" s="4"/>
      <c r="K677" s="4"/>
      <c r="L677" s="3"/>
      <c r="M677" s="3"/>
      <c r="N677" s="3"/>
      <c r="O677" s="3"/>
      <c r="P677" s="3"/>
      <c r="Q677" s="3"/>
      <c r="R677" s="3"/>
      <c r="S677" s="3"/>
      <c r="T677" s="3"/>
      <c r="U677" s="3"/>
      <c r="V677" s="3"/>
      <c r="W677" s="3"/>
      <c r="X677" s="3"/>
      <c r="Y677" s="3"/>
      <c r="Z677" s="3"/>
    </row>
    <row r="678" customFormat="false" ht="12.75" hidden="false" customHeight="true" outlineLevel="0" collapsed="false">
      <c r="A678" s="1"/>
      <c r="B678" s="3"/>
      <c r="C678" s="3"/>
      <c r="D678" s="3"/>
      <c r="E678" s="3"/>
      <c r="F678" s="3"/>
      <c r="G678" s="1"/>
      <c r="H678" s="1"/>
      <c r="I678" s="4"/>
      <c r="J678" s="4"/>
      <c r="K678" s="4"/>
      <c r="L678" s="3"/>
      <c r="M678" s="3"/>
      <c r="N678" s="3"/>
      <c r="O678" s="3"/>
      <c r="P678" s="3"/>
      <c r="Q678" s="3"/>
      <c r="R678" s="3"/>
      <c r="S678" s="3"/>
      <c r="T678" s="3"/>
      <c r="U678" s="3"/>
      <c r="V678" s="3"/>
      <c r="W678" s="3"/>
      <c r="X678" s="3"/>
      <c r="Y678" s="3"/>
      <c r="Z678" s="3"/>
    </row>
    <row r="679" customFormat="false" ht="12.75" hidden="false" customHeight="true" outlineLevel="0" collapsed="false">
      <c r="A679" s="1"/>
      <c r="B679" s="3"/>
      <c r="C679" s="3"/>
      <c r="D679" s="3"/>
      <c r="E679" s="3"/>
      <c r="F679" s="3"/>
      <c r="G679" s="1"/>
      <c r="H679" s="1"/>
      <c r="I679" s="4"/>
      <c r="J679" s="4"/>
      <c r="K679" s="4"/>
      <c r="L679" s="3"/>
      <c r="M679" s="3"/>
      <c r="N679" s="3"/>
      <c r="O679" s="3"/>
      <c r="P679" s="3"/>
      <c r="Q679" s="3"/>
      <c r="R679" s="3"/>
      <c r="S679" s="3"/>
      <c r="T679" s="3"/>
      <c r="U679" s="3"/>
      <c r="V679" s="3"/>
      <c r="W679" s="3"/>
      <c r="X679" s="3"/>
      <c r="Y679" s="3"/>
      <c r="Z679" s="3"/>
    </row>
    <row r="680" customFormat="false" ht="12.75" hidden="false" customHeight="true" outlineLevel="0" collapsed="false">
      <c r="A680" s="1"/>
      <c r="B680" s="3"/>
      <c r="C680" s="3"/>
      <c r="D680" s="3"/>
      <c r="E680" s="3"/>
      <c r="F680" s="3"/>
      <c r="G680" s="1"/>
      <c r="H680" s="1"/>
      <c r="I680" s="4"/>
      <c r="J680" s="4"/>
      <c r="K680" s="4"/>
      <c r="L680" s="3"/>
      <c r="M680" s="3"/>
      <c r="N680" s="3"/>
      <c r="O680" s="3"/>
      <c r="P680" s="3"/>
      <c r="Q680" s="3"/>
      <c r="R680" s="3"/>
      <c r="S680" s="3"/>
      <c r="T680" s="3"/>
      <c r="U680" s="3"/>
      <c r="V680" s="3"/>
      <c r="W680" s="3"/>
      <c r="X680" s="3"/>
      <c r="Y680" s="3"/>
      <c r="Z680" s="3"/>
    </row>
    <row r="681" customFormat="false" ht="12.75" hidden="false" customHeight="true" outlineLevel="0" collapsed="false">
      <c r="A681" s="1"/>
      <c r="B681" s="3"/>
      <c r="C681" s="3"/>
      <c r="D681" s="3"/>
      <c r="E681" s="3"/>
      <c r="F681" s="3"/>
      <c r="G681" s="1"/>
      <c r="H681" s="1"/>
      <c r="I681" s="4"/>
      <c r="J681" s="4"/>
      <c r="K681" s="4"/>
      <c r="L681" s="3"/>
      <c r="M681" s="3"/>
      <c r="N681" s="3"/>
      <c r="O681" s="3"/>
      <c r="P681" s="3"/>
      <c r="Q681" s="3"/>
      <c r="R681" s="3"/>
      <c r="S681" s="3"/>
      <c r="T681" s="3"/>
      <c r="U681" s="3"/>
      <c r="V681" s="3"/>
      <c r="W681" s="3"/>
      <c r="X681" s="3"/>
      <c r="Y681" s="3"/>
      <c r="Z681" s="3"/>
    </row>
    <row r="682" customFormat="false" ht="12.75" hidden="false" customHeight="true" outlineLevel="0" collapsed="false">
      <c r="A682" s="1"/>
      <c r="B682" s="3"/>
      <c r="C682" s="3"/>
      <c r="D682" s="3"/>
      <c r="E682" s="3"/>
      <c r="F682" s="3"/>
      <c r="G682" s="1"/>
      <c r="H682" s="1"/>
      <c r="I682" s="4"/>
      <c r="J682" s="4"/>
      <c r="K682" s="4"/>
      <c r="L682" s="3"/>
      <c r="M682" s="3"/>
      <c r="N682" s="3"/>
      <c r="O682" s="3"/>
      <c r="P682" s="3"/>
      <c r="Q682" s="3"/>
      <c r="R682" s="3"/>
      <c r="S682" s="3"/>
      <c r="T682" s="3"/>
      <c r="U682" s="3"/>
      <c r="V682" s="3"/>
      <c r="W682" s="3"/>
      <c r="X682" s="3"/>
      <c r="Y682" s="3"/>
      <c r="Z682" s="3"/>
    </row>
    <row r="683" customFormat="false" ht="12.75" hidden="false" customHeight="true" outlineLevel="0" collapsed="false">
      <c r="A683" s="1"/>
      <c r="B683" s="3"/>
      <c r="C683" s="3"/>
      <c r="D683" s="3"/>
      <c r="E683" s="3"/>
      <c r="F683" s="3"/>
      <c r="G683" s="1"/>
      <c r="H683" s="1"/>
      <c r="I683" s="4"/>
      <c r="J683" s="4"/>
      <c r="K683" s="4"/>
      <c r="L683" s="3"/>
      <c r="M683" s="3"/>
      <c r="N683" s="3"/>
      <c r="O683" s="3"/>
      <c r="P683" s="3"/>
      <c r="Q683" s="3"/>
      <c r="R683" s="3"/>
      <c r="S683" s="3"/>
      <c r="T683" s="3"/>
      <c r="U683" s="3"/>
      <c r="V683" s="3"/>
      <c r="W683" s="3"/>
      <c r="X683" s="3"/>
      <c r="Y683" s="3"/>
      <c r="Z683" s="3"/>
    </row>
    <row r="684" customFormat="false" ht="12.75" hidden="false" customHeight="true" outlineLevel="0" collapsed="false">
      <c r="A684" s="1"/>
      <c r="B684" s="3"/>
      <c r="C684" s="3"/>
      <c r="D684" s="3"/>
      <c r="E684" s="3"/>
      <c r="F684" s="3"/>
      <c r="G684" s="1"/>
      <c r="H684" s="1"/>
      <c r="I684" s="4"/>
      <c r="J684" s="4"/>
      <c r="K684" s="4"/>
      <c r="L684" s="3"/>
      <c r="M684" s="3"/>
      <c r="N684" s="3"/>
      <c r="O684" s="3"/>
      <c r="P684" s="3"/>
      <c r="Q684" s="3"/>
      <c r="R684" s="3"/>
      <c r="S684" s="3"/>
      <c r="T684" s="3"/>
      <c r="U684" s="3"/>
      <c r="V684" s="3"/>
      <c r="W684" s="3"/>
      <c r="X684" s="3"/>
      <c r="Y684" s="3"/>
      <c r="Z684" s="3"/>
    </row>
    <row r="685" customFormat="false" ht="12.75" hidden="false" customHeight="true" outlineLevel="0" collapsed="false">
      <c r="A685" s="1"/>
      <c r="B685" s="3"/>
      <c r="C685" s="3"/>
      <c r="D685" s="3"/>
      <c r="E685" s="3"/>
      <c r="F685" s="3"/>
      <c r="G685" s="1"/>
      <c r="H685" s="1"/>
      <c r="I685" s="4"/>
      <c r="J685" s="4"/>
      <c r="K685" s="4"/>
      <c r="L685" s="3"/>
      <c r="M685" s="3"/>
      <c r="N685" s="3"/>
      <c r="O685" s="3"/>
      <c r="P685" s="3"/>
      <c r="Q685" s="3"/>
      <c r="R685" s="3"/>
      <c r="S685" s="3"/>
      <c r="T685" s="3"/>
      <c r="U685" s="3"/>
      <c r="V685" s="3"/>
      <c r="W685" s="3"/>
      <c r="X685" s="3"/>
      <c r="Y685" s="3"/>
      <c r="Z685" s="3"/>
    </row>
    <row r="686" customFormat="false" ht="12.75" hidden="false" customHeight="true" outlineLevel="0" collapsed="false">
      <c r="A686" s="1"/>
      <c r="B686" s="3"/>
      <c r="C686" s="3"/>
      <c r="D686" s="3"/>
      <c r="E686" s="3"/>
      <c r="F686" s="3"/>
      <c r="G686" s="1"/>
      <c r="H686" s="1"/>
      <c r="I686" s="4"/>
      <c r="J686" s="4"/>
      <c r="K686" s="4"/>
      <c r="L686" s="3"/>
      <c r="M686" s="3"/>
      <c r="N686" s="3"/>
      <c r="O686" s="3"/>
      <c r="P686" s="3"/>
      <c r="Q686" s="3"/>
      <c r="R686" s="3"/>
      <c r="S686" s="3"/>
      <c r="T686" s="3"/>
      <c r="U686" s="3"/>
      <c r="V686" s="3"/>
      <c r="W686" s="3"/>
      <c r="X686" s="3"/>
      <c r="Y686" s="3"/>
      <c r="Z686" s="3"/>
    </row>
    <row r="687" customFormat="false" ht="12.75" hidden="false" customHeight="true" outlineLevel="0" collapsed="false">
      <c r="A687" s="1"/>
      <c r="B687" s="3"/>
      <c r="C687" s="3"/>
      <c r="D687" s="3"/>
      <c r="E687" s="3"/>
      <c r="F687" s="3"/>
      <c r="G687" s="1"/>
      <c r="H687" s="1"/>
      <c r="I687" s="4"/>
      <c r="J687" s="4"/>
      <c r="K687" s="4"/>
      <c r="L687" s="3"/>
      <c r="M687" s="3"/>
      <c r="N687" s="3"/>
      <c r="O687" s="3"/>
      <c r="P687" s="3"/>
      <c r="Q687" s="3"/>
      <c r="R687" s="3"/>
      <c r="S687" s="3"/>
      <c r="T687" s="3"/>
      <c r="U687" s="3"/>
      <c r="V687" s="3"/>
      <c r="W687" s="3"/>
      <c r="X687" s="3"/>
      <c r="Y687" s="3"/>
      <c r="Z687" s="3"/>
    </row>
    <row r="688" customFormat="false" ht="12.75" hidden="false" customHeight="true" outlineLevel="0" collapsed="false">
      <c r="A688" s="1"/>
      <c r="B688" s="3"/>
      <c r="C688" s="3"/>
      <c r="D688" s="3"/>
      <c r="E688" s="3"/>
      <c r="F688" s="3"/>
      <c r="G688" s="1"/>
      <c r="H688" s="1"/>
      <c r="I688" s="4"/>
      <c r="J688" s="4"/>
      <c r="K688" s="4"/>
      <c r="L688" s="3"/>
      <c r="M688" s="3"/>
      <c r="N688" s="3"/>
      <c r="O688" s="3"/>
      <c r="P688" s="3"/>
      <c r="Q688" s="3"/>
      <c r="R688" s="3"/>
      <c r="S688" s="3"/>
      <c r="T688" s="3"/>
      <c r="U688" s="3"/>
      <c r="V688" s="3"/>
      <c r="W688" s="3"/>
      <c r="X688" s="3"/>
      <c r="Y688" s="3"/>
      <c r="Z688" s="3"/>
    </row>
    <row r="689" customFormat="false" ht="12.75" hidden="false" customHeight="true" outlineLevel="0" collapsed="false">
      <c r="A689" s="1"/>
      <c r="B689" s="3"/>
      <c r="C689" s="3"/>
      <c r="D689" s="3"/>
      <c r="E689" s="3"/>
      <c r="F689" s="3"/>
      <c r="G689" s="1"/>
      <c r="H689" s="1"/>
      <c r="I689" s="4"/>
      <c r="J689" s="4"/>
      <c r="K689" s="4"/>
      <c r="L689" s="3"/>
      <c r="M689" s="3"/>
      <c r="N689" s="3"/>
      <c r="O689" s="3"/>
      <c r="P689" s="3"/>
      <c r="Q689" s="3"/>
      <c r="R689" s="3"/>
      <c r="S689" s="3"/>
      <c r="T689" s="3"/>
      <c r="U689" s="3"/>
      <c r="V689" s="3"/>
      <c r="W689" s="3"/>
      <c r="X689" s="3"/>
      <c r="Y689" s="3"/>
      <c r="Z689" s="3"/>
    </row>
    <row r="690" customFormat="false" ht="12.75" hidden="false" customHeight="true" outlineLevel="0" collapsed="false">
      <c r="A690" s="1"/>
      <c r="B690" s="3"/>
      <c r="C690" s="3"/>
      <c r="D690" s="3"/>
      <c r="E690" s="3"/>
      <c r="F690" s="3"/>
      <c r="G690" s="1"/>
      <c r="H690" s="1"/>
      <c r="I690" s="4"/>
      <c r="J690" s="4"/>
      <c r="K690" s="4"/>
      <c r="L690" s="3"/>
      <c r="M690" s="3"/>
      <c r="N690" s="3"/>
      <c r="O690" s="3"/>
      <c r="P690" s="3"/>
      <c r="Q690" s="3"/>
      <c r="R690" s="3"/>
      <c r="S690" s="3"/>
      <c r="T690" s="3"/>
      <c r="U690" s="3"/>
      <c r="V690" s="3"/>
      <c r="W690" s="3"/>
      <c r="X690" s="3"/>
      <c r="Y690" s="3"/>
      <c r="Z690" s="3"/>
    </row>
    <row r="691" customFormat="false" ht="12.75" hidden="false" customHeight="true" outlineLevel="0" collapsed="false">
      <c r="A691" s="1"/>
      <c r="B691" s="3"/>
      <c r="C691" s="3"/>
      <c r="D691" s="3"/>
      <c r="E691" s="3"/>
      <c r="F691" s="3"/>
      <c r="G691" s="1"/>
      <c r="H691" s="1"/>
      <c r="I691" s="4"/>
      <c r="J691" s="4"/>
      <c r="K691" s="4"/>
      <c r="L691" s="3"/>
      <c r="M691" s="3"/>
      <c r="N691" s="3"/>
      <c r="O691" s="3"/>
      <c r="P691" s="3"/>
      <c r="Q691" s="3"/>
      <c r="R691" s="3"/>
      <c r="S691" s="3"/>
      <c r="T691" s="3"/>
      <c r="U691" s="3"/>
      <c r="V691" s="3"/>
      <c r="W691" s="3"/>
      <c r="X691" s="3"/>
      <c r="Y691" s="3"/>
      <c r="Z691" s="3"/>
    </row>
    <row r="692" customFormat="false" ht="12.75" hidden="false" customHeight="true" outlineLevel="0" collapsed="false">
      <c r="A692" s="1"/>
      <c r="B692" s="3"/>
      <c r="C692" s="3"/>
      <c r="D692" s="3"/>
      <c r="E692" s="3"/>
      <c r="F692" s="3"/>
      <c r="G692" s="1"/>
      <c r="H692" s="1"/>
      <c r="I692" s="4"/>
      <c r="J692" s="4"/>
      <c r="K692" s="4"/>
      <c r="L692" s="3"/>
      <c r="M692" s="3"/>
      <c r="N692" s="3"/>
      <c r="O692" s="3"/>
      <c r="P692" s="3"/>
      <c r="Q692" s="3"/>
      <c r="R692" s="3"/>
      <c r="S692" s="3"/>
      <c r="T692" s="3"/>
      <c r="U692" s="3"/>
      <c r="V692" s="3"/>
      <c r="W692" s="3"/>
      <c r="X692" s="3"/>
      <c r="Y692" s="3"/>
      <c r="Z692" s="3"/>
    </row>
    <row r="693" customFormat="false" ht="12.75" hidden="false" customHeight="true" outlineLevel="0" collapsed="false">
      <c r="A693" s="1"/>
      <c r="B693" s="3"/>
      <c r="C693" s="3"/>
      <c r="D693" s="3"/>
      <c r="E693" s="3"/>
      <c r="F693" s="3"/>
      <c r="G693" s="1"/>
      <c r="H693" s="1"/>
      <c r="I693" s="4"/>
      <c r="J693" s="4"/>
      <c r="K693" s="4"/>
      <c r="L693" s="3"/>
      <c r="M693" s="3"/>
      <c r="N693" s="3"/>
      <c r="O693" s="3"/>
      <c r="P693" s="3"/>
      <c r="Q693" s="3"/>
      <c r="R693" s="3"/>
      <c r="S693" s="3"/>
      <c r="T693" s="3"/>
      <c r="U693" s="3"/>
      <c r="V693" s="3"/>
      <c r="W693" s="3"/>
      <c r="X693" s="3"/>
      <c r="Y693" s="3"/>
      <c r="Z693" s="3"/>
    </row>
    <row r="694" customFormat="false" ht="12.75" hidden="false" customHeight="true" outlineLevel="0" collapsed="false">
      <c r="A694" s="1"/>
      <c r="B694" s="3"/>
      <c r="C694" s="3"/>
      <c r="D694" s="3"/>
      <c r="E694" s="3"/>
      <c r="F694" s="3"/>
      <c r="G694" s="1"/>
      <c r="H694" s="1"/>
      <c r="I694" s="4"/>
      <c r="J694" s="4"/>
      <c r="K694" s="4"/>
      <c r="L694" s="3"/>
      <c r="M694" s="3"/>
      <c r="N694" s="3"/>
      <c r="O694" s="3"/>
      <c r="P694" s="3"/>
      <c r="Q694" s="3"/>
      <c r="R694" s="3"/>
      <c r="S694" s="3"/>
      <c r="T694" s="3"/>
      <c r="U694" s="3"/>
      <c r="V694" s="3"/>
      <c r="W694" s="3"/>
      <c r="X694" s="3"/>
      <c r="Y694" s="3"/>
      <c r="Z694" s="3"/>
    </row>
    <row r="695" customFormat="false" ht="12.75" hidden="false" customHeight="true" outlineLevel="0" collapsed="false">
      <c r="A695" s="1"/>
      <c r="B695" s="3"/>
      <c r="C695" s="3"/>
      <c r="D695" s="3"/>
      <c r="E695" s="3"/>
      <c r="F695" s="3"/>
      <c r="G695" s="1"/>
      <c r="H695" s="1"/>
      <c r="I695" s="4"/>
      <c r="J695" s="4"/>
      <c r="K695" s="4"/>
      <c r="L695" s="3"/>
      <c r="M695" s="3"/>
      <c r="N695" s="3"/>
      <c r="O695" s="3"/>
      <c r="P695" s="3"/>
      <c r="Q695" s="3"/>
      <c r="R695" s="3"/>
      <c r="S695" s="3"/>
      <c r="T695" s="3"/>
      <c r="U695" s="3"/>
      <c r="V695" s="3"/>
      <c r="W695" s="3"/>
      <c r="X695" s="3"/>
      <c r="Y695" s="3"/>
      <c r="Z695" s="3"/>
    </row>
    <row r="696" customFormat="false" ht="12.75" hidden="false" customHeight="true" outlineLevel="0" collapsed="false">
      <c r="A696" s="1"/>
      <c r="B696" s="3"/>
      <c r="C696" s="3"/>
      <c r="D696" s="3"/>
      <c r="E696" s="3"/>
      <c r="F696" s="3"/>
      <c r="G696" s="1"/>
      <c r="H696" s="1"/>
      <c r="I696" s="4"/>
      <c r="J696" s="4"/>
      <c r="K696" s="4"/>
      <c r="L696" s="3"/>
      <c r="M696" s="3"/>
      <c r="N696" s="3"/>
      <c r="O696" s="3"/>
      <c r="P696" s="3"/>
      <c r="Q696" s="3"/>
      <c r="R696" s="3"/>
      <c r="S696" s="3"/>
      <c r="T696" s="3"/>
      <c r="U696" s="3"/>
      <c r="V696" s="3"/>
      <c r="W696" s="3"/>
      <c r="X696" s="3"/>
      <c r="Y696" s="3"/>
      <c r="Z696" s="3"/>
    </row>
    <row r="697" customFormat="false" ht="12.75" hidden="false" customHeight="true" outlineLevel="0" collapsed="false">
      <c r="A697" s="1"/>
      <c r="B697" s="3"/>
      <c r="C697" s="3"/>
      <c r="D697" s="3"/>
      <c r="E697" s="3"/>
      <c r="F697" s="3"/>
      <c r="G697" s="1"/>
      <c r="H697" s="1"/>
      <c r="I697" s="4"/>
      <c r="J697" s="4"/>
      <c r="K697" s="4"/>
      <c r="L697" s="3"/>
      <c r="M697" s="3"/>
      <c r="N697" s="3"/>
      <c r="O697" s="3"/>
      <c r="P697" s="3"/>
      <c r="Q697" s="3"/>
      <c r="R697" s="3"/>
      <c r="S697" s="3"/>
      <c r="T697" s="3"/>
      <c r="U697" s="3"/>
      <c r="V697" s="3"/>
      <c r="W697" s="3"/>
      <c r="X697" s="3"/>
      <c r="Y697" s="3"/>
      <c r="Z697" s="3"/>
    </row>
    <row r="698" customFormat="false" ht="12.75" hidden="false" customHeight="true" outlineLevel="0" collapsed="false">
      <c r="A698" s="1"/>
      <c r="B698" s="3"/>
      <c r="C698" s="3"/>
      <c r="D698" s="3"/>
      <c r="E698" s="3"/>
      <c r="F698" s="3"/>
      <c r="G698" s="1"/>
      <c r="H698" s="1"/>
      <c r="I698" s="4"/>
      <c r="J698" s="4"/>
      <c r="K698" s="4"/>
      <c r="L698" s="3"/>
      <c r="M698" s="3"/>
      <c r="N698" s="3"/>
      <c r="O698" s="3"/>
      <c r="P698" s="3"/>
      <c r="Q698" s="3"/>
      <c r="R698" s="3"/>
      <c r="S698" s="3"/>
      <c r="T698" s="3"/>
      <c r="U698" s="3"/>
      <c r="V698" s="3"/>
      <c r="W698" s="3"/>
      <c r="X698" s="3"/>
      <c r="Y698" s="3"/>
      <c r="Z698" s="3"/>
    </row>
    <row r="699" customFormat="false" ht="12.75" hidden="false" customHeight="true" outlineLevel="0" collapsed="false">
      <c r="A699" s="1"/>
      <c r="B699" s="3"/>
      <c r="C699" s="3"/>
      <c r="D699" s="3"/>
      <c r="E699" s="3"/>
      <c r="F699" s="3"/>
      <c r="G699" s="1"/>
      <c r="H699" s="1"/>
      <c r="I699" s="4"/>
      <c r="J699" s="4"/>
      <c r="K699" s="4"/>
      <c r="L699" s="3"/>
      <c r="M699" s="3"/>
      <c r="N699" s="3"/>
      <c r="O699" s="3"/>
      <c r="P699" s="3"/>
      <c r="Q699" s="3"/>
      <c r="R699" s="3"/>
      <c r="S699" s="3"/>
      <c r="T699" s="3"/>
      <c r="U699" s="3"/>
      <c r="V699" s="3"/>
      <c r="W699" s="3"/>
      <c r="X699" s="3"/>
      <c r="Y699" s="3"/>
      <c r="Z699" s="3"/>
    </row>
    <row r="700" customFormat="false" ht="12.75" hidden="false" customHeight="true" outlineLevel="0" collapsed="false">
      <c r="A700" s="1"/>
      <c r="B700" s="3"/>
      <c r="C700" s="3"/>
      <c r="D700" s="3"/>
      <c r="E700" s="3"/>
      <c r="F700" s="3"/>
      <c r="G700" s="1"/>
      <c r="H700" s="1"/>
      <c r="I700" s="4"/>
      <c r="J700" s="4"/>
      <c r="K700" s="4"/>
      <c r="L700" s="3"/>
      <c r="M700" s="3"/>
      <c r="N700" s="3"/>
      <c r="O700" s="3"/>
      <c r="P700" s="3"/>
      <c r="Q700" s="3"/>
      <c r="R700" s="3"/>
      <c r="S700" s="3"/>
      <c r="T700" s="3"/>
      <c r="U700" s="3"/>
      <c r="V700" s="3"/>
      <c r="W700" s="3"/>
      <c r="X700" s="3"/>
      <c r="Y700" s="3"/>
      <c r="Z700" s="3"/>
    </row>
    <row r="701" customFormat="false" ht="12.75" hidden="false" customHeight="true" outlineLevel="0" collapsed="false">
      <c r="A701" s="1"/>
      <c r="B701" s="3"/>
      <c r="C701" s="3"/>
      <c r="D701" s="3"/>
      <c r="E701" s="3"/>
      <c r="F701" s="3"/>
      <c r="G701" s="1"/>
      <c r="H701" s="1"/>
      <c r="I701" s="4"/>
      <c r="J701" s="4"/>
      <c r="K701" s="4"/>
      <c r="L701" s="3"/>
      <c r="M701" s="3"/>
      <c r="N701" s="3"/>
      <c r="O701" s="3"/>
      <c r="P701" s="3"/>
      <c r="Q701" s="3"/>
      <c r="R701" s="3"/>
      <c r="S701" s="3"/>
      <c r="T701" s="3"/>
      <c r="U701" s="3"/>
      <c r="V701" s="3"/>
      <c r="W701" s="3"/>
      <c r="X701" s="3"/>
      <c r="Y701" s="3"/>
      <c r="Z701" s="3"/>
    </row>
    <row r="702" customFormat="false" ht="12.75" hidden="false" customHeight="true" outlineLevel="0" collapsed="false">
      <c r="A702" s="1"/>
      <c r="B702" s="3"/>
      <c r="C702" s="3"/>
      <c r="D702" s="3"/>
      <c r="E702" s="3"/>
      <c r="F702" s="3"/>
      <c r="G702" s="1"/>
      <c r="H702" s="1"/>
      <c r="I702" s="4"/>
      <c r="J702" s="4"/>
      <c r="K702" s="4"/>
      <c r="L702" s="3"/>
      <c r="M702" s="3"/>
      <c r="N702" s="3"/>
      <c r="O702" s="3"/>
      <c r="P702" s="3"/>
      <c r="Q702" s="3"/>
      <c r="R702" s="3"/>
      <c r="S702" s="3"/>
      <c r="T702" s="3"/>
      <c r="U702" s="3"/>
      <c r="V702" s="3"/>
      <c r="W702" s="3"/>
      <c r="X702" s="3"/>
      <c r="Y702" s="3"/>
      <c r="Z702" s="3"/>
    </row>
    <row r="703" customFormat="false" ht="12.75" hidden="false" customHeight="true" outlineLevel="0" collapsed="false">
      <c r="A703" s="1"/>
      <c r="B703" s="3"/>
      <c r="C703" s="3"/>
      <c r="D703" s="3"/>
      <c r="E703" s="3"/>
      <c r="F703" s="3"/>
      <c r="G703" s="1"/>
      <c r="H703" s="1"/>
      <c r="I703" s="4"/>
      <c r="J703" s="4"/>
      <c r="K703" s="4"/>
      <c r="L703" s="3"/>
      <c r="M703" s="3"/>
      <c r="N703" s="3"/>
      <c r="O703" s="3"/>
      <c r="P703" s="3"/>
      <c r="Q703" s="3"/>
      <c r="R703" s="3"/>
      <c r="S703" s="3"/>
      <c r="T703" s="3"/>
      <c r="U703" s="3"/>
      <c r="V703" s="3"/>
      <c r="W703" s="3"/>
      <c r="X703" s="3"/>
      <c r="Y703" s="3"/>
      <c r="Z703" s="3"/>
    </row>
    <row r="704" customFormat="false" ht="12.75" hidden="false" customHeight="true" outlineLevel="0" collapsed="false">
      <c r="A704" s="1"/>
      <c r="B704" s="3"/>
      <c r="C704" s="3"/>
      <c r="D704" s="3"/>
      <c r="E704" s="3"/>
      <c r="F704" s="3"/>
      <c r="G704" s="1"/>
      <c r="H704" s="1"/>
      <c r="I704" s="4"/>
      <c r="J704" s="4"/>
      <c r="K704" s="4"/>
      <c r="L704" s="3"/>
      <c r="M704" s="3"/>
      <c r="N704" s="3"/>
      <c r="O704" s="3"/>
      <c r="P704" s="3"/>
      <c r="Q704" s="3"/>
      <c r="R704" s="3"/>
      <c r="S704" s="3"/>
      <c r="T704" s="3"/>
      <c r="U704" s="3"/>
      <c r="V704" s="3"/>
      <c r="W704" s="3"/>
      <c r="X704" s="3"/>
      <c r="Y704" s="3"/>
      <c r="Z704" s="3"/>
    </row>
    <row r="705" customFormat="false" ht="12.75" hidden="false" customHeight="true" outlineLevel="0" collapsed="false">
      <c r="A705" s="1"/>
      <c r="B705" s="3"/>
      <c r="C705" s="3"/>
      <c r="D705" s="3"/>
      <c r="E705" s="3"/>
      <c r="F705" s="3"/>
      <c r="G705" s="1"/>
      <c r="H705" s="1"/>
      <c r="I705" s="4"/>
      <c r="J705" s="4"/>
      <c r="K705" s="4"/>
      <c r="L705" s="3"/>
      <c r="M705" s="3"/>
      <c r="N705" s="3"/>
      <c r="O705" s="3"/>
      <c r="P705" s="3"/>
      <c r="Q705" s="3"/>
      <c r="R705" s="3"/>
      <c r="S705" s="3"/>
      <c r="T705" s="3"/>
      <c r="U705" s="3"/>
      <c r="V705" s="3"/>
      <c r="W705" s="3"/>
      <c r="X705" s="3"/>
      <c r="Y705" s="3"/>
      <c r="Z705" s="3"/>
    </row>
    <row r="706" customFormat="false" ht="12.75" hidden="false" customHeight="true" outlineLevel="0" collapsed="false">
      <c r="A706" s="1"/>
      <c r="B706" s="3"/>
      <c r="C706" s="3"/>
      <c r="D706" s="3"/>
      <c r="E706" s="3"/>
      <c r="F706" s="3"/>
      <c r="G706" s="1"/>
      <c r="H706" s="1"/>
      <c r="I706" s="4"/>
      <c r="J706" s="4"/>
      <c r="K706" s="4"/>
      <c r="L706" s="3"/>
      <c r="M706" s="3"/>
      <c r="N706" s="3"/>
      <c r="O706" s="3"/>
      <c r="P706" s="3"/>
      <c r="Q706" s="3"/>
      <c r="R706" s="3"/>
      <c r="S706" s="3"/>
      <c r="T706" s="3"/>
      <c r="U706" s="3"/>
      <c r="V706" s="3"/>
      <c r="W706" s="3"/>
      <c r="X706" s="3"/>
      <c r="Y706" s="3"/>
      <c r="Z706" s="3"/>
    </row>
    <row r="707" customFormat="false" ht="12.75" hidden="false" customHeight="true" outlineLevel="0" collapsed="false">
      <c r="A707" s="1"/>
      <c r="B707" s="3"/>
      <c r="C707" s="3"/>
      <c r="D707" s="3"/>
      <c r="E707" s="3"/>
      <c r="F707" s="3"/>
      <c r="G707" s="1"/>
      <c r="H707" s="1"/>
      <c r="I707" s="4"/>
      <c r="J707" s="4"/>
      <c r="K707" s="4"/>
      <c r="L707" s="3"/>
      <c r="M707" s="3"/>
      <c r="N707" s="3"/>
      <c r="O707" s="3"/>
      <c r="P707" s="3"/>
      <c r="Q707" s="3"/>
      <c r="R707" s="3"/>
      <c r="S707" s="3"/>
      <c r="T707" s="3"/>
      <c r="U707" s="3"/>
      <c r="V707" s="3"/>
      <c r="W707" s="3"/>
      <c r="X707" s="3"/>
      <c r="Y707" s="3"/>
      <c r="Z707" s="3"/>
    </row>
    <row r="708" customFormat="false" ht="12.75" hidden="false" customHeight="true" outlineLevel="0" collapsed="false">
      <c r="A708" s="1"/>
      <c r="B708" s="3"/>
      <c r="C708" s="3"/>
      <c r="D708" s="3"/>
      <c r="E708" s="3"/>
      <c r="F708" s="3"/>
      <c r="G708" s="1"/>
      <c r="H708" s="1"/>
      <c r="I708" s="4"/>
      <c r="J708" s="4"/>
      <c r="K708" s="4"/>
      <c r="L708" s="3"/>
      <c r="M708" s="3"/>
      <c r="N708" s="3"/>
      <c r="O708" s="3"/>
      <c r="P708" s="3"/>
      <c r="Q708" s="3"/>
      <c r="R708" s="3"/>
      <c r="S708" s="3"/>
      <c r="T708" s="3"/>
      <c r="U708" s="3"/>
      <c r="V708" s="3"/>
      <c r="W708" s="3"/>
      <c r="X708" s="3"/>
      <c r="Y708" s="3"/>
      <c r="Z708" s="3"/>
    </row>
    <row r="709" customFormat="false" ht="12.75" hidden="false" customHeight="true" outlineLevel="0" collapsed="false">
      <c r="A709" s="1"/>
      <c r="B709" s="3"/>
      <c r="C709" s="3"/>
      <c r="D709" s="3"/>
      <c r="E709" s="3"/>
      <c r="F709" s="3"/>
      <c r="G709" s="1"/>
      <c r="H709" s="1"/>
      <c r="I709" s="4"/>
      <c r="J709" s="4"/>
      <c r="K709" s="4"/>
      <c r="L709" s="3"/>
      <c r="M709" s="3"/>
      <c r="N709" s="3"/>
      <c r="O709" s="3"/>
      <c r="P709" s="3"/>
      <c r="Q709" s="3"/>
      <c r="R709" s="3"/>
      <c r="S709" s="3"/>
      <c r="T709" s="3"/>
      <c r="U709" s="3"/>
      <c r="V709" s="3"/>
      <c r="W709" s="3"/>
      <c r="X709" s="3"/>
      <c r="Y709" s="3"/>
      <c r="Z709" s="3"/>
    </row>
    <row r="710" customFormat="false" ht="12.75" hidden="false" customHeight="true" outlineLevel="0" collapsed="false">
      <c r="A710" s="1"/>
      <c r="B710" s="3"/>
      <c r="C710" s="3"/>
      <c r="D710" s="3"/>
      <c r="E710" s="3"/>
      <c r="F710" s="3"/>
      <c r="G710" s="1"/>
      <c r="H710" s="1"/>
      <c r="I710" s="4"/>
      <c r="J710" s="4"/>
      <c r="K710" s="4"/>
      <c r="L710" s="3"/>
      <c r="M710" s="3"/>
      <c r="N710" s="3"/>
      <c r="O710" s="3"/>
      <c r="P710" s="3"/>
      <c r="Q710" s="3"/>
      <c r="R710" s="3"/>
      <c r="S710" s="3"/>
      <c r="T710" s="3"/>
      <c r="U710" s="3"/>
      <c r="V710" s="3"/>
      <c r="W710" s="3"/>
      <c r="X710" s="3"/>
      <c r="Y710" s="3"/>
      <c r="Z710" s="3"/>
    </row>
    <row r="711" customFormat="false" ht="12.75" hidden="false" customHeight="true" outlineLevel="0" collapsed="false">
      <c r="A711" s="1"/>
      <c r="B711" s="3"/>
      <c r="C711" s="3"/>
      <c r="D711" s="3"/>
      <c r="E711" s="3"/>
      <c r="F711" s="3"/>
      <c r="G711" s="1"/>
      <c r="H711" s="1"/>
      <c r="I711" s="4"/>
      <c r="J711" s="4"/>
      <c r="K711" s="4"/>
      <c r="L711" s="3"/>
      <c r="M711" s="3"/>
      <c r="N711" s="3"/>
      <c r="O711" s="3"/>
      <c r="P711" s="3"/>
      <c r="Q711" s="3"/>
      <c r="R711" s="3"/>
      <c r="S711" s="3"/>
      <c r="T711" s="3"/>
      <c r="U711" s="3"/>
      <c r="V711" s="3"/>
      <c r="W711" s="3"/>
      <c r="X711" s="3"/>
      <c r="Y711" s="3"/>
      <c r="Z711" s="3"/>
    </row>
    <row r="712" customFormat="false" ht="12.75" hidden="false" customHeight="true" outlineLevel="0" collapsed="false">
      <c r="A712" s="1"/>
      <c r="B712" s="3"/>
      <c r="C712" s="3"/>
      <c r="D712" s="3"/>
      <c r="E712" s="3"/>
      <c r="F712" s="3"/>
      <c r="G712" s="1"/>
      <c r="H712" s="1"/>
      <c r="I712" s="4"/>
      <c r="J712" s="4"/>
      <c r="K712" s="4"/>
      <c r="L712" s="3"/>
      <c r="M712" s="3"/>
      <c r="N712" s="3"/>
      <c r="O712" s="3"/>
      <c r="P712" s="3"/>
      <c r="Q712" s="3"/>
      <c r="R712" s="3"/>
      <c r="S712" s="3"/>
      <c r="T712" s="3"/>
      <c r="U712" s="3"/>
      <c r="V712" s="3"/>
      <c r="W712" s="3"/>
      <c r="X712" s="3"/>
      <c r="Y712" s="3"/>
      <c r="Z712" s="3"/>
    </row>
    <row r="713" customFormat="false" ht="12.75" hidden="false" customHeight="true" outlineLevel="0" collapsed="false">
      <c r="A713" s="1"/>
      <c r="B713" s="3"/>
      <c r="C713" s="3"/>
      <c r="D713" s="3"/>
      <c r="E713" s="3"/>
      <c r="F713" s="3"/>
      <c r="G713" s="1"/>
      <c r="H713" s="1"/>
      <c r="I713" s="4"/>
      <c r="J713" s="4"/>
      <c r="K713" s="4"/>
      <c r="L713" s="3"/>
      <c r="M713" s="3"/>
      <c r="N713" s="3"/>
      <c r="O713" s="3"/>
      <c r="P713" s="3"/>
      <c r="Q713" s="3"/>
      <c r="R713" s="3"/>
      <c r="S713" s="3"/>
      <c r="T713" s="3"/>
      <c r="U713" s="3"/>
      <c r="V713" s="3"/>
      <c r="W713" s="3"/>
      <c r="X713" s="3"/>
      <c r="Y713" s="3"/>
      <c r="Z713" s="3"/>
    </row>
    <row r="714" customFormat="false" ht="12.75" hidden="false" customHeight="true" outlineLevel="0" collapsed="false">
      <c r="A714" s="1"/>
      <c r="B714" s="3"/>
      <c r="C714" s="3"/>
      <c r="D714" s="3"/>
      <c r="E714" s="3"/>
      <c r="F714" s="3"/>
      <c r="G714" s="1"/>
      <c r="H714" s="1"/>
      <c r="I714" s="4"/>
      <c r="J714" s="4"/>
      <c r="K714" s="4"/>
      <c r="L714" s="3"/>
      <c r="M714" s="3"/>
      <c r="N714" s="3"/>
      <c r="O714" s="3"/>
      <c r="P714" s="3"/>
      <c r="Q714" s="3"/>
      <c r="R714" s="3"/>
      <c r="S714" s="3"/>
      <c r="T714" s="3"/>
      <c r="U714" s="3"/>
      <c r="V714" s="3"/>
      <c r="W714" s="3"/>
      <c r="X714" s="3"/>
      <c r="Y714" s="3"/>
      <c r="Z714" s="3"/>
    </row>
    <row r="715" customFormat="false" ht="12.75" hidden="false" customHeight="true" outlineLevel="0" collapsed="false">
      <c r="A715" s="1"/>
      <c r="B715" s="3"/>
      <c r="C715" s="3"/>
      <c r="D715" s="3"/>
      <c r="E715" s="3"/>
      <c r="F715" s="3"/>
      <c r="G715" s="1"/>
      <c r="H715" s="1"/>
      <c r="I715" s="4"/>
      <c r="J715" s="4"/>
      <c r="K715" s="4"/>
      <c r="L715" s="3"/>
      <c r="M715" s="3"/>
      <c r="N715" s="3"/>
      <c r="O715" s="3"/>
      <c r="P715" s="3"/>
      <c r="Q715" s="3"/>
      <c r="R715" s="3"/>
      <c r="S715" s="3"/>
      <c r="T715" s="3"/>
      <c r="U715" s="3"/>
      <c r="V715" s="3"/>
      <c r="W715" s="3"/>
      <c r="X715" s="3"/>
      <c r="Y715" s="3"/>
      <c r="Z715" s="3"/>
    </row>
    <row r="716" customFormat="false" ht="12.75" hidden="false" customHeight="true" outlineLevel="0" collapsed="false">
      <c r="A716" s="1"/>
      <c r="B716" s="3"/>
      <c r="C716" s="3"/>
      <c r="D716" s="3"/>
      <c r="E716" s="3"/>
      <c r="F716" s="3"/>
      <c r="G716" s="1"/>
      <c r="H716" s="1"/>
      <c r="I716" s="4"/>
      <c r="J716" s="4"/>
      <c r="K716" s="4"/>
      <c r="L716" s="3"/>
      <c r="M716" s="3"/>
      <c r="N716" s="3"/>
      <c r="O716" s="3"/>
      <c r="P716" s="3"/>
      <c r="Q716" s="3"/>
      <c r="R716" s="3"/>
      <c r="S716" s="3"/>
      <c r="T716" s="3"/>
      <c r="U716" s="3"/>
      <c r="V716" s="3"/>
      <c r="W716" s="3"/>
      <c r="X716" s="3"/>
      <c r="Y716" s="3"/>
      <c r="Z716" s="3"/>
    </row>
    <row r="717" customFormat="false" ht="12.75" hidden="false" customHeight="true" outlineLevel="0" collapsed="false">
      <c r="A717" s="1"/>
      <c r="B717" s="3"/>
      <c r="C717" s="3"/>
      <c r="D717" s="3"/>
      <c r="E717" s="3"/>
      <c r="F717" s="3"/>
      <c r="G717" s="1"/>
      <c r="H717" s="1"/>
      <c r="I717" s="4"/>
      <c r="J717" s="4"/>
      <c r="K717" s="4"/>
      <c r="L717" s="3"/>
      <c r="M717" s="3"/>
      <c r="N717" s="3"/>
      <c r="O717" s="3"/>
      <c r="P717" s="3"/>
      <c r="Q717" s="3"/>
      <c r="R717" s="3"/>
      <c r="S717" s="3"/>
      <c r="T717" s="3"/>
      <c r="U717" s="3"/>
      <c r="V717" s="3"/>
      <c r="W717" s="3"/>
      <c r="X717" s="3"/>
      <c r="Y717" s="3"/>
      <c r="Z717" s="3"/>
    </row>
    <row r="718" customFormat="false" ht="12.75" hidden="false" customHeight="true" outlineLevel="0" collapsed="false">
      <c r="A718" s="1"/>
      <c r="B718" s="3"/>
      <c r="C718" s="3"/>
      <c r="D718" s="3"/>
      <c r="E718" s="3"/>
      <c r="F718" s="3"/>
      <c r="G718" s="1"/>
      <c r="H718" s="1"/>
      <c r="I718" s="4"/>
      <c r="J718" s="4"/>
      <c r="K718" s="4"/>
      <c r="L718" s="3"/>
      <c r="M718" s="3"/>
      <c r="N718" s="3"/>
      <c r="O718" s="3"/>
      <c r="P718" s="3"/>
      <c r="Q718" s="3"/>
      <c r="R718" s="3"/>
      <c r="S718" s="3"/>
      <c r="T718" s="3"/>
      <c r="U718" s="3"/>
      <c r="V718" s="3"/>
      <c r="W718" s="3"/>
      <c r="X718" s="3"/>
      <c r="Y718" s="3"/>
      <c r="Z718" s="3"/>
    </row>
    <row r="719" customFormat="false" ht="12.75" hidden="false" customHeight="true" outlineLevel="0" collapsed="false">
      <c r="A719" s="1"/>
      <c r="B719" s="3"/>
      <c r="C719" s="3"/>
      <c r="D719" s="3"/>
      <c r="E719" s="3"/>
      <c r="F719" s="3"/>
      <c r="G719" s="1"/>
      <c r="H719" s="1"/>
      <c r="I719" s="4"/>
      <c r="J719" s="4"/>
      <c r="K719" s="4"/>
      <c r="L719" s="3"/>
      <c r="M719" s="3"/>
      <c r="N719" s="3"/>
      <c r="O719" s="3"/>
      <c r="P719" s="3"/>
      <c r="Q719" s="3"/>
      <c r="R719" s="3"/>
      <c r="S719" s="3"/>
      <c r="T719" s="3"/>
      <c r="U719" s="3"/>
      <c r="V719" s="3"/>
      <c r="W719" s="3"/>
      <c r="X719" s="3"/>
      <c r="Y719" s="3"/>
      <c r="Z719" s="3"/>
    </row>
    <row r="720" customFormat="false" ht="12.75" hidden="false" customHeight="true" outlineLevel="0" collapsed="false">
      <c r="A720" s="1"/>
      <c r="B720" s="3"/>
      <c r="C720" s="3"/>
      <c r="D720" s="3"/>
      <c r="E720" s="3"/>
      <c r="F720" s="3"/>
      <c r="G720" s="1"/>
      <c r="H720" s="1"/>
      <c r="I720" s="4"/>
      <c r="J720" s="4"/>
      <c r="K720" s="4"/>
      <c r="L720" s="3"/>
      <c r="M720" s="3"/>
      <c r="N720" s="3"/>
      <c r="O720" s="3"/>
      <c r="P720" s="3"/>
      <c r="Q720" s="3"/>
      <c r="R720" s="3"/>
      <c r="S720" s="3"/>
      <c r="T720" s="3"/>
      <c r="U720" s="3"/>
      <c r="V720" s="3"/>
      <c r="W720" s="3"/>
      <c r="X720" s="3"/>
      <c r="Y720" s="3"/>
      <c r="Z720" s="3"/>
    </row>
    <row r="721" customFormat="false" ht="12.75" hidden="false" customHeight="true" outlineLevel="0" collapsed="false">
      <c r="A721" s="1"/>
      <c r="B721" s="3"/>
      <c r="C721" s="3"/>
      <c r="D721" s="3"/>
      <c r="E721" s="3"/>
      <c r="F721" s="3"/>
      <c r="G721" s="1"/>
      <c r="H721" s="1"/>
      <c r="I721" s="4"/>
      <c r="J721" s="4"/>
      <c r="K721" s="4"/>
      <c r="L721" s="3"/>
      <c r="M721" s="3"/>
      <c r="N721" s="3"/>
      <c r="O721" s="3"/>
      <c r="P721" s="3"/>
      <c r="Q721" s="3"/>
      <c r="R721" s="3"/>
      <c r="S721" s="3"/>
      <c r="T721" s="3"/>
      <c r="U721" s="3"/>
      <c r="V721" s="3"/>
      <c r="W721" s="3"/>
      <c r="X721" s="3"/>
      <c r="Y721" s="3"/>
      <c r="Z721" s="3"/>
    </row>
    <row r="722" customFormat="false" ht="12.75" hidden="false" customHeight="true" outlineLevel="0" collapsed="false">
      <c r="A722" s="1"/>
      <c r="B722" s="3"/>
      <c r="C722" s="3"/>
      <c r="D722" s="3"/>
      <c r="E722" s="3"/>
      <c r="F722" s="3"/>
      <c r="G722" s="1"/>
      <c r="H722" s="1"/>
      <c r="I722" s="4"/>
      <c r="J722" s="4"/>
      <c r="K722" s="4"/>
      <c r="L722" s="3"/>
      <c r="M722" s="3"/>
      <c r="N722" s="3"/>
      <c r="O722" s="3"/>
      <c r="P722" s="3"/>
      <c r="Q722" s="3"/>
      <c r="R722" s="3"/>
      <c r="S722" s="3"/>
      <c r="T722" s="3"/>
      <c r="U722" s="3"/>
      <c r="V722" s="3"/>
      <c r="W722" s="3"/>
      <c r="X722" s="3"/>
      <c r="Y722" s="3"/>
      <c r="Z722" s="3"/>
    </row>
    <row r="723" customFormat="false" ht="12.75" hidden="false" customHeight="true" outlineLevel="0" collapsed="false">
      <c r="A723" s="1"/>
      <c r="B723" s="3"/>
      <c r="C723" s="3"/>
      <c r="D723" s="3"/>
      <c r="E723" s="3"/>
      <c r="F723" s="3"/>
      <c r="G723" s="1"/>
      <c r="H723" s="1"/>
      <c r="I723" s="4"/>
      <c r="J723" s="4"/>
      <c r="K723" s="4"/>
      <c r="L723" s="3"/>
      <c r="M723" s="3"/>
      <c r="N723" s="3"/>
      <c r="O723" s="3"/>
      <c r="P723" s="3"/>
      <c r="Q723" s="3"/>
      <c r="R723" s="3"/>
      <c r="S723" s="3"/>
      <c r="T723" s="3"/>
      <c r="U723" s="3"/>
      <c r="V723" s="3"/>
      <c r="W723" s="3"/>
      <c r="X723" s="3"/>
      <c r="Y723" s="3"/>
      <c r="Z723" s="3"/>
    </row>
    <row r="724" customFormat="false" ht="12.75" hidden="false" customHeight="true" outlineLevel="0" collapsed="false">
      <c r="A724" s="1"/>
      <c r="B724" s="3"/>
      <c r="C724" s="3"/>
      <c r="D724" s="3"/>
      <c r="E724" s="3"/>
      <c r="F724" s="3"/>
      <c r="G724" s="1"/>
      <c r="H724" s="1"/>
      <c r="I724" s="4"/>
      <c r="J724" s="4"/>
      <c r="K724" s="4"/>
      <c r="L724" s="3"/>
      <c r="M724" s="3"/>
      <c r="N724" s="3"/>
      <c r="O724" s="3"/>
      <c r="P724" s="3"/>
      <c r="Q724" s="3"/>
      <c r="R724" s="3"/>
      <c r="S724" s="3"/>
      <c r="T724" s="3"/>
      <c r="U724" s="3"/>
      <c r="V724" s="3"/>
      <c r="W724" s="3"/>
      <c r="X724" s="3"/>
      <c r="Y724" s="3"/>
      <c r="Z724" s="3"/>
    </row>
    <row r="725" customFormat="false" ht="12.75" hidden="false" customHeight="true" outlineLevel="0" collapsed="false">
      <c r="A725" s="1"/>
      <c r="B725" s="3"/>
      <c r="C725" s="3"/>
      <c r="D725" s="3"/>
      <c r="E725" s="3"/>
      <c r="F725" s="3"/>
      <c r="G725" s="1"/>
      <c r="H725" s="1"/>
      <c r="I725" s="4"/>
      <c r="J725" s="4"/>
      <c r="K725" s="4"/>
      <c r="L725" s="3"/>
      <c r="M725" s="3"/>
      <c r="N725" s="3"/>
      <c r="O725" s="3"/>
      <c r="P725" s="3"/>
      <c r="Q725" s="3"/>
      <c r="R725" s="3"/>
      <c r="S725" s="3"/>
      <c r="T725" s="3"/>
      <c r="U725" s="3"/>
      <c r="V725" s="3"/>
      <c r="W725" s="3"/>
      <c r="X725" s="3"/>
      <c r="Y725" s="3"/>
      <c r="Z725" s="3"/>
    </row>
    <row r="726" customFormat="false" ht="12.75" hidden="false" customHeight="true" outlineLevel="0" collapsed="false">
      <c r="A726" s="1"/>
      <c r="B726" s="3"/>
      <c r="C726" s="3"/>
      <c r="D726" s="3"/>
      <c r="E726" s="3"/>
      <c r="F726" s="3"/>
      <c r="G726" s="1"/>
      <c r="H726" s="1"/>
      <c r="I726" s="4"/>
      <c r="J726" s="4"/>
      <c r="K726" s="4"/>
      <c r="L726" s="3"/>
      <c r="M726" s="3"/>
      <c r="N726" s="3"/>
      <c r="O726" s="3"/>
      <c r="P726" s="3"/>
      <c r="Q726" s="3"/>
      <c r="R726" s="3"/>
      <c r="S726" s="3"/>
      <c r="T726" s="3"/>
      <c r="U726" s="3"/>
      <c r="V726" s="3"/>
      <c r="W726" s="3"/>
      <c r="X726" s="3"/>
      <c r="Y726" s="3"/>
      <c r="Z726" s="3"/>
    </row>
    <row r="727" customFormat="false" ht="12.75" hidden="false" customHeight="true" outlineLevel="0" collapsed="false">
      <c r="A727" s="1"/>
      <c r="B727" s="3"/>
      <c r="C727" s="3"/>
      <c r="D727" s="3"/>
      <c r="E727" s="3"/>
      <c r="F727" s="3"/>
      <c r="G727" s="1"/>
      <c r="H727" s="1"/>
      <c r="I727" s="4"/>
      <c r="J727" s="4"/>
      <c r="K727" s="4"/>
      <c r="L727" s="3"/>
      <c r="M727" s="3"/>
      <c r="N727" s="3"/>
      <c r="O727" s="3"/>
      <c r="P727" s="3"/>
      <c r="Q727" s="3"/>
      <c r="R727" s="3"/>
      <c r="S727" s="3"/>
      <c r="T727" s="3"/>
      <c r="U727" s="3"/>
      <c r="V727" s="3"/>
      <c r="W727" s="3"/>
      <c r="X727" s="3"/>
      <c r="Y727" s="3"/>
      <c r="Z727" s="3"/>
    </row>
    <row r="728" customFormat="false" ht="12.75" hidden="false" customHeight="true" outlineLevel="0" collapsed="false">
      <c r="A728" s="1"/>
      <c r="B728" s="3"/>
      <c r="C728" s="3"/>
      <c r="D728" s="3"/>
      <c r="E728" s="3"/>
      <c r="F728" s="3"/>
      <c r="G728" s="1"/>
      <c r="H728" s="1"/>
      <c r="I728" s="4"/>
      <c r="J728" s="4"/>
      <c r="K728" s="4"/>
      <c r="L728" s="3"/>
      <c r="M728" s="3"/>
      <c r="N728" s="3"/>
      <c r="O728" s="3"/>
      <c r="P728" s="3"/>
      <c r="Q728" s="3"/>
      <c r="R728" s="3"/>
      <c r="S728" s="3"/>
      <c r="T728" s="3"/>
      <c r="U728" s="3"/>
      <c r="V728" s="3"/>
      <c r="W728" s="3"/>
      <c r="X728" s="3"/>
      <c r="Y728" s="3"/>
      <c r="Z728" s="3"/>
    </row>
    <row r="729" customFormat="false" ht="12.75" hidden="false" customHeight="true" outlineLevel="0" collapsed="false">
      <c r="A729" s="1"/>
      <c r="B729" s="3"/>
      <c r="C729" s="3"/>
      <c r="D729" s="3"/>
      <c r="E729" s="3"/>
      <c r="F729" s="3"/>
      <c r="G729" s="1"/>
      <c r="H729" s="1"/>
      <c r="I729" s="4"/>
      <c r="J729" s="4"/>
      <c r="K729" s="4"/>
      <c r="L729" s="3"/>
      <c r="M729" s="3"/>
      <c r="N729" s="3"/>
      <c r="O729" s="3"/>
      <c r="P729" s="3"/>
      <c r="Q729" s="3"/>
      <c r="R729" s="3"/>
      <c r="S729" s="3"/>
      <c r="T729" s="3"/>
      <c r="U729" s="3"/>
      <c r="V729" s="3"/>
      <c r="W729" s="3"/>
      <c r="X729" s="3"/>
      <c r="Y729" s="3"/>
      <c r="Z729" s="3"/>
    </row>
    <row r="730" customFormat="false" ht="12.75" hidden="false" customHeight="true" outlineLevel="0" collapsed="false">
      <c r="A730" s="1"/>
      <c r="B730" s="3"/>
      <c r="C730" s="3"/>
      <c r="D730" s="3"/>
      <c r="E730" s="3"/>
      <c r="F730" s="3"/>
      <c r="G730" s="1"/>
      <c r="H730" s="1"/>
      <c r="I730" s="4"/>
      <c r="J730" s="4"/>
      <c r="K730" s="4"/>
      <c r="L730" s="3"/>
      <c r="M730" s="3"/>
      <c r="N730" s="3"/>
      <c r="O730" s="3"/>
      <c r="P730" s="3"/>
      <c r="Q730" s="3"/>
      <c r="R730" s="3"/>
      <c r="S730" s="3"/>
      <c r="T730" s="3"/>
      <c r="U730" s="3"/>
      <c r="V730" s="3"/>
      <c r="W730" s="3"/>
      <c r="X730" s="3"/>
      <c r="Y730" s="3"/>
      <c r="Z730" s="3"/>
    </row>
    <row r="731" customFormat="false" ht="12.75" hidden="false" customHeight="true" outlineLevel="0" collapsed="false">
      <c r="A731" s="1"/>
      <c r="B731" s="3"/>
      <c r="C731" s="3"/>
      <c r="D731" s="3"/>
      <c r="E731" s="3"/>
      <c r="F731" s="3"/>
      <c r="G731" s="1"/>
      <c r="H731" s="1"/>
      <c r="I731" s="4"/>
      <c r="J731" s="4"/>
      <c r="K731" s="4"/>
      <c r="L731" s="3"/>
      <c r="M731" s="3"/>
      <c r="N731" s="3"/>
      <c r="O731" s="3"/>
      <c r="P731" s="3"/>
      <c r="Q731" s="3"/>
      <c r="R731" s="3"/>
      <c r="S731" s="3"/>
      <c r="T731" s="3"/>
      <c r="U731" s="3"/>
      <c r="V731" s="3"/>
      <c r="W731" s="3"/>
      <c r="X731" s="3"/>
      <c r="Y731" s="3"/>
      <c r="Z731" s="3"/>
    </row>
    <row r="732" customFormat="false" ht="12.75" hidden="false" customHeight="true" outlineLevel="0" collapsed="false">
      <c r="A732" s="1"/>
      <c r="B732" s="3"/>
      <c r="C732" s="3"/>
      <c r="D732" s="3"/>
      <c r="E732" s="3"/>
      <c r="F732" s="3"/>
      <c r="G732" s="1"/>
      <c r="H732" s="1"/>
      <c r="I732" s="4"/>
      <c r="J732" s="4"/>
      <c r="K732" s="4"/>
      <c r="L732" s="3"/>
      <c r="M732" s="3"/>
      <c r="N732" s="3"/>
      <c r="O732" s="3"/>
      <c r="P732" s="3"/>
      <c r="Q732" s="3"/>
      <c r="R732" s="3"/>
      <c r="S732" s="3"/>
      <c r="T732" s="3"/>
      <c r="U732" s="3"/>
      <c r="V732" s="3"/>
      <c r="W732" s="3"/>
      <c r="X732" s="3"/>
      <c r="Y732" s="3"/>
      <c r="Z732" s="3"/>
    </row>
    <row r="733" customFormat="false" ht="12.75" hidden="false" customHeight="true" outlineLevel="0" collapsed="false">
      <c r="A733" s="1"/>
      <c r="B733" s="3"/>
      <c r="C733" s="3"/>
      <c r="D733" s="3"/>
      <c r="E733" s="3"/>
      <c r="F733" s="3"/>
      <c r="G733" s="1"/>
      <c r="H733" s="1"/>
      <c r="I733" s="4"/>
      <c r="J733" s="4"/>
      <c r="K733" s="4"/>
      <c r="L733" s="3"/>
      <c r="M733" s="3"/>
      <c r="N733" s="3"/>
      <c r="O733" s="3"/>
      <c r="P733" s="3"/>
      <c r="Q733" s="3"/>
      <c r="R733" s="3"/>
      <c r="S733" s="3"/>
      <c r="T733" s="3"/>
      <c r="U733" s="3"/>
      <c r="V733" s="3"/>
      <c r="W733" s="3"/>
      <c r="X733" s="3"/>
      <c r="Y733" s="3"/>
      <c r="Z733" s="3"/>
    </row>
    <row r="734" customFormat="false" ht="12.75" hidden="false" customHeight="true" outlineLevel="0" collapsed="false">
      <c r="A734" s="1"/>
      <c r="B734" s="3"/>
      <c r="C734" s="3"/>
      <c r="D734" s="3"/>
      <c r="E734" s="3"/>
      <c r="F734" s="3"/>
      <c r="G734" s="1"/>
      <c r="H734" s="1"/>
      <c r="I734" s="4"/>
      <c r="J734" s="4"/>
      <c r="K734" s="4"/>
      <c r="L734" s="3"/>
      <c r="M734" s="3"/>
      <c r="N734" s="3"/>
      <c r="O734" s="3"/>
      <c r="P734" s="3"/>
      <c r="Q734" s="3"/>
      <c r="R734" s="3"/>
      <c r="S734" s="3"/>
      <c r="T734" s="3"/>
      <c r="U734" s="3"/>
      <c r="V734" s="3"/>
      <c r="W734" s="3"/>
      <c r="X734" s="3"/>
      <c r="Y734" s="3"/>
      <c r="Z734" s="3"/>
    </row>
    <row r="735" customFormat="false" ht="12.75" hidden="false" customHeight="true" outlineLevel="0" collapsed="false">
      <c r="A735" s="1"/>
      <c r="B735" s="3"/>
      <c r="C735" s="3"/>
      <c r="D735" s="3"/>
      <c r="E735" s="3"/>
      <c r="F735" s="3"/>
      <c r="G735" s="1"/>
      <c r="H735" s="1"/>
      <c r="I735" s="4"/>
      <c r="J735" s="4"/>
      <c r="K735" s="4"/>
      <c r="L735" s="3"/>
      <c r="M735" s="3"/>
      <c r="N735" s="3"/>
      <c r="O735" s="3"/>
      <c r="P735" s="3"/>
      <c r="Q735" s="3"/>
      <c r="R735" s="3"/>
      <c r="S735" s="3"/>
      <c r="T735" s="3"/>
      <c r="U735" s="3"/>
      <c r="V735" s="3"/>
      <c r="W735" s="3"/>
      <c r="X735" s="3"/>
      <c r="Y735" s="3"/>
      <c r="Z735" s="3"/>
    </row>
    <row r="736" customFormat="false" ht="12.75" hidden="false" customHeight="true" outlineLevel="0" collapsed="false">
      <c r="A736" s="1"/>
      <c r="B736" s="3"/>
      <c r="C736" s="3"/>
      <c r="D736" s="3"/>
      <c r="E736" s="3"/>
      <c r="F736" s="3"/>
      <c r="G736" s="1"/>
      <c r="H736" s="1"/>
      <c r="I736" s="4"/>
      <c r="J736" s="4"/>
      <c r="K736" s="4"/>
      <c r="L736" s="3"/>
      <c r="M736" s="3"/>
      <c r="N736" s="3"/>
      <c r="O736" s="3"/>
      <c r="P736" s="3"/>
      <c r="Q736" s="3"/>
      <c r="R736" s="3"/>
      <c r="S736" s="3"/>
      <c r="T736" s="3"/>
      <c r="U736" s="3"/>
      <c r="V736" s="3"/>
      <c r="W736" s="3"/>
      <c r="X736" s="3"/>
      <c r="Y736" s="3"/>
      <c r="Z736" s="3"/>
    </row>
    <row r="737" customFormat="false" ht="12.75" hidden="false" customHeight="true" outlineLevel="0" collapsed="false">
      <c r="A737" s="1"/>
      <c r="B737" s="3"/>
      <c r="C737" s="3"/>
      <c r="D737" s="3"/>
      <c r="E737" s="3"/>
      <c r="F737" s="3"/>
      <c r="G737" s="1"/>
      <c r="H737" s="1"/>
      <c r="I737" s="4"/>
      <c r="J737" s="4"/>
      <c r="K737" s="4"/>
      <c r="L737" s="3"/>
      <c r="M737" s="3"/>
      <c r="N737" s="3"/>
      <c r="O737" s="3"/>
      <c r="P737" s="3"/>
      <c r="Q737" s="3"/>
      <c r="R737" s="3"/>
      <c r="S737" s="3"/>
      <c r="T737" s="3"/>
      <c r="U737" s="3"/>
      <c r="V737" s="3"/>
      <c r="W737" s="3"/>
      <c r="X737" s="3"/>
      <c r="Y737" s="3"/>
      <c r="Z737" s="3"/>
    </row>
    <row r="738" customFormat="false" ht="12.75" hidden="false" customHeight="true" outlineLevel="0" collapsed="false">
      <c r="A738" s="1"/>
      <c r="B738" s="3"/>
      <c r="C738" s="3"/>
      <c r="D738" s="3"/>
      <c r="E738" s="3"/>
      <c r="F738" s="3"/>
      <c r="G738" s="1"/>
      <c r="H738" s="1"/>
      <c r="I738" s="4"/>
      <c r="J738" s="4"/>
      <c r="K738" s="4"/>
      <c r="L738" s="3"/>
      <c r="M738" s="3"/>
      <c r="N738" s="3"/>
      <c r="O738" s="3"/>
      <c r="P738" s="3"/>
      <c r="Q738" s="3"/>
      <c r="R738" s="3"/>
      <c r="S738" s="3"/>
      <c r="T738" s="3"/>
      <c r="U738" s="3"/>
      <c r="V738" s="3"/>
      <c r="W738" s="3"/>
      <c r="X738" s="3"/>
      <c r="Y738" s="3"/>
      <c r="Z738" s="3"/>
    </row>
    <row r="739" customFormat="false" ht="12.75" hidden="false" customHeight="true" outlineLevel="0" collapsed="false">
      <c r="A739" s="1"/>
      <c r="B739" s="3"/>
      <c r="C739" s="3"/>
      <c r="D739" s="3"/>
      <c r="E739" s="3"/>
      <c r="F739" s="3"/>
      <c r="G739" s="1"/>
      <c r="H739" s="1"/>
      <c r="I739" s="4"/>
      <c r="J739" s="4"/>
      <c r="K739" s="4"/>
      <c r="L739" s="3"/>
      <c r="M739" s="3"/>
      <c r="N739" s="3"/>
      <c r="O739" s="3"/>
      <c r="P739" s="3"/>
      <c r="Q739" s="3"/>
      <c r="R739" s="3"/>
      <c r="S739" s="3"/>
      <c r="T739" s="3"/>
      <c r="U739" s="3"/>
      <c r="V739" s="3"/>
      <c r="W739" s="3"/>
      <c r="X739" s="3"/>
      <c r="Y739" s="3"/>
      <c r="Z739" s="3"/>
    </row>
    <row r="740" customFormat="false" ht="12.75" hidden="false" customHeight="true" outlineLevel="0" collapsed="false">
      <c r="A740" s="1"/>
      <c r="B740" s="3"/>
      <c r="C740" s="3"/>
      <c r="D740" s="3"/>
      <c r="E740" s="3"/>
      <c r="F740" s="3"/>
      <c r="G740" s="1"/>
      <c r="H740" s="1"/>
      <c r="I740" s="4"/>
      <c r="J740" s="4"/>
      <c r="K740" s="4"/>
      <c r="L740" s="3"/>
      <c r="M740" s="3"/>
      <c r="N740" s="3"/>
      <c r="O740" s="3"/>
      <c r="P740" s="3"/>
      <c r="Q740" s="3"/>
      <c r="R740" s="3"/>
      <c r="S740" s="3"/>
      <c r="T740" s="3"/>
      <c r="U740" s="3"/>
      <c r="V740" s="3"/>
      <c r="W740" s="3"/>
      <c r="X740" s="3"/>
      <c r="Y740" s="3"/>
      <c r="Z740" s="3"/>
    </row>
    <row r="741" customFormat="false" ht="12.75" hidden="false" customHeight="true" outlineLevel="0" collapsed="false">
      <c r="A741" s="1"/>
      <c r="B741" s="3"/>
      <c r="C741" s="3"/>
      <c r="D741" s="3"/>
      <c r="E741" s="3"/>
      <c r="F741" s="3"/>
      <c r="G741" s="1"/>
      <c r="H741" s="1"/>
      <c r="I741" s="4"/>
      <c r="J741" s="4"/>
      <c r="K741" s="4"/>
      <c r="L741" s="3"/>
      <c r="M741" s="3"/>
      <c r="N741" s="3"/>
      <c r="O741" s="3"/>
      <c r="P741" s="3"/>
      <c r="Q741" s="3"/>
      <c r="R741" s="3"/>
      <c r="S741" s="3"/>
      <c r="T741" s="3"/>
      <c r="U741" s="3"/>
      <c r="V741" s="3"/>
      <c r="W741" s="3"/>
      <c r="X741" s="3"/>
      <c r="Y741" s="3"/>
      <c r="Z741" s="3"/>
    </row>
    <row r="742" customFormat="false" ht="12.75" hidden="false" customHeight="true" outlineLevel="0" collapsed="false">
      <c r="A742" s="1"/>
      <c r="B742" s="3"/>
      <c r="C742" s="3"/>
      <c r="D742" s="3"/>
      <c r="E742" s="3"/>
      <c r="F742" s="3"/>
      <c r="G742" s="1"/>
      <c r="H742" s="1"/>
      <c r="I742" s="4"/>
      <c r="J742" s="4"/>
      <c r="K742" s="4"/>
      <c r="L742" s="3"/>
      <c r="M742" s="3"/>
      <c r="N742" s="3"/>
      <c r="O742" s="3"/>
      <c r="P742" s="3"/>
      <c r="Q742" s="3"/>
      <c r="R742" s="3"/>
      <c r="S742" s="3"/>
      <c r="T742" s="3"/>
      <c r="U742" s="3"/>
      <c r="V742" s="3"/>
      <c r="W742" s="3"/>
      <c r="X742" s="3"/>
      <c r="Y742" s="3"/>
      <c r="Z742" s="3"/>
    </row>
    <row r="743" customFormat="false" ht="12.75" hidden="false" customHeight="true" outlineLevel="0" collapsed="false">
      <c r="A743" s="1"/>
      <c r="B743" s="3"/>
      <c r="C743" s="3"/>
      <c r="D743" s="3"/>
      <c r="E743" s="3"/>
      <c r="F743" s="3"/>
      <c r="G743" s="1"/>
      <c r="H743" s="1"/>
      <c r="I743" s="4"/>
      <c r="J743" s="4"/>
      <c r="K743" s="4"/>
      <c r="L743" s="3"/>
      <c r="M743" s="3"/>
      <c r="N743" s="3"/>
      <c r="O743" s="3"/>
      <c r="P743" s="3"/>
      <c r="Q743" s="3"/>
      <c r="R743" s="3"/>
      <c r="S743" s="3"/>
      <c r="T743" s="3"/>
      <c r="U743" s="3"/>
      <c r="V743" s="3"/>
      <c r="W743" s="3"/>
      <c r="X743" s="3"/>
      <c r="Y743" s="3"/>
      <c r="Z743" s="3"/>
    </row>
    <row r="744" customFormat="false" ht="12.75" hidden="false" customHeight="true" outlineLevel="0" collapsed="false">
      <c r="A744" s="1"/>
      <c r="B744" s="3"/>
      <c r="C744" s="3"/>
      <c r="D744" s="3"/>
      <c r="E744" s="3"/>
      <c r="F744" s="3"/>
      <c r="G744" s="1"/>
      <c r="H744" s="1"/>
      <c r="I744" s="4"/>
      <c r="J744" s="4"/>
      <c r="K744" s="4"/>
      <c r="L744" s="3"/>
      <c r="M744" s="3"/>
      <c r="N744" s="3"/>
      <c r="O744" s="3"/>
      <c r="P744" s="3"/>
      <c r="Q744" s="3"/>
      <c r="R744" s="3"/>
      <c r="S744" s="3"/>
      <c r="T744" s="3"/>
      <c r="U744" s="3"/>
      <c r="V744" s="3"/>
      <c r="W744" s="3"/>
      <c r="X744" s="3"/>
      <c r="Y744" s="3"/>
      <c r="Z744" s="3"/>
    </row>
    <row r="745" customFormat="false" ht="12.75" hidden="false" customHeight="true" outlineLevel="0" collapsed="false">
      <c r="A745" s="1"/>
      <c r="B745" s="3"/>
      <c r="C745" s="3"/>
      <c r="D745" s="3"/>
      <c r="E745" s="3"/>
      <c r="F745" s="3"/>
      <c r="G745" s="1"/>
      <c r="H745" s="1"/>
      <c r="I745" s="4"/>
      <c r="J745" s="4"/>
      <c r="K745" s="4"/>
      <c r="L745" s="3"/>
      <c r="M745" s="3"/>
      <c r="N745" s="3"/>
      <c r="O745" s="3"/>
      <c r="P745" s="3"/>
      <c r="Q745" s="3"/>
      <c r="R745" s="3"/>
      <c r="S745" s="3"/>
      <c r="T745" s="3"/>
      <c r="U745" s="3"/>
      <c r="V745" s="3"/>
      <c r="W745" s="3"/>
      <c r="X745" s="3"/>
      <c r="Y745" s="3"/>
      <c r="Z745" s="3"/>
    </row>
    <row r="746" customFormat="false" ht="12.75" hidden="false" customHeight="true" outlineLevel="0" collapsed="false">
      <c r="A746" s="1"/>
      <c r="B746" s="3"/>
      <c r="C746" s="3"/>
      <c r="D746" s="3"/>
      <c r="E746" s="3"/>
      <c r="F746" s="3"/>
      <c r="G746" s="1"/>
      <c r="H746" s="1"/>
      <c r="I746" s="4"/>
      <c r="J746" s="4"/>
      <c r="K746" s="4"/>
      <c r="L746" s="3"/>
      <c r="M746" s="3"/>
      <c r="N746" s="3"/>
      <c r="O746" s="3"/>
      <c r="P746" s="3"/>
      <c r="Q746" s="3"/>
      <c r="R746" s="3"/>
      <c r="S746" s="3"/>
      <c r="T746" s="3"/>
      <c r="U746" s="3"/>
      <c r="V746" s="3"/>
      <c r="W746" s="3"/>
      <c r="X746" s="3"/>
      <c r="Y746" s="3"/>
      <c r="Z746" s="3"/>
    </row>
    <row r="747" customFormat="false" ht="12.75" hidden="false" customHeight="true" outlineLevel="0" collapsed="false">
      <c r="A747" s="1"/>
      <c r="B747" s="3"/>
      <c r="C747" s="3"/>
      <c r="D747" s="3"/>
      <c r="E747" s="3"/>
      <c r="F747" s="3"/>
      <c r="G747" s="1"/>
      <c r="H747" s="1"/>
      <c r="I747" s="4"/>
      <c r="J747" s="4"/>
      <c r="K747" s="4"/>
      <c r="L747" s="3"/>
      <c r="M747" s="3"/>
      <c r="N747" s="3"/>
      <c r="O747" s="3"/>
      <c r="P747" s="3"/>
      <c r="Q747" s="3"/>
      <c r="R747" s="3"/>
      <c r="S747" s="3"/>
      <c r="T747" s="3"/>
      <c r="U747" s="3"/>
      <c r="V747" s="3"/>
      <c r="W747" s="3"/>
      <c r="X747" s="3"/>
      <c r="Y747" s="3"/>
      <c r="Z747" s="3"/>
    </row>
    <row r="748" customFormat="false" ht="12.75" hidden="false" customHeight="true" outlineLevel="0" collapsed="false">
      <c r="A748" s="1"/>
      <c r="B748" s="3"/>
      <c r="C748" s="3"/>
      <c r="D748" s="3"/>
      <c r="E748" s="3"/>
      <c r="F748" s="3"/>
      <c r="G748" s="1"/>
      <c r="H748" s="1"/>
      <c r="I748" s="4"/>
      <c r="J748" s="4"/>
      <c r="K748" s="4"/>
      <c r="L748" s="3"/>
      <c r="M748" s="3"/>
      <c r="N748" s="3"/>
      <c r="O748" s="3"/>
      <c r="P748" s="3"/>
      <c r="Q748" s="3"/>
      <c r="R748" s="3"/>
      <c r="S748" s="3"/>
      <c r="T748" s="3"/>
      <c r="U748" s="3"/>
      <c r="V748" s="3"/>
      <c r="W748" s="3"/>
      <c r="X748" s="3"/>
      <c r="Y748" s="3"/>
      <c r="Z748" s="3"/>
    </row>
    <row r="749" customFormat="false" ht="12.75" hidden="false" customHeight="true" outlineLevel="0" collapsed="false">
      <c r="A749" s="1"/>
      <c r="B749" s="3"/>
      <c r="C749" s="3"/>
      <c r="D749" s="3"/>
      <c r="E749" s="3"/>
      <c r="F749" s="3"/>
      <c r="G749" s="1"/>
      <c r="H749" s="1"/>
      <c r="I749" s="4"/>
      <c r="J749" s="4"/>
      <c r="K749" s="4"/>
      <c r="L749" s="3"/>
      <c r="M749" s="3"/>
      <c r="N749" s="3"/>
      <c r="O749" s="3"/>
      <c r="P749" s="3"/>
      <c r="Q749" s="3"/>
      <c r="R749" s="3"/>
      <c r="S749" s="3"/>
      <c r="T749" s="3"/>
      <c r="U749" s="3"/>
      <c r="V749" s="3"/>
      <c r="W749" s="3"/>
      <c r="X749" s="3"/>
      <c r="Y749" s="3"/>
      <c r="Z749" s="3"/>
    </row>
    <row r="750" customFormat="false" ht="12.75" hidden="false" customHeight="true" outlineLevel="0" collapsed="false">
      <c r="A750" s="1"/>
      <c r="B750" s="3"/>
      <c r="C750" s="3"/>
      <c r="D750" s="3"/>
      <c r="E750" s="3"/>
      <c r="F750" s="3"/>
      <c r="G750" s="1"/>
      <c r="H750" s="1"/>
      <c r="I750" s="4"/>
      <c r="J750" s="4"/>
      <c r="K750" s="4"/>
      <c r="L750" s="3"/>
      <c r="M750" s="3"/>
      <c r="N750" s="3"/>
      <c r="O750" s="3"/>
      <c r="P750" s="3"/>
      <c r="Q750" s="3"/>
      <c r="R750" s="3"/>
      <c r="S750" s="3"/>
      <c r="T750" s="3"/>
      <c r="U750" s="3"/>
      <c r="V750" s="3"/>
      <c r="W750" s="3"/>
      <c r="X750" s="3"/>
      <c r="Y750" s="3"/>
      <c r="Z750" s="3"/>
    </row>
    <row r="751" customFormat="false" ht="12.75" hidden="false" customHeight="true" outlineLevel="0" collapsed="false">
      <c r="A751" s="1"/>
      <c r="B751" s="3"/>
      <c r="C751" s="3"/>
      <c r="D751" s="3"/>
      <c r="E751" s="3"/>
      <c r="F751" s="3"/>
      <c r="G751" s="1"/>
      <c r="H751" s="1"/>
      <c r="I751" s="4"/>
      <c r="J751" s="4"/>
      <c r="K751" s="4"/>
      <c r="L751" s="3"/>
      <c r="M751" s="3"/>
      <c r="N751" s="3"/>
      <c r="O751" s="3"/>
      <c r="P751" s="3"/>
      <c r="Q751" s="3"/>
      <c r="R751" s="3"/>
      <c r="S751" s="3"/>
      <c r="T751" s="3"/>
      <c r="U751" s="3"/>
      <c r="V751" s="3"/>
      <c r="W751" s="3"/>
      <c r="X751" s="3"/>
      <c r="Y751" s="3"/>
      <c r="Z751" s="3"/>
    </row>
    <row r="752" customFormat="false" ht="12.75" hidden="false" customHeight="true" outlineLevel="0" collapsed="false">
      <c r="A752" s="1"/>
      <c r="B752" s="3"/>
      <c r="C752" s="3"/>
      <c r="D752" s="3"/>
      <c r="E752" s="3"/>
      <c r="F752" s="3"/>
      <c r="G752" s="1"/>
      <c r="H752" s="1"/>
      <c r="I752" s="4"/>
      <c r="J752" s="4"/>
      <c r="K752" s="4"/>
      <c r="L752" s="3"/>
      <c r="M752" s="3"/>
      <c r="N752" s="3"/>
      <c r="O752" s="3"/>
      <c r="P752" s="3"/>
      <c r="Q752" s="3"/>
      <c r="R752" s="3"/>
      <c r="S752" s="3"/>
      <c r="T752" s="3"/>
      <c r="U752" s="3"/>
      <c r="V752" s="3"/>
      <c r="W752" s="3"/>
      <c r="X752" s="3"/>
      <c r="Y752" s="3"/>
      <c r="Z752" s="3"/>
    </row>
    <row r="753" customFormat="false" ht="12.75" hidden="false" customHeight="true" outlineLevel="0" collapsed="false">
      <c r="A753" s="1"/>
      <c r="B753" s="3"/>
      <c r="C753" s="3"/>
      <c r="D753" s="3"/>
      <c r="E753" s="3"/>
      <c r="F753" s="3"/>
      <c r="G753" s="1"/>
      <c r="H753" s="1"/>
      <c r="I753" s="4"/>
      <c r="J753" s="4"/>
      <c r="K753" s="4"/>
      <c r="L753" s="3"/>
      <c r="M753" s="3"/>
      <c r="N753" s="3"/>
      <c r="O753" s="3"/>
      <c r="P753" s="3"/>
      <c r="Q753" s="3"/>
      <c r="R753" s="3"/>
      <c r="S753" s="3"/>
      <c r="T753" s="3"/>
      <c r="U753" s="3"/>
      <c r="V753" s="3"/>
      <c r="W753" s="3"/>
      <c r="X753" s="3"/>
      <c r="Y753" s="3"/>
      <c r="Z753" s="3"/>
    </row>
    <row r="754" customFormat="false" ht="12.75" hidden="false" customHeight="true" outlineLevel="0" collapsed="false">
      <c r="A754" s="1"/>
      <c r="B754" s="3"/>
      <c r="C754" s="3"/>
      <c r="D754" s="3"/>
      <c r="E754" s="3"/>
      <c r="F754" s="3"/>
      <c r="G754" s="1"/>
      <c r="H754" s="1"/>
      <c r="I754" s="4"/>
      <c r="J754" s="4"/>
      <c r="K754" s="4"/>
      <c r="L754" s="3"/>
      <c r="M754" s="3"/>
      <c r="N754" s="3"/>
      <c r="O754" s="3"/>
      <c r="P754" s="3"/>
      <c r="Q754" s="3"/>
      <c r="R754" s="3"/>
      <c r="S754" s="3"/>
      <c r="T754" s="3"/>
      <c r="U754" s="3"/>
      <c r="V754" s="3"/>
      <c r="W754" s="3"/>
      <c r="X754" s="3"/>
      <c r="Y754" s="3"/>
      <c r="Z754" s="3"/>
    </row>
    <row r="755" customFormat="false" ht="12.75" hidden="false" customHeight="true" outlineLevel="0" collapsed="false">
      <c r="A755" s="1"/>
      <c r="B755" s="3"/>
      <c r="C755" s="3"/>
      <c r="D755" s="3"/>
      <c r="E755" s="3"/>
      <c r="F755" s="3"/>
      <c r="G755" s="1"/>
      <c r="H755" s="1"/>
      <c r="I755" s="4"/>
      <c r="J755" s="4"/>
      <c r="K755" s="4"/>
      <c r="L755" s="3"/>
      <c r="M755" s="3"/>
      <c r="N755" s="3"/>
      <c r="O755" s="3"/>
      <c r="P755" s="3"/>
      <c r="Q755" s="3"/>
      <c r="R755" s="3"/>
      <c r="S755" s="3"/>
      <c r="T755" s="3"/>
      <c r="U755" s="3"/>
      <c r="V755" s="3"/>
      <c r="W755" s="3"/>
      <c r="X755" s="3"/>
      <c r="Y755" s="3"/>
      <c r="Z755" s="3"/>
    </row>
    <row r="756" customFormat="false" ht="12.75" hidden="false" customHeight="true" outlineLevel="0" collapsed="false">
      <c r="A756" s="1"/>
      <c r="B756" s="3"/>
      <c r="C756" s="3"/>
      <c r="D756" s="3"/>
      <c r="E756" s="3"/>
      <c r="F756" s="3"/>
      <c r="G756" s="1"/>
      <c r="H756" s="1"/>
      <c r="I756" s="4"/>
      <c r="J756" s="4"/>
      <c r="K756" s="4"/>
      <c r="L756" s="3"/>
      <c r="M756" s="3"/>
      <c r="N756" s="3"/>
      <c r="O756" s="3"/>
      <c r="P756" s="3"/>
      <c r="Q756" s="3"/>
      <c r="R756" s="3"/>
      <c r="S756" s="3"/>
      <c r="T756" s="3"/>
      <c r="U756" s="3"/>
      <c r="V756" s="3"/>
      <c r="W756" s="3"/>
      <c r="X756" s="3"/>
      <c r="Y756" s="3"/>
      <c r="Z756" s="3"/>
    </row>
    <row r="757" customFormat="false" ht="12.75" hidden="false" customHeight="true" outlineLevel="0" collapsed="false">
      <c r="A757" s="1"/>
      <c r="B757" s="3"/>
      <c r="C757" s="3"/>
      <c r="D757" s="3"/>
      <c r="E757" s="3"/>
      <c r="F757" s="3"/>
      <c r="G757" s="1"/>
      <c r="H757" s="1"/>
      <c r="I757" s="4"/>
      <c r="J757" s="4"/>
      <c r="K757" s="4"/>
      <c r="L757" s="3"/>
      <c r="M757" s="3"/>
      <c r="N757" s="3"/>
      <c r="O757" s="3"/>
      <c r="P757" s="3"/>
      <c r="Q757" s="3"/>
      <c r="R757" s="3"/>
      <c r="S757" s="3"/>
      <c r="T757" s="3"/>
      <c r="U757" s="3"/>
      <c r="V757" s="3"/>
      <c r="W757" s="3"/>
      <c r="X757" s="3"/>
      <c r="Y757" s="3"/>
      <c r="Z757" s="3"/>
    </row>
    <row r="758" customFormat="false" ht="12.75" hidden="false" customHeight="true" outlineLevel="0" collapsed="false">
      <c r="A758" s="1"/>
      <c r="B758" s="3"/>
      <c r="C758" s="3"/>
      <c r="D758" s="3"/>
      <c r="E758" s="3"/>
      <c r="F758" s="3"/>
      <c r="G758" s="1"/>
      <c r="H758" s="1"/>
      <c r="I758" s="4"/>
      <c r="J758" s="4"/>
      <c r="K758" s="4"/>
      <c r="L758" s="3"/>
      <c r="M758" s="3"/>
      <c r="N758" s="3"/>
      <c r="O758" s="3"/>
      <c r="P758" s="3"/>
      <c r="Q758" s="3"/>
      <c r="R758" s="3"/>
      <c r="S758" s="3"/>
      <c r="T758" s="3"/>
      <c r="U758" s="3"/>
      <c r="V758" s="3"/>
      <c r="W758" s="3"/>
      <c r="X758" s="3"/>
      <c r="Y758" s="3"/>
      <c r="Z758" s="3"/>
    </row>
    <row r="759" customFormat="false" ht="12.75" hidden="false" customHeight="true" outlineLevel="0" collapsed="false">
      <c r="A759" s="1"/>
      <c r="B759" s="3"/>
      <c r="C759" s="3"/>
      <c r="D759" s="3"/>
      <c r="E759" s="3"/>
      <c r="F759" s="3"/>
      <c r="G759" s="1"/>
      <c r="H759" s="1"/>
      <c r="I759" s="4"/>
      <c r="J759" s="4"/>
      <c r="K759" s="4"/>
      <c r="L759" s="3"/>
      <c r="M759" s="3"/>
      <c r="N759" s="3"/>
      <c r="O759" s="3"/>
      <c r="P759" s="3"/>
      <c r="Q759" s="3"/>
      <c r="R759" s="3"/>
      <c r="S759" s="3"/>
      <c r="T759" s="3"/>
      <c r="U759" s="3"/>
      <c r="V759" s="3"/>
      <c r="W759" s="3"/>
      <c r="X759" s="3"/>
      <c r="Y759" s="3"/>
      <c r="Z759" s="3"/>
    </row>
    <row r="760" customFormat="false" ht="12.75" hidden="false" customHeight="true" outlineLevel="0" collapsed="false">
      <c r="A760" s="1"/>
      <c r="B760" s="3"/>
      <c r="C760" s="3"/>
      <c r="D760" s="3"/>
      <c r="E760" s="3"/>
      <c r="F760" s="3"/>
      <c r="G760" s="1"/>
      <c r="H760" s="1"/>
      <c r="I760" s="4"/>
      <c r="J760" s="4"/>
      <c r="K760" s="4"/>
      <c r="L760" s="3"/>
      <c r="M760" s="3"/>
      <c r="N760" s="3"/>
      <c r="O760" s="3"/>
      <c r="P760" s="3"/>
      <c r="Q760" s="3"/>
      <c r="R760" s="3"/>
      <c r="S760" s="3"/>
      <c r="T760" s="3"/>
      <c r="U760" s="3"/>
      <c r="V760" s="3"/>
      <c r="W760" s="3"/>
      <c r="X760" s="3"/>
      <c r="Y760" s="3"/>
      <c r="Z760" s="3"/>
    </row>
    <row r="761" customFormat="false" ht="12.75" hidden="false" customHeight="true" outlineLevel="0" collapsed="false">
      <c r="A761" s="1"/>
      <c r="B761" s="3"/>
      <c r="C761" s="3"/>
      <c r="D761" s="3"/>
      <c r="E761" s="3"/>
      <c r="F761" s="3"/>
      <c r="G761" s="1"/>
      <c r="H761" s="1"/>
      <c r="I761" s="4"/>
      <c r="J761" s="4"/>
      <c r="K761" s="4"/>
      <c r="L761" s="3"/>
      <c r="M761" s="3"/>
      <c r="N761" s="3"/>
      <c r="O761" s="3"/>
      <c r="P761" s="3"/>
      <c r="Q761" s="3"/>
      <c r="R761" s="3"/>
      <c r="S761" s="3"/>
      <c r="T761" s="3"/>
      <c r="U761" s="3"/>
      <c r="V761" s="3"/>
      <c r="W761" s="3"/>
      <c r="X761" s="3"/>
      <c r="Y761" s="3"/>
      <c r="Z761" s="3"/>
    </row>
    <row r="762" customFormat="false" ht="12.75" hidden="false" customHeight="true" outlineLevel="0" collapsed="false">
      <c r="A762" s="1"/>
      <c r="B762" s="3"/>
      <c r="C762" s="3"/>
      <c r="D762" s="3"/>
      <c r="E762" s="3"/>
      <c r="F762" s="3"/>
      <c r="G762" s="1"/>
      <c r="H762" s="1"/>
      <c r="I762" s="4"/>
      <c r="J762" s="4"/>
      <c r="K762" s="4"/>
      <c r="L762" s="3"/>
      <c r="M762" s="3"/>
      <c r="N762" s="3"/>
      <c r="O762" s="3"/>
      <c r="P762" s="3"/>
      <c r="Q762" s="3"/>
      <c r="R762" s="3"/>
      <c r="S762" s="3"/>
      <c r="T762" s="3"/>
      <c r="U762" s="3"/>
      <c r="V762" s="3"/>
      <c r="W762" s="3"/>
      <c r="X762" s="3"/>
      <c r="Y762" s="3"/>
      <c r="Z762" s="3"/>
    </row>
    <row r="763" customFormat="false" ht="12.75" hidden="false" customHeight="true" outlineLevel="0" collapsed="false">
      <c r="A763" s="1"/>
      <c r="B763" s="3"/>
      <c r="C763" s="3"/>
      <c r="D763" s="3"/>
      <c r="E763" s="3"/>
      <c r="F763" s="3"/>
      <c r="G763" s="1"/>
      <c r="H763" s="1"/>
      <c r="I763" s="4"/>
      <c r="J763" s="4"/>
      <c r="K763" s="4"/>
      <c r="L763" s="3"/>
      <c r="M763" s="3"/>
      <c r="N763" s="3"/>
      <c r="O763" s="3"/>
      <c r="P763" s="3"/>
      <c r="Q763" s="3"/>
      <c r="R763" s="3"/>
      <c r="S763" s="3"/>
      <c r="T763" s="3"/>
      <c r="U763" s="3"/>
      <c r="V763" s="3"/>
      <c r="W763" s="3"/>
      <c r="X763" s="3"/>
      <c r="Y763" s="3"/>
      <c r="Z763" s="3"/>
    </row>
    <row r="764" customFormat="false" ht="12.75" hidden="false" customHeight="true" outlineLevel="0" collapsed="false">
      <c r="A764" s="1"/>
      <c r="B764" s="3"/>
      <c r="C764" s="3"/>
      <c r="D764" s="3"/>
      <c r="E764" s="3"/>
      <c r="F764" s="3"/>
      <c r="G764" s="1"/>
      <c r="H764" s="1"/>
      <c r="I764" s="4"/>
      <c r="J764" s="4"/>
      <c r="K764" s="4"/>
      <c r="L764" s="3"/>
      <c r="M764" s="3"/>
      <c r="N764" s="3"/>
      <c r="O764" s="3"/>
      <c r="P764" s="3"/>
      <c r="Q764" s="3"/>
      <c r="R764" s="3"/>
      <c r="S764" s="3"/>
      <c r="T764" s="3"/>
      <c r="U764" s="3"/>
      <c r="V764" s="3"/>
      <c r="W764" s="3"/>
      <c r="X764" s="3"/>
      <c r="Y764" s="3"/>
      <c r="Z764" s="3"/>
    </row>
    <row r="765" customFormat="false" ht="12.75" hidden="false" customHeight="true" outlineLevel="0" collapsed="false">
      <c r="A765" s="1"/>
      <c r="B765" s="3"/>
      <c r="C765" s="3"/>
      <c r="D765" s="3"/>
      <c r="E765" s="3"/>
      <c r="F765" s="3"/>
      <c r="G765" s="1"/>
      <c r="H765" s="1"/>
      <c r="I765" s="4"/>
      <c r="J765" s="4"/>
      <c r="K765" s="4"/>
      <c r="L765" s="3"/>
      <c r="M765" s="3"/>
      <c r="N765" s="3"/>
      <c r="O765" s="3"/>
      <c r="P765" s="3"/>
      <c r="Q765" s="3"/>
      <c r="R765" s="3"/>
      <c r="S765" s="3"/>
      <c r="T765" s="3"/>
      <c r="U765" s="3"/>
      <c r="V765" s="3"/>
      <c r="W765" s="3"/>
      <c r="X765" s="3"/>
      <c r="Y765" s="3"/>
      <c r="Z765" s="3"/>
    </row>
    <row r="766" customFormat="false" ht="12.75" hidden="false" customHeight="true" outlineLevel="0" collapsed="false">
      <c r="A766" s="1"/>
      <c r="B766" s="3"/>
      <c r="C766" s="3"/>
      <c r="D766" s="3"/>
      <c r="E766" s="3"/>
      <c r="F766" s="3"/>
      <c r="G766" s="1"/>
      <c r="H766" s="1"/>
      <c r="I766" s="4"/>
      <c r="J766" s="4"/>
      <c r="K766" s="4"/>
      <c r="L766" s="3"/>
      <c r="M766" s="3"/>
      <c r="N766" s="3"/>
      <c r="O766" s="3"/>
      <c r="P766" s="3"/>
      <c r="Q766" s="3"/>
      <c r="R766" s="3"/>
      <c r="S766" s="3"/>
      <c r="T766" s="3"/>
      <c r="U766" s="3"/>
      <c r="V766" s="3"/>
      <c r="W766" s="3"/>
      <c r="X766" s="3"/>
      <c r="Y766" s="3"/>
      <c r="Z766" s="3"/>
    </row>
    <row r="767" customFormat="false" ht="12.75" hidden="false" customHeight="true" outlineLevel="0" collapsed="false">
      <c r="A767" s="1"/>
      <c r="B767" s="3"/>
      <c r="C767" s="3"/>
      <c r="D767" s="3"/>
      <c r="E767" s="3"/>
      <c r="F767" s="3"/>
      <c r="G767" s="1"/>
      <c r="H767" s="1"/>
      <c r="I767" s="4"/>
      <c r="J767" s="4"/>
      <c r="K767" s="4"/>
      <c r="L767" s="3"/>
      <c r="M767" s="3"/>
      <c r="N767" s="3"/>
      <c r="O767" s="3"/>
      <c r="P767" s="3"/>
      <c r="Q767" s="3"/>
      <c r="R767" s="3"/>
      <c r="S767" s="3"/>
      <c r="T767" s="3"/>
      <c r="U767" s="3"/>
      <c r="V767" s="3"/>
      <c r="W767" s="3"/>
      <c r="X767" s="3"/>
      <c r="Y767" s="3"/>
      <c r="Z767" s="3"/>
    </row>
    <row r="768" customFormat="false" ht="12.75" hidden="false" customHeight="true" outlineLevel="0" collapsed="false">
      <c r="A768" s="1"/>
      <c r="B768" s="3"/>
      <c r="C768" s="3"/>
      <c r="D768" s="3"/>
      <c r="E768" s="3"/>
      <c r="F768" s="3"/>
      <c r="G768" s="1"/>
      <c r="H768" s="1"/>
      <c r="I768" s="4"/>
      <c r="J768" s="4"/>
      <c r="K768" s="4"/>
      <c r="L768" s="3"/>
      <c r="M768" s="3"/>
      <c r="N768" s="3"/>
      <c r="O768" s="3"/>
      <c r="P768" s="3"/>
      <c r="Q768" s="3"/>
      <c r="R768" s="3"/>
      <c r="S768" s="3"/>
      <c r="T768" s="3"/>
      <c r="U768" s="3"/>
      <c r="V768" s="3"/>
      <c r="W768" s="3"/>
      <c r="X768" s="3"/>
      <c r="Y768" s="3"/>
      <c r="Z768" s="3"/>
    </row>
    <row r="769" customFormat="false" ht="12.75" hidden="false" customHeight="true" outlineLevel="0" collapsed="false">
      <c r="A769" s="1"/>
      <c r="B769" s="3"/>
      <c r="C769" s="3"/>
      <c r="D769" s="3"/>
      <c r="E769" s="3"/>
      <c r="F769" s="3"/>
      <c r="G769" s="1"/>
      <c r="H769" s="1"/>
      <c r="I769" s="4"/>
      <c r="J769" s="4"/>
      <c r="K769" s="4"/>
      <c r="L769" s="3"/>
      <c r="M769" s="3"/>
      <c r="N769" s="3"/>
      <c r="O769" s="3"/>
      <c r="P769" s="3"/>
      <c r="Q769" s="3"/>
      <c r="R769" s="3"/>
      <c r="S769" s="3"/>
      <c r="T769" s="3"/>
      <c r="U769" s="3"/>
      <c r="V769" s="3"/>
      <c r="W769" s="3"/>
      <c r="X769" s="3"/>
      <c r="Y769" s="3"/>
      <c r="Z769" s="3"/>
    </row>
    <row r="770" customFormat="false" ht="12.75" hidden="false" customHeight="true" outlineLevel="0" collapsed="false">
      <c r="A770" s="1"/>
      <c r="B770" s="3"/>
      <c r="C770" s="3"/>
      <c r="D770" s="3"/>
      <c r="E770" s="3"/>
      <c r="F770" s="3"/>
      <c r="G770" s="1"/>
      <c r="H770" s="1"/>
      <c r="I770" s="4"/>
      <c r="J770" s="4"/>
      <c r="K770" s="4"/>
      <c r="L770" s="3"/>
      <c r="M770" s="3"/>
      <c r="N770" s="3"/>
      <c r="O770" s="3"/>
      <c r="P770" s="3"/>
      <c r="Q770" s="3"/>
      <c r="R770" s="3"/>
      <c r="S770" s="3"/>
      <c r="T770" s="3"/>
      <c r="U770" s="3"/>
      <c r="V770" s="3"/>
      <c r="W770" s="3"/>
      <c r="X770" s="3"/>
      <c r="Y770" s="3"/>
      <c r="Z770" s="3"/>
    </row>
    <row r="771" customFormat="false" ht="12.75" hidden="false" customHeight="true" outlineLevel="0" collapsed="false">
      <c r="A771" s="1"/>
      <c r="B771" s="3"/>
      <c r="C771" s="3"/>
      <c r="D771" s="3"/>
      <c r="E771" s="3"/>
      <c r="F771" s="3"/>
      <c r="G771" s="1"/>
      <c r="H771" s="1"/>
      <c r="I771" s="4"/>
      <c r="J771" s="4"/>
      <c r="K771" s="4"/>
      <c r="L771" s="3"/>
      <c r="M771" s="3"/>
      <c r="N771" s="3"/>
      <c r="O771" s="3"/>
      <c r="P771" s="3"/>
      <c r="Q771" s="3"/>
      <c r="R771" s="3"/>
      <c r="S771" s="3"/>
      <c r="T771" s="3"/>
      <c r="U771" s="3"/>
      <c r="V771" s="3"/>
      <c r="W771" s="3"/>
      <c r="X771" s="3"/>
      <c r="Y771" s="3"/>
      <c r="Z771" s="3"/>
    </row>
    <row r="772" customFormat="false" ht="12.75" hidden="false" customHeight="true" outlineLevel="0" collapsed="false">
      <c r="A772" s="1"/>
      <c r="B772" s="3"/>
      <c r="C772" s="3"/>
      <c r="D772" s="3"/>
      <c r="E772" s="3"/>
      <c r="F772" s="3"/>
      <c r="G772" s="1"/>
      <c r="H772" s="1"/>
      <c r="I772" s="4"/>
      <c r="J772" s="4"/>
      <c r="K772" s="4"/>
      <c r="L772" s="3"/>
      <c r="M772" s="3"/>
      <c r="N772" s="3"/>
      <c r="O772" s="3"/>
      <c r="P772" s="3"/>
      <c r="Q772" s="3"/>
      <c r="R772" s="3"/>
      <c r="S772" s="3"/>
      <c r="T772" s="3"/>
      <c r="U772" s="3"/>
      <c r="V772" s="3"/>
      <c r="W772" s="3"/>
      <c r="X772" s="3"/>
      <c r="Y772" s="3"/>
      <c r="Z772" s="3"/>
    </row>
    <row r="773" customFormat="false" ht="12.75" hidden="false" customHeight="true" outlineLevel="0" collapsed="false">
      <c r="A773" s="1"/>
      <c r="B773" s="3"/>
      <c r="C773" s="3"/>
      <c r="D773" s="3"/>
      <c r="E773" s="3"/>
      <c r="F773" s="3"/>
      <c r="G773" s="1"/>
      <c r="H773" s="1"/>
      <c r="I773" s="4"/>
      <c r="J773" s="4"/>
      <c r="K773" s="4"/>
      <c r="L773" s="3"/>
      <c r="M773" s="3"/>
      <c r="N773" s="3"/>
      <c r="O773" s="3"/>
      <c r="P773" s="3"/>
      <c r="Q773" s="3"/>
      <c r="R773" s="3"/>
      <c r="S773" s="3"/>
      <c r="T773" s="3"/>
      <c r="U773" s="3"/>
      <c r="V773" s="3"/>
      <c r="W773" s="3"/>
      <c r="X773" s="3"/>
      <c r="Y773" s="3"/>
      <c r="Z773" s="3"/>
    </row>
    <row r="774" customFormat="false" ht="12.75" hidden="false" customHeight="true" outlineLevel="0" collapsed="false">
      <c r="A774" s="1"/>
      <c r="B774" s="3"/>
      <c r="C774" s="3"/>
      <c r="D774" s="3"/>
      <c r="E774" s="3"/>
      <c r="F774" s="3"/>
      <c r="G774" s="1"/>
      <c r="H774" s="1"/>
      <c r="I774" s="4"/>
      <c r="J774" s="4"/>
      <c r="K774" s="4"/>
      <c r="L774" s="3"/>
      <c r="M774" s="3"/>
      <c r="N774" s="3"/>
      <c r="O774" s="3"/>
      <c r="P774" s="3"/>
      <c r="Q774" s="3"/>
      <c r="R774" s="3"/>
      <c r="S774" s="3"/>
      <c r="T774" s="3"/>
      <c r="U774" s="3"/>
      <c r="V774" s="3"/>
      <c r="W774" s="3"/>
      <c r="X774" s="3"/>
      <c r="Y774" s="3"/>
      <c r="Z774" s="3"/>
    </row>
    <row r="775" customFormat="false" ht="12.75" hidden="false" customHeight="true" outlineLevel="0" collapsed="false">
      <c r="A775" s="1"/>
      <c r="B775" s="3"/>
      <c r="C775" s="3"/>
      <c r="D775" s="3"/>
      <c r="E775" s="3"/>
      <c r="F775" s="3"/>
      <c r="G775" s="1"/>
      <c r="H775" s="1"/>
      <c r="I775" s="4"/>
      <c r="J775" s="4"/>
      <c r="K775" s="4"/>
      <c r="L775" s="3"/>
      <c r="M775" s="3"/>
      <c r="N775" s="3"/>
      <c r="O775" s="3"/>
      <c r="P775" s="3"/>
      <c r="Q775" s="3"/>
      <c r="R775" s="3"/>
      <c r="S775" s="3"/>
      <c r="T775" s="3"/>
      <c r="U775" s="3"/>
      <c r="V775" s="3"/>
      <c r="W775" s="3"/>
      <c r="X775" s="3"/>
      <c r="Y775" s="3"/>
      <c r="Z775" s="3"/>
    </row>
    <row r="776" customFormat="false" ht="12.75" hidden="false" customHeight="true" outlineLevel="0" collapsed="false">
      <c r="A776" s="1"/>
      <c r="B776" s="3"/>
      <c r="C776" s="3"/>
      <c r="D776" s="3"/>
      <c r="E776" s="3"/>
      <c r="F776" s="3"/>
      <c r="G776" s="1"/>
      <c r="H776" s="1"/>
      <c r="I776" s="4"/>
      <c r="J776" s="4"/>
      <c r="K776" s="4"/>
      <c r="L776" s="3"/>
      <c r="M776" s="3"/>
      <c r="N776" s="3"/>
      <c r="O776" s="3"/>
      <c r="P776" s="3"/>
      <c r="Q776" s="3"/>
      <c r="R776" s="3"/>
      <c r="S776" s="3"/>
      <c r="T776" s="3"/>
      <c r="U776" s="3"/>
      <c r="V776" s="3"/>
      <c r="W776" s="3"/>
      <c r="X776" s="3"/>
      <c r="Y776" s="3"/>
      <c r="Z776" s="3"/>
    </row>
    <row r="777" customFormat="false" ht="12.75" hidden="false" customHeight="true" outlineLevel="0" collapsed="false">
      <c r="A777" s="1"/>
      <c r="B777" s="3"/>
      <c r="C777" s="3"/>
      <c r="D777" s="3"/>
      <c r="E777" s="3"/>
      <c r="F777" s="3"/>
      <c r="G777" s="1"/>
      <c r="H777" s="1"/>
      <c r="I777" s="4"/>
      <c r="J777" s="4"/>
      <c r="K777" s="4"/>
      <c r="L777" s="3"/>
      <c r="M777" s="3"/>
      <c r="N777" s="3"/>
      <c r="O777" s="3"/>
      <c r="P777" s="3"/>
      <c r="Q777" s="3"/>
      <c r="R777" s="3"/>
      <c r="S777" s="3"/>
      <c r="T777" s="3"/>
      <c r="U777" s="3"/>
      <c r="V777" s="3"/>
      <c r="W777" s="3"/>
      <c r="X777" s="3"/>
      <c r="Y777" s="3"/>
      <c r="Z777" s="3"/>
    </row>
    <row r="778" customFormat="false" ht="12.75" hidden="false" customHeight="true" outlineLevel="0" collapsed="false">
      <c r="A778" s="1"/>
      <c r="B778" s="3"/>
      <c r="C778" s="3"/>
      <c r="D778" s="3"/>
      <c r="E778" s="3"/>
      <c r="F778" s="3"/>
      <c r="G778" s="1"/>
      <c r="H778" s="1"/>
      <c r="I778" s="4"/>
      <c r="J778" s="4"/>
      <c r="K778" s="4"/>
      <c r="L778" s="3"/>
      <c r="M778" s="3"/>
      <c r="N778" s="3"/>
      <c r="O778" s="3"/>
      <c r="P778" s="3"/>
      <c r="Q778" s="3"/>
      <c r="R778" s="3"/>
      <c r="S778" s="3"/>
      <c r="T778" s="3"/>
      <c r="U778" s="3"/>
      <c r="V778" s="3"/>
      <c r="W778" s="3"/>
      <c r="X778" s="3"/>
      <c r="Y778" s="3"/>
      <c r="Z778" s="3"/>
    </row>
    <row r="779" customFormat="false" ht="12.75" hidden="false" customHeight="true" outlineLevel="0" collapsed="false">
      <c r="A779" s="1"/>
      <c r="B779" s="3"/>
      <c r="C779" s="3"/>
      <c r="D779" s="3"/>
      <c r="E779" s="3"/>
      <c r="F779" s="3"/>
      <c r="G779" s="1"/>
      <c r="H779" s="1"/>
      <c r="I779" s="4"/>
      <c r="J779" s="4"/>
      <c r="K779" s="4"/>
      <c r="L779" s="3"/>
      <c r="M779" s="3"/>
      <c r="N779" s="3"/>
      <c r="O779" s="3"/>
      <c r="P779" s="3"/>
      <c r="Q779" s="3"/>
      <c r="R779" s="3"/>
      <c r="S779" s="3"/>
      <c r="T779" s="3"/>
      <c r="U779" s="3"/>
      <c r="V779" s="3"/>
      <c r="W779" s="3"/>
      <c r="X779" s="3"/>
      <c r="Y779" s="3"/>
      <c r="Z779" s="3"/>
    </row>
    <row r="780" customFormat="false" ht="12.75" hidden="false" customHeight="true" outlineLevel="0" collapsed="false">
      <c r="A780" s="1"/>
      <c r="B780" s="3"/>
      <c r="C780" s="3"/>
      <c r="D780" s="3"/>
      <c r="E780" s="3"/>
      <c r="F780" s="3"/>
      <c r="G780" s="1"/>
      <c r="H780" s="1"/>
      <c r="I780" s="4"/>
      <c r="J780" s="4"/>
      <c r="K780" s="4"/>
      <c r="L780" s="3"/>
      <c r="M780" s="3"/>
      <c r="N780" s="3"/>
      <c r="O780" s="3"/>
      <c r="P780" s="3"/>
      <c r="Q780" s="3"/>
      <c r="R780" s="3"/>
      <c r="S780" s="3"/>
      <c r="T780" s="3"/>
      <c r="U780" s="3"/>
      <c r="V780" s="3"/>
      <c r="W780" s="3"/>
      <c r="X780" s="3"/>
      <c r="Y780" s="3"/>
      <c r="Z780" s="3"/>
    </row>
    <row r="781" customFormat="false" ht="12.75" hidden="false" customHeight="true" outlineLevel="0" collapsed="false">
      <c r="A781" s="1"/>
      <c r="B781" s="3"/>
      <c r="C781" s="3"/>
      <c r="D781" s="3"/>
      <c r="E781" s="3"/>
      <c r="F781" s="3"/>
      <c r="G781" s="1"/>
      <c r="H781" s="1"/>
      <c r="I781" s="4"/>
      <c r="J781" s="4"/>
      <c r="K781" s="4"/>
      <c r="L781" s="3"/>
      <c r="M781" s="3"/>
      <c r="N781" s="3"/>
      <c r="O781" s="3"/>
      <c r="P781" s="3"/>
      <c r="Q781" s="3"/>
      <c r="R781" s="3"/>
      <c r="S781" s="3"/>
      <c r="T781" s="3"/>
      <c r="U781" s="3"/>
      <c r="V781" s="3"/>
      <c r="W781" s="3"/>
      <c r="X781" s="3"/>
      <c r="Y781" s="3"/>
      <c r="Z781" s="3"/>
    </row>
    <row r="782" customFormat="false" ht="12.75" hidden="false" customHeight="true" outlineLevel="0" collapsed="false">
      <c r="A782" s="1"/>
      <c r="B782" s="3"/>
      <c r="C782" s="3"/>
      <c r="D782" s="3"/>
      <c r="E782" s="3"/>
      <c r="F782" s="3"/>
      <c r="G782" s="1"/>
      <c r="H782" s="1"/>
      <c r="I782" s="4"/>
      <c r="J782" s="4"/>
      <c r="K782" s="4"/>
      <c r="L782" s="3"/>
      <c r="M782" s="3"/>
      <c r="N782" s="3"/>
      <c r="O782" s="3"/>
      <c r="P782" s="3"/>
      <c r="Q782" s="3"/>
      <c r="R782" s="3"/>
      <c r="S782" s="3"/>
      <c r="T782" s="3"/>
      <c r="U782" s="3"/>
      <c r="V782" s="3"/>
      <c r="W782" s="3"/>
      <c r="X782" s="3"/>
      <c r="Y782" s="3"/>
      <c r="Z782" s="3"/>
    </row>
    <row r="783" customFormat="false" ht="12.75" hidden="false" customHeight="true" outlineLevel="0" collapsed="false">
      <c r="A783" s="1"/>
      <c r="B783" s="3"/>
      <c r="C783" s="3"/>
      <c r="D783" s="3"/>
      <c r="E783" s="3"/>
      <c r="F783" s="3"/>
      <c r="G783" s="1"/>
      <c r="H783" s="1"/>
      <c r="I783" s="4"/>
      <c r="J783" s="4"/>
      <c r="K783" s="4"/>
      <c r="L783" s="3"/>
      <c r="M783" s="3"/>
      <c r="N783" s="3"/>
      <c r="O783" s="3"/>
      <c r="P783" s="3"/>
      <c r="Q783" s="3"/>
      <c r="R783" s="3"/>
      <c r="S783" s="3"/>
      <c r="T783" s="3"/>
      <c r="U783" s="3"/>
      <c r="V783" s="3"/>
      <c r="W783" s="3"/>
      <c r="X783" s="3"/>
      <c r="Y783" s="3"/>
      <c r="Z783" s="3"/>
    </row>
    <row r="784" customFormat="false" ht="12.75" hidden="false" customHeight="true" outlineLevel="0" collapsed="false">
      <c r="A784" s="1"/>
      <c r="B784" s="3"/>
      <c r="C784" s="3"/>
      <c r="D784" s="3"/>
      <c r="E784" s="3"/>
      <c r="F784" s="3"/>
      <c r="G784" s="1"/>
      <c r="H784" s="1"/>
      <c r="I784" s="4"/>
      <c r="J784" s="4"/>
      <c r="K784" s="4"/>
      <c r="L784" s="3"/>
      <c r="M784" s="3"/>
      <c r="N784" s="3"/>
      <c r="O784" s="3"/>
      <c r="P784" s="3"/>
      <c r="Q784" s="3"/>
      <c r="R784" s="3"/>
      <c r="S784" s="3"/>
      <c r="T784" s="3"/>
      <c r="U784" s="3"/>
      <c r="V784" s="3"/>
      <c r="W784" s="3"/>
      <c r="X784" s="3"/>
      <c r="Y784" s="3"/>
      <c r="Z784" s="3"/>
    </row>
    <row r="785" customFormat="false" ht="12.75" hidden="false" customHeight="true" outlineLevel="0" collapsed="false">
      <c r="A785" s="1"/>
      <c r="B785" s="3"/>
      <c r="C785" s="3"/>
      <c r="D785" s="3"/>
      <c r="E785" s="3"/>
      <c r="F785" s="3"/>
      <c r="G785" s="1"/>
      <c r="H785" s="1"/>
      <c r="I785" s="4"/>
      <c r="J785" s="4"/>
      <c r="K785" s="4"/>
      <c r="L785" s="3"/>
      <c r="M785" s="3"/>
      <c r="N785" s="3"/>
      <c r="O785" s="3"/>
      <c r="P785" s="3"/>
      <c r="Q785" s="3"/>
      <c r="R785" s="3"/>
      <c r="S785" s="3"/>
      <c r="T785" s="3"/>
      <c r="U785" s="3"/>
      <c r="V785" s="3"/>
      <c r="W785" s="3"/>
      <c r="X785" s="3"/>
      <c r="Y785" s="3"/>
      <c r="Z785" s="3"/>
    </row>
    <row r="786" customFormat="false" ht="12.75" hidden="false" customHeight="true" outlineLevel="0" collapsed="false">
      <c r="A786" s="1"/>
      <c r="B786" s="3"/>
      <c r="C786" s="3"/>
      <c r="D786" s="3"/>
      <c r="E786" s="3"/>
      <c r="F786" s="3"/>
      <c r="G786" s="1"/>
      <c r="H786" s="1"/>
      <c r="I786" s="4"/>
      <c r="J786" s="4"/>
      <c r="K786" s="4"/>
      <c r="L786" s="3"/>
      <c r="M786" s="3"/>
      <c r="N786" s="3"/>
      <c r="O786" s="3"/>
      <c r="P786" s="3"/>
      <c r="Q786" s="3"/>
      <c r="R786" s="3"/>
      <c r="S786" s="3"/>
      <c r="T786" s="3"/>
      <c r="U786" s="3"/>
      <c r="V786" s="3"/>
      <c r="W786" s="3"/>
      <c r="X786" s="3"/>
      <c r="Y786" s="3"/>
      <c r="Z786" s="3"/>
    </row>
    <row r="787" customFormat="false" ht="12.75" hidden="false" customHeight="true" outlineLevel="0" collapsed="false">
      <c r="A787" s="1"/>
      <c r="B787" s="3"/>
      <c r="C787" s="3"/>
      <c r="D787" s="3"/>
      <c r="E787" s="3"/>
      <c r="F787" s="3"/>
      <c r="G787" s="1"/>
      <c r="H787" s="1"/>
      <c r="I787" s="4"/>
      <c r="J787" s="4"/>
      <c r="K787" s="4"/>
      <c r="L787" s="3"/>
      <c r="M787" s="3"/>
      <c r="N787" s="3"/>
      <c r="O787" s="3"/>
      <c r="P787" s="3"/>
      <c r="Q787" s="3"/>
      <c r="R787" s="3"/>
      <c r="S787" s="3"/>
      <c r="T787" s="3"/>
      <c r="U787" s="3"/>
      <c r="V787" s="3"/>
      <c r="W787" s="3"/>
      <c r="X787" s="3"/>
      <c r="Y787" s="3"/>
      <c r="Z787" s="3"/>
    </row>
    <row r="788" customFormat="false" ht="12.75" hidden="false" customHeight="true" outlineLevel="0" collapsed="false">
      <c r="A788" s="1"/>
      <c r="B788" s="3"/>
      <c r="C788" s="3"/>
      <c r="D788" s="3"/>
      <c r="E788" s="3"/>
      <c r="F788" s="3"/>
      <c r="G788" s="1"/>
      <c r="H788" s="1"/>
      <c r="I788" s="4"/>
      <c r="J788" s="4"/>
      <c r="K788" s="4"/>
      <c r="L788" s="3"/>
      <c r="M788" s="3"/>
      <c r="N788" s="3"/>
      <c r="O788" s="3"/>
      <c r="P788" s="3"/>
      <c r="Q788" s="3"/>
      <c r="R788" s="3"/>
      <c r="S788" s="3"/>
      <c r="T788" s="3"/>
      <c r="U788" s="3"/>
      <c r="V788" s="3"/>
      <c r="W788" s="3"/>
      <c r="X788" s="3"/>
      <c r="Y788" s="3"/>
      <c r="Z788" s="3"/>
    </row>
    <row r="789" customFormat="false" ht="12.75" hidden="false" customHeight="true" outlineLevel="0" collapsed="false">
      <c r="A789" s="1"/>
      <c r="B789" s="3"/>
      <c r="C789" s="3"/>
      <c r="D789" s="3"/>
      <c r="E789" s="3"/>
      <c r="F789" s="3"/>
      <c r="G789" s="1"/>
      <c r="H789" s="1"/>
      <c r="I789" s="4"/>
      <c r="J789" s="4"/>
      <c r="K789" s="4"/>
      <c r="L789" s="3"/>
      <c r="M789" s="3"/>
      <c r="N789" s="3"/>
      <c r="O789" s="3"/>
      <c r="P789" s="3"/>
      <c r="Q789" s="3"/>
      <c r="R789" s="3"/>
      <c r="S789" s="3"/>
      <c r="T789" s="3"/>
      <c r="U789" s="3"/>
      <c r="V789" s="3"/>
      <c r="W789" s="3"/>
      <c r="X789" s="3"/>
      <c r="Y789" s="3"/>
      <c r="Z789" s="3"/>
    </row>
    <row r="790" customFormat="false" ht="12.75" hidden="false" customHeight="true" outlineLevel="0" collapsed="false">
      <c r="A790" s="1"/>
      <c r="B790" s="3"/>
      <c r="C790" s="3"/>
      <c r="D790" s="3"/>
      <c r="E790" s="3"/>
      <c r="F790" s="3"/>
      <c r="G790" s="1"/>
      <c r="H790" s="1"/>
      <c r="I790" s="4"/>
      <c r="J790" s="4"/>
      <c r="K790" s="4"/>
      <c r="L790" s="3"/>
      <c r="M790" s="3"/>
      <c r="N790" s="3"/>
      <c r="O790" s="3"/>
      <c r="P790" s="3"/>
      <c r="Q790" s="3"/>
      <c r="R790" s="3"/>
      <c r="S790" s="3"/>
      <c r="T790" s="3"/>
      <c r="U790" s="3"/>
      <c r="V790" s="3"/>
      <c r="W790" s="3"/>
      <c r="X790" s="3"/>
      <c r="Y790" s="3"/>
      <c r="Z790" s="3"/>
    </row>
    <row r="791" customFormat="false" ht="12.75" hidden="false" customHeight="true" outlineLevel="0" collapsed="false">
      <c r="A791" s="1"/>
      <c r="B791" s="3"/>
      <c r="C791" s="3"/>
      <c r="D791" s="3"/>
      <c r="E791" s="3"/>
      <c r="F791" s="3"/>
      <c r="G791" s="1"/>
      <c r="H791" s="1"/>
      <c r="I791" s="4"/>
      <c r="J791" s="4"/>
      <c r="K791" s="4"/>
      <c r="L791" s="3"/>
      <c r="M791" s="3"/>
      <c r="N791" s="3"/>
      <c r="O791" s="3"/>
      <c r="P791" s="3"/>
      <c r="Q791" s="3"/>
      <c r="R791" s="3"/>
      <c r="S791" s="3"/>
      <c r="T791" s="3"/>
      <c r="U791" s="3"/>
      <c r="V791" s="3"/>
      <c r="W791" s="3"/>
      <c r="X791" s="3"/>
      <c r="Y791" s="3"/>
      <c r="Z791" s="3"/>
    </row>
    <row r="792" customFormat="false" ht="12.75" hidden="false" customHeight="true" outlineLevel="0" collapsed="false">
      <c r="A792" s="1"/>
      <c r="B792" s="3"/>
      <c r="C792" s="3"/>
      <c r="D792" s="3"/>
      <c r="E792" s="3"/>
      <c r="F792" s="3"/>
      <c r="G792" s="1"/>
      <c r="H792" s="1"/>
      <c r="I792" s="4"/>
      <c r="J792" s="4"/>
      <c r="K792" s="4"/>
      <c r="L792" s="3"/>
      <c r="M792" s="3"/>
      <c r="N792" s="3"/>
      <c r="O792" s="3"/>
      <c r="P792" s="3"/>
      <c r="Q792" s="3"/>
      <c r="R792" s="3"/>
      <c r="S792" s="3"/>
      <c r="T792" s="3"/>
      <c r="U792" s="3"/>
      <c r="V792" s="3"/>
      <c r="W792" s="3"/>
      <c r="X792" s="3"/>
      <c r="Y792" s="3"/>
      <c r="Z792" s="3"/>
    </row>
    <row r="793" customFormat="false" ht="12.75" hidden="false" customHeight="true" outlineLevel="0" collapsed="false">
      <c r="A793" s="1"/>
      <c r="B793" s="3"/>
      <c r="C793" s="3"/>
      <c r="D793" s="3"/>
      <c r="E793" s="3"/>
      <c r="F793" s="3"/>
      <c r="G793" s="1"/>
      <c r="H793" s="1"/>
      <c r="I793" s="4"/>
      <c r="J793" s="4"/>
      <c r="K793" s="4"/>
      <c r="L793" s="3"/>
      <c r="M793" s="3"/>
      <c r="N793" s="3"/>
      <c r="O793" s="3"/>
      <c r="P793" s="3"/>
      <c r="Q793" s="3"/>
      <c r="R793" s="3"/>
      <c r="S793" s="3"/>
      <c r="T793" s="3"/>
      <c r="U793" s="3"/>
      <c r="V793" s="3"/>
      <c r="W793" s="3"/>
      <c r="X793" s="3"/>
      <c r="Y793" s="3"/>
      <c r="Z793" s="3"/>
    </row>
    <row r="794" customFormat="false" ht="12.75" hidden="false" customHeight="true" outlineLevel="0" collapsed="false">
      <c r="A794" s="1"/>
      <c r="B794" s="3"/>
      <c r="C794" s="3"/>
      <c r="D794" s="3"/>
      <c r="E794" s="3"/>
      <c r="F794" s="3"/>
      <c r="G794" s="1"/>
      <c r="H794" s="1"/>
      <c r="I794" s="4"/>
      <c r="J794" s="4"/>
      <c r="K794" s="4"/>
      <c r="L794" s="3"/>
      <c r="M794" s="3"/>
      <c r="N794" s="3"/>
      <c r="O794" s="3"/>
      <c r="P794" s="3"/>
      <c r="Q794" s="3"/>
      <c r="R794" s="3"/>
      <c r="S794" s="3"/>
      <c r="T794" s="3"/>
      <c r="U794" s="3"/>
      <c r="V794" s="3"/>
      <c r="W794" s="3"/>
      <c r="X794" s="3"/>
      <c r="Y794" s="3"/>
      <c r="Z794" s="3"/>
    </row>
    <row r="795" customFormat="false" ht="12.75" hidden="false" customHeight="true" outlineLevel="0" collapsed="false">
      <c r="A795" s="1"/>
      <c r="B795" s="3"/>
      <c r="C795" s="3"/>
      <c r="D795" s="3"/>
      <c r="E795" s="3"/>
      <c r="F795" s="3"/>
      <c r="G795" s="1"/>
      <c r="H795" s="1"/>
      <c r="I795" s="4"/>
      <c r="J795" s="4"/>
      <c r="K795" s="4"/>
      <c r="L795" s="3"/>
      <c r="M795" s="3"/>
      <c r="N795" s="3"/>
      <c r="O795" s="3"/>
      <c r="P795" s="3"/>
      <c r="Q795" s="3"/>
      <c r="R795" s="3"/>
      <c r="S795" s="3"/>
      <c r="T795" s="3"/>
      <c r="U795" s="3"/>
      <c r="V795" s="3"/>
      <c r="W795" s="3"/>
      <c r="X795" s="3"/>
      <c r="Y795" s="3"/>
      <c r="Z795" s="3"/>
    </row>
    <row r="796" customFormat="false" ht="12.75" hidden="false" customHeight="true" outlineLevel="0" collapsed="false">
      <c r="A796" s="1"/>
      <c r="B796" s="3"/>
      <c r="C796" s="3"/>
      <c r="D796" s="3"/>
      <c r="E796" s="3"/>
      <c r="F796" s="3"/>
      <c r="G796" s="1"/>
      <c r="H796" s="1"/>
      <c r="I796" s="4"/>
      <c r="J796" s="4"/>
      <c r="K796" s="4"/>
      <c r="L796" s="3"/>
      <c r="M796" s="3"/>
      <c r="N796" s="3"/>
      <c r="O796" s="3"/>
      <c r="P796" s="3"/>
      <c r="Q796" s="3"/>
      <c r="R796" s="3"/>
      <c r="S796" s="3"/>
      <c r="T796" s="3"/>
      <c r="U796" s="3"/>
      <c r="V796" s="3"/>
      <c r="W796" s="3"/>
      <c r="X796" s="3"/>
      <c r="Y796" s="3"/>
      <c r="Z796" s="3"/>
    </row>
    <row r="797" customFormat="false" ht="12.75" hidden="false" customHeight="true" outlineLevel="0" collapsed="false">
      <c r="A797" s="1"/>
      <c r="B797" s="3"/>
      <c r="C797" s="3"/>
      <c r="D797" s="3"/>
      <c r="E797" s="3"/>
      <c r="F797" s="3"/>
      <c r="G797" s="1"/>
      <c r="H797" s="1"/>
      <c r="I797" s="4"/>
      <c r="J797" s="4"/>
      <c r="K797" s="4"/>
      <c r="L797" s="3"/>
      <c r="M797" s="3"/>
      <c r="N797" s="3"/>
      <c r="O797" s="3"/>
      <c r="P797" s="3"/>
      <c r="Q797" s="3"/>
      <c r="R797" s="3"/>
      <c r="S797" s="3"/>
      <c r="T797" s="3"/>
      <c r="U797" s="3"/>
      <c r="V797" s="3"/>
      <c r="W797" s="3"/>
      <c r="X797" s="3"/>
      <c r="Y797" s="3"/>
      <c r="Z797" s="3"/>
    </row>
    <row r="798" customFormat="false" ht="12.75" hidden="false" customHeight="true" outlineLevel="0" collapsed="false">
      <c r="A798" s="1"/>
      <c r="B798" s="3"/>
      <c r="C798" s="3"/>
      <c r="D798" s="3"/>
      <c r="E798" s="3"/>
      <c r="F798" s="3"/>
      <c r="G798" s="1"/>
      <c r="H798" s="1"/>
      <c r="I798" s="4"/>
      <c r="J798" s="4"/>
      <c r="K798" s="4"/>
      <c r="L798" s="3"/>
      <c r="M798" s="3"/>
      <c r="N798" s="3"/>
      <c r="O798" s="3"/>
      <c r="P798" s="3"/>
      <c r="Q798" s="3"/>
      <c r="R798" s="3"/>
      <c r="S798" s="3"/>
      <c r="T798" s="3"/>
      <c r="U798" s="3"/>
      <c r="V798" s="3"/>
      <c r="W798" s="3"/>
      <c r="X798" s="3"/>
      <c r="Y798" s="3"/>
      <c r="Z798" s="3"/>
    </row>
    <row r="799" customFormat="false" ht="12.75" hidden="false" customHeight="true" outlineLevel="0" collapsed="false">
      <c r="A799" s="1"/>
      <c r="B799" s="3"/>
      <c r="C799" s="3"/>
      <c r="D799" s="3"/>
      <c r="E799" s="3"/>
      <c r="F799" s="3"/>
      <c r="G799" s="1"/>
      <c r="H799" s="1"/>
      <c r="I799" s="4"/>
      <c r="J799" s="4"/>
      <c r="K799" s="4"/>
      <c r="L799" s="3"/>
      <c r="M799" s="3"/>
      <c r="N799" s="3"/>
      <c r="O799" s="3"/>
      <c r="P799" s="3"/>
      <c r="Q799" s="3"/>
      <c r="R799" s="3"/>
      <c r="S799" s="3"/>
      <c r="T799" s="3"/>
      <c r="U799" s="3"/>
      <c r="V799" s="3"/>
      <c r="W799" s="3"/>
      <c r="X799" s="3"/>
      <c r="Y799" s="3"/>
      <c r="Z799" s="3"/>
    </row>
    <row r="800" customFormat="false" ht="12.75" hidden="false" customHeight="true" outlineLevel="0" collapsed="false">
      <c r="A800" s="1"/>
      <c r="B800" s="3"/>
      <c r="C800" s="3"/>
      <c r="D800" s="3"/>
      <c r="E800" s="3"/>
      <c r="F800" s="3"/>
      <c r="G800" s="1"/>
      <c r="H800" s="1"/>
      <c r="I800" s="4"/>
      <c r="J800" s="4"/>
      <c r="K800" s="4"/>
      <c r="L800" s="3"/>
      <c r="M800" s="3"/>
      <c r="N800" s="3"/>
      <c r="O800" s="3"/>
      <c r="P800" s="3"/>
      <c r="Q800" s="3"/>
      <c r="R800" s="3"/>
      <c r="S800" s="3"/>
      <c r="T800" s="3"/>
      <c r="U800" s="3"/>
      <c r="V800" s="3"/>
      <c r="W800" s="3"/>
      <c r="X800" s="3"/>
      <c r="Y800" s="3"/>
      <c r="Z800" s="3"/>
    </row>
    <row r="801" customFormat="false" ht="12.75" hidden="false" customHeight="true" outlineLevel="0" collapsed="false">
      <c r="A801" s="1"/>
      <c r="B801" s="3"/>
      <c r="C801" s="3"/>
      <c r="D801" s="3"/>
      <c r="E801" s="3"/>
      <c r="F801" s="3"/>
      <c r="G801" s="1"/>
      <c r="H801" s="1"/>
      <c r="I801" s="4"/>
      <c r="J801" s="4"/>
      <c r="K801" s="4"/>
      <c r="L801" s="3"/>
      <c r="M801" s="3"/>
      <c r="N801" s="3"/>
      <c r="O801" s="3"/>
      <c r="P801" s="3"/>
      <c r="Q801" s="3"/>
      <c r="R801" s="3"/>
      <c r="S801" s="3"/>
      <c r="T801" s="3"/>
      <c r="U801" s="3"/>
      <c r="V801" s="3"/>
      <c r="W801" s="3"/>
      <c r="X801" s="3"/>
      <c r="Y801" s="3"/>
      <c r="Z801" s="3"/>
    </row>
    <row r="802" customFormat="false" ht="12.75" hidden="false" customHeight="true" outlineLevel="0" collapsed="false">
      <c r="A802" s="1"/>
      <c r="B802" s="3"/>
      <c r="C802" s="3"/>
      <c r="D802" s="3"/>
      <c r="E802" s="3"/>
      <c r="F802" s="3"/>
      <c r="G802" s="1"/>
      <c r="H802" s="1"/>
      <c r="I802" s="4"/>
      <c r="J802" s="4"/>
      <c r="K802" s="4"/>
      <c r="L802" s="3"/>
      <c r="M802" s="3"/>
      <c r="N802" s="3"/>
      <c r="O802" s="3"/>
      <c r="P802" s="3"/>
      <c r="Q802" s="3"/>
      <c r="R802" s="3"/>
      <c r="S802" s="3"/>
      <c r="T802" s="3"/>
      <c r="U802" s="3"/>
      <c r="V802" s="3"/>
      <c r="W802" s="3"/>
      <c r="X802" s="3"/>
      <c r="Y802" s="3"/>
      <c r="Z802" s="3"/>
    </row>
    <row r="803" customFormat="false" ht="12.75" hidden="false" customHeight="true" outlineLevel="0" collapsed="false">
      <c r="A803" s="1"/>
      <c r="B803" s="3"/>
      <c r="C803" s="3"/>
      <c r="D803" s="3"/>
      <c r="E803" s="3"/>
      <c r="F803" s="3"/>
      <c r="G803" s="1"/>
      <c r="H803" s="1"/>
      <c r="I803" s="4"/>
      <c r="J803" s="4"/>
      <c r="K803" s="4"/>
      <c r="L803" s="3"/>
      <c r="M803" s="3"/>
      <c r="N803" s="3"/>
      <c r="O803" s="3"/>
      <c r="P803" s="3"/>
      <c r="Q803" s="3"/>
      <c r="R803" s="3"/>
      <c r="S803" s="3"/>
      <c r="T803" s="3"/>
      <c r="U803" s="3"/>
      <c r="V803" s="3"/>
      <c r="W803" s="3"/>
      <c r="X803" s="3"/>
      <c r="Y803" s="3"/>
      <c r="Z803" s="3"/>
    </row>
    <row r="804" customFormat="false" ht="12.75" hidden="false" customHeight="true" outlineLevel="0" collapsed="false">
      <c r="A804" s="1"/>
      <c r="B804" s="3"/>
      <c r="C804" s="3"/>
      <c r="D804" s="3"/>
      <c r="E804" s="3"/>
      <c r="F804" s="3"/>
      <c r="G804" s="1"/>
      <c r="H804" s="1"/>
      <c r="I804" s="4"/>
      <c r="J804" s="4"/>
      <c r="K804" s="4"/>
      <c r="L804" s="3"/>
      <c r="M804" s="3"/>
      <c r="N804" s="3"/>
      <c r="O804" s="3"/>
      <c r="P804" s="3"/>
      <c r="Q804" s="3"/>
      <c r="R804" s="3"/>
      <c r="S804" s="3"/>
      <c r="T804" s="3"/>
      <c r="U804" s="3"/>
      <c r="V804" s="3"/>
      <c r="W804" s="3"/>
      <c r="X804" s="3"/>
      <c r="Y804" s="3"/>
      <c r="Z804" s="3"/>
    </row>
    <row r="805" customFormat="false" ht="12.75" hidden="false" customHeight="true" outlineLevel="0" collapsed="false">
      <c r="A805" s="1"/>
      <c r="B805" s="3"/>
      <c r="C805" s="3"/>
      <c r="D805" s="3"/>
      <c r="E805" s="3"/>
      <c r="F805" s="3"/>
      <c r="G805" s="1"/>
      <c r="H805" s="1"/>
      <c r="I805" s="4"/>
      <c r="J805" s="4"/>
      <c r="K805" s="4"/>
      <c r="L805" s="3"/>
      <c r="M805" s="3"/>
      <c r="N805" s="3"/>
      <c r="O805" s="3"/>
      <c r="P805" s="3"/>
      <c r="Q805" s="3"/>
      <c r="R805" s="3"/>
      <c r="S805" s="3"/>
      <c r="T805" s="3"/>
      <c r="U805" s="3"/>
      <c r="V805" s="3"/>
      <c r="W805" s="3"/>
      <c r="X805" s="3"/>
      <c r="Y805" s="3"/>
      <c r="Z805" s="3"/>
    </row>
    <row r="806" customFormat="false" ht="12.75" hidden="false" customHeight="true" outlineLevel="0" collapsed="false">
      <c r="A806" s="1"/>
      <c r="B806" s="3"/>
      <c r="C806" s="3"/>
      <c r="D806" s="3"/>
      <c r="E806" s="3"/>
      <c r="F806" s="3"/>
      <c r="G806" s="1"/>
      <c r="H806" s="1"/>
      <c r="I806" s="4"/>
      <c r="J806" s="4"/>
      <c r="K806" s="4"/>
      <c r="L806" s="3"/>
      <c r="M806" s="3"/>
      <c r="N806" s="3"/>
      <c r="O806" s="3"/>
      <c r="P806" s="3"/>
      <c r="Q806" s="3"/>
      <c r="R806" s="3"/>
      <c r="S806" s="3"/>
      <c r="T806" s="3"/>
      <c r="U806" s="3"/>
      <c r="V806" s="3"/>
      <c r="W806" s="3"/>
      <c r="X806" s="3"/>
      <c r="Y806" s="3"/>
      <c r="Z806" s="3"/>
    </row>
    <row r="807" customFormat="false" ht="12.75" hidden="false" customHeight="true" outlineLevel="0" collapsed="false">
      <c r="A807" s="1"/>
      <c r="B807" s="3"/>
      <c r="C807" s="3"/>
      <c r="D807" s="3"/>
      <c r="E807" s="3"/>
      <c r="F807" s="3"/>
      <c r="G807" s="1"/>
      <c r="H807" s="1"/>
      <c r="I807" s="4"/>
      <c r="J807" s="4"/>
      <c r="K807" s="4"/>
      <c r="L807" s="3"/>
      <c r="M807" s="3"/>
      <c r="N807" s="3"/>
      <c r="O807" s="3"/>
      <c r="P807" s="3"/>
      <c r="Q807" s="3"/>
      <c r="R807" s="3"/>
      <c r="S807" s="3"/>
      <c r="T807" s="3"/>
      <c r="U807" s="3"/>
      <c r="V807" s="3"/>
      <c r="W807" s="3"/>
      <c r="X807" s="3"/>
      <c r="Y807" s="3"/>
      <c r="Z807" s="3"/>
    </row>
    <row r="808" customFormat="false" ht="12.75" hidden="false" customHeight="true" outlineLevel="0" collapsed="false">
      <c r="A808" s="1"/>
      <c r="B808" s="3"/>
      <c r="C808" s="3"/>
      <c r="D808" s="3"/>
      <c r="E808" s="3"/>
      <c r="F808" s="3"/>
      <c r="G808" s="1"/>
      <c r="H808" s="1"/>
      <c r="I808" s="4"/>
      <c r="J808" s="4"/>
      <c r="K808" s="4"/>
      <c r="L808" s="3"/>
      <c r="M808" s="3"/>
      <c r="N808" s="3"/>
      <c r="O808" s="3"/>
      <c r="P808" s="3"/>
      <c r="Q808" s="3"/>
      <c r="R808" s="3"/>
      <c r="S808" s="3"/>
      <c r="T808" s="3"/>
      <c r="U808" s="3"/>
      <c r="V808" s="3"/>
      <c r="W808" s="3"/>
      <c r="X808" s="3"/>
      <c r="Y808" s="3"/>
      <c r="Z808" s="3"/>
    </row>
    <row r="809" customFormat="false" ht="12.75" hidden="false" customHeight="true" outlineLevel="0" collapsed="false">
      <c r="A809" s="1"/>
      <c r="B809" s="3"/>
      <c r="C809" s="3"/>
      <c r="D809" s="3"/>
      <c r="E809" s="3"/>
      <c r="F809" s="3"/>
      <c r="G809" s="1"/>
      <c r="H809" s="1"/>
      <c r="I809" s="4"/>
      <c r="J809" s="4"/>
      <c r="K809" s="4"/>
      <c r="L809" s="3"/>
      <c r="M809" s="3"/>
      <c r="N809" s="3"/>
      <c r="O809" s="3"/>
      <c r="P809" s="3"/>
      <c r="Q809" s="3"/>
      <c r="R809" s="3"/>
      <c r="S809" s="3"/>
      <c r="T809" s="3"/>
      <c r="U809" s="3"/>
      <c r="V809" s="3"/>
      <c r="W809" s="3"/>
      <c r="X809" s="3"/>
      <c r="Y809" s="3"/>
      <c r="Z809" s="3"/>
    </row>
    <row r="810" customFormat="false" ht="12.75" hidden="false" customHeight="true" outlineLevel="0" collapsed="false">
      <c r="A810" s="1"/>
      <c r="B810" s="3"/>
      <c r="C810" s="3"/>
      <c r="D810" s="3"/>
      <c r="E810" s="3"/>
      <c r="F810" s="3"/>
      <c r="G810" s="1"/>
      <c r="H810" s="1"/>
      <c r="I810" s="4"/>
      <c r="J810" s="4"/>
      <c r="K810" s="4"/>
      <c r="L810" s="3"/>
      <c r="M810" s="3"/>
      <c r="N810" s="3"/>
      <c r="O810" s="3"/>
      <c r="P810" s="3"/>
      <c r="Q810" s="3"/>
      <c r="R810" s="3"/>
      <c r="S810" s="3"/>
      <c r="T810" s="3"/>
      <c r="U810" s="3"/>
      <c r="V810" s="3"/>
      <c r="W810" s="3"/>
      <c r="X810" s="3"/>
      <c r="Y810" s="3"/>
      <c r="Z810" s="3"/>
    </row>
    <row r="811" customFormat="false" ht="12.75" hidden="false" customHeight="true" outlineLevel="0" collapsed="false">
      <c r="A811" s="1"/>
      <c r="B811" s="3"/>
      <c r="C811" s="3"/>
      <c r="D811" s="3"/>
      <c r="E811" s="3"/>
      <c r="F811" s="3"/>
      <c r="G811" s="1"/>
      <c r="H811" s="1"/>
      <c r="I811" s="4"/>
      <c r="J811" s="4"/>
      <c r="K811" s="4"/>
      <c r="L811" s="3"/>
      <c r="M811" s="3"/>
      <c r="N811" s="3"/>
      <c r="O811" s="3"/>
      <c r="P811" s="3"/>
      <c r="Q811" s="3"/>
      <c r="R811" s="3"/>
      <c r="S811" s="3"/>
      <c r="T811" s="3"/>
      <c r="U811" s="3"/>
      <c r="V811" s="3"/>
      <c r="W811" s="3"/>
      <c r="X811" s="3"/>
      <c r="Y811" s="3"/>
      <c r="Z811" s="3"/>
    </row>
    <row r="812" customFormat="false" ht="12.75" hidden="false" customHeight="true" outlineLevel="0" collapsed="false">
      <c r="A812" s="1"/>
      <c r="B812" s="3"/>
      <c r="C812" s="3"/>
      <c r="D812" s="3"/>
      <c r="E812" s="3"/>
      <c r="F812" s="3"/>
      <c r="G812" s="1"/>
      <c r="H812" s="1"/>
      <c r="I812" s="4"/>
      <c r="J812" s="4"/>
      <c r="K812" s="4"/>
      <c r="L812" s="3"/>
      <c r="M812" s="3"/>
      <c r="N812" s="3"/>
      <c r="O812" s="3"/>
      <c r="P812" s="3"/>
      <c r="Q812" s="3"/>
      <c r="R812" s="3"/>
      <c r="S812" s="3"/>
      <c r="T812" s="3"/>
      <c r="U812" s="3"/>
      <c r="V812" s="3"/>
      <c r="W812" s="3"/>
      <c r="X812" s="3"/>
      <c r="Y812" s="3"/>
      <c r="Z812" s="3"/>
    </row>
    <row r="813" customFormat="false" ht="12.75" hidden="false" customHeight="true" outlineLevel="0" collapsed="false">
      <c r="A813" s="1"/>
      <c r="B813" s="3"/>
      <c r="C813" s="3"/>
      <c r="D813" s="3"/>
      <c r="E813" s="3"/>
      <c r="F813" s="3"/>
      <c r="G813" s="1"/>
      <c r="H813" s="1"/>
      <c r="I813" s="4"/>
      <c r="J813" s="4"/>
      <c r="K813" s="4"/>
      <c r="L813" s="3"/>
      <c r="M813" s="3"/>
      <c r="N813" s="3"/>
      <c r="O813" s="3"/>
      <c r="P813" s="3"/>
      <c r="Q813" s="3"/>
      <c r="R813" s="3"/>
      <c r="S813" s="3"/>
      <c r="T813" s="3"/>
      <c r="U813" s="3"/>
      <c r="V813" s="3"/>
      <c r="W813" s="3"/>
      <c r="X813" s="3"/>
      <c r="Y813" s="3"/>
      <c r="Z813" s="3"/>
    </row>
    <row r="814" customFormat="false" ht="12.75" hidden="false" customHeight="true" outlineLevel="0" collapsed="false">
      <c r="A814" s="1"/>
      <c r="B814" s="3"/>
      <c r="C814" s="3"/>
      <c r="D814" s="3"/>
      <c r="E814" s="3"/>
      <c r="F814" s="3"/>
      <c r="G814" s="1"/>
      <c r="H814" s="1"/>
      <c r="I814" s="4"/>
      <c r="J814" s="4"/>
      <c r="K814" s="4"/>
      <c r="L814" s="3"/>
      <c r="M814" s="3"/>
      <c r="N814" s="3"/>
      <c r="O814" s="3"/>
      <c r="P814" s="3"/>
      <c r="Q814" s="3"/>
      <c r="R814" s="3"/>
      <c r="S814" s="3"/>
      <c r="T814" s="3"/>
      <c r="U814" s="3"/>
      <c r="V814" s="3"/>
      <c r="W814" s="3"/>
      <c r="X814" s="3"/>
      <c r="Y814" s="3"/>
      <c r="Z814" s="3"/>
    </row>
    <row r="815" customFormat="false" ht="12.75" hidden="false" customHeight="true" outlineLevel="0" collapsed="false">
      <c r="A815" s="1"/>
      <c r="B815" s="3"/>
      <c r="C815" s="3"/>
      <c r="D815" s="3"/>
      <c r="E815" s="3"/>
      <c r="F815" s="3"/>
      <c r="G815" s="1"/>
      <c r="H815" s="1"/>
      <c r="I815" s="4"/>
      <c r="J815" s="4"/>
      <c r="K815" s="4"/>
      <c r="L815" s="3"/>
      <c r="M815" s="3"/>
      <c r="N815" s="3"/>
      <c r="O815" s="3"/>
      <c r="P815" s="3"/>
      <c r="Q815" s="3"/>
      <c r="R815" s="3"/>
      <c r="S815" s="3"/>
      <c r="T815" s="3"/>
      <c r="U815" s="3"/>
      <c r="V815" s="3"/>
      <c r="W815" s="3"/>
      <c r="X815" s="3"/>
      <c r="Y815" s="3"/>
      <c r="Z815" s="3"/>
    </row>
    <row r="816" customFormat="false" ht="12.75" hidden="false" customHeight="true" outlineLevel="0" collapsed="false">
      <c r="A816" s="1"/>
      <c r="B816" s="3"/>
      <c r="C816" s="3"/>
      <c r="D816" s="3"/>
      <c r="E816" s="3"/>
      <c r="F816" s="3"/>
      <c r="G816" s="1"/>
      <c r="H816" s="1"/>
      <c r="I816" s="4"/>
      <c r="J816" s="4"/>
      <c r="K816" s="4"/>
      <c r="L816" s="3"/>
      <c r="M816" s="3"/>
      <c r="N816" s="3"/>
      <c r="O816" s="3"/>
      <c r="P816" s="3"/>
      <c r="Q816" s="3"/>
      <c r="R816" s="3"/>
      <c r="S816" s="3"/>
      <c r="T816" s="3"/>
      <c r="U816" s="3"/>
      <c r="V816" s="3"/>
      <c r="W816" s="3"/>
      <c r="X816" s="3"/>
      <c r="Y816" s="3"/>
      <c r="Z816" s="3"/>
    </row>
    <row r="817" customFormat="false" ht="12.75" hidden="false" customHeight="true" outlineLevel="0" collapsed="false">
      <c r="A817" s="1"/>
      <c r="B817" s="3"/>
      <c r="C817" s="3"/>
      <c r="D817" s="3"/>
      <c r="E817" s="3"/>
      <c r="F817" s="3"/>
      <c r="G817" s="1"/>
      <c r="H817" s="1"/>
      <c r="I817" s="4"/>
      <c r="J817" s="4"/>
      <c r="K817" s="4"/>
      <c r="L817" s="3"/>
      <c r="M817" s="3"/>
      <c r="N817" s="3"/>
      <c r="O817" s="3"/>
      <c r="P817" s="3"/>
      <c r="Q817" s="3"/>
      <c r="R817" s="3"/>
      <c r="S817" s="3"/>
      <c r="T817" s="3"/>
      <c r="U817" s="3"/>
      <c r="V817" s="3"/>
      <c r="W817" s="3"/>
      <c r="X817" s="3"/>
      <c r="Y817" s="3"/>
      <c r="Z817" s="3"/>
    </row>
    <row r="818" customFormat="false" ht="12.75" hidden="false" customHeight="true" outlineLevel="0" collapsed="false">
      <c r="A818" s="1"/>
      <c r="B818" s="3"/>
      <c r="C818" s="3"/>
      <c r="D818" s="3"/>
      <c r="E818" s="3"/>
      <c r="F818" s="3"/>
      <c r="G818" s="1"/>
      <c r="H818" s="1"/>
      <c r="I818" s="4"/>
      <c r="J818" s="4"/>
      <c r="K818" s="4"/>
      <c r="L818" s="3"/>
      <c r="M818" s="3"/>
      <c r="N818" s="3"/>
      <c r="O818" s="3"/>
      <c r="P818" s="3"/>
      <c r="Q818" s="3"/>
      <c r="R818" s="3"/>
      <c r="S818" s="3"/>
      <c r="T818" s="3"/>
      <c r="U818" s="3"/>
      <c r="V818" s="3"/>
      <c r="W818" s="3"/>
      <c r="X818" s="3"/>
      <c r="Y818" s="3"/>
      <c r="Z818" s="3"/>
    </row>
    <row r="819" customFormat="false" ht="12.75" hidden="false" customHeight="true" outlineLevel="0" collapsed="false">
      <c r="A819" s="1"/>
      <c r="B819" s="3"/>
      <c r="C819" s="3"/>
      <c r="D819" s="3"/>
      <c r="E819" s="3"/>
      <c r="F819" s="3"/>
      <c r="G819" s="1"/>
      <c r="H819" s="1"/>
      <c r="I819" s="4"/>
      <c r="J819" s="4"/>
      <c r="K819" s="4"/>
      <c r="L819" s="3"/>
      <c r="M819" s="3"/>
      <c r="N819" s="3"/>
      <c r="O819" s="3"/>
      <c r="P819" s="3"/>
      <c r="Q819" s="3"/>
      <c r="R819" s="3"/>
      <c r="S819" s="3"/>
      <c r="T819" s="3"/>
      <c r="U819" s="3"/>
      <c r="V819" s="3"/>
      <c r="W819" s="3"/>
      <c r="X819" s="3"/>
      <c r="Y819" s="3"/>
      <c r="Z819" s="3"/>
    </row>
    <row r="820" customFormat="false" ht="12.75" hidden="false" customHeight="true" outlineLevel="0" collapsed="false">
      <c r="A820" s="1"/>
      <c r="B820" s="3"/>
      <c r="C820" s="3"/>
      <c r="D820" s="3"/>
      <c r="E820" s="3"/>
      <c r="F820" s="3"/>
      <c r="G820" s="1"/>
      <c r="H820" s="1"/>
      <c r="I820" s="4"/>
      <c r="J820" s="4"/>
      <c r="K820" s="4"/>
      <c r="L820" s="3"/>
      <c r="M820" s="3"/>
      <c r="N820" s="3"/>
      <c r="O820" s="3"/>
      <c r="P820" s="3"/>
      <c r="Q820" s="3"/>
      <c r="R820" s="3"/>
      <c r="S820" s="3"/>
      <c r="T820" s="3"/>
      <c r="U820" s="3"/>
      <c r="V820" s="3"/>
      <c r="W820" s="3"/>
      <c r="X820" s="3"/>
      <c r="Y820" s="3"/>
      <c r="Z820" s="3"/>
    </row>
    <row r="821" customFormat="false" ht="12.75" hidden="false" customHeight="true" outlineLevel="0" collapsed="false">
      <c r="A821" s="1"/>
      <c r="B821" s="3"/>
      <c r="C821" s="3"/>
      <c r="D821" s="3"/>
      <c r="E821" s="3"/>
      <c r="F821" s="3"/>
      <c r="G821" s="1"/>
      <c r="H821" s="1"/>
      <c r="I821" s="4"/>
      <c r="J821" s="4"/>
      <c r="K821" s="4"/>
      <c r="L821" s="3"/>
      <c r="M821" s="3"/>
      <c r="N821" s="3"/>
      <c r="O821" s="3"/>
      <c r="P821" s="3"/>
      <c r="Q821" s="3"/>
      <c r="R821" s="3"/>
      <c r="S821" s="3"/>
      <c r="T821" s="3"/>
      <c r="U821" s="3"/>
      <c r="V821" s="3"/>
      <c r="W821" s="3"/>
      <c r="X821" s="3"/>
      <c r="Y821" s="3"/>
      <c r="Z821" s="3"/>
    </row>
    <row r="822" customFormat="false" ht="12.75" hidden="false" customHeight="true" outlineLevel="0" collapsed="false">
      <c r="A822" s="1"/>
      <c r="B822" s="3"/>
      <c r="C822" s="3"/>
      <c r="D822" s="3"/>
      <c r="E822" s="3"/>
      <c r="F822" s="3"/>
      <c r="G822" s="1"/>
      <c r="H822" s="1"/>
      <c r="I822" s="4"/>
      <c r="J822" s="4"/>
      <c r="K822" s="4"/>
      <c r="L822" s="3"/>
      <c r="M822" s="3"/>
      <c r="N822" s="3"/>
      <c r="O822" s="3"/>
      <c r="P822" s="3"/>
      <c r="Q822" s="3"/>
      <c r="R822" s="3"/>
      <c r="S822" s="3"/>
      <c r="T822" s="3"/>
      <c r="U822" s="3"/>
      <c r="V822" s="3"/>
      <c r="W822" s="3"/>
      <c r="X822" s="3"/>
      <c r="Y822" s="3"/>
      <c r="Z822" s="3"/>
    </row>
    <row r="823" customFormat="false" ht="12.75" hidden="false" customHeight="true" outlineLevel="0" collapsed="false">
      <c r="A823" s="1"/>
      <c r="B823" s="3"/>
      <c r="C823" s="3"/>
      <c r="D823" s="3"/>
      <c r="E823" s="3"/>
      <c r="F823" s="3"/>
      <c r="G823" s="1"/>
      <c r="H823" s="1"/>
      <c r="I823" s="4"/>
      <c r="J823" s="4"/>
      <c r="K823" s="4"/>
      <c r="L823" s="3"/>
      <c r="M823" s="3"/>
      <c r="N823" s="3"/>
      <c r="O823" s="3"/>
      <c r="P823" s="3"/>
      <c r="Q823" s="3"/>
      <c r="R823" s="3"/>
      <c r="S823" s="3"/>
      <c r="T823" s="3"/>
      <c r="U823" s="3"/>
      <c r="V823" s="3"/>
      <c r="W823" s="3"/>
      <c r="X823" s="3"/>
      <c r="Y823" s="3"/>
      <c r="Z823" s="3"/>
    </row>
    <row r="824" customFormat="false" ht="12.75" hidden="false" customHeight="true" outlineLevel="0" collapsed="false">
      <c r="A824" s="1"/>
      <c r="B824" s="3"/>
      <c r="C824" s="3"/>
      <c r="D824" s="3"/>
      <c r="E824" s="3"/>
      <c r="F824" s="3"/>
      <c r="G824" s="1"/>
      <c r="H824" s="1"/>
      <c r="I824" s="4"/>
      <c r="J824" s="4"/>
      <c r="K824" s="4"/>
      <c r="L824" s="3"/>
      <c r="M824" s="3"/>
      <c r="N824" s="3"/>
      <c r="O824" s="3"/>
      <c r="P824" s="3"/>
      <c r="Q824" s="3"/>
      <c r="R824" s="3"/>
      <c r="S824" s="3"/>
      <c r="T824" s="3"/>
      <c r="U824" s="3"/>
      <c r="V824" s="3"/>
      <c r="W824" s="3"/>
      <c r="X824" s="3"/>
      <c r="Y824" s="3"/>
      <c r="Z824" s="3"/>
    </row>
    <row r="825" customFormat="false" ht="12.75" hidden="false" customHeight="true" outlineLevel="0" collapsed="false">
      <c r="A825" s="1"/>
      <c r="B825" s="3"/>
      <c r="C825" s="3"/>
      <c r="D825" s="3"/>
      <c r="E825" s="3"/>
      <c r="F825" s="3"/>
      <c r="G825" s="1"/>
      <c r="H825" s="1"/>
      <c r="I825" s="4"/>
      <c r="J825" s="4"/>
      <c r="K825" s="4"/>
      <c r="L825" s="3"/>
      <c r="M825" s="3"/>
      <c r="N825" s="3"/>
      <c r="O825" s="3"/>
      <c r="P825" s="3"/>
      <c r="Q825" s="3"/>
      <c r="R825" s="3"/>
      <c r="S825" s="3"/>
      <c r="T825" s="3"/>
      <c r="U825" s="3"/>
      <c r="V825" s="3"/>
      <c r="W825" s="3"/>
      <c r="X825" s="3"/>
      <c r="Y825" s="3"/>
      <c r="Z825" s="3"/>
    </row>
    <row r="826" customFormat="false" ht="12.75" hidden="false" customHeight="true" outlineLevel="0" collapsed="false">
      <c r="A826" s="1"/>
      <c r="B826" s="3"/>
      <c r="C826" s="3"/>
      <c r="D826" s="3"/>
      <c r="E826" s="3"/>
      <c r="F826" s="3"/>
      <c r="G826" s="1"/>
      <c r="H826" s="1"/>
      <c r="I826" s="4"/>
      <c r="J826" s="4"/>
      <c r="K826" s="4"/>
      <c r="L826" s="3"/>
      <c r="M826" s="3"/>
      <c r="N826" s="3"/>
      <c r="O826" s="3"/>
      <c r="P826" s="3"/>
      <c r="Q826" s="3"/>
      <c r="R826" s="3"/>
      <c r="S826" s="3"/>
      <c r="T826" s="3"/>
      <c r="U826" s="3"/>
      <c r="V826" s="3"/>
      <c r="W826" s="3"/>
      <c r="X826" s="3"/>
      <c r="Y826" s="3"/>
      <c r="Z826" s="3"/>
    </row>
    <row r="827" customFormat="false" ht="12.75" hidden="false" customHeight="true" outlineLevel="0" collapsed="false">
      <c r="A827" s="1"/>
      <c r="B827" s="3"/>
      <c r="C827" s="3"/>
      <c r="D827" s="3"/>
      <c r="E827" s="3"/>
      <c r="F827" s="3"/>
      <c r="G827" s="1"/>
      <c r="H827" s="1"/>
      <c r="I827" s="4"/>
      <c r="J827" s="4"/>
      <c r="K827" s="4"/>
      <c r="L827" s="3"/>
      <c r="M827" s="3"/>
      <c r="N827" s="3"/>
      <c r="O827" s="3"/>
      <c r="P827" s="3"/>
      <c r="Q827" s="3"/>
      <c r="R827" s="3"/>
      <c r="S827" s="3"/>
      <c r="T827" s="3"/>
      <c r="U827" s="3"/>
      <c r="V827" s="3"/>
      <c r="W827" s="3"/>
      <c r="X827" s="3"/>
      <c r="Y827" s="3"/>
      <c r="Z827" s="3"/>
    </row>
    <row r="828" customFormat="false" ht="12.75" hidden="false" customHeight="true" outlineLevel="0" collapsed="false">
      <c r="A828" s="1"/>
      <c r="B828" s="3"/>
      <c r="C828" s="3"/>
      <c r="D828" s="3"/>
      <c r="E828" s="3"/>
      <c r="F828" s="3"/>
      <c r="G828" s="1"/>
      <c r="H828" s="1"/>
      <c r="I828" s="4"/>
      <c r="J828" s="4"/>
      <c r="K828" s="4"/>
      <c r="L828" s="3"/>
      <c r="M828" s="3"/>
      <c r="N828" s="3"/>
      <c r="O828" s="3"/>
      <c r="P828" s="3"/>
      <c r="Q828" s="3"/>
      <c r="R828" s="3"/>
      <c r="S828" s="3"/>
      <c r="T828" s="3"/>
      <c r="U828" s="3"/>
      <c r="V828" s="3"/>
      <c r="W828" s="3"/>
      <c r="X828" s="3"/>
      <c r="Y828" s="3"/>
      <c r="Z828" s="3"/>
    </row>
    <row r="829" customFormat="false" ht="12.75" hidden="false" customHeight="true" outlineLevel="0" collapsed="false">
      <c r="A829" s="1"/>
      <c r="B829" s="3"/>
      <c r="C829" s="3"/>
      <c r="D829" s="3"/>
      <c r="E829" s="3"/>
      <c r="F829" s="3"/>
      <c r="G829" s="1"/>
      <c r="H829" s="1"/>
      <c r="I829" s="4"/>
      <c r="J829" s="4"/>
      <c r="K829" s="4"/>
      <c r="L829" s="3"/>
      <c r="M829" s="3"/>
      <c r="N829" s="3"/>
      <c r="O829" s="3"/>
      <c r="P829" s="3"/>
      <c r="Q829" s="3"/>
      <c r="R829" s="3"/>
      <c r="S829" s="3"/>
      <c r="T829" s="3"/>
      <c r="U829" s="3"/>
      <c r="V829" s="3"/>
      <c r="W829" s="3"/>
      <c r="X829" s="3"/>
      <c r="Y829" s="3"/>
      <c r="Z829" s="3"/>
    </row>
    <row r="830" customFormat="false" ht="12.75" hidden="false" customHeight="true" outlineLevel="0" collapsed="false">
      <c r="A830" s="1"/>
      <c r="B830" s="3"/>
      <c r="C830" s="3"/>
      <c r="D830" s="3"/>
      <c r="E830" s="3"/>
      <c r="F830" s="3"/>
      <c r="G830" s="1"/>
      <c r="H830" s="1"/>
      <c r="I830" s="4"/>
      <c r="J830" s="4"/>
      <c r="K830" s="4"/>
      <c r="L830" s="3"/>
      <c r="M830" s="3"/>
      <c r="N830" s="3"/>
      <c r="O830" s="3"/>
      <c r="P830" s="3"/>
      <c r="Q830" s="3"/>
      <c r="R830" s="3"/>
      <c r="S830" s="3"/>
      <c r="T830" s="3"/>
      <c r="U830" s="3"/>
      <c r="V830" s="3"/>
      <c r="W830" s="3"/>
      <c r="X830" s="3"/>
      <c r="Y830" s="3"/>
      <c r="Z830" s="3"/>
    </row>
    <row r="831" customFormat="false" ht="12.75" hidden="false" customHeight="true" outlineLevel="0" collapsed="false">
      <c r="A831" s="1"/>
      <c r="B831" s="3"/>
      <c r="C831" s="3"/>
      <c r="D831" s="3"/>
      <c r="E831" s="3"/>
      <c r="F831" s="3"/>
      <c r="G831" s="1"/>
      <c r="H831" s="1"/>
      <c r="I831" s="4"/>
      <c r="J831" s="4"/>
      <c r="K831" s="4"/>
      <c r="L831" s="3"/>
      <c r="M831" s="3"/>
      <c r="N831" s="3"/>
      <c r="O831" s="3"/>
      <c r="P831" s="3"/>
      <c r="Q831" s="3"/>
      <c r="R831" s="3"/>
      <c r="S831" s="3"/>
      <c r="T831" s="3"/>
      <c r="U831" s="3"/>
      <c r="V831" s="3"/>
      <c r="W831" s="3"/>
      <c r="X831" s="3"/>
      <c r="Y831" s="3"/>
      <c r="Z831" s="3"/>
    </row>
    <row r="832" customFormat="false" ht="12.75" hidden="false" customHeight="true" outlineLevel="0" collapsed="false">
      <c r="A832" s="1"/>
      <c r="B832" s="3"/>
      <c r="C832" s="3"/>
      <c r="D832" s="3"/>
      <c r="E832" s="3"/>
      <c r="F832" s="3"/>
      <c r="G832" s="1"/>
      <c r="H832" s="1"/>
      <c r="I832" s="4"/>
      <c r="J832" s="4"/>
      <c r="K832" s="4"/>
      <c r="L832" s="3"/>
      <c r="M832" s="3"/>
      <c r="N832" s="3"/>
      <c r="O832" s="3"/>
      <c r="P832" s="3"/>
      <c r="Q832" s="3"/>
      <c r="R832" s="3"/>
      <c r="S832" s="3"/>
      <c r="T832" s="3"/>
      <c r="U832" s="3"/>
      <c r="V832" s="3"/>
      <c r="W832" s="3"/>
      <c r="X832" s="3"/>
      <c r="Y832" s="3"/>
      <c r="Z832" s="3"/>
    </row>
    <row r="833" customFormat="false" ht="12.75" hidden="false" customHeight="true" outlineLevel="0" collapsed="false">
      <c r="A833" s="1"/>
      <c r="B833" s="3"/>
      <c r="C833" s="3"/>
      <c r="D833" s="3"/>
      <c r="E833" s="3"/>
      <c r="F833" s="3"/>
      <c r="G833" s="1"/>
      <c r="H833" s="1"/>
      <c r="I833" s="4"/>
      <c r="J833" s="4"/>
      <c r="K833" s="4"/>
      <c r="L833" s="3"/>
      <c r="M833" s="3"/>
      <c r="N833" s="3"/>
      <c r="O833" s="3"/>
      <c r="P833" s="3"/>
      <c r="Q833" s="3"/>
      <c r="R833" s="3"/>
      <c r="S833" s="3"/>
      <c r="T833" s="3"/>
      <c r="U833" s="3"/>
      <c r="V833" s="3"/>
      <c r="W833" s="3"/>
      <c r="X833" s="3"/>
      <c r="Y833" s="3"/>
      <c r="Z833" s="3"/>
    </row>
    <row r="834" customFormat="false" ht="12.75" hidden="false" customHeight="true" outlineLevel="0" collapsed="false">
      <c r="A834" s="1"/>
      <c r="B834" s="3"/>
      <c r="C834" s="3"/>
      <c r="D834" s="3"/>
      <c r="E834" s="3"/>
      <c r="F834" s="3"/>
      <c r="G834" s="1"/>
      <c r="H834" s="1"/>
      <c r="I834" s="4"/>
      <c r="J834" s="4"/>
      <c r="K834" s="4"/>
      <c r="L834" s="3"/>
      <c r="M834" s="3"/>
      <c r="N834" s="3"/>
      <c r="O834" s="3"/>
      <c r="P834" s="3"/>
      <c r="Q834" s="3"/>
      <c r="R834" s="3"/>
      <c r="S834" s="3"/>
      <c r="T834" s="3"/>
      <c r="U834" s="3"/>
      <c r="V834" s="3"/>
      <c r="W834" s="3"/>
      <c r="X834" s="3"/>
      <c r="Y834" s="3"/>
      <c r="Z834" s="3"/>
    </row>
    <row r="835" customFormat="false" ht="12.75" hidden="false" customHeight="true" outlineLevel="0" collapsed="false">
      <c r="A835" s="1"/>
      <c r="B835" s="3"/>
      <c r="C835" s="3"/>
      <c r="D835" s="3"/>
      <c r="E835" s="3"/>
      <c r="F835" s="3"/>
      <c r="G835" s="1"/>
      <c r="H835" s="1"/>
      <c r="I835" s="4"/>
      <c r="J835" s="4"/>
      <c r="K835" s="4"/>
      <c r="L835" s="3"/>
      <c r="M835" s="3"/>
      <c r="N835" s="3"/>
      <c r="O835" s="3"/>
      <c r="P835" s="3"/>
      <c r="Q835" s="3"/>
      <c r="R835" s="3"/>
      <c r="S835" s="3"/>
      <c r="T835" s="3"/>
      <c r="U835" s="3"/>
      <c r="V835" s="3"/>
      <c r="W835" s="3"/>
      <c r="X835" s="3"/>
      <c r="Y835" s="3"/>
      <c r="Z835" s="3"/>
    </row>
    <row r="836" customFormat="false" ht="12.75" hidden="false" customHeight="true" outlineLevel="0" collapsed="false">
      <c r="A836" s="1"/>
      <c r="B836" s="3"/>
      <c r="C836" s="3"/>
      <c r="D836" s="3"/>
      <c r="E836" s="3"/>
      <c r="F836" s="3"/>
      <c r="G836" s="1"/>
      <c r="H836" s="1"/>
      <c r="I836" s="4"/>
      <c r="J836" s="4"/>
      <c r="K836" s="4"/>
      <c r="L836" s="3"/>
      <c r="M836" s="3"/>
      <c r="N836" s="3"/>
      <c r="O836" s="3"/>
      <c r="P836" s="3"/>
      <c r="Q836" s="3"/>
      <c r="R836" s="3"/>
      <c r="S836" s="3"/>
      <c r="T836" s="3"/>
      <c r="U836" s="3"/>
      <c r="V836" s="3"/>
      <c r="W836" s="3"/>
      <c r="X836" s="3"/>
      <c r="Y836" s="3"/>
      <c r="Z836" s="3"/>
    </row>
    <row r="837" customFormat="false" ht="12.75" hidden="false" customHeight="true" outlineLevel="0" collapsed="false">
      <c r="A837" s="1"/>
      <c r="B837" s="3"/>
      <c r="C837" s="3"/>
      <c r="D837" s="3"/>
      <c r="E837" s="3"/>
      <c r="F837" s="3"/>
      <c r="G837" s="1"/>
      <c r="H837" s="1"/>
      <c r="I837" s="4"/>
      <c r="J837" s="4"/>
      <c r="K837" s="4"/>
      <c r="L837" s="3"/>
      <c r="M837" s="3"/>
      <c r="N837" s="3"/>
      <c r="O837" s="3"/>
      <c r="P837" s="3"/>
      <c r="Q837" s="3"/>
      <c r="R837" s="3"/>
      <c r="S837" s="3"/>
      <c r="T837" s="3"/>
      <c r="U837" s="3"/>
      <c r="V837" s="3"/>
      <c r="W837" s="3"/>
      <c r="X837" s="3"/>
      <c r="Y837" s="3"/>
      <c r="Z837" s="3"/>
    </row>
    <row r="838" customFormat="false" ht="12.75" hidden="false" customHeight="true" outlineLevel="0" collapsed="false">
      <c r="A838" s="1"/>
      <c r="B838" s="3"/>
      <c r="C838" s="3"/>
      <c r="D838" s="3"/>
      <c r="E838" s="3"/>
      <c r="F838" s="3"/>
      <c r="G838" s="1"/>
      <c r="H838" s="1"/>
      <c r="I838" s="4"/>
      <c r="J838" s="4"/>
      <c r="K838" s="4"/>
      <c r="L838" s="3"/>
      <c r="M838" s="3"/>
      <c r="N838" s="3"/>
      <c r="O838" s="3"/>
      <c r="P838" s="3"/>
      <c r="Q838" s="3"/>
      <c r="R838" s="3"/>
      <c r="S838" s="3"/>
      <c r="T838" s="3"/>
      <c r="U838" s="3"/>
      <c r="V838" s="3"/>
      <c r="W838" s="3"/>
      <c r="X838" s="3"/>
      <c r="Y838" s="3"/>
      <c r="Z838" s="3"/>
    </row>
    <row r="839" customFormat="false" ht="12.75" hidden="false" customHeight="true" outlineLevel="0" collapsed="false">
      <c r="A839" s="1"/>
      <c r="B839" s="3"/>
      <c r="C839" s="3"/>
      <c r="D839" s="3"/>
      <c r="E839" s="3"/>
      <c r="F839" s="3"/>
      <c r="G839" s="1"/>
      <c r="H839" s="1"/>
      <c r="I839" s="4"/>
      <c r="J839" s="4"/>
      <c r="K839" s="4"/>
      <c r="L839" s="3"/>
      <c r="M839" s="3"/>
      <c r="N839" s="3"/>
      <c r="O839" s="3"/>
      <c r="P839" s="3"/>
      <c r="Q839" s="3"/>
      <c r="R839" s="3"/>
      <c r="S839" s="3"/>
      <c r="T839" s="3"/>
      <c r="U839" s="3"/>
      <c r="V839" s="3"/>
      <c r="W839" s="3"/>
      <c r="X839" s="3"/>
      <c r="Y839" s="3"/>
      <c r="Z839" s="3"/>
    </row>
    <row r="840" customFormat="false" ht="12.75" hidden="false" customHeight="true" outlineLevel="0" collapsed="false">
      <c r="A840" s="1"/>
      <c r="B840" s="3"/>
      <c r="C840" s="3"/>
      <c r="D840" s="3"/>
      <c r="E840" s="3"/>
      <c r="F840" s="3"/>
      <c r="G840" s="1"/>
      <c r="H840" s="1"/>
      <c r="I840" s="4"/>
      <c r="J840" s="4"/>
      <c r="K840" s="4"/>
      <c r="L840" s="3"/>
      <c r="M840" s="3"/>
      <c r="N840" s="3"/>
      <c r="O840" s="3"/>
      <c r="P840" s="3"/>
      <c r="Q840" s="3"/>
      <c r="R840" s="3"/>
      <c r="S840" s="3"/>
      <c r="T840" s="3"/>
      <c r="U840" s="3"/>
      <c r="V840" s="3"/>
      <c r="W840" s="3"/>
      <c r="X840" s="3"/>
      <c r="Y840" s="3"/>
      <c r="Z840" s="3"/>
    </row>
    <row r="841" customFormat="false" ht="12.75" hidden="false" customHeight="true" outlineLevel="0" collapsed="false">
      <c r="A841" s="1"/>
      <c r="B841" s="3"/>
      <c r="C841" s="3"/>
      <c r="D841" s="3"/>
      <c r="E841" s="3"/>
      <c r="F841" s="3"/>
      <c r="G841" s="1"/>
      <c r="H841" s="1"/>
      <c r="I841" s="4"/>
      <c r="J841" s="4"/>
      <c r="K841" s="4"/>
      <c r="L841" s="3"/>
      <c r="M841" s="3"/>
      <c r="N841" s="3"/>
      <c r="O841" s="3"/>
      <c r="P841" s="3"/>
      <c r="Q841" s="3"/>
      <c r="R841" s="3"/>
      <c r="S841" s="3"/>
      <c r="T841" s="3"/>
      <c r="U841" s="3"/>
      <c r="V841" s="3"/>
      <c r="W841" s="3"/>
      <c r="X841" s="3"/>
      <c r="Y841" s="3"/>
      <c r="Z841" s="3"/>
    </row>
    <row r="842" customFormat="false" ht="12.75" hidden="false" customHeight="true" outlineLevel="0" collapsed="false">
      <c r="A842" s="1"/>
      <c r="B842" s="3"/>
      <c r="C842" s="3"/>
      <c r="D842" s="3"/>
      <c r="E842" s="3"/>
      <c r="F842" s="3"/>
      <c r="G842" s="1"/>
      <c r="H842" s="1"/>
      <c r="I842" s="4"/>
      <c r="J842" s="4"/>
      <c r="K842" s="4"/>
      <c r="L842" s="3"/>
      <c r="M842" s="3"/>
      <c r="N842" s="3"/>
      <c r="O842" s="3"/>
      <c r="P842" s="3"/>
      <c r="Q842" s="3"/>
      <c r="R842" s="3"/>
      <c r="S842" s="3"/>
      <c r="T842" s="3"/>
      <c r="U842" s="3"/>
      <c r="V842" s="3"/>
      <c r="W842" s="3"/>
      <c r="X842" s="3"/>
      <c r="Y842" s="3"/>
      <c r="Z842" s="3"/>
    </row>
    <row r="843" customFormat="false" ht="12.75" hidden="false" customHeight="true" outlineLevel="0" collapsed="false">
      <c r="A843" s="1"/>
      <c r="B843" s="3"/>
      <c r="C843" s="3"/>
      <c r="D843" s="3"/>
      <c r="E843" s="3"/>
      <c r="F843" s="3"/>
      <c r="G843" s="1"/>
      <c r="H843" s="1"/>
      <c r="I843" s="4"/>
      <c r="J843" s="4"/>
      <c r="K843" s="4"/>
      <c r="L843" s="3"/>
      <c r="M843" s="3"/>
      <c r="N843" s="3"/>
      <c r="O843" s="3"/>
      <c r="P843" s="3"/>
      <c r="Q843" s="3"/>
      <c r="R843" s="3"/>
      <c r="S843" s="3"/>
      <c r="T843" s="3"/>
      <c r="U843" s="3"/>
      <c r="V843" s="3"/>
      <c r="W843" s="3"/>
      <c r="X843" s="3"/>
      <c r="Y843" s="3"/>
      <c r="Z843" s="3"/>
    </row>
    <row r="844" customFormat="false" ht="12.75" hidden="false" customHeight="true" outlineLevel="0" collapsed="false">
      <c r="A844" s="1"/>
      <c r="B844" s="3"/>
      <c r="C844" s="3"/>
      <c r="D844" s="3"/>
      <c r="E844" s="3"/>
      <c r="F844" s="3"/>
      <c r="G844" s="1"/>
      <c r="H844" s="1"/>
      <c r="I844" s="4"/>
      <c r="J844" s="4"/>
      <c r="K844" s="4"/>
      <c r="L844" s="3"/>
      <c r="M844" s="3"/>
      <c r="N844" s="3"/>
      <c r="O844" s="3"/>
      <c r="P844" s="3"/>
      <c r="Q844" s="3"/>
      <c r="R844" s="3"/>
      <c r="S844" s="3"/>
      <c r="T844" s="3"/>
      <c r="U844" s="3"/>
      <c r="V844" s="3"/>
      <c r="W844" s="3"/>
      <c r="X844" s="3"/>
      <c r="Y844" s="3"/>
      <c r="Z844" s="3"/>
    </row>
    <row r="845" customFormat="false" ht="12.75" hidden="false" customHeight="true" outlineLevel="0" collapsed="false">
      <c r="A845" s="1"/>
      <c r="B845" s="3"/>
      <c r="C845" s="3"/>
      <c r="D845" s="3"/>
      <c r="E845" s="3"/>
      <c r="F845" s="3"/>
      <c r="G845" s="1"/>
      <c r="H845" s="1"/>
      <c r="I845" s="4"/>
      <c r="J845" s="4"/>
      <c r="K845" s="4"/>
      <c r="L845" s="3"/>
      <c r="M845" s="3"/>
      <c r="N845" s="3"/>
      <c r="O845" s="3"/>
      <c r="P845" s="3"/>
      <c r="Q845" s="3"/>
      <c r="R845" s="3"/>
      <c r="S845" s="3"/>
      <c r="T845" s="3"/>
      <c r="U845" s="3"/>
      <c r="V845" s="3"/>
      <c r="W845" s="3"/>
      <c r="X845" s="3"/>
      <c r="Y845" s="3"/>
      <c r="Z845" s="3"/>
    </row>
    <row r="846" customFormat="false" ht="12.75" hidden="false" customHeight="true" outlineLevel="0" collapsed="false">
      <c r="A846" s="1"/>
      <c r="B846" s="3"/>
      <c r="C846" s="3"/>
      <c r="D846" s="3"/>
      <c r="E846" s="3"/>
      <c r="F846" s="3"/>
      <c r="G846" s="1"/>
      <c r="H846" s="1"/>
      <c r="I846" s="4"/>
      <c r="J846" s="4"/>
      <c r="K846" s="4"/>
      <c r="L846" s="3"/>
      <c r="M846" s="3"/>
      <c r="N846" s="3"/>
      <c r="O846" s="3"/>
      <c r="P846" s="3"/>
      <c r="Q846" s="3"/>
      <c r="R846" s="3"/>
      <c r="S846" s="3"/>
      <c r="T846" s="3"/>
      <c r="U846" s="3"/>
      <c r="V846" s="3"/>
      <c r="W846" s="3"/>
      <c r="X846" s="3"/>
      <c r="Y846" s="3"/>
      <c r="Z846" s="3"/>
    </row>
    <row r="847" customFormat="false" ht="12.75" hidden="false" customHeight="true" outlineLevel="0" collapsed="false">
      <c r="A847" s="1"/>
      <c r="B847" s="3"/>
      <c r="C847" s="3"/>
      <c r="D847" s="3"/>
      <c r="E847" s="3"/>
      <c r="F847" s="3"/>
      <c r="G847" s="1"/>
      <c r="H847" s="1"/>
      <c r="I847" s="4"/>
      <c r="J847" s="4"/>
      <c r="K847" s="4"/>
      <c r="L847" s="3"/>
      <c r="M847" s="3"/>
      <c r="N847" s="3"/>
      <c r="O847" s="3"/>
      <c r="P847" s="3"/>
      <c r="Q847" s="3"/>
      <c r="R847" s="3"/>
      <c r="S847" s="3"/>
      <c r="T847" s="3"/>
      <c r="U847" s="3"/>
      <c r="V847" s="3"/>
      <c r="W847" s="3"/>
      <c r="X847" s="3"/>
      <c r="Y847" s="3"/>
      <c r="Z847" s="3"/>
    </row>
    <row r="848" customFormat="false" ht="12.75" hidden="false" customHeight="true" outlineLevel="0" collapsed="false">
      <c r="A848" s="1"/>
      <c r="B848" s="3"/>
      <c r="C848" s="3"/>
      <c r="D848" s="3"/>
      <c r="E848" s="3"/>
      <c r="F848" s="3"/>
      <c r="G848" s="1"/>
      <c r="H848" s="1"/>
      <c r="I848" s="4"/>
      <c r="J848" s="4"/>
      <c r="K848" s="4"/>
      <c r="L848" s="3"/>
      <c r="M848" s="3"/>
      <c r="N848" s="3"/>
      <c r="O848" s="3"/>
      <c r="P848" s="3"/>
      <c r="Q848" s="3"/>
      <c r="R848" s="3"/>
      <c r="S848" s="3"/>
      <c r="T848" s="3"/>
      <c r="U848" s="3"/>
      <c r="V848" s="3"/>
      <c r="W848" s="3"/>
      <c r="X848" s="3"/>
      <c r="Y848" s="3"/>
      <c r="Z848" s="3"/>
    </row>
    <row r="849" customFormat="false" ht="12.75" hidden="false" customHeight="true" outlineLevel="0" collapsed="false">
      <c r="A849" s="1"/>
      <c r="B849" s="3"/>
      <c r="C849" s="3"/>
      <c r="D849" s="3"/>
      <c r="E849" s="3"/>
      <c r="F849" s="3"/>
      <c r="G849" s="1"/>
      <c r="H849" s="1"/>
      <c r="I849" s="4"/>
      <c r="J849" s="4"/>
      <c r="K849" s="4"/>
      <c r="L849" s="3"/>
      <c r="M849" s="3"/>
      <c r="N849" s="3"/>
      <c r="O849" s="3"/>
      <c r="P849" s="3"/>
      <c r="Q849" s="3"/>
      <c r="R849" s="3"/>
      <c r="S849" s="3"/>
      <c r="T849" s="3"/>
      <c r="U849" s="3"/>
      <c r="V849" s="3"/>
      <c r="W849" s="3"/>
      <c r="X849" s="3"/>
      <c r="Y849" s="3"/>
      <c r="Z849" s="3"/>
    </row>
    <row r="850" customFormat="false" ht="12.75" hidden="false" customHeight="true" outlineLevel="0" collapsed="false">
      <c r="A850" s="1"/>
      <c r="B850" s="3"/>
      <c r="C850" s="3"/>
      <c r="D850" s="3"/>
      <c r="E850" s="3"/>
      <c r="F850" s="3"/>
      <c r="G850" s="1"/>
      <c r="H850" s="1"/>
      <c r="I850" s="4"/>
      <c r="J850" s="4"/>
      <c r="K850" s="4"/>
      <c r="L850" s="3"/>
      <c r="M850" s="3"/>
      <c r="N850" s="3"/>
      <c r="O850" s="3"/>
      <c r="P850" s="3"/>
      <c r="Q850" s="3"/>
      <c r="R850" s="3"/>
      <c r="S850" s="3"/>
      <c r="T850" s="3"/>
      <c r="U850" s="3"/>
      <c r="V850" s="3"/>
      <c r="W850" s="3"/>
      <c r="X850" s="3"/>
      <c r="Y850" s="3"/>
      <c r="Z850" s="3"/>
    </row>
    <row r="851" customFormat="false" ht="12.75" hidden="false" customHeight="true" outlineLevel="0" collapsed="false">
      <c r="A851" s="1"/>
      <c r="B851" s="3"/>
      <c r="C851" s="3"/>
      <c r="D851" s="3"/>
      <c r="E851" s="3"/>
      <c r="F851" s="3"/>
      <c r="G851" s="1"/>
      <c r="H851" s="1"/>
      <c r="I851" s="4"/>
      <c r="J851" s="4"/>
      <c r="K851" s="4"/>
      <c r="L851" s="3"/>
      <c r="M851" s="3"/>
      <c r="N851" s="3"/>
      <c r="O851" s="3"/>
      <c r="P851" s="3"/>
      <c r="Q851" s="3"/>
      <c r="R851" s="3"/>
      <c r="S851" s="3"/>
      <c r="T851" s="3"/>
      <c r="U851" s="3"/>
      <c r="V851" s="3"/>
      <c r="W851" s="3"/>
      <c r="X851" s="3"/>
      <c r="Y851" s="3"/>
      <c r="Z851" s="3"/>
    </row>
    <row r="852" customFormat="false" ht="12.75" hidden="false" customHeight="true" outlineLevel="0" collapsed="false">
      <c r="A852" s="1"/>
      <c r="B852" s="3"/>
      <c r="C852" s="3"/>
      <c r="D852" s="3"/>
      <c r="E852" s="3"/>
      <c r="F852" s="3"/>
      <c r="G852" s="1"/>
      <c r="H852" s="1"/>
      <c r="I852" s="4"/>
      <c r="J852" s="4"/>
      <c r="K852" s="4"/>
      <c r="L852" s="3"/>
      <c r="M852" s="3"/>
      <c r="N852" s="3"/>
      <c r="O852" s="3"/>
      <c r="P852" s="3"/>
      <c r="Q852" s="3"/>
      <c r="R852" s="3"/>
      <c r="S852" s="3"/>
      <c r="T852" s="3"/>
      <c r="U852" s="3"/>
      <c r="V852" s="3"/>
      <c r="W852" s="3"/>
      <c r="X852" s="3"/>
      <c r="Y852" s="3"/>
      <c r="Z852" s="3"/>
    </row>
    <row r="853" customFormat="false" ht="12.75" hidden="false" customHeight="true" outlineLevel="0" collapsed="false">
      <c r="A853" s="1"/>
      <c r="B853" s="3"/>
      <c r="C853" s="3"/>
      <c r="D853" s="3"/>
      <c r="E853" s="3"/>
      <c r="F853" s="3"/>
      <c r="G853" s="1"/>
      <c r="H853" s="1"/>
      <c r="I853" s="4"/>
      <c r="J853" s="4"/>
      <c r="K853" s="4"/>
      <c r="L853" s="3"/>
      <c r="M853" s="3"/>
      <c r="N853" s="3"/>
      <c r="O853" s="3"/>
      <c r="P853" s="3"/>
      <c r="Q853" s="3"/>
      <c r="R853" s="3"/>
      <c r="S853" s="3"/>
      <c r="T853" s="3"/>
      <c r="U853" s="3"/>
      <c r="V853" s="3"/>
      <c r="W853" s="3"/>
      <c r="X853" s="3"/>
      <c r="Y853" s="3"/>
      <c r="Z853" s="3"/>
    </row>
    <row r="854" customFormat="false" ht="12.75" hidden="false" customHeight="true" outlineLevel="0" collapsed="false">
      <c r="A854" s="1"/>
      <c r="B854" s="3"/>
      <c r="C854" s="3"/>
      <c r="D854" s="3"/>
      <c r="E854" s="3"/>
      <c r="F854" s="3"/>
      <c r="G854" s="1"/>
      <c r="H854" s="1"/>
      <c r="I854" s="4"/>
      <c r="J854" s="4"/>
      <c r="K854" s="4"/>
      <c r="L854" s="3"/>
      <c r="M854" s="3"/>
      <c r="N854" s="3"/>
      <c r="O854" s="3"/>
      <c r="P854" s="3"/>
      <c r="Q854" s="3"/>
      <c r="R854" s="3"/>
      <c r="S854" s="3"/>
      <c r="T854" s="3"/>
      <c r="U854" s="3"/>
      <c r="V854" s="3"/>
      <c r="W854" s="3"/>
      <c r="X854" s="3"/>
      <c r="Y854" s="3"/>
      <c r="Z854" s="3"/>
    </row>
    <row r="855" customFormat="false" ht="12.75" hidden="false" customHeight="true" outlineLevel="0" collapsed="false">
      <c r="A855" s="1"/>
      <c r="B855" s="3"/>
      <c r="C855" s="3"/>
      <c r="D855" s="3"/>
      <c r="E855" s="3"/>
      <c r="F855" s="3"/>
      <c r="G855" s="1"/>
      <c r="H855" s="1"/>
      <c r="I855" s="4"/>
      <c r="J855" s="4"/>
      <c r="K855" s="4"/>
      <c r="L855" s="3"/>
      <c r="M855" s="3"/>
      <c r="N855" s="3"/>
      <c r="O855" s="3"/>
      <c r="P855" s="3"/>
      <c r="Q855" s="3"/>
      <c r="R855" s="3"/>
      <c r="S855" s="3"/>
      <c r="T855" s="3"/>
      <c r="U855" s="3"/>
      <c r="V855" s="3"/>
      <c r="W855" s="3"/>
      <c r="X855" s="3"/>
      <c r="Y855" s="3"/>
      <c r="Z855" s="3"/>
    </row>
    <row r="856" customFormat="false" ht="12.75" hidden="false" customHeight="true" outlineLevel="0" collapsed="false">
      <c r="A856" s="1"/>
      <c r="B856" s="3"/>
      <c r="C856" s="3"/>
      <c r="D856" s="3"/>
      <c r="E856" s="3"/>
      <c r="F856" s="3"/>
      <c r="G856" s="1"/>
      <c r="H856" s="1"/>
      <c r="I856" s="4"/>
      <c r="J856" s="4"/>
      <c r="K856" s="4"/>
      <c r="L856" s="3"/>
      <c r="M856" s="3"/>
      <c r="N856" s="3"/>
      <c r="O856" s="3"/>
      <c r="P856" s="3"/>
      <c r="Q856" s="3"/>
      <c r="R856" s="3"/>
      <c r="S856" s="3"/>
      <c r="T856" s="3"/>
      <c r="U856" s="3"/>
      <c r="V856" s="3"/>
      <c r="W856" s="3"/>
      <c r="X856" s="3"/>
      <c r="Y856" s="3"/>
      <c r="Z856" s="3"/>
    </row>
    <row r="857" customFormat="false" ht="12.75" hidden="false" customHeight="true" outlineLevel="0" collapsed="false">
      <c r="A857" s="1"/>
      <c r="B857" s="3"/>
      <c r="C857" s="3"/>
      <c r="D857" s="3"/>
      <c r="E857" s="3"/>
      <c r="F857" s="3"/>
      <c r="G857" s="1"/>
      <c r="H857" s="1"/>
      <c r="I857" s="4"/>
      <c r="J857" s="4"/>
      <c r="K857" s="4"/>
      <c r="L857" s="3"/>
      <c r="M857" s="3"/>
      <c r="N857" s="3"/>
      <c r="O857" s="3"/>
      <c r="P857" s="3"/>
      <c r="Q857" s="3"/>
      <c r="R857" s="3"/>
      <c r="S857" s="3"/>
      <c r="T857" s="3"/>
      <c r="U857" s="3"/>
      <c r="V857" s="3"/>
      <c r="W857" s="3"/>
      <c r="X857" s="3"/>
      <c r="Y857" s="3"/>
      <c r="Z857" s="3"/>
    </row>
    <row r="858" customFormat="false" ht="12.75" hidden="false" customHeight="true" outlineLevel="0" collapsed="false">
      <c r="A858" s="1"/>
      <c r="B858" s="3"/>
      <c r="C858" s="3"/>
      <c r="D858" s="3"/>
      <c r="E858" s="3"/>
      <c r="F858" s="3"/>
      <c r="G858" s="1"/>
      <c r="H858" s="1"/>
      <c r="I858" s="4"/>
      <c r="J858" s="4"/>
      <c r="K858" s="4"/>
      <c r="L858" s="3"/>
      <c r="M858" s="3"/>
      <c r="N858" s="3"/>
      <c r="O858" s="3"/>
      <c r="P858" s="3"/>
      <c r="Q858" s="3"/>
      <c r="R858" s="3"/>
      <c r="S858" s="3"/>
      <c r="T858" s="3"/>
      <c r="U858" s="3"/>
      <c r="V858" s="3"/>
      <c r="W858" s="3"/>
      <c r="X858" s="3"/>
      <c r="Y858" s="3"/>
      <c r="Z858" s="3"/>
    </row>
    <row r="859" customFormat="false" ht="12.75" hidden="false" customHeight="true" outlineLevel="0" collapsed="false">
      <c r="A859" s="1"/>
      <c r="B859" s="3"/>
      <c r="C859" s="3"/>
      <c r="D859" s="3"/>
      <c r="E859" s="3"/>
      <c r="F859" s="3"/>
      <c r="G859" s="1"/>
      <c r="H859" s="1"/>
      <c r="I859" s="4"/>
      <c r="J859" s="4"/>
      <c r="K859" s="4"/>
      <c r="L859" s="3"/>
      <c r="M859" s="3"/>
      <c r="N859" s="3"/>
      <c r="O859" s="3"/>
      <c r="P859" s="3"/>
      <c r="Q859" s="3"/>
      <c r="R859" s="3"/>
      <c r="S859" s="3"/>
      <c r="T859" s="3"/>
      <c r="U859" s="3"/>
      <c r="V859" s="3"/>
      <c r="W859" s="3"/>
      <c r="X859" s="3"/>
      <c r="Y859" s="3"/>
      <c r="Z859" s="3"/>
    </row>
    <row r="860" customFormat="false" ht="12.75" hidden="false" customHeight="true" outlineLevel="0" collapsed="false">
      <c r="A860" s="1"/>
      <c r="B860" s="3"/>
      <c r="C860" s="3"/>
      <c r="D860" s="3"/>
      <c r="E860" s="3"/>
      <c r="F860" s="3"/>
      <c r="G860" s="1"/>
      <c r="H860" s="1"/>
      <c r="I860" s="4"/>
      <c r="J860" s="4"/>
      <c r="K860" s="4"/>
      <c r="L860" s="3"/>
      <c r="M860" s="3"/>
      <c r="N860" s="3"/>
      <c r="O860" s="3"/>
      <c r="P860" s="3"/>
      <c r="Q860" s="3"/>
      <c r="R860" s="3"/>
      <c r="S860" s="3"/>
      <c r="T860" s="3"/>
      <c r="U860" s="3"/>
      <c r="V860" s="3"/>
      <c r="W860" s="3"/>
      <c r="X860" s="3"/>
      <c r="Y860" s="3"/>
      <c r="Z860" s="3"/>
    </row>
    <row r="861" customFormat="false" ht="12.75" hidden="false" customHeight="true" outlineLevel="0" collapsed="false">
      <c r="A861" s="1"/>
      <c r="B861" s="3"/>
      <c r="C861" s="3"/>
      <c r="D861" s="3"/>
      <c r="E861" s="3"/>
      <c r="F861" s="3"/>
      <c r="G861" s="1"/>
      <c r="H861" s="1"/>
      <c r="I861" s="4"/>
      <c r="J861" s="4"/>
      <c r="K861" s="4"/>
      <c r="L861" s="3"/>
      <c r="M861" s="3"/>
      <c r="N861" s="3"/>
      <c r="O861" s="3"/>
      <c r="P861" s="3"/>
      <c r="Q861" s="3"/>
      <c r="R861" s="3"/>
      <c r="S861" s="3"/>
      <c r="T861" s="3"/>
      <c r="U861" s="3"/>
      <c r="V861" s="3"/>
      <c r="W861" s="3"/>
      <c r="X861" s="3"/>
      <c r="Y861" s="3"/>
      <c r="Z861" s="3"/>
    </row>
    <row r="862" customFormat="false" ht="12.75" hidden="false" customHeight="true" outlineLevel="0" collapsed="false">
      <c r="A862" s="1"/>
      <c r="B862" s="3"/>
      <c r="C862" s="3"/>
      <c r="D862" s="3"/>
      <c r="E862" s="3"/>
      <c r="F862" s="3"/>
      <c r="G862" s="1"/>
      <c r="H862" s="1"/>
      <c r="I862" s="4"/>
      <c r="J862" s="4"/>
      <c r="K862" s="4"/>
      <c r="L862" s="3"/>
      <c r="M862" s="3"/>
      <c r="N862" s="3"/>
      <c r="O862" s="3"/>
      <c r="P862" s="3"/>
      <c r="Q862" s="3"/>
      <c r="R862" s="3"/>
      <c r="S862" s="3"/>
      <c r="T862" s="3"/>
      <c r="U862" s="3"/>
      <c r="V862" s="3"/>
      <c r="W862" s="3"/>
      <c r="X862" s="3"/>
      <c r="Y862" s="3"/>
      <c r="Z862" s="3"/>
    </row>
    <row r="863" customFormat="false" ht="12.75" hidden="false" customHeight="true" outlineLevel="0" collapsed="false">
      <c r="A863" s="1"/>
      <c r="B863" s="3"/>
      <c r="C863" s="3"/>
      <c r="D863" s="3"/>
      <c r="E863" s="3"/>
      <c r="F863" s="3"/>
      <c r="G863" s="1"/>
      <c r="H863" s="1"/>
      <c r="I863" s="4"/>
      <c r="J863" s="4"/>
      <c r="K863" s="4"/>
      <c r="L863" s="3"/>
      <c r="M863" s="3"/>
      <c r="N863" s="3"/>
      <c r="O863" s="3"/>
      <c r="P863" s="3"/>
      <c r="Q863" s="3"/>
      <c r="R863" s="3"/>
      <c r="S863" s="3"/>
      <c r="T863" s="3"/>
      <c r="U863" s="3"/>
      <c r="V863" s="3"/>
      <c r="W863" s="3"/>
      <c r="X863" s="3"/>
      <c r="Y863" s="3"/>
      <c r="Z863" s="3"/>
    </row>
    <row r="864" customFormat="false" ht="12.75" hidden="false" customHeight="true" outlineLevel="0" collapsed="false">
      <c r="A864" s="1"/>
      <c r="B864" s="3"/>
      <c r="C864" s="3"/>
      <c r="D864" s="3"/>
      <c r="E864" s="3"/>
      <c r="F864" s="3"/>
      <c r="G864" s="1"/>
      <c r="H864" s="1"/>
      <c r="I864" s="4"/>
      <c r="J864" s="4"/>
      <c r="K864" s="4"/>
      <c r="L864" s="3"/>
      <c r="M864" s="3"/>
      <c r="N864" s="3"/>
      <c r="O864" s="3"/>
      <c r="P864" s="3"/>
      <c r="Q864" s="3"/>
      <c r="R864" s="3"/>
      <c r="S864" s="3"/>
      <c r="T864" s="3"/>
      <c r="U864" s="3"/>
      <c r="V864" s="3"/>
      <c r="W864" s="3"/>
      <c r="X864" s="3"/>
      <c r="Y864" s="3"/>
      <c r="Z864" s="3"/>
    </row>
    <row r="865" customFormat="false" ht="12.75" hidden="false" customHeight="true" outlineLevel="0" collapsed="false">
      <c r="A865" s="1"/>
      <c r="B865" s="3"/>
      <c r="C865" s="3"/>
      <c r="D865" s="3"/>
      <c r="E865" s="3"/>
      <c r="F865" s="3"/>
      <c r="G865" s="1"/>
      <c r="H865" s="1"/>
      <c r="I865" s="4"/>
      <c r="J865" s="4"/>
      <c r="K865" s="4"/>
      <c r="L865" s="3"/>
      <c r="M865" s="3"/>
      <c r="N865" s="3"/>
      <c r="O865" s="3"/>
      <c r="P865" s="3"/>
      <c r="Q865" s="3"/>
      <c r="R865" s="3"/>
      <c r="S865" s="3"/>
      <c r="T865" s="3"/>
      <c r="U865" s="3"/>
      <c r="V865" s="3"/>
      <c r="W865" s="3"/>
      <c r="X865" s="3"/>
      <c r="Y865" s="3"/>
      <c r="Z865" s="3"/>
    </row>
    <row r="866" customFormat="false" ht="12.75" hidden="false" customHeight="true" outlineLevel="0" collapsed="false">
      <c r="A866" s="1"/>
      <c r="B866" s="3"/>
      <c r="C866" s="3"/>
      <c r="D866" s="3"/>
      <c r="E866" s="3"/>
      <c r="F866" s="3"/>
      <c r="G866" s="1"/>
      <c r="H866" s="1"/>
      <c r="I866" s="4"/>
      <c r="J866" s="4"/>
      <c r="K866" s="4"/>
      <c r="L866" s="3"/>
      <c r="M866" s="3"/>
      <c r="N866" s="3"/>
      <c r="O866" s="3"/>
      <c r="P866" s="3"/>
      <c r="Q866" s="3"/>
      <c r="R866" s="3"/>
      <c r="S866" s="3"/>
      <c r="T866" s="3"/>
      <c r="U866" s="3"/>
      <c r="V866" s="3"/>
      <c r="W866" s="3"/>
      <c r="X866" s="3"/>
      <c r="Y866" s="3"/>
      <c r="Z866" s="3"/>
    </row>
    <row r="867" customFormat="false" ht="12.75" hidden="false" customHeight="true" outlineLevel="0" collapsed="false">
      <c r="A867" s="1"/>
      <c r="B867" s="3"/>
      <c r="C867" s="3"/>
      <c r="D867" s="3"/>
      <c r="E867" s="3"/>
      <c r="F867" s="3"/>
      <c r="G867" s="1"/>
      <c r="H867" s="1"/>
      <c r="I867" s="4"/>
      <c r="J867" s="4"/>
      <c r="K867" s="4"/>
      <c r="L867" s="3"/>
      <c r="M867" s="3"/>
      <c r="N867" s="3"/>
      <c r="O867" s="3"/>
      <c r="P867" s="3"/>
      <c r="Q867" s="3"/>
      <c r="R867" s="3"/>
      <c r="S867" s="3"/>
      <c r="T867" s="3"/>
      <c r="U867" s="3"/>
      <c r="V867" s="3"/>
      <c r="W867" s="3"/>
      <c r="X867" s="3"/>
      <c r="Y867" s="3"/>
      <c r="Z867" s="3"/>
    </row>
    <row r="868" customFormat="false" ht="12.75" hidden="false" customHeight="true" outlineLevel="0" collapsed="false">
      <c r="A868" s="1"/>
      <c r="B868" s="3"/>
      <c r="C868" s="3"/>
      <c r="D868" s="3"/>
      <c r="E868" s="3"/>
      <c r="F868" s="3"/>
      <c r="G868" s="1"/>
      <c r="H868" s="1"/>
      <c r="I868" s="4"/>
      <c r="J868" s="4"/>
      <c r="K868" s="4"/>
      <c r="L868" s="3"/>
      <c r="M868" s="3"/>
      <c r="N868" s="3"/>
      <c r="O868" s="3"/>
      <c r="P868" s="3"/>
      <c r="Q868" s="3"/>
      <c r="R868" s="3"/>
      <c r="S868" s="3"/>
      <c r="T868" s="3"/>
      <c r="U868" s="3"/>
      <c r="V868" s="3"/>
      <c r="W868" s="3"/>
      <c r="X868" s="3"/>
      <c r="Y868" s="3"/>
      <c r="Z868" s="3"/>
    </row>
    <row r="869" customFormat="false" ht="12.75" hidden="false" customHeight="true" outlineLevel="0" collapsed="false">
      <c r="A869" s="1"/>
      <c r="B869" s="3"/>
      <c r="C869" s="3"/>
      <c r="D869" s="3"/>
      <c r="E869" s="3"/>
      <c r="F869" s="3"/>
      <c r="G869" s="1"/>
      <c r="H869" s="1"/>
      <c r="I869" s="4"/>
      <c r="J869" s="4"/>
      <c r="K869" s="4"/>
      <c r="L869" s="3"/>
      <c r="M869" s="3"/>
      <c r="N869" s="3"/>
      <c r="O869" s="3"/>
      <c r="P869" s="3"/>
      <c r="Q869" s="3"/>
      <c r="R869" s="3"/>
      <c r="S869" s="3"/>
      <c r="T869" s="3"/>
      <c r="U869" s="3"/>
      <c r="V869" s="3"/>
      <c r="W869" s="3"/>
      <c r="X869" s="3"/>
      <c r="Y869" s="3"/>
      <c r="Z869" s="3"/>
    </row>
    <row r="870" customFormat="false" ht="12.75" hidden="false" customHeight="true" outlineLevel="0" collapsed="false">
      <c r="A870" s="1"/>
      <c r="B870" s="3"/>
      <c r="C870" s="3"/>
      <c r="D870" s="3"/>
      <c r="E870" s="3"/>
      <c r="F870" s="3"/>
      <c r="G870" s="1"/>
      <c r="H870" s="1"/>
      <c r="I870" s="4"/>
      <c r="J870" s="4"/>
      <c r="K870" s="4"/>
      <c r="L870" s="3"/>
      <c r="M870" s="3"/>
      <c r="N870" s="3"/>
      <c r="O870" s="3"/>
      <c r="P870" s="3"/>
      <c r="Q870" s="3"/>
      <c r="R870" s="3"/>
      <c r="S870" s="3"/>
      <c r="T870" s="3"/>
      <c r="U870" s="3"/>
      <c r="V870" s="3"/>
      <c r="W870" s="3"/>
      <c r="X870" s="3"/>
      <c r="Y870" s="3"/>
      <c r="Z870" s="3"/>
    </row>
    <row r="871" customFormat="false" ht="12.75" hidden="false" customHeight="true" outlineLevel="0" collapsed="false">
      <c r="A871" s="1"/>
      <c r="B871" s="3"/>
      <c r="C871" s="3"/>
      <c r="D871" s="3"/>
      <c r="E871" s="3"/>
      <c r="F871" s="3"/>
      <c r="G871" s="1"/>
      <c r="H871" s="1"/>
      <c r="I871" s="4"/>
      <c r="J871" s="4"/>
      <c r="K871" s="4"/>
      <c r="L871" s="3"/>
      <c r="M871" s="3"/>
      <c r="N871" s="3"/>
      <c r="O871" s="3"/>
      <c r="P871" s="3"/>
      <c r="Q871" s="3"/>
      <c r="R871" s="3"/>
      <c r="S871" s="3"/>
      <c r="T871" s="3"/>
      <c r="U871" s="3"/>
      <c r="V871" s="3"/>
      <c r="W871" s="3"/>
      <c r="X871" s="3"/>
      <c r="Y871" s="3"/>
      <c r="Z871" s="3"/>
    </row>
    <row r="872" customFormat="false" ht="12.75" hidden="false" customHeight="true" outlineLevel="0" collapsed="false">
      <c r="A872" s="1"/>
      <c r="B872" s="3"/>
      <c r="C872" s="3"/>
      <c r="D872" s="3"/>
      <c r="E872" s="3"/>
      <c r="F872" s="3"/>
      <c r="G872" s="1"/>
      <c r="H872" s="1"/>
      <c r="I872" s="4"/>
      <c r="J872" s="4"/>
      <c r="K872" s="4"/>
      <c r="L872" s="3"/>
      <c r="M872" s="3"/>
      <c r="N872" s="3"/>
      <c r="O872" s="3"/>
      <c r="P872" s="3"/>
      <c r="Q872" s="3"/>
      <c r="R872" s="3"/>
      <c r="S872" s="3"/>
      <c r="T872" s="3"/>
      <c r="U872" s="3"/>
      <c r="V872" s="3"/>
      <c r="W872" s="3"/>
      <c r="X872" s="3"/>
      <c r="Y872" s="3"/>
      <c r="Z872" s="3"/>
    </row>
    <row r="873" customFormat="false" ht="12.75" hidden="false" customHeight="true" outlineLevel="0" collapsed="false">
      <c r="A873" s="1"/>
      <c r="B873" s="3"/>
      <c r="C873" s="3"/>
      <c r="D873" s="3"/>
      <c r="E873" s="3"/>
      <c r="F873" s="3"/>
      <c r="G873" s="1"/>
      <c r="H873" s="1"/>
      <c r="I873" s="4"/>
      <c r="J873" s="4"/>
      <c r="K873" s="4"/>
      <c r="L873" s="3"/>
      <c r="M873" s="3"/>
      <c r="N873" s="3"/>
      <c r="O873" s="3"/>
      <c r="P873" s="3"/>
      <c r="Q873" s="3"/>
      <c r="R873" s="3"/>
      <c r="S873" s="3"/>
      <c r="T873" s="3"/>
      <c r="U873" s="3"/>
      <c r="V873" s="3"/>
      <c r="W873" s="3"/>
      <c r="X873" s="3"/>
      <c r="Y873" s="3"/>
      <c r="Z873" s="3"/>
    </row>
    <row r="874" customFormat="false" ht="12.75" hidden="false" customHeight="true" outlineLevel="0" collapsed="false">
      <c r="A874" s="1"/>
      <c r="B874" s="3"/>
      <c r="C874" s="3"/>
      <c r="D874" s="3"/>
      <c r="E874" s="3"/>
      <c r="F874" s="3"/>
      <c r="G874" s="1"/>
      <c r="H874" s="1"/>
      <c r="I874" s="4"/>
      <c r="J874" s="4"/>
      <c r="K874" s="4"/>
      <c r="L874" s="3"/>
      <c r="M874" s="3"/>
      <c r="N874" s="3"/>
      <c r="O874" s="3"/>
      <c r="P874" s="3"/>
      <c r="Q874" s="3"/>
      <c r="R874" s="3"/>
      <c r="S874" s="3"/>
      <c r="T874" s="3"/>
      <c r="U874" s="3"/>
      <c r="V874" s="3"/>
      <c r="W874" s="3"/>
      <c r="X874" s="3"/>
      <c r="Y874" s="3"/>
      <c r="Z874" s="3"/>
    </row>
    <row r="875" customFormat="false" ht="12.75" hidden="false" customHeight="true" outlineLevel="0" collapsed="false">
      <c r="A875" s="1"/>
      <c r="B875" s="3"/>
      <c r="C875" s="3"/>
      <c r="D875" s="3"/>
      <c r="E875" s="3"/>
      <c r="F875" s="3"/>
      <c r="G875" s="1"/>
      <c r="H875" s="1"/>
      <c r="I875" s="4"/>
      <c r="J875" s="4"/>
      <c r="K875" s="4"/>
      <c r="L875" s="3"/>
      <c r="M875" s="3"/>
      <c r="N875" s="3"/>
      <c r="O875" s="3"/>
      <c r="P875" s="3"/>
      <c r="Q875" s="3"/>
      <c r="R875" s="3"/>
      <c r="S875" s="3"/>
      <c r="T875" s="3"/>
      <c r="U875" s="3"/>
      <c r="V875" s="3"/>
      <c r="W875" s="3"/>
      <c r="X875" s="3"/>
      <c r="Y875" s="3"/>
      <c r="Z875" s="3"/>
    </row>
    <row r="876" customFormat="false" ht="12.75" hidden="false" customHeight="true" outlineLevel="0" collapsed="false">
      <c r="A876" s="1"/>
      <c r="B876" s="3"/>
      <c r="C876" s="3"/>
      <c r="D876" s="3"/>
      <c r="E876" s="3"/>
      <c r="F876" s="3"/>
      <c r="G876" s="1"/>
      <c r="H876" s="1"/>
      <c r="I876" s="4"/>
      <c r="J876" s="4"/>
      <c r="K876" s="4"/>
      <c r="L876" s="3"/>
      <c r="M876" s="3"/>
      <c r="N876" s="3"/>
      <c r="O876" s="3"/>
      <c r="P876" s="3"/>
      <c r="Q876" s="3"/>
      <c r="R876" s="3"/>
      <c r="S876" s="3"/>
      <c r="T876" s="3"/>
      <c r="U876" s="3"/>
      <c r="V876" s="3"/>
      <c r="W876" s="3"/>
      <c r="X876" s="3"/>
      <c r="Y876" s="3"/>
      <c r="Z876" s="3"/>
    </row>
    <row r="877" customFormat="false" ht="12.75" hidden="false" customHeight="true" outlineLevel="0" collapsed="false">
      <c r="A877" s="1"/>
      <c r="B877" s="3"/>
      <c r="C877" s="3"/>
      <c r="D877" s="3"/>
      <c r="E877" s="3"/>
      <c r="F877" s="3"/>
      <c r="G877" s="1"/>
      <c r="H877" s="1"/>
      <c r="I877" s="4"/>
      <c r="J877" s="4"/>
      <c r="K877" s="4"/>
      <c r="L877" s="3"/>
      <c r="M877" s="3"/>
      <c r="N877" s="3"/>
      <c r="O877" s="3"/>
      <c r="P877" s="3"/>
      <c r="Q877" s="3"/>
      <c r="R877" s="3"/>
      <c r="S877" s="3"/>
      <c r="T877" s="3"/>
      <c r="U877" s="3"/>
      <c r="V877" s="3"/>
      <c r="W877" s="3"/>
      <c r="X877" s="3"/>
      <c r="Y877" s="3"/>
      <c r="Z877" s="3"/>
    </row>
    <row r="878" customFormat="false" ht="12.75" hidden="false" customHeight="true" outlineLevel="0" collapsed="false">
      <c r="A878" s="1"/>
      <c r="B878" s="3"/>
      <c r="C878" s="3"/>
      <c r="D878" s="3"/>
      <c r="E878" s="3"/>
      <c r="F878" s="3"/>
      <c r="G878" s="1"/>
      <c r="H878" s="1"/>
      <c r="I878" s="4"/>
      <c r="J878" s="4"/>
      <c r="K878" s="4"/>
      <c r="L878" s="3"/>
      <c r="M878" s="3"/>
      <c r="N878" s="3"/>
      <c r="O878" s="3"/>
      <c r="P878" s="3"/>
      <c r="Q878" s="3"/>
      <c r="R878" s="3"/>
      <c r="S878" s="3"/>
      <c r="T878" s="3"/>
      <c r="U878" s="3"/>
      <c r="V878" s="3"/>
      <c r="W878" s="3"/>
      <c r="X878" s="3"/>
      <c r="Y878" s="3"/>
      <c r="Z878" s="3"/>
    </row>
    <row r="879" customFormat="false" ht="12.75" hidden="false" customHeight="true" outlineLevel="0" collapsed="false">
      <c r="A879" s="1"/>
      <c r="B879" s="3"/>
      <c r="C879" s="3"/>
      <c r="D879" s="3"/>
      <c r="E879" s="3"/>
      <c r="F879" s="3"/>
      <c r="G879" s="1"/>
      <c r="H879" s="1"/>
      <c r="I879" s="4"/>
      <c r="J879" s="4"/>
      <c r="K879" s="4"/>
      <c r="L879" s="3"/>
      <c r="M879" s="3"/>
      <c r="N879" s="3"/>
      <c r="O879" s="3"/>
      <c r="P879" s="3"/>
      <c r="Q879" s="3"/>
      <c r="R879" s="3"/>
      <c r="S879" s="3"/>
      <c r="T879" s="3"/>
      <c r="U879" s="3"/>
      <c r="V879" s="3"/>
      <c r="W879" s="3"/>
      <c r="X879" s="3"/>
      <c r="Y879" s="3"/>
      <c r="Z879" s="3"/>
    </row>
    <row r="880" customFormat="false" ht="12.75" hidden="false" customHeight="true" outlineLevel="0" collapsed="false">
      <c r="A880" s="1"/>
      <c r="B880" s="3"/>
      <c r="C880" s="3"/>
      <c r="D880" s="3"/>
      <c r="E880" s="3"/>
      <c r="F880" s="3"/>
      <c r="G880" s="1"/>
      <c r="H880" s="1"/>
      <c r="I880" s="4"/>
      <c r="J880" s="4"/>
      <c r="K880" s="4"/>
      <c r="L880" s="3"/>
      <c r="M880" s="3"/>
      <c r="N880" s="3"/>
      <c r="O880" s="3"/>
      <c r="P880" s="3"/>
      <c r="Q880" s="3"/>
      <c r="R880" s="3"/>
      <c r="S880" s="3"/>
      <c r="T880" s="3"/>
      <c r="U880" s="3"/>
      <c r="V880" s="3"/>
      <c r="W880" s="3"/>
      <c r="X880" s="3"/>
      <c r="Y880" s="3"/>
      <c r="Z880" s="3"/>
    </row>
    <row r="881" customFormat="false" ht="12.75" hidden="false" customHeight="true" outlineLevel="0" collapsed="false">
      <c r="A881" s="1"/>
      <c r="B881" s="3"/>
      <c r="C881" s="3"/>
      <c r="D881" s="3"/>
      <c r="E881" s="3"/>
      <c r="F881" s="3"/>
      <c r="G881" s="1"/>
      <c r="H881" s="1"/>
      <c r="I881" s="4"/>
      <c r="J881" s="4"/>
      <c r="K881" s="4"/>
      <c r="L881" s="3"/>
      <c r="M881" s="3"/>
      <c r="N881" s="3"/>
      <c r="O881" s="3"/>
      <c r="P881" s="3"/>
      <c r="Q881" s="3"/>
      <c r="R881" s="3"/>
      <c r="S881" s="3"/>
      <c r="T881" s="3"/>
      <c r="U881" s="3"/>
      <c r="V881" s="3"/>
      <c r="W881" s="3"/>
      <c r="X881" s="3"/>
      <c r="Y881" s="3"/>
      <c r="Z881" s="3"/>
    </row>
    <row r="882" customFormat="false" ht="12.75" hidden="false" customHeight="true" outlineLevel="0" collapsed="false">
      <c r="A882" s="1"/>
      <c r="B882" s="3"/>
      <c r="C882" s="3"/>
      <c r="D882" s="3"/>
      <c r="E882" s="3"/>
      <c r="F882" s="3"/>
      <c r="G882" s="1"/>
      <c r="H882" s="1"/>
      <c r="I882" s="4"/>
      <c r="J882" s="4"/>
      <c r="K882" s="4"/>
      <c r="L882" s="3"/>
      <c r="M882" s="3"/>
      <c r="N882" s="3"/>
      <c r="O882" s="3"/>
      <c r="P882" s="3"/>
      <c r="Q882" s="3"/>
      <c r="R882" s="3"/>
      <c r="S882" s="3"/>
      <c r="T882" s="3"/>
      <c r="U882" s="3"/>
      <c r="V882" s="3"/>
      <c r="W882" s="3"/>
      <c r="X882" s="3"/>
      <c r="Y882" s="3"/>
      <c r="Z882" s="3"/>
    </row>
    <row r="883" customFormat="false" ht="12.75" hidden="false" customHeight="true" outlineLevel="0" collapsed="false">
      <c r="A883" s="1"/>
      <c r="B883" s="3"/>
      <c r="C883" s="3"/>
      <c r="D883" s="3"/>
      <c r="E883" s="3"/>
      <c r="F883" s="3"/>
      <c r="G883" s="1"/>
      <c r="H883" s="1"/>
      <c r="I883" s="4"/>
      <c r="J883" s="4"/>
      <c r="K883" s="4"/>
      <c r="L883" s="3"/>
      <c r="M883" s="3"/>
      <c r="N883" s="3"/>
      <c r="O883" s="3"/>
      <c r="P883" s="3"/>
      <c r="Q883" s="3"/>
      <c r="R883" s="3"/>
      <c r="S883" s="3"/>
      <c r="T883" s="3"/>
      <c r="U883" s="3"/>
      <c r="V883" s="3"/>
      <c r="W883" s="3"/>
      <c r="X883" s="3"/>
      <c r="Y883" s="3"/>
      <c r="Z883" s="3"/>
    </row>
    <row r="884" customFormat="false" ht="12.75" hidden="false" customHeight="true" outlineLevel="0" collapsed="false">
      <c r="A884" s="1"/>
      <c r="B884" s="3"/>
      <c r="C884" s="3"/>
      <c r="D884" s="3"/>
      <c r="E884" s="3"/>
      <c r="F884" s="3"/>
      <c r="G884" s="1"/>
      <c r="H884" s="1"/>
      <c r="I884" s="4"/>
      <c r="J884" s="4"/>
      <c r="K884" s="4"/>
      <c r="L884" s="3"/>
      <c r="M884" s="3"/>
      <c r="N884" s="3"/>
      <c r="O884" s="3"/>
      <c r="P884" s="3"/>
      <c r="Q884" s="3"/>
      <c r="R884" s="3"/>
      <c r="S884" s="3"/>
      <c r="T884" s="3"/>
      <c r="U884" s="3"/>
      <c r="V884" s="3"/>
      <c r="W884" s="3"/>
      <c r="X884" s="3"/>
      <c r="Y884" s="3"/>
      <c r="Z884" s="3"/>
    </row>
    <row r="885" customFormat="false" ht="12.75" hidden="false" customHeight="true" outlineLevel="0" collapsed="false">
      <c r="A885" s="1"/>
      <c r="B885" s="3"/>
      <c r="C885" s="3"/>
      <c r="D885" s="3"/>
      <c r="E885" s="3"/>
      <c r="F885" s="3"/>
      <c r="G885" s="1"/>
      <c r="H885" s="1"/>
      <c r="I885" s="4"/>
      <c r="J885" s="4"/>
      <c r="K885" s="4"/>
      <c r="L885" s="3"/>
      <c r="M885" s="3"/>
      <c r="N885" s="3"/>
      <c r="O885" s="3"/>
      <c r="P885" s="3"/>
      <c r="Q885" s="3"/>
      <c r="R885" s="3"/>
      <c r="S885" s="3"/>
      <c r="T885" s="3"/>
      <c r="U885" s="3"/>
      <c r="V885" s="3"/>
      <c r="W885" s="3"/>
      <c r="X885" s="3"/>
      <c r="Y885" s="3"/>
      <c r="Z885" s="3"/>
    </row>
    <row r="886" customFormat="false" ht="12.75" hidden="false" customHeight="true" outlineLevel="0" collapsed="false">
      <c r="A886" s="1"/>
      <c r="B886" s="3"/>
      <c r="C886" s="3"/>
      <c r="D886" s="3"/>
      <c r="E886" s="3"/>
      <c r="F886" s="3"/>
      <c r="G886" s="1"/>
      <c r="H886" s="1"/>
      <c r="I886" s="4"/>
      <c r="J886" s="4"/>
      <c r="K886" s="4"/>
      <c r="L886" s="3"/>
      <c r="M886" s="3"/>
      <c r="N886" s="3"/>
      <c r="O886" s="3"/>
      <c r="P886" s="3"/>
      <c r="Q886" s="3"/>
      <c r="R886" s="3"/>
      <c r="S886" s="3"/>
      <c r="T886" s="3"/>
      <c r="U886" s="3"/>
      <c r="V886" s="3"/>
      <c r="W886" s="3"/>
      <c r="X886" s="3"/>
      <c r="Y886" s="3"/>
      <c r="Z886" s="3"/>
    </row>
    <row r="887" customFormat="false" ht="12.75" hidden="false" customHeight="true" outlineLevel="0" collapsed="false">
      <c r="A887" s="1"/>
      <c r="B887" s="3"/>
      <c r="C887" s="3"/>
      <c r="D887" s="3"/>
      <c r="E887" s="3"/>
      <c r="F887" s="3"/>
      <c r="G887" s="1"/>
      <c r="H887" s="1"/>
      <c r="I887" s="4"/>
      <c r="J887" s="4"/>
      <c r="K887" s="4"/>
      <c r="L887" s="3"/>
      <c r="M887" s="3"/>
      <c r="N887" s="3"/>
      <c r="O887" s="3"/>
      <c r="P887" s="3"/>
      <c r="Q887" s="3"/>
      <c r="R887" s="3"/>
      <c r="S887" s="3"/>
      <c r="T887" s="3"/>
      <c r="U887" s="3"/>
      <c r="V887" s="3"/>
      <c r="W887" s="3"/>
      <c r="X887" s="3"/>
      <c r="Y887" s="3"/>
      <c r="Z887" s="3"/>
    </row>
    <row r="888" customFormat="false" ht="12.75" hidden="false" customHeight="true" outlineLevel="0" collapsed="false">
      <c r="A888" s="1"/>
      <c r="B888" s="3"/>
      <c r="C888" s="3"/>
      <c r="D888" s="3"/>
      <c r="E888" s="3"/>
      <c r="F888" s="3"/>
      <c r="G888" s="1"/>
      <c r="H888" s="1"/>
      <c r="I888" s="4"/>
      <c r="J888" s="4"/>
      <c r="K888" s="4"/>
      <c r="L888" s="3"/>
      <c r="M888" s="3"/>
      <c r="N888" s="3"/>
      <c r="O888" s="3"/>
      <c r="P888" s="3"/>
      <c r="Q888" s="3"/>
      <c r="R888" s="3"/>
      <c r="S888" s="3"/>
      <c r="T888" s="3"/>
      <c r="U888" s="3"/>
      <c r="V888" s="3"/>
      <c r="W888" s="3"/>
      <c r="X888" s="3"/>
      <c r="Y888" s="3"/>
      <c r="Z888" s="3"/>
    </row>
    <row r="889" customFormat="false" ht="12.75" hidden="false" customHeight="true" outlineLevel="0" collapsed="false">
      <c r="A889" s="1"/>
      <c r="B889" s="3"/>
      <c r="C889" s="3"/>
      <c r="D889" s="3"/>
      <c r="E889" s="3"/>
      <c r="F889" s="3"/>
      <c r="G889" s="1"/>
      <c r="H889" s="1"/>
      <c r="I889" s="4"/>
      <c r="J889" s="4"/>
      <c r="K889" s="4"/>
      <c r="L889" s="3"/>
      <c r="M889" s="3"/>
      <c r="N889" s="3"/>
      <c r="O889" s="3"/>
      <c r="P889" s="3"/>
      <c r="Q889" s="3"/>
      <c r="R889" s="3"/>
      <c r="S889" s="3"/>
      <c r="T889" s="3"/>
      <c r="U889" s="3"/>
      <c r="V889" s="3"/>
      <c r="W889" s="3"/>
      <c r="X889" s="3"/>
      <c r="Y889" s="3"/>
      <c r="Z889" s="3"/>
    </row>
    <row r="890" customFormat="false" ht="12.75" hidden="false" customHeight="true" outlineLevel="0" collapsed="false">
      <c r="A890" s="1"/>
      <c r="B890" s="3"/>
      <c r="C890" s="3"/>
      <c r="D890" s="3"/>
      <c r="E890" s="3"/>
      <c r="F890" s="3"/>
      <c r="G890" s="1"/>
      <c r="H890" s="1"/>
      <c r="I890" s="4"/>
      <c r="J890" s="4"/>
      <c r="K890" s="4"/>
      <c r="L890" s="3"/>
      <c r="M890" s="3"/>
      <c r="N890" s="3"/>
      <c r="O890" s="3"/>
      <c r="P890" s="3"/>
      <c r="Q890" s="3"/>
      <c r="R890" s="3"/>
      <c r="S890" s="3"/>
      <c r="T890" s="3"/>
      <c r="U890" s="3"/>
      <c r="V890" s="3"/>
      <c r="W890" s="3"/>
      <c r="X890" s="3"/>
      <c r="Y890" s="3"/>
      <c r="Z890" s="3"/>
    </row>
    <row r="891" customFormat="false" ht="12.75" hidden="false" customHeight="true" outlineLevel="0" collapsed="false">
      <c r="A891" s="1"/>
      <c r="B891" s="3"/>
      <c r="C891" s="3"/>
      <c r="D891" s="3"/>
      <c r="E891" s="3"/>
      <c r="F891" s="3"/>
      <c r="G891" s="1"/>
      <c r="H891" s="1"/>
      <c r="I891" s="4"/>
      <c r="J891" s="4"/>
      <c r="K891" s="4"/>
      <c r="L891" s="3"/>
      <c r="M891" s="3"/>
      <c r="N891" s="3"/>
      <c r="O891" s="3"/>
      <c r="P891" s="3"/>
      <c r="Q891" s="3"/>
      <c r="R891" s="3"/>
      <c r="S891" s="3"/>
      <c r="T891" s="3"/>
      <c r="U891" s="3"/>
      <c r="V891" s="3"/>
      <c r="W891" s="3"/>
      <c r="X891" s="3"/>
      <c r="Y891" s="3"/>
      <c r="Z891" s="3"/>
    </row>
    <row r="892" customFormat="false" ht="12.75" hidden="false" customHeight="true" outlineLevel="0" collapsed="false">
      <c r="A892" s="1"/>
      <c r="B892" s="3"/>
      <c r="C892" s="3"/>
      <c r="D892" s="3"/>
      <c r="E892" s="3"/>
      <c r="F892" s="3"/>
      <c r="G892" s="1"/>
      <c r="H892" s="1"/>
      <c r="I892" s="4"/>
      <c r="J892" s="4"/>
      <c r="K892" s="4"/>
      <c r="L892" s="3"/>
      <c r="M892" s="3"/>
      <c r="N892" s="3"/>
      <c r="O892" s="3"/>
      <c r="P892" s="3"/>
      <c r="Q892" s="3"/>
      <c r="R892" s="3"/>
      <c r="S892" s="3"/>
      <c r="T892" s="3"/>
      <c r="U892" s="3"/>
      <c r="V892" s="3"/>
      <c r="W892" s="3"/>
      <c r="X892" s="3"/>
      <c r="Y892" s="3"/>
      <c r="Z892" s="3"/>
    </row>
    <row r="893" customFormat="false" ht="12.75" hidden="false" customHeight="true" outlineLevel="0" collapsed="false">
      <c r="A893" s="1"/>
      <c r="B893" s="3"/>
      <c r="C893" s="3"/>
      <c r="D893" s="3"/>
      <c r="E893" s="3"/>
      <c r="F893" s="3"/>
      <c r="G893" s="1"/>
      <c r="H893" s="1"/>
      <c r="I893" s="4"/>
      <c r="J893" s="4"/>
      <c r="K893" s="4"/>
      <c r="L893" s="3"/>
      <c r="M893" s="3"/>
      <c r="N893" s="3"/>
      <c r="O893" s="3"/>
      <c r="P893" s="3"/>
      <c r="Q893" s="3"/>
      <c r="R893" s="3"/>
      <c r="S893" s="3"/>
      <c r="T893" s="3"/>
      <c r="U893" s="3"/>
      <c r="V893" s="3"/>
      <c r="W893" s="3"/>
      <c r="X893" s="3"/>
      <c r="Y893" s="3"/>
      <c r="Z893" s="3"/>
    </row>
    <row r="894" customFormat="false" ht="12.75" hidden="false" customHeight="true" outlineLevel="0" collapsed="false">
      <c r="A894" s="1"/>
      <c r="B894" s="3"/>
      <c r="C894" s="3"/>
      <c r="D894" s="3"/>
      <c r="E894" s="3"/>
      <c r="F894" s="3"/>
      <c r="G894" s="1"/>
      <c r="H894" s="1"/>
      <c r="I894" s="4"/>
      <c r="J894" s="4"/>
      <c r="K894" s="4"/>
      <c r="L894" s="3"/>
      <c r="M894" s="3"/>
      <c r="N894" s="3"/>
      <c r="O894" s="3"/>
      <c r="P894" s="3"/>
      <c r="Q894" s="3"/>
      <c r="R894" s="3"/>
      <c r="S894" s="3"/>
      <c r="T894" s="3"/>
      <c r="U894" s="3"/>
      <c r="V894" s="3"/>
      <c r="W894" s="3"/>
      <c r="X894" s="3"/>
      <c r="Y894" s="3"/>
      <c r="Z894" s="3"/>
    </row>
    <row r="895" customFormat="false" ht="12.75" hidden="false" customHeight="true" outlineLevel="0" collapsed="false">
      <c r="A895" s="1"/>
      <c r="B895" s="3"/>
      <c r="C895" s="3"/>
      <c r="D895" s="3"/>
      <c r="E895" s="3"/>
      <c r="F895" s="3"/>
      <c r="G895" s="1"/>
      <c r="H895" s="1"/>
      <c r="I895" s="4"/>
      <c r="J895" s="4"/>
      <c r="K895" s="4"/>
      <c r="L895" s="3"/>
      <c r="M895" s="3"/>
      <c r="N895" s="3"/>
      <c r="O895" s="3"/>
      <c r="P895" s="3"/>
      <c r="Q895" s="3"/>
      <c r="R895" s="3"/>
      <c r="S895" s="3"/>
      <c r="T895" s="3"/>
      <c r="U895" s="3"/>
      <c r="V895" s="3"/>
      <c r="W895" s="3"/>
      <c r="X895" s="3"/>
      <c r="Y895" s="3"/>
      <c r="Z895" s="3"/>
    </row>
    <row r="896" customFormat="false" ht="12.75" hidden="false" customHeight="true" outlineLevel="0" collapsed="false">
      <c r="A896" s="1"/>
      <c r="B896" s="3"/>
      <c r="C896" s="3"/>
      <c r="D896" s="3"/>
      <c r="E896" s="3"/>
      <c r="F896" s="3"/>
      <c r="G896" s="1"/>
      <c r="H896" s="1"/>
      <c r="I896" s="4"/>
      <c r="J896" s="4"/>
      <c r="K896" s="4"/>
      <c r="L896" s="3"/>
      <c r="M896" s="3"/>
      <c r="N896" s="3"/>
      <c r="O896" s="3"/>
      <c r="P896" s="3"/>
      <c r="Q896" s="3"/>
      <c r="R896" s="3"/>
      <c r="S896" s="3"/>
      <c r="T896" s="3"/>
      <c r="U896" s="3"/>
      <c r="V896" s="3"/>
      <c r="W896" s="3"/>
      <c r="X896" s="3"/>
      <c r="Y896" s="3"/>
      <c r="Z896" s="3"/>
    </row>
    <row r="897" customFormat="false" ht="12.75" hidden="false" customHeight="true" outlineLevel="0" collapsed="false">
      <c r="A897" s="1"/>
      <c r="B897" s="3"/>
      <c r="C897" s="3"/>
      <c r="D897" s="3"/>
      <c r="E897" s="3"/>
      <c r="F897" s="3"/>
      <c r="G897" s="1"/>
      <c r="H897" s="1"/>
      <c r="I897" s="4"/>
      <c r="J897" s="4"/>
      <c r="K897" s="4"/>
      <c r="L897" s="3"/>
      <c r="M897" s="3"/>
      <c r="N897" s="3"/>
      <c r="O897" s="3"/>
      <c r="P897" s="3"/>
      <c r="Q897" s="3"/>
      <c r="R897" s="3"/>
      <c r="S897" s="3"/>
      <c r="T897" s="3"/>
      <c r="U897" s="3"/>
      <c r="V897" s="3"/>
      <c r="W897" s="3"/>
      <c r="X897" s="3"/>
      <c r="Y897" s="3"/>
      <c r="Z897" s="3"/>
    </row>
    <row r="898" customFormat="false" ht="12.75" hidden="false" customHeight="true" outlineLevel="0" collapsed="false">
      <c r="A898" s="1"/>
      <c r="B898" s="3"/>
      <c r="C898" s="3"/>
      <c r="D898" s="3"/>
      <c r="E898" s="3"/>
      <c r="F898" s="3"/>
      <c r="G898" s="1"/>
      <c r="H898" s="1"/>
      <c r="I898" s="4"/>
      <c r="J898" s="4"/>
      <c r="K898" s="4"/>
      <c r="L898" s="3"/>
      <c r="M898" s="3"/>
      <c r="N898" s="3"/>
      <c r="O898" s="3"/>
      <c r="P898" s="3"/>
      <c r="Q898" s="3"/>
      <c r="R898" s="3"/>
      <c r="S898" s="3"/>
      <c r="T898" s="3"/>
      <c r="U898" s="3"/>
      <c r="V898" s="3"/>
      <c r="W898" s="3"/>
      <c r="X898" s="3"/>
      <c r="Y898" s="3"/>
      <c r="Z898" s="3"/>
    </row>
    <row r="899" customFormat="false" ht="12.75" hidden="false" customHeight="true" outlineLevel="0" collapsed="false">
      <c r="A899" s="1"/>
      <c r="B899" s="3"/>
      <c r="C899" s="3"/>
      <c r="D899" s="3"/>
      <c r="E899" s="3"/>
      <c r="F899" s="3"/>
      <c r="G899" s="1"/>
      <c r="H899" s="1"/>
      <c r="I899" s="4"/>
      <c r="J899" s="4"/>
      <c r="K899" s="4"/>
      <c r="L899" s="3"/>
      <c r="M899" s="3"/>
      <c r="N899" s="3"/>
      <c r="O899" s="3"/>
      <c r="P899" s="3"/>
      <c r="Q899" s="3"/>
      <c r="R899" s="3"/>
      <c r="S899" s="3"/>
      <c r="T899" s="3"/>
      <c r="U899" s="3"/>
      <c r="V899" s="3"/>
      <c r="W899" s="3"/>
      <c r="X899" s="3"/>
      <c r="Y899" s="3"/>
      <c r="Z899" s="3"/>
    </row>
    <row r="900" customFormat="false" ht="12.75" hidden="false" customHeight="true" outlineLevel="0" collapsed="false">
      <c r="A900" s="1"/>
      <c r="B900" s="3"/>
      <c r="C900" s="3"/>
      <c r="D900" s="3"/>
      <c r="E900" s="3"/>
      <c r="F900" s="3"/>
      <c r="G900" s="1"/>
      <c r="H900" s="1"/>
      <c r="I900" s="4"/>
      <c r="J900" s="4"/>
      <c r="K900" s="4"/>
      <c r="L900" s="3"/>
      <c r="M900" s="3"/>
      <c r="N900" s="3"/>
      <c r="O900" s="3"/>
      <c r="P900" s="3"/>
      <c r="Q900" s="3"/>
      <c r="R900" s="3"/>
      <c r="S900" s="3"/>
      <c r="T900" s="3"/>
      <c r="U900" s="3"/>
      <c r="V900" s="3"/>
      <c r="W900" s="3"/>
      <c r="X900" s="3"/>
      <c r="Y900" s="3"/>
      <c r="Z900" s="3"/>
    </row>
    <row r="901" customFormat="false" ht="12.75" hidden="false" customHeight="true" outlineLevel="0" collapsed="false">
      <c r="A901" s="1"/>
      <c r="B901" s="3"/>
      <c r="C901" s="3"/>
      <c r="D901" s="3"/>
      <c r="E901" s="3"/>
      <c r="F901" s="3"/>
      <c r="G901" s="1"/>
      <c r="H901" s="1"/>
      <c r="I901" s="4"/>
      <c r="J901" s="4"/>
      <c r="K901" s="4"/>
      <c r="L901" s="3"/>
      <c r="M901" s="3"/>
      <c r="N901" s="3"/>
      <c r="O901" s="3"/>
      <c r="P901" s="3"/>
      <c r="Q901" s="3"/>
      <c r="R901" s="3"/>
      <c r="S901" s="3"/>
      <c r="T901" s="3"/>
      <c r="U901" s="3"/>
      <c r="V901" s="3"/>
      <c r="W901" s="3"/>
      <c r="X901" s="3"/>
      <c r="Y901" s="3"/>
      <c r="Z901" s="3"/>
    </row>
    <row r="902" customFormat="false" ht="12.75" hidden="false" customHeight="true" outlineLevel="0" collapsed="false">
      <c r="A902" s="1"/>
      <c r="B902" s="3"/>
      <c r="C902" s="3"/>
      <c r="D902" s="3"/>
      <c r="E902" s="3"/>
      <c r="F902" s="3"/>
      <c r="G902" s="1"/>
      <c r="H902" s="1"/>
      <c r="I902" s="4"/>
      <c r="J902" s="4"/>
      <c r="K902" s="4"/>
      <c r="L902" s="3"/>
      <c r="M902" s="3"/>
      <c r="N902" s="3"/>
      <c r="O902" s="3"/>
      <c r="P902" s="3"/>
      <c r="Q902" s="3"/>
      <c r="R902" s="3"/>
      <c r="S902" s="3"/>
      <c r="T902" s="3"/>
      <c r="U902" s="3"/>
      <c r="V902" s="3"/>
      <c r="W902" s="3"/>
      <c r="X902" s="3"/>
      <c r="Y902" s="3"/>
      <c r="Z902" s="3"/>
    </row>
    <row r="903" customFormat="false" ht="12.75" hidden="false" customHeight="true" outlineLevel="0" collapsed="false">
      <c r="A903" s="1"/>
      <c r="B903" s="3"/>
      <c r="C903" s="3"/>
      <c r="D903" s="3"/>
      <c r="E903" s="3"/>
      <c r="F903" s="3"/>
      <c r="G903" s="1"/>
      <c r="H903" s="1"/>
      <c r="I903" s="4"/>
      <c r="J903" s="4"/>
      <c r="K903" s="4"/>
      <c r="L903" s="3"/>
      <c r="M903" s="3"/>
      <c r="N903" s="3"/>
      <c r="O903" s="3"/>
      <c r="P903" s="3"/>
      <c r="Q903" s="3"/>
      <c r="R903" s="3"/>
      <c r="S903" s="3"/>
      <c r="T903" s="3"/>
      <c r="U903" s="3"/>
      <c r="V903" s="3"/>
      <c r="W903" s="3"/>
      <c r="X903" s="3"/>
      <c r="Y903" s="3"/>
      <c r="Z903" s="3"/>
    </row>
    <row r="904" customFormat="false" ht="12.75" hidden="false" customHeight="true" outlineLevel="0" collapsed="false">
      <c r="A904" s="1"/>
      <c r="B904" s="3"/>
      <c r="C904" s="3"/>
      <c r="D904" s="3"/>
      <c r="E904" s="3"/>
      <c r="F904" s="3"/>
      <c r="G904" s="1"/>
      <c r="H904" s="1"/>
      <c r="I904" s="4"/>
      <c r="J904" s="4"/>
      <c r="K904" s="4"/>
      <c r="L904" s="3"/>
      <c r="M904" s="3"/>
      <c r="N904" s="3"/>
      <c r="O904" s="3"/>
      <c r="P904" s="3"/>
      <c r="Q904" s="3"/>
      <c r="R904" s="3"/>
      <c r="S904" s="3"/>
      <c r="T904" s="3"/>
      <c r="U904" s="3"/>
      <c r="V904" s="3"/>
      <c r="W904" s="3"/>
      <c r="X904" s="3"/>
      <c r="Y904" s="3"/>
      <c r="Z904" s="3"/>
    </row>
    <row r="905" customFormat="false" ht="12.75" hidden="false" customHeight="true" outlineLevel="0" collapsed="false">
      <c r="A905" s="1"/>
      <c r="B905" s="3"/>
      <c r="C905" s="3"/>
      <c r="D905" s="3"/>
      <c r="E905" s="3"/>
      <c r="F905" s="3"/>
      <c r="G905" s="1"/>
      <c r="H905" s="1"/>
      <c r="I905" s="4"/>
      <c r="J905" s="4"/>
      <c r="K905" s="4"/>
      <c r="L905" s="3"/>
      <c r="M905" s="3"/>
      <c r="N905" s="3"/>
      <c r="O905" s="3"/>
      <c r="P905" s="3"/>
      <c r="Q905" s="3"/>
      <c r="R905" s="3"/>
      <c r="S905" s="3"/>
      <c r="T905" s="3"/>
      <c r="U905" s="3"/>
      <c r="V905" s="3"/>
      <c r="W905" s="3"/>
      <c r="X905" s="3"/>
      <c r="Y905" s="3"/>
      <c r="Z905" s="3"/>
    </row>
    <row r="906" customFormat="false" ht="12.75" hidden="false" customHeight="true" outlineLevel="0" collapsed="false">
      <c r="A906" s="1"/>
      <c r="B906" s="3"/>
      <c r="C906" s="3"/>
      <c r="D906" s="3"/>
      <c r="E906" s="3"/>
      <c r="F906" s="3"/>
      <c r="G906" s="1"/>
      <c r="H906" s="1"/>
      <c r="I906" s="4"/>
      <c r="J906" s="4"/>
      <c r="K906" s="4"/>
      <c r="L906" s="3"/>
      <c r="M906" s="3"/>
      <c r="N906" s="3"/>
      <c r="O906" s="3"/>
      <c r="P906" s="3"/>
      <c r="Q906" s="3"/>
      <c r="R906" s="3"/>
      <c r="S906" s="3"/>
      <c r="T906" s="3"/>
      <c r="U906" s="3"/>
      <c r="V906" s="3"/>
      <c r="W906" s="3"/>
      <c r="X906" s="3"/>
      <c r="Y906" s="3"/>
      <c r="Z906" s="3"/>
    </row>
    <row r="907" customFormat="false" ht="12.75" hidden="false" customHeight="true" outlineLevel="0" collapsed="false">
      <c r="A907" s="1"/>
      <c r="B907" s="3"/>
      <c r="C907" s="3"/>
      <c r="D907" s="3"/>
      <c r="E907" s="3"/>
      <c r="F907" s="3"/>
      <c r="G907" s="1"/>
      <c r="H907" s="1"/>
      <c r="I907" s="4"/>
      <c r="J907" s="4"/>
      <c r="K907" s="4"/>
      <c r="L907" s="3"/>
      <c r="M907" s="3"/>
      <c r="N907" s="3"/>
      <c r="O907" s="3"/>
      <c r="P907" s="3"/>
      <c r="Q907" s="3"/>
      <c r="R907" s="3"/>
      <c r="S907" s="3"/>
      <c r="T907" s="3"/>
      <c r="U907" s="3"/>
      <c r="V907" s="3"/>
      <c r="W907" s="3"/>
      <c r="X907" s="3"/>
      <c r="Y907" s="3"/>
      <c r="Z907" s="3"/>
    </row>
    <row r="908" customFormat="false" ht="12.75" hidden="false" customHeight="true" outlineLevel="0" collapsed="false">
      <c r="A908" s="1"/>
      <c r="B908" s="3"/>
      <c r="C908" s="3"/>
      <c r="D908" s="3"/>
      <c r="E908" s="3"/>
      <c r="F908" s="3"/>
      <c r="G908" s="1"/>
      <c r="H908" s="1"/>
      <c r="I908" s="4"/>
      <c r="J908" s="4"/>
      <c r="K908" s="4"/>
      <c r="L908" s="3"/>
      <c r="M908" s="3"/>
      <c r="N908" s="3"/>
      <c r="O908" s="3"/>
      <c r="P908" s="3"/>
      <c r="Q908" s="3"/>
      <c r="R908" s="3"/>
      <c r="S908" s="3"/>
      <c r="T908" s="3"/>
      <c r="U908" s="3"/>
      <c r="V908" s="3"/>
      <c r="W908" s="3"/>
      <c r="X908" s="3"/>
      <c r="Y908" s="3"/>
      <c r="Z908" s="3"/>
    </row>
    <row r="909" customFormat="false" ht="12.75" hidden="false" customHeight="true" outlineLevel="0" collapsed="false">
      <c r="A909" s="1"/>
      <c r="B909" s="3"/>
      <c r="C909" s="3"/>
      <c r="D909" s="3"/>
      <c r="E909" s="3"/>
      <c r="F909" s="3"/>
      <c r="G909" s="1"/>
      <c r="H909" s="1"/>
      <c r="I909" s="4"/>
      <c r="J909" s="4"/>
      <c r="K909" s="4"/>
      <c r="L909" s="3"/>
      <c r="M909" s="3"/>
      <c r="N909" s="3"/>
      <c r="O909" s="3"/>
      <c r="P909" s="3"/>
      <c r="Q909" s="3"/>
      <c r="R909" s="3"/>
      <c r="S909" s="3"/>
      <c r="T909" s="3"/>
      <c r="U909" s="3"/>
      <c r="V909" s="3"/>
      <c r="W909" s="3"/>
      <c r="X909" s="3"/>
      <c r="Y909" s="3"/>
      <c r="Z909" s="3"/>
    </row>
    <row r="910" customFormat="false" ht="12.75" hidden="false" customHeight="true" outlineLevel="0" collapsed="false">
      <c r="A910" s="1"/>
      <c r="B910" s="3"/>
      <c r="C910" s="3"/>
      <c r="D910" s="3"/>
      <c r="E910" s="3"/>
      <c r="F910" s="3"/>
      <c r="G910" s="1"/>
      <c r="H910" s="1"/>
      <c r="I910" s="4"/>
      <c r="J910" s="4"/>
      <c r="K910" s="4"/>
      <c r="L910" s="3"/>
      <c r="M910" s="3"/>
      <c r="N910" s="3"/>
      <c r="O910" s="3"/>
      <c r="P910" s="3"/>
      <c r="Q910" s="3"/>
      <c r="R910" s="3"/>
      <c r="S910" s="3"/>
      <c r="T910" s="3"/>
      <c r="U910" s="3"/>
      <c r="V910" s="3"/>
      <c r="W910" s="3"/>
      <c r="X910" s="3"/>
      <c r="Y910" s="3"/>
      <c r="Z910" s="3"/>
    </row>
    <row r="911" customFormat="false" ht="12.75" hidden="false" customHeight="true" outlineLevel="0" collapsed="false">
      <c r="A911" s="1"/>
      <c r="B911" s="3"/>
      <c r="C911" s="3"/>
      <c r="D911" s="3"/>
      <c r="E911" s="3"/>
      <c r="F911" s="3"/>
      <c r="G911" s="1"/>
      <c r="H911" s="1"/>
      <c r="I911" s="4"/>
      <c r="J911" s="4"/>
      <c r="K911" s="4"/>
      <c r="L911" s="3"/>
      <c r="M911" s="3"/>
      <c r="N911" s="3"/>
      <c r="O911" s="3"/>
      <c r="P911" s="3"/>
      <c r="Q911" s="3"/>
      <c r="R911" s="3"/>
      <c r="S911" s="3"/>
      <c r="T911" s="3"/>
      <c r="U911" s="3"/>
      <c r="V911" s="3"/>
      <c r="W911" s="3"/>
      <c r="X911" s="3"/>
      <c r="Y911" s="3"/>
      <c r="Z911" s="3"/>
    </row>
    <row r="912" customFormat="false" ht="12.75" hidden="false" customHeight="true" outlineLevel="0" collapsed="false">
      <c r="A912" s="1"/>
      <c r="B912" s="3"/>
      <c r="C912" s="3"/>
      <c r="D912" s="3"/>
      <c r="E912" s="3"/>
      <c r="F912" s="3"/>
      <c r="G912" s="1"/>
      <c r="H912" s="1"/>
      <c r="I912" s="4"/>
      <c r="J912" s="4"/>
      <c r="K912" s="4"/>
      <c r="L912" s="3"/>
      <c r="M912" s="3"/>
      <c r="N912" s="3"/>
      <c r="O912" s="3"/>
      <c r="P912" s="3"/>
      <c r="Q912" s="3"/>
      <c r="R912" s="3"/>
      <c r="S912" s="3"/>
      <c r="T912" s="3"/>
      <c r="U912" s="3"/>
      <c r="V912" s="3"/>
      <c r="W912" s="3"/>
      <c r="X912" s="3"/>
      <c r="Y912" s="3"/>
      <c r="Z912" s="3"/>
    </row>
    <row r="913" customFormat="false" ht="12.75" hidden="false" customHeight="true" outlineLevel="0" collapsed="false">
      <c r="A913" s="1"/>
      <c r="B913" s="3"/>
      <c r="C913" s="3"/>
      <c r="D913" s="3"/>
      <c r="E913" s="3"/>
      <c r="F913" s="3"/>
      <c r="G913" s="1"/>
      <c r="H913" s="1"/>
      <c r="I913" s="4"/>
      <c r="J913" s="4"/>
      <c r="K913" s="4"/>
      <c r="L913" s="3"/>
      <c r="M913" s="3"/>
      <c r="N913" s="3"/>
      <c r="O913" s="3"/>
      <c r="P913" s="3"/>
      <c r="Q913" s="3"/>
      <c r="R913" s="3"/>
      <c r="S913" s="3"/>
      <c r="T913" s="3"/>
      <c r="U913" s="3"/>
      <c r="V913" s="3"/>
      <c r="W913" s="3"/>
      <c r="X913" s="3"/>
      <c r="Y913" s="3"/>
      <c r="Z913" s="3"/>
    </row>
    <row r="914" customFormat="false" ht="12.75" hidden="false" customHeight="true" outlineLevel="0" collapsed="false">
      <c r="A914" s="1"/>
      <c r="B914" s="3"/>
      <c r="C914" s="3"/>
      <c r="D914" s="3"/>
      <c r="E914" s="3"/>
      <c r="F914" s="3"/>
      <c r="G914" s="1"/>
      <c r="H914" s="1"/>
      <c r="I914" s="4"/>
      <c r="J914" s="4"/>
      <c r="K914" s="4"/>
      <c r="L914" s="3"/>
      <c r="M914" s="3"/>
      <c r="N914" s="3"/>
      <c r="O914" s="3"/>
      <c r="P914" s="3"/>
      <c r="Q914" s="3"/>
      <c r="R914" s="3"/>
      <c r="S914" s="3"/>
      <c r="T914" s="3"/>
      <c r="U914" s="3"/>
      <c r="V914" s="3"/>
      <c r="W914" s="3"/>
      <c r="X914" s="3"/>
      <c r="Y914" s="3"/>
      <c r="Z914" s="3"/>
    </row>
    <row r="915" customFormat="false" ht="12.75" hidden="false" customHeight="true" outlineLevel="0" collapsed="false">
      <c r="A915" s="1"/>
      <c r="B915" s="3"/>
      <c r="C915" s="3"/>
      <c r="D915" s="3"/>
      <c r="E915" s="3"/>
      <c r="F915" s="3"/>
      <c r="G915" s="1"/>
      <c r="H915" s="1"/>
      <c r="I915" s="4"/>
      <c r="J915" s="4"/>
      <c r="K915" s="4"/>
      <c r="L915" s="3"/>
      <c r="M915" s="3"/>
      <c r="N915" s="3"/>
      <c r="O915" s="3"/>
      <c r="P915" s="3"/>
      <c r="Q915" s="3"/>
      <c r="R915" s="3"/>
      <c r="S915" s="3"/>
      <c r="T915" s="3"/>
      <c r="U915" s="3"/>
      <c r="V915" s="3"/>
      <c r="W915" s="3"/>
      <c r="X915" s="3"/>
      <c r="Y915" s="3"/>
      <c r="Z915" s="3"/>
    </row>
    <row r="916" customFormat="false" ht="12.75" hidden="false" customHeight="true" outlineLevel="0" collapsed="false">
      <c r="A916" s="1"/>
      <c r="B916" s="3"/>
      <c r="C916" s="3"/>
      <c r="D916" s="3"/>
      <c r="E916" s="3"/>
      <c r="F916" s="3"/>
      <c r="G916" s="1"/>
      <c r="H916" s="1"/>
      <c r="I916" s="4"/>
      <c r="J916" s="4"/>
      <c r="K916" s="4"/>
      <c r="L916" s="3"/>
      <c r="M916" s="3"/>
      <c r="N916" s="3"/>
      <c r="O916" s="3"/>
      <c r="P916" s="3"/>
      <c r="Q916" s="3"/>
      <c r="R916" s="3"/>
      <c r="S916" s="3"/>
      <c r="T916" s="3"/>
      <c r="U916" s="3"/>
      <c r="V916" s="3"/>
      <c r="W916" s="3"/>
      <c r="X916" s="3"/>
      <c r="Y916" s="3"/>
      <c r="Z916" s="3"/>
    </row>
    <row r="917" customFormat="false" ht="12.75" hidden="false" customHeight="true" outlineLevel="0" collapsed="false">
      <c r="A917" s="1"/>
      <c r="B917" s="3"/>
      <c r="C917" s="3"/>
      <c r="D917" s="3"/>
      <c r="E917" s="3"/>
      <c r="F917" s="3"/>
      <c r="G917" s="1"/>
      <c r="H917" s="1"/>
      <c r="I917" s="4"/>
      <c r="J917" s="4"/>
      <c r="K917" s="4"/>
      <c r="L917" s="3"/>
      <c r="M917" s="3"/>
      <c r="N917" s="3"/>
      <c r="O917" s="3"/>
      <c r="P917" s="3"/>
      <c r="Q917" s="3"/>
      <c r="R917" s="3"/>
      <c r="S917" s="3"/>
      <c r="T917" s="3"/>
      <c r="U917" s="3"/>
      <c r="V917" s="3"/>
      <c r="W917" s="3"/>
      <c r="X917" s="3"/>
      <c r="Y917" s="3"/>
      <c r="Z917" s="3"/>
    </row>
    <row r="918" customFormat="false" ht="12.75" hidden="false" customHeight="true" outlineLevel="0" collapsed="false">
      <c r="A918" s="1"/>
      <c r="B918" s="3"/>
      <c r="C918" s="3"/>
      <c r="D918" s="3"/>
      <c r="E918" s="3"/>
      <c r="F918" s="3"/>
      <c r="G918" s="1"/>
      <c r="H918" s="1"/>
      <c r="I918" s="4"/>
      <c r="J918" s="4"/>
      <c r="K918" s="4"/>
      <c r="L918" s="3"/>
      <c r="M918" s="3"/>
      <c r="N918" s="3"/>
      <c r="O918" s="3"/>
      <c r="P918" s="3"/>
      <c r="Q918" s="3"/>
      <c r="R918" s="3"/>
      <c r="S918" s="3"/>
      <c r="T918" s="3"/>
      <c r="U918" s="3"/>
      <c r="V918" s="3"/>
      <c r="W918" s="3"/>
      <c r="X918" s="3"/>
      <c r="Y918" s="3"/>
      <c r="Z918" s="3"/>
    </row>
    <row r="919" customFormat="false" ht="12.75" hidden="false" customHeight="true" outlineLevel="0" collapsed="false">
      <c r="A919" s="1"/>
      <c r="B919" s="3"/>
      <c r="C919" s="3"/>
      <c r="D919" s="3"/>
      <c r="E919" s="3"/>
      <c r="F919" s="3"/>
      <c r="G919" s="1"/>
      <c r="H919" s="1"/>
      <c r="I919" s="4"/>
      <c r="J919" s="4"/>
      <c r="K919" s="4"/>
      <c r="L919" s="3"/>
      <c r="M919" s="3"/>
      <c r="N919" s="3"/>
      <c r="O919" s="3"/>
      <c r="P919" s="3"/>
      <c r="Q919" s="3"/>
      <c r="R919" s="3"/>
      <c r="S919" s="3"/>
      <c r="T919" s="3"/>
      <c r="U919" s="3"/>
      <c r="V919" s="3"/>
      <c r="W919" s="3"/>
      <c r="X919" s="3"/>
      <c r="Y919" s="3"/>
      <c r="Z919" s="3"/>
    </row>
    <row r="920" customFormat="false" ht="12.75" hidden="false" customHeight="true" outlineLevel="0" collapsed="false">
      <c r="A920" s="1"/>
      <c r="B920" s="3"/>
      <c r="C920" s="3"/>
      <c r="D920" s="3"/>
      <c r="E920" s="3"/>
      <c r="F920" s="3"/>
      <c r="G920" s="1"/>
      <c r="H920" s="1"/>
      <c r="I920" s="4"/>
      <c r="J920" s="4"/>
      <c r="K920" s="4"/>
      <c r="L920" s="3"/>
      <c r="M920" s="3"/>
      <c r="N920" s="3"/>
      <c r="O920" s="3"/>
      <c r="P920" s="3"/>
      <c r="Q920" s="3"/>
      <c r="R920" s="3"/>
      <c r="S920" s="3"/>
      <c r="T920" s="3"/>
      <c r="U920" s="3"/>
      <c r="V920" s="3"/>
      <c r="W920" s="3"/>
      <c r="X920" s="3"/>
      <c r="Y920" s="3"/>
      <c r="Z920" s="3"/>
    </row>
    <row r="921" customFormat="false" ht="12.75" hidden="false" customHeight="true" outlineLevel="0" collapsed="false">
      <c r="A921" s="1"/>
      <c r="B921" s="3"/>
      <c r="C921" s="3"/>
      <c r="D921" s="3"/>
      <c r="E921" s="3"/>
      <c r="F921" s="3"/>
      <c r="G921" s="1"/>
      <c r="H921" s="1"/>
      <c r="I921" s="4"/>
      <c r="J921" s="4"/>
      <c r="K921" s="4"/>
      <c r="L921" s="3"/>
      <c r="M921" s="3"/>
      <c r="N921" s="3"/>
      <c r="O921" s="3"/>
      <c r="P921" s="3"/>
      <c r="Q921" s="3"/>
      <c r="R921" s="3"/>
      <c r="S921" s="3"/>
      <c r="T921" s="3"/>
      <c r="U921" s="3"/>
      <c r="V921" s="3"/>
      <c r="W921" s="3"/>
      <c r="X921" s="3"/>
      <c r="Y921" s="3"/>
      <c r="Z921" s="3"/>
    </row>
    <row r="922" customFormat="false" ht="12.75" hidden="false" customHeight="true" outlineLevel="0" collapsed="false">
      <c r="A922" s="1"/>
      <c r="B922" s="3"/>
      <c r="C922" s="3"/>
      <c r="D922" s="3"/>
      <c r="E922" s="3"/>
      <c r="F922" s="3"/>
      <c r="G922" s="1"/>
      <c r="H922" s="1"/>
      <c r="I922" s="4"/>
      <c r="J922" s="4"/>
      <c r="K922" s="4"/>
      <c r="L922" s="3"/>
      <c r="M922" s="3"/>
      <c r="N922" s="3"/>
      <c r="O922" s="3"/>
      <c r="P922" s="3"/>
      <c r="Q922" s="3"/>
      <c r="R922" s="3"/>
      <c r="S922" s="3"/>
      <c r="T922" s="3"/>
      <c r="U922" s="3"/>
      <c r="V922" s="3"/>
      <c r="W922" s="3"/>
      <c r="X922" s="3"/>
      <c r="Y922" s="3"/>
      <c r="Z922" s="3"/>
    </row>
    <row r="923" customFormat="false" ht="12.75" hidden="false" customHeight="true" outlineLevel="0" collapsed="false">
      <c r="A923" s="1"/>
      <c r="B923" s="3"/>
      <c r="C923" s="3"/>
      <c r="D923" s="3"/>
      <c r="E923" s="3"/>
      <c r="F923" s="3"/>
      <c r="G923" s="1"/>
      <c r="H923" s="1"/>
      <c r="I923" s="4"/>
      <c r="J923" s="4"/>
      <c r="K923" s="4"/>
      <c r="L923" s="3"/>
      <c r="M923" s="3"/>
      <c r="N923" s="3"/>
      <c r="O923" s="3"/>
      <c r="P923" s="3"/>
      <c r="Q923" s="3"/>
      <c r="R923" s="3"/>
      <c r="S923" s="3"/>
      <c r="T923" s="3"/>
      <c r="U923" s="3"/>
      <c r="V923" s="3"/>
      <c r="W923" s="3"/>
      <c r="X923" s="3"/>
      <c r="Y923" s="3"/>
      <c r="Z923" s="3"/>
    </row>
    <row r="924" customFormat="false" ht="12.75" hidden="false" customHeight="true" outlineLevel="0" collapsed="false">
      <c r="A924" s="1"/>
      <c r="B924" s="3"/>
      <c r="C924" s="3"/>
      <c r="D924" s="3"/>
      <c r="E924" s="3"/>
      <c r="F924" s="3"/>
      <c r="G924" s="1"/>
      <c r="H924" s="1"/>
      <c r="I924" s="4"/>
      <c r="J924" s="4"/>
      <c r="K924" s="4"/>
      <c r="L924" s="3"/>
      <c r="M924" s="3"/>
      <c r="N924" s="3"/>
      <c r="O924" s="3"/>
      <c r="P924" s="3"/>
      <c r="Q924" s="3"/>
      <c r="R924" s="3"/>
      <c r="S924" s="3"/>
      <c r="T924" s="3"/>
      <c r="U924" s="3"/>
      <c r="V924" s="3"/>
      <c r="W924" s="3"/>
      <c r="X924" s="3"/>
      <c r="Y924" s="3"/>
      <c r="Z924" s="3"/>
    </row>
    <row r="925" customFormat="false" ht="12.75" hidden="false" customHeight="true" outlineLevel="0" collapsed="false">
      <c r="A925" s="1"/>
      <c r="B925" s="3"/>
      <c r="C925" s="3"/>
      <c r="D925" s="3"/>
      <c r="E925" s="3"/>
      <c r="F925" s="3"/>
      <c r="G925" s="1"/>
      <c r="H925" s="1"/>
      <c r="I925" s="4"/>
      <c r="J925" s="4"/>
      <c r="K925" s="4"/>
      <c r="L925" s="3"/>
      <c r="M925" s="3"/>
      <c r="N925" s="3"/>
      <c r="O925" s="3"/>
      <c r="P925" s="3"/>
      <c r="Q925" s="3"/>
      <c r="R925" s="3"/>
      <c r="S925" s="3"/>
      <c r="T925" s="3"/>
      <c r="U925" s="3"/>
      <c r="V925" s="3"/>
      <c r="W925" s="3"/>
      <c r="X925" s="3"/>
      <c r="Y925" s="3"/>
      <c r="Z925" s="3"/>
    </row>
    <row r="926" customFormat="false" ht="12.75" hidden="false" customHeight="true" outlineLevel="0" collapsed="false">
      <c r="A926" s="1"/>
      <c r="B926" s="3"/>
      <c r="C926" s="3"/>
      <c r="D926" s="3"/>
      <c r="E926" s="3"/>
      <c r="F926" s="3"/>
      <c r="G926" s="1"/>
      <c r="H926" s="1"/>
      <c r="I926" s="4"/>
      <c r="J926" s="4"/>
      <c r="K926" s="4"/>
      <c r="L926" s="3"/>
      <c r="M926" s="3"/>
      <c r="N926" s="3"/>
      <c r="O926" s="3"/>
      <c r="P926" s="3"/>
      <c r="Q926" s="3"/>
      <c r="R926" s="3"/>
      <c r="S926" s="3"/>
      <c r="T926" s="3"/>
      <c r="U926" s="3"/>
      <c r="V926" s="3"/>
      <c r="W926" s="3"/>
      <c r="X926" s="3"/>
      <c r="Y926" s="3"/>
      <c r="Z926" s="3"/>
    </row>
    <row r="927" customFormat="false" ht="12.75" hidden="false" customHeight="true" outlineLevel="0" collapsed="false">
      <c r="A927" s="1"/>
      <c r="B927" s="3"/>
      <c r="C927" s="3"/>
      <c r="D927" s="3"/>
      <c r="E927" s="3"/>
      <c r="F927" s="3"/>
      <c r="G927" s="1"/>
      <c r="H927" s="1"/>
      <c r="I927" s="4"/>
      <c r="J927" s="4"/>
      <c r="K927" s="4"/>
      <c r="L927" s="3"/>
      <c r="M927" s="3"/>
      <c r="N927" s="3"/>
      <c r="O927" s="3"/>
      <c r="P927" s="3"/>
      <c r="Q927" s="3"/>
      <c r="R927" s="3"/>
      <c r="S927" s="3"/>
      <c r="T927" s="3"/>
      <c r="U927" s="3"/>
      <c r="V927" s="3"/>
      <c r="W927" s="3"/>
      <c r="X927" s="3"/>
      <c r="Y927" s="3"/>
      <c r="Z927" s="3"/>
    </row>
    <row r="928" customFormat="false" ht="12.75" hidden="false" customHeight="true" outlineLevel="0" collapsed="false">
      <c r="A928" s="1"/>
      <c r="B928" s="3"/>
      <c r="C928" s="3"/>
      <c r="D928" s="3"/>
      <c r="E928" s="3"/>
      <c r="F928" s="3"/>
      <c r="G928" s="1"/>
      <c r="H928" s="1"/>
      <c r="I928" s="4"/>
      <c r="J928" s="4"/>
      <c r="K928" s="4"/>
      <c r="L928" s="3"/>
      <c r="M928" s="3"/>
      <c r="N928" s="3"/>
      <c r="O928" s="3"/>
      <c r="P928" s="3"/>
      <c r="Q928" s="3"/>
      <c r="R928" s="3"/>
      <c r="S928" s="3"/>
      <c r="T928" s="3"/>
      <c r="U928" s="3"/>
      <c r="V928" s="3"/>
      <c r="W928" s="3"/>
      <c r="X928" s="3"/>
      <c r="Y928" s="3"/>
      <c r="Z928" s="3"/>
    </row>
    <row r="929" customFormat="false" ht="12.75" hidden="false" customHeight="true" outlineLevel="0" collapsed="false">
      <c r="A929" s="1"/>
      <c r="B929" s="3"/>
      <c r="C929" s="3"/>
      <c r="D929" s="3"/>
      <c r="E929" s="3"/>
      <c r="F929" s="3"/>
      <c r="G929" s="1"/>
      <c r="H929" s="1"/>
      <c r="I929" s="4"/>
      <c r="J929" s="4"/>
      <c r="K929" s="4"/>
      <c r="L929" s="3"/>
      <c r="M929" s="3"/>
      <c r="N929" s="3"/>
      <c r="O929" s="3"/>
      <c r="P929" s="3"/>
      <c r="Q929" s="3"/>
      <c r="R929" s="3"/>
      <c r="S929" s="3"/>
      <c r="T929" s="3"/>
      <c r="U929" s="3"/>
      <c r="V929" s="3"/>
      <c r="W929" s="3"/>
      <c r="X929" s="3"/>
      <c r="Y929" s="3"/>
      <c r="Z929" s="3"/>
    </row>
    <row r="930" customFormat="false" ht="12.75" hidden="false" customHeight="true" outlineLevel="0" collapsed="false">
      <c r="A930" s="1"/>
      <c r="B930" s="3"/>
      <c r="C930" s="3"/>
      <c r="D930" s="3"/>
      <c r="E930" s="3"/>
      <c r="F930" s="3"/>
      <c r="G930" s="1"/>
      <c r="H930" s="1"/>
      <c r="I930" s="4"/>
      <c r="J930" s="4"/>
      <c r="K930" s="4"/>
      <c r="L930" s="3"/>
      <c r="M930" s="3"/>
      <c r="N930" s="3"/>
      <c r="O930" s="3"/>
      <c r="P930" s="3"/>
      <c r="Q930" s="3"/>
      <c r="R930" s="3"/>
      <c r="S930" s="3"/>
      <c r="T930" s="3"/>
      <c r="U930" s="3"/>
      <c r="V930" s="3"/>
      <c r="W930" s="3"/>
      <c r="X930" s="3"/>
      <c r="Y930" s="3"/>
      <c r="Z930" s="3"/>
    </row>
    <row r="931" customFormat="false" ht="12.75" hidden="false" customHeight="true" outlineLevel="0" collapsed="false">
      <c r="A931" s="1"/>
      <c r="B931" s="3"/>
      <c r="C931" s="3"/>
      <c r="D931" s="3"/>
      <c r="E931" s="3"/>
      <c r="F931" s="3"/>
      <c r="G931" s="1"/>
      <c r="H931" s="1"/>
      <c r="I931" s="4"/>
      <c r="J931" s="4"/>
      <c r="K931" s="4"/>
      <c r="L931" s="3"/>
      <c r="M931" s="3"/>
      <c r="N931" s="3"/>
      <c r="O931" s="3"/>
      <c r="P931" s="3"/>
      <c r="Q931" s="3"/>
      <c r="R931" s="3"/>
      <c r="S931" s="3"/>
      <c r="T931" s="3"/>
      <c r="U931" s="3"/>
      <c r="V931" s="3"/>
      <c r="W931" s="3"/>
      <c r="X931" s="3"/>
      <c r="Y931" s="3"/>
      <c r="Z931" s="3"/>
    </row>
    <row r="932" customFormat="false" ht="12.75" hidden="false" customHeight="true" outlineLevel="0" collapsed="false">
      <c r="A932" s="1"/>
      <c r="B932" s="3"/>
      <c r="C932" s="3"/>
      <c r="D932" s="3"/>
      <c r="E932" s="3"/>
      <c r="F932" s="3"/>
      <c r="G932" s="1"/>
      <c r="H932" s="1"/>
      <c r="I932" s="4"/>
      <c r="J932" s="4"/>
      <c r="K932" s="4"/>
      <c r="L932" s="3"/>
      <c r="M932" s="3"/>
      <c r="N932" s="3"/>
      <c r="O932" s="3"/>
      <c r="P932" s="3"/>
      <c r="Q932" s="3"/>
      <c r="R932" s="3"/>
      <c r="S932" s="3"/>
      <c r="T932" s="3"/>
      <c r="U932" s="3"/>
      <c r="V932" s="3"/>
      <c r="W932" s="3"/>
      <c r="X932" s="3"/>
      <c r="Y932" s="3"/>
      <c r="Z932" s="3"/>
    </row>
    <row r="933" customFormat="false" ht="12.75" hidden="false" customHeight="true" outlineLevel="0" collapsed="false">
      <c r="A933" s="1"/>
      <c r="B933" s="3"/>
      <c r="C933" s="3"/>
      <c r="D933" s="3"/>
      <c r="E933" s="3"/>
      <c r="F933" s="3"/>
      <c r="G933" s="1"/>
      <c r="H933" s="1"/>
      <c r="I933" s="4"/>
      <c r="J933" s="4"/>
      <c r="K933" s="4"/>
      <c r="L933" s="3"/>
      <c r="M933" s="3"/>
      <c r="N933" s="3"/>
      <c r="O933" s="3"/>
      <c r="P933" s="3"/>
      <c r="Q933" s="3"/>
      <c r="R933" s="3"/>
      <c r="S933" s="3"/>
      <c r="T933" s="3"/>
      <c r="U933" s="3"/>
      <c r="V933" s="3"/>
      <c r="W933" s="3"/>
      <c r="X933" s="3"/>
      <c r="Y933" s="3"/>
      <c r="Z933" s="3"/>
    </row>
    <row r="934" customFormat="false" ht="12.75" hidden="false" customHeight="true" outlineLevel="0" collapsed="false">
      <c r="A934" s="1"/>
      <c r="B934" s="3"/>
      <c r="C934" s="3"/>
      <c r="D934" s="3"/>
      <c r="E934" s="3"/>
      <c r="F934" s="3"/>
      <c r="G934" s="1"/>
      <c r="H934" s="1"/>
      <c r="I934" s="4"/>
      <c r="J934" s="4"/>
      <c r="K934" s="4"/>
      <c r="L934" s="3"/>
      <c r="M934" s="3"/>
      <c r="N934" s="3"/>
      <c r="O934" s="3"/>
      <c r="P934" s="3"/>
      <c r="Q934" s="3"/>
      <c r="R934" s="3"/>
      <c r="S934" s="3"/>
      <c r="T934" s="3"/>
      <c r="U934" s="3"/>
      <c r="V934" s="3"/>
      <c r="W934" s="3"/>
      <c r="X934" s="3"/>
      <c r="Y934" s="3"/>
      <c r="Z934" s="3"/>
    </row>
    <row r="935" customFormat="false" ht="12.75" hidden="false" customHeight="true" outlineLevel="0" collapsed="false">
      <c r="A935" s="1"/>
      <c r="B935" s="3"/>
      <c r="C935" s="3"/>
      <c r="D935" s="3"/>
      <c r="E935" s="3"/>
      <c r="F935" s="3"/>
      <c r="G935" s="1"/>
      <c r="H935" s="1"/>
      <c r="I935" s="4"/>
      <c r="J935" s="4"/>
      <c r="K935" s="4"/>
      <c r="L935" s="3"/>
      <c r="M935" s="3"/>
      <c r="N935" s="3"/>
      <c r="O935" s="3"/>
      <c r="P935" s="3"/>
      <c r="Q935" s="3"/>
      <c r="R935" s="3"/>
      <c r="S935" s="3"/>
      <c r="T935" s="3"/>
      <c r="U935" s="3"/>
      <c r="V935" s="3"/>
      <c r="W935" s="3"/>
      <c r="X935" s="3"/>
      <c r="Y935" s="3"/>
      <c r="Z935" s="3"/>
    </row>
    <row r="936" customFormat="false" ht="12.75" hidden="false" customHeight="true" outlineLevel="0" collapsed="false">
      <c r="A936" s="1"/>
      <c r="B936" s="3"/>
      <c r="C936" s="3"/>
      <c r="D936" s="3"/>
      <c r="E936" s="3"/>
      <c r="F936" s="3"/>
      <c r="G936" s="1"/>
      <c r="H936" s="1"/>
      <c r="I936" s="4"/>
      <c r="J936" s="4"/>
      <c r="K936" s="4"/>
      <c r="L936" s="3"/>
      <c r="M936" s="3"/>
      <c r="N936" s="3"/>
      <c r="O936" s="3"/>
      <c r="P936" s="3"/>
      <c r="Q936" s="3"/>
      <c r="R936" s="3"/>
      <c r="S936" s="3"/>
      <c r="T936" s="3"/>
      <c r="U936" s="3"/>
      <c r="V936" s="3"/>
      <c r="W936" s="3"/>
      <c r="X936" s="3"/>
      <c r="Y936" s="3"/>
      <c r="Z936" s="3"/>
    </row>
    <row r="937" customFormat="false" ht="12.75" hidden="false" customHeight="true" outlineLevel="0" collapsed="false">
      <c r="A937" s="1"/>
      <c r="B937" s="3"/>
      <c r="C937" s="3"/>
      <c r="D937" s="3"/>
      <c r="E937" s="3"/>
      <c r="F937" s="3"/>
      <c r="G937" s="1"/>
      <c r="H937" s="1"/>
      <c r="I937" s="4"/>
      <c r="J937" s="4"/>
      <c r="K937" s="4"/>
      <c r="L937" s="3"/>
      <c r="M937" s="3"/>
      <c r="N937" s="3"/>
      <c r="O937" s="3"/>
      <c r="P937" s="3"/>
      <c r="Q937" s="3"/>
      <c r="R937" s="3"/>
      <c r="S937" s="3"/>
      <c r="T937" s="3"/>
      <c r="U937" s="3"/>
      <c r="V937" s="3"/>
      <c r="W937" s="3"/>
      <c r="X937" s="3"/>
      <c r="Y937" s="3"/>
      <c r="Z937" s="3"/>
    </row>
    <row r="938" customFormat="false" ht="12.75" hidden="false" customHeight="true" outlineLevel="0" collapsed="false">
      <c r="A938" s="1"/>
      <c r="B938" s="3"/>
      <c r="C938" s="3"/>
      <c r="D938" s="3"/>
      <c r="E938" s="3"/>
      <c r="F938" s="3"/>
      <c r="G938" s="1"/>
      <c r="H938" s="1"/>
      <c r="I938" s="4"/>
      <c r="J938" s="4"/>
      <c r="K938" s="4"/>
      <c r="L938" s="3"/>
      <c r="M938" s="3"/>
      <c r="N938" s="3"/>
      <c r="O938" s="3"/>
      <c r="P938" s="3"/>
      <c r="Q938" s="3"/>
      <c r="R938" s="3"/>
      <c r="S938" s="3"/>
      <c r="T938" s="3"/>
      <c r="U938" s="3"/>
      <c r="V938" s="3"/>
      <c r="W938" s="3"/>
      <c r="X938" s="3"/>
      <c r="Y938" s="3"/>
      <c r="Z938" s="3"/>
    </row>
    <row r="939" customFormat="false" ht="12.75" hidden="false" customHeight="true" outlineLevel="0" collapsed="false">
      <c r="A939" s="1"/>
      <c r="B939" s="3"/>
      <c r="C939" s="3"/>
      <c r="D939" s="3"/>
      <c r="E939" s="3"/>
      <c r="F939" s="3"/>
      <c r="G939" s="1"/>
      <c r="H939" s="1"/>
      <c r="I939" s="4"/>
      <c r="J939" s="4"/>
      <c r="K939" s="4"/>
      <c r="L939" s="3"/>
      <c r="M939" s="3"/>
      <c r="N939" s="3"/>
      <c r="O939" s="3"/>
      <c r="P939" s="3"/>
      <c r="Q939" s="3"/>
      <c r="R939" s="3"/>
      <c r="S939" s="3"/>
      <c r="T939" s="3"/>
      <c r="U939" s="3"/>
      <c r="V939" s="3"/>
      <c r="W939" s="3"/>
      <c r="X939" s="3"/>
      <c r="Y939" s="3"/>
      <c r="Z939" s="3"/>
    </row>
    <row r="940" customFormat="false" ht="12.75" hidden="false" customHeight="true" outlineLevel="0" collapsed="false">
      <c r="A940" s="1"/>
      <c r="B940" s="3"/>
      <c r="C940" s="3"/>
      <c r="D940" s="3"/>
      <c r="E940" s="3"/>
      <c r="F940" s="3"/>
      <c r="G940" s="1"/>
      <c r="H940" s="1"/>
      <c r="I940" s="4"/>
      <c r="J940" s="4"/>
      <c r="K940" s="4"/>
      <c r="L940" s="3"/>
      <c r="M940" s="3"/>
      <c r="N940" s="3"/>
      <c r="O940" s="3"/>
      <c r="P940" s="3"/>
      <c r="Q940" s="3"/>
      <c r="R940" s="3"/>
      <c r="S940" s="3"/>
      <c r="T940" s="3"/>
      <c r="U940" s="3"/>
      <c r="V940" s="3"/>
      <c r="W940" s="3"/>
      <c r="X940" s="3"/>
      <c r="Y940" s="3"/>
      <c r="Z940" s="3"/>
    </row>
    <row r="941" customFormat="false" ht="12.75" hidden="false" customHeight="true" outlineLevel="0" collapsed="false">
      <c r="A941" s="1"/>
      <c r="B941" s="3"/>
      <c r="C941" s="3"/>
      <c r="D941" s="3"/>
      <c r="E941" s="3"/>
      <c r="F941" s="3"/>
      <c r="G941" s="1"/>
      <c r="H941" s="1"/>
      <c r="I941" s="4"/>
      <c r="J941" s="4"/>
      <c r="K941" s="4"/>
      <c r="L941" s="3"/>
      <c r="M941" s="3"/>
      <c r="N941" s="3"/>
      <c r="O941" s="3"/>
      <c r="P941" s="3"/>
      <c r="Q941" s="3"/>
      <c r="R941" s="3"/>
      <c r="S941" s="3"/>
      <c r="T941" s="3"/>
      <c r="U941" s="3"/>
      <c r="V941" s="3"/>
      <c r="W941" s="3"/>
      <c r="X941" s="3"/>
      <c r="Y941" s="3"/>
      <c r="Z941" s="3"/>
    </row>
    <row r="942" customFormat="false" ht="12.75" hidden="false" customHeight="true" outlineLevel="0" collapsed="false">
      <c r="A942" s="1"/>
      <c r="B942" s="3"/>
      <c r="C942" s="3"/>
      <c r="D942" s="3"/>
      <c r="E942" s="3"/>
      <c r="F942" s="3"/>
      <c r="G942" s="1"/>
      <c r="H942" s="1"/>
      <c r="I942" s="4"/>
      <c r="J942" s="4"/>
      <c r="K942" s="4"/>
      <c r="L942" s="3"/>
      <c r="M942" s="3"/>
      <c r="N942" s="3"/>
      <c r="O942" s="3"/>
      <c r="P942" s="3"/>
      <c r="Q942" s="3"/>
      <c r="R942" s="3"/>
      <c r="S942" s="3"/>
      <c r="T942" s="3"/>
      <c r="U942" s="3"/>
      <c r="V942" s="3"/>
      <c r="W942" s="3"/>
      <c r="X942" s="3"/>
      <c r="Y942" s="3"/>
      <c r="Z942" s="3"/>
    </row>
    <row r="943" customFormat="false" ht="12.75" hidden="false" customHeight="true" outlineLevel="0" collapsed="false">
      <c r="A943" s="1"/>
      <c r="B943" s="3"/>
      <c r="C943" s="3"/>
      <c r="D943" s="3"/>
      <c r="E943" s="3"/>
      <c r="F943" s="3"/>
      <c r="G943" s="1"/>
      <c r="H943" s="1"/>
      <c r="I943" s="4"/>
      <c r="J943" s="4"/>
      <c r="K943" s="4"/>
      <c r="L943" s="3"/>
      <c r="M943" s="3"/>
      <c r="N943" s="3"/>
      <c r="O943" s="3"/>
      <c r="P943" s="3"/>
      <c r="Q943" s="3"/>
      <c r="R943" s="3"/>
      <c r="S943" s="3"/>
      <c r="T943" s="3"/>
      <c r="U943" s="3"/>
      <c r="V943" s="3"/>
      <c r="W943" s="3"/>
      <c r="X943" s="3"/>
      <c r="Y943" s="3"/>
      <c r="Z943" s="3"/>
    </row>
    <row r="944" customFormat="false" ht="12.75" hidden="false" customHeight="true" outlineLevel="0" collapsed="false">
      <c r="A944" s="1"/>
      <c r="B944" s="3"/>
      <c r="C944" s="3"/>
      <c r="D944" s="3"/>
      <c r="E944" s="3"/>
      <c r="F944" s="3"/>
      <c r="G944" s="1"/>
      <c r="H944" s="1"/>
      <c r="I944" s="4"/>
      <c r="J944" s="4"/>
      <c r="K944" s="4"/>
      <c r="L944" s="3"/>
      <c r="M944" s="3"/>
      <c r="N944" s="3"/>
      <c r="O944" s="3"/>
      <c r="P944" s="3"/>
      <c r="Q944" s="3"/>
      <c r="R944" s="3"/>
      <c r="S944" s="3"/>
      <c r="T944" s="3"/>
      <c r="U944" s="3"/>
      <c r="V944" s="3"/>
      <c r="W944" s="3"/>
      <c r="X944" s="3"/>
      <c r="Y944" s="3"/>
      <c r="Z944" s="3"/>
    </row>
    <row r="945" customFormat="false" ht="12.75" hidden="false" customHeight="true" outlineLevel="0" collapsed="false">
      <c r="A945" s="1"/>
      <c r="B945" s="3"/>
      <c r="C945" s="3"/>
      <c r="D945" s="3"/>
      <c r="E945" s="3"/>
      <c r="F945" s="3"/>
      <c r="G945" s="1"/>
      <c r="H945" s="1"/>
      <c r="I945" s="4"/>
      <c r="J945" s="4"/>
      <c r="K945" s="4"/>
      <c r="L945" s="3"/>
      <c r="M945" s="3"/>
      <c r="N945" s="3"/>
      <c r="O945" s="3"/>
      <c r="P945" s="3"/>
      <c r="Q945" s="3"/>
      <c r="R945" s="3"/>
      <c r="S945" s="3"/>
      <c r="T945" s="3"/>
      <c r="U945" s="3"/>
      <c r="V945" s="3"/>
      <c r="W945" s="3"/>
      <c r="X945" s="3"/>
      <c r="Y945" s="3"/>
      <c r="Z945" s="3"/>
    </row>
    <row r="946" customFormat="false" ht="12.75" hidden="false" customHeight="true" outlineLevel="0" collapsed="false">
      <c r="A946" s="1"/>
      <c r="B946" s="3"/>
      <c r="C946" s="3"/>
      <c r="D946" s="3"/>
      <c r="E946" s="3"/>
      <c r="F946" s="3"/>
      <c r="G946" s="1"/>
      <c r="H946" s="1"/>
      <c r="I946" s="4"/>
      <c r="J946" s="4"/>
      <c r="K946" s="4"/>
      <c r="L946" s="3"/>
      <c r="M946" s="3"/>
      <c r="N946" s="3"/>
      <c r="O946" s="3"/>
      <c r="P946" s="3"/>
      <c r="Q946" s="3"/>
      <c r="R946" s="3"/>
      <c r="S946" s="3"/>
      <c r="T946" s="3"/>
      <c r="U946" s="3"/>
      <c r="V946" s="3"/>
      <c r="W946" s="3"/>
      <c r="X946" s="3"/>
      <c r="Y946" s="3"/>
      <c r="Z946" s="3"/>
    </row>
    <row r="947" customFormat="false" ht="12.75" hidden="false" customHeight="true" outlineLevel="0" collapsed="false">
      <c r="A947" s="1"/>
      <c r="B947" s="3"/>
      <c r="C947" s="3"/>
      <c r="D947" s="3"/>
      <c r="E947" s="3"/>
      <c r="F947" s="3"/>
      <c r="G947" s="1"/>
      <c r="H947" s="1"/>
      <c r="I947" s="4"/>
      <c r="J947" s="4"/>
      <c r="K947" s="4"/>
      <c r="L947" s="3"/>
      <c r="M947" s="3"/>
      <c r="N947" s="3"/>
      <c r="O947" s="3"/>
      <c r="P947" s="3"/>
      <c r="Q947" s="3"/>
      <c r="R947" s="3"/>
      <c r="S947" s="3"/>
      <c r="T947" s="3"/>
      <c r="U947" s="3"/>
      <c r="V947" s="3"/>
      <c r="W947" s="3"/>
      <c r="X947" s="3"/>
      <c r="Y947" s="3"/>
      <c r="Z947" s="3"/>
    </row>
    <row r="948" customFormat="false" ht="12.75" hidden="false" customHeight="true" outlineLevel="0" collapsed="false">
      <c r="A948" s="1"/>
      <c r="B948" s="3"/>
      <c r="C948" s="3"/>
      <c r="D948" s="3"/>
      <c r="E948" s="3"/>
      <c r="F948" s="3"/>
      <c r="G948" s="1"/>
      <c r="H948" s="1"/>
      <c r="I948" s="4"/>
      <c r="J948" s="4"/>
      <c r="K948" s="4"/>
      <c r="L948" s="3"/>
      <c r="M948" s="3"/>
      <c r="N948" s="3"/>
      <c r="O948" s="3"/>
      <c r="P948" s="3"/>
      <c r="Q948" s="3"/>
      <c r="R948" s="3"/>
      <c r="S948" s="3"/>
      <c r="T948" s="3"/>
      <c r="U948" s="3"/>
      <c r="V948" s="3"/>
      <c r="W948" s="3"/>
      <c r="X948" s="3"/>
      <c r="Y948" s="3"/>
      <c r="Z948" s="3"/>
    </row>
    <row r="949" customFormat="false" ht="12.75" hidden="false" customHeight="true" outlineLevel="0" collapsed="false">
      <c r="A949" s="1"/>
      <c r="B949" s="3"/>
      <c r="C949" s="3"/>
      <c r="D949" s="3"/>
      <c r="E949" s="3"/>
      <c r="F949" s="3"/>
      <c r="G949" s="1"/>
      <c r="H949" s="1"/>
      <c r="I949" s="4"/>
      <c r="J949" s="4"/>
      <c r="K949" s="4"/>
      <c r="L949" s="3"/>
      <c r="M949" s="3"/>
      <c r="N949" s="3"/>
      <c r="O949" s="3"/>
      <c r="P949" s="3"/>
      <c r="Q949" s="3"/>
      <c r="R949" s="3"/>
      <c r="S949" s="3"/>
      <c r="T949" s="3"/>
      <c r="U949" s="3"/>
      <c r="V949" s="3"/>
      <c r="W949" s="3"/>
      <c r="X949" s="3"/>
      <c r="Y949" s="3"/>
      <c r="Z949" s="3"/>
    </row>
    <row r="950" customFormat="false" ht="12.75" hidden="false" customHeight="true" outlineLevel="0" collapsed="false">
      <c r="A950" s="1"/>
      <c r="B950" s="3"/>
      <c r="C950" s="3"/>
      <c r="D950" s="3"/>
      <c r="E950" s="3"/>
      <c r="F950" s="3"/>
      <c r="G950" s="1"/>
      <c r="H950" s="1"/>
      <c r="I950" s="4"/>
      <c r="J950" s="4"/>
      <c r="K950" s="4"/>
      <c r="L950" s="3"/>
      <c r="M950" s="3"/>
      <c r="N950" s="3"/>
      <c r="O950" s="3"/>
      <c r="P950" s="3"/>
      <c r="Q950" s="3"/>
      <c r="R950" s="3"/>
      <c r="S950" s="3"/>
      <c r="T950" s="3"/>
      <c r="U950" s="3"/>
      <c r="V950" s="3"/>
      <c r="W950" s="3"/>
      <c r="X950" s="3"/>
      <c r="Y950" s="3"/>
      <c r="Z950" s="3"/>
    </row>
    <row r="951" customFormat="false" ht="12.75" hidden="false" customHeight="true" outlineLevel="0" collapsed="false">
      <c r="A951" s="1"/>
      <c r="B951" s="3"/>
      <c r="C951" s="3"/>
      <c r="D951" s="3"/>
      <c r="E951" s="3"/>
      <c r="F951" s="3"/>
      <c r="G951" s="1"/>
      <c r="H951" s="1"/>
      <c r="I951" s="4"/>
      <c r="J951" s="4"/>
      <c r="K951" s="4"/>
      <c r="L951" s="3"/>
      <c r="M951" s="3"/>
      <c r="N951" s="3"/>
      <c r="O951" s="3"/>
      <c r="P951" s="3"/>
      <c r="Q951" s="3"/>
      <c r="R951" s="3"/>
      <c r="S951" s="3"/>
      <c r="T951" s="3"/>
      <c r="U951" s="3"/>
      <c r="V951" s="3"/>
      <c r="W951" s="3"/>
      <c r="X951" s="3"/>
      <c r="Y951" s="3"/>
      <c r="Z951" s="3"/>
    </row>
    <row r="952" customFormat="false" ht="12.75" hidden="false" customHeight="true" outlineLevel="0" collapsed="false">
      <c r="A952" s="1"/>
      <c r="B952" s="3"/>
      <c r="C952" s="3"/>
      <c r="D952" s="3"/>
      <c r="E952" s="3"/>
      <c r="F952" s="3"/>
      <c r="G952" s="1"/>
      <c r="H952" s="1"/>
      <c r="I952" s="4"/>
      <c r="J952" s="4"/>
      <c r="K952" s="4"/>
      <c r="L952" s="3"/>
      <c r="M952" s="3"/>
      <c r="N952" s="3"/>
      <c r="O952" s="3"/>
      <c r="P952" s="3"/>
      <c r="Q952" s="3"/>
      <c r="R952" s="3"/>
      <c r="S952" s="3"/>
      <c r="T952" s="3"/>
      <c r="U952" s="3"/>
      <c r="V952" s="3"/>
      <c r="W952" s="3"/>
      <c r="X952" s="3"/>
      <c r="Y952" s="3"/>
      <c r="Z952" s="3"/>
    </row>
    <row r="953" customFormat="false" ht="12.75" hidden="false" customHeight="true" outlineLevel="0" collapsed="false">
      <c r="A953" s="1"/>
      <c r="B953" s="3"/>
      <c r="C953" s="3"/>
      <c r="D953" s="3"/>
      <c r="E953" s="3"/>
      <c r="F953" s="3"/>
      <c r="G953" s="1"/>
      <c r="H953" s="1"/>
      <c r="I953" s="4"/>
      <c r="J953" s="4"/>
      <c r="K953" s="4"/>
      <c r="L953" s="3"/>
      <c r="M953" s="3"/>
      <c r="N953" s="3"/>
      <c r="O953" s="3"/>
      <c r="P953" s="3"/>
      <c r="Q953" s="3"/>
      <c r="R953" s="3"/>
      <c r="S953" s="3"/>
      <c r="T953" s="3"/>
      <c r="U953" s="3"/>
      <c r="V953" s="3"/>
      <c r="W953" s="3"/>
      <c r="X953" s="3"/>
      <c r="Y953" s="3"/>
      <c r="Z953" s="3"/>
    </row>
    <row r="954" customFormat="false" ht="12.75" hidden="false" customHeight="true" outlineLevel="0" collapsed="false">
      <c r="A954" s="1"/>
      <c r="B954" s="3"/>
      <c r="C954" s="3"/>
      <c r="D954" s="3"/>
      <c r="E954" s="3"/>
      <c r="F954" s="3"/>
      <c r="G954" s="1"/>
      <c r="H954" s="1"/>
      <c r="I954" s="4"/>
      <c r="J954" s="4"/>
      <c r="K954" s="4"/>
      <c r="L954" s="3"/>
      <c r="M954" s="3"/>
      <c r="N954" s="3"/>
      <c r="O954" s="3"/>
      <c r="P954" s="3"/>
      <c r="Q954" s="3"/>
      <c r="R954" s="3"/>
      <c r="S954" s="3"/>
      <c r="T954" s="3"/>
      <c r="U954" s="3"/>
      <c r="V954" s="3"/>
      <c r="W954" s="3"/>
      <c r="X954" s="3"/>
      <c r="Y954" s="3"/>
      <c r="Z954" s="3"/>
    </row>
    <row r="955" customFormat="false" ht="12.75" hidden="false" customHeight="true" outlineLevel="0" collapsed="false">
      <c r="A955" s="1"/>
      <c r="B955" s="3"/>
      <c r="C955" s="3"/>
      <c r="D955" s="3"/>
      <c r="E955" s="3"/>
      <c r="F955" s="3"/>
      <c r="G955" s="1"/>
      <c r="H955" s="1"/>
      <c r="I955" s="4"/>
      <c r="J955" s="4"/>
      <c r="K955" s="4"/>
      <c r="L955" s="3"/>
      <c r="M955" s="3"/>
      <c r="N955" s="3"/>
      <c r="O955" s="3"/>
      <c r="P955" s="3"/>
      <c r="Q955" s="3"/>
      <c r="R955" s="3"/>
      <c r="S955" s="3"/>
      <c r="T955" s="3"/>
      <c r="U955" s="3"/>
      <c r="V955" s="3"/>
      <c r="W955" s="3"/>
      <c r="X955" s="3"/>
      <c r="Y955" s="3"/>
      <c r="Z955" s="3"/>
    </row>
    <row r="956" customFormat="false" ht="12.75" hidden="false" customHeight="true" outlineLevel="0" collapsed="false">
      <c r="A956" s="1"/>
      <c r="B956" s="3"/>
      <c r="C956" s="3"/>
      <c r="D956" s="3"/>
      <c r="E956" s="3"/>
      <c r="F956" s="3"/>
      <c r="G956" s="1"/>
      <c r="H956" s="1"/>
      <c r="I956" s="4"/>
      <c r="J956" s="4"/>
      <c r="K956" s="4"/>
      <c r="L956" s="3"/>
      <c r="M956" s="3"/>
      <c r="N956" s="3"/>
      <c r="O956" s="3"/>
      <c r="P956" s="3"/>
      <c r="Q956" s="3"/>
      <c r="R956" s="3"/>
      <c r="S956" s="3"/>
      <c r="T956" s="3"/>
      <c r="U956" s="3"/>
      <c r="V956" s="3"/>
      <c r="W956" s="3"/>
      <c r="X956" s="3"/>
      <c r="Y956" s="3"/>
      <c r="Z956" s="3"/>
    </row>
    <row r="957" customFormat="false" ht="12.75" hidden="false" customHeight="true" outlineLevel="0" collapsed="false">
      <c r="A957" s="1"/>
      <c r="B957" s="3"/>
      <c r="C957" s="3"/>
      <c r="D957" s="3"/>
      <c r="E957" s="3"/>
      <c r="F957" s="3"/>
      <c r="G957" s="1"/>
      <c r="H957" s="1"/>
      <c r="I957" s="4"/>
      <c r="J957" s="4"/>
      <c r="K957" s="4"/>
      <c r="L957" s="3"/>
      <c r="M957" s="3"/>
      <c r="N957" s="3"/>
      <c r="O957" s="3"/>
      <c r="P957" s="3"/>
      <c r="Q957" s="3"/>
      <c r="R957" s="3"/>
      <c r="S957" s="3"/>
      <c r="T957" s="3"/>
      <c r="U957" s="3"/>
      <c r="V957" s="3"/>
      <c r="W957" s="3"/>
      <c r="X957" s="3"/>
      <c r="Y957" s="3"/>
      <c r="Z957" s="3"/>
    </row>
    <row r="958" customFormat="false" ht="12.75" hidden="false" customHeight="true" outlineLevel="0" collapsed="false">
      <c r="A958" s="1"/>
      <c r="B958" s="3"/>
      <c r="C958" s="3"/>
      <c r="D958" s="3"/>
      <c r="E958" s="3"/>
      <c r="F958" s="3"/>
      <c r="G958" s="1"/>
      <c r="H958" s="1"/>
      <c r="I958" s="4"/>
      <c r="J958" s="4"/>
      <c r="K958" s="4"/>
      <c r="L958" s="3"/>
      <c r="M958" s="3"/>
      <c r="N958" s="3"/>
      <c r="O958" s="3"/>
      <c r="P958" s="3"/>
      <c r="Q958" s="3"/>
      <c r="R958" s="3"/>
      <c r="S958" s="3"/>
      <c r="T958" s="3"/>
      <c r="U958" s="3"/>
      <c r="V958" s="3"/>
      <c r="W958" s="3"/>
      <c r="X958" s="3"/>
      <c r="Y958" s="3"/>
      <c r="Z958" s="3"/>
    </row>
    <row r="959" customFormat="false" ht="12.75" hidden="false" customHeight="true" outlineLevel="0" collapsed="false">
      <c r="A959" s="1"/>
      <c r="B959" s="3"/>
      <c r="C959" s="3"/>
      <c r="D959" s="3"/>
      <c r="E959" s="3"/>
      <c r="F959" s="3"/>
      <c r="G959" s="1"/>
      <c r="H959" s="1"/>
      <c r="I959" s="4"/>
      <c r="J959" s="4"/>
      <c r="K959" s="4"/>
      <c r="L959" s="3"/>
      <c r="M959" s="3"/>
      <c r="N959" s="3"/>
      <c r="O959" s="3"/>
      <c r="P959" s="3"/>
      <c r="Q959" s="3"/>
      <c r="R959" s="3"/>
      <c r="S959" s="3"/>
      <c r="T959" s="3"/>
      <c r="U959" s="3"/>
      <c r="V959" s="3"/>
      <c r="W959" s="3"/>
      <c r="X959" s="3"/>
      <c r="Y959" s="3"/>
      <c r="Z959" s="3"/>
    </row>
    <row r="960" customFormat="false" ht="12.75" hidden="false" customHeight="true" outlineLevel="0" collapsed="false">
      <c r="A960" s="1"/>
      <c r="B960" s="3"/>
      <c r="C960" s="3"/>
      <c r="D960" s="3"/>
      <c r="E960" s="3"/>
      <c r="F960" s="3"/>
      <c r="G960" s="1"/>
      <c r="H960" s="1"/>
      <c r="I960" s="4"/>
      <c r="J960" s="4"/>
      <c r="K960" s="4"/>
      <c r="L960" s="3"/>
      <c r="M960" s="3"/>
      <c r="N960" s="3"/>
      <c r="O960" s="3"/>
      <c r="P960" s="3"/>
      <c r="Q960" s="3"/>
      <c r="R960" s="3"/>
      <c r="S960" s="3"/>
      <c r="T960" s="3"/>
      <c r="U960" s="3"/>
      <c r="V960" s="3"/>
      <c r="W960" s="3"/>
      <c r="X960" s="3"/>
      <c r="Y960" s="3"/>
      <c r="Z960" s="3"/>
    </row>
    <row r="961" customFormat="false" ht="12.75" hidden="false" customHeight="true" outlineLevel="0" collapsed="false">
      <c r="A961" s="1"/>
      <c r="B961" s="3"/>
      <c r="C961" s="3"/>
      <c r="D961" s="3"/>
      <c r="E961" s="3"/>
      <c r="F961" s="3"/>
      <c r="G961" s="1"/>
      <c r="H961" s="1"/>
      <c r="I961" s="4"/>
      <c r="J961" s="4"/>
      <c r="K961" s="4"/>
      <c r="L961" s="3"/>
      <c r="M961" s="3"/>
      <c r="N961" s="3"/>
      <c r="O961" s="3"/>
      <c r="P961" s="3"/>
      <c r="Q961" s="3"/>
      <c r="R961" s="3"/>
      <c r="S961" s="3"/>
      <c r="T961" s="3"/>
      <c r="U961" s="3"/>
      <c r="V961" s="3"/>
      <c r="W961" s="3"/>
      <c r="X961" s="3"/>
      <c r="Y961" s="3"/>
      <c r="Z961" s="3"/>
    </row>
    <row r="962" customFormat="false" ht="12.75" hidden="false" customHeight="true" outlineLevel="0" collapsed="false">
      <c r="A962" s="1"/>
      <c r="B962" s="3"/>
      <c r="C962" s="3"/>
      <c r="D962" s="3"/>
      <c r="E962" s="3"/>
      <c r="F962" s="3"/>
      <c r="G962" s="1"/>
      <c r="H962" s="1"/>
      <c r="I962" s="4"/>
      <c r="J962" s="4"/>
      <c r="K962" s="4"/>
      <c r="L962" s="3"/>
      <c r="M962" s="3"/>
      <c r="N962" s="3"/>
      <c r="O962" s="3"/>
      <c r="P962" s="3"/>
      <c r="Q962" s="3"/>
      <c r="R962" s="3"/>
      <c r="S962" s="3"/>
      <c r="T962" s="3"/>
      <c r="U962" s="3"/>
      <c r="V962" s="3"/>
      <c r="W962" s="3"/>
      <c r="X962" s="3"/>
      <c r="Y962" s="3"/>
      <c r="Z962" s="3"/>
    </row>
    <row r="963" customFormat="false" ht="12.75" hidden="false" customHeight="true" outlineLevel="0" collapsed="false">
      <c r="A963" s="1"/>
      <c r="B963" s="3"/>
      <c r="C963" s="3"/>
      <c r="D963" s="3"/>
      <c r="E963" s="3"/>
      <c r="F963" s="3"/>
      <c r="G963" s="1"/>
      <c r="H963" s="1"/>
      <c r="I963" s="4"/>
      <c r="J963" s="4"/>
      <c r="K963" s="4"/>
      <c r="L963" s="3"/>
      <c r="M963" s="3"/>
      <c r="N963" s="3"/>
      <c r="O963" s="3"/>
      <c r="P963" s="3"/>
      <c r="Q963" s="3"/>
      <c r="R963" s="3"/>
      <c r="S963" s="3"/>
      <c r="T963" s="3"/>
      <c r="U963" s="3"/>
      <c r="V963" s="3"/>
      <c r="W963" s="3"/>
      <c r="X963" s="3"/>
      <c r="Y963" s="3"/>
      <c r="Z963" s="3"/>
    </row>
    <row r="964" customFormat="false" ht="12.75" hidden="false" customHeight="true" outlineLevel="0" collapsed="false">
      <c r="A964" s="1"/>
      <c r="B964" s="3"/>
      <c r="C964" s="3"/>
      <c r="D964" s="3"/>
      <c r="E964" s="3"/>
      <c r="F964" s="3"/>
      <c r="G964" s="1"/>
      <c r="H964" s="1"/>
      <c r="I964" s="4"/>
      <c r="J964" s="4"/>
      <c r="K964" s="4"/>
      <c r="L964" s="3"/>
      <c r="M964" s="3"/>
      <c r="N964" s="3"/>
      <c r="O964" s="3"/>
      <c r="P964" s="3"/>
      <c r="Q964" s="3"/>
      <c r="R964" s="3"/>
      <c r="S964" s="3"/>
      <c r="T964" s="3"/>
      <c r="U964" s="3"/>
      <c r="V964" s="3"/>
      <c r="W964" s="3"/>
      <c r="X964" s="3"/>
      <c r="Y964" s="3"/>
      <c r="Z964" s="3"/>
    </row>
    <row r="965" customFormat="false" ht="12.75" hidden="false" customHeight="true" outlineLevel="0" collapsed="false">
      <c r="A965" s="1"/>
      <c r="B965" s="3"/>
      <c r="C965" s="3"/>
      <c r="D965" s="3"/>
      <c r="E965" s="3"/>
      <c r="F965" s="3"/>
      <c r="G965" s="1"/>
      <c r="H965" s="1"/>
      <c r="I965" s="4"/>
      <c r="J965" s="4"/>
      <c r="K965" s="4"/>
      <c r="L965" s="3"/>
      <c r="M965" s="3"/>
      <c r="N965" s="3"/>
      <c r="O965" s="3"/>
      <c r="P965" s="3"/>
      <c r="Q965" s="3"/>
      <c r="R965" s="3"/>
      <c r="S965" s="3"/>
      <c r="T965" s="3"/>
      <c r="U965" s="3"/>
      <c r="V965" s="3"/>
      <c r="W965" s="3"/>
      <c r="X965" s="3"/>
      <c r="Y965" s="3"/>
      <c r="Z965" s="3"/>
    </row>
    <row r="966" customFormat="false" ht="12.75" hidden="false" customHeight="true" outlineLevel="0" collapsed="false">
      <c r="A966" s="1"/>
      <c r="B966" s="3"/>
      <c r="C966" s="3"/>
      <c r="D966" s="3"/>
      <c r="E966" s="3"/>
      <c r="F966" s="3"/>
      <c r="G966" s="1"/>
      <c r="H966" s="1"/>
      <c r="I966" s="4"/>
      <c r="J966" s="4"/>
      <c r="K966" s="4"/>
      <c r="L966" s="3"/>
      <c r="M966" s="3"/>
      <c r="N966" s="3"/>
      <c r="O966" s="3"/>
      <c r="P966" s="3"/>
      <c r="Q966" s="3"/>
      <c r="R966" s="3"/>
      <c r="S966" s="3"/>
      <c r="T966" s="3"/>
      <c r="U966" s="3"/>
      <c r="V966" s="3"/>
      <c r="W966" s="3"/>
      <c r="X966" s="3"/>
      <c r="Y966" s="3"/>
      <c r="Z966" s="3"/>
    </row>
    <row r="967" customFormat="false" ht="12.75" hidden="false" customHeight="true" outlineLevel="0" collapsed="false">
      <c r="A967" s="1"/>
      <c r="B967" s="3"/>
      <c r="C967" s="3"/>
      <c r="D967" s="3"/>
      <c r="E967" s="3"/>
      <c r="F967" s="3"/>
      <c r="G967" s="1"/>
      <c r="H967" s="1"/>
      <c r="I967" s="4"/>
      <c r="J967" s="4"/>
      <c r="K967" s="4"/>
      <c r="L967" s="3"/>
      <c r="M967" s="3"/>
      <c r="N967" s="3"/>
      <c r="O967" s="3"/>
      <c r="P967" s="3"/>
      <c r="Q967" s="3"/>
      <c r="R967" s="3"/>
      <c r="S967" s="3"/>
      <c r="T967" s="3"/>
      <c r="U967" s="3"/>
      <c r="V967" s="3"/>
      <c r="W967" s="3"/>
      <c r="X967" s="3"/>
      <c r="Y967" s="3"/>
      <c r="Z967" s="3"/>
    </row>
    <row r="968" customFormat="false" ht="12.75" hidden="false" customHeight="true" outlineLevel="0" collapsed="false">
      <c r="A968" s="1"/>
      <c r="B968" s="3"/>
      <c r="C968" s="3"/>
      <c r="D968" s="3"/>
      <c r="E968" s="3"/>
      <c r="F968" s="3"/>
      <c r="G968" s="1"/>
      <c r="H968" s="1"/>
      <c r="I968" s="4"/>
      <c r="J968" s="4"/>
      <c r="K968" s="4"/>
      <c r="L968" s="3"/>
      <c r="M968" s="3"/>
      <c r="N968" s="3"/>
      <c r="O968" s="3"/>
      <c r="P968" s="3"/>
      <c r="Q968" s="3"/>
      <c r="R968" s="3"/>
      <c r="S968" s="3"/>
      <c r="T968" s="3"/>
      <c r="U968" s="3"/>
      <c r="V968" s="3"/>
      <c r="W968" s="3"/>
      <c r="X968" s="3"/>
      <c r="Y968" s="3"/>
      <c r="Z968" s="3"/>
    </row>
    <row r="969" customFormat="false" ht="12.75" hidden="false" customHeight="true" outlineLevel="0" collapsed="false">
      <c r="A969" s="1"/>
      <c r="B969" s="3"/>
      <c r="C969" s="3"/>
      <c r="D969" s="3"/>
      <c r="E969" s="3"/>
      <c r="F969" s="3"/>
      <c r="G969" s="1"/>
      <c r="H969" s="1"/>
      <c r="I969" s="4"/>
      <c r="J969" s="4"/>
      <c r="K969" s="4"/>
      <c r="L969" s="3"/>
      <c r="M969" s="3"/>
      <c r="N969" s="3"/>
      <c r="O969" s="3"/>
      <c r="P969" s="3"/>
      <c r="Q969" s="3"/>
      <c r="R969" s="3"/>
      <c r="S969" s="3"/>
      <c r="T969" s="3"/>
      <c r="U969" s="3"/>
      <c r="V969" s="3"/>
      <c r="W969" s="3"/>
      <c r="X969" s="3"/>
      <c r="Y969" s="3"/>
      <c r="Z969" s="3"/>
    </row>
    <row r="970" customFormat="false" ht="12.75" hidden="false" customHeight="true" outlineLevel="0" collapsed="false">
      <c r="A970" s="1"/>
      <c r="B970" s="3"/>
      <c r="C970" s="3"/>
      <c r="D970" s="3"/>
      <c r="E970" s="3"/>
      <c r="F970" s="3"/>
      <c r="G970" s="1"/>
      <c r="H970" s="1"/>
      <c r="I970" s="4"/>
      <c r="J970" s="4"/>
      <c r="K970" s="4"/>
      <c r="L970" s="3"/>
      <c r="M970" s="3"/>
      <c r="N970" s="3"/>
      <c r="O970" s="3"/>
      <c r="P970" s="3"/>
      <c r="Q970" s="3"/>
      <c r="R970" s="3"/>
      <c r="S970" s="3"/>
      <c r="T970" s="3"/>
      <c r="U970" s="3"/>
      <c r="V970" s="3"/>
      <c r="W970" s="3"/>
      <c r="X970" s="3"/>
      <c r="Y970" s="3"/>
      <c r="Z970" s="3"/>
    </row>
    <row r="971" customFormat="false" ht="12.75" hidden="false" customHeight="true" outlineLevel="0" collapsed="false">
      <c r="A971" s="1"/>
      <c r="B971" s="3"/>
      <c r="C971" s="3"/>
      <c r="D971" s="3"/>
      <c r="E971" s="3"/>
      <c r="F971" s="3"/>
      <c r="G971" s="1"/>
      <c r="H971" s="1"/>
      <c r="I971" s="4"/>
      <c r="J971" s="4"/>
      <c r="K971" s="4"/>
      <c r="L971" s="3"/>
      <c r="M971" s="3"/>
      <c r="N971" s="3"/>
      <c r="O971" s="3"/>
      <c r="P971" s="3"/>
      <c r="Q971" s="3"/>
      <c r="R971" s="3"/>
      <c r="S971" s="3"/>
      <c r="T971" s="3"/>
      <c r="U971" s="3"/>
      <c r="V971" s="3"/>
      <c r="W971" s="3"/>
      <c r="X971" s="3"/>
      <c r="Y971" s="3"/>
      <c r="Z971" s="3"/>
    </row>
    <row r="972" customFormat="false" ht="12.75" hidden="false" customHeight="true" outlineLevel="0" collapsed="false">
      <c r="A972" s="1"/>
      <c r="B972" s="3"/>
      <c r="C972" s="3"/>
      <c r="D972" s="3"/>
      <c r="E972" s="3"/>
      <c r="F972" s="3"/>
      <c r="G972" s="1"/>
      <c r="H972" s="1"/>
      <c r="I972" s="4"/>
      <c r="J972" s="4"/>
      <c r="K972" s="4"/>
      <c r="L972" s="3"/>
      <c r="M972" s="3"/>
      <c r="N972" s="3"/>
      <c r="O972" s="3"/>
      <c r="P972" s="3"/>
      <c r="Q972" s="3"/>
      <c r="R972" s="3"/>
      <c r="S972" s="3"/>
      <c r="T972" s="3"/>
      <c r="U972" s="3"/>
      <c r="V972" s="3"/>
      <c r="W972" s="3"/>
      <c r="X972" s="3"/>
      <c r="Y972" s="3"/>
      <c r="Z972" s="3"/>
    </row>
    <row r="973" customFormat="false" ht="12.75" hidden="false" customHeight="true" outlineLevel="0" collapsed="false">
      <c r="A973" s="1"/>
      <c r="B973" s="3"/>
      <c r="C973" s="3"/>
      <c r="D973" s="3"/>
      <c r="E973" s="3"/>
      <c r="F973" s="3"/>
      <c r="G973" s="1"/>
      <c r="H973" s="1"/>
      <c r="I973" s="4"/>
      <c r="J973" s="4"/>
      <c r="K973" s="4"/>
      <c r="L973" s="3"/>
      <c r="M973" s="3"/>
      <c r="N973" s="3"/>
      <c r="O973" s="3"/>
      <c r="P973" s="3"/>
      <c r="Q973" s="3"/>
      <c r="R973" s="3"/>
      <c r="S973" s="3"/>
      <c r="T973" s="3"/>
      <c r="U973" s="3"/>
      <c r="V973" s="3"/>
      <c r="W973" s="3"/>
      <c r="X973" s="3"/>
      <c r="Y973" s="3"/>
      <c r="Z973" s="3"/>
    </row>
    <row r="974" customFormat="false" ht="12.75" hidden="false" customHeight="true" outlineLevel="0" collapsed="false">
      <c r="A974" s="1"/>
      <c r="B974" s="3"/>
      <c r="C974" s="3"/>
      <c r="D974" s="3"/>
      <c r="E974" s="3"/>
      <c r="F974" s="3"/>
      <c r="G974" s="1"/>
      <c r="H974" s="1"/>
      <c r="I974" s="4"/>
      <c r="J974" s="4"/>
      <c r="K974" s="4"/>
      <c r="L974" s="3"/>
      <c r="M974" s="3"/>
      <c r="N974" s="3"/>
      <c r="O974" s="3"/>
      <c r="P974" s="3"/>
      <c r="Q974" s="3"/>
      <c r="R974" s="3"/>
      <c r="S974" s="3"/>
      <c r="T974" s="3"/>
      <c r="U974" s="3"/>
      <c r="V974" s="3"/>
      <c r="W974" s="3"/>
      <c r="X974" s="3"/>
      <c r="Y974" s="3"/>
      <c r="Z974" s="3"/>
    </row>
    <row r="975" customFormat="false" ht="12.75" hidden="false" customHeight="true" outlineLevel="0" collapsed="false">
      <c r="A975" s="1"/>
      <c r="B975" s="3"/>
      <c r="C975" s="3"/>
      <c r="D975" s="3"/>
      <c r="E975" s="3"/>
      <c r="F975" s="3"/>
      <c r="G975" s="1"/>
      <c r="H975" s="1"/>
      <c r="I975" s="4"/>
      <c r="J975" s="4"/>
      <c r="K975" s="4"/>
      <c r="L975" s="3"/>
      <c r="M975" s="3"/>
      <c r="N975" s="3"/>
      <c r="O975" s="3"/>
      <c r="P975" s="3"/>
      <c r="Q975" s="3"/>
      <c r="R975" s="3"/>
      <c r="S975" s="3"/>
      <c r="T975" s="3"/>
      <c r="U975" s="3"/>
      <c r="V975" s="3"/>
      <c r="W975" s="3"/>
      <c r="X975" s="3"/>
      <c r="Y975" s="3"/>
      <c r="Z975" s="3"/>
    </row>
    <row r="976" customFormat="false" ht="12.75" hidden="false" customHeight="true" outlineLevel="0" collapsed="false">
      <c r="A976" s="1"/>
      <c r="B976" s="3"/>
      <c r="C976" s="3"/>
      <c r="D976" s="3"/>
      <c r="E976" s="3"/>
      <c r="F976" s="3"/>
      <c r="G976" s="1"/>
      <c r="H976" s="1"/>
      <c r="I976" s="4"/>
      <c r="J976" s="4"/>
      <c r="K976" s="4"/>
      <c r="L976" s="3"/>
      <c r="M976" s="3"/>
      <c r="N976" s="3"/>
      <c r="O976" s="3"/>
      <c r="P976" s="3"/>
      <c r="Q976" s="3"/>
      <c r="R976" s="3"/>
      <c r="S976" s="3"/>
      <c r="T976" s="3"/>
      <c r="U976" s="3"/>
      <c r="V976" s="3"/>
      <c r="W976" s="3"/>
      <c r="X976" s="3"/>
      <c r="Y976" s="3"/>
      <c r="Z976" s="3"/>
    </row>
    <row r="977" customFormat="false" ht="12.75" hidden="false" customHeight="true" outlineLevel="0" collapsed="false">
      <c r="A977" s="1"/>
      <c r="B977" s="3"/>
      <c r="C977" s="3"/>
      <c r="D977" s="3"/>
      <c r="E977" s="3"/>
      <c r="F977" s="3"/>
      <c r="G977" s="1"/>
      <c r="H977" s="1"/>
      <c r="I977" s="4"/>
      <c r="J977" s="4"/>
      <c r="K977" s="4"/>
      <c r="L977" s="3"/>
      <c r="M977" s="3"/>
      <c r="N977" s="3"/>
      <c r="O977" s="3"/>
      <c r="P977" s="3"/>
      <c r="Q977" s="3"/>
      <c r="R977" s="3"/>
      <c r="S977" s="3"/>
      <c r="T977" s="3"/>
      <c r="U977" s="3"/>
      <c r="V977" s="3"/>
      <c r="W977" s="3"/>
      <c r="X977" s="3"/>
      <c r="Y977" s="3"/>
      <c r="Z977" s="3"/>
    </row>
    <row r="978" customFormat="false" ht="12.75" hidden="false" customHeight="true" outlineLevel="0" collapsed="false">
      <c r="A978" s="1"/>
      <c r="B978" s="3"/>
      <c r="C978" s="3"/>
      <c r="D978" s="3"/>
      <c r="E978" s="3"/>
      <c r="F978" s="3"/>
      <c r="G978" s="1"/>
      <c r="H978" s="1"/>
      <c r="I978" s="4"/>
      <c r="J978" s="4"/>
      <c r="K978" s="4"/>
      <c r="L978" s="3"/>
      <c r="M978" s="3"/>
      <c r="N978" s="3"/>
      <c r="O978" s="3"/>
      <c r="P978" s="3"/>
      <c r="Q978" s="3"/>
      <c r="R978" s="3"/>
      <c r="S978" s="3"/>
      <c r="T978" s="3"/>
      <c r="U978" s="3"/>
      <c r="V978" s="3"/>
      <c r="W978" s="3"/>
      <c r="X978" s="3"/>
      <c r="Y978" s="3"/>
      <c r="Z978" s="3"/>
    </row>
    <row r="979" customFormat="false" ht="12.75" hidden="false" customHeight="true" outlineLevel="0" collapsed="false">
      <c r="A979" s="1"/>
      <c r="B979" s="3"/>
      <c r="C979" s="3"/>
      <c r="D979" s="3"/>
      <c r="E979" s="3"/>
      <c r="F979" s="3"/>
      <c r="G979" s="1"/>
      <c r="H979" s="1"/>
      <c r="I979" s="4"/>
      <c r="J979" s="4"/>
      <c r="K979" s="4"/>
      <c r="L979" s="3"/>
      <c r="M979" s="3"/>
      <c r="N979" s="3"/>
      <c r="O979" s="3"/>
      <c r="P979" s="3"/>
      <c r="Q979" s="3"/>
      <c r="R979" s="3"/>
      <c r="S979" s="3"/>
      <c r="T979" s="3"/>
      <c r="U979" s="3"/>
      <c r="V979" s="3"/>
      <c r="W979" s="3"/>
      <c r="X979" s="3"/>
      <c r="Y979" s="3"/>
      <c r="Z979" s="3"/>
    </row>
    <row r="980" customFormat="false" ht="12.75" hidden="false" customHeight="true" outlineLevel="0" collapsed="false">
      <c r="A980" s="1"/>
      <c r="B980" s="3"/>
      <c r="C980" s="3"/>
      <c r="D980" s="3"/>
      <c r="E980" s="3"/>
      <c r="F980" s="3"/>
      <c r="G980" s="1"/>
      <c r="H980" s="1"/>
      <c r="I980" s="4"/>
      <c r="J980" s="4"/>
      <c r="K980" s="4"/>
      <c r="L980" s="3"/>
      <c r="M980" s="3"/>
      <c r="N980" s="3"/>
      <c r="O980" s="3"/>
      <c r="P980" s="3"/>
      <c r="Q980" s="3"/>
      <c r="R980" s="3"/>
      <c r="S980" s="3"/>
      <c r="T980" s="3"/>
      <c r="U980" s="3"/>
      <c r="V980" s="3"/>
      <c r="W980" s="3"/>
      <c r="X980" s="3"/>
      <c r="Y980" s="3"/>
      <c r="Z980" s="3"/>
    </row>
    <row r="981" customFormat="false" ht="12.75" hidden="false" customHeight="true" outlineLevel="0" collapsed="false">
      <c r="A981" s="1"/>
      <c r="B981" s="3"/>
      <c r="C981" s="3"/>
      <c r="D981" s="3"/>
      <c r="E981" s="3"/>
      <c r="F981" s="3"/>
      <c r="G981" s="1"/>
      <c r="H981" s="1"/>
      <c r="I981" s="4"/>
      <c r="J981" s="4"/>
      <c r="K981" s="4"/>
      <c r="L981" s="3"/>
      <c r="M981" s="3"/>
      <c r="N981" s="3"/>
      <c r="O981" s="3"/>
      <c r="P981" s="3"/>
      <c r="Q981" s="3"/>
      <c r="R981" s="3"/>
      <c r="S981" s="3"/>
      <c r="T981" s="3"/>
      <c r="U981" s="3"/>
      <c r="V981" s="3"/>
      <c r="W981" s="3"/>
      <c r="X981" s="3"/>
      <c r="Y981" s="3"/>
      <c r="Z981" s="3"/>
    </row>
    <row r="982" customFormat="false" ht="12.75" hidden="false" customHeight="true" outlineLevel="0" collapsed="false">
      <c r="A982" s="1"/>
      <c r="B982" s="3"/>
      <c r="C982" s="3"/>
      <c r="D982" s="3"/>
      <c r="E982" s="3"/>
      <c r="F982" s="3"/>
      <c r="G982" s="1"/>
      <c r="H982" s="1"/>
      <c r="I982" s="4"/>
      <c r="J982" s="4"/>
      <c r="K982" s="4"/>
      <c r="L982" s="3"/>
      <c r="M982" s="3"/>
      <c r="N982" s="3"/>
      <c r="O982" s="3"/>
      <c r="P982" s="3"/>
      <c r="Q982" s="3"/>
      <c r="R982" s="3"/>
      <c r="S982" s="3"/>
      <c r="T982" s="3"/>
      <c r="U982" s="3"/>
      <c r="V982" s="3"/>
      <c r="W982" s="3"/>
      <c r="X982" s="3"/>
      <c r="Y982" s="3"/>
      <c r="Z982" s="3"/>
    </row>
    <row r="983" customFormat="false" ht="12.75" hidden="false" customHeight="true" outlineLevel="0" collapsed="false">
      <c r="A983" s="1"/>
      <c r="B983" s="3"/>
      <c r="C983" s="3"/>
      <c r="D983" s="3"/>
      <c r="E983" s="3"/>
      <c r="F983" s="3"/>
      <c r="G983" s="1"/>
      <c r="H983" s="1"/>
      <c r="I983" s="4"/>
      <c r="J983" s="4"/>
      <c r="K983" s="4"/>
      <c r="L983" s="3"/>
      <c r="M983" s="3"/>
      <c r="N983" s="3"/>
      <c r="O983" s="3"/>
      <c r="P983" s="3"/>
      <c r="Q983" s="3"/>
      <c r="R983" s="3"/>
      <c r="S983" s="3"/>
      <c r="T983" s="3"/>
      <c r="U983" s="3"/>
      <c r="V983" s="3"/>
      <c r="W983" s="3"/>
      <c r="X983" s="3"/>
      <c r="Y983" s="3"/>
      <c r="Z983" s="3"/>
    </row>
    <row r="984" customFormat="false" ht="12.75" hidden="false" customHeight="true" outlineLevel="0" collapsed="false">
      <c r="A984" s="1"/>
      <c r="B984" s="3"/>
      <c r="C984" s="3"/>
      <c r="D984" s="3"/>
      <c r="E984" s="3"/>
      <c r="F984" s="3"/>
      <c r="G984" s="1"/>
      <c r="H984" s="1"/>
      <c r="I984" s="4"/>
      <c r="J984" s="4"/>
      <c r="K984" s="4"/>
      <c r="L984" s="3"/>
      <c r="M984" s="3"/>
      <c r="N984" s="3"/>
      <c r="O984" s="3"/>
      <c r="P984" s="3"/>
      <c r="Q984" s="3"/>
      <c r="R984" s="3"/>
      <c r="S984" s="3"/>
      <c r="T984" s="3"/>
      <c r="U984" s="3"/>
      <c r="V984" s="3"/>
      <c r="W984" s="3"/>
      <c r="X984" s="3"/>
      <c r="Y984" s="3"/>
      <c r="Z984" s="3"/>
    </row>
    <row r="985" customFormat="false" ht="12.75" hidden="false" customHeight="true" outlineLevel="0" collapsed="false">
      <c r="A985" s="1"/>
      <c r="B985" s="3"/>
      <c r="C985" s="3"/>
      <c r="D985" s="3"/>
      <c r="E985" s="3"/>
      <c r="F985" s="3"/>
      <c r="G985" s="1"/>
      <c r="H985" s="1"/>
      <c r="I985" s="4"/>
      <c r="J985" s="4"/>
      <c r="K985" s="4"/>
      <c r="L985" s="3"/>
      <c r="M985" s="3"/>
      <c r="N985" s="3"/>
      <c r="O985" s="3"/>
      <c r="P985" s="3"/>
      <c r="Q985" s="3"/>
      <c r="R985" s="3"/>
      <c r="S985" s="3"/>
      <c r="T985" s="3"/>
      <c r="U985" s="3"/>
      <c r="V985" s="3"/>
      <c r="W985" s="3"/>
      <c r="X985" s="3"/>
      <c r="Y985" s="3"/>
      <c r="Z985" s="3"/>
    </row>
    <row r="986" customFormat="false" ht="12.75" hidden="false" customHeight="true" outlineLevel="0" collapsed="false">
      <c r="A986" s="1"/>
      <c r="B986" s="3"/>
      <c r="C986" s="3"/>
      <c r="D986" s="3"/>
      <c r="E986" s="3"/>
      <c r="F986" s="3"/>
      <c r="G986" s="1"/>
      <c r="H986" s="1"/>
      <c r="I986" s="4"/>
      <c r="J986" s="4"/>
      <c r="K986" s="4"/>
      <c r="L986" s="3"/>
      <c r="M986" s="3"/>
      <c r="N986" s="3"/>
      <c r="O986" s="3"/>
      <c r="P986" s="3"/>
      <c r="Q986" s="3"/>
      <c r="R986" s="3"/>
      <c r="S986" s="3"/>
      <c r="T986" s="3"/>
      <c r="U986" s="3"/>
      <c r="V986" s="3"/>
      <c r="W986" s="3"/>
      <c r="X986" s="3"/>
      <c r="Y986" s="3"/>
      <c r="Z986" s="3"/>
    </row>
    <row r="987" customFormat="false" ht="12.75" hidden="false" customHeight="true" outlineLevel="0" collapsed="false">
      <c r="A987" s="1"/>
      <c r="B987" s="3"/>
      <c r="C987" s="3"/>
      <c r="D987" s="3"/>
      <c r="E987" s="3"/>
      <c r="F987" s="3"/>
      <c r="G987" s="1"/>
      <c r="H987" s="1"/>
      <c r="I987" s="4"/>
      <c r="J987" s="4"/>
      <c r="K987" s="4"/>
      <c r="L987" s="3"/>
      <c r="M987" s="3"/>
      <c r="N987" s="3"/>
      <c r="O987" s="3"/>
      <c r="P987" s="3"/>
      <c r="Q987" s="3"/>
      <c r="R987" s="3"/>
      <c r="S987" s="3"/>
      <c r="T987" s="3"/>
      <c r="U987" s="3"/>
      <c r="V987" s="3"/>
      <c r="W987" s="3"/>
      <c r="X987" s="3"/>
      <c r="Y987" s="3"/>
      <c r="Z987" s="3"/>
    </row>
    <row r="988" customFormat="false" ht="12.75" hidden="false" customHeight="true" outlineLevel="0" collapsed="false">
      <c r="A988" s="1"/>
      <c r="B988" s="3"/>
      <c r="C988" s="3"/>
      <c r="D988" s="3"/>
      <c r="E988" s="3"/>
      <c r="F988" s="3"/>
      <c r="G988" s="1"/>
      <c r="H988" s="1"/>
      <c r="I988" s="4"/>
      <c r="J988" s="4"/>
      <c r="K988" s="4"/>
      <c r="L988" s="3"/>
      <c r="M988" s="3"/>
      <c r="N988" s="3"/>
      <c r="O988" s="3"/>
      <c r="P988" s="3"/>
      <c r="Q988" s="3"/>
      <c r="R988" s="3"/>
      <c r="S988" s="3"/>
      <c r="T988" s="3"/>
      <c r="U988" s="3"/>
      <c r="V988" s="3"/>
      <c r="W988" s="3"/>
      <c r="X988" s="3"/>
      <c r="Y988" s="3"/>
      <c r="Z988" s="3"/>
    </row>
    <row r="989" customFormat="false" ht="12.75" hidden="false" customHeight="true" outlineLevel="0" collapsed="false">
      <c r="A989" s="1"/>
      <c r="B989" s="3"/>
      <c r="C989" s="3"/>
      <c r="D989" s="3"/>
      <c r="E989" s="3"/>
      <c r="F989" s="3"/>
      <c r="G989" s="1"/>
      <c r="H989" s="1"/>
      <c r="I989" s="4"/>
      <c r="J989" s="4"/>
      <c r="K989" s="4"/>
      <c r="L989" s="3"/>
      <c r="M989" s="3"/>
      <c r="N989" s="3"/>
      <c r="O989" s="3"/>
      <c r="P989" s="3"/>
      <c r="Q989" s="3"/>
      <c r="R989" s="3"/>
      <c r="S989" s="3"/>
      <c r="T989" s="3"/>
      <c r="U989" s="3"/>
      <c r="V989" s="3"/>
      <c r="W989" s="3"/>
      <c r="X989" s="3"/>
      <c r="Y989" s="3"/>
      <c r="Z989" s="3"/>
    </row>
    <row r="990" customFormat="false" ht="12.75" hidden="false" customHeight="true" outlineLevel="0" collapsed="false">
      <c r="A990" s="1"/>
      <c r="B990" s="3"/>
      <c r="C990" s="3"/>
      <c r="D990" s="3"/>
      <c r="E990" s="3"/>
      <c r="F990" s="3"/>
      <c r="G990" s="1"/>
      <c r="H990" s="1"/>
      <c r="I990" s="4"/>
      <c r="J990" s="4"/>
      <c r="K990" s="4"/>
      <c r="L990" s="3"/>
      <c r="M990" s="3"/>
      <c r="N990" s="3"/>
      <c r="O990" s="3"/>
      <c r="P990" s="3"/>
      <c r="Q990" s="3"/>
      <c r="R990" s="3"/>
      <c r="S990" s="3"/>
      <c r="T990" s="3"/>
      <c r="U990" s="3"/>
      <c r="V990" s="3"/>
      <c r="W990" s="3"/>
      <c r="X990" s="3"/>
      <c r="Y990" s="3"/>
      <c r="Z990" s="3"/>
    </row>
    <row r="991" customFormat="false" ht="12.75" hidden="false" customHeight="true" outlineLevel="0" collapsed="false">
      <c r="A991" s="1"/>
      <c r="B991" s="3"/>
      <c r="C991" s="3"/>
      <c r="D991" s="3"/>
      <c r="E991" s="3"/>
      <c r="F991" s="3"/>
      <c r="G991" s="1"/>
      <c r="H991" s="1"/>
      <c r="I991" s="4"/>
      <c r="J991" s="4"/>
      <c r="K991" s="4"/>
      <c r="L991" s="3"/>
      <c r="M991" s="3"/>
      <c r="N991" s="3"/>
      <c r="O991" s="3"/>
      <c r="P991" s="3"/>
      <c r="Q991" s="3"/>
      <c r="R991" s="3"/>
      <c r="S991" s="3"/>
      <c r="T991" s="3"/>
      <c r="U991" s="3"/>
      <c r="V991" s="3"/>
      <c r="W991" s="3"/>
      <c r="X991" s="3"/>
      <c r="Y991" s="3"/>
      <c r="Z991" s="3"/>
    </row>
    <row r="992" customFormat="false" ht="12.75" hidden="false" customHeight="true" outlineLevel="0" collapsed="false">
      <c r="A992" s="1"/>
      <c r="B992" s="3"/>
      <c r="C992" s="3"/>
      <c r="D992" s="3"/>
      <c r="E992" s="3"/>
      <c r="F992" s="3"/>
      <c r="G992" s="1"/>
      <c r="H992" s="1"/>
      <c r="I992" s="4"/>
      <c r="J992" s="4"/>
      <c r="K992" s="4"/>
      <c r="L992" s="3"/>
      <c r="M992" s="3"/>
      <c r="N992" s="3"/>
      <c r="O992" s="3"/>
      <c r="P992" s="3"/>
      <c r="Q992" s="3"/>
      <c r="R992" s="3"/>
      <c r="S992" s="3"/>
      <c r="T992" s="3"/>
      <c r="U992" s="3"/>
      <c r="V992" s="3"/>
      <c r="W992" s="3"/>
      <c r="X992" s="3"/>
      <c r="Y992" s="3"/>
      <c r="Z992" s="3"/>
    </row>
    <row r="993" customFormat="false" ht="12.75" hidden="false" customHeight="true" outlineLevel="0" collapsed="false">
      <c r="A993" s="1"/>
      <c r="B993" s="3"/>
      <c r="C993" s="3"/>
      <c r="D993" s="3"/>
      <c r="E993" s="3"/>
      <c r="F993" s="3"/>
      <c r="G993" s="1"/>
      <c r="H993" s="1"/>
      <c r="I993" s="4"/>
      <c r="J993" s="4"/>
      <c r="K993" s="4"/>
      <c r="L993" s="3"/>
      <c r="M993" s="3"/>
      <c r="N993" s="3"/>
      <c r="O993" s="3"/>
      <c r="P993" s="3"/>
      <c r="Q993" s="3"/>
      <c r="R993" s="3"/>
      <c r="S993" s="3"/>
      <c r="T993" s="3"/>
      <c r="U993" s="3"/>
      <c r="V993" s="3"/>
      <c r="W993" s="3"/>
      <c r="X993" s="3"/>
      <c r="Y993" s="3"/>
      <c r="Z993" s="3"/>
    </row>
    <row r="994" customFormat="false" ht="12.75" hidden="false" customHeight="true" outlineLevel="0" collapsed="false">
      <c r="A994" s="1"/>
      <c r="B994" s="3"/>
      <c r="C994" s="3"/>
      <c r="D994" s="3"/>
      <c r="E994" s="3"/>
      <c r="F994" s="3"/>
      <c r="G994" s="1"/>
      <c r="H994" s="1"/>
      <c r="I994" s="4"/>
      <c r="J994" s="4"/>
      <c r="K994" s="4"/>
      <c r="L994" s="3"/>
      <c r="M994" s="3"/>
      <c r="N994" s="3"/>
      <c r="O994" s="3"/>
      <c r="P994" s="3"/>
      <c r="Q994" s="3"/>
      <c r="R994" s="3"/>
      <c r="S994" s="3"/>
      <c r="T994" s="3"/>
      <c r="U994" s="3"/>
      <c r="V994" s="3"/>
      <c r="W994" s="3"/>
      <c r="X994" s="3"/>
      <c r="Y994" s="3"/>
      <c r="Z994" s="3"/>
    </row>
    <row r="995" customFormat="false" ht="12.75" hidden="false" customHeight="true" outlineLevel="0" collapsed="false">
      <c r="A995" s="1"/>
      <c r="B995" s="3"/>
      <c r="C995" s="3"/>
      <c r="D995" s="3"/>
      <c r="E995" s="3"/>
      <c r="F995" s="3"/>
      <c r="G995" s="1"/>
      <c r="H995" s="1"/>
      <c r="I995" s="4"/>
      <c r="J995" s="4"/>
      <c r="K995" s="4"/>
      <c r="L995" s="3"/>
      <c r="M995" s="3"/>
      <c r="N995" s="3"/>
      <c r="O995" s="3"/>
      <c r="P995" s="3"/>
      <c r="Q995" s="3"/>
      <c r="R995" s="3"/>
      <c r="S995" s="3"/>
      <c r="T995" s="3"/>
      <c r="U995" s="3"/>
      <c r="V995" s="3"/>
      <c r="W995" s="3"/>
      <c r="X995" s="3"/>
      <c r="Y995" s="3"/>
      <c r="Z995" s="3"/>
    </row>
    <row r="996" customFormat="false" ht="12.75" hidden="false" customHeight="true" outlineLevel="0" collapsed="false">
      <c r="A996" s="1"/>
      <c r="B996" s="3"/>
      <c r="C996" s="3"/>
      <c r="D996" s="3"/>
      <c r="E996" s="3"/>
      <c r="F996" s="3"/>
      <c r="G996" s="1"/>
      <c r="H996" s="1"/>
      <c r="I996" s="4"/>
      <c r="J996" s="4"/>
      <c r="K996" s="4"/>
      <c r="L996" s="3"/>
      <c r="M996" s="3"/>
      <c r="N996" s="3"/>
      <c r="O996" s="3"/>
      <c r="P996" s="3"/>
      <c r="Q996" s="3"/>
      <c r="R996" s="3"/>
      <c r="S996" s="3"/>
      <c r="T996" s="3"/>
      <c r="U996" s="3"/>
      <c r="V996" s="3"/>
      <c r="W996" s="3"/>
      <c r="X996" s="3"/>
      <c r="Y996" s="3"/>
      <c r="Z996" s="3"/>
    </row>
    <row r="997" customFormat="false" ht="12.75" hidden="false" customHeight="true" outlineLevel="0" collapsed="false">
      <c r="A997" s="1"/>
      <c r="B997" s="3"/>
      <c r="C997" s="3"/>
      <c r="D997" s="3"/>
      <c r="E997" s="3"/>
      <c r="F997" s="3"/>
      <c r="G997" s="1"/>
      <c r="H997" s="1"/>
      <c r="I997" s="4"/>
      <c r="J997" s="4"/>
      <c r="K997" s="4"/>
      <c r="L997" s="3"/>
      <c r="M997" s="3"/>
      <c r="N997" s="3"/>
      <c r="O997" s="3"/>
      <c r="P997" s="3"/>
      <c r="Q997" s="3"/>
      <c r="R997" s="3"/>
      <c r="S997" s="3"/>
      <c r="T997" s="3"/>
      <c r="U997" s="3"/>
      <c r="V997" s="3"/>
      <c r="W997" s="3"/>
      <c r="X997" s="3"/>
      <c r="Y997" s="3"/>
      <c r="Z997" s="3"/>
    </row>
    <row r="998" customFormat="false" ht="12.75" hidden="false" customHeight="true" outlineLevel="0" collapsed="false">
      <c r="A998" s="1"/>
      <c r="B998" s="3"/>
      <c r="C998" s="3"/>
      <c r="D998" s="3"/>
      <c r="E998" s="3"/>
      <c r="F998" s="3"/>
      <c r="G998" s="1"/>
      <c r="H998" s="1"/>
      <c r="I998" s="4"/>
      <c r="J998" s="4"/>
      <c r="K998" s="4"/>
      <c r="L998" s="3"/>
      <c r="M998" s="3"/>
      <c r="N998" s="3"/>
      <c r="O998" s="3"/>
      <c r="P998" s="3"/>
      <c r="Q998" s="3"/>
      <c r="R998" s="3"/>
      <c r="S998" s="3"/>
      <c r="T998" s="3"/>
      <c r="U998" s="3"/>
      <c r="V998" s="3"/>
      <c r="W998" s="3"/>
      <c r="X998" s="3"/>
      <c r="Y998" s="3"/>
      <c r="Z998" s="3"/>
    </row>
    <row r="999" customFormat="false" ht="12.75" hidden="false" customHeight="true" outlineLevel="0" collapsed="false">
      <c r="A999" s="1"/>
      <c r="B999" s="3"/>
      <c r="C999" s="3"/>
      <c r="D999" s="3"/>
      <c r="E999" s="3"/>
      <c r="F999" s="3"/>
      <c r="G999" s="1"/>
      <c r="H999" s="1"/>
      <c r="I999" s="4"/>
      <c r="J999" s="4"/>
      <c r="K999" s="4"/>
      <c r="L999" s="3"/>
      <c r="M999" s="3"/>
      <c r="N999" s="3"/>
      <c r="O999" s="3"/>
      <c r="P999" s="3"/>
      <c r="Q999" s="3"/>
      <c r="R999" s="3"/>
      <c r="S999" s="3"/>
      <c r="T999" s="3"/>
      <c r="U999" s="3"/>
      <c r="V999" s="3"/>
      <c r="W999" s="3"/>
      <c r="X999" s="3"/>
      <c r="Y999" s="3"/>
      <c r="Z999" s="3"/>
    </row>
    <row r="1000" customFormat="false" ht="12.75" hidden="false" customHeight="true" outlineLevel="0" collapsed="false">
      <c r="A1000" s="1"/>
      <c r="B1000" s="3"/>
      <c r="C1000" s="3"/>
      <c r="D1000" s="3"/>
      <c r="E1000" s="3"/>
      <c r="F1000" s="3"/>
      <c r="G1000" s="1"/>
      <c r="H1000" s="1"/>
      <c r="I1000" s="4"/>
      <c r="J1000" s="4"/>
      <c r="K1000" s="4"/>
      <c r="L1000" s="3"/>
      <c r="M1000" s="3"/>
      <c r="N1000" s="3"/>
      <c r="O1000" s="3"/>
      <c r="P1000" s="3"/>
      <c r="Q1000" s="3"/>
      <c r="R1000" s="3"/>
      <c r="S1000" s="3"/>
      <c r="T1000" s="3"/>
      <c r="U1000" s="3"/>
      <c r="V1000" s="3"/>
      <c r="W1000" s="3"/>
      <c r="X1000" s="3"/>
      <c r="Y1000" s="3"/>
      <c r="Z1000" s="3"/>
    </row>
  </sheetData>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0.85"/>
    <col collapsed="false" customWidth="true" hidden="false" outlineLevel="0" max="3" min="3" style="0" width="50"/>
    <col collapsed="false" customWidth="true" hidden="false" outlineLevel="0" max="4" min="4" style="0" width="13.33"/>
    <col collapsed="false" customWidth="true" hidden="false" outlineLevel="0" max="5" min="5" style="0" width="16.49"/>
    <col collapsed="false" customWidth="true" hidden="false" outlineLevel="0" max="6" min="6" style="0" width="13.66"/>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66"/>
    <col collapsed="false" customWidth="true" hidden="false" outlineLevel="0" max="12" min="12" style="0" width="31.33"/>
    <col collapsed="false" customWidth="true" hidden="false" outlineLevel="0" max="13" min="13" style="0" width="4.33"/>
    <col collapsed="false" customWidth="true" hidden="false" outlineLevel="0" max="26" min="14" style="0" width="9.33"/>
  </cols>
  <sheetData>
    <row r="1" customFormat="false" ht="66" hidden="false" customHeight="true" outlineLevel="0" collapsed="false">
      <c r="A1" s="1"/>
      <c r="B1" s="2"/>
      <c r="C1" s="3"/>
      <c r="D1" s="3"/>
      <c r="E1" s="3"/>
      <c r="F1" s="3"/>
      <c r="G1" s="1"/>
      <c r="H1" s="1"/>
      <c r="I1" s="4"/>
      <c r="J1" s="4"/>
      <c r="K1" s="5" t="s">
        <v>564</v>
      </c>
      <c r="L1" s="3"/>
      <c r="M1" s="3"/>
      <c r="N1" s="3"/>
      <c r="O1" s="3"/>
      <c r="P1" s="3"/>
      <c r="Q1" s="3"/>
      <c r="R1" s="3"/>
      <c r="S1" s="3"/>
      <c r="T1" s="3"/>
      <c r="U1" s="3"/>
      <c r="V1" s="3"/>
      <c r="W1" s="3"/>
      <c r="X1" s="3"/>
      <c r="Y1" s="3"/>
      <c r="Z1" s="3"/>
    </row>
    <row r="2" customFormat="false" ht="24" hidden="false" customHeight="true" outlineLevel="0" collapsed="false">
      <c r="A2" s="1"/>
      <c r="B2" s="6" t="s">
        <v>1</v>
      </c>
      <c r="C2" s="7" t="s">
        <v>565</v>
      </c>
      <c r="D2" s="3"/>
      <c r="E2" s="3"/>
      <c r="F2" s="3"/>
      <c r="G2" s="1"/>
      <c r="H2" s="1"/>
      <c r="I2" s="4"/>
      <c r="J2" s="4"/>
      <c r="K2" s="4"/>
      <c r="L2" s="3"/>
      <c r="M2" s="3"/>
      <c r="N2" s="3"/>
      <c r="O2" s="3"/>
      <c r="P2" s="3"/>
      <c r="Q2" s="3"/>
      <c r="R2" s="3"/>
      <c r="S2" s="3"/>
      <c r="T2" s="3"/>
      <c r="U2" s="3"/>
      <c r="V2" s="3"/>
      <c r="W2" s="3"/>
      <c r="X2" s="3"/>
      <c r="Y2" s="3"/>
      <c r="Z2" s="3"/>
    </row>
    <row r="3" customFormat="false" ht="11.25" hidden="false" customHeight="true" outlineLevel="0" collapsed="false">
      <c r="A3" s="1"/>
      <c r="B3" s="8" t="s">
        <v>3</v>
      </c>
      <c r="C3" s="8"/>
      <c r="D3" s="8"/>
      <c r="E3" s="8"/>
      <c r="F3" s="8"/>
      <c r="G3" s="9"/>
      <c r="H3" s="9"/>
      <c r="I3" s="10"/>
      <c r="J3" s="10"/>
      <c r="K3" s="10"/>
      <c r="L3" s="8"/>
      <c r="M3" s="3"/>
      <c r="N3" s="3"/>
      <c r="O3" s="3"/>
      <c r="P3" s="3"/>
      <c r="Q3" s="3"/>
      <c r="R3" s="3"/>
      <c r="S3" s="3"/>
      <c r="T3" s="3"/>
      <c r="U3" s="3"/>
      <c r="V3" s="3"/>
      <c r="W3" s="3"/>
      <c r="X3" s="3"/>
      <c r="Y3" s="3"/>
      <c r="Z3" s="3"/>
    </row>
    <row r="4" customFormat="false" ht="18.75" hidden="false" customHeight="true" outlineLevel="0" collapsed="false">
      <c r="A4" s="1"/>
      <c r="B4" s="7" t="s">
        <v>566</v>
      </c>
      <c r="C4" s="7"/>
      <c r="D4" s="7"/>
      <c r="E4" s="7"/>
      <c r="F4" s="7"/>
      <c r="G4" s="11"/>
      <c r="H4" s="11"/>
      <c r="I4" s="12"/>
      <c r="J4" s="12"/>
      <c r="K4" s="12"/>
      <c r="L4" s="7"/>
      <c r="M4" s="3"/>
      <c r="N4" s="3"/>
      <c r="O4" s="3"/>
      <c r="P4" s="3"/>
      <c r="Q4" s="3"/>
      <c r="R4" s="3"/>
      <c r="S4" s="3"/>
      <c r="T4" s="3"/>
      <c r="U4" s="3"/>
      <c r="V4" s="3"/>
      <c r="W4" s="3"/>
      <c r="X4" s="3"/>
      <c r="Y4" s="3"/>
      <c r="Z4" s="3"/>
    </row>
    <row r="5" customFormat="false" ht="10.5" hidden="false" customHeight="true" outlineLevel="0" collapsed="false">
      <c r="A5" s="13"/>
      <c r="B5" s="14" t="s">
        <v>5</v>
      </c>
      <c r="C5" s="14" t="s">
        <v>6</v>
      </c>
      <c r="D5" s="14" t="s">
        <v>7</v>
      </c>
      <c r="E5" s="14" t="s">
        <v>8</v>
      </c>
      <c r="F5" s="15"/>
      <c r="G5" s="15"/>
      <c r="H5" s="14" t="s">
        <v>9</v>
      </c>
      <c r="I5" s="16"/>
      <c r="J5" s="17" t="s">
        <v>10</v>
      </c>
      <c r="K5" s="15"/>
      <c r="L5" s="18"/>
      <c r="M5" s="118"/>
      <c r="N5" s="15"/>
      <c r="O5" s="15"/>
      <c r="P5" s="15"/>
      <c r="Q5" s="15"/>
      <c r="R5" s="15"/>
      <c r="S5" s="15"/>
      <c r="T5" s="15"/>
      <c r="U5" s="15"/>
      <c r="V5" s="15"/>
      <c r="W5" s="15"/>
      <c r="X5" s="15"/>
      <c r="Y5" s="15"/>
      <c r="Z5" s="15"/>
    </row>
    <row r="6" customFormat="false" ht="18.75" hidden="false" customHeight="true" outlineLevel="0" collapsed="false">
      <c r="A6" s="1"/>
      <c r="B6" s="7" t="s">
        <v>11</v>
      </c>
      <c r="C6" s="7" t="s">
        <v>488</v>
      </c>
      <c r="D6" s="7" t="s">
        <v>489</v>
      </c>
      <c r="E6" s="7" t="s">
        <v>14</v>
      </c>
      <c r="F6" s="3"/>
      <c r="G6" s="1"/>
      <c r="H6" s="11" t="s">
        <v>567</v>
      </c>
      <c r="I6" s="11"/>
      <c r="J6" s="66" t="n">
        <v>1836</v>
      </c>
      <c r="K6" s="4"/>
      <c r="L6" s="20"/>
      <c r="M6" s="119"/>
      <c r="N6" s="3"/>
      <c r="O6" s="3"/>
      <c r="P6" s="3"/>
      <c r="Q6" s="3"/>
      <c r="R6" s="3"/>
      <c r="S6" s="3"/>
      <c r="T6" s="3"/>
      <c r="U6" s="3"/>
      <c r="V6" s="3"/>
      <c r="W6" s="3"/>
      <c r="X6" s="3"/>
      <c r="Y6" s="3"/>
      <c r="Z6" s="3"/>
    </row>
    <row r="7" customFormat="false" ht="9.75" hidden="false" customHeight="true" outlineLevel="0" collapsed="false">
      <c r="A7" s="1"/>
      <c r="B7" s="21"/>
      <c r="C7" s="22"/>
      <c r="D7" s="22"/>
      <c r="E7" s="22"/>
      <c r="F7" s="22"/>
      <c r="G7" s="23"/>
      <c r="H7" s="23"/>
      <c r="I7" s="24"/>
      <c r="J7" s="24"/>
      <c r="K7" s="24"/>
      <c r="L7" s="22"/>
      <c r="M7" s="3"/>
      <c r="N7" s="3"/>
      <c r="O7" s="3"/>
      <c r="P7" s="3"/>
      <c r="Q7" s="3"/>
      <c r="R7" s="3"/>
      <c r="S7" s="3"/>
      <c r="T7" s="3"/>
      <c r="U7" s="3"/>
      <c r="V7" s="3"/>
      <c r="W7" s="3"/>
      <c r="X7" s="3"/>
      <c r="Y7" s="3"/>
      <c r="Z7" s="3"/>
    </row>
    <row r="8" customFormat="false" ht="16.5" hidden="false" customHeight="true" outlineLevel="0" collapsed="false">
      <c r="A8" s="25" t="s">
        <v>16</v>
      </c>
      <c r="B8" s="26" t="s">
        <v>17</v>
      </c>
      <c r="C8" s="27"/>
      <c r="D8" s="27"/>
      <c r="E8" s="28"/>
      <c r="F8" s="28"/>
      <c r="G8" s="29"/>
      <c r="H8" s="29"/>
      <c r="I8" s="30" t="s">
        <v>18</v>
      </c>
      <c r="J8" s="31" t="s">
        <v>19</v>
      </c>
      <c r="K8" s="32" t="s">
        <v>20</v>
      </c>
      <c r="L8" s="33" t="s">
        <v>21</v>
      </c>
      <c r="M8" s="3"/>
      <c r="N8" s="3"/>
      <c r="O8" s="3"/>
      <c r="P8" s="3"/>
      <c r="Q8" s="3"/>
      <c r="R8" s="3"/>
      <c r="S8" s="3"/>
      <c r="T8" s="3"/>
      <c r="U8" s="3"/>
      <c r="V8" s="3"/>
      <c r="W8" s="3"/>
      <c r="X8" s="3"/>
      <c r="Y8" s="3"/>
      <c r="Z8" s="3"/>
    </row>
    <row r="9" customFormat="false" ht="15.75" hidden="false" customHeight="true" outlineLevel="0" collapsed="false">
      <c r="A9" s="34"/>
      <c r="B9" s="35" t="s">
        <v>22</v>
      </c>
      <c r="C9" s="35" t="s">
        <v>23</v>
      </c>
      <c r="D9" s="35" t="s">
        <v>24</v>
      </c>
      <c r="E9" s="36" t="s">
        <v>25</v>
      </c>
      <c r="F9" s="35" t="s">
        <v>26</v>
      </c>
      <c r="G9" s="35" t="s">
        <v>27</v>
      </c>
      <c r="H9" s="35" t="s">
        <v>28</v>
      </c>
      <c r="I9" s="34"/>
      <c r="J9" s="37"/>
      <c r="K9" s="34"/>
      <c r="L9" s="38"/>
      <c r="M9" s="34" t="s">
        <v>568</v>
      </c>
      <c r="N9" s="35" t="s">
        <v>22</v>
      </c>
      <c r="O9" s="1"/>
      <c r="P9" s="1"/>
      <c r="Q9" s="1"/>
      <c r="R9" s="1"/>
      <c r="S9" s="1"/>
      <c r="T9" s="1"/>
      <c r="U9" s="1"/>
      <c r="V9" s="1"/>
      <c r="W9" s="1"/>
      <c r="X9" s="1"/>
      <c r="Y9" s="1"/>
      <c r="Z9" s="1"/>
    </row>
    <row r="10" customFormat="false" ht="18.75" hidden="false" customHeight="true" outlineLevel="0" collapsed="false">
      <c r="A10" s="39" t="n">
        <v>1</v>
      </c>
      <c r="B10" s="126" t="s">
        <v>569</v>
      </c>
      <c r="C10" s="126" t="s">
        <v>444</v>
      </c>
      <c r="D10" s="126" t="s">
        <v>31</v>
      </c>
      <c r="E10" s="127" t="s">
        <v>32</v>
      </c>
      <c r="F10" s="128" t="s">
        <v>561</v>
      </c>
      <c r="G10" s="43" t="n">
        <v>54</v>
      </c>
      <c r="H10" s="43" t="n">
        <v>0</v>
      </c>
      <c r="I10" s="57" t="n">
        <v>54</v>
      </c>
      <c r="J10" s="120"/>
      <c r="K10" s="123"/>
      <c r="L10" s="122"/>
      <c r="M10" s="39" t="n">
        <v>1</v>
      </c>
      <c r="N10" s="126" t="s">
        <v>569</v>
      </c>
      <c r="O10" s="46" t="str">
        <f aca="false">VLOOKUP(N10,ementas!$P$1:$P$357,1,FALSE())</f>
        <v>DPAA-J.080</v>
      </c>
      <c r="P10" s="3"/>
      <c r="Q10" s="3"/>
      <c r="R10" s="3"/>
      <c r="S10" s="3"/>
      <c r="T10" s="3"/>
      <c r="U10" s="3"/>
      <c r="V10" s="3"/>
      <c r="W10" s="3"/>
      <c r="X10" s="3"/>
      <c r="Y10" s="3"/>
      <c r="Z10" s="3"/>
    </row>
    <row r="11" customFormat="false" ht="18.75" hidden="false" customHeight="true" outlineLevel="0" collapsed="false">
      <c r="A11" s="39" t="n">
        <v>1</v>
      </c>
      <c r="B11" s="126" t="s">
        <v>570</v>
      </c>
      <c r="C11" s="126" t="s">
        <v>295</v>
      </c>
      <c r="D11" s="126" t="s">
        <v>31</v>
      </c>
      <c r="E11" s="127" t="s">
        <v>32</v>
      </c>
      <c r="F11" s="128" t="s">
        <v>561</v>
      </c>
      <c r="G11" s="43" t="n">
        <v>54</v>
      </c>
      <c r="H11" s="43" t="n">
        <v>0</v>
      </c>
      <c r="I11" s="57" t="n">
        <v>54</v>
      </c>
      <c r="J11" s="120"/>
      <c r="K11" s="123"/>
      <c r="L11" s="129" t="s">
        <v>571</v>
      </c>
      <c r="M11" s="39" t="n">
        <v>1</v>
      </c>
      <c r="N11" s="126" t="s">
        <v>570</v>
      </c>
      <c r="O11" s="46" t="str">
        <f aca="false">VLOOKUP(N11,ementas!$P$1:$P$357,1,FALSE())</f>
        <v>DPAA-J.1033</v>
      </c>
      <c r="P11" s="3"/>
      <c r="Q11" s="3"/>
      <c r="R11" s="3"/>
      <c r="S11" s="3"/>
      <c r="T11" s="3"/>
      <c r="U11" s="3"/>
      <c r="V11" s="3"/>
      <c r="W11" s="3"/>
      <c r="X11" s="3"/>
      <c r="Y11" s="3"/>
      <c r="Z11" s="3"/>
    </row>
    <row r="12" customFormat="false" ht="18" hidden="false" customHeight="true" outlineLevel="0" collapsed="false">
      <c r="A12" s="39" t="n">
        <v>1</v>
      </c>
      <c r="B12" s="126" t="s">
        <v>572</v>
      </c>
      <c r="C12" s="126" t="s">
        <v>297</v>
      </c>
      <c r="D12" s="126" t="s">
        <v>31</v>
      </c>
      <c r="E12" s="127" t="s">
        <v>32</v>
      </c>
      <c r="F12" s="128" t="s">
        <v>561</v>
      </c>
      <c r="G12" s="43" t="n">
        <v>54</v>
      </c>
      <c r="H12" s="43" t="n">
        <v>0</v>
      </c>
      <c r="I12" s="57" t="n">
        <v>54</v>
      </c>
      <c r="J12" s="120"/>
      <c r="K12" s="123"/>
      <c r="L12" s="129" t="s">
        <v>573</v>
      </c>
      <c r="M12" s="39" t="n">
        <v>1</v>
      </c>
      <c r="N12" s="126" t="s">
        <v>572</v>
      </c>
      <c r="O12" s="46" t="str">
        <f aca="false">VLOOKUP(N12,ementas!$P$1:$P$357,1,FALSE())</f>
        <v>DPAA-J.1034</v>
      </c>
      <c r="P12" s="3"/>
      <c r="Q12" s="3"/>
      <c r="R12" s="3"/>
      <c r="S12" s="3"/>
      <c r="T12" s="3"/>
      <c r="U12" s="3"/>
      <c r="V12" s="3"/>
      <c r="W12" s="3"/>
      <c r="X12" s="3"/>
      <c r="Y12" s="3"/>
      <c r="Z12" s="3"/>
    </row>
    <row r="13" customFormat="false" ht="18" hidden="false" customHeight="true" outlineLevel="0" collapsed="false">
      <c r="A13" s="39" t="n">
        <v>1</v>
      </c>
      <c r="B13" s="126" t="s">
        <v>574</v>
      </c>
      <c r="C13" s="126" t="s">
        <v>575</v>
      </c>
      <c r="D13" s="126" t="s">
        <v>31</v>
      </c>
      <c r="E13" s="127" t="s">
        <v>32</v>
      </c>
      <c r="F13" s="128" t="s">
        <v>561</v>
      </c>
      <c r="G13" s="43" t="n">
        <v>81</v>
      </c>
      <c r="H13" s="43" t="n">
        <v>0</v>
      </c>
      <c r="I13" s="57" t="n">
        <v>81</v>
      </c>
      <c r="J13" s="120"/>
      <c r="K13" s="123"/>
      <c r="L13" s="129"/>
      <c r="M13" s="39" t="n">
        <v>1</v>
      </c>
      <c r="N13" s="126" t="s">
        <v>574</v>
      </c>
      <c r="O13" s="46" t="str">
        <f aca="false">VLOOKUP(N13,ementas!$P$1:$P$357,1,FALSE())</f>
        <v>DPAA-J.1037</v>
      </c>
      <c r="P13" s="3"/>
      <c r="Q13" s="3"/>
      <c r="R13" s="3"/>
      <c r="S13" s="3"/>
      <c r="T13" s="3"/>
      <c r="U13" s="3"/>
      <c r="V13" s="3"/>
      <c r="W13" s="3"/>
      <c r="X13" s="3"/>
      <c r="Y13" s="3"/>
      <c r="Z13" s="3"/>
    </row>
    <row r="14" customFormat="false" ht="18" hidden="false" customHeight="true" outlineLevel="0" collapsed="false">
      <c r="A14" s="39" t="n">
        <v>1</v>
      </c>
      <c r="B14" s="126" t="s">
        <v>576</v>
      </c>
      <c r="C14" s="126" t="s">
        <v>577</v>
      </c>
      <c r="D14" s="126" t="s">
        <v>31</v>
      </c>
      <c r="E14" s="127" t="s">
        <v>32</v>
      </c>
      <c r="F14" s="128" t="s">
        <v>561</v>
      </c>
      <c r="G14" s="43" t="n">
        <v>54</v>
      </c>
      <c r="H14" s="43" t="n">
        <v>0</v>
      </c>
      <c r="I14" s="57" t="n">
        <v>54</v>
      </c>
      <c r="J14" s="120"/>
      <c r="K14" s="123"/>
      <c r="L14" s="129" t="s">
        <v>578</v>
      </c>
      <c r="M14" s="39" t="n">
        <v>1</v>
      </c>
      <c r="N14" s="126" t="s">
        <v>576</v>
      </c>
      <c r="O14" s="46" t="str">
        <f aca="false">VLOOKUP(N14,ementas!$P$1:$P$357,1,FALSE())</f>
        <v>DPAA-J.1038</v>
      </c>
      <c r="P14" s="3"/>
      <c r="Q14" s="3"/>
      <c r="R14" s="3"/>
      <c r="S14" s="3"/>
      <c r="T14" s="3"/>
      <c r="U14" s="3"/>
      <c r="V14" s="3"/>
      <c r="W14" s="3"/>
      <c r="X14" s="3"/>
      <c r="Y14" s="3"/>
      <c r="Z14" s="3"/>
    </row>
    <row r="15" customFormat="false" ht="18" hidden="false" customHeight="true" outlineLevel="0" collapsed="false">
      <c r="A15" s="39" t="n">
        <v>1</v>
      </c>
      <c r="B15" s="126" t="s">
        <v>579</v>
      </c>
      <c r="C15" s="126" t="s">
        <v>580</v>
      </c>
      <c r="D15" s="126" t="s">
        <v>31</v>
      </c>
      <c r="E15" s="127" t="s">
        <v>32</v>
      </c>
      <c r="F15" s="128" t="s">
        <v>561</v>
      </c>
      <c r="G15" s="43" t="n">
        <v>54</v>
      </c>
      <c r="H15" s="43" t="n">
        <v>0</v>
      </c>
      <c r="I15" s="57" t="n">
        <v>54</v>
      </c>
      <c r="J15" s="120"/>
      <c r="K15" s="123"/>
      <c r="L15" s="129"/>
      <c r="M15" s="39" t="n">
        <v>1</v>
      </c>
      <c r="N15" s="126" t="s">
        <v>579</v>
      </c>
      <c r="O15" s="46" t="str">
        <f aca="false">VLOOKUP(N15,ementas!$P$1:$P$357,1,FALSE())</f>
        <v>DPAA-J.1039</v>
      </c>
      <c r="P15" s="3"/>
      <c r="Q15" s="3"/>
      <c r="R15" s="3"/>
      <c r="S15" s="3"/>
      <c r="T15" s="3"/>
      <c r="U15" s="3"/>
      <c r="V15" s="3"/>
      <c r="W15" s="3"/>
      <c r="X15" s="3"/>
      <c r="Y15" s="3"/>
      <c r="Z15" s="3"/>
    </row>
    <row r="16" customFormat="false" ht="18" hidden="false" customHeight="true" outlineLevel="0" collapsed="false">
      <c r="A16" s="39" t="n">
        <v>2</v>
      </c>
      <c r="B16" s="126" t="s">
        <v>581</v>
      </c>
      <c r="C16" s="126" t="s">
        <v>582</v>
      </c>
      <c r="D16" s="126" t="s">
        <v>31</v>
      </c>
      <c r="E16" s="127" t="s">
        <v>32</v>
      </c>
      <c r="F16" s="128" t="s">
        <v>561</v>
      </c>
      <c r="G16" s="43" t="n">
        <v>54</v>
      </c>
      <c r="H16" s="43" t="n">
        <v>0</v>
      </c>
      <c r="I16" s="57" t="n">
        <v>54</v>
      </c>
      <c r="J16" s="120"/>
      <c r="K16" s="130" t="s">
        <v>576</v>
      </c>
      <c r="L16" s="129" t="s">
        <v>583</v>
      </c>
      <c r="M16" s="39" t="n">
        <v>2</v>
      </c>
      <c r="N16" s="126" t="s">
        <v>581</v>
      </c>
      <c r="O16" s="46" t="str">
        <f aca="false">VLOOKUP(N16,ementas!$P$1:$P$357,1,FALSE())</f>
        <v>DPAA-J.1040</v>
      </c>
      <c r="P16" s="3"/>
      <c r="Q16" s="3"/>
      <c r="R16" s="3"/>
      <c r="S16" s="3"/>
      <c r="T16" s="3"/>
      <c r="U16" s="3"/>
      <c r="V16" s="3"/>
      <c r="W16" s="3"/>
      <c r="X16" s="3"/>
      <c r="Y16" s="3"/>
      <c r="Z16" s="3"/>
    </row>
    <row r="17" customFormat="false" ht="18.75" hidden="false" customHeight="true" outlineLevel="0" collapsed="false">
      <c r="A17" s="39" t="n">
        <v>2</v>
      </c>
      <c r="B17" s="126" t="s">
        <v>584</v>
      </c>
      <c r="C17" s="126" t="s">
        <v>585</v>
      </c>
      <c r="D17" s="126" t="s">
        <v>31</v>
      </c>
      <c r="E17" s="127" t="s">
        <v>32</v>
      </c>
      <c r="F17" s="128" t="s">
        <v>561</v>
      </c>
      <c r="G17" s="43" t="n">
        <v>54</v>
      </c>
      <c r="H17" s="43" t="n">
        <v>0</v>
      </c>
      <c r="I17" s="57" t="n">
        <v>54</v>
      </c>
      <c r="J17" s="120"/>
      <c r="K17" s="123"/>
      <c r="L17" s="129" t="s">
        <v>586</v>
      </c>
      <c r="M17" s="39" t="n">
        <v>2</v>
      </c>
      <c r="N17" s="126" t="s">
        <v>584</v>
      </c>
      <c r="O17" s="46" t="str">
        <f aca="false">VLOOKUP(N17,ementas!$P$1:$P$357,1,FALSE())</f>
        <v>DPAA-J.1041</v>
      </c>
      <c r="P17" s="3"/>
      <c r="Q17" s="3"/>
      <c r="R17" s="3"/>
      <c r="S17" s="3"/>
      <c r="T17" s="3"/>
      <c r="U17" s="3"/>
      <c r="V17" s="3"/>
      <c r="W17" s="3"/>
      <c r="X17" s="3"/>
      <c r="Y17" s="3"/>
      <c r="Z17" s="3"/>
    </row>
    <row r="18" customFormat="false" ht="18" hidden="false" customHeight="true" outlineLevel="0" collapsed="false">
      <c r="A18" s="39" t="n">
        <v>2</v>
      </c>
      <c r="B18" s="126" t="s">
        <v>587</v>
      </c>
      <c r="C18" s="126" t="s">
        <v>588</v>
      </c>
      <c r="D18" s="126" t="s">
        <v>31</v>
      </c>
      <c r="E18" s="127" t="s">
        <v>32</v>
      </c>
      <c r="F18" s="128" t="s">
        <v>561</v>
      </c>
      <c r="G18" s="43" t="n">
        <v>54</v>
      </c>
      <c r="H18" s="43" t="n">
        <v>0</v>
      </c>
      <c r="I18" s="57" t="n">
        <v>54</v>
      </c>
      <c r="J18" s="120"/>
      <c r="K18" s="123"/>
      <c r="L18" s="129" t="s">
        <v>589</v>
      </c>
      <c r="M18" s="39" t="n">
        <v>2</v>
      </c>
      <c r="N18" s="126" t="s">
        <v>587</v>
      </c>
      <c r="O18" s="46" t="str">
        <f aca="false">VLOOKUP(N18,ementas!$P$1:$P$357,1,FALSE())</f>
        <v>DPAA-J.1042</v>
      </c>
      <c r="P18" s="3"/>
      <c r="Q18" s="3"/>
      <c r="R18" s="3"/>
      <c r="S18" s="3"/>
      <c r="T18" s="3"/>
      <c r="U18" s="3"/>
      <c r="V18" s="3"/>
      <c r="W18" s="3"/>
      <c r="X18" s="3"/>
      <c r="Y18" s="3"/>
      <c r="Z18" s="3"/>
    </row>
    <row r="19" customFormat="false" ht="18" hidden="false" customHeight="true" outlineLevel="0" collapsed="false">
      <c r="A19" s="39" t="n">
        <v>2</v>
      </c>
      <c r="B19" s="126" t="s">
        <v>590</v>
      </c>
      <c r="C19" s="126" t="s">
        <v>47</v>
      </c>
      <c r="D19" s="126" t="s">
        <v>31</v>
      </c>
      <c r="E19" s="127" t="s">
        <v>32</v>
      </c>
      <c r="F19" s="128" t="s">
        <v>561</v>
      </c>
      <c r="G19" s="43" t="n">
        <v>54</v>
      </c>
      <c r="H19" s="43" t="n">
        <v>0</v>
      </c>
      <c r="I19" s="57" t="n">
        <v>54</v>
      </c>
      <c r="J19" s="120"/>
      <c r="K19" s="123"/>
      <c r="L19" s="129" t="s">
        <v>591</v>
      </c>
      <c r="M19" s="39" t="n">
        <v>2</v>
      </c>
      <c r="N19" s="126" t="s">
        <v>590</v>
      </c>
      <c r="O19" s="46" t="str">
        <f aca="false">VLOOKUP(N19,ementas!$P$1:$P$357,1,FALSE())</f>
        <v>DPAA-J.1043</v>
      </c>
      <c r="P19" s="3"/>
      <c r="Q19" s="3"/>
      <c r="R19" s="3"/>
      <c r="S19" s="3"/>
      <c r="T19" s="3"/>
      <c r="U19" s="3"/>
      <c r="V19" s="3"/>
      <c r="W19" s="3"/>
      <c r="X19" s="3"/>
      <c r="Y19" s="3"/>
      <c r="Z19" s="3"/>
    </row>
    <row r="20" customFormat="false" ht="18" hidden="false" customHeight="true" outlineLevel="0" collapsed="false">
      <c r="A20" s="39" t="n">
        <v>2</v>
      </c>
      <c r="B20" s="126" t="s">
        <v>592</v>
      </c>
      <c r="C20" s="126" t="s">
        <v>77</v>
      </c>
      <c r="D20" s="126" t="s">
        <v>31</v>
      </c>
      <c r="E20" s="127" t="s">
        <v>32</v>
      </c>
      <c r="F20" s="128" t="s">
        <v>561</v>
      </c>
      <c r="G20" s="43" t="n">
        <v>54</v>
      </c>
      <c r="H20" s="43" t="n">
        <v>0</v>
      </c>
      <c r="I20" s="57" t="n">
        <v>54</v>
      </c>
      <c r="J20" s="120"/>
      <c r="K20" s="123"/>
      <c r="L20" s="129" t="s">
        <v>593</v>
      </c>
      <c r="M20" s="39" t="n">
        <v>2</v>
      </c>
      <c r="N20" s="126" t="s">
        <v>592</v>
      </c>
      <c r="O20" s="46" t="str">
        <f aca="false">VLOOKUP(N20,ementas!$P$1:$P$357,1,FALSE())</f>
        <v>DPAA-J.1044</v>
      </c>
      <c r="P20" s="3"/>
      <c r="Q20" s="3"/>
      <c r="R20" s="3"/>
      <c r="S20" s="3"/>
      <c r="T20" s="3"/>
      <c r="U20" s="3"/>
      <c r="V20" s="3"/>
      <c r="W20" s="3"/>
      <c r="X20" s="3"/>
      <c r="Y20" s="3"/>
      <c r="Z20" s="3"/>
    </row>
    <row r="21" customFormat="false" ht="18" hidden="false" customHeight="true" outlineLevel="0" collapsed="false">
      <c r="A21" s="39" t="n">
        <v>2</v>
      </c>
      <c r="B21" s="126" t="s">
        <v>594</v>
      </c>
      <c r="C21" s="126" t="s">
        <v>595</v>
      </c>
      <c r="D21" s="126" t="s">
        <v>31</v>
      </c>
      <c r="E21" s="127" t="s">
        <v>32</v>
      </c>
      <c r="F21" s="128" t="s">
        <v>561</v>
      </c>
      <c r="G21" s="43" t="n">
        <v>81</v>
      </c>
      <c r="H21" s="43" t="n">
        <v>0</v>
      </c>
      <c r="I21" s="57" t="n">
        <v>81</v>
      </c>
      <c r="J21" s="120"/>
      <c r="K21" s="123"/>
      <c r="L21" s="129"/>
      <c r="M21" s="39" t="n">
        <v>2</v>
      </c>
      <c r="N21" s="126" t="s">
        <v>594</v>
      </c>
      <c r="O21" s="46" t="str">
        <f aca="false">VLOOKUP(N21,ementas!$P$1:$P$357,1,FALSE())</f>
        <v>DPAA-J.1045</v>
      </c>
      <c r="P21" s="3"/>
      <c r="Q21" s="3"/>
      <c r="R21" s="3"/>
      <c r="S21" s="3"/>
      <c r="T21" s="3"/>
      <c r="U21" s="3"/>
      <c r="V21" s="3"/>
      <c r="W21" s="3"/>
      <c r="X21" s="3"/>
      <c r="Y21" s="3"/>
      <c r="Z21" s="3"/>
    </row>
    <row r="22" customFormat="false" ht="18.75" hidden="false" customHeight="true" outlineLevel="0" collapsed="false">
      <c r="A22" s="39" t="n">
        <v>3</v>
      </c>
      <c r="B22" s="126" t="s">
        <v>596</v>
      </c>
      <c r="C22" s="126" t="s">
        <v>316</v>
      </c>
      <c r="D22" s="126" t="s">
        <v>31</v>
      </c>
      <c r="E22" s="127" t="s">
        <v>32</v>
      </c>
      <c r="F22" s="128" t="s">
        <v>561</v>
      </c>
      <c r="G22" s="43" t="n">
        <v>81</v>
      </c>
      <c r="H22" s="43" t="n">
        <v>0</v>
      </c>
      <c r="I22" s="57" t="n">
        <v>81</v>
      </c>
      <c r="J22" s="120"/>
      <c r="K22" s="130" t="s">
        <v>581</v>
      </c>
      <c r="L22" s="129" t="s">
        <v>597</v>
      </c>
      <c r="M22" s="39" t="n">
        <v>3</v>
      </c>
      <c r="N22" s="126" t="s">
        <v>596</v>
      </c>
      <c r="O22" s="46" t="str">
        <f aca="false">VLOOKUP(N22,ementas!$P$1:$P$357,1,FALSE())</f>
        <v>DPAA-J.1046</v>
      </c>
      <c r="P22" s="3"/>
      <c r="Q22" s="3"/>
      <c r="R22" s="3"/>
      <c r="S22" s="3"/>
      <c r="T22" s="3"/>
      <c r="U22" s="3"/>
      <c r="V22" s="3"/>
      <c r="W22" s="3"/>
      <c r="X22" s="3"/>
      <c r="Y22" s="3"/>
      <c r="Z22" s="3"/>
    </row>
    <row r="23" customFormat="false" ht="18" hidden="false" customHeight="true" outlineLevel="0" collapsed="false">
      <c r="A23" s="39" t="n">
        <v>3</v>
      </c>
      <c r="B23" s="126" t="s">
        <v>598</v>
      </c>
      <c r="C23" s="126" t="s">
        <v>599</v>
      </c>
      <c r="D23" s="126" t="s">
        <v>31</v>
      </c>
      <c r="E23" s="127" t="s">
        <v>32</v>
      </c>
      <c r="F23" s="128" t="s">
        <v>561</v>
      </c>
      <c r="G23" s="43" t="n">
        <v>54</v>
      </c>
      <c r="H23" s="43" t="n">
        <v>0</v>
      </c>
      <c r="I23" s="57" t="n">
        <v>54</v>
      </c>
      <c r="J23" s="120"/>
      <c r="K23" s="130" t="s">
        <v>584</v>
      </c>
      <c r="L23" s="129" t="s">
        <v>600</v>
      </c>
      <c r="M23" s="39" t="n">
        <v>3</v>
      </c>
      <c r="N23" s="126" t="s">
        <v>598</v>
      </c>
      <c r="O23" s="46" t="str">
        <f aca="false">VLOOKUP(N23,ementas!$P$1:$P$357,1,FALSE())</f>
        <v>DPAA-J.1047</v>
      </c>
      <c r="P23" s="3"/>
      <c r="Q23" s="3"/>
      <c r="R23" s="3"/>
      <c r="S23" s="3"/>
      <c r="T23" s="3"/>
      <c r="U23" s="3"/>
      <c r="V23" s="3"/>
      <c r="W23" s="3"/>
      <c r="X23" s="3"/>
      <c r="Y23" s="3"/>
      <c r="Z23" s="3"/>
    </row>
    <row r="24" customFormat="false" ht="18" hidden="false" customHeight="true" outlineLevel="0" collapsed="false">
      <c r="A24" s="39" t="n">
        <v>3</v>
      </c>
      <c r="B24" s="126" t="s">
        <v>601</v>
      </c>
      <c r="C24" s="126" t="s">
        <v>143</v>
      </c>
      <c r="D24" s="126" t="s">
        <v>31</v>
      </c>
      <c r="E24" s="127" t="s">
        <v>32</v>
      </c>
      <c r="F24" s="128" t="s">
        <v>561</v>
      </c>
      <c r="G24" s="43" t="n">
        <v>81</v>
      </c>
      <c r="H24" s="43" t="n">
        <v>0</v>
      </c>
      <c r="I24" s="57" t="n">
        <v>81</v>
      </c>
      <c r="J24" s="120"/>
      <c r="K24" s="123"/>
      <c r="L24" s="129" t="s">
        <v>602</v>
      </c>
      <c r="M24" s="39" t="n">
        <v>3</v>
      </c>
      <c r="N24" s="126" t="s">
        <v>601</v>
      </c>
      <c r="O24" s="46" t="str">
        <f aca="false">VLOOKUP(N24,ementas!$P$1:$P$357,1,FALSE())</f>
        <v>DPAA-J.1048</v>
      </c>
      <c r="P24" s="3"/>
      <c r="Q24" s="3"/>
      <c r="R24" s="3"/>
      <c r="S24" s="3"/>
      <c r="T24" s="3"/>
      <c r="U24" s="3"/>
      <c r="V24" s="3"/>
      <c r="W24" s="3"/>
      <c r="X24" s="3"/>
      <c r="Y24" s="3"/>
      <c r="Z24" s="3"/>
    </row>
    <row r="25" customFormat="false" ht="18" hidden="false" customHeight="true" outlineLevel="0" collapsed="false">
      <c r="A25" s="39" t="n">
        <v>3</v>
      </c>
      <c r="B25" s="126" t="s">
        <v>603</v>
      </c>
      <c r="C25" s="126" t="s">
        <v>604</v>
      </c>
      <c r="D25" s="126" t="s">
        <v>31</v>
      </c>
      <c r="E25" s="127" t="s">
        <v>32</v>
      </c>
      <c r="F25" s="128" t="s">
        <v>561</v>
      </c>
      <c r="G25" s="43" t="n">
        <v>81</v>
      </c>
      <c r="H25" s="43" t="n">
        <v>0</v>
      </c>
      <c r="I25" s="57" t="n">
        <v>81</v>
      </c>
      <c r="J25" s="120"/>
      <c r="K25" s="123"/>
      <c r="L25" s="129"/>
      <c r="M25" s="39" t="n">
        <v>3</v>
      </c>
      <c r="N25" s="126" t="s">
        <v>603</v>
      </c>
      <c r="O25" s="46" t="str">
        <f aca="false">VLOOKUP(N25,ementas!$P$1:$P$357,1,FALSE())</f>
        <v>DPAA-J.1050</v>
      </c>
      <c r="P25" s="3"/>
      <c r="Q25" s="3"/>
      <c r="R25" s="3"/>
      <c r="S25" s="3"/>
      <c r="T25" s="3"/>
      <c r="U25" s="3"/>
      <c r="V25" s="3"/>
      <c r="W25" s="3"/>
      <c r="X25" s="3"/>
      <c r="Y25" s="3"/>
      <c r="Z25" s="3"/>
    </row>
    <row r="26" customFormat="false" ht="18" hidden="false" customHeight="true" outlineLevel="0" collapsed="false">
      <c r="A26" s="39" t="n">
        <v>3</v>
      </c>
      <c r="B26" s="126" t="s">
        <v>605</v>
      </c>
      <c r="C26" s="40" t="s">
        <v>606</v>
      </c>
      <c r="D26" s="126" t="s">
        <v>31</v>
      </c>
      <c r="E26" s="127" t="s">
        <v>95</v>
      </c>
      <c r="F26" s="128" t="s">
        <v>561</v>
      </c>
      <c r="G26" s="43" t="n">
        <v>54</v>
      </c>
      <c r="H26" s="43" t="n">
        <v>0</v>
      </c>
      <c r="I26" s="57" t="n">
        <v>54</v>
      </c>
      <c r="J26" s="120"/>
      <c r="K26" s="123"/>
      <c r="L26" s="129"/>
      <c r="M26" s="39" t="n">
        <v>3</v>
      </c>
      <c r="N26" s="126" t="s">
        <v>605</v>
      </c>
      <c r="O26" s="46" t="str">
        <f aca="false">VLOOKUP(N26,ementas!$P$1:$P$357,1,FALSE())</f>
        <v>DPAA-J.1068</v>
      </c>
      <c r="P26" s="3"/>
      <c r="Q26" s="3"/>
      <c r="R26" s="3"/>
      <c r="S26" s="3"/>
      <c r="T26" s="3"/>
      <c r="U26" s="3"/>
      <c r="V26" s="3"/>
      <c r="W26" s="3"/>
      <c r="X26" s="3"/>
      <c r="Y26" s="3"/>
      <c r="Z26" s="3"/>
    </row>
    <row r="27" customFormat="false" ht="18.75" hidden="false" customHeight="true" outlineLevel="0" collapsed="false">
      <c r="A27" s="39" t="n">
        <v>3</v>
      </c>
      <c r="B27" s="126" t="s">
        <v>607</v>
      </c>
      <c r="C27" s="126" t="s">
        <v>92</v>
      </c>
      <c r="D27" s="126" t="s">
        <v>31</v>
      </c>
      <c r="E27" s="127" t="s">
        <v>95</v>
      </c>
      <c r="F27" s="128" t="s">
        <v>561</v>
      </c>
      <c r="G27" s="43" t="n">
        <v>54</v>
      </c>
      <c r="H27" s="43" t="n">
        <v>0</v>
      </c>
      <c r="I27" s="57" t="n">
        <v>54</v>
      </c>
      <c r="J27" s="120"/>
      <c r="K27" s="123"/>
      <c r="L27" s="129" t="s">
        <v>608</v>
      </c>
      <c r="M27" s="39" t="n">
        <v>3</v>
      </c>
      <c r="N27" s="126" t="s">
        <v>607</v>
      </c>
      <c r="O27" s="46" t="str">
        <f aca="false">VLOOKUP(N27,ementas!$P$1:$P$357,1,FALSE())</f>
        <v>DPAA-J.1069</v>
      </c>
      <c r="P27" s="3"/>
      <c r="Q27" s="3"/>
      <c r="R27" s="3"/>
      <c r="S27" s="3"/>
      <c r="T27" s="3"/>
      <c r="U27" s="3"/>
      <c r="V27" s="3"/>
      <c r="W27" s="3"/>
      <c r="X27" s="3"/>
      <c r="Y27" s="3"/>
      <c r="Z27" s="3"/>
    </row>
    <row r="28" customFormat="false" ht="18" hidden="false" customHeight="true" outlineLevel="0" collapsed="false">
      <c r="A28" s="39" t="n">
        <v>4</v>
      </c>
      <c r="B28" s="126" t="s">
        <v>609</v>
      </c>
      <c r="C28" s="126" t="s">
        <v>119</v>
      </c>
      <c r="D28" s="126" t="s">
        <v>31</v>
      </c>
      <c r="E28" s="127" t="s">
        <v>95</v>
      </c>
      <c r="F28" s="128" t="s">
        <v>561</v>
      </c>
      <c r="G28" s="43" t="n">
        <v>54</v>
      </c>
      <c r="H28" s="43" t="n">
        <v>0</v>
      </c>
      <c r="I28" s="57" t="n">
        <v>54</v>
      </c>
      <c r="J28" s="120"/>
      <c r="K28" s="123"/>
      <c r="L28" s="129"/>
      <c r="M28" s="39" t="n">
        <v>4</v>
      </c>
      <c r="N28" s="126" t="s">
        <v>609</v>
      </c>
      <c r="O28" s="46" t="str">
        <f aca="false">VLOOKUP(N28,ementas!$P$1:$P$357,1,FALSE())</f>
        <v>DPAA-J.1066</v>
      </c>
      <c r="P28" s="3"/>
      <c r="Q28" s="3"/>
      <c r="R28" s="3"/>
      <c r="S28" s="3"/>
      <c r="T28" s="3"/>
      <c r="U28" s="3"/>
      <c r="V28" s="3"/>
      <c r="W28" s="3"/>
      <c r="X28" s="3"/>
      <c r="Y28" s="3"/>
      <c r="Z28" s="3"/>
    </row>
    <row r="29" customFormat="false" ht="18" hidden="false" customHeight="true" outlineLevel="0" collapsed="false">
      <c r="A29" s="39" t="n">
        <v>4</v>
      </c>
      <c r="B29" s="126" t="s">
        <v>610</v>
      </c>
      <c r="C29" s="126" t="s">
        <v>611</v>
      </c>
      <c r="D29" s="126" t="s">
        <v>31</v>
      </c>
      <c r="E29" s="127" t="s">
        <v>95</v>
      </c>
      <c r="F29" s="128" t="s">
        <v>561</v>
      </c>
      <c r="G29" s="43" t="n">
        <v>54</v>
      </c>
      <c r="H29" s="43" t="n">
        <v>0</v>
      </c>
      <c r="I29" s="57" t="n">
        <v>54</v>
      </c>
      <c r="J29" s="120"/>
      <c r="K29" s="123"/>
      <c r="L29" s="129"/>
      <c r="M29" s="39" t="n">
        <v>4</v>
      </c>
      <c r="N29" s="126" t="s">
        <v>610</v>
      </c>
      <c r="O29" s="46" t="str">
        <f aca="false">VLOOKUP(N29,ementas!$P$1:$P$357,1,FALSE())</f>
        <v>DPAA-J.1067</v>
      </c>
      <c r="P29" s="3"/>
      <c r="Q29" s="3"/>
      <c r="R29" s="3"/>
      <c r="S29" s="3"/>
      <c r="T29" s="3"/>
      <c r="U29" s="3"/>
      <c r="V29" s="3"/>
      <c r="W29" s="3"/>
      <c r="X29" s="3"/>
      <c r="Y29" s="3"/>
      <c r="Z29" s="3"/>
    </row>
    <row r="30" customFormat="false" ht="18" hidden="false" customHeight="true" outlineLevel="0" collapsed="false">
      <c r="A30" s="39" t="n">
        <v>4</v>
      </c>
      <c r="B30" s="126" t="s">
        <v>612</v>
      </c>
      <c r="C30" s="126" t="s">
        <v>613</v>
      </c>
      <c r="D30" s="126" t="s">
        <v>31</v>
      </c>
      <c r="E30" s="127" t="s">
        <v>32</v>
      </c>
      <c r="F30" s="128" t="s">
        <v>561</v>
      </c>
      <c r="G30" s="43" t="n">
        <v>81</v>
      </c>
      <c r="H30" s="43" t="n">
        <v>0</v>
      </c>
      <c r="I30" s="57" t="n">
        <v>81</v>
      </c>
      <c r="J30" s="120"/>
      <c r="K30" s="130" t="s">
        <v>581</v>
      </c>
      <c r="L30" s="129" t="s">
        <v>614</v>
      </c>
      <c r="M30" s="39" t="n">
        <v>4</v>
      </c>
      <c r="N30" s="126" t="s">
        <v>612</v>
      </c>
      <c r="O30" s="46" t="str">
        <f aca="false">VLOOKUP(N30,ementas!$P$1:$P$357,1,FALSE())</f>
        <v>DPAA-J.1051</v>
      </c>
      <c r="P30" s="3"/>
      <c r="Q30" s="3"/>
      <c r="R30" s="3"/>
      <c r="S30" s="3"/>
      <c r="T30" s="3"/>
      <c r="U30" s="3"/>
      <c r="V30" s="3"/>
      <c r="W30" s="3"/>
      <c r="X30" s="3"/>
      <c r="Y30" s="3"/>
      <c r="Z30" s="3"/>
    </row>
    <row r="31" customFormat="false" ht="18.75" hidden="false" customHeight="true" outlineLevel="0" collapsed="false">
      <c r="A31" s="39" t="n">
        <v>4</v>
      </c>
      <c r="B31" s="126" t="s">
        <v>615</v>
      </c>
      <c r="C31" s="126" t="s">
        <v>530</v>
      </c>
      <c r="D31" s="126" t="s">
        <v>31</v>
      </c>
      <c r="E31" s="127" t="s">
        <v>32</v>
      </c>
      <c r="F31" s="128" t="s">
        <v>561</v>
      </c>
      <c r="G31" s="43" t="n">
        <v>54</v>
      </c>
      <c r="H31" s="43" t="n">
        <v>0</v>
      </c>
      <c r="I31" s="57" t="n">
        <v>54</v>
      </c>
      <c r="J31" s="120"/>
      <c r="K31" s="130" t="s">
        <v>581</v>
      </c>
      <c r="L31" s="129" t="s">
        <v>616</v>
      </c>
      <c r="M31" s="39" t="n">
        <v>4</v>
      </c>
      <c r="N31" s="126" t="s">
        <v>615</v>
      </c>
      <c r="O31" s="46" t="str">
        <f aca="false">VLOOKUP(N31,ementas!$P$1:$P$357,1,FALSE())</f>
        <v>DPAA-J.1053</v>
      </c>
      <c r="P31" s="3"/>
      <c r="Q31" s="3"/>
      <c r="R31" s="3"/>
      <c r="S31" s="3"/>
      <c r="T31" s="3"/>
      <c r="U31" s="3"/>
      <c r="V31" s="3"/>
      <c r="W31" s="3"/>
      <c r="X31" s="3"/>
      <c r="Y31" s="3"/>
      <c r="Z31" s="3"/>
    </row>
    <row r="32" customFormat="false" ht="18" hidden="false" customHeight="true" outlineLevel="0" collapsed="false">
      <c r="A32" s="39" t="n">
        <v>4</v>
      </c>
      <c r="B32" s="126" t="s">
        <v>617</v>
      </c>
      <c r="C32" s="126" t="s">
        <v>618</v>
      </c>
      <c r="D32" s="126" t="s">
        <v>31</v>
      </c>
      <c r="E32" s="127" t="s">
        <v>32</v>
      </c>
      <c r="F32" s="128" t="s">
        <v>561</v>
      </c>
      <c r="G32" s="43" t="n">
        <v>81</v>
      </c>
      <c r="H32" s="43" t="n">
        <v>0</v>
      </c>
      <c r="I32" s="57" t="n">
        <v>81</v>
      </c>
      <c r="J32" s="120"/>
      <c r="K32" s="130" t="s">
        <v>598</v>
      </c>
      <c r="L32" s="129"/>
      <c r="M32" s="39" t="n">
        <v>4</v>
      </c>
      <c r="N32" s="126" t="s">
        <v>617</v>
      </c>
      <c r="O32" s="46" t="str">
        <f aca="false">VLOOKUP(N32,ementas!$P$1:$P$357,1,FALSE())</f>
        <v>DPAA-J.1054</v>
      </c>
      <c r="P32" s="3"/>
      <c r="Q32" s="3"/>
      <c r="R32" s="3"/>
      <c r="S32" s="3"/>
      <c r="T32" s="3"/>
      <c r="U32" s="3"/>
      <c r="V32" s="3"/>
      <c r="W32" s="3"/>
      <c r="X32" s="3"/>
      <c r="Y32" s="3"/>
      <c r="Z32" s="3"/>
    </row>
    <row r="33" customFormat="false" ht="18" hidden="false" customHeight="true" outlineLevel="0" collapsed="false">
      <c r="A33" s="39" t="n">
        <v>4</v>
      </c>
      <c r="B33" s="126" t="s">
        <v>619</v>
      </c>
      <c r="C33" s="126" t="s">
        <v>620</v>
      </c>
      <c r="D33" s="126" t="s">
        <v>31</v>
      </c>
      <c r="E33" s="127" t="s">
        <v>32</v>
      </c>
      <c r="F33" s="128" t="s">
        <v>561</v>
      </c>
      <c r="G33" s="43" t="n">
        <v>81</v>
      </c>
      <c r="H33" s="43" t="n">
        <v>0</v>
      </c>
      <c r="I33" s="57" t="n">
        <v>81</v>
      </c>
      <c r="J33" s="120"/>
      <c r="K33" s="123"/>
      <c r="L33" s="129"/>
      <c r="M33" s="39" t="n">
        <v>4</v>
      </c>
      <c r="N33" s="126" t="s">
        <v>619</v>
      </c>
      <c r="O33" s="46" t="str">
        <f aca="false">VLOOKUP(N33,ementas!$P$1:$P$357,1,FALSE())</f>
        <v>DPAA-J.1055</v>
      </c>
      <c r="P33" s="3"/>
      <c r="Q33" s="3"/>
      <c r="R33" s="3"/>
      <c r="S33" s="3"/>
      <c r="T33" s="3"/>
      <c r="U33" s="3"/>
      <c r="V33" s="3"/>
      <c r="W33" s="3"/>
      <c r="X33" s="3"/>
      <c r="Y33" s="3"/>
      <c r="Z33" s="3"/>
    </row>
    <row r="34" customFormat="false" ht="18" hidden="false" customHeight="true" outlineLevel="0" collapsed="false">
      <c r="A34" s="39" t="n">
        <v>5</v>
      </c>
      <c r="B34" s="126" t="s">
        <v>621</v>
      </c>
      <c r="C34" s="126" t="s">
        <v>392</v>
      </c>
      <c r="D34" s="126" t="s">
        <v>31</v>
      </c>
      <c r="E34" s="127" t="s">
        <v>32</v>
      </c>
      <c r="F34" s="128" t="s">
        <v>561</v>
      </c>
      <c r="G34" s="43" t="n">
        <v>54</v>
      </c>
      <c r="H34" s="43" t="n">
        <v>0</v>
      </c>
      <c r="I34" s="57" t="n">
        <v>54</v>
      </c>
      <c r="J34" s="120"/>
      <c r="K34" s="130" t="s">
        <v>612</v>
      </c>
      <c r="L34" s="129" t="s">
        <v>622</v>
      </c>
      <c r="M34" s="39" t="n">
        <v>5</v>
      </c>
      <c r="N34" s="126" t="s">
        <v>621</v>
      </c>
      <c r="O34" s="46" t="str">
        <f aca="false">VLOOKUP(N34,ementas!$P$1:$P$357,1,FALSE())</f>
        <v>DPAA-J.1056</v>
      </c>
      <c r="P34" s="3"/>
      <c r="Q34" s="3"/>
      <c r="R34" s="3"/>
      <c r="S34" s="3"/>
      <c r="T34" s="3"/>
      <c r="U34" s="3"/>
      <c r="V34" s="3"/>
      <c r="W34" s="3"/>
      <c r="X34" s="3"/>
      <c r="Y34" s="3"/>
      <c r="Z34" s="3"/>
    </row>
    <row r="35" customFormat="false" ht="18" hidden="false" customHeight="true" outlineLevel="0" collapsed="false">
      <c r="A35" s="39" t="n">
        <v>5</v>
      </c>
      <c r="B35" s="126" t="s">
        <v>623</v>
      </c>
      <c r="C35" s="126" t="s">
        <v>539</v>
      </c>
      <c r="D35" s="126" t="s">
        <v>31</v>
      </c>
      <c r="E35" s="127" t="s">
        <v>32</v>
      </c>
      <c r="F35" s="128" t="s">
        <v>561</v>
      </c>
      <c r="G35" s="43" t="n">
        <v>54</v>
      </c>
      <c r="H35" s="43" t="n">
        <v>0</v>
      </c>
      <c r="I35" s="57" t="n">
        <v>54</v>
      </c>
      <c r="J35" s="120"/>
      <c r="K35" s="130" t="s">
        <v>615</v>
      </c>
      <c r="L35" s="129" t="s">
        <v>624</v>
      </c>
      <c r="M35" s="39" t="n">
        <v>5</v>
      </c>
      <c r="N35" s="126" t="s">
        <v>623</v>
      </c>
      <c r="O35" s="46" t="str">
        <f aca="false">VLOOKUP(N35,ementas!$P$1:$P$357,1,FALSE())</f>
        <v>DPAA-J.1057</v>
      </c>
      <c r="P35" s="3"/>
      <c r="Q35" s="3"/>
      <c r="R35" s="3"/>
      <c r="S35" s="3"/>
      <c r="T35" s="3"/>
      <c r="U35" s="3"/>
      <c r="V35" s="3"/>
      <c r="W35" s="3"/>
      <c r="X35" s="3"/>
      <c r="Y35" s="3"/>
      <c r="Z35" s="3"/>
    </row>
    <row r="36" customFormat="false" ht="18" hidden="false" customHeight="true" outlineLevel="0" collapsed="false">
      <c r="A36" s="39" t="n">
        <v>5</v>
      </c>
      <c r="B36" s="126" t="s">
        <v>625</v>
      </c>
      <c r="C36" s="126" t="s">
        <v>257</v>
      </c>
      <c r="D36" s="126" t="s">
        <v>31</v>
      </c>
      <c r="E36" s="127" t="s">
        <v>32</v>
      </c>
      <c r="F36" s="128" t="s">
        <v>561</v>
      </c>
      <c r="G36" s="43" t="n">
        <v>54</v>
      </c>
      <c r="H36" s="43" t="n">
        <v>0</v>
      </c>
      <c r="I36" s="57" t="n">
        <v>54</v>
      </c>
      <c r="J36" s="120"/>
      <c r="K36" s="130" t="s">
        <v>592</v>
      </c>
      <c r="L36" s="129" t="s">
        <v>626</v>
      </c>
      <c r="M36" s="39" t="n">
        <v>5</v>
      </c>
      <c r="N36" s="126" t="s">
        <v>625</v>
      </c>
      <c r="O36" s="46" t="str">
        <f aca="false">VLOOKUP(N36,ementas!$P$1:$P$357,1,FALSE())</f>
        <v>DPAA-J.1059</v>
      </c>
      <c r="P36" s="3"/>
      <c r="Q36" s="3"/>
      <c r="R36" s="3"/>
      <c r="S36" s="3"/>
      <c r="T36" s="3"/>
      <c r="U36" s="3"/>
      <c r="V36" s="3"/>
      <c r="W36" s="3"/>
      <c r="X36" s="3"/>
      <c r="Y36" s="3"/>
      <c r="Z36" s="3"/>
    </row>
    <row r="37" customFormat="false" ht="18.75" hidden="false" customHeight="true" outlineLevel="0" collapsed="false">
      <c r="A37" s="39" t="n">
        <v>5</v>
      </c>
      <c r="B37" s="126" t="s">
        <v>627</v>
      </c>
      <c r="C37" s="126" t="s">
        <v>141</v>
      </c>
      <c r="D37" s="126" t="s">
        <v>31</v>
      </c>
      <c r="E37" s="127" t="s">
        <v>32</v>
      </c>
      <c r="F37" s="128" t="s">
        <v>561</v>
      </c>
      <c r="G37" s="43" t="n">
        <v>108</v>
      </c>
      <c r="H37" s="43" t="n">
        <v>0</v>
      </c>
      <c r="I37" s="57" t="n">
        <v>108</v>
      </c>
      <c r="J37" s="120"/>
      <c r="K37" s="123"/>
      <c r="L37" s="129"/>
      <c r="M37" s="39" t="n">
        <v>5</v>
      </c>
      <c r="N37" s="126" t="s">
        <v>627</v>
      </c>
      <c r="O37" s="46" t="str">
        <f aca="false">VLOOKUP(N37,ementas!$P$1:$P$357,1,FALSE())</f>
        <v>DPAA-J.1060</v>
      </c>
      <c r="P37" s="3"/>
      <c r="Q37" s="3"/>
      <c r="R37" s="3"/>
      <c r="S37" s="3"/>
      <c r="T37" s="3"/>
      <c r="U37" s="3"/>
      <c r="V37" s="3"/>
      <c r="W37" s="3"/>
      <c r="X37" s="3"/>
      <c r="Y37" s="3"/>
      <c r="Z37" s="3"/>
    </row>
    <row r="38" customFormat="false" ht="18" hidden="false" customHeight="true" outlineLevel="0" collapsed="false">
      <c r="A38" s="39" t="n">
        <v>5</v>
      </c>
      <c r="B38" s="126" t="s">
        <v>628</v>
      </c>
      <c r="C38" s="126" t="s">
        <v>145</v>
      </c>
      <c r="D38" s="126" t="s">
        <v>31</v>
      </c>
      <c r="E38" s="127" t="s">
        <v>95</v>
      </c>
      <c r="F38" s="128" t="s">
        <v>561</v>
      </c>
      <c r="G38" s="43" t="n">
        <v>54</v>
      </c>
      <c r="H38" s="43" t="n">
        <v>0</v>
      </c>
      <c r="I38" s="57" t="n">
        <v>54</v>
      </c>
      <c r="J38" s="120"/>
      <c r="K38" s="123"/>
      <c r="L38" s="129"/>
      <c r="M38" s="39" t="n">
        <v>5</v>
      </c>
      <c r="N38" s="126" t="s">
        <v>628</v>
      </c>
      <c r="O38" s="46" t="str">
        <f aca="false">VLOOKUP(N38,ementas!$P$1:$P$357,1,FALSE())</f>
        <v>DPAA-J.1070</v>
      </c>
      <c r="P38" s="3"/>
      <c r="Q38" s="3"/>
      <c r="R38" s="3"/>
      <c r="S38" s="3"/>
      <c r="T38" s="3"/>
      <c r="U38" s="3"/>
      <c r="V38" s="3"/>
      <c r="W38" s="3"/>
      <c r="X38" s="3"/>
      <c r="Y38" s="3"/>
      <c r="Z38" s="3"/>
    </row>
    <row r="39" customFormat="false" ht="18" hidden="false" customHeight="true" outlineLevel="0" collapsed="false">
      <c r="A39" s="39" t="n">
        <v>5</v>
      </c>
      <c r="B39" s="126" t="s">
        <v>629</v>
      </c>
      <c r="C39" s="126" t="s">
        <v>630</v>
      </c>
      <c r="D39" s="126" t="s">
        <v>31</v>
      </c>
      <c r="E39" s="127" t="s">
        <v>95</v>
      </c>
      <c r="F39" s="128" t="s">
        <v>561</v>
      </c>
      <c r="G39" s="43" t="n">
        <v>54</v>
      </c>
      <c r="H39" s="43" t="n">
        <v>0</v>
      </c>
      <c r="I39" s="57" t="n">
        <v>54</v>
      </c>
      <c r="J39" s="120"/>
      <c r="K39" s="123"/>
      <c r="L39" s="129" t="s">
        <v>631</v>
      </c>
      <c r="M39" s="39" t="n">
        <v>5</v>
      </c>
      <c r="N39" s="126" t="s">
        <v>629</v>
      </c>
      <c r="O39" s="46" t="str">
        <f aca="false">VLOOKUP(N39,ementas!$P$1:$P$357,1,FALSE())</f>
        <v>DPAA-J.1071</v>
      </c>
      <c r="P39" s="3"/>
      <c r="Q39" s="3"/>
      <c r="R39" s="3"/>
      <c r="S39" s="3"/>
      <c r="T39" s="3"/>
      <c r="U39" s="3"/>
      <c r="V39" s="3"/>
      <c r="W39" s="3"/>
      <c r="X39" s="3"/>
      <c r="Y39" s="3"/>
      <c r="Z39" s="3"/>
    </row>
    <row r="40" customFormat="false" ht="18" hidden="false" customHeight="true" outlineLevel="0" collapsed="false">
      <c r="A40" s="39" t="n">
        <v>6</v>
      </c>
      <c r="B40" s="126" t="s">
        <v>632</v>
      </c>
      <c r="C40" s="126" t="s">
        <v>399</v>
      </c>
      <c r="D40" s="126" t="s">
        <v>31</v>
      </c>
      <c r="E40" s="127" t="s">
        <v>95</v>
      </c>
      <c r="F40" s="128" t="s">
        <v>561</v>
      </c>
      <c r="G40" s="43" t="n">
        <v>54</v>
      </c>
      <c r="H40" s="43" t="n">
        <v>0</v>
      </c>
      <c r="I40" s="57" t="n">
        <v>54</v>
      </c>
      <c r="J40" s="120"/>
      <c r="K40" s="130" t="s">
        <v>621</v>
      </c>
      <c r="L40" s="129"/>
      <c r="M40" s="39" t="n">
        <v>6</v>
      </c>
      <c r="N40" s="126" t="s">
        <v>632</v>
      </c>
      <c r="O40" s="46" t="str">
        <f aca="false">VLOOKUP(N40,ementas!$P$1:$P$357,1,FALSE())</f>
        <v>DPAA-J.1072</v>
      </c>
      <c r="P40" s="3"/>
      <c r="Q40" s="3"/>
      <c r="R40" s="3"/>
      <c r="S40" s="3"/>
      <c r="T40" s="3"/>
      <c r="U40" s="3"/>
      <c r="V40" s="3"/>
      <c r="W40" s="3"/>
      <c r="X40" s="3"/>
      <c r="Y40" s="3"/>
      <c r="Z40" s="3"/>
    </row>
    <row r="41" customFormat="false" ht="18" hidden="false" customHeight="true" outlineLevel="0" collapsed="false">
      <c r="A41" s="39" t="n">
        <v>6</v>
      </c>
      <c r="B41" s="126" t="s">
        <v>633</v>
      </c>
      <c r="C41" s="126" t="s">
        <v>131</v>
      </c>
      <c r="D41" s="126" t="s">
        <v>31</v>
      </c>
      <c r="E41" s="127" t="s">
        <v>95</v>
      </c>
      <c r="F41" s="128" t="s">
        <v>561</v>
      </c>
      <c r="G41" s="43" t="n">
        <v>54</v>
      </c>
      <c r="H41" s="43" t="n">
        <v>0</v>
      </c>
      <c r="I41" s="57" t="n">
        <v>54</v>
      </c>
      <c r="J41" s="120"/>
      <c r="K41" s="123"/>
      <c r="L41" s="129"/>
      <c r="M41" s="39" t="n">
        <v>6</v>
      </c>
      <c r="N41" s="126" t="s">
        <v>633</v>
      </c>
      <c r="O41" s="46" t="str">
        <f aca="false">VLOOKUP(N41,ementas!$P$1:$P$357,1,FALSE())</f>
        <v>DPAA-J.1073</v>
      </c>
      <c r="P41" s="3"/>
      <c r="Q41" s="3"/>
      <c r="R41" s="3"/>
      <c r="S41" s="3"/>
      <c r="T41" s="3"/>
      <c r="U41" s="3"/>
      <c r="V41" s="3"/>
      <c r="W41" s="3"/>
      <c r="X41" s="3"/>
      <c r="Y41" s="3"/>
      <c r="Z41" s="3"/>
    </row>
    <row r="42" customFormat="false" ht="18.75" hidden="false" customHeight="true" outlineLevel="0" collapsed="false">
      <c r="A42" s="39" t="n">
        <v>6</v>
      </c>
      <c r="B42" s="126" t="s">
        <v>634</v>
      </c>
      <c r="C42" s="126" t="s">
        <v>635</v>
      </c>
      <c r="D42" s="126" t="s">
        <v>31</v>
      </c>
      <c r="E42" s="127" t="s">
        <v>32</v>
      </c>
      <c r="F42" s="128" t="s">
        <v>561</v>
      </c>
      <c r="G42" s="43" t="n">
        <v>54</v>
      </c>
      <c r="H42" s="43" t="n">
        <v>0</v>
      </c>
      <c r="I42" s="57" t="n">
        <v>54</v>
      </c>
      <c r="J42" s="120"/>
      <c r="K42" s="130" t="s">
        <v>623</v>
      </c>
      <c r="L42" s="129"/>
      <c r="M42" s="39" t="n">
        <v>6</v>
      </c>
      <c r="N42" s="126" t="s">
        <v>634</v>
      </c>
      <c r="O42" s="46" t="str">
        <f aca="false">VLOOKUP(N42,ementas!$P$1:$P$357,1,FALSE())</f>
        <v>DPAA-J.1061</v>
      </c>
      <c r="P42" s="3"/>
      <c r="Q42" s="3"/>
      <c r="R42" s="3"/>
      <c r="S42" s="3"/>
      <c r="T42" s="3"/>
      <c r="U42" s="3"/>
      <c r="V42" s="3"/>
      <c r="W42" s="3"/>
      <c r="X42" s="3"/>
      <c r="Y42" s="3"/>
      <c r="Z42" s="3"/>
    </row>
    <row r="43" customFormat="false" ht="18" hidden="false" customHeight="true" outlineLevel="0" collapsed="false">
      <c r="A43" s="39" t="n">
        <v>6</v>
      </c>
      <c r="B43" s="126" t="s">
        <v>636</v>
      </c>
      <c r="C43" s="126" t="s">
        <v>637</v>
      </c>
      <c r="D43" s="126" t="s">
        <v>31</v>
      </c>
      <c r="E43" s="127" t="s">
        <v>32</v>
      </c>
      <c r="F43" s="128" t="s">
        <v>561</v>
      </c>
      <c r="G43" s="43" t="n">
        <v>54</v>
      </c>
      <c r="H43" s="43" t="n">
        <v>0</v>
      </c>
      <c r="I43" s="57" t="n">
        <v>54</v>
      </c>
      <c r="J43" s="120"/>
      <c r="K43" s="123"/>
      <c r="L43" s="129" t="s">
        <v>638</v>
      </c>
      <c r="M43" s="39" t="n">
        <v>6</v>
      </c>
      <c r="N43" s="126" t="s">
        <v>636</v>
      </c>
      <c r="O43" s="46" t="str">
        <f aca="false">VLOOKUP(N43,ementas!$P$1:$P$357,1,FALSE())</f>
        <v>DPAA-J.1062</v>
      </c>
      <c r="P43" s="3"/>
      <c r="Q43" s="3"/>
      <c r="R43" s="3"/>
      <c r="S43" s="3"/>
      <c r="T43" s="3"/>
      <c r="U43" s="3"/>
      <c r="V43" s="3"/>
      <c r="W43" s="3"/>
      <c r="X43" s="3"/>
      <c r="Y43" s="3"/>
      <c r="Z43" s="3"/>
    </row>
    <row r="44" customFormat="false" ht="18" hidden="false" customHeight="true" outlineLevel="0" collapsed="false">
      <c r="A44" s="39" t="n">
        <v>6</v>
      </c>
      <c r="B44" s="126" t="s">
        <v>639</v>
      </c>
      <c r="C44" s="126" t="s">
        <v>105</v>
      </c>
      <c r="D44" s="126" t="s">
        <v>31</v>
      </c>
      <c r="E44" s="127" t="s">
        <v>32</v>
      </c>
      <c r="F44" s="128" t="s">
        <v>561</v>
      </c>
      <c r="G44" s="43" t="n">
        <v>54</v>
      </c>
      <c r="H44" s="43" t="n">
        <v>0</v>
      </c>
      <c r="I44" s="57" t="n">
        <v>54</v>
      </c>
      <c r="J44" s="120"/>
      <c r="K44" s="123"/>
      <c r="L44" s="129" t="s">
        <v>640</v>
      </c>
      <c r="M44" s="39" t="n">
        <v>6</v>
      </c>
      <c r="N44" s="126" t="s">
        <v>639</v>
      </c>
      <c r="O44" s="46" t="str">
        <f aca="false">VLOOKUP(N44,ementas!$P$1:$P$357,1,FALSE())</f>
        <v>DPAA-J.1064</v>
      </c>
      <c r="P44" s="3"/>
      <c r="Q44" s="3"/>
      <c r="R44" s="3"/>
      <c r="S44" s="3"/>
      <c r="T44" s="3"/>
      <c r="U44" s="3"/>
      <c r="V44" s="3"/>
      <c r="W44" s="3"/>
      <c r="X44" s="3"/>
      <c r="Y44" s="3"/>
      <c r="Z44" s="3"/>
    </row>
    <row r="45" customFormat="false" ht="18" hidden="false" customHeight="true" outlineLevel="0" collapsed="false">
      <c r="A45" s="39" t="n">
        <v>6</v>
      </c>
      <c r="B45" s="126" t="s">
        <v>641</v>
      </c>
      <c r="C45" s="126" t="s">
        <v>147</v>
      </c>
      <c r="D45" s="126" t="s">
        <v>31</v>
      </c>
      <c r="E45" s="127" t="s">
        <v>32</v>
      </c>
      <c r="F45" s="128" t="s">
        <v>561</v>
      </c>
      <c r="G45" s="43" t="n">
        <v>108</v>
      </c>
      <c r="H45" s="43" t="n">
        <v>0</v>
      </c>
      <c r="I45" s="57" t="n">
        <v>108</v>
      </c>
      <c r="J45" s="120"/>
      <c r="K45" s="130" t="s">
        <v>627</v>
      </c>
      <c r="L45" s="129"/>
      <c r="M45" s="39" t="n">
        <v>6</v>
      </c>
      <c r="N45" s="126" t="s">
        <v>641</v>
      </c>
      <c r="O45" s="46" t="str">
        <f aca="false">VLOOKUP(N45,ementas!$P$1:$P$357,1,FALSE())</f>
        <v>DPAA-J.1065</v>
      </c>
      <c r="P45" s="3"/>
      <c r="Q45" s="3"/>
      <c r="R45" s="3"/>
      <c r="S45" s="3"/>
      <c r="T45" s="3"/>
      <c r="U45" s="3"/>
      <c r="V45" s="3"/>
      <c r="W45" s="3"/>
      <c r="X45" s="3"/>
      <c r="Y45" s="3"/>
      <c r="Z45" s="3"/>
    </row>
    <row r="46" customFormat="false" ht="16.5" hidden="false" customHeight="true" outlineLevel="0" collapsed="false">
      <c r="A46" s="31" t="s">
        <v>22</v>
      </c>
      <c r="B46" s="32" t="s">
        <v>152</v>
      </c>
      <c r="C46" s="31" t="s">
        <v>153</v>
      </c>
      <c r="D46" s="31" t="s">
        <v>154</v>
      </c>
      <c r="E46" s="50" t="s">
        <v>155</v>
      </c>
      <c r="F46" s="26" t="s">
        <v>18</v>
      </c>
      <c r="G46" s="27"/>
      <c r="H46" s="27"/>
      <c r="I46" s="27"/>
      <c r="J46" s="27"/>
      <c r="K46" s="27"/>
      <c r="L46" s="51"/>
      <c r="M46" s="3"/>
      <c r="N46" s="3"/>
      <c r="O46" s="3"/>
      <c r="P46" s="3"/>
      <c r="Q46" s="3"/>
      <c r="R46" s="3"/>
      <c r="S46" s="3"/>
      <c r="T46" s="3"/>
      <c r="U46" s="3"/>
      <c r="V46" s="3"/>
      <c r="W46" s="3"/>
      <c r="X46" s="3"/>
      <c r="Y46" s="3"/>
      <c r="Z46" s="3"/>
    </row>
    <row r="47" customFormat="false" ht="11.25" hidden="false" customHeight="true" outlineLevel="0" collapsed="false">
      <c r="A47" s="37"/>
      <c r="B47" s="34"/>
      <c r="C47" s="37"/>
      <c r="D47" s="37"/>
      <c r="E47" s="124"/>
      <c r="F47" s="53" t="s">
        <v>156</v>
      </c>
      <c r="G47" s="53" t="s">
        <v>560</v>
      </c>
      <c r="H47" s="54" t="s">
        <v>158</v>
      </c>
      <c r="I47" s="53" t="s">
        <v>159</v>
      </c>
      <c r="J47" s="54" t="s">
        <v>160</v>
      </c>
      <c r="K47" s="54" t="s">
        <v>161</v>
      </c>
      <c r="L47" s="54" t="s">
        <v>162</v>
      </c>
      <c r="M47" s="1"/>
      <c r="N47" s="1"/>
      <c r="O47" s="1"/>
      <c r="P47" s="1"/>
      <c r="Q47" s="1"/>
      <c r="R47" s="1"/>
      <c r="S47" s="1"/>
      <c r="T47" s="1"/>
      <c r="U47" s="1"/>
      <c r="V47" s="1"/>
      <c r="W47" s="1"/>
      <c r="X47" s="1"/>
      <c r="Y47" s="1"/>
      <c r="Z47" s="1"/>
    </row>
    <row r="48" customFormat="false" ht="15.75" hidden="false" customHeight="true" outlineLevel="0" collapsed="false">
      <c r="A48" s="120" t="n">
        <v>523</v>
      </c>
      <c r="B48" s="41"/>
      <c r="C48" s="40" t="s">
        <v>562</v>
      </c>
      <c r="D48" s="55" t="s">
        <v>164</v>
      </c>
      <c r="E48" s="125" t="n">
        <f aca="false">SUMIFS(I10:I45,E10:E45,"N")</f>
        <v>1836</v>
      </c>
      <c r="F48" s="43" t="n">
        <v>0</v>
      </c>
      <c r="G48" s="43" t="n">
        <v>0</v>
      </c>
      <c r="H48" s="57" t="n">
        <v>216</v>
      </c>
      <c r="I48" s="58" t="n">
        <v>0</v>
      </c>
      <c r="J48" s="39" t="n">
        <v>120</v>
      </c>
      <c r="K48" s="39" t="n">
        <v>0</v>
      </c>
      <c r="L48" s="39" t="n">
        <v>0</v>
      </c>
      <c r="M48" s="3"/>
      <c r="N48" s="3"/>
      <c r="O48" s="3"/>
      <c r="P48" s="3"/>
      <c r="Q48" s="3"/>
      <c r="R48" s="3"/>
      <c r="S48" s="3"/>
      <c r="T48" s="3"/>
      <c r="U48" s="3"/>
      <c r="V48" s="3"/>
      <c r="W48" s="3"/>
      <c r="X48" s="3"/>
      <c r="Y48" s="3"/>
      <c r="Z48" s="3"/>
    </row>
    <row r="49" customFormat="false" ht="12.75" hidden="false" customHeight="true" outlineLevel="0" collapsed="false">
      <c r="A49" s="1"/>
      <c r="B49" s="3" t="s">
        <v>165</v>
      </c>
      <c r="C49" s="3" t="n">
        <f aca="false">COUNTIFS(E10:E45,"N")</f>
        <v>28</v>
      </c>
      <c r="D49" s="3"/>
      <c r="E49" s="3"/>
      <c r="F49" s="3"/>
      <c r="G49" s="1"/>
      <c r="H49" s="1"/>
      <c r="I49" s="4"/>
      <c r="J49" s="4"/>
      <c r="K49" s="4"/>
      <c r="L49" s="3"/>
      <c r="M49" s="3"/>
      <c r="N49" s="3"/>
      <c r="O49" s="3"/>
      <c r="P49" s="3"/>
      <c r="Q49" s="3"/>
      <c r="R49" s="3"/>
      <c r="S49" s="3"/>
      <c r="T49" s="3"/>
      <c r="U49" s="3"/>
      <c r="V49" s="3"/>
      <c r="W49" s="3"/>
      <c r="X49" s="3"/>
      <c r="Y49" s="3"/>
      <c r="Z49" s="3"/>
    </row>
    <row r="50" customFormat="false" ht="12.75" hidden="false" customHeight="true" outlineLevel="0" collapsed="false">
      <c r="A50" s="1"/>
      <c r="B50" s="3"/>
      <c r="C50" s="3"/>
      <c r="D50" s="3"/>
      <c r="E50" s="3"/>
      <c r="F50" s="3"/>
      <c r="G50" s="1"/>
      <c r="H50" s="1"/>
      <c r="I50" s="4"/>
      <c r="J50" s="4"/>
      <c r="K50" s="4"/>
      <c r="L50" s="3"/>
      <c r="M50" s="3"/>
      <c r="N50" s="3"/>
      <c r="O50" s="3"/>
      <c r="P50" s="3"/>
      <c r="Q50" s="3"/>
      <c r="R50" s="3"/>
      <c r="S50" s="3"/>
      <c r="T50" s="3"/>
      <c r="U50" s="3"/>
      <c r="V50" s="3"/>
      <c r="W50" s="3"/>
      <c r="X50" s="3"/>
      <c r="Y50" s="3"/>
      <c r="Z50" s="3"/>
    </row>
    <row r="51" customFormat="false" ht="12.75" hidden="false" customHeight="true" outlineLevel="0" collapsed="false">
      <c r="A51" s="1"/>
      <c r="B51" s="3"/>
      <c r="C51" s="3"/>
      <c r="D51" s="3"/>
      <c r="E51" s="3"/>
      <c r="F51" s="3"/>
      <c r="G51" s="1"/>
      <c r="H51" s="1"/>
      <c r="I51" s="4"/>
      <c r="J51" s="4"/>
      <c r="K51" s="4"/>
      <c r="L51" s="3"/>
      <c r="M51" s="3"/>
      <c r="N51" s="3"/>
      <c r="O51" s="3"/>
      <c r="P51" s="3"/>
      <c r="Q51" s="3"/>
      <c r="R51" s="3"/>
      <c r="S51" s="3"/>
      <c r="T51" s="3"/>
      <c r="U51" s="3"/>
      <c r="V51" s="3"/>
      <c r="W51" s="3"/>
      <c r="X51" s="3"/>
      <c r="Y51" s="3"/>
      <c r="Z51" s="3"/>
    </row>
    <row r="52" customFormat="false" ht="12.75" hidden="false" customHeight="true" outlineLevel="0" collapsed="false">
      <c r="A52" s="1"/>
      <c r="B52" s="3"/>
      <c r="C52" s="3"/>
      <c r="D52" s="3"/>
      <c r="E52" s="3"/>
      <c r="F52" s="3"/>
      <c r="G52" s="1"/>
      <c r="H52" s="1"/>
      <c r="I52" s="4"/>
      <c r="J52" s="4"/>
      <c r="K52" s="4"/>
      <c r="L52" s="3"/>
      <c r="M52" s="3"/>
      <c r="N52" s="3"/>
      <c r="O52" s="3"/>
      <c r="P52" s="3"/>
      <c r="Q52" s="3"/>
      <c r="R52" s="3"/>
      <c r="S52" s="3"/>
      <c r="T52" s="3"/>
      <c r="U52" s="3"/>
      <c r="V52" s="3"/>
      <c r="W52" s="3"/>
      <c r="X52" s="3"/>
      <c r="Y52" s="3"/>
      <c r="Z52" s="3"/>
    </row>
    <row r="53" customFormat="false" ht="12.75" hidden="false" customHeight="true" outlineLevel="0" collapsed="false">
      <c r="A53" s="1"/>
      <c r="B53" s="3"/>
      <c r="C53" s="3"/>
      <c r="D53" s="3"/>
      <c r="E53" s="3"/>
      <c r="F53" s="3"/>
      <c r="G53" s="1"/>
      <c r="H53" s="1"/>
      <c r="I53" s="4"/>
      <c r="J53" s="4"/>
      <c r="K53" s="4"/>
      <c r="L53" s="3"/>
      <c r="M53" s="3"/>
      <c r="N53" s="3"/>
      <c r="O53" s="3"/>
      <c r="P53" s="3"/>
      <c r="Q53" s="3"/>
      <c r="R53" s="3"/>
      <c r="S53" s="3"/>
      <c r="T53" s="3"/>
      <c r="U53" s="3"/>
      <c r="V53" s="3"/>
      <c r="W53" s="3"/>
      <c r="X53" s="3"/>
      <c r="Y53" s="3"/>
      <c r="Z53" s="3"/>
    </row>
    <row r="54" customFormat="false" ht="12.75" hidden="false" customHeight="true" outlineLevel="0" collapsed="false">
      <c r="A54" s="1"/>
      <c r="B54" s="3"/>
      <c r="C54" s="3"/>
      <c r="D54" s="3"/>
      <c r="E54" s="3"/>
      <c r="F54" s="3"/>
      <c r="G54" s="1"/>
      <c r="H54" s="1"/>
      <c r="I54" s="4"/>
      <c r="J54" s="4"/>
      <c r="K54" s="4"/>
      <c r="L54" s="3"/>
      <c r="M54" s="3"/>
      <c r="N54" s="3"/>
      <c r="O54" s="3"/>
      <c r="P54" s="3"/>
      <c r="Q54" s="3"/>
      <c r="R54" s="3"/>
      <c r="S54" s="3"/>
      <c r="T54" s="3"/>
      <c r="U54" s="3"/>
      <c r="V54" s="3"/>
      <c r="W54" s="3"/>
      <c r="X54" s="3"/>
      <c r="Y54" s="3"/>
      <c r="Z54" s="3"/>
    </row>
    <row r="55" customFormat="false" ht="12.75" hidden="false" customHeight="true" outlineLevel="0" collapsed="false">
      <c r="A55" s="1"/>
      <c r="B55" s="3"/>
      <c r="C55" s="3"/>
      <c r="D55" s="3"/>
      <c r="E55" s="3"/>
      <c r="F55" s="3"/>
      <c r="G55" s="1"/>
      <c r="H55" s="1"/>
      <c r="I55" s="4"/>
      <c r="J55" s="4"/>
      <c r="K55" s="4"/>
      <c r="L55" s="3"/>
      <c r="M55" s="3"/>
      <c r="N55" s="3"/>
      <c r="O55" s="3"/>
      <c r="P55" s="3"/>
      <c r="Q55" s="3"/>
      <c r="R55" s="3"/>
      <c r="S55" s="3"/>
      <c r="T55" s="3"/>
      <c r="U55" s="3"/>
      <c r="V55" s="3"/>
      <c r="W55" s="3"/>
      <c r="X55" s="3"/>
      <c r="Y55" s="3"/>
      <c r="Z55" s="3"/>
    </row>
    <row r="56" customFormat="false" ht="12.75" hidden="false" customHeight="true" outlineLevel="0" collapsed="false">
      <c r="A56" s="1"/>
      <c r="B56" s="3"/>
      <c r="C56" s="3"/>
      <c r="D56" s="3"/>
      <c r="E56" s="3"/>
      <c r="F56" s="3"/>
      <c r="G56" s="1"/>
      <c r="H56" s="1"/>
      <c r="I56" s="4"/>
      <c r="J56" s="4"/>
      <c r="K56" s="4"/>
      <c r="L56" s="3"/>
      <c r="M56" s="3"/>
      <c r="N56" s="3"/>
      <c r="O56" s="3"/>
      <c r="P56" s="3"/>
      <c r="Q56" s="3"/>
      <c r="R56" s="3"/>
      <c r="S56" s="3"/>
      <c r="T56" s="3"/>
      <c r="U56" s="3"/>
      <c r="V56" s="3"/>
      <c r="W56" s="3"/>
      <c r="X56" s="3"/>
      <c r="Y56" s="3"/>
      <c r="Z56" s="3"/>
    </row>
    <row r="57" customFormat="false" ht="12.75" hidden="false" customHeight="true" outlineLevel="0" collapsed="false">
      <c r="A57" s="1"/>
      <c r="B57" s="3"/>
      <c r="C57" s="3"/>
      <c r="D57" s="3"/>
      <c r="E57" s="3"/>
      <c r="F57" s="3"/>
      <c r="G57" s="1"/>
      <c r="H57" s="1"/>
      <c r="I57" s="4"/>
      <c r="J57" s="4"/>
      <c r="K57" s="4"/>
      <c r="L57" s="3"/>
      <c r="M57" s="3"/>
      <c r="N57" s="3"/>
      <c r="O57" s="3"/>
      <c r="P57" s="3"/>
      <c r="Q57" s="3"/>
      <c r="R57" s="3"/>
      <c r="S57" s="3"/>
      <c r="T57" s="3"/>
      <c r="U57" s="3"/>
      <c r="V57" s="3"/>
      <c r="W57" s="3"/>
      <c r="X57" s="3"/>
      <c r="Y57" s="3"/>
      <c r="Z57" s="3"/>
    </row>
    <row r="58" customFormat="false" ht="12.75" hidden="false" customHeight="true" outlineLevel="0" collapsed="false">
      <c r="A58" s="1"/>
      <c r="B58" s="3"/>
      <c r="C58" s="3"/>
      <c r="D58" s="3"/>
      <c r="E58" s="3"/>
      <c r="F58" s="3"/>
      <c r="G58" s="1"/>
      <c r="H58" s="1"/>
      <c r="I58" s="4"/>
      <c r="J58" s="4"/>
      <c r="K58" s="4"/>
      <c r="L58" s="3"/>
      <c r="M58" s="3"/>
      <c r="N58" s="3"/>
      <c r="O58" s="3"/>
      <c r="P58" s="3"/>
      <c r="Q58" s="3"/>
      <c r="R58" s="3"/>
      <c r="S58" s="3"/>
      <c r="T58" s="3"/>
      <c r="U58" s="3"/>
      <c r="V58" s="3"/>
      <c r="W58" s="3"/>
      <c r="X58" s="3"/>
      <c r="Y58" s="3"/>
      <c r="Z58" s="3"/>
    </row>
    <row r="59" customFormat="false" ht="12.75" hidden="false" customHeight="true" outlineLevel="0" collapsed="false">
      <c r="A59" s="1"/>
      <c r="B59" s="3"/>
      <c r="C59" s="3"/>
      <c r="D59" s="3"/>
      <c r="E59" s="3"/>
      <c r="F59" s="3"/>
      <c r="G59" s="1"/>
      <c r="H59" s="1"/>
      <c r="I59" s="4"/>
      <c r="J59" s="4"/>
      <c r="K59" s="4"/>
      <c r="L59" s="3"/>
      <c r="M59" s="3"/>
      <c r="N59" s="3"/>
      <c r="O59" s="3"/>
      <c r="P59" s="3"/>
      <c r="Q59" s="3"/>
      <c r="R59" s="3"/>
      <c r="S59" s="3"/>
      <c r="T59" s="3"/>
      <c r="U59" s="3"/>
      <c r="V59" s="3"/>
      <c r="W59" s="3"/>
      <c r="X59" s="3"/>
      <c r="Y59" s="3"/>
      <c r="Z59" s="3"/>
    </row>
    <row r="60" customFormat="false" ht="12.75" hidden="false" customHeight="true" outlineLevel="0" collapsed="false">
      <c r="A60" s="1"/>
      <c r="B60" s="3"/>
      <c r="C60" s="3"/>
      <c r="D60" s="3"/>
      <c r="E60" s="3"/>
      <c r="F60" s="3"/>
      <c r="G60" s="1"/>
      <c r="H60" s="1"/>
      <c r="I60" s="4"/>
      <c r="J60" s="4"/>
      <c r="K60" s="4"/>
      <c r="L60" s="3"/>
      <c r="M60" s="3"/>
      <c r="N60" s="3"/>
      <c r="O60" s="3"/>
      <c r="P60" s="3"/>
      <c r="Q60" s="3"/>
      <c r="R60" s="3"/>
      <c r="S60" s="3"/>
      <c r="T60" s="3"/>
      <c r="U60" s="3"/>
      <c r="V60" s="3"/>
      <c r="W60" s="3"/>
      <c r="X60" s="3"/>
      <c r="Y60" s="3"/>
      <c r="Z60" s="3"/>
    </row>
    <row r="61" customFormat="false" ht="12.75" hidden="false" customHeight="true" outlineLevel="0" collapsed="false">
      <c r="A61" s="1"/>
      <c r="B61" s="3"/>
      <c r="C61" s="3"/>
      <c r="D61" s="3"/>
      <c r="E61" s="3"/>
      <c r="F61" s="3"/>
      <c r="G61" s="1"/>
      <c r="H61" s="1"/>
      <c r="I61" s="4"/>
      <c r="J61" s="4"/>
      <c r="K61" s="4"/>
      <c r="L61" s="3"/>
      <c r="M61" s="3"/>
      <c r="N61" s="3"/>
      <c r="O61" s="3"/>
      <c r="P61" s="3"/>
      <c r="Q61" s="3"/>
      <c r="R61" s="3"/>
      <c r="S61" s="3"/>
      <c r="T61" s="3"/>
      <c r="U61" s="3"/>
      <c r="V61" s="3"/>
      <c r="W61" s="3"/>
      <c r="X61" s="3"/>
      <c r="Y61" s="3"/>
      <c r="Z61" s="3"/>
    </row>
    <row r="62" customFormat="false" ht="12.75" hidden="false" customHeight="true" outlineLevel="0" collapsed="false">
      <c r="A62" s="1"/>
      <c r="B62" s="3"/>
      <c r="C62" s="3"/>
      <c r="D62" s="3"/>
      <c r="E62" s="3"/>
      <c r="F62" s="3"/>
      <c r="G62" s="1"/>
      <c r="H62" s="1"/>
      <c r="I62" s="4"/>
      <c r="J62" s="4"/>
      <c r="K62" s="4"/>
      <c r="L62" s="3"/>
      <c r="M62" s="3"/>
      <c r="N62" s="3"/>
      <c r="O62" s="3"/>
      <c r="P62" s="3"/>
      <c r="Q62" s="3"/>
      <c r="R62" s="3"/>
      <c r="S62" s="3"/>
      <c r="T62" s="3"/>
      <c r="U62" s="3"/>
      <c r="V62" s="3"/>
      <c r="W62" s="3"/>
      <c r="X62" s="3"/>
      <c r="Y62" s="3"/>
      <c r="Z62" s="3"/>
    </row>
    <row r="63" customFormat="false" ht="12.75" hidden="false" customHeight="true" outlineLevel="0" collapsed="false">
      <c r="A63" s="1"/>
      <c r="B63" s="3"/>
      <c r="C63" s="3"/>
      <c r="D63" s="3"/>
      <c r="E63" s="3"/>
      <c r="F63" s="3"/>
      <c r="G63" s="1"/>
      <c r="H63" s="1"/>
      <c r="I63" s="4"/>
      <c r="J63" s="4"/>
      <c r="K63" s="4"/>
      <c r="L63" s="3"/>
      <c r="M63" s="3"/>
      <c r="N63" s="3"/>
      <c r="O63" s="3"/>
      <c r="P63" s="3"/>
      <c r="Q63" s="3"/>
      <c r="R63" s="3"/>
      <c r="S63" s="3"/>
      <c r="T63" s="3"/>
      <c r="U63" s="3"/>
      <c r="V63" s="3"/>
      <c r="W63" s="3"/>
      <c r="X63" s="3"/>
      <c r="Y63" s="3"/>
      <c r="Z63" s="3"/>
    </row>
    <row r="64" customFormat="false" ht="12.75" hidden="false" customHeight="true" outlineLevel="0" collapsed="false">
      <c r="A64" s="1"/>
      <c r="B64" s="3"/>
      <c r="C64" s="3"/>
      <c r="D64" s="3"/>
      <c r="E64" s="3"/>
      <c r="F64" s="3"/>
      <c r="G64" s="1"/>
      <c r="H64" s="1"/>
      <c r="I64" s="4"/>
      <c r="J64" s="4"/>
      <c r="K64" s="4"/>
      <c r="L64" s="3"/>
      <c r="M64" s="3"/>
      <c r="N64" s="3"/>
      <c r="O64" s="3"/>
      <c r="P64" s="3"/>
      <c r="Q64" s="3"/>
      <c r="R64" s="3"/>
      <c r="S64" s="3"/>
      <c r="T64" s="3"/>
      <c r="U64" s="3"/>
      <c r="V64" s="3"/>
      <c r="W64" s="3"/>
      <c r="X64" s="3"/>
      <c r="Y64" s="3"/>
      <c r="Z64" s="3"/>
    </row>
    <row r="65" customFormat="false" ht="12.75" hidden="false" customHeight="true" outlineLevel="0" collapsed="false">
      <c r="A65" s="1"/>
      <c r="B65" s="3"/>
      <c r="C65" s="3"/>
      <c r="D65" s="3"/>
      <c r="E65" s="3"/>
      <c r="F65" s="3"/>
      <c r="G65" s="1"/>
      <c r="H65" s="1"/>
      <c r="I65" s="4"/>
      <c r="J65" s="4"/>
      <c r="K65" s="4"/>
      <c r="L65" s="3"/>
      <c r="M65" s="3"/>
      <c r="N65" s="3"/>
      <c r="O65" s="3"/>
      <c r="P65" s="3"/>
      <c r="Q65" s="3"/>
      <c r="R65" s="3"/>
      <c r="S65" s="3"/>
      <c r="T65" s="3"/>
      <c r="U65" s="3"/>
      <c r="V65" s="3"/>
      <c r="W65" s="3"/>
      <c r="X65" s="3"/>
      <c r="Y65" s="3"/>
      <c r="Z65" s="3"/>
    </row>
    <row r="66" customFormat="false" ht="12.75" hidden="false" customHeight="true" outlineLevel="0" collapsed="false">
      <c r="A66" s="1"/>
      <c r="B66" s="3"/>
      <c r="C66" s="3"/>
      <c r="D66" s="3"/>
      <c r="E66" s="3"/>
      <c r="F66" s="3"/>
      <c r="G66" s="1"/>
      <c r="H66" s="1"/>
      <c r="I66" s="4"/>
      <c r="J66" s="4"/>
      <c r="K66" s="4"/>
      <c r="L66" s="3"/>
      <c r="M66" s="3"/>
      <c r="N66" s="3"/>
      <c r="O66" s="3"/>
      <c r="P66" s="3"/>
      <c r="Q66" s="3"/>
      <c r="R66" s="3"/>
      <c r="S66" s="3"/>
      <c r="T66" s="3"/>
      <c r="U66" s="3"/>
      <c r="V66" s="3"/>
      <c r="W66" s="3"/>
      <c r="X66" s="3"/>
      <c r="Y66" s="3"/>
      <c r="Z66" s="3"/>
    </row>
    <row r="67" customFormat="false" ht="12.75" hidden="false" customHeight="true" outlineLevel="0" collapsed="false">
      <c r="A67" s="1"/>
      <c r="B67" s="3"/>
      <c r="C67" s="3"/>
      <c r="D67" s="3"/>
      <c r="E67" s="3"/>
      <c r="F67" s="3"/>
      <c r="G67" s="1"/>
      <c r="H67" s="1"/>
      <c r="I67" s="4"/>
      <c r="J67" s="4"/>
      <c r="K67" s="4"/>
      <c r="L67" s="3"/>
      <c r="M67" s="3"/>
      <c r="N67" s="3"/>
      <c r="O67" s="3"/>
      <c r="P67" s="3"/>
      <c r="Q67" s="3"/>
      <c r="R67" s="3"/>
      <c r="S67" s="3"/>
      <c r="T67" s="3"/>
      <c r="U67" s="3"/>
      <c r="V67" s="3"/>
      <c r="W67" s="3"/>
      <c r="X67" s="3"/>
      <c r="Y67" s="3"/>
      <c r="Z67" s="3"/>
    </row>
    <row r="68" customFormat="false" ht="12.75" hidden="false" customHeight="true" outlineLevel="0" collapsed="false">
      <c r="A68" s="1"/>
      <c r="B68" s="3"/>
      <c r="C68" s="3"/>
      <c r="D68" s="3"/>
      <c r="E68" s="3"/>
      <c r="F68" s="3"/>
      <c r="G68" s="1"/>
      <c r="H68" s="1"/>
      <c r="I68" s="4"/>
      <c r="J68" s="4"/>
      <c r="K68" s="4"/>
      <c r="L68" s="3"/>
      <c r="M68" s="3"/>
      <c r="N68" s="3"/>
      <c r="O68" s="3"/>
      <c r="P68" s="3"/>
      <c r="Q68" s="3"/>
      <c r="R68" s="3"/>
      <c r="S68" s="3"/>
      <c r="T68" s="3"/>
      <c r="U68" s="3"/>
      <c r="V68" s="3"/>
      <c r="W68" s="3"/>
      <c r="X68" s="3"/>
      <c r="Y68" s="3"/>
      <c r="Z68" s="3"/>
    </row>
    <row r="69" customFormat="false" ht="12.75" hidden="false" customHeight="true" outlineLevel="0" collapsed="false">
      <c r="A69" s="1"/>
      <c r="B69" s="3"/>
      <c r="C69" s="3"/>
      <c r="D69" s="3"/>
      <c r="E69" s="3"/>
      <c r="F69" s="3"/>
      <c r="G69" s="1"/>
      <c r="H69" s="1"/>
      <c r="I69" s="4"/>
      <c r="J69" s="4"/>
      <c r="K69" s="4"/>
      <c r="L69" s="3"/>
      <c r="M69" s="3"/>
      <c r="N69" s="3"/>
      <c r="O69" s="3"/>
      <c r="P69" s="3"/>
      <c r="Q69" s="3"/>
      <c r="R69" s="3"/>
      <c r="S69" s="3"/>
      <c r="T69" s="3"/>
      <c r="U69" s="3"/>
      <c r="V69" s="3"/>
      <c r="W69" s="3"/>
      <c r="X69" s="3"/>
      <c r="Y69" s="3"/>
      <c r="Z69" s="3"/>
    </row>
    <row r="70" customFormat="false" ht="12.75" hidden="false" customHeight="true" outlineLevel="0" collapsed="false">
      <c r="A70" s="1"/>
      <c r="B70" s="3"/>
      <c r="C70" s="3"/>
      <c r="D70" s="3"/>
      <c r="E70" s="3"/>
      <c r="F70" s="3"/>
      <c r="G70" s="1"/>
      <c r="H70" s="1"/>
      <c r="I70" s="4"/>
      <c r="J70" s="4"/>
      <c r="K70" s="4"/>
      <c r="L70" s="3"/>
      <c r="M70" s="3"/>
      <c r="N70" s="3"/>
      <c r="O70" s="3"/>
      <c r="P70" s="3"/>
      <c r="Q70" s="3"/>
      <c r="R70" s="3"/>
      <c r="S70" s="3"/>
      <c r="T70" s="3"/>
      <c r="U70" s="3"/>
      <c r="V70" s="3"/>
      <c r="W70" s="3"/>
      <c r="X70" s="3"/>
      <c r="Y70" s="3"/>
      <c r="Z70" s="3"/>
    </row>
    <row r="71" customFormat="false" ht="12.75" hidden="false" customHeight="true" outlineLevel="0" collapsed="false">
      <c r="A71" s="1"/>
      <c r="B71" s="3"/>
      <c r="C71" s="3"/>
      <c r="D71" s="3"/>
      <c r="E71" s="3"/>
      <c r="F71" s="3"/>
      <c r="G71" s="1"/>
      <c r="H71" s="1"/>
      <c r="I71" s="4"/>
      <c r="J71" s="4"/>
      <c r="K71" s="4"/>
      <c r="L71" s="3"/>
      <c r="M71" s="3"/>
      <c r="N71" s="3"/>
      <c r="O71" s="3"/>
      <c r="P71" s="3"/>
      <c r="Q71" s="3"/>
      <c r="R71" s="3"/>
      <c r="S71" s="3"/>
      <c r="T71" s="3"/>
      <c r="U71" s="3"/>
      <c r="V71" s="3"/>
      <c r="W71" s="3"/>
      <c r="X71" s="3"/>
      <c r="Y71" s="3"/>
      <c r="Z71" s="3"/>
    </row>
    <row r="72" customFormat="false" ht="12.75" hidden="false" customHeight="true" outlineLevel="0" collapsed="false">
      <c r="A72" s="1"/>
      <c r="B72" s="3"/>
      <c r="C72" s="3"/>
      <c r="D72" s="3"/>
      <c r="E72" s="3"/>
      <c r="F72" s="3"/>
      <c r="G72" s="1"/>
      <c r="H72" s="1"/>
      <c r="I72" s="4"/>
      <c r="J72" s="4"/>
      <c r="K72" s="4"/>
      <c r="L72" s="3"/>
      <c r="M72" s="3"/>
      <c r="N72" s="3"/>
      <c r="O72" s="3"/>
      <c r="P72" s="3"/>
      <c r="Q72" s="3"/>
      <c r="R72" s="3"/>
      <c r="S72" s="3"/>
      <c r="T72" s="3"/>
      <c r="U72" s="3"/>
      <c r="V72" s="3"/>
      <c r="W72" s="3"/>
      <c r="X72" s="3"/>
      <c r="Y72" s="3"/>
      <c r="Z72" s="3"/>
    </row>
    <row r="73" customFormat="false" ht="12.75" hidden="false" customHeight="true" outlineLevel="0" collapsed="false">
      <c r="A73" s="1"/>
      <c r="B73" s="3"/>
      <c r="C73" s="3"/>
      <c r="D73" s="3"/>
      <c r="E73" s="3"/>
      <c r="F73" s="3"/>
      <c r="G73" s="1"/>
      <c r="H73" s="1"/>
      <c r="I73" s="4"/>
      <c r="J73" s="4"/>
      <c r="K73" s="4"/>
      <c r="L73" s="3"/>
      <c r="M73" s="3"/>
      <c r="N73" s="3"/>
      <c r="O73" s="3"/>
      <c r="P73" s="3"/>
      <c r="Q73" s="3"/>
      <c r="R73" s="3"/>
      <c r="S73" s="3"/>
      <c r="T73" s="3"/>
      <c r="U73" s="3"/>
      <c r="V73" s="3"/>
      <c r="W73" s="3"/>
      <c r="X73" s="3"/>
      <c r="Y73" s="3"/>
      <c r="Z73" s="3"/>
    </row>
    <row r="74" customFormat="false" ht="12.75" hidden="false" customHeight="true" outlineLevel="0" collapsed="false">
      <c r="A74" s="1"/>
      <c r="B74" s="3"/>
      <c r="C74" s="3"/>
      <c r="D74" s="3"/>
      <c r="E74" s="3"/>
      <c r="F74" s="3"/>
      <c r="G74" s="1"/>
      <c r="H74" s="1"/>
      <c r="I74" s="4"/>
      <c r="J74" s="4"/>
      <c r="K74" s="4"/>
      <c r="L74" s="3"/>
      <c r="M74" s="3"/>
      <c r="N74" s="3"/>
      <c r="O74" s="3"/>
      <c r="P74" s="3"/>
      <c r="Q74" s="3"/>
      <c r="R74" s="3"/>
      <c r="S74" s="3"/>
      <c r="T74" s="3"/>
      <c r="U74" s="3"/>
      <c r="V74" s="3"/>
      <c r="W74" s="3"/>
      <c r="X74" s="3"/>
      <c r="Y74" s="3"/>
      <c r="Z74" s="3"/>
    </row>
    <row r="75" customFormat="false" ht="12.75" hidden="false" customHeight="true" outlineLevel="0" collapsed="false">
      <c r="A75" s="1"/>
      <c r="B75" s="3"/>
      <c r="C75" s="3"/>
      <c r="D75" s="3"/>
      <c r="E75" s="3"/>
      <c r="F75" s="3"/>
      <c r="G75" s="1"/>
      <c r="H75" s="1"/>
      <c r="I75" s="4"/>
      <c r="J75" s="4"/>
      <c r="K75" s="4"/>
      <c r="L75" s="3"/>
      <c r="M75" s="3"/>
      <c r="N75" s="3"/>
      <c r="O75" s="3"/>
      <c r="P75" s="3"/>
      <c r="Q75" s="3"/>
      <c r="R75" s="3"/>
      <c r="S75" s="3"/>
      <c r="T75" s="3"/>
      <c r="U75" s="3"/>
      <c r="V75" s="3"/>
      <c r="W75" s="3"/>
      <c r="X75" s="3"/>
      <c r="Y75" s="3"/>
      <c r="Z75" s="3"/>
    </row>
    <row r="76" customFormat="false" ht="12.75" hidden="false" customHeight="true" outlineLevel="0" collapsed="false">
      <c r="A76" s="1"/>
      <c r="B76" s="3"/>
      <c r="C76" s="3"/>
      <c r="D76" s="3"/>
      <c r="E76" s="3"/>
      <c r="F76" s="3"/>
      <c r="G76" s="1"/>
      <c r="H76" s="1"/>
      <c r="I76" s="4"/>
      <c r="J76" s="4"/>
      <c r="K76" s="4"/>
      <c r="L76" s="3"/>
      <c r="M76" s="3"/>
      <c r="N76" s="3"/>
      <c r="O76" s="3"/>
      <c r="P76" s="3"/>
      <c r="Q76" s="3"/>
      <c r="R76" s="3"/>
      <c r="S76" s="3"/>
      <c r="T76" s="3"/>
      <c r="U76" s="3"/>
      <c r="V76" s="3"/>
      <c r="W76" s="3"/>
      <c r="X76" s="3"/>
      <c r="Y76" s="3"/>
      <c r="Z76" s="3"/>
    </row>
    <row r="77" customFormat="false" ht="12.75" hidden="false" customHeight="true" outlineLevel="0" collapsed="false">
      <c r="A77" s="1"/>
      <c r="B77" s="3"/>
      <c r="C77" s="3"/>
      <c r="D77" s="3"/>
      <c r="E77" s="3"/>
      <c r="F77" s="3"/>
      <c r="G77" s="1"/>
      <c r="H77" s="1"/>
      <c r="I77" s="4"/>
      <c r="J77" s="4"/>
      <c r="K77" s="4"/>
      <c r="L77" s="3"/>
      <c r="M77" s="3"/>
      <c r="N77" s="3"/>
      <c r="O77" s="3"/>
      <c r="P77" s="3"/>
      <c r="Q77" s="3"/>
      <c r="R77" s="3"/>
      <c r="S77" s="3"/>
      <c r="T77" s="3"/>
      <c r="U77" s="3"/>
      <c r="V77" s="3"/>
      <c r="W77" s="3"/>
      <c r="X77" s="3"/>
      <c r="Y77" s="3"/>
      <c r="Z77" s="3"/>
    </row>
    <row r="78" customFormat="false" ht="12.75" hidden="false" customHeight="true" outlineLevel="0" collapsed="false">
      <c r="A78" s="1"/>
      <c r="B78" s="3"/>
      <c r="C78" s="3"/>
      <c r="D78" s="3"/>
      <c r="E78" s="3"/>
      <c r="F78" s="3"/>
      <c r="G78" s="1"/>
      <c r="H78" s="1"/>
      <c r="I78" s="4"/>
      <c r="J78" s="4"/>
      <c r="K78" s="4"/>
      <c r="L78" s="3"/>
      <c r="M78" s="3"/>
      <c r="N78" s="3"/>
      <c r="O78" s="3"/>
      <c r="P78" s="3"/>
      <c r="Q78" s="3"/>
      <c r="R78" s="3"/>
      <c r="S78" s="3"/>
      <c r="T78" s="3"/>
      <c r="U78" s="3"/>
      <c r="V78" s="3"/>
      <c r="W78" s="3"/>
      <c r="X78" s="3"/>
      <c r="Y78" s="3"/>
      <c r="Z78" s="3"/>
    </row>
    <row r="79" customFormat="false" ht="12.75" hidden="false" customHeight="true" outlineLevel="0" collapsed="false">
      <c r="A79" s="1"/>
      <c r="B79" s="3"/>
      <c r="C79" s="3"/>
      <c r="D79" s="3"/>
      <c r="E79" s="3"/>
      <c r="F79" s="3"/>
      <c r="G79" s="1"/>
      <c r="H79" s="1"/>
      <c r="I79" s="4"/>
      <c r="J79" s="4"/>
      <c r="K79" s="4"/>
      <c r="L79" s="3"/>
      <c r="M79" s="3"/>
      <c r="N79" s="3"/>
      <c r="O79" s="3"/>
      <c r="P79" s="3"/>
      <c r="Q79" s="3"/>
      <c r="R79" s="3"/>
      <c r="S79" s="3"/>
      <c r="T79" s="3"/>
      <c r="U79" s="3"/>
      <c r="V79" s="3"/>
      <c r="W79" s="3"/>
      <c r="X79" s="3"/>
      <c r="Y79" s="3"/>
      <c r="Z79" s="3"/>
    </row>
    <row r="80" customFormat="false" ht="12.75" hidden="false" customHeight="true" outlineLevel="0" collapsed="false">
      <c r="A80" s="1"/>
      <c r="B80" s="3"/>
      <c r="C80" s="3"/>
      <c r="D80" s="3"/>
      <c r="E80" s="3"/>
      <c r="F80" s="3"/>
      <c r="G80" s="1"/>
      <c r="H80" s="1"/>
      <c r="I80" s="4"/>
      <c r="J80" s="4"/>
      <c r="K80" s="4"/>
      <c r="L80" s="3"/>
      <c r="M80" s="3"/>
      <c r="N80" s="3"/>
      <c r="O80" s="3"/>
      <c r="P80" s="3"/>
      <c r="Q80" s="3"/>
      <c r="R80" s="3"/>
      <c r="S80" s="3"/>
      <c r="T80" s="3"/>
      <c r="U80" s="3"/>
      <c r="V80" s="3"/>
      <c r="W80" s="3"/>
      <c r="X80" s="3"/>
      <c r="Y80" s="3"/>
      <c r="Z80" s="3"/>
    </row>
    <row r="81" customFormat="false" ht="12.75" hidden="false" customHeight="true" outlineLevel="0" collapsed="false">
      <c r="A81" s="1"/>
      <c r="B81" s="3"/>
      <c r="C81" s="3"/>
      <c r="D81" s="3"/>
      <c r="E81" s="3"/>
      <c r="F81" s="3"/>
      <c r="G81" s="1"/>
      <c r="H81" s="1"/>
      <c r="I81" s="4"/>
      <c r="J81" s="4"/>
      <c r="K81" s="4"/>
      <c r="L81" s="3"/>
      <c r="M81" s="3"/>
      <c r="N81" s="3"/>
      <c r="O81" s="3"/>
      <c r="P81" s="3"/>
      <c r="Q81" s="3"/>
      <c r="R81" s="3"/>
      <c r="S81" s="3"/>
      <c r="T81" s="3"/>
      <c r="U81" s="3"/>
      <c r="V81" s="3"/>
      <c r="W81" s="3"/>
      <c r="X81" s="3"/>
      <c r="Y81" s="3"/>
      <c r="Z81" s="3"/>
    </row>
    <row r="82" customFormat="false" ht="12.75" hidden="false" customHeight="true" outlineLevel="0" collapsed="false">
      <c r="A82" s="1"/>
      <c r="B82" s="3"/>
      <c r="C82" s="3"/>
      <c r="D82" s="3"/>
      <c r="E82" s="3"/>
      <c r="F82" s="3"/>
      <c r="G82" s="1"/>
      <c r="H82" s="1"/>
      <c r="I82" s="4"/>
      <c r="J82" s="4"/>
      <c r="K82" s="4"/>
      <c r="L82" s="3"/>
      <c r="M82" s="3"/>
      <c r="N82" s="3"/>
      <c r="O82" s="3"/>
      <c r="P82" s="3"/>
      <c r="Q82" s="3"/>
      <c r="R82" s="3"/>
      <c r="S82" s="3"/>
      <c r="T82" s="3"/>
      <c r="U82" s="3"/>
      <c r="V82" s="3"/>
      <c r="W82" s="3"/>
      <c r="X82" s="3"/>
      <c r="Y82" s="3"/>
      <c r="Z82" s="3"/>
    </row>
    <row r="83" customFormat="false" ht="12.75" hidden="false" customHeight="true" outlineLevel="0" collapsed="false">
      <c r="A83" s="1"/>
      <c r="B83" s="3"/>
      <c r="C83" s="3"/>
      <c r="D83" s="3"/>
      <c r="E83" s="3"/>
      <c r="F83" s="3"/>
      <c r="G83" s="1"/>
      <c r="H83" s="1"/>
      <c r="I83" s="4"/>
      <c r="J83" s="4"/>
      <c r="K83" s="4"/>
      <c r="L83" s="3"/>
      <c r="M83" s="3"/>
      <c r="N83" s="3"/>
      <c r="O83" s="3"/>
      <c r="P83" s="3"/>
      <c r="Q83" s="3"/>
      <c r="R83" s="3"/>
      <c r="S83" s="3"/>
      <c r="T83" s="3"/>
      <c r="U83" s="3"/>
      <c r="V83" s="3"/>
      <c r="W83" s="3"/>
      <c r="X83" s="3"/>
      <c r="Y83" s="3"/>
      <c r="Z83" s="3"/>
    </row>
    <row r="84" customFormat="false" ht="12.75" hidden="false" customHeight="true" outlineLevel="0" collapsed="false">
      <c r="A84" s="1"/>
      <c r="B84" s="3"/>
      <c r="C84" s="3"/>
      <c r="D84" s="3"/>
      <c r="E84" s="3"/>
      <c r="F84" s="3"/>
      <c r="G84" s="1"/>
      <c r="H84" s="1"/>
      <c r="I84" s="4"/>
      <c r="J84" s="4"/>
      <c r="K84" s="4"/>
      <c r="L84" s="3"/>
      <c r="M84" s="3"/>
      <c r="N84" s="3"/>
      <c r="O84" s="3"/>
      <c r="P84" s="3"/>
      <c r="Q84" s="3"/>
      <c r="R84" s="3"/>
      <c r="S84" s="3"/>
      <c r="T84" s="3"/>
      <c r="U84" s="3"/>
      <c r="V84" s="3"/>
      <c r="W84" s="3"/>
      <c r="X84" s="3"/>
      <c r="Y84" s="3"/>
      <c r="Z84" s="3"/>
    </row>
    <row r="85" customFormat="false" ht="12.75" hidden="false" customHeight="true" outlineLevel="0" collapsed="false">
      <c r="A85" s="1"/>
      <c r="B85" s="3"/>
      <c r="C85" s="3"/>
      <c r="D85" s="3"/>
      <c r="E85" s="3"/>
      <c r="F85" s="3"/>
      <c r="G85" s="1"/>
      <c r="H85" s="1"/>
      <c r="I85" s="4"/>
      <c r="J85" s="4"/>
      <c r="K85" s="4"/>
      <c r="L85" s="3"/>
      <c r="M85" s="3"/>
      <c r="N85" s="3"/>
      <c r="O85" s="3"/>
      <c r="P85" s="3"/>
      <c r="Q85" s="3"/>
      <c r="R85" s="3"/>
      <c r="S85" s="3"/>
      <c r="T85" s="3"/>
      <c r="U85" s="3"/>
      <c r="V85" s="3"/>
      <c r="W85" s="3"/>
      <c r="X85" s="3"/>
      <c r="Y85" s="3"/>
      <c r="Z85" s="3"/>
    </row>
    <row r="86" customFormat="false" ht="12.75" hidden="false" customHeight="true" outlineLevel="0" collapsed="false">
      <c r="A86" s="1"/>
      <c r="B86" s="3"/>
      <c r="C86" s="3"/>
      <c r="D86" s="3"/>
      <c r="E86" s="3"/>
      <c r="F86" s="3"/>
      <c r="G86" s="1"/>
      <c r="H86" s="1"/>
      <c r="I86" s="4"/>
      <c r="J86" s="4"/>
      <c r="K86" s="4"/>
      <c r="L86" s="3"/>
      <c r="M86" s="3"/>
      <c r="N86" s="3"/>
      <c r="O86" s="3"/>
      <c r="P86" s="3"/>
      <c r="Q86" s="3"/>
      <c r="R86" s="3"/>
      <c r="S86" s="3"/>
      <c r="T86" s="3"/>
      <c r="U86" s="3"/>
      <c r="V86" s="3"/>
      <c r="W86" s="3"/>
      <c r="X86" s="3"/>
      <c r="Y86" s="3"/>
      <c r="Z86" s="3"/>
    </row>
    <row r="87" customFormat="false" ht="12.75" hidden="false" customHeight="true" outlineLevel="0" collapsed="false">
      <c r="A87" s="1"/>
      <c r="B87" s="3"/>
      <c r="C87" s="3"/>
      <c r="D87" s="3"/>
      <c r="E87" s="3"/>
      <c r="F87" s="3"/>
      <c r="G87" s="1"/>
      <c r="H87" s="1"/>
      <c r="I87" s="4"/>
      <c r="J87" s="4"/>
      <c r="K87" s="4"/>
      <c r="L87" s="3"/>
      <c r="M87" s="3"/>
      <c r="N87" s="3"/>
      <c r="O87" s="3"/>
      <c r="P87" s="3"/>
      <c r="Q87" s="3"/>
      <c r="R87" s="3"/>
      <c r="S87" s="3"/>
      <c r="T87" s="3"/>
      <c r="U87" s="3"/>
      <c r="V87" s="3"/>
      <c r="W87" s="3"/>
      <c r="X87" s="3"/>
      <c r="Y87" s="3"/>
      <c r="Z87" s="3"/>
    </row>
    <row r="88" customFormat="false" ht="12.75" hidden="false" customHeight="true" outlineLevel="0" collapsed="false">
      <c r="A88" s="1"/>
      <c r="B88" s="3"/>
      <c r="C88" s="3"/>
      <c r="D88" s="3"/>
      <c r="E88" s="3"/>
      <c r="F88" s="3"/>
      <c r="G88" s="1"/>
      <c r="H88" s="1"/>
      <c r="I88" s="4"/>
      <c r="J88" s="4"/>
      <c r="K88" s="4"/>
      <c r="L88" s="3"/>
      <c r="M88" s="3"/>
      <c r="N88" s="3"/>
      <c r="O88" s="3"/>
      <c r="P88" s="3"/>
      <c r="Q88" s="3"/>
      <c r="R88" s="3"/>
      <c r="S88" s="3"/>
      <c r="T88" s="3"/>
      <c r="U88" s="3"/>
      <c r="V88" s="3"/>
      <c r="W88" s="3"/>
      <c r="X88" s="3"/>
      <c r="Y88" s="3"/>
      <c r="Z88" s="3"/>
    </row>
    <row r="89" customFormat="false" ht="12.75" hidden="false" customHeight="true" outlineLevel="0" collapsed="false">
      <c r="A89" s="1"/>
      <c r="B89" s="3"/>
      <c r="C89" s="3"/>
      <c r="D89" s="3"/>
      <c r="E89" s="3"/>
      <c r="F89" s="3"/>
      <c r="G89" s="1"/>
      <c r="H89" s="1"/>
      <c r="I89" s="4"/>
      <c r="J89" s="4"/>
      <c r="K89" s="4"/>
      <c r="L89" s="3"/>
      <c r="M89" s="3"/>
      <c r="N89" s="3"/>
      <c r="O89" s="3"/>
      <c r="P89" s="3"/>
      <c r="Q89" s="3"/>
      <c r="R89" s="3"/>
      <c r="S89" s="3"/>
      <c r="T89" s="3"/>
      <c r="U89" s="3"/>
      <c r="V89" s="3"/>
      <c r="W89" s="3"/>
      <c r="X89" s="3"/>
      <c r="Y89" s="3"/>
      <c r="Z89" s="3"/>
    </row>
    <row r="90" customFormat="false" ht="12.75" hidden="false" customHeight="true" outlineLevel="0" collapsed="false">
      <c r="A90" s="1"/>
      <c r="B90" s="3"/>
      <c r="C90" s="3"/>
      <c r="D90" s="3"/>
      <c r="E90" s="3"/>
      <c r="F90" s="3"/>
      <c r="G90" s="1"/>
      <c r="H90" s="1"/>
      <c r="I90" s="4"/>
      <c r="J90" s="4"/>
      <c r="K90" s="4"/>
      <c r="L90" s="3"/>
      <c r="M90" s="3"/>
      <c r="N90" s="3"/>
      <c r="O90" s="3"/>
      <c r="P90" s="3"/>
      <c r="Q90" s="3"/>
      <c r="R90" s="3"/>
      <c r="S90" s="3"/>
      <c r="T90" s="3"/>
      <c r="U90" s="3"/>
      <c r="V90" s="3"/>
      <c r="W90" s="3"/>
      <c r="X90" s="3"/>
      <c r="Y90" s="3"/>
      <c r="Z90" s="3"/>
    </row>
    <row r="91" customFormat="false" ht="12.75" hidden="false" customHeight="true" outlineLevel="0" collapsed="false">
      <c r="A91" s="1"/>
      <c r="B91" s="3"/>
      <c r="C91" s="3"/>
      <c r="D91" s="3"/>
      <c r="E91" s="3"/>
      <c r="F91" s="3"/>
      <c r="G91" s="1"/>
      <c r="H91" s="1"/>
      <c r="I91" s="4"/>
      <c r="J91" s="4"/>
      <c r="K91" s="4"/>
      <c r="L91" s="3"/>
      <c r="M91" s="3"/>
      <c r="N91" s="3"/>
      <c r="O91" s="3"/>
      <c r="P91" s="3"/>
      <c r="Q91" s="3"/>
      <c r="R91" s="3"/>
      <c r="S91" s="3"/>
      <c r="T91" s="3"/>
      <c r="U91" s="3"/>
      <c r="V91" s="3"/>
      <c r="W91" s="3"/>
      <c r="X91" s="3"/>
      <c r="Y91" s="3"/>
      <c r="Z91" s="3"/>
    </row>
    <row r="92" customFormat="false" ht="12.75" hidden="false" customHeight="true" outlineLevel="0" collapsed="false">
      <c r="A92" s="1"/>
      <c r="B92" s="3"/>
      <c r="C92" s="3"/>
      <c r="D92" s="3"/>
      <c r="E92" s="3"/>
      <c r="F92" s="3"/>
      <c r="G92" s="1"/>
      <c r="H92" s="1"/>
      <c r="I92" s="4"/>
      <c r="J92" s="4"/>
      <c r="K92" s="4"/>
      <c r="L92" s="3"/>
      <c r="M92" s="3"/>
      <c r="N92" s="3"/>
      <c r="O92" s="3"/>
      <c r="P92" s="3"/>
      <c r="Q92" s="3"/>
      <c r="R92" s="3"/>
      <c r="S92" s="3"/>
      <c r="T92" s="3"/>
      <c r="U92" s="3"/>
      <c r="V92" s="3"/>
      <c r="W92" s="3"/>
      <c r="X92" s="3"/>
      <c r="Y92" s="3"/>
      <c r="Z92" s="3"/>
    </row>
    <row r="93" customFormat="false" ht="12.75" hidden="false" customHeight="true" outlineLevel="0" collapsed="false">
      <c r="A93" s="1"/>
      <c r="B93" s="3"/>
      <c r="C93" s="3"/>
      <c r="D93" s="3"/>
      <c r="E93" s="3"/>
      <c r="F93" s="3"/>
      <c r="G93" s="1"/>
      <c r="H93" s="1"/>
      <c r="I93" s="4"/>
      <c r="J93" s="4"/>
      <c r="K93" s="4"/>
      <c r="L93" s="3"/>
      <c r="M93" s="3"/>
      <c r="N93" s="3"/>
      <c r="O93" s="3"/>
      <c r="P93" s="3"/>
      <c r="Q93" s="3"/>
      <c r="R93" s="3"/>
      <c r="S93" s="3"/>
      <c r="T93" s="3"/>
      <c r="U93" s="3"/>
      <c r="V93" s="3"/>
      <c r="W93" s="3"/>
      <c r="X93" s="3"/>
      <c r="Y93" s="3"/>
      <c r="Z93" s="3"/>
    </row>
    <row r="94" customFormat="false" ht="12.75" hidden="false" customHeight="true" outlineLevel="0" collapsed="false">
      <c r="A94" s="1"/>
      <c r="B94" s="3"/>
      <c r="C94" s="3"/>
      <c r="D94" s="3"/>
      <c r="E94" s="3"/>
      <c r="F94" s="3"/>
      <c r="G94" s="1"/>
      <c r="H94" s="1"/>
      <c r="I94" s="4"/>
      <c r="J94" s="4"/>
      <c r="K94" s="4"/>
      <c r="L94" s="3"/>
      <c r="M94" s="3"/>
      <c r="N94" s="3"/>
      <c r="O94" s="3"/>
      <c r="P94" s="3"/>
      <c r="Q94" s="3"/>
      <c r="R94" s="3"/>
      <c r="S94" s="3"/>
      <c r="T94" s="3"/>
      <c r="U94" s="3"/>
      <c r="V94" s="3"/>
      <c r="W94" s="3"/>
      <c r="X94" s="3"/>
      <c r="Y94" s="3"/>
      <c r="Z94" s="3"/>
    </row>
    <row r="95" customFormat="false" ht="12.75" hidden="false" customHeight="true" outlineLevel="0" collapsed="false">
      <c r="A95" s="1"/>
      <c r="B95" s="3"/>
      <c r="C95" s="3"/>
      <c r="D95" s="3"/>
      <c r="E95" s="3"/>
      <c r="F95" s="3"/>
      <c r="G95" s="1"/>
      <c r="H95" s="1"/>
      <c r="I95" s="4"/>
      <c r="J95" s="4"/>
      <c r="K95" s="4"/>
      <c r="L95" s="3"/>
      <c r="M95" s="3"/>
      <c r="N95" s="3"/>
      <c r="O95" s="3"/>
      <c r="P95" s="3"/>
      <c r="Q95" s="3"/>
      <c r="R95" s="3"/>
      <c r="S95" s="3"/>
      <c r="T95" s="3"/>
      <c r="U95" s="3"/>
      <c r="V95" s="3"/>
      <c r="W95" s="3"/>
      <c r="X95" s="3"/>
      <c r="Y95" s="3"/>
      <c r="Z95" s="3"/>
    </row>
    <row r="96" customFormat="false" ht="12.75" hidden="false" customHeight="true" outlineLevel="0" collapsed="false">
      <c r="A96" s="1"/>
      <c r="B96" s="3"/>
      <c r="C96" s="3"/>
      <c r="D96" s="3"/>
      <c r="E96" s="3"/>
      <c r="F96" s="3"/>
      <c r="G96" s="1"/>
      <c r="H96" s="1"/>
      <c r="I96" s="4"/>
      <c r="J96" s="4"/>
      <c r="K96" s="4"/>
      <c r="L96" s="3"/>
      <c r="M96" s="3"/>
      <c r="N96" s="3"/>
      <c r="O96" s="3"/>
      <c r="P96" s="3"/>
      <c r="Q96" s="3"/>
      <c r="R96" s="3"/>
      <c r="S96" s="3"/>
      <c r="T96" s="3"/>
      <c r="U96" s="3"/>
      <c r="V96" s="3"/>
      <c r="W96" s="3"/>
      <c r="X96" s="3"/>
      <c r="Y96" s="3"/>
      <c r="Z96" s="3"/>
    </row>
    <row r="97" customFormat="false" ht="12.75" hidden="false" customHeight="true" outlineLevel="0" collapsed="false">
      <c r="A97" s="1"/>
      <c r="B97" s="3"/>
      <c r="C97" s="3"/>
      <c r="D97" s="3"/>
      <c r="E97" s="3"/>
      <c r="F97" s="3"/>
      <c r="G97" s="1"/>
      <c r="H97" s="1"/>
      <c r="I97" s="4"/>
      <c r="J97" s="4"/>
      <c r="K97" s="4"/>
      <c r="L97" s="3"/>
      <c r="M97" s="3"/>
      <c r="N97" s="3"/>
      <c r="O97" s="3"/>
      <c r="P97" s="3"/>
      <c r="Q97" s="3"/>
      <c r="R97" s="3"/>
      <c r="S97" s="3"/>
      <c r="T97" s="3"/>
      <c r="U97" s="3"/>
      <c r="V97" s="3"/>
      <c r="W97" s="3"/>
      <c r="X97" s="3"/>
      <c r="Y97" s="3"/>
      <c r="Z97" s="3"/>
    </row>
    <row r="98" customFormat="false" ht="12.75" hidden="false" customHeight="true" outlineLevel="0" collapsed="false">
      <c r="A98" s="1"/>
      <c r="B98" s="3"/>
      <c r="C98" s="3"/>
      <c r="D98" s="3"/>
      <c r="E98" s="3"/>
      <c r="F98" s="3"/>
      <c r="G98" s="1"/>
      <c r="H98" s="1"/>
      <c r="I98" s="4"/>
      <c r="J98" s="4"/>
      <c r="K98" s="4"/>
      <c r="L98" s="3"/>
      <c r="M98" s="3"/>
      <c r="N98" s="3"/>
      <c r="O98" s="3"/>
      <c r="P98" s="3"/>
      <c r="Q98" s="3"/>
      <c r="R98" s="3"/>
      <c r="S98" s="3"/>
      <c r="T98" s="3"/>
      <c r="U98" s="3"/>
      <c r="V98" s="3"/>
      <c r="W98" s="3"/>
      <c r="X98" s="3"/>
      <c r="Y98" s="3"/>
      <c r="Z98" s="3"/>
    </row>
    <row r="99" customFormat="false" ht="12.75" hidden="false" customHeight="true" outlineLevel="0" collapsed="false">
      <c r="A99" s="1"/>
      <c r="B99" s="3"/>
      <c r="C99" s="3"/>
      <c r="D99" s="3"/>
      <c r="E99" s="3"/>
      <c r="F99" s="3"/>
      <c r="G99" s="1"/>
      <c r="H99" s="1"/>
      <c r="I99" s="4"/>
      <c r="J99" s="4"/>
      <c r="K99" s="4"/>
      <c r="L99" s="3"/>
      <c r="M99" s="3"/>
      <c r="N99" s="3"/>
      <c r="O99" s="3"/>
      <c r="P99" s="3"/>
      <c r="Q99" s="3"/>
      <c r="R99" s="3"/>
      <c r="S99" s="3"/>
      <c r="T99" s="3"/>
      <c r="U99" s="3"/>
      <c r="V99" s="3"/>
      <c r="W99" s="3"/>
      <c r="X99" s="3"/>
      <c r="Y99" s="3"/>
      <c r="Z99" s="3"/>
    </row>
    <row r="100" customFormat="false" ht="12.75" hidden="false" customHeight="true" outlineLevel="0" collapsed="false">
      <c r="A100" s="1"/>
      <c r="B100" s="3"/>
      <c r="C100" s="3"/>
      <c r="D100" s="3"/>
      <c r="E100" s="3"/>
      <c r="F100" s="3"/>
      <c r="G100" s="1"/>
      <c r="H100" s="1"/>
      <c r="I100" s="4"/>
      <c r="J100" s="4"/>
      <c r="K100" s="4"/>
      <c r="L100" s="3"/>
      <c r="M100" s="3"/>
      <c r="N100" s="3"/>
      <c r="O100" s="3"/>
      <c r="P100" s="3"/>
      <c r="Q100" s="3"/>
      <c r="R100" s="3"/>
      <c r="S100" s="3"/>
      <c r="T100" s="3"/>
      <c r="U100" s="3"/>
      <c r="V100" s="3"/>
      <c r="W100" s="3"/>
      <c r="X100" s="3"/>
      <c r="Y100" s="3"/>
      <c r="Z100" s="3"/>
    </row>
    <row r="101" customFormat="false" ht="12.75" hidden="false" customHeight="true" outlineLevel="0" collapsed="false">
      <c r="A101" s="1"/>
      <c r="B101" s="3"/>
      <c r="C101" s="3"/>
      <c r="D101" s="3"/>
      <c r="E101" s="3"/>
      <c r="F101" s="3"/>
      <c r="G101" s="1"/>
      <c r="H101" s="1"/>
      <c r="I101" s="4"/>
      <c r="J101" s="4"/>
      <c r="K101" s="4"/>
      <c r="L101" s="3"/>
      <c r="M101" s="3"/>
      <c r="N101" s="3"/>
      <c r="O101" s="3"/>
      <c r="P101" s="3"/>
      <c r="Q101" s="3"/>
      <c r="R101" s="3"/>
      <c r="S101" s="3"/>
      <c r="T101" s="3"/>
      <c r="U101" s="3"/>
      <c r="V101" s="3"/>
      <c r="W101" s="3"/>
      <c r="X101" s="3"/>
      <c r="Y101" s="3"/>
      <c r="Z101" s="3"/>
    </row>
    <row r="102" customFormat="false" ht="12.75" hidden="false" customHeight="true" outlineLevel="0" collapsed="false">
      <c r="A102" s="1"/>
      <c r="B102" s="3"/>
      <c r="C102" s="3"/>
      <c r="D102" s="3"/>
      <c r="E102" s="3"/>
      <c r="F102" s="3"/>
      <c r="G102" s="1"/>
      <c r="H102" s="1"/>
      <c r="I102" s="4"/>
      <c r="J102" s="4"/>
      <c r="K102" s="4"/>
      <c r="L102" s="3"/>
      <c r="M102" s="3"/>
      <c r="N102" s="3"/>
      <c r="O102" s="3"/>
      <c r="P102" s="3"/>
      <c r="Q102" s="3"/>
      <c r="R102" s="3"/>
      <c r="S102" s="3"/>
      <c r="T102" s="3"/>
      <c r="U102" s="3"/>
      <c r="V102" s="3"/>
      <c r="W102" s="3"/>
      <c r="X102" s="3"/>
      <c r="Y102" s="3"/>
      <c r="Z102" s="3"/>
    </row>
    <row r="103" customFormat="false" ht="12.75" hidden="false" customHeight="true" outlineLevel="0" collapsed="false">
      <c r="A103" s="1"/>
      <c r="B103" s="3"/>
      <c r="C103" s="3"/>
      <c r="D103" s="3"/>
      <c r="E103" s="3"/>
      <c r="F103" s="3"/>
      <c r="G103" s="1"/>
      <c r="H103" s="1"/>
      <c r="I103" s="4"/>
      <c r="J103" s="4"/>
      <c r="K103" s="4"/>
      <c r="L103" s="3"/>
      <c r="M103" s="3"/>
      <c r="N103" s="3"/>
      <c r="O103" s="3"/>
      <c r="P103" s="3"/>
      <c r="Q103" s="3"/>
      <c r="R103" s="3"/>
      <c r="S103" s="3"/>
      <c r="T103" s="3"/>
      <c r="U103" s="3"/>
      <c r="V103" s="3"/>
      <c r="W103" s="3"/>
      <c r="X103" s="3"/>
      <c r="Y103" s="3"/>
      <c r="Z103" s="3"/>
    </row>
    <row r="104" customFormat="false" ht="12.75" hidden="false" customHeight="true" outlineLevel="0" collapsed="false">
      <c r="A104" s="1"/>
      <c r="B104" s="3"/>
      <c r="C104" s="3"/>
      <c r="D104" s="3"/>
      <c r="E104" s="3"/>
      <c r="F104" s="3"/>
      <c r="G104" s="1"/>
      <c r="H104" s="1"/>
      <c r="I104" s="4"/>
      <c r="J104" s="4"/>
      <c r="K104" s="4"/>
      <c r="L104" s="3"/>
      <c r="M104" s="3"/>
      <c r="N104" s="3"/>
      <c r="O104" s="3"/>
      <c r="P104" s="3"/>
      <c r="Q104" s="3"/>
      <c r="R104" s="3"/>
      <c r="S104" s="3"/>
      <c r="T104" s="3"/>
      <c r="U104" s="3"/>
      <c r="V104" s="3"/>
      <c r="W104" s="3"/>
      <c r="X104" s="3"/>
      <c r="Y104" s="3"/>
      <c r="Z104" s="3"/>
    </row>
    <row r="105" customFormat="false" ht="12.75" hidden="false" customHeight="true" outlineLevel="0" collapsed="false">
      <c r="A105" s="1"/>
      <c r="B105" s="3"/>
      <c r="C105" s="3"/>
      <c r="D105" s="3"/>
      <c r="E105" s="3"/>
      <c r="F105" s="3"/>
      <c r="G105" s="1"/>
      <c r="H105" s="1"/>
      <c r="I105" s="4"/>
      <c r="J105" s="4"/>
      <c r="K105" s="4"/>
      <c r="L105" s="3"/>
      <c r="M105" s="3"/>
      <c r="N105" s="3"/>
      <c r="O105" s="3"/>
      <c r="P105" s="3"/>
      <c r="Q105" s="3"/>
      <c r="R105" s="3"/>
      <c r="S105" s="3"/>
      <c r="T105" s="3"/>
      <c r="U105" s="3"/>
      <c r="V105" s="3"/>
      <c r="W105" s="3"/>
      <c r="X105" s="3"/>
      <c r="Y105" s="3"/>
      <c r="Z105" s="3"/>
    </row>
    <row r="106" customFormat="false" ht="12.75" hidden="false" customHeight="true" outlineLevel="0" collapsed="false">
      <c r="A106" s="1"/>
      <c r="B106" s="3"/>
      <c r="C106" s="3"/>
      <c r="D106" s="3"/>
      <c r="E106" s="3"/>
      <c r="F106" s="3"/>
      <c r="G106" s="1"/>
      <c r="H106" s="1"/>
      <c r="I106" s="4"/>
      <c r="J106" s="4"/>
      <c r="K106" s="4"/>
      <c r="L106" s="3"/>
      <c r="M106" s="3"/>
      <c r="N106" s="3"/>
      <c r="O106" s="3"/>
      <c r="P106" s="3"/>
      <c r="Q106" s="3"/>
      <c r="R106" s="3"/>
      <c r="S106" s="3"/>
      <c r="T106" s="3"/>
      <c r="U106" s="3"/>
      <c r="V106" s="3"/>
      <c r="W106" s="3"/>
      <c r="X106" s="3"/>
      <c r="Y106" s="3"/>
      <c r="Z106" s="3"/>
    </row>
    <row r="107" customFormat="false" ht="12.75" hidden="false" customHeight="true" outlineLevel="0" collapsed="false">
      <c r="A107" s="1"/>
      <c r="B107" s="3"/>
      <c r="C107" s="3"/>
      <c r="D107" s="3"/>
      <c r="E107" s="3"/>
      <c r="F107" s="3"/>
      <c r="G107" s="1"/>
      <c r="H107" s="1"/>
      <c r="I107" s="4"/>
      <c r="J107" s="4"/>
      <c r="K107" s="4"/>
      <c r="L107" s="3"/>
      <c r="M107" s="3"/>
      <c r="N107" s="3"/>
      <c r="O107" s="3"/>
      <c r="P107" s="3"/>
      <c r="Q107" s="3"/>
      <c r="R107" s="3"/>
      <c r="S107" s="3"/>
      <c r="T107" s="3"/>
      <c r="U107" s="3"/>
      <c r="V107" s="3"/>
      <c r="W107" s="3"/>
      <c r="X107" s="3"/>
      <c r="Y107" s="3"/>
      <c r="Z107" s="3"/>
    </row>
    <row r="108" customFormat="false" ht="12.75" hidden="false" customHeight="true" outlineLevel="0" collapsed="false">
      <c r="A108" s="1"/>
      <c r="B108" s="3"/>
      <c r="C108" s="3"/>
      <c r="D108" s="3"/>
      <c r="E108" s="3"/>
      <c r="F108" s="3"/>
      <c r="G108" s="1"/>
      <c r="H108" s="1"/>
      <c r="I108" s="4"/>
      <c r="J108" s="4"/>
      <c r="K108" s="4"/>
      <c r="L108" s="3"/>
      <c r="M108" s="3"/>
      <c r="N108" s="3"/>
      <c r="O108" s="3"/>
      <c r="P108" s="3"/>
      <c r="Q108" s="3"/>
      <c r="R108" s="3"/>
      <c r="S108" s="3"/>
      <c r="T108" s="3"/>
      <c r="U108" s="3"/>
      <c r="V108" s="3"/>
      <c r="W108" s="3"/>
      <c r="X108" s="3"/>
      <c r="Y108" s="3"/>
      <c r="Z108" s="3"/>
    </row>
    <row r="109" customFormat="false" ht="12.75" hidden="false" customHeight="true" outlineLevel="0" collapsed="false">
      <c r="A109" s="1"/>
      <c r="B109" s="3"/>
      <c r="C109" s="3"/>
      <c r="D109" s="3"/>
      <c r="E109" s="3"/>
      <c r="F109" s="3"/>
      <c r="G109" s="1"/>
      <c r="H109" s="1"/>
      <c r="I109" s="4"/>
      <c r="J109" s="4"/>
      <c r="K109" s="4"/>
      <c r="L109" s="3"/>
      <c r="M109" s="3"/>
      <c r="N109" s="3"/>
      <c r="O109" s="3"/>
      <c r="P109" s="3"/>
      <c r="Q109" s="3"/>
      <c r="R109" s="3"/>
      <c r="S109" s="3"/>
      <c r="T109" s="3"/>
      <c r="U109" s="3"/>
      <c r="V109" s="3"/>
      <c r="W109" s="3"/>
      <c r="X109" s="3"/>
      <c r="Y109" s="3"/>
      <c r="Z109" s="3"/>
    </row>
    <row r="110" customFormat="false" ht="12.75" hidden="false" customHeight="true" outlineLevel="0" collapsed="false">
      <c r="A110" s="1"/>
      <c r="B110" s="3"/>
      <c r="C110" s="3"/>
      <c r="D110" s="3"/>
      <c r="E110" s="3"/>
      <c r="F110" s="3"/>
      <c r="G110" s="1"/>
      <c r="H110" s="1"/>
      <c r="I110" s="4"/>
      <c r="J110" s="4"/>
      <c r="K110" s="4"/>
      <c r="L110" s="3"/>
      <c r="M110" s="3"/>
      <c r="N110" s="3"/>
      <c r="O110" s="3"/>
      <c r="P110" s="3"/>
      <c r="Q110" s="3"/>
      <c r="R110" s="3"/>
      <c r="S110" s="3"/>
      <c r="T110" s="3"/>
      <c r="U110" s="3"/>
      <c r="V110" s="3"/>
      <c r="W110" s="3"/>
      <c r="X110" s="3"/>
      <c r="Y110" s="3"/>
      <c r="Z110" s="3"/>
    </row>
    <row r="111" customFormat="false" ht="12.75" hidden="false" customHeight="true" outlineLevel="0" collapsed="false">
      <c r="A111" s="1"/>
      <c r="B111" s="3"/>
      <c r="C111" s="3"/>
      <c r="D111" s="3"/>
      <c r="E111" s="3"/>
      <c r="F111" s="3"/>
      <c r="G111" s="1"/>
      <c r="H111" s="1"/>
      <c r="I111" s="4"/>
      <c r="J111" s="4"/>
      <c r="K111" s="4"/>
      <c r="L111" s="3"/>
      <c r="M111" s="3"/>
      <c r="N111" s="3"/>
      <c r="O111" s="3"/>
      <c r="P111" s="3"/>
      <c r="Q111" s="3"/>
      <c r="R111" s="3"/>
      <c r="S111" s="3"/>
      <c r="T111" s="3"/>
      <c r="U111" s="3"/>
      <c r="V111" s="3"/>
      <c r="W111" s="3"/>
      <c r="X111" s="3"/>
      <c r="Y111" s="3"/>
      <c r="Z111" s="3"/>
    </row>
    <row r="112" customFormat="false" ht="12.75" hidden="false" customHeight="true" outlineLevel="0" collapsed="false">
      <c r="A112" s="1"/>
      <c r="B112" s="3"/>
      <c r="C112" s="3"/>
      <c r="D112" s="3"/>
      <c r="E112" s="3"/>
      <c r="F112" s="3"/>
      <c r="G112" s="1"/>
      <c r="H112" s="1"/>
      <c r="I112" s="4"/>
      <c r="J112" s="4"/>
      <c r="K112" s="4"/>
      <c r="L112" s="3"/>
      <c r="M112" s="3"/>
      <c r="N112" s="3"/>
      <c r="O112" s="3"/>
      <c r="P112" s="3"/>
      <c r="Q112" s="3"/>
      <c r="R112" s="3"/>
      <c r="S112" s="3"/>
      <c r="T112" s="3"/>
      <c r="U112" s="3"/>
      <c r="V112" s="3"/>
      <c r="W112" s="3"/>
      <c r="X112" s="3"/>
      <c r="Y112" s="3"/>
      <c r="Z112" s="3"/>
    </row>
    <row r="113" customFormat="false" ht="12.75" hidden="false" customHeight="true" outlineLevel="0" collapsed="false">
      <c r="A113" s="1"/>
      <c r="B113" s="3"/>
      <c r="C113" s="3"/>
      <c r="D113" s="3"/>
      <c r="E113" s="3"/>
      <c r="F113" s="3"/>
      <c r="G113" s="1"/>
      <c r="H113" s="1"/>
      <c r="I113" s="4"/>
      <c r="J113" s="4"/>
      <c r="K113" s="4"/>
      <c r="L113" s="3"/>
      <c r="M113" s="3"/>
      <c r="N113" s="3"/>
      <c r="O113" s="3"/>
      <c r="P113" s="3"/>
      <c r="Q113" s="3"/>
      <c r="R113" s="3"/>
      <c r="S113" s="3"/>
      <c r="T113" s="3"/>
      <c r="U113" s="3"/>
      <c r="V113" s="3"/>
      <c r="W113" s="3"/>
      <c r="X113" s="3"/>
      <c r="Y113" s="3"/>
      <c r="Z113" s="3"/>
    </row>
    <row r="114" customFormat="false" ht="12.75" hidden="false" customHeight="true" outlineLevel="0" collapsed="false">
      <c r="A114" s="1"/>
      <c r="B114" s="3"/>
      <c r="C114" s="3"/>
      <c r="D114" s="3"/>
      <c r="E114" s="3"/>
      <c r="F114" s="3"/>
      <c r="G114" s="1"/>
      <c r="H114" s="1"/>
      <c r="I114" s="4"/>
      <c r="J114" s="4"/>
      <c r="K114" s="4"/>
      <c r="L114" s="3"/>
      <c r="M114" s="3"/>
      <c r="N114" s="3"/>
      <c r="O114" s="3"/>
      <c r="P114" s="3"/>
      <c r="Q114" s="3"/>
      <c r="R114" s="3"/>
      <c r="S114" s="3"/>
      <c r="T114" s="3"/>
      <c r="U114" s="3"/>
      <c r="V114" s="3"/>
      <c r="W114" s="3"/>
      <c r="X114" s="3"/>
      <c r="Y114" s="3"/>
      <c r="Z114" s="3"/>
    </row>
    <row r="115" customFormat="false" ht="12.75" hidden="false" customHeight="true" outlineLevel="0" collapsed="false">
      <c r="A115" s="1"/>
      <c r="B115" s="3"/>
      <c r="C115" s="3"/>
      <c r="D115" s="3"/>
      <c r="E115" s="3"/>
      <c r="F115" s="3"/>
      <c r="G115" s="1"/>
      <c r="H115" s="1"/>
      <c r="I115" s="4"/>
      <c r="J115" s="4"/>
      <c r="K115" s="4"/>
      <c r="L115" s="3"/>
      <c r="M115" s="3"/>
      <c r="N115" s="3"/>
      <c r="O115" s="3"/>
      <c r="P115" s="3"/>
      <c r="Q115" s="3"/>
      <c r="R115" s="3"/>
      <c r="S115" s="3"/>
      <c r="T115" s="3"/>
      <c r="U115" s="3"/>
      <c r="V115" s="3"/>
      <c r="W115" s="3"/>
      <c r="X115" s="3"/>
      <c r="Y115" s="3"/>
      <c r="Z115" s="3"/>
    </row>
    <row r="116" customFormat="false" ht="12.75" hidden="false" customHeight="true" outlineLevel="0" collapsed="false">
      <c r="A116" s="1"/>
      <c r="B116" s="3"/>
      <c r="C116" s="3"/>
      <c r="D116" s="3"/>
      <c r="E116" s="3"/>
      <c r="F116" s="3"/>
      <c r="G116" s="1"/>
      <c r="H116" s="1"/>
      <c r="I116" s="4"/>
      <c r="J116" s="4"/>
      <c r="K116" s="4"/>
      <c r="L116" s="3"/>
      <c r="M116" s="3"/>
      <c r="N116" s="3"/>
      <c r="O116" s="3"/>
      <c r="P116" s="3"/>
      <c r="Q116" s="3"/>
      <c r="R116" s="3"/>
      <c r="S116" s="3"/>
      <c r="T116" s="3"/>
      <c r="U116" s="3"/>
      <c r="V116" s="3"/>
      <c r="W116" s="3"/>
      <c r="X116" s="3"/>
      <c r="Y116" s="3"/>
      <c r="Z116" s="3"/>
    </row>
    <row r="117" customFormat="false" ht="12.75" hidden="false" customHeight="true" outlineLevel="0" collapsed="false">
      <c r="A117" s="1"/>
      <c r="B117" s="3"/>
      <c r="C117" s="3"/>
      <c r="D117" s="3"/>
      <c r="E117" s="3"/>
      <c r="F117" s="3"/>
      <c r="G117" s="1"/>
      <c r="H117" s="1"/>
      <c r="I117" s="4"/>
      <c r="J117" s="4"/>
      <c r="K117" s="4"/>
      <c r="L117" s="3"/>
      <c r="M117" s="3"/>
      <c r="N117" s="3"/>
      <c r="O117" s="3"/>
      <c r="P117" s="3"/>
      <c r="Q117" s="3"/>
      <c r="R117" s="3"/>
      <c r="S117" s="3"/>
      <c r="T117" s="3"/>
      <c r="U117" s="3"/>
      <c r="V117" s="3"/>
      <c r="W117" s="3"/>
      <c r="X117" s="3"/>
      <c r="Y117" s="3"/>
      <c r="Z117" s="3"/>
    </row>
    <row r="118" customFormat="false" ht="12.75" hidden="false" customHeight="true" outlineLevel="0" collapsed="false">
      <c r="A118" s="1"/>
      <c r="B118" s="3"/>
      <c r="C118" s="3"/>
      <c r="D118" s="3"/>
      <c r="E118" s="3"/>
      <c r="F118" s="3"/>
      <c r="G118" s="1"/>
      <c r="H118" s="1"/>
      <c r="I118" s="4"/>
      <c r="J118" s="4"/>
      <c r="K118" s="4"/>
      <c r="L118" s="3"/>
      <c r="M118" s="3"/>
      <c r="N118" s="3"/>
      <c r="O118" s="3"/>
      <c r="P118" s="3"/>
      <c r="Q118" s="3"/>
      <c r="R118" s="3"/>
      <c r="S118" s="3"/>
      <c r="T118" s="3"/>
      <c r="U118" s="3"/>
      <c r="V118" s="3"/>
      <c r="W118" s="3"/>
      <c r="X118" s="3"/>
      <c r="Y118" s="3"/>
      <c r="Z118" s="3"/>
    </row>
    <row r="119" customFormat="false" ht="12.75" hidden="false" customHeight="true" outlineLevel="0" collapsed="false">
      <c r="A119" s="1"/>
      <c r="B119" s="3"/>
      <c r="C119" s="3"/>
      <c r="D119" s="3"/>
      <c r="E119" s="3"/>
      <c r="F119" s="3"/>
      <c r="G119" s="1"/>
      <c r="H119" s="1"/>
      <c r="I119" s="4"/>
      <c r="J119" s="4"/>
      <c r="K119" s="4"/>
      <c r="L119" s="3"/>
      <c r="M119" s="3"/>
      <c r="N119" s="3"/>
      <c r="O119" s="3"/>
      <c r="P119" s="3"/>
      <c r="Q119" s="3"/>
      <c r="R119" s="3"/>
      <c r="S119" s="3"/>
      <c r="T119" s="3"/>
      <c r="U119" s="3"/>
      <c r="V119" s="3"/>
      <c r="W119" s="3"/>
      <c r="X119" s="3"/>
      <c r="Y119" s="3"/>
      <c r="Z119" s="3"/>
    </row>
    <row r="120" customFormat="false" ht="12.75" hidden="false" customHeight="true" outlineLevel="0" collapsed="false">
      <c r="A120" s="1"/>
      <c r="B120" s="3"/>
      <c r="C120" s="3"/>
      <c r="D120" s="3"/>
      <c r="E120" s="3"/>
      <c r="F120" s="3"/>
      <c r="G120" s="1"/>
      <c r="H120" s="1"/>
      <c r="I120" s="4"/>
      <c r="J120" s="4"/>
      <c r="K120" s="4"/>
      <c r="L120" s="3"/>
      <c r="M120" s="3"/>
      <c r="N120" s="3"/>
      <c r="O120" s="3"/>
      <c r="P120" s="3"/>
      <c r="Q120" s="3"/>
      <c r="R120" s="3"/>
      <c r="S120" s="3"/>
      <c r="T120" s="3"/>
      <c r="U120" s="3"/>
      <c r="V120" s="3"/>
      <c r="W120" s="3"/>
      <c r="X120" s="3"/>
      <c r="Y120" s="3"/>
      <c r="Z120" s="3"/>
    </row>
    <row r="121" customFormat="false" ht="12.75" hidden="false" customHeight="true" outlineLevel="0" collapsed="false">
      <c r="A121" s="1"/>
      <c r="B121" s="3"/>
      <c r="C121" s="3"/>
      <c r="D121" s="3"/>
      <c r="E121" s="3"/>
      <c r="F121" s="3"/>
      <c r="G121" s="1"/>
      <c r="H121" s="1"/>
      <c r="I121" s="4"/>
      <c r="J121" s="4"/>
      <c r="K121" s="4"/>
      <c r="L121" s="3"/>
      <c r="M121" s="3"/>
      <c r="N121" s="3"/>
      <c r="O121" s="3"/>
      <c r="P121" s="3"/>
      <c r="Q121" s="3"/>
      <c r="R121" s="3"/>
      <c r="S121" s="3"/>
      <c r="T121" s="3"/>
      <c r="U121" s="3"/>
      <c r="V121" s="3"/>
      <c r="W121" s="3"/>
      <c r="X121" s="3"/>
      <c r="Y121" s="3"/>
      <c r="Z121" s="3"/>
    </row>
    <row r="122" customFormat="false" ht="12.75" hidden="false" customHeight="true" outlineLevel="0" collapsed="false">
      <c r="A122" s="1"/>
      <c r="B122" s="3"/>
      <c r="C122" s="3"/>
      <c r="D122" s="3"/>
      <c r="E122" s="3"/>
      <c r="F122" s="3"/>
      <c r="G122" s="1"/>
      <c r="H122" s="1"/>
      <c r="I122" s="4"/>
      <c r="J122" s="4"/>
      <c r="K122" s="4"/>
      <c r="L122" s="3"/>
      <c r="M122" s="3"/>
      <c r="N122" s="3"/>
      <c r="O122" s="3"/>
      <c r="P122" s="3"/>
      <c r="Q122" s="3"/>
      <c r="R122" s="3"/>
      <c r="S122" s="3"/>
      <c r="T122" s="3"/>
      <c r="U122" s="3"/>
      <c r="V122" s="3"/>
      <c r="W122" s="3"/>
      <c r="X122" s="3"/>
      <c r="Y122" s="3"/>
      <c r="Z122" s="3"/>
    </row>
    <row r="123" customFormat="false" ht="12.75" hidden="false" customHeight="true" outlineLevel="0" collapsed="false">
      <c r="A123" s="1"/>
      <c r="B123" s="3"/>
      <c r="C123" s="3"/>
      <c r="D123" s="3"/>
      <c r="E123" s="3"/>
      <c r="F123" s="3"/>
      <c r="G123" s="1"/>
      <c r="H123" s="1"/>
      <c r="I123" s="4"/>
      <c r="J123" s="4"/>
      <c r="K123" s="4"/>
      <c r="L123" s="3"/>
      <c r="M123" s="3"/>
      <c r="N123" s="3"/>
      <c r="O123" s="3"/>
      <c r="P123" s="3"/>
      <c r="Q123" s="3"/>
      <c r="R123" s="3"/>
      <c r="S123" s="3"/>
      <c r="T123" s="3"/>
      <c r="U123" s="3"/>
      <c r="V123" s="3"/>
      <c r="W123" s="3"/>
      <c r="X123" s="3"/>
      <c r="Y123" s="3"/>
      <c r="Z123" s="3"/>
    </row>
    <row r="124" customFormat="false" ht="12.75" hidden="false" customHeight="true" outlineLevel="0" collapsed="false">
      <c r="A124" s="1"/>
      <c r="B124" s="3"/>
      <c r="C124" s="3"/>
      <c r="D124" s="3"/>
      <c r="E124" s="3"/>
      <c r="F124" s="3"/>
      <c r="G124" s="1"/>
      <c r="H124" s="1"/>
      <c r="I124" s="4"/>
      <c r="J124" s="4"/>
      <c r="K124" s="4"/>
      <c r="L124" s="3"/>
      <c r="M124" s="3"/>
      <c r="N124" s="3"/>
      <c r="O124" s="3"/>
      <c r="P124" s="3"/>
      <c r="Q124" s="3"/>
      <c r="R124" s="3"/>
      <c r="S124" s="3"/>
      <c r="T124" s="3"/>
      <c r="U124" s="3"/>
      <c r="V124" s="3"/>
      <c r="W124" s="3"/>
      <c r="X124" s="3"/>
      <c r="Y124" s="3"/>
      <c r="Z124" s="3"/>
    </row>
    <row r="125" customFormat="false" ht="12.75" hidden="false" customHeight="true" outlineLevel="0" collapsed="false">
      <c r="A125" s="1"/>
      <c r="B125" s="3"/>
      <c r="C125" s="3"/>
      <c r="D125" s="3"/>
      <c r="E125" s="3"/>
      <c r="F125" s="3"/>
      <c r="G125" s="1"/>
      <c r="H125" s="1"/>
      <c r="I125" s="4"/>
      <c r="J125" s="4"/>
      <c r="K125" s="4"/>
      <c r="L125" s="3"/>
      <c r="M125" s="3"/>
      <c r="N125" s="3"/>
      <c r="O125" s="3"/>
      <c r="P125" s="3"/>
      <c r="Q125" s="3"/>
      <c r="R125" s="3"/>
      <c r="S125" s="3"/>
      <c r="T125" s="3"/>
      <c r="U125" s="3"/>
      <c r="V125" s="3"/>
      <c r="W125" s="3"/>
      <c r="X125" s="3"/>
      <c r="Y125" s="3"/>
      <c r="Z125" s="3"/>
    </row>
    <row r="126" customFormat="false" ht="12.75" hidden="false" customHeight="true" outlineLevel="0" collapsed="false">
      <c r="A126" s="1"/>
      <c r="B126" s="3"/>
      <c r="C126" s="3"/>
      <c r="D126" s="3"/>
      <c r="E126" s="3"/>
      <c r="F126" s="3"/>
      <c r="G126" s="1"/>
      <c r="H126" s="1"/>
      <c r="I126" s="4"/>
      <c r="J126" s="4"/>
      <c r="K126" s="4"/>
      <c r="L126" s="3"/>
      <c r="M126" s="3"/>
      <c r="N126" s="3"/>
      <c r="O126" s="3"/>
      <c r="P126" s="3"/>
      <c r="Q126" s="3"/>
      <c r="R126" s="3"/>
      <c r="S126" s="3"/>
      <c r="T126" s="3"/>
      <c r="U126" s="3"/>
      <c r="V126" s="3"/>
      <c r="W126" s="3"/>
      <c r="X126" s="3"/>
      <c r="Y126" s="3"/>
      <c r="Z126" s="3"/>
    </row>
    <row r="127" customFormat="false" ht="12.75" hidden="false" customHeight="true" outlineLevel="0" collapsed="false">
      <c r="A127" s="1"/>
      <c r="B127" s="3"/>
      <c r="C127" s="3"/>
      <c r="D127" s="3"/>
      <c r="E127" s="3"/>
      <c r="F127" s="3"/>
      <c r="G127" s="1"/>
      <c r="H127" s="1"/>
      <c r="I127" s="4"/>
      <c r="J127" s="4"/>
      <c r="K127" s="4"/>
      <c r="L127" s="3"/>
      <c r="M127" s="3"/>
      <c r="N127" s="3"/>
      <c r="O127" s="3"/>
      <c r="P127" s="3"/>
      <c r="Q127" s="3"/>
      <c r="R127" s="3"/>
      <c r="S127" s="3"/>
      <c r="T127" s="3"/>
      <c r="U127" s="3"/>
      <c r="V127" s="3"/>
      <c r="W127" s="3"/>
      <c r="X127" s="3"/>
      <c r="Y127" s="3"/>
      <c r="Z127" s="3"/>
    </row>
    <row r="128" customFormat="false" ht="12.75" hidden="false" customHeight="true" outlineLevel="0" collapsed="false">
      <c r="A128" s="1"/>
      <c r="B128" s="3"/>
      <c r="C128" s="3"/>
      <c r="D128" s="3"/>
      <c r="E128" s="3"/>
      <c r="F128" s="3"/>
      <c r="G128" s="1"/>
      <c r="H128" s="1"/>
      <c r="I128" s="4"/>
      <c r="J128" s="4"/>
      <c r="K128" s="4"/>
      <c r="L128" s="3"/>
      <c r="M128" s="3"/>
      <c r="N128" s="3"/>
      <c r="O128" s="3"/>
      <c r="P128" s="3"/>
      <c r="Q128" s="3"/>
      <c r="R128" s="3"/>
      <c r="S128" s="3"/>
      <c r="T128" s="3"/>
      <c r="U128" s="3"/>
      <c r="V128" s="3"/>
      <c r="W128" s="3"/>
      <c r="X128" s="3"/>
      <c r="Y128" s="3"/>
      <c r="Z128" s="3"/>
    </row>
    <row r="129" customFormat="false" ht="12.75" hidden="false" customHeight="true" outlineLevel="0" collapsed="false">
      <c r="A129" s="1"/>
      <c r="B129" s="3"/>
      <c r="C129" s="3"/>
      <c r="D129" s="3"/>
      <c r="E129" s="3"/>
      <c r="F129" s="3"/>
      <c r="G129" s="1"/>
      <c r="H129" s="1"/>
      <c r="I129" s="4"/>
      <c r="J129" s="4"/>
      <c r="K129" s="4"/>
      <c r="L129" s="3"/>
      <c r="M129" s="3"/>
      <c r="N129" s="3"/>
      <c r="O129" s="3"/>
      <c r="P129" s="3"/>
      <c r="Q129" s="3"/>
      <c r="R129" s="3"/>
      <c r="S129" s="3"/>
      <c r="T129" s="3"/>
      <c r="U129" s="3"/>
      <c r="V129" s="3"/>
      <c r="W129" s="3"/>
      <c r="X129" s="3"/>
      <c r="Y129" s="3"/>
      <c r="Z129" s="3"/>
    </row>
    <row r="130" customFormat="false" ht="12.75" hidden="false" customHeight="true" outlineLevel="0" collapsed="false">
      <c r="A130" s="1"/>
      <c r="B130" s="3"/>
      <c r="C130" s="3"/>
      <c r="D130" s="3"/>
      <c r="E130" s="3"/>
      <c r="F130" s="3"/>
      <c r="G130" s="1"/>
      <c r="H130" s="1"/>
      <c r="I130" s="4"/>
      <c r="J130" s="4"/>
      <c r="K130" s="4"/>
      <c r="L130" s="3"/>
      <c r="M130" s="3"/>
      <c r="N130" s="3"/>
      <c r="O130" s="3"/>
      <c r="P130" s="3"/>
      <c r="Q130" s="3"/>
      <c r="R130" s="3"/>
      <c r="S130" s="3"/>
      <c r="T130" s="3"/>
      <c r="U130" s="3"/>
      <c r="V130" s="3"/>
      <c r="W130" s="3"/>
      <c r="X130" s="3"/>
      <c r="Y130" s="3"/>
      <c r="Z130" s="3"/>
    </row>
    <row r="131" customFormat="false" ht="12.75" hidden="false" customHeight="true" outlineLevel="0" collapsed="false">
      <c r="A131" s="1"/>
      <c r="B131" s="3"/>
      <c r="C131" s="3"/>
      <c r="D131" s="3"/>
      <c r="E131" s="3"/>
      <c r="F131" s="3"/>
      <c r="G131" s="1"/>
      <c r="H131" s="1"/>
      <c r="I131" s="4"/>
      <c r="J131" s="4"/>
      <c r="K131" s="4"/>
      <c r="L131" s="3"/>
      <c r="M131" s="3"/>
      <c r="N131" s="3"/>
      <c r="O131" s="3"/>
      <c r="P131" s="3"/>
      <c r="Q131" s="3"/>
      <c r="R131" s="3"/>
      <c r="S131" s="3"/>
      <c r="T131" s="3"/>
      <c r="U131" s="3"/>
      <c r="V131" s="3"/>
      <c r="W131" s="3"/>
      <c r="X131" s="3"/>
      <c r="Y131" s="3"/>
      <c r="Z131" s="3"/>
    </row>
    <row r="132" customFormat="false" ht="12.75" hidden="false" customHeight="true" outlineLevel="0" collapsed="false">
      <c r="A132" s="1"/>
      <c r="B132" s="3"/>
      <c r="C132" s="3"/>
      <c r="D132" s="3"/>
      <c r="E132" s="3"/>
      <c r="F132" s="3"/>
      <c r="G132" s="1"/>
      <c r="H132" s="1"/>
      <c r="I132" s="4"/>
      <c r="J132" s="4"/>
      <c r="K132" s="4"/>
      <c r="L132" s="3"/>
      <c r="M132" s="3"/>
      <c r="N132" s="3"/>
      <c r="O132" s="3"/>
      <c r="P132" s="3"/>
      <c r="Q132" s="3"/>
      <c r="R132" s="3"/>
      <c r="S132" s="3"/>
      <c r="T132" s="3"/>
      <c r="U132" s="3"/>
      <c r="V132" s="3"/>
      <c r="W132" s="3"/>
      <c r="X132" s="3"/>
      <c r="Y132" s="3"/>
      <c r="Z132" s="3"/>
    </row>
    <row r="133" customFormat="false" ht="12.75" hidden="false" customHeight="true" outlineLevel="0" collapsed="false">
      <c r="A133" s="1"/>
      <c r="B133" s="3"/>
      <c r="C133" s="3"/>
      <c r="D133" s="3"/>
      <c r="E133" s="3"/>
      <c r="F133" s="3"/>
      <c r="G133" s="1"/>
      <c r="H133" s="1"/>
      <c r="I133" s="4"/>
      <c r="J133" s="4"/>
      <c r="K133" s="4"/>
      <c r="L133" s="3"/>
      <c r="M133" s="3"/>
      <c r="N133" s="3"/>
      <c r="O133" s="3"/>
      <c r="P133" s="3"/>
      <c r="Q133" s="3"/>
      <c r="R133" s="3"/>
      <c r="S133" s="3"/>
      <c r="T133" s="3"/>
      <c r="U133" s="3"/>
      <c r="V133" s="3"/>
      <c r="W133" s="3"/>
      <c r="X133" s="3"/>
      <c r="Y133" s="3"/>
      <c r="Z133" s="3"/>
    </row>
    <row r="134" customFormat="false" ht="12.75" hidden="false" customHeight="true" outlineLevel="0" collapsed="false">
      <c r="A134" s="1"/>
      <c r="B134" s="3"/>
      <c r="C134" s="3"/>
      <c r="D134" s="3"/>
      <c r="E134" s="3"/>
      <c r="F134" s="3"/>
      <c r="G134" s="1"/>
      <c r="H134" s="1"/>
      <c r="I134" s="4"/>
      <c r="J134" s="4"/>
      <c r="K134" s="4"/>
      <c r="L134" s="3"/>
      <c r="M134" s="3"/>
      <c r="N134" s="3"/>
      <c r="O134" s="3"/>
      <c r="P134" s="3"/>
      <c r="Q134" s="3"/>
      <c r="R134" s="3"/>
      <c r="S134" s="3"/>
      <c r="T134" s="3"/>
      <c r="U134" s="3"/>
      <c r="V134" s="3"/>
      <c r="W134" s="3"/>
      <c r="X134" s="3"/>
      <c r="Y134" s="3"/>
      <c r="Z134" s="3"/>
    </row>
    <row r="135" customFormat="false" ht="12.75" hidden="false" customHeight="true" outlineLevel="0" collapsed="false">
      <c r="A135" s="1"/>
      <c r="B135" s="3"/>
      <c r="C135" s="3"/>
      <c r="D135" s="3"/>
      <c r="E135" s="3"/>
      <c r="F135" s="3"/>
      <c r="G135" s="1"/>
      <c r="H135" s="1"/>
      <c r="I135" s="4"/>
      <c r="J135" s="4"/>
      <c r="K135" s="4"/>
      <c r="L135" s="3"/>
      <c r="M135" s="3"/>
      <c r="N135" s="3"/>
      <c r="O135" s="3"/>
      <c r="P135" s="3"/>
      <c r="Q135" s="3"/>
      <c r="R135" s="3"/>
      <c r="S135" s="3"/>
      <c r="T135" s="3"/>
      <c r="U135" s="3"/>
      <c r="V135" s="3"/>
      <c r="W135" s="3"/>
      <c r="X135" s="3"/>
      <c r="Y135" s="3"/>
      <c r="Z135" s="3"/>
    </row>
    <row r="136" customFormat="false" ht="12.75" hidden="false" customHeight="true" outlineLevel="0" collapsed="false">
      <c r="A136" s="1"/>
      <c r="B136" s="3"/>
      <c r="C136" s="3"/>
      <c r="D136" s="3"/>
      <c r="E136" s="3"/>
      <c r="F136" s="3"/>
      <c r="G136" s="1"/>
      <c r="H136" s="1"/>
      <c r="I136" s="4"/>
      <c r="J136" s="4"/>
      <c r="K136" s="4"/>
      <c r="L136" s="3"/>
      <c r="M136" s="3"/>
      <c r="N136" s="3"/>
      <c r="O136" s="3"/>
      <c r="P136" s="3"/>
      <c r="Q136" s="3"/>
      <c r="R136" s="3"/>
      <c r="S136" s="3"/>
      <c r="T136" s="3"/>
      <c r="U136" s="3"/>
      <c r="V136" s="3"/>
      <c r="W136" s="3"/>
      <c r="X136" s="3"/>
      <c r="Y136" s="3"/>
      <c r="Z136" s="3"/>
    </row>
    <row r="137" customFormat="false" ht="12.75" hidden="false" customHeight="true" outlineLevel="0" collapsed="false">
      <c r="A137" s="1"/>
      <c r="B137" s="3"/>
      <c r="C137" s="3"/>
      <c r="D137" s="3"/>
      <c r="E137" s="3"/>
      <c r="F137" s="3"/>
      <c r="G137" s="1"/>
      <c r="H137" s="1"/>
      <c r="I137" s="4"/>
      <c r="J137" s="4"/>
      <c r="K137" s="4"/>
      <c r="L137" s="3"/>
      <c r="M137" s="3"/>
      <c r="N137" s="3"/>
      <c r="O137" s="3"/>
      <c r="P137" s="3"/>
      <c r="Q137" s="3"/>
      <c r="R137" s="3"/>
      <c r="S137" s="3"/>
      <c r="T137" s="3"/>
      <c r="U137" s="3"/>
      <c r="V137" s="3"/>
      <c r="W137" s="3"/>
      <c r="X137" s="3"/>
      <c r="Y137" s="3"/>
      <c r="Z137" s="3"/>
    </row>
    <row r="138" customFormat="false" ht="12.75" hidden="false" customHeight="true" outlineLevel="0" collapsed="false">
      <c r="A138" s="1"/>
      <c r="B138" s="3"/>
      <c r="C138" s="3"/>
      <c r="D138" s="3"/>
      <c r="E138" s="3"/>
      <c r="F138" s="3"/>
      <c r="G138" s="1"/>
      <c r="H138" s="1"/>
      <c r="I138" s="4"/>
      <c r="J138" s="4"/>
      <c r="K138" s="4"/>
      <c r="L138" s="3"/>
      <c r="M138" s="3"/>
      <c r="N138" s="3"/>
      <c r="O138" s="3"/>
      <c r="P138" s="3"/>
      <c r="Q138" s="3"/>
      <c r="R138" s="3"/>
      <c r="S138" s="3"/>
      <c r="T138" s="3"/>
      <c r="U138" s="3"/>
      <c r="V138" s="3"/>
      <c r="W138" s="3"/>
      <c r="X138" s="3"/>
      <c r="Y138" s="3"/>
      <c r="Z138" s="3"/>
    </row>
    <row r="139" customFormat="false" ht="12.75" hidden="false" customHeight="true" outlineLevel="0" collapsed="false">
      <c r="A139" s="1"/>
      <c r="B139" s="3"/>
      <c r="C139" s="3"/>
      <c r="D139" s="3"/>
      <c r="E139" s="3"/>
      <c r="F139" s="3"/>
      <c r="G139" s="1"/>
      <c r="H139" s="1"/>
      <c r="I139" s="4"/>
      <c r="J139" s="4"/>
      <c r="K139" s="4"/>
      <c r="L139" s="3"/>
      <c r="M139" s="3"/>
      <c r="N139" s="3"/>
      <c r="O139" s="3"/>
      <c r="P139" s="3"/>
      <c r="Q139" s="3"/>
      <c r="R139" s="3"/>
      <c r="S139" s="3"/>
      <c r="T139" s="3"/>
      <c r="U139" s="3"/>
      <c r="V139" s="3"/>
      <c r="W139" s="3"/>
      <c r="X139" s="3"/>
      <c r="Y139" s="3"/>
      <c r="Z139" s="3"/>
    </row>
    <row r="140" customFormat="false" ht="12.75" hidden="false" customHeight="true" outlineLevel="0" collapsed="false">
      <c r="A140" s="1"/>
      <c r="B140" s="3"/>
      <c r="C140" s="3"/>
      <c r="D140" s="3"/>
      <c r="E140" s="3"/>
      <c r="F140" s="3"/>
      <c r="G140" s="1"/>
      <c r="H140" s="1"/>
      <c r="I140" s="4"/>
      <c r="J140" s="4"/>
      <c r="K140" s="4"/>
      <c r="L140" s="3"/>
      <c r="M140" s="3"/>
      <c r="N140" s="3"/>
      <c r="O140" s="3"/>
      <c r="P140" s="3"/>
      <c r="Q140" s="3"/>
      <c r="R140" s="3"/>
      <c r="S140" s="3"/>
      <c r="T140" s="3"/>
      <c r="U140" s="3"/>
      <c r="V140" s="3"/>
      <c r="W140" s="3"/>
      <c r="X140" s="3"/>
      <c r="Y140" s="3"/>
      <c r="Z140" s="3"/>
    </row>
    <row r="141" customFormat="false" ht="12.75" hidden="false" customHeight="true" outlineLevel="0" collapsed="false">
      <c r="A141" s="1"/>
      <c r="B141" s="3"/>
      <c r="C141" s="3"/>
      <c r="D141" s="3"/>
      <c r="E141" s="3"/>
      <c r="F141" s="3"/>
      <c r="G141" s="1"/>
      <c r="H141" s="1"/>
      <c r="I141" s="4"/>
      <c r="J141" s="4"/>
      <c r="K141" s="4"/>
      <c r="L141" s="3"/>
      <c r="M141" s="3"/>
      <c r="N141" s="3"/>
      <c r="O141" s="3"/>
      <c r="P141" s="3"/>
      <c r="Q141" s="3"/>
      <c r="R141" s="3"/>
      <c r="S141" s="3"/>
      <c r="T141" s="3"/>
      <c r="U141" s="3"/>
      <c r="V141" s="3"/>
      <c r="W141" s="3"/>
      <c r="X141" s="3"/>
      <c r="Y141" s="3"/>
      <c r="Z141" s="3"/>
    </row>
    <row r="142" customFormat="false" ht="12.75" hidden="false" customHeight="true" outlineLevel="0" collapsed="false">
      <c r="A142" s="1"/>
      <c r="B142" s="3"/>
      <c r="C142" s="3"/>
      <c r="D142" s="3"/>
      <c r="E142" s="3"/>
      <c r="F142" s="3"/>
      <c r="G142" s="1"/>
      <c r="H142" s="1"/>
      <c r="I142" s="4"/>
      <c r="J142" s="4"/>
      <c r="K142" s="4"/>
      <c r="L142" s="3"/>
      <c r="M142" s="3"/>
      <c r="N142" s="3"/>
      <c r="O142" s="3"/>
      <c r="P142" s="3"/>
      <c r="Q142" s="3"/>
      <c r="R142" s="3"/>
      <c r="S142" s="3"/>
      <c r="T142" s="3"/>
      <c r="U142" s="3"/>
      <c r="V142" s="3"/>
      <c r="W142" s="3"/>
      <c r="X142" s="3"/>
      <c r="Y142" s="3"/>
      <c r="Z142" s="3"/>
    </row>
    <row r="143" customFormat="false" ht="12.75" hidden="false" customHeight="true" outlineLevel="0" collapsed="false">
      <c r="A143" s="1"/>
      <c r="B143" s="3"/>
      <c r="C143" s="3"/>
      <c r="D143" s="3"/>
      <c r="E143" s="3"/>
      <c r="F143" s="3"/>
      <c r="G143" s="1"/>
      <c r="H143" s="1"/>
      <c r="I143" s="4"/>
      <c r="J143" s="4"/>
      <c r="K143" s="4"/>
      <c r="L143" s="3"/>
      <c r="M143" s="3"/>
      <c r="N143" s="3"/>
      <c r="O143" s="3"/>
      <c r="P143" s="3"/>
      <c r="Q143" s="3"/>
      <c r="R143" s="3"/>
      <c r="S143" s="3"/>
      <c r="T143" s="3"/>
      <c r="U143" s="3"/>
      <c r="V143" s="3"/>
      <c r="W143" s="3"/>
      <c r="X143" s="3"/>
      <c r="Y143" s="3"/>
      <c r="Z143" s="3"/>
    </row>
    <row r="144" customFormat="false" ht="12.75" hidden="false" customHeight="true" outlineLevel="0" collapsed="false">
      <c r="A144" s="1"/>
      <c r="B144" s="3"/>
      <c r="C144" s="3"/>
      <c r="D144" s="3"/>
      <c r="E144" s="3"/>
      <c r="F144" s="3"/>
      <c r="G144" s="1"/>
      <c r="H144" s="1"/>
      <c r="I144" s="4"/>
      <c r="J144" s="4"/>
      <c r="K144" s="4"/>
      <c r="L144" s="3"/>
      <c r="M144" s="3"/>
      <c r="N144" s="3"/>
      <c r="O144" s="3"/>
      <c r="P144" s="3"/>
      <c r="Q144" s="3"/>
      <c r="R144" s="3"/>
      <c r="S144" s="3"/>
      <c r="T144" s="3"/>
      <c r="U144" s="3"/>
      <c r="V144" s="3"/>
      <c r="W144" s="3"/>
      <c r="X144" s="3"/>
      <c r="Y144" s="3"/>
      <c r="Z144" s="3"/>
    </row>
    <row r="145" customFormat="false" ht="12.75" hidden="false" customHeight="true" outlineLevel="0" collapsed="false">
      <c r="A145" s="1"/>
      <c r="B145" s="3"/>
      <c r="C145" s="3"/>
      <c r="D145" s="3"/>
      <c r="E145" s="3"/>
      <c r="F145" s="3"/>
      <c r="G145" s="1"/>
      <c r="H145" s="1"/>
      <c r="I145" s="4"/>
      <c r="J145" s="4"/>
      <c r="K145" s="4"/>
      <c r="L145" s="3"/>
      <c r="M145" s="3"/>
      <c r="N145" s="3"/>
      <c r="O145" s="3"/>
      <c r="P145" s="3"/>
      <c r="Q145" s="3"/>
      <c r="R145" s="3"/>
      <c r="S145" s="3"/>
      <c r="T145" s="3"/>
      <c r="U145" s="3"/>
      <c r="V145" s="3"/>
      <c r="W145" s="3"/>
      <c r="X145" s="3"/>
      <c r="Y145" s="3"/>
      <c r="Z145" s="3"/>
    </row>
    <row r="146" customFormat="false" ht="12.75" hidden="false" customHeight="true" outlineLevel="0" collapsed="false">
      <c r="A146" s="1"/>
      <c r="B146" s="3"/>
      <c r="C146" s="3"/>
      <c r="D146" s="3"/>
      <c r="E146" s="3"/>
      <c r="F146" s="3"/>
      <c r="G146" s="1"/>
      <c r="H146" s="1"/>
      <c r="I146" s="4"/>
      <c r="J146" s="4"/>
      <c r="K146" s="4"/>
      <c r="L146" s="3"/>
      <c r="M146" s="3"/>
      <c r="N146" s="3"/>
      <c r="O146" s="3"/>
      <c r="P146" s="3"/>
      <c r="Q146" s="3"/>
      <c r="R146" s="3"/>
      <c r="S146" s="3"/>
      <c r="T146" s="3"/>
      <c r="U146" s="3"/>
      <c r="V146" s="3"/>
      <c r="W146" s="3"/>
      <c r="X146" s="3"/>
      <c r="Y146" s="3"/>
      <c r="Z146" s="3"/>
    </row>
    <row r="147" customFormat="false" ht="12.75" hidden="false" customHeight="true" outlineLevel="0" collapsed="false">
      <c r="A147" s="1"/>
      <c r="B147" s="3"/>
      <c r="C147" s="3"/>
      <c r="D147" s="3"/>
      <c r="E147" s="3"/>
      <c r="F147" s="3"/>
      <c r="G147" s="1"/>
      <c r="H147" s="1"/>
      <c r="I147" s="4"/>
      <c r="J147" s="4"/>
      <c r="K147" s="4"/>
      <c r="L147" s="3"/>
      <c r="M147" s="3"/>
      <c r="N147" s="3"/>
      <c r="O147" s="3"/>
      <c r="P147" s="3"/>
      <c r="Q147" s="3"/>
      <c r="R147" s="3"/>
      <c r="S147" s="3"/>
      <c r="T147" s="3"/>
      <c r="U147" s="3"/>
      <c r="V147" s="3"/>
      <c r="W147" s="3"/>
      <c r="X147" s="3"/>
      <c r="Y147" s="3"/>
      <c r="Z147" s="3"/>
    </row>
    <row r="148" customFormat="false" ht="12.75" hidden="false" customHeight="true" outlineLevel="0" collapsed="false">
      <c r="A148" s="1"/>
      <c r="B148" s="3"/>
      <c r="C148" s="3"/>
      <c r="D148" s="3"/>
      <c r="E148" s="3"/>
      <c r="F148" s="3"/>
      <c r="G148" s="1"/>
      <c r="H148" s="1"/>
      <c r="I148" s="4"/>
      <c r="J148" s="4"/>
      <c r="K148" s="4"/>
      <c r="L148" s="3"/>
      <c r="M148" s="3"/>
      <c r="N148" s="3"/>
      <c r="O148" s="3"/>
      <c r="P148" s="3"/>
      <c r="Q148" s="3"/>
      <c r="R148" s="3"/>
      <c r="S148" s="3"/>
      <c r="T148" s="3"/>
      <c r="U148" s="3"/>
      <c r="V148" s="3"/>
      <c r="W148" s="3"/>
      <c r="X148" s="3"/>
      <c r="Y148" s="3"/>
      <c r="Z148" s="3"/>
    </row>
    <row r="149" customFormat="false" ht="12.75" hidden="false" customHeight="true" outlineLevel="0" collapsed="false">
      <c r="A149" s="1"/>
      <c r="B149" s="3"/>
      <c r="C149" s="3"/>
      <c r="D149" s="3"/>
      <c r="E149" s="3"/>
      <c r="F149" s="3"/>
      <c r="G149" s="1"/>
      <c r="H149" s="1"/>
      <c r="I149" s="4"/>
      <c r="J149" s="4"/>
      <c r="K149" s="4"/>
      <c r="L149" s="3"/>
      <c r="M149" s="3"/>
      <c r="N149" s="3"/>
      <c r="O149" s="3"/>
      <c r="P149" s="3"/>
      <c r="Q149" s="3"/>
      <c r="R149" s="3"/>
      <c r="S149" s="3"/>
      <c r="T149" s="3"/>
      <c r="U149" s="3"/>
      <c r="V149" s="3"/>
      <c r="W149" s="3"/>
      <c r="X149" s="3"/>
      <c r="Y149" s="3"/>
      <c r="Z149" s="3"/>
    </row>
    <row r="150" customFormat="false" ht="12.75" hidden="false" customHeight="true" outlineLevel="0" collapsed="false">
      <c r="A150" s="1"/>
      <c r="B150" s="3"/>
      <c r="C150" s="3"/>
      <c r="D150" s="3"/>
      <c r="E150" s="3"/>
      <c r="F150" s="3"/>
      <c r="G150" s="1"/>
      <c r="H150" s="1"/>
      <c r="I150" s="4"/>
      <c r="J150" s="4"/>
      <c r="K150" s="4"/>
      <c r="L150" s="3"/>
      <c r="M150" s="3"/>
      <c r="N150" s="3"/>
      <c r="O150" s="3"/>
      <c r="P150" s="3"/>
      <c r="Q150" s="3"/>
      <c r="R150" s="3"/>
      <c r="S150" s="3"/>
      <c r="T150" s="3"/>
      <c r="U150" s="3"/>
      <c r="V150" s="3"/>
      <c r="W150" s="3"/>
      <c r="X150" s="3"/>
      <c r="Y150" s="3"/>
      <c r="Z150" s="3"/>
    </row>
    <row r="151" customFormat="false" ht="12.75" hidden="false" customHeight="true" outlineLevel="0" collapsed="false">
      <c r="A151" s="1"/>
      <c r="B151" s="3"/>
      <c r="C151" s="3"/>
      <c r="D151" s="3"/>
      <c r="E151" s="3"/>
      <c r="F151" s="3"/>
      <c r="G151" s="1"/>
      <c r="H151" s="1"/>
      <c r="I151" s="4"/>
      <c r="J151" s="4"/>
      <c r="K151" s="4"/>
      <c r="L151" s="3"/>
      <c r="M151" s="3"/>
      <c r="N151" s="3"/>
      <c r="O151" s="3"/>
      <c r="P151" s="3"/>
      <c r="Q151" s="3"/>
      <c r="R151" s="3"/>
      <c r="S151" s="3"/>
      <c r="T151" s="3"/>
      <c r="U151" s="3"/>
      <c r="V151" s="3"/>
      <c r="W151" s="3"/>
      <c r="X151" s="3"/>
      <c r="Y151" s="3"/>
      <c r="Z151" s="3"/>
    </row>
    <row r="152" customFormat="false" ht="12.75" hidden="false" customHeight="true" outlineLevel="0" collapsed="false">
      <c r="A152" s="1"/>
      <c r="B152" s="3"/>
      <c r="C152" s="3"/>
      <c r="D152" s="3"/>
      <c r="E152" s="3"/>
      <c r="F152" s="3"/>
      <c r="G152" s="1"/>
      <c r="H152" s="1"/>
      <c r="I152" s="4"/>
      <c r="J152" s="4"/>
      <c r="K152" s="4"/>
      <c r="L152" s="3"/>
      <c r="M152" s="3"/>
      <c r="N152" s="3"/>
      <c r="O152" s="3"/>
      <c r="P152" s="3"/>
      <c r="Q152" s="3"/>
      <c r="R152" s="3"/>
      <c r="S152" s="3"/>
      <c r="T152" s="3"/>
      <c r="U152" s="3"/>
      <c r="V152" s="3"/>
      <c r="W152" s="3"/>
      <c r="X152" s="3"/>
      <c r="Y152" s="3"/>
      <c r="Z152" s="3"/>
    </row>
    <row r="153" customFormat="false" ht="12.75" hidden="false" customHeight="true" outlineLevel="0" collapsed="false">
      <c r="A153" s="1"/>
      <c r="B153" s="3"/>
      <c r="C153" s="3"/>
      <c r="D153" s="3"/>
      <c r="E153" s="3"/>
      <c r="F153" s="3"/>
      <c r="G153" s="1"/>
      <c r="H153" s="1"/>
      <c r="I153" s="4"/>
      <c r="J153" s="4"/>
      <c r="K153" s="4"/>
      <c r="L153" s="3"/>
      <c r="M153" s="3"/>
      <c r="N153" s="3"/>
      <c r="O153" s="3"/>
      <c r="P153" s="3"/>
      <c r="Q153" s="3"/>
      <c r="R153" s="3"/>
      <c r="S153" s="3"/>
      <c r="T153" s="3"/>
      <c r="U153" s="3"/>
      <c r="V153" s="3"/>
      <c r="W153" s="3"/>
      <c r="X153" s="3"/>
      <c r="Y153" s="3"/>
      <c r="Z153" s="3"/>
    </row>
    <row r="154" customFormat="false" ht="12.75" hidden="false" customHeight="true" outlineLevel="0" collapsed="false">
      <c r="A154" s="1"/>
      <c r="B154" s="3"/>
      <c r="C154" s="3"/>
      <c r="D154" s="3"/>
      <c r="E154" s="3"/>
      <c r="F154" s="3"/>
      <c r="G154" s="1"/>
      <c r="H154" s="1"/>
      <c r="I154" s="4"/>
      <c r="J154" s="4"/>
      <c r="K154" s="4"/>
      <c r="L154" s="3"/>
      <c r="M154" s="3"/>
      <c r="N154" s="3"/>
      <c r="O154" s="3"/>
      <c r="P154" s="3"/>
      <c r="Q154" s="3"/>
      <c r="R154" s="3"/>
      <c r="S154" s="3"/>
      <c r="T154" s="3"/>
      <c r="U154" s="3"/>
      <c r="V154" s="3"/>
      <c r="W154" s="3"/>
      <c r="X154" s="3"/>
      <c r="Y154" s="3"/>
      <c r="Z154" s="3"/>
    </row>
    <row r="155" customFormat="false" ht="12.75" hidden="false" customHeight="true" outlineLevel="0" collapsed="false">
      <c r="A155" s="1"/>
      <c r="B155" s="3"/>
      <c r="C155" s="3"/>
      <c r="D155" s="3"/>
      <c r="E155" s="3"/>
      <c r="F155" s="3"/>
      <c r="G155" s="1"/>
      <c r="H155" s="1"/>
      <c r="I155" s="4"/>
      <c r="J155" s="4"/>
      <c r="K155" s="4"/>
      <c r="L155" s="3"/>
      <c r="M155" s="3"/>
      <c r="N155" s="3"/>
      <c r="O155" s="3"/>
      <c r="P155" s="3"/>
      <c r="Q155" s="3"/>
      <c r="R155" s="3"/>
      <c r="S155" s="3"/>
      <c r="T155" s="3"/>
      <c r="U155" s="3"/>
      <c r="V155" s="3"/>
      <c r="W155" s="3"/>
      <c r="X155" s="3"/>
      <c r="Y155" s="3"/>
      <c r="Z155" s="3"/>
    </row>
    <row r="156" customFormat="false" ht="12.75" hidden="false" customHeight="true" outlineLevel="0" collapsed="false">
      <c r="A156" s="1"/>
      <c r="B156" s="3"/>
      <c r="C156" s="3"/>
      <c r="D156" s="3"/>
      <c r="E156" s="3"/>
      <c r="F156" s="3"/>
      <c r="G156" s="1"/>
      <c r="H156" s="1"/>
      <c r="I156" s="4"/>
      <c r="J156" s="4"/>
      <c r="K156" s="4"/>
      <c r="L156" s="3"/>
      <c r="M156" s="3"/>
      <c r="N156" s="3"/>
      <c r="O156" s="3"/>
      <c r="P156" s="3"/>
      <c r="Q156" s="3"/>
      <c r="R156" s="3"/>
      <c r="S156" s="3"/>
      <c r="T156" s="3"/>
      <c r="U156" s="3"/>
      <c r="V156" s="3"/>
      <c r="W156" s="3"/>
      <c r="X156" s="3"/>
      <c r="Y156" s="3"/>
      <c r="Z156" s="3"/>
    </row>
    <row r="157" customFormat="false" ht="12.75" hidden="false" customHeight="true" outlineLevel="0" collapsed="false">
      <c r="A157" s="1"/>
      <c r="B157" s="3"/>
      <c r="C157" s="3"/>
      <c r="D157" s="3"/>
      <c r="E157" s="3"/>
      <c r="F157" s="3"/>
      <c r="G157" s="1"/>
      <c r="H157" s="1"/>
      <c r="I157" s="4"/>
      <c r="J157" s="4"/>
      <c r="K157" s="4"/>
      <c r="L157" s="3"/>
      <c r="M157" s="3"/>
      <c r="N157" s="3"/>
      <c r="O157" s="3"/>
      <c r="P157" s="3"/>
      <c r="Q157" s="3"/>
      <c r="R157" s="3"/>
      <c r="S157" s="3"/>
      <c r="T157" s="3"/>
      <c r="U157" s="3"/>
      <c r="V157" s="3"/>
      <c r="W157" s="3"/>
      <c r="X157" s="3"/>
      <c r="Y157" s="3"/>
      <c r="Z157" s="3"/>
    </row>
    <row r="158" customFormat="false" ht="12.75" hidden="false" customHeight="true" outlineLevel="0" collapsed="false">
      <c r="A158" s="1"/>
      <c r="B158" s="3"/>
      <c r="C158" s="3"/>
      <c r="D158" s="3"/>
      <c r="E158" s="3"/>
      <c r="F158" s="3"/>
      <c r="G158" s="1"/>
      <c r="H158" s="1"/>
      <c r="I158" s="4"/>
      <c r="J158" s="4"/>
      <c r="K158" s="4"/>
      <c r="L158" s="3"/>
      <c r="M158" s="3"/>
      <c r="N158" s="3"/>
      <c r="O158" s="3"/>
      <c r="P158" s="3"/>
      <c r="Q158" s="3"/>
      <c r="R158" s="3"/>
      <c r="S158" s="3"/>
      <c r="T158" s="3"/>
      <c r="U158" s="3"/>
      <c r="V158" s="3"/>
      <c r="W158" s="3"/>
      <c r="X158" s="3"/>
      <c r="Y158" s="3"/>
      <c r="Z158" s="3"/>
    </row>
    <row r="159" customFormat="false" ht="12.75" hidden="false" customHeight="true" outlineLevel="0" collapsed="false">
      <c r="A159" s="1"/>
      <c r="B159" s="3"/>
      <c r="C159" s="3"/>
      <c r="D159" s="3"/>
      <c r="E159" s="3"/>
      <c r="F159" s="3"/>
      <c r="G159" s="1"/>
      <c r="H159" s="1"/>
      <c r="I159" s="4"/>
      <c r="J159" s="4"/>
      <c r="K159" s="4"/>
      <c r="L159" s="3"/>
      <c r="M159" s="3"/>
      <c r="N159" s="3"/>
      <c r="O159" s="3"/>
      <c r="P159" s="3"/>
      <c r="Q159" s="3"/>
      <c r="R159" s="3"/>
      <c r="S159" s="3"/>
      <c r="T159" s="3"/>
      <c r="U159" s="3"/>
      <c r="V159" s="3"/>
      <c r="W159" s="3"/>
      <c r="X159" s="3"/>
      <c r="Y159" s="3"/>
      <c r="Z159" s="3"/>
    </row>
    <row r="160" customFormat="false" ht="12.75" hidden="false" customHeight="true" outlineLevel="0" collapsed="false">
      <c r="A160" s="1"/>
      <c r="B160" s="3"/>
      <c r="C160" s="3"/>
      <c r="D160" s="3"/>
      <c r="E160" s="3"/>
      <c r="F160" s="3"/>
      <c r="G160" s="1"/>
      <c r="H160" s="1"/>
      <c r="I160" s="4"/>
      <c r="J160" s="4"/>
      <c r="K160" s="4"/>
      <c r="L160" s="3"/>
      <c r="M160" s="3"/>
      <c r="N160" s="3"/>
      <c r="O160" s="3"/>
      <c r="P160" s="3"/>
      <c r="Q160" s="3"/>
      <c r="R160" s="3"/>
      <c r="S160" s="3"/>
      <c r="T160" s="3"/>
      <c r="U160" s="3"/>
      <c r="V160" s="3"/>
      <c r="W160" s="3"/>
      <c r="X160" s="3"/>
      <c r="Y160" s="3"/>
      <c r="Z160" s="3"/>
    </row>
    <row r="161" customFormat="false" ht="12.75" hidden="false" customHeight="true" outlineLevel="0" collapsed="false">
      <c r="A161" s="1"/>
      <c r="B161" s="3"/>
      <c r="C161" s="3"/>
      <c r="D161" s="3"/>
      <c r="E161" s="3"/>
      <c r="F161" s="3"/>
      <c r="G161" s="1"/>
      <c r="H161" s="1"/>
      <c r="I161" s="4"/>
      <c r="J161" s="4"/>
      <c r="K161" s="4"/>
      <c r="L161" s="3"/>
      <c r="M161" s="3"/>
      <c r="N161" s="3"/>
      <c r="O161" s="3"/>
      <c r="P161" s="3"/>
      <c r="Q161" s="3"/>
      <c r="R161" s="3"/>
      <c r="S161" s="3"/>
      <c r="T161" s="3"/>
      <c r="U161" s="3"/>
      <c r="V161" s="3"/>
      <c r="W161" s="3"/>
      <c r="X161" s="3"/>
      <c r="Y161" s="3"/>
      <c r="Z161" s="3"/>
    </row>
    <row r="162" customFormat="false" ht="12.75" hidden="false" customHeight="true" outlineLevel="0" collapsed="false">
      <c r="A162" s="1"/>
      <c r="B162" s="3"/>
      <c r="C162" s="3"/>
      <c r="D162" s="3"/>
      <c r="E162" s="3"/>
      <c r="F162" s="3"/>
      <c r="G162" s="1"/>
      <c r="H162" s="1"/>
      <c r="I162" s="4"/>
      <c r="J162" s="4"/>
      <c r="K162" s="4"/>
      <c r="L162" s="3"/>
      <c r="M162" s="3"/>
      <c r="N162" s="3"/>
      <c r="O162" s="3"/>
      <c r="P162" s="3"/>
      <c r="Q162" s="3"/>
      <c r="R162" s="3"/>
      <c r="S162" s="3"/>
      <c r="T162" s="3"/>
      <c r="U162" s="3"/>
      <c r="V162" s="3"/>
      <c r="W162" s="3"/>
      <c r="X162" s="3"/>
      <c r="Y162" s="3"/>
      <c r="Z162" s="3"/>
    </row>
    <row r="163" customFormat="false" ht="12.75" hidden="false" customHeight="true" outlineLevel="0" collapsed="false">
      <c r="A163" s="1"/>
      <c r="B163" s="3"/>
      <c r="C163" s="3"/>
      <c r="D163" s="3"/>
      <c r="E163" s="3"/>
      <c r="F163" s="3"/>
      <c r="G163" s="1"/>
      <c r="H163" s="1"/>
      <c r="I163" s="4"/>
      <c r="J163" s="4"/>
      <c r="K163" s="4"/>
      <c r="L163" s="3"/>
      <c r="M163" s="3"/>
      <c r="N163" s="3"/>
      <c r="O163" s="3"/>
      <c r="P163" s="3"/>
      <c r="Q163" s="3"/>
      <c r="R163" s="3"/>
      <c r="S163" s="3"/>
      <c r="T163" s="3"/>
      <c r="U163" s="3"/>
      <c r="V163" s="3"/>
      <c r="W163" s="3"/>
      <c r="X163" s="3"/>
      <c r="Y163" s="3"/>
      <c r="Z163" s="3"/>
    </row>
    <row r="164" customFormat="false" ht="12.75" hidden="false" customHeight="true" outlineLevel="0" collapsed="false">
      <c r="A164" s="1"/>
      <c r="B164" s="3"/>
      <c r="C164" s="3"/>
      <c r="D164" s="3"/>
      <c r="E164" s="3"/>
      <c r="F164" s="3"/>
      <c r="G164" s="1"/>
      <c r="H164" s="1"/>
      <c r="I164" s="4"/>
      <c r="J164" s="4"/>
      <c r="K164" s="4"/>
      <c r="L164" s="3"/>
      <c r="M164" s="3"/>
      <c r="N164" s="3"/>
      <c r="O164" s="3"/>
      <c r="P164" s="3"/>
      <c r="Q164" s="3"/>
      <c r="R164" s="3"/>
      <c r="S164" s="3"/>
      <c r="T164" s="3"/>
      <c r="U164" s="3"/>
      <c r="V164" s="3"/>
      <c r="W164" s="3"/>
      <c r="X164" s="3"/>
      <c r="Y164" s="3"/>
      <c r="Z164" s="3"/>
    </row>
    <row r="165" customFormat="false" ht="12.75" hidden="false" customHeight="true" outlineLevel="0" collapsed="false">
      <c r="A165" s="1"/>
      <c r="B165" s="3"/>
      <c r="C165" s="3"/>
      <c r="D165" s="3"/>
      <c r="E165" s="3"/>
      <c r="F165" s="3"/>
      <c r="G165" s="1"/>
      <c r="H165" s="1"/>
      <c r="I165" s="4"/>
      <c r="J165" s="4"/>
      <c r="K165" s="4"/>
      <c r="L165" s="3"/>
      <c r="M165" s="3"/>
      <c r="N165" s="3"/>
      <c r="O165" s="3"/>
      <c r="P165" s="3"/>
      <c r="Q165" s="3"/>
      <c r="R165" s="3"/>
      <c r="S165" s="3"/>
      <c r="T165" s="3"/>
      <c r="U165" s="3"/>
      <c r="V165" s="3"/>
      <c r="W165" s="3"/>
      <c r="X165" s="3"/>
      <c r="Y165" s="3"/>
      <c r="Z165" s="3"/>
    </row>
    <row r="166" customFormat="false" ht="12.75" hidden="false" customHeight="true" outlineLevel="0" collapsed="false">
      <c r="A166" s="1"/>
      <c r="B166" s="3"/>
      <c r="C166" s="3"/>
      <c r="D166" s="3"/>
      <c r="E166" s="3"/>
      <c r="F166" s="3"/>
      <c r="G166" s="1"/>
      <c r="H166" s="1"/>
      <c r="I166" s="4"/>
      <c r="J166" s="4"/>
      <c r="K166" s="4"/>
      <c r="L166" s="3"/>
      <c r="M166" s="3"/>
      <c r="N166" s="3"/>
      <c r="O166" s="3"/>
      <c r="P166" s="3"/>
      <c r="Q166" s="3"/>
      <c r="R166" s="3"/>
      <c r="S166" s="3"/>
      <c r="T166" s="3"/>
      <c r="U166" s="3"/>
      <c r="V166" s="3"/>
      <c r="W166" s="3"/>
      <c r="X166" s="3"/>
      <c r="Y166" s="3"/>
      <c r="Z166" s="3"/>
    </row>
    <row r="167" customFormat="false" ht="12.75" hidden="false" customHeight="true" outlineLevel="0" collapsed="false">
      <c r="A167" s="1"/>
      <c r="B167" s="3"/>
      <c r="C167" s="3"/>
      <c r="D167" s="3"/>
      <c r="E167" s="3"/>
      <c r="F167" s="3"/>
      <c r="G167" s="1"/>
      <c r="H167" s="1"/>
      <c r="I167" s="4"/>
      <c r="J167" s="4"/>
      <c r="K167" s="4"/>
      <c r="L167" s="3"/>
      <c r="M167" s="3"/>
      <c r="N167" s="3"/>
      <c r="O167" s="3"/>
      <c r="P167" s="3"/>
      <c r="Q167" s="3"/>
      <c r="R167" s="3"/>
      <c r="S167" s="3"/>
      <c r="T167" s="3"/>
      <c r="U167" s="3"/>
      <c r="V167" s="3"/>
      <c r="W167" s="3"/>
      <c r="X167" s="3"/>
      <c r="Y167" s="3"/>
      <c r="Z167" s="3"/>
    </row>
    <row r="168" customFormat="false" ht="12.75" hidden="false" customHeight="true" outlineLevel="0" collapsed="false">
      <c r="A168" s="1"/>
      <c r="B168" s="3"/>
      <c r="C168" s="3"/>
      <c r="D168" s="3"/>
      <c r="E168" s="3"/>
      <c r="F168" s="3"/>
      <c r="G168" s="1"/>
      <c r="H168" s="1"/>
      <c r="I168" s="4"/>
      <c r="J168" s="4"/>
      <c r="K168" s="4"/>
      <c r="L168" s="3"/>
      <c r="M168" s="3"/>
      <c r="N168" s="3"/>
      <c r="O168" s="3"/>
      <c r="P168" s="3"/>
      <c r="Q168" s="3"/>
      <c r="R168" s="3"/>
      <c r="S168" s="3"/>
      <c r="T168" s="3"/>
      <c r="U168" s="3"/>
      <c r="V168" s="3"/>
      <c r="W168" s="3"/>
      <c r="X168" s="3"/>
      <c r="Y168" s="3"/>
      <c r="Z168" s="3"/>
    </row>
    <row r="169" customFormat="false" ht="12.75" hidden="false" customHeight="true" outlineLevel="0" collapsed="false">
      <c r="A169" s="1"/>
      <c r="B169" s="3"/>
      <c r="C169" s="3"/>
      <c r="D169" s="3"/>
      <c r="E169" s="3"/>
      <c r="F169" s="3"/>
      <c r="G169" s="1"/>
      <c r="H169" s="1"/>
      <c r="I169" s="4"/>
      <c r="J169" s="4"/>
      <c r="K169" s="4"/>
      <c r="L169" s="3"/>
      <c r="M169" s="3"/>
      <c r="N169" s="3"/>
      <c r="O169" s="3"/>
      <c r="P169" s="3"/>
      <c r="Q169" s="3"/>
      <c r="R169" s="3"/>
      <c r="S169" s="3"/>
      <c r="T169" s="3"/>
      <c r="U169" s="3"/>
      <c r="V169" s="3"/>
      <c r="W169" s="3"/>
      <c r="X169" s="3"/>
      <c r="Y169" s="3"/>
      <c r="Z169" s="3"/>
    </row>
    <row r="170" customFormat="false" ht="12.75" hidden="false" customHeight="true" outlineLevel="0" collapsed="false">
      <c r="A170" s="1"/>
      <c r="B170" s="3"/>
      <c r="C170" s="3"/>
      <c r="D170" s="3"/>
      <c r="E170" s="3"/>
      <c r="F170" s="3"/>
      <c r="G170" s="1"/>
      <c r="H170" s="1"/>
      <c r="I170" s="4"/>
      <c r="J170" s="4"/>
      <c r="K170" s="4"/>
      <c r="L170" s="3"/>
      <c r="M170" s="3"/>
      <c r="N170" s="3"/>
      <c r="O170" s="3"/>
      <c r="P170" s="3"/>
      <c r="Q170" s="3"/>
      <c r="R170" s="3"/>
      <c r="S170" s="3"/>
      <c r="T170" s="3"/>
      <c r="U170" s="3"/>
      <c r="V170" s="3"/>
      <c r="W170" s="3"/>
      <c r="X170" s="3"/>
      <c r="Y170" s="3"/>
      <c r="Z170" s="3"/>
    </row>
    <row r="171" customFormat="false" ht="12.75" hidden="false" customHeight="true" outlineLevel="0" collapsed="false">
      <c r="A171" s="1"/>
      <c r="B171" s="3"/>
      <c r="C171" s="3"/>
      <c r="D171" s="3"/>
      <c r="E171" s="3"/>
      <c r="F171" s="3"/>
      <c r="G171" s="1"/>
      <c r="H171" s="1"/>
      <c r="I171" s="4"/>
      <c r="J171" s="4"/>
      <c r="K171" s="4"/>
      <c r="L171" s="3"/>
      <c r="M171" s="3"/>
      <c r="N171" s="3"/>
      <c r="O171" s="3"/>
      <c r="P171" s="3"/>
      <c r="Q171" s="3"/>
      <c r="R171" s="3"/>
      <c r="S171" s="3"/>
      <c r="T171" s="3"/>
      <c r="U171" s="3"/>
      <c r="V171" s="3"/>
      <c r="W171" s="3"/>
      <c r="X171" s="3"/>
      <c r="Y171" s="3"/>
      <c r="Z171" s="3"/>
    </row>
    <row r="172" customFormat="false" ht="12.75" hidden="false" customHeight="true" outlineLevel="0" collapsed="false">
      <c r="A172" s="1"/>
      <c r="B172" s="3"/>
      <c r="C172" s="3"/>
      <c r="D172" s="3"/>
      <c r="E172" s="3"/>
      <c r="F172" s="3"/>
      <c r="G172" s="1"/>
      <c r="H172" s="1"/>
      <c r="I172" s="4"/>
      <c r="J172" s="4"/>
      <c r="K172" s="4"/>
      <c r="L172" s="3"/>
      <c r="M172" s="3"/>
      <c r="N172" s="3"/>
      <c r="O172" s="3"/>
      <c r="P172" s="3"/>
      <c r="Q172" s="3"/>
      <c r="R172" s="3"/>
      <c r="S172" s="3"/>
      <c r="T172" s="3"/>
      <c r="U172" s="3"/>
      <c r="V172" s="3"/>
      <c r="W172" s="3"/>
      <c r="X172" s="3"/>
      <c r="Y172" s="3"/>
      <c r="Z172" s="3"/>
    </row>
    <row r="173" customFormat="false" ht="12.75" hidden="false" customHeight="true" outlineLevel="0" collapsed="false">
      <c r="A173" s="1"/>
      <c r="B173" s="3"/>
      <c r="C173" s="3"/>
      <c r="D173" s="3"/>
      <c r="E173" s="3"/>
      <c r="F173" s="3"/>
      <c r="G173" s="1"/>
      <c r="H173" s="1"/>
      <c r="I173" s="4"/>
      <c r="J173" s="4"/>
      <c r="K173" s="4"/>
      <c r="L173" s="3"/>
      <c r="M173" s="3"/>
      <c r="N173" s="3"/>
      <c r="O173" s="3"/>
      <c r="P173" s="3"/>
      <c r="Q173" s="3"/>
      <c r="R173" s="3"/>
      <c r="S173" s="3"/>
      <c r="T173" s="3"/>
      <c r="U173" s="3"/>
      <c r="V173" s="3"/>
      <c r="W173" s="3"/>
      <c r="X173" s="3"/>
      <c r="Y173" s="3"/>
      <c r="Z173" s="3"/>
    </row>
    <row r="174" customFormat="false" ht="12.75" hidden="false" customHeight="true" outlineLevel="0" collapsed="false">
      <c r="A174" s="1"/>
      <c r="B174" s="3"/>
      <c r="C174" s="3"/>
      <c r="D174" s="3"/>
      <c r="E174" s="3"/>
      <c r="F174" s="3"/>
      <c r="G174" s="1"/>
      <c r="H174" s="1"/>
      <c r="I174" s="4"/>
      <c r="J174" s="4"/>
      <c r="K174" s="4"/>
      <c r="L174" s="3"/>
      <c r="M174" s="3"/>
      <c r="N174" s="3"/>
      <c r="O174" s="3"/>
      <c r="P174" s="3"/>
      <c r="Q174" s="3"/>
      <c r="R174" s="3"/>
      <c r="S174" s="3"/>
      <c r="T174" s="3"/>
      <c r="U174" s="3"/>
      <c r="V174" s="3"/>
      <c r="W174" s="3"/>
      <c r="X174" s="3"/>
      <c r="Y174" s="3"/>
      <c r="Z174" s="3"/>
    </row>
    <row r="175" customFormat="false" ht="12.75" hidden="false" customHeight="true" outlineLevel="0" collapsed="false">
      <c r="A175" s="1"/>
      <c r="B175" s="3"/>
      <c r="C175" s="3"/>
      <c r="D175" s="3"/>
      <c r="E175" s="3"/>
      <c r="F175" s="3"/>
      <c r="G175" s="1"/>
      <c r="H175" s="1"/>
      <c r="I175" s="4"/>
      <c r="J175" s="4"/>
      <c r="K175" s="4"/>
      <c r="L175" s="3"/>
      <c r="M175" s="3"/>
      <c r="N175" s="3"/>
      <c r="O175" s="3"/>
      <c r="P175" s="3"/>
      <c r="Q175" s="3"/>
      <c r="R175" s="3"/>
      <c r="S175" s="3"/>
      <c r="T175" s="3"/>
      <c r="U175" s="3"/>
      <c r="V175" s="3"/>
      <c r="W175" s="3"/>
      <c r="X175" s="3"/>
      <c r="Y175" s="3"/>
      <c r="Z175" s="3"/>
    </row>
    <row r="176" customFormat="false" ht="12.75" hidden="false" customHeight="true" outlineLevel="0" collapsed="false">
      <c r="A176" s="1"/>
      <c r="B176" s="3"/>
      <c r="C176" s="3"/>
      <c r="D176" s="3"/>
      <c r="E176" s="3"/>
      <c r="F176" s="3"/>
      <c r="G176" s="1"/>
      <c r="H176" s="1"/>
      <c r="I176" s="4"/>
      <c r="J176" s="4"/>
      <c r="K176" s="4"/>
      <c r="L176" s="3"/>
      <c r="M176" s="3"/>
      <c r="N176" s="3"/>
      <c r="O176" s="3"/>
      <c r="P176" s="3"/>
      <c r="Q176" s="3"/>
      <c r="R176" s="3"/>
      <c r="S176" s="3"/>
      <c r="T176" s="3"/>
      <c r="U176" s="3"/>
      <c r="V176" s="3"/>
      <c r="W176" s="3"/>
      <c r="X176" s="3"/>
      <c r="Y176" s="3"/>
      <c r="Z176" s="3"/>
    </row>
    <row r="177" customFormat="false" ht="12.75" hidden="false" customHeight="true" outlineLevel="0" collapsed="false">
      <c r="A177" s="1"/>
      <c r="B177" s="3"/>
      <c r="C177" s="3"/>
      <c r="D177" s="3"/>
      <c r="E177" s="3"/>
      <c r="F177" s="3"/>
      <c r="G177" s="1"/>
      <c r="H177" s="1"/>
      <c r="I177" s="4"/>
      <c r="J177" s="4"/>
      <c r="K177" s="4"/>
      <c r="L177" s="3"/>
      <c r="M177" s="3"/>
      <c r="N177" s="3"/>
      <c r="O177" s="3"/>
      <c r="P177" s="3"/>
      <c r="Q177" s="3"/>
      <c r="R177" s="3"/>
      <c r="S177" s="3"/>
      <c r="T177" s="3"/>
      <c r="U177" s="3"/>
      <c r="V177" s="3"/>
      <c r="W177" s="3"/>
      <c r="X177" s="3"/>
      <c r="Y177" s="3"/>
      <c r="Z177" s="3"/>
    </row>
    <row r="178" customFormat="false" ht="12.75" hidden="false" customHeight="true" outlineLevel="0" collapsed="false">
      <c r="A178" s="1"/>
      <c r="B178" s="3"/>
      <c r="C178" s="3"/>
      <c r="D178" s="3"/>
      <c r="E178" s="3"/>
      <c r="F178" s="3"/>
      <c r="G178" s="1"/>
      <c r="H178" s="1"/>
      <c r="I178" s="4"/>
      <c r="J178" s="4"/>
      <c r="K178" s="4"/>
      <c r="L178" s="3"/>
      <c r="M178" s="3"/>
      <c r="N178" s="3"/>
      <c r="O178" s="3"/>
      <c r="P178" s="3"/>
      <c r="Q178" s="3"/>
      <c r="R178" s="3"/>
      <c r="S178" s="3"/>
      <c r="T178" s="3"/>
      <c r="U178" s="3"/>
      <c r="V178" s="3"/>
      <c r="W178" s="3"/>
      <c r="X178" s="3"/>
      <c r="Y178" s="3"/>
      <c r="Z178" s="3"/>
    </row>
    <row r="179" customFormat="false" ht="12.75" hidden="false" customHeight="true" outlineLevel="0" collapsed="false">
      <c r="A179" s="1"/>
      <c r="B179" s="3"/>
      <c r="C179" s="3"/>
      <c r="D179" s="3"/>
      <c r="E179" s="3"/>
      <c r="F179" s="3"/>
      <c r="G179" s="1"/>
      <c r="H179" s="1"/>
      <c r="I179" s="4"/>
      <c r="J179" s="4"/>
      <c r="K179" s="4"/>
      <c r="L179" s="3"/>
      <c r="M179" s="3"/>
      <c r="N179" s="3"/>
      <c r="O179" s="3"/>
      <c r="P179" s="3"/>
      <c r="Q179" s="3"/>
      <c r="R179" s="3"/>
      <c r="S179" s="3"/>
      <c r="T179" s="3"/>
      <c r="U179" s="3"/>
      <c r="V179" s="3"/>
      <c r="W179" s="3"/>
      <c r="X179" s="3"/>
      <c r="Y179" s="3"/>
      <c r="Z179" s="3"/>
    </row>
    <row r="180" customFormat="false" ht="12.75" hidden="false" customHeight="true" outlineLevel="0" collapsed="false">
      <c r="A180" s="1"/>
      <c r="B180" s="3"/>
      <c r="C180" s="3"/>
      <c r="D180" s="3"/>
      <c r="E180" s="3"/>
      <c r="F180" s="3"/>
      <c r="G180" s="1"/>
      <c r="H180" s="1"/>
      <c r="I180" s="4"/>
      <c r="J180" s="4"/>
      <c r="K180" s="4"/>
      <c r="L180" s="3"/>
      <c r="M180" s="3"/>
      <c r="N180" s="3"/>
      <c r="O180" s="3"/>
      <c r="P180" s="3"/>
      <c r="Q180" s="3"/>
      <c r="R180" s="3"/>
      <c r="S180" s="3"/>
      <c r="T180" s="3"/>
      <c r="U180" s="3"/>
      <c r="V180" s="3"/>
      <c r="W180" s="3"/>
      <c r="X180" s="3"/>
      <c r="Y180" s="3"/>
      <c r="Z180" s="3"/>
    </row>
    <row r="181" customFormat="false" ht="12.75" hidden="false" customHeight="true" outlineLevel="0" collapsed="false">
      <c r="A181" s="1"/>
      <c r="B181" s="3"/>
      <c r="C181" s="3"/>
      <c r="D181" s="3"/>
      <c r="E181" s="3"/>
      <c r="F181" s="3"/>
      <c r="G181" s="1"/>
      <c r="H181" s="1"/>
      <c r="I181" s="4"/>
      <c r="J181" s="4"/>
      <c r="K181" s="4"/>
      <c r="L181" s="3"/>
      <c r="M181" s="3"/>
      <c r="N181" s="3"/>
      <c r="O181" s="3"/>
      <c r="P181" s="3"/>
      <c r="Q181" s="3"/>
      <c r="R181" s="3"/>
      <c r="S181" s="3"/>
      <c r="T181" s="3"/>
      <c r="U181" s="3"/>
      <c r="V181" s="3"/>
      <c r="W181" s="3"/>
      <c r="X181" s="3"/>
      <c r="Y181" s="3"/>
      <c r="Z181" s="3"/>
    </row>
    <row r="182" customFormat="false" ht="12.75" hidden="false" customHeight="true" outlineLevel="0" collapsed="false">
      <c r="A182" s="1"/>
      <c r="B182" s="3"/>
      <c r="C182" s="3"/>
      <c r="D182" s="3"/>
      <c r="E182" s="3"/>
      <c r="F182" s="3"/>
      <c r="G182" s="1"/>
      <c r="H182" s="1"/>
      <c r="I182" s="4"/>
      <c r="J182" s="4"/>
      <c r="K182" s="4"/>
      <c r="L182" s="3"/>
      <c r="M182" s="3"/>
      <c r="N182" s="3"/>
      <c r="O182" s="3"/>
      <c r="P182" s="3"/>
      <c r="Q182" s="3"/>
      <c r="R182" s="3"/>
      <c r="S182" s="3"/>
      <c r="T182" s="3"/>
      <c r="U182" s="3"/>
      <c r="V182" s="3"/>
      <c r="W182" s="3"/>
      <c r="X182" s="3"/>
      <c r="Y182" s="3"/>
      <c r="Z182" s="3"/>
    </row>
    <row r="183" customFormat="false" ht="12.75" hidden="false" customHeight="true" outlineLevel="0" collapsed="false">
      <c r="A183" s="1"/>
      <c r="B183" s="3"/>
      <c r="C183" s="3"/>
      <c r="D183" s="3"/>
      <c r="E183" s="3"/>
      <c r="F183" s="3"/>
      <c r="G183" s="1"/>
      <c r="H183" s="1"/>
      <c r="I183" s="4"/>
      <c r="J183" s="4"/>
      <c r="K183" s="4"/>
      <c r="L183" s="3"/>
      <c r="M183" s="3"/>
      <c r="N183" s="3"/>
      <c r="O183" s="3"/>
      <c r="P183" s="3"/>
      <c r="Q183" s="3"/>
      <c r="R183" s="3"/>
      <c r="S183" s="3"/>
      <c r="T183" s="3"/>
      <c r="U183" s="3"/>
      <c r="V183" s="3"/>
      <c r="W183" s="3"/>
      <c r="X183" s="3"/>
      <c r="Y183" s="3"/>
      <c r="Z183" s="3"/>
    </row>
    <row r="184" customFormat="false" ht="12.75" hidden="false" customHeight="true" outlineLevel="0" collapsed="false">
      <c r="A184" s="1"/>
      <c r="B184" s="3"/>
      <c r="C184" s="3"/>
      <c r="D184" s="3"/>
      <c r="E184" s="3"/>
      <c r="F184" s="3"/>
      <c r="G184" s="1"/>
      <c r="H184" s="1"/>
      <c r="I184" s="4"/>
      <c r="J184" s="4"/>
      <c r="K184" s="4"/>
      <c r="L184" s="3"/>
      <c r="M184" s="3"/>
      <c r="N184" s="3"/>
      <c r="O184" s="3"/>
      <c r="P184" s="3"/>
      <c r="Q184" s="3"/>
      <c r="R184" s="3"/>
      <c r="S184" s="3"/>
      <c r="T184" s="3"/>
      <c r="U184" s="3"/>
      <c r="V184" s="3"/>
      <c r="W184" s="3"/>
      <c r="X184" s="3"/>
      <c r="Y184" s="3"/>
      <c r="Z184" s="3"/>
    </row>
    <row r="185" customFormat="false" ht="12.75" hidden="false" customHeight="true" outlineLevel="0" collapsed="false">
      <c r="A185" s="1"/>
      <c r="B185" s="3"/>
      <c r="C185" s="3"/>
      <c r="D185" s="3"/>
      <c r="E185" s="3"/>
      <c r="F185" s="3"/>
      <c r="G185" s="1"/>
      <c r="H185" s="1"/>
      <c r="I185" s="4"/>
      <c r="J185" s="4"/>
      <c r="K185" s="4"/>
      <c r="L185" s="3"/>
      <c r="M185" s="3"/>
      <c r="N185" s="3"/>
      <c r="O185" s="3"/>
      <c r="P185" s="3"/>
      <c r="Q185" s="3"/>
      <c r="R185" s="3"/>
      <c r="S185" s="3"/>
      <c r="T185" s="3"/>
      <c r="U185" s="3"/>
      <c r="V185" s="3"/>
      <c r="W185" s="3"/>
      <c r="X185" s="3"/>
      <c r="Y185" s="3"/>
      <c r="Z185" s="3"/>
    </row>
    <row r="186" customFormat="false" ht="12.75" hidden="false" customHeight="true" outlineLevel="0" collapsed="false">
      <c r="A186" s="1"/>
      <c r="B186" s="3"/>
      <c r="C186" s="3"/>
      <c r="D186" s="3"/>
      <c r="E186" s="3"/>
      <c r="F186" s="3"/>
      <c r="G186" s="1"/>
      <c r="H186" s="1"/>
      <c r="I186" s="4"/>
      <c r="J186" s="4"/>
      <c r="K186" s="4"/>
      <c r="L186" s="3"/>
      <c r="M186" s="3"/>
      <c r="N186" s="3"/>
      <c r="O186" s="3"/>
      <c r="P186" s="3"/>
      <c r="Q186" s="3"/>
      <c r="R186" s="3"/>
      <c r="S186" s="3"/>
      <c r="T186" s="3"/>
      <c r="U186" s="3"/>
      <c r="V186" s="3"/>
      <c r="W186" s="3"/>
      <c r="X186" s="3"/>
      <c r="Y186" s="3"/>
      <c r="Z186" s="3"/>
    </row>
    <row r="187" customFormat="false" ht="12.75" hidden="false" customHeight="true" outlineLevel="0" collapsed="false">
      <c r="A187" s="1"/>
      <c r="B187" s="3"/>
      <c r="C187" s="3"/>
      <c r="D187" s="3"/>
      <c r="E187" s="3"/>
      <c r="F187" s="3"/>
      <c r="G187" s="1"/>
      <c r="H187" s="1"/>
      <c r="I187" s="4"/>
      <c r="J187" s="4"/>
      <c r="K187" s="4"/>
      <c r="L187" s="3"/>
      <c r="M187" s="3"/>
      <c r="N187" s="3"/>
      <c r="O187" s="3"/>
      <c r="P187" s="3"/>
      <c r="Q187" s="3"/>
      <c r="R187" s="3"/>
      <c r="S187" s="3"/>
      <c r="T187" s="3"/>
      <c r="U187" s="3"/>
      <c r="V187" s="3"/>
      <c r="W187" s="3"/>
      <c r="X187" s="3"/>
      <c r="Y187" s="3"/>
      <c r="Z187" s="3"/>
    </row>
    <row r="188" customFormat="false" ht="12.75" hidden="false" customHeight="true" outlineLevel="0" collapsed="false">
      <c r="A188" s="1"/>
      <c r="B188" s="3"/>
      <c r="C188" s="3"/>
      <c r="D188" s="3"/>
      <c r="E188" s="3"/>
      <c r="F188" s="3"/>
      <c r="G188" s="1"/>
      <c r="H188" s="1"/>
      <c r="I188" s="4"/>
      <c r="J188" s="4"/>
      <c r="K188" s="4"/>
      <c r="L188" s="3"/>
      <c r="M188" s="3"/>
      <c r="N188" s="3"/>
      <c r="O188" s="3"/>
      <c r="P188" s="3"/>
      <c r="Q188" s="3"/>
      <c r="R188" s="3"/>
      <c r="S188" s="3"/>
      <c r="T188" s="3"/>
      <c r="U188" s="3"/>
      <c r="V188" s="3"/>
      <c r="W188" s="3"/>
      <c r="X188" s="3"/>
      <c r="Y188" s="3"/>
      <c r="Z188" s="3"/>
    </row>
    <row r="189" customFormat="false" ht="12.75" hidden="false" customHeight="true" outlineLevel="0" collapsed="false">
      <c r="A189" s="1"/>
      <c r="B189" s="3"/>
      <c r="C189" s="3"/>
      <c r="D189" s="3"/>
      <c r="E189" s="3"/>
      <c r="F189" s="3"/>
      <c r="G189" s="1"/>
      <c r="H189" s="1"/>
      <c r="I189" s="4"/>
      <c r="J189" s="4"/>
      <c r="K189" s="4"/>
      <c r="L189" s="3"/>
      <c r="M189" s="3"/>
      <c r="N189" s="3"/>
      <c r="O189" s="3"/>
      <c r="P189" s="3"/>
      <c r="Q189" s="3"/>
      <c r="R189" s="3"/>
      <c r="S189" s="3"/>
      <c r="T189" s="3"/>
      <c r="U189" s="3"/>
      <c r="V189" s="3"/>
      <c r="W189" s="3"/>
      <c r="X189" s="3"/>
      <c r="Y189" s="3"/>
      <c r="Z189" s="3"/>
    </row>
    <row r="190" customFormat="false" ht="12.75" hidden="false" customHeight="true" outlineLevel="0" collapsed="false">
      <c r="A190" s="1"/>
      <c r="B190" s="3"/>
      <c r="C190" s="3"/>
      <c r="D190" s="3"/>
      <c r="E190" s="3"/>
      <c r="F190" s="3"/>
      <c r="G190" s="1"/>
      <c r="H190" s="1"/>
      <c r="I190" s="4"/>
      <c r="J190" s="4"/>
      <c r="K190" s="4"/>
      <c r="L190" s="3"/>
      <c r="M190" s="3"/>
      <c r="N190" s="3"/>
      <c r="O190" s="3"/>
      <c r="P190" s="3"/>
      <c r="Q190" s="3"/>
      <c r="R190" s="3"/>
      <c r="S190" s="3"/>
      <c r="T190" s="3"/>
      <c r="U190" s="3"/>
      <c r="V190" s="3"/>
      <c r="W190" s="3"/>
      <c r="X190" s="3"/>
      <c r="Y190" s="3"/>
      <c r="Z190" s="3"/>
    </row>
    <row r="191" customFormat="false" ht="12.75" hidden="false" customHeight="true" outlineLevel="0" collapsed="false">
      <c r="A191" s="1"/>
      <c r="B191" s="3"/>
      <c r="C191" s="3"/>
      <c r="D191" s="3"/>
      <c r="E191" s="3"/>
      <c r="F191" s="3"/>
      <c r="G191" s="1"/>
      <c r="H191" s="1"/>
      <c r="I191" s="4"/>
      <c r="J191" s="4"/>
      <c r="K191" s="4"/>
      <c r="L191" s="3"/>
      <c r="M191" s="3"/>
      <c r="N191" s="3"/>
      <c r="O191" s="3"/>
      <c r="P191" s="3"/>
      <c r="Q191" s="3"/>
      <c r="R191" s="3"/>
      <c r="S191" s="3"/>
      <c r="T191" s="3"/>
      <c r="U191" s="3"/>
      <c r="V191" s="3"/>
      <c r="W191" s="3"/>
      <c r="X191" s="3"/>
      <c r="Y191" s="3"/>
      <c r="Z191" s="3"/>
    </row>
    <row r="192" customFormat="false" ht="12.75" hidden="false" customHeight="true" outlineLevel="0" collapsed="false">
      <c r="A192" s="1"/>
      <c r="B192" s="3"/>
      <c r="C192" s="3"/>
      <c r="D192" s="3"/>
      <c r="E192" s="3"/>
      <c r="F192" s="3"/>
      <c r="G192" s="1"/>
      <c r="H192" s="1"/>
      <c r="I192" s="4"/>
      <c r="J192" s="4"/>
      <c r="K192" s="4"/>
      <c r="L192" s="3"/>
      <c r="M192" s="3"/>
      <c r="N192" s="3"/>
      <c r="O192" s="3"/>
      <c r="P192" s="3"/>
      <c r="Q192" s="3"/>
      <c r="R192" s="3"/>
      <c r="S192" s="3"/>
      <c r="T192" s="3"/>
      <c r="U192" s="3"/>
      <c r="V192" s="3"/>
      <c r="W192" s="3"/>
      <c r="X192" s="3"/>
      <c r="Y192" s="3"/>
      <c r="Z192" s="3"/>
    </row>
    <row r="193" customFormat="false" ht="12.75" hidden="false" customHeight="true" outlineLevel="0" collapsed="false">
      <c r="A193" s="1"/>
      <c r="B193" s="3"/>
      <c r="C193" s="3"/>
      <c r="D193" s="3"/>
      <c r="E193" s="3"/>
      <c r="F193" s="3"/>
      <c r="G193" s="1"/>
      <c r="H193" s="1"/>
      <c r="I193" s="4"/>
      <c r="J193" s="4"/>
      <c r="K193" s="4"/>
      <c r="L193" s="3"/>
      <c r="M193" s="3"/>
      <c r="N193" s="3"/>
      <c r="O193" s="3"/>
      <c r="P193" s="3"/>
      <c r="Q193" s="3"/>
      <c r="R193" s="3"/>
      <c r="S193" s="3"/>
      <c r="T193" s="3"/>
      <c r="U193" s="3"/>
      <c r="V193" s="3"/>
      <c r="W193" s="3"/>
      <c r="X193" s="3"/>
      <c r="Y193" s="3"/>
      <c r="Z193" s="3"/>
    </row>
    <row r="194" customFormat="false" ht="12.75" hidden="false" customHeight="true" outlineLevel="0" collapsed="false">
      <c r="A194" s="1"/>
      <c r="B194" s="3"/>
      <c r="C194" s="3"/>
      <c r="D194" s="3"/>
      <c r="E194" s="3"/>
      <c r="F194" s="3"/>
      <c r="G194" s="1"/>
      <c r="H194" s="1"/>
      <c r="I194" s="4"/>
      <c r="J194" s="4"/>
      <c r="K194" s="4"/>
      <c r="L194" s="3"/>
      <c r="M194" s="3"/>
      <c r="N194" s="3"/>
      <c r="O194" s="3"/>
      <c r="P194" s="3"/>
      <c r="Q194" s="3"/>
      <c r="R194" s="3"/>
      <c r="S194" s="3"/>
      <c r="T194" s="3"/>
      <c r="U194" s="3"/>
      <c r="V194" s="3"/>
      <c r="W194" s="3"/>
      <c r="X194" s="3"/>
      <c r="Y194" s="3"/>
      <c r="Z194" s="3"/>
    </row>
    <row r="195" customFormat="false" ht="12.75" hidden="false" customHeight="true" outlineLevel="0" collapsed="false">
      <c r="A195" s="1"/>
      <c r="B195" s="3"/>
      <c r="C195" s="3"/>
      <c r="D195" s="3"/>
      <c r="E195" s="3"/>
      <c r="F195" s="3"/>
      <c r="G195" s="1"/>
      <c r="H195" s="1"/>
      <c r="I195" s="4"/>
      <c r="J195" s="4"/>
      <c r="K195" s="4"/>
      <c r="L195" s="3"/>
      <c r="M195" s="3"/>
      <c r="N195" s="3"/>
      <c r="O195" s="3"/>
      <c r="P195" s="3"/>
      <c r="Q195" s="3"/>
      <c r="R195" s="3"/>
      <c r="S195" s="3"/>
      <c r="T195" s="3"/>
      <c r="U195" s="3"/>
      <c r="V195" s="3"/>
      <c r="W195" s="3"/>
      <c r="X195" s="3"/>
      <c r="Y195" s="3"/>
      <c r="Z195" s="3"/>
    </row>
    <row r="196" customFormat="false" ht="12.75" hidden="false" customHeight="true" outlineLevel="0" collapsed="false">
      <c r="A196" s="1"/>
      <c r="B196" s="3"/>
      <c r="C196" s="3"/>
      <c r="D196" s="3"/>
      <c r="E196" s="3"/>
      <c r="F196" s="3"/>
      <c r="G196" s="1"/>
      <c r="H196" s="1"/>
      <c r="I196" s="4"/>
      <c r="J196" s="4"/>
      <c r="K196" s="4"/>
      <c r="L196" s="3"/>
      <c r="M196" s="3"/>
      <c r="N196" s="3"/>
      <c r="O196" s="3"/>
      <c r="P196" s="3"/>
      <c r="Q196" s="3"/>
      <c r="R196" s="3"/>
      <c r="S196" s="3"/>
      <c r="T196" s="3"/>
      <c r="U196" s="3"/>
      <c r="V196" s="3"/>
      <c r="W196" s="3"/>
      <c r="X196" s="3"/>
      <c r="Y196" s="3"/>
      <c r="Z196" s="3"/>
    </row>
    <row r="197" customFormat="false" ht="12.75" hidden="false" customHeight="true" outlineLevel="0" collapsed="false">
      <c r="A197" s="1"/>
      <c r="B197" s="3"/>
      <c r="C197" s="3"/>
      <c r="D197" s="3"/>
      <c r="E197" s="3"/>
      <c r="F197" s="3"/>
      <c r="G197" s="1"/>
      <c r="H197" s="1"/>
      <c r="I197" s="4"/>
      <c r="J197" s="4"/>
      <c r="K197" s="4"/>
      <c r="L197" s="3"/>
      <c r="M197" s="3"/>
      <c r="N197" s="3"/>
      <c r="O197" s="3"/>
      <c r="P197" s="3"/>
      <c r="Q197" s="3"/>
      <c r="R197" s="3"/>
      <c r="S197" s="3"/>
      <c r="T197" s="3"/>
      <c r="U197" s="3"/>
      <c r="V197" s="3"/>
      <c r="W197" s="3"/>
      <c r="X197" s="3"/>
      <c r="Y197" s="3"/>
      <c r="Z197" s="3"/>
    </row>
    <row r="198" customFormat="false" ht="12.75" hidden="false" customHeight="true" outlineLevel="0" collapsed="false">
      <c r="A198" s="1"/>
      <c r="B198" s="3"/>
      <c r="C198" s="3"/>
      <c r="D198" s="3"/>
      <c r="E198" s="3"/>
      <c r="F198" s="3"/>
      <c r="G198" s="1"/>
      <c r="H198" s="1"/>
      <c r="I198" s="4"/>
      <c r="J198" s="4"/>
      <c r="K198" s="4"/>
      <c r="L198" s="3"/>
      <c r="M198" s="3"/>
      <c r="N198" s="3"/>
      <c r="O198" s="3"/>
      <c r="P198" s="3"/>
      <c r="Q198" s="3"/>
      <c r="R198" s="3"/>
      <c r="S198" s="3"/>
      <c r="T198" s="3"/>
      <c r="U198" s="3"/>
      <c r="V198" s="3"/>
      <c r="W198" s="3"/>
      <c r="X198" s="3"/>
      <c r="Y198" s="3"/>
      <c r="Z198" s="3"/>
    </row>
    <row r="199" customFormat="false" ht="12.75" hidden="false" customHeight="true" outlineLevel="0" collapsed="false">
      <c r="A199" s="1"/>
      <c r="B199" s="3"/>
      <c r="C199" s="3"/>
      <c r="D199" s="3"/>
      <c r="E199" s="3"/>
      <c r="F199" s="3"/>
      <c r="G199" s="1"/>
      <c r="H199" s="1"/>
      <c r="I199" s="4"/>
      <c r="J199" s="4"/>
      <c r="K199" s="4"/>
      <c r="L199" s="3"/>
      <c r="M199" s="3"/>
      <c r="N199" s="3"/>
      <c r="O199" s="3"/>
      <c r="P199" s="3"/>
      <c r="Q199" s="3"/>
      <c r="R199" s="3"/>
      <c r="S199" s="3"/>
      <c r="T199" s="3"/>
      <c r="U199" s="3"/>
      <c r="V199" s="3"/>
      <c r="W199" s="3"/>
      <c r="X199" s="3"/>
      <c r="Y199" s="3"/>
      <c r="Z199" s="3"/>
    </row>
    <row r="200" customFormat="false" ht="12.75" hidden="false" customHeight="true" outlineLevel="0" collapsed="false">
      <c r="A200" s="1"/>
      <c r="B200" s="3"/>
      <c r="C200" s="3"/>
      <c r="D200" s="3"/>
      <c r="E200" s="3"/>
      <c r="F200" s="3"/>
      <c r="G200" s="1"/>
      <c r="H200" s="1"/>
      <c r="I200" s="4"/>
      <c r="J200" s="4"/>
      <c r="K200" s="4"/>
      <c r="L200" s="3"/>
      <c r="M200" s="3"/>
      <c r="N200" s="3"/>
      <c r="O200" s="3"/>
      <c r="P200" s="3"/>
      <c r="Q200" s="3"/>
      <c r="R200" s="3"/>
      <c r="S200" s="3"/>
      <c r="T200" s="3"/>
      <c r="U200" s="3"/>
      <c r="V200" s="3"/>
      <c r="W200" s="3"/>
      <c r="X200" s="3"/>
      <c r="Y200" s="3"/>
      <c r="Z200" s="3"/>
    </row>
    <row r="201" customFormat="false" ht="12.75" hidden="false" customHeight="true" outlineLevel="0" collapsed="false">
      <c r="A201" s="1"/>
      <c r="B201" s="3"/>
      <c r="C201" s="3"/>
      <c r="D201" s="3"/>
      <c r="E201" s="3"/>
      <c r="F201" s="3"/>
      <c r="G201" s="1"/>
      <c r="H201" s="1"/>
      <c r="I201" s="4"/>
      <c r="J201" s="4"/>
      <c r="K201" s="4"/>
      <c r="L201" s="3"/>
      <c r="M201" s="3"/>
      <c r="N201" s="3"/>
      <c r="O201" s="3"/>
      <c r="P201" s="3"/>
      <c r="Q201" s="3"/>
      <c r="R201" s="3"/>
      <c r="S201" s="3"/>
      <c r="T201" s="3"/>
      <c r="U201" s="3"/>
      <c r="V201" s="3"/>
      <c r="W201" s="3"/>
      <c r="X201" s="3"/>
      <c r="Y201" s="3"/>
      <c r="Z201" s="3"/>
    </row>
    <row r="202" customFormat="false" ht="12.75" hidden="false" customHeight="true" outlineLevel="0" collapsed="false">
      <c r="A202" s="1"/>
      <c r="B202" s="3"/>
      <c r="C202" s="3"/>
      <c r="D202" s="3"/>
      <c r="E202" s="3"/>
      <c r="F202" s="3"/>
      <c r="G202" s="1"/>
      <c r="H202" s="1"/>
      <c r="I202" s="4"/>
      <c r="J202" s="4"/>
      <c r="K202" s="4"/>
      <c r="L202" s="3"/>
      <c r="M202" s="3"/>
      <c r="N202" s="3"/>
      <c r="O202" s="3"/>
      <c r="P202" s="3"/>
      <c r="Q202" s="3"/>
      <c r="R202" s="3"/>
      <c r="S202" s="3"/>
      <c r="T202" s="3"/>
      <c r="U202" s="3"/>
      <c r="V202" s="3"/>
      <c r="W202" s="3"/>
      <c r="X202" s="3"/>
      <c r="Y202" s="3"/>
      <c r="Z202" s="3"/>
    </row>
    <row r="203" customFormat="false" ht="12.75" hidden="false" customHeight="true" outlineLevel="0" collapsed="false">
      <c r="A203" s="1"/>
      <c r="B203" s="3"/>
      <c r="C203" s="3"/>
      <c r="D203" s="3"/>
      <c r="E203" s="3"/>
      <c r="F203" s="3"/>
      <c r="G203" s="1"/>
      <c r="H203" s="1"/>
      <c r="I203" s="4"/>
      <c r="J203" s="4"/>
      <c r="K203" s="4"/>
      <c r="L203" s="3"/>
      <c r="M203" s="3"/>
      <c r="N203" s="3"/>
      <c r="O203" s="3"/>
      <c r="P203" s="3"/>
      <c r="Q203" s="3"/>
      <c r="R203" s="3"/>
      <c r="S203" s="3"/>
      <c r="T203" s="3"/>
      <c r="U203" s="3"/>
      <c r="V203" s="3"/>
      <c r="W203" s="3"/>
      <c r="X203" s="3"/>
      <c r="Y203" s="3"/>
      <c r="Z203" s="3"/>
    </row>
    <row r="204" customFormat="false" ht="12.75" hidden="false" customHeight="true" outlineLevel="0" collapsed="false">
      <c r="A204" s="1"/>
      <c r="B204" s="3"/>
      <c r="C204" s="3"/>
      <c r="D204" s="3"/>
      <c r="E204" s="3"/>
      <c r="F204" s="3"/>
      <c r="G204" s="1"/>
      <c r="H204" s="1"/>
      <c r="I204" s="4"/>
      <c r="J204" s="4"/>
      <c r="K204" s="4"/>
      <c r="L204" s="3"/>
      <c r="M204" s="3"/>
      <c r="N204" s="3"/>
      <c r="O204" s="3"/>
      <c r="P204" s="3"/>
      <c r="Q204" s="3"/>
      <c r="R204" s="3"/>
      <c r="S204" s="3"/>
      <c r="T204" s="3"/>
      <c r="U204" s="3"/>
      <c r="V204" s="3"/>
      <c r="W204" s="3"/>
      <c r="X204" s="3"/>
      <c r="Y204" s="3"/>
      <c r="Z204" s="3"/>
    </row>
    <row r="205" customFormat="false" ht="12.75" hidden="false" customHeight="true" outlineLevel="0" collapsed="false">
      <c r="A205" s="1"/>
      <c r="B205" s="3"/>
      <c r="C205" s="3"/>
      <c r="D205" s="3"/>
      <c r="E205" s="3"/>
      <c r="F205" s="3"/>
      <c r="G205" s="1"/>
      <c r="H205" s="1"/>
      <c r="I205" s="4"/>
      <c r="J205" s="4"/>
      <c r="K205" s="4"/>
      <c r="L205" s="3"/>
      <c r="M205" s="3"/>
      <c r="N205" s="3"/>
      <c r="O205" s="3"/>
      <c r="P205" s="3"/>
      <c r="Q205" s="3"/>
      <c r="R205" s="3"/>
      <c r="S205" s="3"/>
      <c r="T205" s="3"/>
      <c r="U205" s="3"/>
      <c r="V205" s="3"/>
      <c r="W205" s="3"/>
      <c r="X205" s="3"/>
      <c r="Y205" s="3"/>
      <c r="Z205" s="3"/>
    </row>
    <row r="206" customFormat="false" ht="12.75" hidden="false" customHeight="true" outlineLevel="0" collapsed="false">
      <c r="A206" s="1"/>
      <c r="B206" s="3"/>
      <c r="C206" s="3"/>
      <c r="D206" s="3"/>
      <c r="E206" s="3"/>
      <c r="F206" s="3"/>
      <c r="G206" s="1"/>
      <c r="H206" s="1"/>
      <c r="I206" s="4"/>
      <c r="J206" s="4"/>
      <c r="K206" s="4"/>
      <c r="L206" s="3"/>
      <c r="M206" s="3"/>
      <c r="N206" s="3"/>
      <c r="O206" s="3"/>
      <c r="P206" s="3"/>
      <c r="Q206" s="3"/>
      <c r="R206" s="3"/>
      <c r="S206" s="3"/>
      <c r="T206" s="3"/>
      <c r="U206" s="3"/>
      <c r="V206" s="3"/>
      <c r="W206" s="3"/>
      <c r="X206" s="3"/>
      <c r="Y206" s="3"/>
      <c r="Z206" s="3"/>
    </row>
    <row r="207" customFormat="false" ht="12.75" hidden="false" customHeight="true" outlineLevel="0" collapsed="false">
      <c r="A207" s="1"/>
      <c r="B207" s="3"/>
      <c r="C207" s="3"/>
      <c r="D207" s="3"/>
      <c r="E207" s="3"/>
      <c r="F207" s="3"/>
      <c r="G207" s="1"/>
      <c r="H207" s="1"/>
      <c r="I207" s="4"/>
      <c r="J207" s="4"/>
      <c r="K207" s="4"/>
      <c r="L207" s="3"/>
      <c r="M207" s="3"/>
      <c r="N207" s="3"/>
      <c r="O207" s="3"/>
      <c r="P207" s="3"/>
      <c r="Q207" s="3"/>
      <c r="R207" s="3"/>
      <c r="S207" s="3"/>
      <c r="T207" s="3"/>
      <c r="U207" s="3"/>
      <c r="V207" s="3"/>
      <c r="W207" s="3"/>
      <c r="X207" s="3"/>
      <c r="Y207" s="3"/>
      <c r="Z207" s="3"/>
    </row>
    <row r="208" customFormat="false" ht="12.75" hidden="false" customHeight="true" outlineLevel="0" collapsed="false">
      <c r="A208" s="1"/>
      <c r="B208" s="3"/>
      <c r="C208" s="3"/>
      <c r="D208" s="3"/>
      <c r="E208" s="3"/>
      <c r="F208" s="3"/>
      <c r="G208" s="1"/>
      <c r="H208" s="1"/>
      <c r="I208" s="4"/>
      <c r="J208" s="4"/>
      <c r="K208" s="4"/>
      <c r="L208" s="3"/>
      <c r="M208" s="3"/>
      <c r="N208" s="3"/>
      <c r="O208" s="3"/>
      <c r="P208" s="3"/>
      <c r="Q208" s="3"/>
      <c r="R208" s="3"/>
      <c r="S208" s="3"/>
      <c r="T208" s="3"/>
      <c r="U208" s="3"/>
      <c r="V208" s="3"/>
      <c r="W208" s="3"/>
      <c r="X208" s="3"/>
      <c r="Y208" s="3"/>
      <c r="Z208" s="3"/>
    </row>
    <row r="209" customFormat="false" ht="12.75" hidden="false" customHeight="true" outlineLevel="0" collapsed="false">
      <c r="A209" s="1"/>
      <c r="B209" s="3"/>
      <c r="C209" s="3"/>
      <c r="D209" s="3"/>
      <c r="E209" s="3"/>
      <c r="F209" s="3"/>
      <c r="G209" s="1"/>
      <c r="H209" s="1"/>
      <c r="I209" s="4"/>
      <c r="J209" s="4"/>
      <c r="K209" s="4"/>
      <c r="L209" s="3"/>
      <c r="M209" s="3"/>
      <c r="N209" s="3"/>
      <c r="O209" s="3"/>
      <c r="P209" s="3"/>
      <c r="Q209" s="3"/>
      <c r="R209" s="3"/>
      <c r="S209" s="3"/>
      <c r="T209" s="3"/>
      <c r="U209" s="3"/>
      <c r="V209" s="3"/>
      <c r="W209" s="3"/>
      <c r="X209" s="3"/>
      <c r="Y209" s="3"/>
      <c r="Z209" s="3"/>
    </row>
    <row r="210" customFormat="false" ht="12.75" hidden="false" customHeight="true" outlineLevel="0" collapsed="false">
      <c r="A210" s="1"/>
      <c r="B210" s="3"/>
      <c r="C210" s="3"/>
      <c r="D210" s="3"/>
      <c r="E210" s="3"/>
      <c r="F210" s="3"/>
      <c r="G210" s="1"/>
      <c r="H210" s="1"/>
      <c r="I210" s="4"/>
      <c r="J210" s="4"/>
      <c r="K210" s="4"/>
      <c r="L210" s="3"/>
      <c r="M210" s="3"/>
      <c r="N210" s="3"/>
      <c r="O210" s="3"/>
      <c r="P210" s="3"/>
      <c r="Q210" s="3"/>
      <c r="R210" s="3"/>
      <c r="S210" s="3"/>
      <c r="T210" s="3"/>
      <c r="U210" s="3"/>
      <c r="V210" s="3"/>
      <c r="W210" s="3"/>
      <c r="X210" s="3"/>
      <c r="Y210" s="3"/>
      <c r="Z210" s="3"/>
    </row>
    <row r="211" customFormat="false" ht="12.75" hidden="false" customHeight="true" outlineLevel="0" collapsed="false">
      <c r="A211" s="1"/>
      <c r="B211" s="3"/>
      <c r="C211" s="3"/>
      <c r="D211" s="3"/>
      <c r="E211" s="3"/>
      <c r="F211" s="3"/>
      <c r="G211" s="1"/>
      <c r="H211" s="1"/>
      <c r="I211" s="4"/>
      <c r="J211" s="4"/>
      <c r="K211" s="4"/>
      <c r="L211" s="3"/>
      <c r="M211" s="3"/>
      <c r="N211" s="3"/>
      <c r="O211" s="3"/>
      <c r="P211" s="3"/>
      <c r="Q211" s="3"/>
      <c r="R211" s="3"/>
      <c r="S211" s="3"/>
      <c r="T211" s="3"/>
      <c r="U211" s="3"/>
      <c r="V211" s="3"/>
      <c r="W211" s="3"/>
      <c r="X211" s="3"/>
      <c r="Y211" s="3"/>
      <c r="Z211" s="3"/>
    </row>
    <row r="212" customFormat="false" ht="12.75" hidden="false" customHeight="true" outlineLevel="0" collapsed="false">
      <c r="A212" s="1"/>
      <c r="B212" s="3"/>
      <c r="C212" s="3"/>
      <c r="D212" s="3"/>
      <c r="E212" s="3"/>
      <c r="F212" s="3"/>
      <c r="G212" s="1"/>
      <c r="H212" s="1"/>
      <c r="I212" s="4"/>
      <c r="J212" s="4"/>
      <c r="K212" s="4"/>
      <c r="L212" s="3"/>
      <c r="M212" s="3"/>
      <c r="N212" s="3"/>
      <c r="O212" s="3"/>
      <c r="P212" s="3"/>
      <c r="Q212" s="3"/>
      <c r="R212" s="3"/>
      <c r="S212" s="3"/>
      <c r="T212" s="3"/>
      <c r="U212" s="3"/>
      <c r="V212" s="3"/>
      <c r="W212" s="3"/>
      <c r="X212" s="3"/>
      <c r="Y212" s="3"/>
      <c r="Z212" s="3"/>
    </row>
    <row r="213" customFormat="false" ht="12.75" hidden="false" customHeight="true" outlineLevel="0" collapsed="false">
      <c r="A213" s="1"/>
      <c r="B213" s="3"/>
      <c r="C213" s="3"/>
      <c r="D213" s="3"/>
      <c r="E213" s="3"/>
      <c r="F213" s="3"/>
      <c r="G213" s="1"/>
      <c r="H213" s="1"/>
      <c r="I213" s="4"/>
      <c r="J213" s="4"/>
      <c r="K213" s="4"/>
      <c r="L213" s="3"/>
      <c r="M213" s="3"/>
      <c r="N213" s="3"/>
      <c r="O213" s="3"/>
      <c r="P213" s="3"/>
      <c r="Q213" s="3"/>
      <c r="R213" s="3"/>
      <c r="S213" s="3"/>
      <c r="T213" s="3"/>
      <c r="U213" s="3"/>
      <c r="V213" s="3"/>
      <c r="W213" s="3"/>
      <c r="X213" s="3"/>
      <c r="Y213" s="3"/>
      <c r="Z213" s="3"/>
    </row>
    <row r="214" customFormat="false" ht="12.75" hidden="false" customHeight="true" outlineLevel="0" collapsed="false">
      <c r="A214" s="1"/>
      <c r="B214" s="3"/>
      <c r="C214" s="3"/>
      <c r="D214" s="3"/>
      <c r="E214" s="3"/>
      <c r="F214" s="3"/>
      <c r="G214" s="1"/>
      <c r="H214" s="1"/>
      <c r="I214" s="4"/>
      <c r="J214" s="4"/>
      <c r="K214" s="4"/>
      <c r="L214" s="3"/>
      <c r="M214" s="3"/>
      <c r="N214" s="3"/>
      <c r="O214" s="3"/>
      <c r="P214" s="3"/>
      <c r="Q214" s="3"/>
      <c r="R214" s="3"/>
      <c r="S214" s="3"/>
      <c r="T214" s="3"/>
      <c r="U214" s="3"/>
      <c r="V214" s="3"/>
      <c r="W214" s="3"/>
      <c r="X214" s="3"/>
      <c r="Y214" s="3"/>
      <c r="Z214" s="3"/>
    </row>
    <row r="215" customFormat="false" ht="12.75" hidden="false" customHeight="true" outlineLevel="0" collapsed="false">
      <c r="A215" s="1"/>
      <c r="B215" s="3"/>
      <c r="C215" s="3"/>
      <c r="D215" s="3"/>
      <c r="E215" s="3"/>
      <c r="F215" s="3"/>
      <c r="G215" s="1"/>
      <c r="H215" s="1"/>
      <c r="I215" s="4"/>
      <c r="J215" s="4"/>
      <c r="K215" s="4"/>
      <c r="L215" s="3"/>
      <c r="M215" s="3"/>
      <c r="N215" s="3"/>
      <c r="O215" s="3"/>
      <c r="P215" s="3"/>
      <c r="Q215" s="3"/>
      <c r="R215" s="3"/>
      <c r="S215" s="3"/>
      <c r="T215" s="3"/>
      <c r="U215" s="3"/>
      <c r="V215" s="3"/>
      <c r="W215" s="3"/>
      <c r="X215" s="3"/>
      <c r="Y215" s="3"/>
      <c r="Z215" s="3"/>
    </row>
    <row r="216" customFormat="false" ht="12.75" hidden="false" customHeight="true" outlineLevel="0" collapsed="false">
      <c r="A216" s="1"/>
      <c r="B216" s="3"/>
      <c r="C216" s="3"/>
      <c r="D216" s="3"/>
      <c r="E216" s="3"/>
      <c r="F216" s="3"/>
      <c r="G216" s="1"/>
      <c r="H216" s="1"/>
      <c r="I216" s="4"/>
      <c r="J216" s="4"/>
      <c r="K216" s="4"/>
      <c r="L216" s="3"/>
      <c r="M216" s="3"/>
      <c r="N216" s="3"/>
      <c r="O216" s="3"/>
      <c r="P216" s="3"/>
      <c r="Q216" s="3"/>
      <c r="R216" s="3"/>
      <c r="S216" s="3"/>
      <c r="T216" s="3"/>
      <c r="U216" s="3"/>
      <c r="V216" s="3"/>
      <c r="W216" s="3"/>
      <c r="X216" s="3"/>
      <c r="Y216" s="3"/>
      <c r="Z216" s="3"/>
    </row>
    <row r="217" customFormat="false" ht="12.75" hidden="false" customHeight="true" outlineLevel="0" collapsed="false">
      <c r="A217" s="1"/>
      <c r="B217" s="3"/>
      <c r="C217" s="3"/>
      <c r="D217" s="3"/>
      <c r="E217" s="3"/>
      <c r="F217" s="3"/>
      <c r="G217" s="1"/>
      <c r="H217" s="1"/>
      <c r="I217" s="4"/>
      <c r="J217" s="4"/>
      <c r="K217" s="4"/>
      <c r="L217" s="3"/>
      <c r="M217" s="3"/>
      <c r="N217" s="3"/>
      <c r="O217" s="3"/>
      <c r="P217" s="3"/>
      <c r="Q217" s="3"/>
      <c r="R217" s="3"/>
      <c r="S217" s="3"/>
      <c r="T217" s="3"/>
      <c r="U217" s="3"/>
      <c r="V217" s="3"/>
      <c r="W217" s="3"/>
      <c r="X217" s="3"/>
      <c r="Y217" s="3"/>
      <c r="Z217" s="3"/>
    </row>
    <row r="218" customFormat="false" ht="12.75" hidden="false" customHeight="true" outlineLevel="0" collapsed="false">
      <c r="A218" s="1"/>
      <c r="B218" s="3"/>
      <c r="C218" s="3"/>
      <c r="D218" s="3"/>
      <c r="E218" s="3"/>
      <c r="F218" s="3"/>
      <c r="G218" s="1"/>
      <c r="H218" s="1"/>
      <c r="I218" s="4"/>
      <c r="J218" s="4"/>
      <c r="K218" s="4"/>
      <c r="L218" s="3"/>
      <c r="M218" s="3"/>
      <c r="N218" s="3"/>
      <c r="O218" s="3"/>
      <c r="P218" s="3"/>
      <c r="Q218" s="3"/>
      <c r="R218" s="3"/>
      <c r="S218" s="3"/>
      <c r="T218" s="3"/>
      <c r="U218" s="3"/>
      <c r="V218" s="3"/>
      <c r="W218" s="3"/>
      <c r="X218" s="3"/>
      <c r="Y218" s="3"/>
      <c r="Z218" s="3"/>
    </row>
    <row r="219" customFormat="false" ht="12.75" hidden="false" customHeight="true" outlineLevel="0" collapsed="false">
      <c r="A219" s="1"/>
      <c r="B219" s="3"/>
      <c r="C219" s="3"/>
      <c r="D219" s="3"/>
      <c r="E219" s="3"/>
      <c r="F219" s="3"/>
      <c r="G219" s="1"/>
      <c r="H219" s="1"/>
      <c r="I219" s="4"/>
      <c r="J219" s="4"/>
      <c r="K219" s="4"/>
      <c r="L219" s="3"/>
      <c r="M219" s="3"/>
      <c r="N219" s="3"/>
      <c r="O219" s="3"/>
      <c r="P219" s="3"/>
      <c r="Q219" s="3"/>
      <c r="R219" s="3"/>
      <c r="S219" s="3"/>
      <c r="T219" s="3"/>
      <c r="U219" s="3"/>
      <c r="V219" s="3"/>
      <c r="W219" s="3"/>
      <c r="X219" s="3"/>
      <c r="Y219" s="3"/>
      <c r="Z219" s="3"/>
    </row>
    <row r="220" customFormat="false" ht="12.75" hidden="false" customHeight="true" outlineLevel="0" collapsed="false">
      <c r="A220" s="1"/>
      <c r="B220" s="3"/>
      <c r="C220" s="3"/>
      <c r="D220" s="3"/>
      <c r="E220" s="3"/>
      <c r="F220" s="3"/>
      <c r="G220" s="1"/>
      <c r="H220" s="1"/>
      <c r="I220" s="4"/>
      <c r="J220" s="4"/>
      <c r="K220" s="4"/>
      <c r="L220" s="3"/>
      <c r="M220" s="3"/>
      <c r="N220" s="3"/>
      <c r="O220" s="3"/>
      <c r="P220" s="3"/>
      <c r="Q220" s="3"/>
      <c r="R220" s="3"/>
      <c r="S220" s="3"/>
      <c r="T220" s="3"/>
      <c r="U220" s="3"/>
      <c r="V220" s="3"/>
      <c r="W220" s="3"/>
      <c r="X220" s="3"/>
      <c r="Y220" s="3"/>
      <c r="Z220" s="3"/>
    </row>
    <row r="221" customFormat="false" ht="12.75" hidden="false" customHeight="true" outlineLevel="0" collapsed="false">
      <c r="A221" s="1"/>
      <c r="B221" s="3"/>
      <c r="C221" s="3"/>
      <c r="D221" s="3"/>
      <c r="E221" s="3"/>
      <c r="F221" s="3"/>
      <c r="G221" s="1"/>
      <c r="H221" s="1"/>
      <c r="I221" s="4"/>
      <c r="J221" s="4"/>
      <c r="K221" s="4"/>
      <c r="L221" s="3"/>
      <c r="M221" s="3"/>
      <c r="N221" s="3"/>
      <c r="O221" s="3"/>
      <c r="P221" s="3"/>
      <c r="Q221" s="3"/>
      <c r="R221" s="3"/>
      <c r="S221" s="3"/>
      <c r="T221" s="3"/>
      <c r="U221" s="3"/>
      <c r="V221" s="3"/>
      <c r="W221" s="3"/>
      <c r="X221" s="3"/>
      <c r="Y221" s="3"/>
      <c r="Z221" s="3"/>
    </row>
    <row r="222" customFormat="false" ht="12.75" hidden="false" customHeight="true" outlineLevel="0" collapsed="false">
      <c r="A222" s="1"/>
      <c r="B222" s="3"/>
      <c r="C222" s="3"/>
      <c r="D222" s="3"/>
      <c r="E222" s="3"/>
      <c r="F222" s="3"/>
      <c r="G222" s="1"/>
      <c r="H222" s="1"/>
      <c r="I222" s="4"/>
      <c r="J222" s="4"/>
      <c r="K222" s="4"/>
      <c r="L222" s="3"/>
      <c r="M222" s="3"/>
      <c r="N222" s="3"/>
      <c r="O222" s="3"/>
      <c r="P222" s="3"/>
      <c r="Q222" s="3"/>
      <c r="R222" s="3"/>
      <c r="S222" s="3"/>
      <c r="T222" s="3"/>
      <c r="U222" s="3"/>
      <c r="V222" s="3"/>
      <c r="W222" s="3"/>
      <c r="X222" s="3"/>
      <c r="Y222" s="3"/>
      <c r="Z222" s="3"/>
    </row>
    <row r="223" customFormat="false" ht="12.75" hidden="false" customHeight="true" outlineLevel="0" collapsed="false">
      <c r="A223" s="1"/>
      <c r="B223" s="3"/>
      <c r="C223" s="3"/>
      <c r="D223" s="3"/>
      <c r="E223" s="3"/>
      <c r="F223" s="3"/>
      <c r="G223" s="1"/>
      <c r="H223" s="1"/>
      <c r="I223" s="4"/>
      <c r="J223" s="4"/>
      <c r="K223" s="4"/>
      <c r="L223" s="3"/>
      <c r="M223" s="3"/>
      <c r="N223" s="3"/>
      <c r="O223" s="3"/>
      <c r="P223" s="3"/>
      <c r="Q223" s="3"/>
      <c r="R223" s="3"/>
      <c r="S223" s="3"/>
      <c r="T223" s="3"/>
      <c r="U223" s="3"/>
      <c r="V223" s="3"/>
      <c r="W223" s="3"/>
      <c r="X223" s="3"/>
      <c r="Y223" s="3"/>
      <c r="Z223" s="3"/>
    </row>
    <row r="224" customFormat="false" ht="12.75" hidden="false" customHeight="true" outlineLevel="0" collapsed="false">
      <c r="A224" s="1"/>
      <c r="B224" s="3"/>
      <c r="C224" s="3"/>
      <c r="D224" s="3"/>
      <c r="E224" s="3"/>
      <c r="F224" s="3"/>
      <c r="G224" s="1"/>
      <c r="H224" s="1"/>
      <c r="I224" s="4"/>
      <c r="J224" s="4"/>
      <c r="K224" s="4"/>
      <c r="L224" s="3"/>
      <c r="M224" s="3"/>
      <c r="N224" s="3"/>
      <c r="O224" s="3"/>
      <c r="P224" s="3"/>
      <c r="Q224" s="3"/>
      <c r="R224" s="3"/>
      <c r="S224" s="3"/>
      <c r="T224" s="3"/>
      <c r="U224" s="3"/>
      <c r="V224" s="3"/>
      <c r="W224" s="3"/>
      <c r="X224" s="3"/>
      <c r="Y224" s="3"/>
      <c r="Z224" s="3"/>
    </row>
    <row r="225" customFormat="false" ht="12.75" hidden="false" customHeight="true" outlineLevel="0" collapsed="false">
      <c r="A225" s="1"/>
      <c r="B225" s="3"/>
      <c r="C225" s="3"/>
      <c r="D225" s="3"/>
      <c r="E225" s="3"/>
      <c r="F225" s="3"/>
      <c r="G225" s="1"/>
      <c r="H225" s="1"/>
      <c r="I225" s="4"/>
      <c r="J225" s="4"/>
      <c r="K225" s="4"/>
      <c r="L225" s="3"/>
      <c r="M225" s="3"/>
      <c r="N225" s="3"/>
      <c r="O225" s="3"/>
      <c r="P225" s="3"/>
      <c r="Q225" s="3"/>
      <c r="R225" s="3"/>
      <c r="S225" s="3"/>
      <c r="T225" s="3"/>
      <c r="U225" s="3"/>
      <c r="V225" s="3"/>
      <c r="W225" s="3"/>
      <c r="X225" s="3"/>
      <c r="Y225" s="3"/>
      <c r="Z225" s="3"/>
    </row>
    <row r="226" customFormat="false" ht="12.75" hidden="false" customHeight="true" outlineLevel="0" collapsed="false">
      <c r="A226" s="1"/>
      <c r="B226" s="3"/>
      <c r="C226" s="3"/>
      <c r="D226" s="3"/>
      <c r="E226" s="3"/>
      <c r="F226" s="3"/>
      <c r="G226" s="1"/>
      <c r="H226" s="1"/>
      <c r="I226" s="4"/>
      <c r="J226" s="4"/>
      <c r="K226" s="4"/>
      <c r="L226" s="3"/>
      <c r="M226" s="3"/>
      <c r="N226" s="3"/>
      <c r="O226" s="3"/>
      <c r="P226" s="3"/>
      <c r="Q226" s="3"/>
      <c r="R226" s="3"/>
      <c r="S226" s="3"/>
      <c r="T226" s="3"/>
      <c r="U226" s="3"/>
      <c r="V226" s="3"/>
      <c r="W226" s="3"/>
      <c r="X226" s="3"/>
      <c r="Y226" s="3"/>
      <c r="Z226" s="3"/>
    </row>
    <row r="227" customFormat="false" ht="12.75" hidden="false" customHeight="true" outlineLevel="0" collapsed="false">
      <c r="A227" s="1"/>
      <c r="B227" s="3"/>
      <c r="C227" s="3"/>
      <c r="D227" s="3"/>
      <c r="E227" s="3"/>
      <c r="F227" s="3"/>
      <c r="G227" s="1"/>
      <c r="H227" s="1"/>
      <c r="I227" s="4"/>
      <c r="J227" s="4"/>
      <c r="K227" s="4"/>
      <c r="L227" s="3"/>
      <c r="M227" s="3"/>
      <c r="N227" s="3"/>
      <c r="O227" s="3"/>
      <c r="P227" s="3"/>
      <c r="Q227" s="3"/>
      <c r="R227" s="3"/>
      <c r="S227" s="3"/>
      <c r="T227" s="3"/>
      <c r="U227" s="3"/>
      <c r="V227" s="3"/>
      <c r="W227" s="3"/>
      <c r="X227" s="3"/>
      <c r="Y227" s="3"/>
      <c r="Z227" s="3"/>
    </row>
    <row r="228" customFormat="false" ht="12.75" hidden="false" customHeight="true" outlineLevel="0" collapsed="false">
      <c r="A228" s="1"/>
      <c r="B228" s="3"/>
      <c r="C228" s="3"/>
      <c r="D228" s="3"/>
      <c r="E228" s="3"/>
      <c r="F228" s="3"/>
      <c r="G228" s="1"/>
      <c r="H228" s="1"/>
      <c r="I228" s="4"/>
      <c r="J228" s="4"/>
      <c r="K228" s="4"/>
      <c r="L228" s="3"/>
      <c r="M228" s="3"/>
      <c r="N228" s="3"/>
      <c r="O228" s="3"/>
      <c r="P228" s="3"/>
      <c r="Q228" s="3"/>
      <c r="R228" s="3"/>
      <c r="S228" s="3"/>
      <c r="T228" s="3"/>
      <c r="U228" s="3"/>
      <c r="V228" s="3"/>
      <c r="W228" s="3"/>
      <c r="X228" s="3"/>
      <c r="Y228" s="3"/>
      <c r="Z228" s="3"/>
    </row>
    <row r="229" customFormat="false" ht="12.75" hidden="false" customHeight="true" outlineLevel="0" collapsed="false">
      <c r="A229" s="1"/>
      <c r="B229" s="3"/>
      <c r="C229" s="3"/>
      <c r="D229" s="3"/>
      <c r="E229" s="3"/>
      <c r="F229" s="3"/>
      <c r="G229" s="1"/>
      <c r="H229" s="1"/>
      <c r="I229" s="4"/>
      <c r="J229" s="4"/>
      <c r="K229" s="4"/>
      <c r="L229" s="3"/>
      <c r="M229" s="3"/>
      <c r="N229" s="3"/>
      <c r="O229" s="3"/>
      <c r="P229" s="3"/>
      <c r="Q229" s="3"/>
      <c r="R229" s="3"/>
      <c r="S229" s="3"/>
      <c r="T229" s="3"/>
      <c r="U229" s="3"/>
      <c r="V229" s="3"/>
      <c r="W229" s="3"/>
      <c r="X229" s="3"/>
      <c r="Y229" s="3"/>
      <c r="Z229" s="3"/>
    </row>
    <row r="230" customFormat="false" ht="12.75" hidden="false" customHeight="true" outlineLevel="0" collapsed="false">
      <c r="A230" s="1"/>
      <c r="B230" s="3"/>
      <c r="C230" s="3"/>
      <c r="D230" s="3"/>
      <c r="E230" s="3"/>
      <c r="F230" s="3"/>
      <c r="G230" s="1"/>
      <c r="H230" s="1"/>
      <c r="I230" s="4"/>
      <c r="J230" s="4"/>
      <c r="K230" s="4"/>
      <c r="L230" s="3"/>
      <c r="M230" s="3"/>
      <c r="N230" s="3"/>
      <c r="O230" s="3"/>
      <c r="P230" s="3"/>
      <c r="Q230" s="3"/>
      <c r="R230" s="3"/>
      <c r="S230" s="3"/>
      <c r="T230" s="3"/>
      <c r="U230" s="3"/>
      <c r="V230" s="3"/>
      <c r="W230" s="3"/>
      <c r="X230" s="3"/>
      <c r="Y230" s="3"/>
      <c r="Z230" s="3"/>
    </row>
    <row r="231" customFormat="false" ht="12.75" hidden="false" customHeight="true" outlineLevel="0" collapsed="false">
      <c r="A231" s="1"/>
      <c r="B231" s="3"/>
      <c r="C231" s="3"/>
      <c r="D231" s="3"/>
      <c r="E231" s="3"/>
      <c r="F231" s="3"/>
      <c r="G231" s="1"/>
      <c r="H231" s="1"/>
      <c r="I231" s="4"/>
      <c r="J231" s="4"/>
      <c r="K231" s="4"/>
      <c r="L231" s="3"/>
      <c r="M231" s="3"/>
      <c r="N231" s="3"/>
      <c r="O231" s="3"/>
      <c r="P231" s="3"/>
      <c r="Q231" s="3"/>
      <c r="R231" s="3"/>
      <c r="S231" s="3"/>
      <c r="T231" s="3"/>
      <c r="U231" s="3"/>
      <c r="V231" s="3"/>
      <c r="W231" s="3"/>
      <c r="X231" s="3"/>
      <c r="Y231" s="3"/>
      <c r="Z231" s="3"/>
    </row>
    <row r="232" customFormat="false" ht="12.75" hidden="false" customHeight="true" outlineLevel="0" collapsed="false">
      <c r="A232" s="1"/>
      <c r="B232" s="3"/>
      <c r="C232" s="3"/>
      <c r="D232" s="3"/>
      <c r="E232" s="3"/>
      <c r="F232" s="3"/>
      <c r="G232" s="1"/>
      <c r="H232" s="1"/>
      <c r="I232" s="4"/>
      <c r="J232" s="4"/>
      <c r="K232" s="4"/>
      <c r="L232" s="3"/>
      <c r="M232" s="3"/>
      <c r="N232" s="3"/>
      <c r="O232" s="3"/>
      <c r="P232" s="3"/>
      <c r="Q232" s="3"/>
      <c r="R232" s="3"/>
      <c r="S232" s="3"/>
      <c r="T232" s="3"/>
      <c r="U232" s="3"/>
      <c r="V232" s="3"/>
      <c r="W232" s="3"/>
      <c r="X232" s="3"/>
      <c r="Y232" s="3"/>
      <c r="Z232" s="3"/>
    </row>
    <row r="233" customFormat="false" ht="12.75" hidden="false" customHeight="true" outlineLevel="0" collapsed="false">
      <c r="A233" s="1"/>
      <c r="B233" s="3"/>
      <c r="C233" s="3"/>
      <c r="D233" s="3"/>
      <c r="E233" s="3"/>
      <c r="F233" s="3"/>
      <c r="G233" s="1"/>
      <c r="H233" s="1"/>
      <c r="I233" s="4"/>
      <c r="J233" s="4"/>
      <c r="K233" s="4"/>
      <c r="L233" s="3"/>
      <c r="M233" s="3"/>
      <c r="N233" s="3"/>
      <c r="O233" s="3"/>
      <c r="P233" s="3"/>
      <c r="Q233" s="3"/>
      <c r="R233" s="3"/>
      <c r="S233" s="3"/>
      <c r="T233" s="3"/>
      <c r="U233" s="3"/>
      <c r="V233" s="3"/>
      <c r="W233" s="3"/>
      <c r="X233" s="3"/>
      <c r="Y233" s="3"/>
      <c r="Z233" s="3"/>
    </row>
    <row r="234" customFormat="false" ht="12.75" hidden="false" customHeight="true" outlineLevel="0" collapsed="false">
      <c r="A234" s="1"/>
      <c r="B234" s="3"/>
      <c r="C234" s="3"/>
      <c r="D234" s="3"/>
      <c r="E234" s="3"/>
      <c r="F234" s="3"/>
      <c r="G234" s="1"/>
      <c r="H234" s="1"/>
      <c r="I234" s="4"/>
      <c r="J234" s="4"/>
      <c r="K234" s="4"/>
      <c r="L234" s="3"/>
      <c r="M234" s="3"/>
      <c r="N234" s="3"/>
      <c r="O234" s="3"/>
      <c r="P234" s="3"/>
      <c r="Q234" s="3"/>
      <c r="R234" s="3"/>
      <c r="S234" s="3"/>
      <c r="T234" s="3"/>
      <c r="U234" s="3"/>
      <c r="V234" s="3"/>
      <c r="W234" s="3"/>
      <c r="X234" s="3"/>
      <c r="Y234" s="3"/>
      <c r="Z234" s="3"/>
    </row>
    <row r="235" customFormat="false" ht="12.75" hidden="false" customHeight="true" outlineLevel="0" collapsed="false">
      <c r="A235" s="1"/>
      <c r="B235" s="3"/>
      <c r="C235" s="3"/>
      <c r="D235" s="3"/>
      <c r="E235" s="3"/>
      <c r="F235" s="3"/>
      <c r="G235" s="1"/>
      <c r="H235" s="1"/>
      <c r="I235" s="4"/>
      <c r="J235" s="4"/>
      <c r="K235" s="4"/>
      <c r="L235" s="3"/>
      <c r="M235" s="3"/>
      <c r="N235" s="3"/>
      <c r="O235" s="3"/>
      <c r="P235" s="3"/>
      <c r="Q235" s="3"/>
      <c r="R235" s="3"/>
      <c r="S235" s="3"/>
      <c r="T235" s="3"/>
      <c r="U235" s="3"/>
      <c r="V235" s="3"/>
      <c r="W235" s="3"/>
      <c r="X235" s="3"/>
      <c r="Y235" s="3"/>
      <c r="Z235" s="3"/>
    </row>
    <row r="236" customFormat="false" ht="12.75" hidden="false" customHeight="true" outlineLevel="0" collapsed="false">
      <c r="A236" s="1"/>
      <c r="B236" s="3"/>
      <c r="C236" s="3"/>
      <c r="D236" s="3"/>
      <c r="E236" s="3"/>
      <c r="F236" s="3"/>
      <c r="G236" s="1"/>
      <c r="H236" s="1"/>
      <c r="I236" s="4"/>
      <c r="J236" s="4"/>
      <c r="K236" s="4"/>
      <c r="L236" s="3"/>
      <c r="M236" s="3"/>
      <c r="N236" s="3"/>
      <c r="O236" s="3"/>
      <c r="P236" s="3"/>
      <c r="Q236" s="3"/>
      <c r="R236" s="3"/>
      <c r="S236" s="3"/>
      <c r="T236" s="3"/>
      <c r="U236" s="3"/>
      <c r="V236" s="3"/>
      <c r="W236" s="3"/>
      <c r="X236" s="3"/>
      <c r="Y236" s="3"/>
      <c r="Z236" s="3"/>
    </row>
    <row r="237" customFormat="false" ht="12.75" hidden="false" customHeight="true" outlineLevel="0" collapsed="false">
      <c r="A237" s="1"/>
      <c r="B237" s="3"/>
      <c r="C237" s="3"/>
      <c r="D237" s="3"/>
      <c r="E237" s="3"/>
      <c r="F237" s="3"/>
      <c r="G237" s="1"/>
      <c r="H237" s="1"/>
      <c r="I237" s="4"/>
      <c r="J237" s="4"/>
      <c r="K237" s="4"/>
      <c r="L237" s="3"/>
      <c r="M237" s="3"/>
      <c r="N237" s="3"/>
      <c r="O237" s="3"/>
      <c r="P237" s="3"/>
      <c r="Q237" s="3"/>
      <c r="R237" s="3"/>
      <c r="S237" s="3"/>
      <c r="T237" s="3"/>
      <c r="U237" s="3"/>
      <c r="V237" s="3"/>
      <c r="W237" s="3"/>
      <c r="X237" s="3"/>
      <c r="Y237" s="3"/>
      <c r="Z237" s="3"/>
    </row>
    <row r="238" customFormat="false" ht="12.75" hidden="false" customHeight="true" outlineLevel="0" collapsed="false">
      <c r="A238" s="1"/>
      <c r="B238" s="3"/>
      <c r="C238" s="3"/>
      <c r="D238" s="3"/>
      <c r="E238" s="3"/>
      <c r="F238" s="3"/>
      <c r="G238" s="1"/>
      <c r="H238" s="1"/>
      <c r="I238" s="4"/>
      <c r="J238" s="4"/>
      <c r="K238" s="4"/>
      <c r="L238" s="3"/>
      <c r="M238" s="3"/>
      <c r="N238" s="3"/>
      <c r="O238" s="3"/>
      <c r="P238" s="3"/>
      <c r="Q238" s="3"/>
      <c r="R238" s="3"/>
      <c r="S238" s="3"/>
      <c r="T238" s="3"/>
      <c r="U238" s="3"/>
      <c r="V238" s="3"/>
      <c r="W238" s="3"/>
      <c r="X238" s="3"/>
      <c r="Y238" s="3"/>
      <c r="Z238" s="3"/>
    </row>
    <row r="239" customFormat="false" ht="12.75" hidden="false" customHeight="true" outlineLevel="0" collapsed="false">
      <c r="A239" s="1"/>
      <c r="B239" s="3"/>
      <c r="C239" s="3"/>
      <c r="D239" s="3"/>
      <c r="E239" s="3"/>
      <c r="F239" s="3"/>
      <c r="G239" s="1"/>
      <c r="H239" s="1"/>
      <c r="I239" s="4"/>
      <c r="J239" s="4"/>
      <c r="K239" s="4"/>
      <c r="L239" s="3"/>
      <c r="M239" s="3"/>
      <c r="N239" s="3"/>
      <c r="O239" s="3"/>
      <c r="P239" s="3"/>
      <c r="Q239" s="3"/>
      <c r="R239" s="3"/>
      <c r="S239" s="3"/>
      <c r="T239" s="3"/>
      <c r="U239" s="3"/>
      <c r="V239" s="3"/>
      <c r="W239" s="3"/>
      <c r="X239" s="3"/>
      <c r="Y239" s="3"/>
      <c r="Z239" s="3"/>
    </row>
    <row r="240" customFormat="false" ht="12.75" hidden="false" customHeight="true" outlineLevel="0" collapsed="false">
      <c r="A240" s="1"/>
      <c r="B240" s="3"/>
      <c r="C240" s="3"/>
      <c r="D240" s="3"/>
      <c r="E240" s="3"/>
      <c r="F240" s="3"/>
      <c r="G240" s="1"/>
      <c r="H240" s="1"/>
      <c r="I240" s="4"/>
      <c r="J240" s="4"/>
      <c r="K240" s="4"/>
      <c r="L240" s="3"/>
      <c r="M240" s="3"/>
      <c r="N240" s="3"/>
      <c r="O240" s="3"/>
      <c r="P240" s="3"/>
      <c r="Q240" s="3"/>
      <c r="R240" s="3"/>
      <c r="S240" s="3"/>
      <c r="T240" s="3"/>
      <c r="U240" s="3"/>
      <c r="V240" s="3"/>
      <c r="W240" s="3"/>
      <c r="X240" s="3"/>
      <c r="Y240" s="3"/>
      <c r="Z240" s="3"/>
    </row>
    <row r="241" customFormat="false" ht="12.75" hidden="false" customHeight="true" outlineLevel="0" collapsed="false">
      <c r="A241" s="1"/>
      <c r="B241" s="3"/>
      <c r="C241" s="3"/>
      <c r="D241" s="3"/>
      <c r="E241" s="3"/>
      <c r="F241" s="3"/>
      <c r="G241" s="1"/>
      <c r="H241" s="1"/>
      <c r="I241" s="4"/>
      <c r="J241" s="4"/>
      <c r="K241" s="4"/>
      <c r="L241" s="3"/>
      <c r="M241" s="3"/>
      <c r="N241" s="3"/>
      <c r="O241" s="3"/>
      <c r="P241" s="3"/>
      <c r="Q241" s="3"/>
      <c r="R241" s="3"/>
      <c r="S241" s="3"/>
      <c r="T241" s="3"/>
      <c r="U241" s="3"/>
      <c r="V241" s="3"/>
      <c r="W241" s="3"/>
      <c r="X241" s="3"/>
      <c r="Y241" s="3"/>
      <c r="Z241" s="3"/>
    </row>
    <row r="242" customFormat="false" ht="12.75" hidden="false" customHeight="true" outlineLevel="0" collapsed="false">
      <c r="A242" s="1"/>
      <c r="B242" s="3"/>
      <c r="C242" s="3"/>
      <c r="D242" s="3"/>
      <c r="E242" s="3"/>
      <c r="F242" s="3"/>
      <c r="G242" s="1"/>
      <c r="H242" s="1"/>
      <c r="I242" s="4"/>
      <c r="J242" s="4"/>
      <c r="K242" s="4"/>
      <c r="L242" s="3"/>
      <c r="M242" s="3"/>
      <c r="N242" s="3"/>
      <c r="O242" s="3"/>
      <c r="P242" s="3"/>
      <c r="Q242" s="3"/>
      <c r="R242" s="3"/>
      <c r="S242" s="3"/>
      <c r="T242" s="3"/>
      <c r="U242" s="3"/>
      <c r="V242" s="3"/>
      <c r="W242" s="3"/>
      <c r="X242" s="3"/>
      <c r="Y242" s="3"/>
      <c r="Z242" s="3"/>
    </row>
    <row r="243" customFormat="false" ht="12.75" hidden="false" customHeight="true" outlineLevel="0" collapsed="false">
      <c r="A243" s="1"/>
      <c r="B243" s="3"/>
      <c r="C243" s="3"/>
      <c r="D243" s="3"/>
      <c r="E243" s="3"/>
      <c r="F243" s="3"/>
      <c r="G243" s="1"/>
      <c r="H243" s="1"/>
      <c r="I243" s="4"/>
      <c r="J243" s="4"/>
      <c r="K243" s="4"/>
      <c r="L243" s="3"/>
      <c r="M243" s="3"/>
      <c r="N243" s="3"/>
      <c r="O243" s="3"/>
      <c r="P243" s="3"/>
      <c r="Q243" s="3"/>
      <c r="R243" s="3"/>
      <c r="S243" s="3"/>
      <c r="T243" s="3"/>
      <c r="U243" s="3"/>
      <c r="V243" s="3"/>
      <c r="W243" s="3"/>
      <c r="X243" s="3"/>
      <c r="Y243" s="3"/>
      <c r="Z243" s="3"/>
    </row>
    <row r="244" customFormat="false" ht="12.75" hidden="false" customHeight="true" outlineLevel="0" collapsed="false">
      <c r="A244" s="1"/>
      <c r="B244" s="3"/>
      <c r="C244" s="3"/>
      <c r="D244" s="3"/>
      <c r="E244" s="3"/>
      <c r="F244" s="3"/>
      <c r="G244" s="1"/>
      <c r="H244" s="1"/>
      <c r="I244" s="4"/>
      <c r="J244" s="4"/>
      <c r="K244" s="4"/>
      <c r="L244" s="3"/>
      <c r="M244" s="3"/>
      <c r="N244" s="3"/>
      <c r="O244" s="3"/>
      <c r="P244" s="3"/>
      <c r="Q244" s="3"/>
      <c r="R244" s="3"/>
      <c r="S244" s="3"/>
      <c r="T244" s="3"/>
      <c r="U244" s="3"/>
      <c r="V244" s="3"/>
      <c r="W244" s="3"/>
      <c r="X244" s="3"/>
      <c r="Y244" s="3"/>
      <c r="Z244" s="3"/>
    </row>
    <row r="245" customFormat="false" ht="12.75" hidden="false" customHeight="true" outlineLevel="0" collapsed="false">
      <c r="A245" s="1"/>
      <c r="B245" s="3"/>
      <c r="C245" s="3"/>
      <c r="D245" s="3"/>
      <c r="E245" s="3"/>
      <c r="F245" s="3"/>
      <c r="G245" s="1"/>
      <c r="H245" s="1"/>
      <c r="I245" s="4"/>
      <c r="J245" s="4"/>
      <c r="K245" s="4"/>
      <c r="L245" s="3"/>
      <c r="M245" s="3"/>
      <c r="N245" s="3"/>
      <c r="O245" s="3"/>
      <c r="P245" s="3"/>
      <c r="Q245" s="3"/>
      <c r="R245" s="3"/>
      <c r="S245" s="3"/>
      <c r="T245" s="3"/>
      <c r="U245" s="3"/>
      <c r="V245" s="3"/>
      <c r="W245" s="3"/>
      <c r="X245" s="3"/>
      <c r="Y245" s="3"/>
      <c r="Z245" s="3"/>
    </row>
    <row r="246" customFormat="false" ht="12.75" hidden="false" customHeight="true" outlineLevel="0" collapsed="false">
      <c r="A246" s="1"/>
      <c r="B246" s="3"/>
      <c r="C246" s="3"/>
      <c r="D246" s="3"/>
      <c r="E246" s="3"/>
      <c r="F246" s="3"/>
      <c r="G246" s="1"/>
      <c r="H246" s="1"/>
      <c r="I246" s="4"/>
      <c r="J246" s="4"/>
      <c r="K246" s="4"/>
      <c r="L246" s="3"/>
      <c r="M246" s="3"/>
      <c r="N246" s="3"/>
      <c r="O246" s="3"/>
      <c r="P246" s="3"/>
      <c r="Q246" s="3"/>
      <c r="R246" s="3"/>
      <c r="S246" s="3"/>
      <c r="T246" s="3"/>
      <c r="U246" s="3"/>
      <c r="V246" s="3"/>
      <c r="W246" s="3"/>
      <c r="X246" s="3"/>
      <c r="Y246" s="3"/>
      <c r="Z246" s="3"/>
    </row>
    <row r="247" customFormat="false" ht="12.75" hidden="false" customHeight="true" outlineLevel="0" collapsed="false">
      <c r="A247" s="1"/>
      <c r="B247" s="3"/>
      <c r="C247" s="3"/>
      <c r="D247" s="3"/>
      <c r="E247" s="3"/>
      <c r="F247" s="3"/>
      <c r="G247" s="1"/>
      <c r="H247" s="1"/>
      <c r="I247" s="4"/>
      <c r="J247" s="4"/>
      <c r="K247" s="4"/>
      <c r="L247" s="3"/>
      <c r="M247" s="3"/>
      <c r="N247" s="3"/>
      <c r="O247" s="3"/>
      <c r="P247" s="3"/>
      <c r="Q247" s="3"/>
      <c r="R247" s="3"/>
      <c r="S247" s="3"/>
      <c r="T247" s="3"/>
      <c r="U247" s="3"/>
      <c r="V247" s="3"/>
      <c r="W247" s="3"/>
      <c r="X247" s="3"/>
      <c r="Y247" s="3"/>
      <c r="Z247" s="3"/>
    </row>
    <row r="248" customFormat="false" ht="12.75" hidden="false" customHeight="true" outlineLevel="0" collapsed="false">
      <c r="A248" s="1"/>
      <c r="B248" s="3"/>
      <c r="C248" s="3"/>
      <c r="D248" s="3"/>
      <c r="E248" s="3"/>
      <c r="F248" s="3"/>
      <c r="G248" s="1"/>
      <c r="H248" s="1"/>
      <c r="I248" s="4"/>
      <c r="J248" s="4"/>
      <c r="K248" s="4"/>
      <c r="L248" s="3"/>
      <c r="M248" s="3"/>
      <c r="N248" s="3"/>
      <c r="O248" s="3"/>
      <c r="P248" s="3"/>
      <c r="Q248" s="3"/>
      <c r="R248" s="3"/>
      <c r="S248" s="3"/>
      <c r="T248" s="3"/>
      <c r="U248" s="3"/>
      <c r="V248" s="3"/>
      <c r="W248" s="3"/>
      <c r="X248" s="3"/>
      <c r="Y248" s="3"/>
      <c r="Z248" s="3"/>
    </row>
    <row r="249" customFormat="false" ht="12.75" hidden="false" customHeight="true" outlineLevel="0" collapsed="false">
      <c r="A249" s="1"/>
      <c r="B249" s="3"/>
      <c r="C249" s="3"/>
      <c r="D249" s="3"/>
      <c r="E249" s="3"/>
      <c r="F249" s="3"/>
      <c r="G249" s="1"/>
      <c r="H249" s="1"/>
      <c r="I249" s="4"/>
      <c r="J249" s="4"/>
      <c r="K249" s="4"/>
      <c r="L249" s="3"/>
      <c r="M249" s="3"/>
      <c r="N249" s="3"/>
      <c r="O249" s="3"/>
      <c r="P249" s="3"/>
      <c r="Q249" s="3"/>
      <c r="R249" s="3"/>
      <c r="S249" s="3"/>
      <c r="T249" s="3"/>
      <c r="U249" s="3"/>
      <c r="V249" s="3"/>
      <c r="W249" s="3"/>
      <c r="X249" s="3"/>
      <c r="Y249" s="3"/>
      <c r="Z249" s="3"/>
    </row>
    <row r="250" customFormat="false" ht="12.75" hidden="false" customHeight="true" outlineLevel="0" collapsed="false">
      <c r="A250" s="1"/>
      <c r="B250" s="3"/>
      <c r="C250" s="3"/>
      <c r="D250" s="3"/>
      <c r="E250" s="3"/>
      <c r="F250" s="3"/>
      <c r="G250" s="1"/>
      <c r="H250" s="1"/>
      <c r="I250" s="4"/>
      <c r="J250" s="4"/>
      <c r="K250" s="4"/>
      <c r="L250" s="3"/>
      <c r="M250" s="3"/>
      <c r="N250" s="3"/>
      <c r="O250" s="3"/>
      <c r="P250" s="3"/>
      <c r="Q250" s="3"/>
      <c r="R250" s="3"/>
      <c r="S250" s="3"/>
      <c r="T250" s="3"/>
      <c r="U250" s="3"/>
      <c r="V250" s="3"/>
      <c r="W250" s="3"/>
      <c r="X250" s="3"/>
      <c r="Y250" s="3"/>
      <c r="Z250" s="3"/>
    </row>
    <row r="251" customFormat="false" ht="12.75" hidden="false" customHeight="true" outlineLevel="0" collapsed="false">
      <c r="A251" s="1"/>
      <c r="B251" s="3"/>
      <c r="C251" s="3"/>
      <c r="D251" s="3"/>
      <c r="E251" s="3"/>
      <c r="F251" s="3"/>
      <c r="G251" s="1"/>
      <c r="H251" s="1"/>
      <c r="I251" s="4"/>
      <c r="J251" s="4"/>
      <c r="K251" s="4"/>
      <c r="L251" s="3"/>
      <c r="M251" s="3"/>
      <c r="N251" s="3"/>
      <c r="O251" s="3"/>
      <c r="P251" s="3"/>
      <c r="Q251" s="3"/>
      <c r="R251" s="3"/>
      <c r="S251" s="3"/>
      <c r="T251" s="3"/>
      <c r="U251" s="3"/>
      <c r="V251" s="3"/>
      <c r="W251" s="3"/>
      <c r="X251" s="3"/>
      <c r="Y251" s="3"/>
      <c r="Z251" s="3"/>
    </row>
    <row r="252" customFormat="false" ht="12.75" hidden="false" customHeight="true" outlineLevel="0" collapsed="false">
      <c r="A252" s="1"/>
      <c r="B252" s="3"/>
      <c r="C252" s="3"/>
      <c r="D252" s="3"/>
      <c r="E252" s="3"/>
      <c r="F252" s="3"/>
      <c r="G252" s="1"/>
      <c r="H252" s="1"/>
      <c r="I252" s="4"/>
      <c r="J252" s="4"/>
      <c r="K252" s="4"/>
      <c r="L252" s="3"/>
      <c r="M252" s="3"/>
      <c r="N252" s="3"/>
      <c r="O252" s="3"/>
      <c r="P252" s="3"/>
      <c r="Q252" s="3"/>
      <c r="R252" s="3"/>
      <c r="S252" s="3"/>
      <c r="T252" s="3"/>
      <c r="U252" s="3"/>
      <c r="V252" s="3"/>
      <c r="W252" s="3"/>
      <c r="X252" s="3"/>
      <c r="Y252" s="3"/>
      <c r="Z252" s="3"/>
    </row>
    <row r="253" customFormat="false" ht="12.75" hidden="false" customHeight="true" outlineLevel="0" collapsed="false">
      <c r="A253" s="1"/>
      <c r="B253" s="3"/>
      <c r="C253" s="3"/>
      <c r="D253" s="3"/>
      <c r="E253" s="3"/>
      <c r="F253" s="3"/>
      <c r="G253" s="1"/>
      <c r="H253" s="1"/>
      <c r="I253" s="4"/>
      <c r="J253" s="4"/>
      <c r="K253" s="4"/>
      <c r="L253" s="3"/>
      <c r="M253" s="3"/>
      <c r="N253" s="3"/>
      <c r="O253" s="3"/>
      <c r="P253" s="3"/>
      <c r="Q253" s="3"/>
      <c r="R253" s="3"/>
      <c r="S253" s="3"/>
      <c r="T253" s="3"/>
      <c r="U253" s="3"/>
      <c r="V253" s="3"/>
      <c r="W253" s="3"/>
      <c r="X253" s="3"/>
      <c r="Y253" s="3"/>
      <c r="Z253" s="3"/>
    </row>
    <row r="254" customFormat="false" ht="12.75" hidden="false" customHeight="true" outlineLevel="0" collapsed="false">
      <c r="A254" s="1"/>
      <c r="B254" s="3"/>
      <c r="C254" s="3"/>
      <c r="D254" s="3"/>
      <c r="E254" s="3"/>
      <c r="F254" s="3"/>
      <c r="G254" s="1"/>
      <c r="H254" s="1"/>
      <c r="I254" s="4"/>
      <c r="J254" s="4"/>
      <c r="K254" s="4"/>
      <c r="L254" s="3"/>
      <c r="M254" s="3"/>
      <c r="N254" s="3"/>
      <c r="O254" s="3"/>
      <c r="P254" s="3"/>
      <c r="Q254" s="3"/>
      <c r="R254" s="3"/>
      <c r="S254" s="3"/>
      <c r="T254" s="3"/>
      <c r="U254" s="3"/>
      <c r="V254" s="3"/>
      <c r="W254" s="3"/>
      <c r="X254" s="3"/>
      <c r="Y254" s="3"/>
      <c r="Z254" s="3"/>
    </row>
    <row r="255" customFormat="false" ht="12.75" hidden="false" customHeight="true" outlineLevel="0" collapsed="false">
      <c r="A255" s="1"/>
      <c r="B255" s="3"/>
      <c r="C255" s="3"/>
      <c r="D255" s="3"/>
      <c r="E255" s="3"/>
      <c r="F255" s="3"/>
      <c r="G255" s="1"/>
      <c r="H255" s="1"/>
      <c r="I255" s="4"/>
      <c r="J255" s="4"/>
      <c r="K255" s="4"/>
      <c r="L255" s="3"/>
      <c r="M255" s="3"/>
      <c r="N255" s="3"/>
      <c r="O255" s="3"/>
      <c r="P255" s="3"/>
      <c r="Q255" s="3"/>
      <c r="R255" s="3"/>
      <c r="S255" s="3"/>
      <c r="T255" s="3"/>
      <c r="U255" s="3"/>
      <c r="V255" s="3"/>
      <c r="W255" s="3"/>
      <c r="X255" s="3"/>
      <c r="Y255" s="3"/>
      <c r="Z255" s="3"/>
    </row>
    <row r="256" customFormat="false" ht="12.75" hidden="false" customHeight="true" outlineLevel="0" collapsed="false">
      <c r="A256" s="1"/>
      <c r="B256" s="3"/>
      <c r="C256" s="3"/>
      <c r="D256" s="3"/>
      <c r="E256" s="3"/>
      <c r="F256" s="3"/>
      <c r="G256" s="1"/>
      <c r="H256" s="1"/>
      <c r="I256" s="4"/>
      <c r="J256" s="4"/>
      <c r="K256" s="4"/>
      <c r="L256" s="3"/>
      <c r="M256" s="3"/>
      <c r="N256" s="3"/>
      <c r="O256" s="3"/>
      <c r="P256" s="3"/>
      <c r="Q256" s="3"/>
      <c r="R256" s="3"/>
      <c r="S256" s="3"/>
      <c r="T256" s="3"/>
      <c r="U256" s="3"/>
      <c r="V256" s="3"/>
      <c r="W256" s="3"/>
      <c r="X256" s="3"/>
      <c r="Y256" s="3"/>
      <c r="Z256" s="3"/>
    </row>
    <row r="257" customFormat="false" ht="12.75" hidden="false" customHeight="true" outlineLevel="0" collapsed="false">
      <c r="A257" s="1"/>
      <c r="B257" s="3"/>
      <c r="C257" s="3"/>
      <c r="D257" s="3"/>
      <c r="E257" s="3"/>
      <c r="F257" s="3"/>
      <c r="G257" s="1"/>
      <c r="H257" s="1"/>
      <c r="I257" s="4"/>
      <c r="J257" s="4"/>
      <c r="K257" s="4"/>
      <c r="L257" s="3"/>
      <c r="M257" s="3"/>
      <c r="N257" s="3"/>
      <c r="O257" s="3"/>
      <c r="P257" s="3"/>
      <c r="Q257" s="3"/>
      <c r="R257" s="3"/>
      <c r="S257" s="3"/>
      <c r="T257" s="3"/>
      <c r="U257" s="3"/>
      <c r="V257" s="3"/>
      <c r="W257" s="3"/>
      <c r="X257" s="3"/>
      <c r="Y257" s="3"/>
      <c r="Z257" s="3"/>
    </row>
    <row r="258" customFormat="false" ht="12.75" hidden="false" customHeight="true" outlineLevel="0" collapsed="false">
      <c r="A258" s="1"/>
      <c r="B258" s="3"/>
      <c r="C258" s="3"/>
      <c r="D258" s="3"/>
      <c r="E258" s="3"/>
      <c r="F258" s="3"/>
      <c r="G258" s="1"/>
      <c r="H258" s="1"/>
      <c r="I258" s="4"/>
      <c r="J258" s="4"/>
      <c r="K258" s="4"/>
      <c r="L258" s="3"/>
      <c r="M258" s="3"/>
      <c r="N258" s="3"/>
      <c r="O258" s="3"/>
      <c r="P258" s="3"/>
      <c r="Q258" s="3"/>
      <c r="R258" s="3"/>
      <c r="S258" s="3"/>
      <c r="T258" s="3"/>
      <c r="U258" s="3"/>
      <c r="V258" s="3"/>
      <c r="W258" s="3"/>
      <c r="X258" s="3"/>
      <c r="Y258" s="3"/>
      <c r="Z258" s="3"/>
    </row>
    <row r="259" customFormat="false" ht="12.75" hidden="false" customHeight="true" outlineLevel="0" collapsed="false">
      <c r="A259" s="1"/>
      <c r="B259" s="3"/>
      <c r="C259" s="3"/>
      <c r="D259" s="3"/>
      <c r="E259" s="3"/>
      <c r="F259" s="3"/>
      <c r="G259" s="1"/>
      <c r="H259" s="1"/>
      <c r="I259" s="4"/>
      <c r="J259" s="4"/>
      <c r="K259" s="4"/>
      <c r="L259" s="3"/>
      <c r="M259" s="3"/>
      <c r="N259" s="3"/>
      <c r="O259" s="3"/>
      <c r="P259" s="3"/>
      <c r="Q259" s="3"/>
      <c r="R259" s="3"/>
      <c r="S259" s="3"/>
      <c r="T259" s="3"/>
      <c r="U259" s="3"/>
      <c r="V259" s="3"/>
      <c r="W259" s="3"/>
      <c r="X259" s="3"/>
      <c r="Y259" s="3"/>
      <c r="Z259" s="3"/>
    </row>
    <row r="260" customFormat="false" ht="12.75" hidden="false" customHeight="true" outlineLevel="0" collapsed="false">
      <c r="A260" s="1"/>
      <c r="B260" s="3"/>
      <c r="C260" s="3"/>
      <c r="D260" s="3"/>
      <c r="E260" s="3"/>
      <c r="F260" s="3"/>
      <c r="G260" s="1"/>
      <c r="H260" s="1"/>
      <c r="I260" s="4"/>
      <c r="J260" s="4"/>
      <c r="K260" s="4"/>
      <c r="L260" s="3"/>
      <c r="M260" s="3"/>
      <c r="N260" s="3"/>
      <c r="O260" s="3"/>
      <c r="P260" s="3"/>
      <c r="Q260" s="3"/>
      <c r="R260" s="3"/>
      <c r="S260" s="3"/>
      <c r="T260" s="3"/>
      <c r="U260" s="3"/>
      <c r="V260" s="3"/>
      <c r="W260" s="3"/>
      <c r="X260" s="3"/>
      <c r="Y260" s="3"/>
      <c r="Z260" s="3"/>
    </row>
    <row r="261" customFormat="false" ht="12.75" hidden="false" customHeight="true" outlineLevel="0" collapsed="false">
      <c r="A261" s="1"/>
      <c r="B261" s="3"/>
      <c r="C261" s="3"/>
      <c r="D261" s="3"/>
      <c r="E261" s="3"/>
      <c r="F261" s="3"/>
      <c r="G261" s="1"/>
      <c r="H261" s="1"/>
      <c r="I261" s="4"/>
      <c r="J261" s="4"/>
      <c r="K261" s="4"/>
      <c r="L261" s="3"/>
      <c r="M261" s="3"/>
      <c r="N261" s="3"/>
      <c r="O261" s="3"/>
      <c r="P261" s="3"/>
      <c r="Q261" s="3"/>
      <c r="R261" s="3"/>
      <c r="S261" s="3"/>
      <c r="T261" s="3"/>
      <c r="U261" s="3"/>
      <c r="V261" s="3"/>
      <c r="W261" s="3"/>
      <c r="X261" s="3"/>
      <c r="Y261" s="3"/>
      <c r="Z261" s="3"/>
    </row>
    <row r="262" customFormat="false" ht="12.75" hidden="false" customHeight="true" outlineLevel="0" collapsed="false">
      <c r="A262" s="1"/>
      <c r="B262" s="3"/>
      <c r="C262" s="3"/>
      <c r="D262" s="3"/>
      <c r="E262" s="3"/>
      <c r="F262" s="3"/>
      <c r="G262" s="1"/>
      <c r="H262" s="1"/>
      <c r="I262" s="4"/>
      <c r="J262" s="4"/>
      <c r="K262" s="4"/>
      <c r="L262" s="3"/>
      <c r="M262" s="3"/>
      <c r="N262" s="3"/>
      <c r="O262" s="3"/>
      <c r="P262" s="3"/>
      <c r="Q262" s="3"/>
      <c r="R262" s="3"/>
      <c r="S262" s="3"/>
      <c r="T262" s="3"/>
      <c r="U262" s="3"/>
      <c r="V262" s="3"/>
      <c r="W262" s="3"/>
      <c r="X262" s="3"/>
      <c r="Y262" s="3"/>
      <c r="Z262" s="3"/>
    </row>
    <row r="263" customFormat="false" ht="12.75" hidden="false" customHeight="true" outlineLevel="0" collapsed="false">
      <c r="A263" s="1"/>
      <c r="B263" s="3"/>
      <c r="C263" s="3"/>
      <c r="D263" s="3"/>
      <c r="E263" s="3"/>
      <c r="F263" s="3"/>
      <c r="G263" s="1"/>
      <c r="H263" s="1"/>
      <c r="I263" s="4"/>
      <c r="J263" s="4"/>
      <c r="K263" s="4"/>
      <c r="L263" s="3"/>
      <c r="M263" s="3"/>
      <c r="N263" s="3"/>
      <c r="O263" s="3"/>
      <c r="P263" s="3"/>
      <c r="Q263" s="3"/>
      <c r="R263" s="3"/>
      <c r="S263" s="3"/>
      <c r="T263" s="3"/>
      <c r="U263" s="3"/>
      <c r="V263" s="3"/>
      <c r="W263" s="3"/>
      <c r="X263" s="3"/>
      <c r="Y263" s="3"/>
      <c r="Z263" s="3"/>
    </row>
    <row r="264" customFormat="false" ht="12.75" hidden="false" customHeight="true" outlineLevel="0" collapsed="false">
      <c r="A264" s="1"/>
      <c r="B264" s="3"/>
      <c r="C264" s="3"/>
      <c r="D264" s="3"/>
      <c r="E264" s="3"/>
      <c r="F264" s="3"/>
      <c r="G264" s="1"/>
      <c r="H264" s="1"/>
      <c r="I264" s="4"/>
      <c r="J264" s="4"/>
      <c r="K264" s="4"/>
      <c r="L264" s="3"/>
      <c r="M264" s="3"/>
      <c r="N264" s="3"/>
      <c r="O264" s="3"/>
      <c r="P264" s="3"/>
      <c r="Q264" s="3"/>
      <c r="R264" s="3"/>
      <c r="S264" s="3"/>
      <c r="T264" s="3"/>
      <c r="U264" s="3"/>
      <c r="V264" s="3"/>
      <c r="W264" s="3"/>
      <c r="X264" s="3"/>
      <c r="Y264" s="3"/>
      <c r="Z264" s="3"/>
    </row>
    <row r="265" customFormat="false" ht="12.75" hidden="false" customHeight="true" outlineLevel="0" collapsed="false">
      <c r="A265" s="1"/>
      <c r="B265" s="3"/>
      <c r="C265" s="3"/>
      <c r="D265" s="3"/>
      <c r="E265" s="3"/>
      <c r="F265" s="3"/>
      <c r="G265" s="1"/>
      <c r="H265" s="1"/>
      <c r="I265" s="4"/>
      <c r="J265" s="4"/>
      <c r="K265" s="4"/>
      <c r="L265" s="3"/>
      <c r="M265" s="3"/>
      <c r="N265" s="3"/>
      <c r="O265" s="3"/>
      <c r="P265" s="3"/>
      <c r="Q265" s="3"/>
      <c r="R265" s="3"/>
      <c r="S265" s="3"/>
      <c r="T265" s="3"/>
      <c r="U265" s="3"/>
      <c r="V265" s="3"/>
      <c r="W265" s="3"/>
      <c r="X265" s="3"/>
      <c r="Y265" s="3"/>
      <c r="Z265" s="3"/>
    </row>
    <row r="266" customFormat="false" ht="12.75" hidden="false" customHeight="true" outlineLevel="0" collapsed="false">
      <c r="A266" s="1"/>
      <c r="B266" s="3"/>
      <c r="C266" s="3"/>
      <c r="D266" s="3"/>
      <c r="E266" s="3"/>
      <c r="F266" s="3"/>
      <c r="G266" s="1"/>
      <c r="H266" s="1"/>
      <c r="I266" s="4"/>
      <c r="J266" s="4"/>
      <c r="K266" s="4"/>
      <c r="L266" s="3"/>
      <c r="M266" s="3"/>
      <c r="N266" s="3"/>
      <c r="O266" s="3"/>
      <c r="P266" s="3"/>
      <c r="Q266" s="3"/>
      <c r="R266" s="3"/>
      <c r="S266" s="3"/>
      <c r="T266" s="3"/>
      <c r="U266" s="3"/>
      <c r="V266" s="3"/>
      <c r="W266" s="3"/>
      <c r="X266" s="3"/>
      <c r="Y266" s="3"/>
      <c r="Z266" s="3"/>
    </row>
    <row r="267" customFormat="false" ht="12.75" hidden="false" customHeight="true" outlineLevel="0" collapsed="false">
      <c r="A267" s="1"/>
      <c r="B267" s="3"/>
      <c r="C267" s="3"/>
      <c r="D267" s="3"/>
      <c r="E267" s="3"/>
      <c r="F267" s="3"/>
      <c r="G267" s="1"/>
      <c r="H267" s="1"/>
      <c r="I267" s="4"/>
      <c r="J267" s="4"/>
      <c r="K267" s="4"/>
      <c r="L267" s="3"/>
      <c r="M267" s="3"/>
      <c r="N267" s="3"/>
      <c r="O267" s="3"/>
      <c r="P267" s="3"/>
      <c r="Q267" s="3"/>
      <c r="R267" s="3"/>
      <c r="S267" s="3"/>
      <c r="T267" s="3"/>
      <c r="U267" s="3"/>
      <c r="V267" s="3"/>
      <c r="W267" s="3"/>
      <c r="X267" s="3"/>
      <c r="Y267" s="3"/>
      <c r="Z267" s="3"/>
    </row>
    <row r="268" customFormat="false" ht="12.75" hidden="false" customHeight="true" outlineLevel="0" collapsed="false">
      <c r="A268" s="1"/>
      <c r="B268" s="3"/>
      <c r="C268" s="3"/>
      <c r="D268" s="3"/>
      <c r="E268" s="3"/>
      <c r="F268" s="3"/>
      <c r="G268" s="1"/>
      <c r="H268" s="1"/>
      <c r="I268" s="4"/>
      <c r="J268" s="4"/>
      <c r="K268" s="4"/>
      <c r="L268" s="3"/>
      <c r="M268" s="3"/>
      <c r="N268" s="3"/>
      <c r="O268" s="3"/>
      <c r="P268" s="3"/>
      <c r="Q268" s="3"/>
      <c r="R268" s="3"/>
      <c r="S268" s="3"/>
      <c r="T268" s="3"/>
      <c r="U268" s="3"/>
      <c r="V268" s="3"/>
      <c r="W268" s="3"/>
      <c r="X268" s="3"/>
      <c r="Y268" s="3"/>
      <c r="Z268" s="3"/>
    </row>
    <row r="269" customFormat="false" ht="12.75" hidden="false" customHeight="true" outlineLevel="0" collapsed="false">
      <c r="A269" s="1"/>
      <c r="B269" s="3"/>
      <c r="C269" s="3"/>
      <c r="D269" s="3"/>
      <c r="E269" s="3"/>
      <c r="F269" s="3"/>
      <c r="G269" s="1"/>
      <c r="H269" s="1"/>
      <c r="I269" s="4"/>
      <c r="J269" s="4"/>
      <c r="K269" s="4"/>
      <c r="L269" s="3"/>
      <c r="M269" s="3"/>
      <c r="N269" s="3"/>
      <c r="O269" s="3"/>
      <c r="P269" s="3"/>
      <c r="Q269" s="3"/>
      <c r="R269" s="3"/>
      <c r="S269" s="3"/>
      <c r="T269" s="3"/>
      <c r="U269" s="3"/>
      <c r="V269" s="3"/>
      <c r="W269" s="3"/>
      <c r="X269" s="3"/>
      <c r="Y269" s="3"/>
      <c r="Z269" s="3"/>
    </row>
    <row r="270" customFormat="false" ht="12.75" hidden="false" customHeight="true" outlineLevel="0" collapsed="false">
      <c r="A270" s="1"/>
      <c r="B270" s="3"/>
      <c r="C270" s="3"/>
      <c r="D270" s="3"/>
      <c r="E270" s="3"/>
      <c r="F270" s="3"/>
      <c r="G270" s="1"/>
      <c r="H270" s="1"/>
      <c r="I270" s="4"/>
      <c r="J270" s="4"/>
      <c r="K270" s="4"/>
      <c r="L270" s="3"/>
      <c r="M270" s="3"/>
      <c r="N270" s="3"/>
      <c r="O270" s="3"/>
      <c r="P270" s="3"/>
      <c r="Q270" s="3"/>
      <c r="R270" s="3"/>
      <c r="S270" s="3"/>
      <c r="T270" s="3"/>
      <c r="U270" s="3"/>
      <c r="V270" s="3"/>
      <c r="W270" s="3"/>
      <c r="X270" s="3"/>
      <c r="Y270" s="3"/>
      <c r="Z270" s="3"/>
    </row>
    <row r="271" customFormat="false" ht="12.75" hidden="false" customHeight="true" outlineLevel="0" collapsed="false">
      <c r="A271" s="1"/>
      <c r="B271" s="3"/>
      <c r="C271" s="3"/>
      <c r="D271" s="3"/>
      <c r="E271" s="3"/>
      <c r="F271" s="3"/>
      <c r="G271" s="1"/>
      <c r="H271" s="1"/>
      <c r="I271" s="4"/>
      <c r="J271" s="4"/>
      <c r="K271" s="4"/>
      <c r="L271" s="3"/>
      <c r="M271" s="3"/>
      <c r="N271" s="3"/>
      <c r="O271" s="3"/>
      <c r="P271" s="3"/>
      <c r="Q271" s="3"/>
      <c r="R271" s="3"/>
      <c r="S271" s="3"/>
      <c r="T271" s="3"/>
      <c r="U271" s="3"/>
      <c r="V271" s="3"/>
      <c r="W271" s="3"/>
      <c r="X271" s="3"/>
      <c r="Y271" s="3"/>
      <c r="Z271" s="3"/>
    </row>
    <row r="272" customFormat="false" ht="12.75" hidden="false" customHeight="true" outlineLevel="0" collapsed="false">
      <c r="A272" s="1"/>
      <c r="B272" s="3"/>
      <c r="C272" s="3"/>
      <c r="D272" s="3"/>
      <c r="E272" s="3"/>
      <c r="F272" s="3"/>
      <c r="G272" s="1"/>
      <c r="H272" s="1"/>
      <c r="I272" s="4"/>
      <c r="J272" s="4"/>
      <c r="K272" s="4"/>
      <c r="L272" s="3"/>
      <c r="M272" s="3"/>
      <c r="N272" s="3"/>
      <c r="O272" s="3"/>
      <c r="P272" s="3"/>
      <c r="Q272" s="3"/>
      <c r="R272" s="3"/>
      <c r="S272" s="3"/>
      <c r="T272" s="3"/>
      <c r="U272" s="3"/>
      <c r="V272" s="3"/>
      <c r="W272" s="3"/>
      <c r="X272" s="3"/>
      <c r="Y272" s="3"/>
      <c r="Z272" s="3"/>
    </row>
    <row r="273" customFormat="false" ht="12.75" hidden="false" customHeight="true" outlineLevel="0" collapsed="false">
      <c r="A273" s="1"/>
      <c r="B273" s="3"/>
      <c r="C273" s="3"/>
      <c r="D273" s="3"/>
      <c r="E273" s="3"/>
      <c r="F273" s="3"/>
      <c r="G273" s="1"/>
      <c r="H273" s="1"/>
      <c r="I273" s="4"/>
      <c r="J273" s="4"/>
      <c r="K273" s="4"/>
      <c r="L273" s="3"/>
      <c r="M273" s="3"/>
      <c r="N273" s="3"/>
      <c r="O273" s="3"/>
      <c r="P273" s="3"/>
      <c r="Q273" s="3"/>
      <c r="R273" s="3"/>
      <c r="S273" s="3"/>
      <c r="T273" s="3"/>
      <c r="U273" s="3"/>
      <c r="V273" s="3"/>
      <c r="W273" s="3"/>
      <c r="X273" s="3"/>
      <c r="Y273" s="3"/>
      <c r="Z273" s="3"/>
    </row>
    <row r="274" customFormat="false" ht="12.75" hidden="false" customHeight="true" outlineLevel="0" collapsed="false">
      <c r="A274" s="1"/>
      <c r="B274" s="3"/>
      <c r="C274" s="3"/>
      <c r="D274" s="3"/>
      <c r="E274" s="3"/>
      <c r="F274" s="3"/>
      <c r="G274" s="1"/>
      <c r="H274" s="1"/>
      <c r="I274" s="4"/>
      <c r="J274" s="4"/>
      <c r="K274" s="4"/>
      <c r="L274" s="3"/>
      <c r="M274" s="3"/>
      <c r="N274" s="3"/>
      <c r="O274" s="3"/>
      <c r="P274" s="3"/>
      <c r="Q274" s="3"/>
      <c r="R274" s="3"/>
      <c r="S274" s="3"/>
      <c r="T274" s="3"/>
      <c r="U274" s="3"/>
      <c r="V274" s="3"/>
      <c r="W274" s="3"/>
      <c r="X274" s="3"/>
      <c r="Y274" s="3"/>
      <c r="Z274" s="3"/>
    </row>
    <row r="275" customFormat="false" ht="12.75" hidden="false" customHeight="true" outlineLevel="0" collapsed="false">
      <c r="A275" s="1"/>
      <c r="B275" s="3"/>
      <c r="C275" s="3"/>
      <c r="D275" s="3"/>
      <c r="E275" s="3"/>
      <c r="F275" s="3"/>
      <c r="G275" s="1"/>
      <c r="H275" s="1"/>
      <c r="I275" s="4"/>
      <c r="J275" s="4"/>
      <c r="K275" s="4"/>
      <c r="L275" s="3"/>
      <c r="M275" s="3"/>
      <c r="N275" s="3"/>
      <c r="O275" s="3"/>
      <c r="P275" s="3"/>
      <c r="Q275" s="3"/>
      <c r="R275" s="3"/>
      <c r="S275" s="3"/>
      <c r="T275" s="3"/>
      <c r="U275" s="3"/>
      <c r="V275" s="3"/>
      <c r="W275" s="3"/>
      <c r="X275" s="3"/>
      <c r="Y275" s="3"/>
      <c r="Z275" s="3"/>
    </row>
    <row r="276" customFormat="false" ht="12.75" hidden="false" customHeight="true" outlineLevel="0" collapsed="false">
      <c r="A276" s="1"/>
      <c r="B276" s="3"/>
      <c r="C276" s="3"/>
      <c r="D276" s="3"/>
      <c r="E276" s="3"/>
      <c r="F276" s="3"/>
      <c r="G276" s="1"/>
      <c r="H276" s="1"/>
      <c r="I276" s="4"/>
      <c r="J276" s="4"/>
      <c r="K276" s="4"/>
      <c r="L276" s="3"/>
      <c r="M276" s="3"/>
      <c r="N276" s="3"/>
      <c r="O276" s="3"/>
      <c r="P276" s="3"/>
      <c r="Q276" s="3"/>
      <c r="R276" s="3"/>
      <c r="S276" s="3"/>
      <c r="T276" s="3"/>
      <c r="U276" s="3"/>
      <c r="V276" s="3"/>
      <c r="W276" s="3"/>
      <c r="X276" s="3"/>
      <c r="Y276" s="3"/>
      <c r="Z276" s="3"/>
    </row>
    <row r="277" customFormat="false" ht="12.75" hidden="false" customHeight="true" outlineLevel="0" collapsed="false">
      <c r="A277" s="1"/>
      <c r="B277" s="3"/>
      <c r="C277" s="3"/>
      <c r="D277" s="3"/>
      <c r="E277" s="3"/>
      <c r="F277" s="3"/>
      <c r="G277" s="1"/>
      <c r="H277" s="1"/>
      <c r="I277" s="4"/>
      <c r="J277" s="4"/>
      <c r="K277" s="4"/>
      <c r="L277" s="3"/>
      <c r="M277" s="3"/>
      <c r="N277" s="3"/>
      <c r="O277" s="3"/>
      <c r="P277" s="3"/>
      <c r="Q277" s="3"/>
      <c r="R277" s="3"/>
      <c r="S277" s="3"/>
      <c r="T277" s="3"/>
      <c r="U277" s="3"/>
      <c r="V277" s="3"/>
      <c r="W277" s="3"/>
      <c r="X277" s="3"/>
      <c r="Y277" s="3"/>
      <c r="Z277" s="3"/>
    </row>
    <row r="278" customFormat="false" ht="12.75" hidden="false" customHeight="true" outlineLevel="0" collapsed="false">
      <c r="A278" s="1"/>
      <c r="B278" s="3"/>
      <c r="C278" s="3"/>
      <c r="D278" s="3"/>
      <c r="E278" s="3"/>
      <c r="F278" s="3"/>
      <c r="G278" s="1"/>
      <c r="H278" s="1"/>
      <c r="I278" s="4"/>
      <c r="J278" s="4"/>
      <c r="K278" s="4"/>
      <c r="L278" s="3"/>
      <c r="M278" s="3"/>
      <c r="N278" s="3"/>
      <c r="O278" s="3"/>
      <c r="P278" s="3"/>
      <c r="Q278" s="3"/>
      <c r="R278" s="3"/>
      <c r="S278" s="3"/>
      <c r="T278" s="3"/>
      <c r="U278" s="3"/>
      <c r="V278" s="3"/>
      <c r="W278" s="3"/>
      <c r="X278" s="3"/>
      <c r="Y278" s="3"/>
      <c r="Z278" s="3"/>
    </row>
    <row r="279" customFormat="false" ht="12.75" hidden="false" customHeight="true" outlineLevel="0" collapsed="false">
      <c r="A279" s="1"/>
      <c r="B279" s="3"/>
      <c r="C279" s="3"/>
      <c r="D279" s="3"/>
      <c r="E279" s="3"/>
      <c r="F279" s="3"/>
      <c r="G279" s="1"/>
      <c r="H279" s="1"/>
      <c r="I279" s="4"/>
      <c r="J279" s="4"/>
      <c r="K279" s="4"/>
      <c r="L279" s="3"/>
      <c r="M279" s="3"/>
      <c r="N279" s="3"/>
      <c r="O279" s="3"/>
      <c r="P279" s="3"/>
      <c r="Q279" s="3"/>
      <c r="R279" s="3"/>
      <c r="S279" s="3"/>
      <c r="T279" s="3"/>
      <c r="U279" s="3"/>
      <c r="V279" s="3"/>
      <c r="W279" s="3"/>
      <c r="X279" s="3"/>
      <c r="Y279" s="3"/>
      <c r="Z279" s="3"/>
    </row>
    <row r="280" customFormat="false" ht="12.75" hidden="false" customHeight="true" outlineLevel="0" collapsed="false">
      <c r="A280" s="1"/>
      <c r="B280" s="3"/>
      <c r="C280" s="3"/>
      <c r="D280" s="3"/>
      <c r="E280" s="3"/>
      <c r="F280" s="3"/>
      <c r="G280" s="1"/>
      <c r="H280" s="1"/>
      <c r="I280" s="4"/>
      <c r="J280" s="4"/>
      <c r="K280" s="4"/>
      <c r="L280" s="3"/>
      <c r="M280" s="3"/>
      <c r="N280" s="3"/>
      <c r="O280" s="3"/>
      <c r="P280" s="3"/>
      <c r="Q280" s="3"/>
      <c r="R280" s="3"/>
      <c r="S280" s="3"/>
      <c r="T280" s="3"/>
      <c r="U280" s="3"/>
      <c r="V280" s="3"/>
      <c r="W280" s="3"/>
      <c r="X280" s="3"/>
      <c r="Y280" s="3"/>
      <c r="Z280" s="3"/>
    </row>
    <row r="281" customFormat="false" ht="12.75" hidden="false" customHeight="true" outlineLevel="0" collapsed="false">
      <c r="A281" s="1"/>
      <c r="B281" s="3"/>
      <c r="C281" s="3"/>
      <c r="D281" s="3"/>
      <c r="E281" s="3"/>
      <c r="F281" s="3"/>
      <c r="G281" s="1"/>
      <c r="H281" s="1"/>
      <c r="I281" s="4"/>
      <c r="J281" s="4"/>
      <c r="K281" s="4"/>
      <c r="L281" s="3"/>
      <c r="M281" s="3"/>
      <c r="N281" s="3"/>
      <c r="O281" s="3"/>
      <c r="P281" s="3"/>
      <c r="Q281" s="3"/>
      <c r="R281" s="3"/>
      <c r="S281" s="3"/>
      <c r="T281" s="3"/>
      <c r="U281" s="3"/>
      <c r="V281" s="3"/>
      <c r="W281" s="3"/>
      <c r="X281" s="3"/>
      <c r="Y281" s="3"/>
      <c r="Z281" s="3"/>
    </row>
    <row r="282" customFormat="false" ht="12.75" hidden="false" customHeight="true" outlineLevel="0" collapsed="false">
      <c r="A282" s="1"/>
      <c r="B282" s="3"/>
      <c r="C282" s="3"/>
      <c r="D282" s="3"/>
      <c r="E282" s="3"/>
      <c r="F282" s="3"/>
      <c r="G282" s="1"/>
      <c r="H282" s="1"/>
      <c r="I282" s="4"/>
      <c r="J282" s="4"/>
      <c r="K282" s="4"/>
      <c r="L282" s="3"/>
      <c r="M282" s="3"/>
      <c r="N282" s="3"/>
      <c r="O282" s="3"/>
      <c r="P282" s="3"/>
      <c r="Q282" s="3"/>
      <c r="R282" s="3"/>
      <c r="S282" s="3"/>
      <c r="T282" s="3"/>
      <c r="U282" s="3"/>
      <c r="V282" s="3"/>
      <c r="W282" s="3"/>
      <c r="X282" s="3"/>
      <c r="Y282" s="3"/>
      <c r="Z282" s="3"/>
    </row>
    <row r="283" customFormat="false" ht="12.75" hidden="false" customHeight="true" outlineLevel="0" collapsed="false">
      <c r="A283" s="1"/>
      <c r="B283" s="3"/>
      <c r="C283" s="3"/>
      <c r="D283" s="3"/>
      <c r="E283" s="3"/>
      <c r="F283" s="3"/>
      <c r="G283" s="1"/>
      <c r="H283" s="1"/>
      <c r="I283" s="4"/>
      <c r="J283" s="4"/>
      <c r="K283" s="4"/>
      <c r="L283" s="3"/>
      <c r="M283" s="3"/>
      <c r="N283" s="3"/>
      <c r="O283" s="3"/>
      <c r="P283" s="3"/>
      <c r="Q283" s="3"/>
      <c r="R283" s="3"/>
      <c r="S283" s="3"/>
      <c r="T283" s="3"/>
      <c r="U283" s="3"/>
      <c r="V283" s="3"/>
      <c r="W283" s="3"/>
      <c r="X283" s="3"/>
      <c r="Y283" s="3"/>
      <c r="Z283" s="3"/>
    </row>
    <row r="284" customFormat="false" ht="12.75" hidden="false" customHeight="true" outlineLevel="0" collapsed="false">
      <c r="A284" s="1"/>
      <c r="B284" s="3"/>
      <c r="C284" s="3"/>
      <c r="D284" s="3"/>
      <c r="E284" s="3"/>
      <c r="F284" s="3"/>
      <c r="G284" s="1"/>
      <c r="H284" s="1"/>
      <c r="I284" s="4"/>
      <c r="J284" s="4"/>
      <c r="K284" s="4"/>
      <c r="L284" s="3"/>
      <c r="M284" s="3"/>
      <c r="N284" s="3"/>
      <c r="O284" s="3"/>
      <c r="P284" s="3"/>
      <c r="Q284" s="3"/>
      <c r="R284" s="3"/>
      <c r="S284" s="3"/>
      <c r="T284" s="3"/>
      <c r="U284" s="3"/>
      <c r="V284" s="3"/>
      <c r="W284" s="3"/>
      <c r="X284" s="3"/>
      <c r="Y284" s="3"/>
      <c r="Z284" s="3"/>
    </row>
    <row r="285" customFormat="false" ht="12.75" hidden="false" customHeight="true" outlineLevel="0" collapsed="false">
      <c r="A285" s="1"/>
      <c r="B285" s="3"/>
      <c r="C285" s="3"/>
      <c r="D285" s="3"/>
      <c r="E285" s="3"/>
      <c r="F285" s="3"/>
      <c r="G285" s="1"/>
      <c r="H285" s="1"/>
      <c r="I285" s="4"/>
      <c r="J285" s="4"/>
      <c r="K285" s="4"/>
      <c r="L285" s="3"/>
      <c r="M285" s="3"/>
      <c r="N285" s="3"/>
      <c r="O285" s="3"/>
      <c r="P285" s="3"/>
      <c r="Q285" s="3"/>
      <c r="R285" s="3"/>
      <c r="S285" s="3"/>
      <c r="T285" s="3"/>
      <c r="U285" s="3"/>
      <c r="V285" s="3"/>
      <c r="W285" s="3"/>
      <c r="X285" s="3"/>
      <c r="Y285" s="3"/>
      <c r="Z285" s="3"/>
    </row>
    <row r="286" customFormat="false" ht="12.75" hidden="false" customHeight="true" outlineLevel="0" collapsed="false">
      <c r="A286" s="1"/>
      <c r="B286" s="3"/>
      <c r="C286" s="3"/>
      <c r="D286" s="3"/>
      <c r="E286" s="3"/>
      <c r="F286" s="3"/>
      <c r="G286" s="1"/>
      <c r="H286" s="1"/>
      <c r="I286" s="4"/>
      <c r="J286" s="4"/>
      <c r="K286" s="4"/>
      <c r="L286" s="3"/>
      <c r="M286" s="3"/>
      <c r="N286" s="3"/>
      <c r="O286" s="3"/>
      <c r="P286" s="3"/>
      <c r="Q286" s="3"/>
      <c r="R286" s="3"/>
      <c r="S286" s="3"/>
      <c r="T286" s="3"/>
      <c r="U286" s="3"/>
      <c r="V286" s="3"/>
      <c r="W286" s="3"/>
      <c r="X286" s="3"/>
      <c r="Y286" s="3"/>
      <c r="Z286" s="3"/>
    </row>
    <row r="287" customFormat="false" ht="12.75" hidden="false" customHeight="true" outlineLevel="0" collapsed="false">
      <c r="A287" s="1"/>
      <c r="B287" s="3"/>
      <c r="C287" s="3"/>
      <c r="D287" s="3"/>
      <c r="E287" s="3"/>
      <c r="F287" s="3"/>
      <c r="G287" s="1"/>
      <c r="H287" s="1"/>
      <c r="I287" s="4"/>
      <c r="J287" s="4"/>
      <c r="K287" s="4"/>
      <c r="L287" s="3"/>
      <c r="M287" s="3"/>
      <c r="N287" s="3"/>
      <c r="O287" s="3"/>
      <c r="P287" s="3"/>
      <c r="Q287" s="3"/>
      <c r="R287" s="3"/>
      <c r="S287" s="3"/>
      <c r="T287" s="3"/>
      <c r="U287" s="3"/>
      <c r="V287" s="3"/>
      <c r="W287" s="3"/>
      <c r="X287" s="3"/>
      <c r="Y287" s="3"/>
      <c r="Z287" s="3"/>
    </row>
    <row r="288" customFormat="false" ht="12.75" hidden="false" customHeight="true" outlineLevel="0" collapsed="false">
      <c r="A288" s="1"/>
      <c r="B288" s="3"/>
      <c r="C288" s="3"/>
      <c r="D288" s="3"/>
      <c r="E288" s="3"/>
      <c r="F288" s="3"/>
      <c r="G288" s="1"/>
      <c r="H288" s="1"/>
      <c r="I288" s="4"/>
      <c r="J288" s="4"/>
      <c r="K288" s="4"/>
      <c r="L288" s="3"/>
      <c r="M288" s="3"/>
      <c r="N288" s="3"/>
      <c r="O288" s="3"/>
      <c r="P288" s="3"/>
      <c r="Q288" s="3"/>
      <c r="R288" s="3"/>
      <c r="S288" s="3"/>
      <c r="T288" s="3"/>
      <c r="U288" s="3"/>
      <c r="V288" s="3"/>
      <c r="W288" s="3"/>
      <c r="X288" s="3"/>
      <c r="Y288" s="3"/>
      <c r="Z288" s="3"/>
    </row>
    <row r="289" customFormat="false" ht="12.75" hidden="false" customHeight="true" outlineLevel="0" collapsed="false">
      <c r="A289" s="1"/>
      <c r="B289" s="3"/>
      <c r="C289" s="3"/>
      <c r="D289" s="3"/>
      <c r="E289" s="3"/>
      <c r="F289" s="3"/>
      <c r="G289" s="1"/>
      <c r="H289" s="1"/>
      <c r="I289" s="4"/>
      <c r="J289" s="4"/>
      <c r="K289" s="4"/>
      <c r="L289" s="3"/>
      <c r="M289" s="3"/>
      <c r="N289" s="3"/>
      <c r="O289" s="3"/>
      <c r="P289" s="3"/>
      <c r="Q289" s="3"/>
      <c r="R289" s="3"/>
      <c r="S289" s="3"/>
      <c r="T289" s="3"/>
      <c r="U289" s="3"/>
      <c r="V289" s="3"/>
      <c r="W289" s="3"/>
      <c r="X289" s="3"/>
      <c r="Y289" s="3"/>
      <c r="Z289" s="3"/>
    </row>
    <row r="290" customFormat="false" ht="12.75" hidden="false" customHeight="true" outlineLevel="0" collapsed="false">
      <c r="A290" s="1"/>
      <c r="B290" s="3"/>
      <c r="C290" s="3"/>
      <c r="D290" s="3"/>
      <c r="E290" s="3"/>
      <c r="F290" s="3"/>
      <c r="G290" s="1"/>
      <c r="H290" s="1"/>
      <c r="I290" s="4"/>
      <c r="J290" s="4"/>
      <c r="K290" s="4"/>
      <c r="L290" s="3"/>
      <c r="M290" s="3"/>
      <c r="N290" s="3"/>
      <c r="O290" s="3"/>
      <c r="P290" s="3"/>
      <c r="Q290" s="3"/>
      <c r="R290" s="3"/>
      <c r="S290" s="3"/>
      <c r="T290" s="3"/>
      <c r="U290" s="3"/>
      <c r="V290" s="3"/>
      <c r="W290" s="3"/>
      <c r="X290" s="3"/>
      <c r="Y290" s="3"/>
      <c r="Z290" s="3"/>
    </row>
    <row r="291" customFormat="false" ht="12.75" hidden="false" customHeight="true" outlineLevel="0" collapsed="false">
      <c r="A291" s="1"/>
      <c r="B291" s="3"/>
      <c r="C291" s="3"/>
      <c r="D291" s="3"/>
      <c r="E291" s="3"/>
      <c r="F291" s="3"/>
      <c r="G291" s="1"/>
      <c r="H291" s="1"/>
      <c r="I291" s="4"/>
      <c r="J291" s="4"/>
      <c r="K291" s="4"/>
      <c r="L291" s="3"/>
      <c r="M291" s="3"/>
      <c r="N291" s="3"/>
      <c r="O291" s="3"/>
      <c r="P291" s="3"/>
      <c r="Q291" s="3"/>
      <c r="R291" s="3"/>
      <c r="S291" s="3"/>
      <c r="T291" s="3"/>
      <c r="U291" s="3"/>
      <c r="V291" s="3"/>
      <c r="W291" s="3"/>
      <c r="X291" s="3"/>
      <c r="Y291" s="3"/>
      <c r="Z291" s="3"/>
    </row>
    <row r="292" customFormat="false" ht="12.75" hidden="false" customHeight="true" outlineLevel="0" collapsed="false">
      <c r="A292" s="1"/>
      <c r="B292" s="3"/>
      <c r="C292" s="3"/>
      <c r="D292" s="3"/>
      <c r="E292" s="3"/>
      <c r="F292" s="3"/>
      <c r="G292" s="1"/>
      <c r="H292" s="1"/>
      <c r="I292" s="4"/>
      <c r="J292" s="4"/>
      <c r="K292" s="4"/>
      <c r="L292" s="3"/>
      <c r="M292" s="3"/>
      <c r="N292" s="3"/>
      <c r="O292" s="3"/>
      <c r="P292" s="3"/>
      <c r="Q292" s="3"/>
      <c r="R292" s="3"/>
      <c r="S292" s="3"/>
      <c r="T292" s="3"/>
      <c r="U292" s="3"/>
      <c r="V292" s="3"/>
      <c r="W292" s="3"/>
      <c r="X292" s="3"/>
      <c r="Y292" s="3"/>
      <c r="Z292" s="3"/>
    </row>
    <row r="293" customFormat="false" ht="12.75" hidden="false" customHeight="true" outlineLevel="0" collapsed="false">
      <c r="A293" s="1"/>
      <c r="B293" s="3"/>
      <c r="C293" s="3"/>
      <c r="D293" s="3"/>
      <c r="E293" s="3"/>
      <c r="F293" s="3"/>
      <c r="G293" s="1"/>
      <c r="H293" s="1"/>
      <c r="I293" s="4"/>
      <c r="J293" s="4"/>
      <c r="K293" s="4"/>
      <c r="L293" s="3"/>
      <c r="M293" s="3"/>
      <c r="N293" s="3"/>
      <c r="O293" s="3"/>
      <c r="P293" s="3"/>
      <c r="Q293" s="3"/>
      <c r="R293" s="3"/>
      <c r="S293" s="3"/>
      <c r="T293" s="3"/>
      <c r="U293" s="3"/>
      <c r="V293" s="3"/>
      <c r="W293" s="3"/>
      <c r="X293" s="3"/>
      <c r="Y293" s="3"/>
      <c r="Z293" s="3"/>
    </row>
    <row r="294" customFormat="false" ht="12.75" hidden="false" customHeight="true" outlineLevel="0" collapsed="false">
      <c r="A294" s="1"/>
      <c r="B294" s="3"/>
      <c r="C294" s="3"/>
      <c r="D294" s="3"/>
      <c r="E294" s="3"/>
      <c r="F294" s="3"/>
      <c r="G294" s="1"/>
      <c r="H294" s="1"/>
      <c r="I294" s="4"/>
      <c r="J294" s="4"/>
      <c r="K294" s="4"/>
      <c r="L294" s="3"/>
      <c r="M294" s="3"/>
      <c r="N294" s="3"/>
      <c r="O294" s="3"/>
      <c r="P294" s="3"/>
      <c r="Q294" s="3"/>
      <c r="R294" s="3"/>
      <c r="S294" s="3"/>
      <c r="T294" s="3"/>
      <c r="U294" s="3"/>
      <c r="V294" s="3"/>
      <c r="W294" s="3"/>
      <c r="X294" s="3"/>
      <c r="Y294" s="3"/>
      <c r="Z294" s="3"/>
    </row>
    <row r="295" customFormat="false" ht="12.75" hidden="false" customHeight="true" outlineLevel="0" collapsed="false">
      <c r="A295" s="1"/>
      <c r="B295" s="3"/>
      <c r="C295" s="3"/>
      <c r="D295" s="3"/>
      <c r="E295" s="3"/>
      <c r="F295" s="3"/>
      <c r="G295" s="1"/>
      <c r="H295" s="1"/>
      <c r="I295" s="4"/>
      <c r="J295" s="4"/>
      <c r="K295" s="4"/>
      <c r="L295" s="3"/>
      <c r="M295" s="3"/>
      <c r="N295" s="3"/>
      <c r="O295" s="3"/>
      <c r="P295" s="3"/>
      <c r="Q295" s="3"/>
      <c r="R295" s="3"/>
      <c r="S295" s="3"/>
      <c r="T295" s="3"/>
      <c r="U295" s="3"/>
      <c r="V295" s="3"/>
      <c r="W295" s="3"/>
      <c r="X295" s="3"/>
      <c r="Y295" s="3"/>
      <c r="Z295" s="3"/>
    </row>
    <row r="296" customFormat="false" ht="12.75" hidden="false" customHeight="true" outlineLevel="0" collapsed="false">
      <c r="A296" s="1"/>
      <c r="B296" s="3"/>
      <c r="C296" s="3"/>
      <c r="D296" s="3"/>
      <c r="E296" s="3"/>
      <c r="F296" s="3"/>
      <c r="G296" s="1"/>
      <c r="H296" s="1"/>
      <c r="I296" s="4"/>
      <c r="J296" s="4"/>
      <c r="K296" s="4"/>
      <c r="L296" s="3"/>
      <c r="M296" s="3"/>
      <c r="N296" s="3"/>
      <c r="O296" s="3"/>
      <c r="P296" s="3"/>
      <c r="Q296" s="3"/>
      <c r="R296" s="3"/>
      <c r="S296" s="3"/>
      <c r="T296" s="3"/>
      <c r="U296" s="3"/>
      <c r="V296" s="3"/>
      <c r="W296" s="3"/>
      <c r="X296" s="3"/>
      <c r="Y296" s="3"/>
      <c r="Z296" s="3"/>
    </row>
    <row r="297" customFormat="false" ht="12.75" hidden="false" customHeight="true" outlineLevel="0" collapsed="false">
      <c r="A297" s="1"/>
      <c r="B297" s="3"/>
      <c r="C297" s="3"/>
      <c r="D297" s="3"/>
      <c r="E297" s="3"/>
      <c r="F297" s="3"/>
      <c r="G297" s="1"/>
      <c r="H297" s="1"/>
      <c r="I297" s="4"/>
      <c r="J297" s="4"/>
      <c r="K297" s="4"/>
      <c r="L297" s="3"/>
      <c r="M297" s="3"/>
      <c r="N297" s="3"/>
      <c r="O297" s="3"/>
      <c r="P297" s="3"/>
      <c r="Q297" s="3"/>
      <c r="R297" s="3"/>
      <c r="S297" s="3"/>
      <c r="T297" s="3"/>
      <c r="U297" s="3"/>
      <c r="V297" s="3"/>
      <c r="W297" s="3"/>
      <c r="X297" s="3"/>
      <c r="Y297" s="3"/>
      <c r="Z297" s="3"/>
    </row>
    <row r="298" customFormat="false" ht="12.75" hidden="false" customHeight="true" outlineLevel="0" collapsed="false">
      <c r="A298" s="1"/>
      <c r="B298" s="3"/>
      <c r="C298" s="3"/>
      <c r="D298" s="3"/>
      <c r="E298" s="3"/>
      <c r="F298" s="3"/>
      <c r="G298" s="1"/>
      <c r="H298" s="1"/>
      <c r="I298" s="4"/>
      <c r="J298" s="4"/>
      <c r="K298" s="4"/>
      <c r="L298" s="3"/>
      <c r="M298" s="3"/>
      <c r="N298" s="3"/>
      <c r="O298" s="3"/>
      <c r="P298" s="3"/>
      <c r="Q298" s="3"/>
      <c r="R298" s="3"/>
      <c r="S298" s="3"/>
      <c r="T298" s="3"/>
      <c r="U298" s="3"/>
      <c r="V298" s="3"/>
      <c r="W298" s="3"/>
      <c r="X298" s="3"/>
      <c r="Y298" s="3"/>
      <c r="Z298" s="3"/>
    </row>
    <row r="299" customFormat="false" ht="12.75" hidden="false" customHeight="true" outlineLevel="0" collapsed="false">
      <c r="A299" s="1"/>
      <c r="B299" s="3"/>
      <c r="C299" s="3"/>
      <c r="D299" s="3"/>
      <c r="E299" s="3"/>
      <c r="F299" s="3"/>
      <c r="G299" s="1"/>
      <c r="H299" s="1"/>
      <c r="I299" s="4"/>
      <c r="J299" s="4"/>
      <c r="K299" s="4"/>
      <c r="L299" s="3"/>
      <c r="M299" s="3"/>
      <c r="N299" s="3"/>
      <c r="O299" s="3"/>
      <c r="P299" s="3"/>
      <c r="Q299" s="3"/>
      <c r="R299" s="3"/>
      <c r="S299" s="3"/>
      <c r="T299" s="3"/>
      <c r="U299" s="3"/>
      <c r="V299" s="3"/>
      <c r="W299" s="3"/>
      <c r="X299" s="3"/>
      <c r="Y299" s="3"/>
      <c r="Z299" s="3"/>
    </row>
    <row r="300" customFormat="false" ht="12.75" hidden="false" customHeight="true" outlineLevel="0" collapsed="false">
      <c r="A300" s="1"/>
      <c r="B300" s="3"/>
      <c r="C300" s="3"/>
      <c r="D300" s="3"/>
      <c r="E300" s="3"/>
      <c r="F300" s="3"/>
      <c r="G300" s="1"/>
      <c r="H300" s="1"/>
      <c r="I300" s="4"/>
      <c r="J300" s="4"/>
      <c r="K300" s="4"/>
      <c r="L300" s="3"/>
      <c r="M300" s="3"/>
      <c r="N300" s="3"/>
      <c r="O300" s="3"/>
      <c r="P300" s="3"/>
      <c r="Q300" s="3"/>
      <c r="R300" s="3"/>
      <c r="S300" s="3"/>
      <c r="T300" s="3"/>
      <c r="U300" s="3"/>
      <c r="V300" s="3"/>
      <c r="W300" s="3"/>
      <c r="X300" s="3"/>
      <c r="Y300" s="3"/>
      <c r="Z300" s="3"/>
    </row>
    <row r="301" customFormat="false" ht="12.75" hidden="false" customHeight="true" outlineLevel="0" collapsed="false">
      <c r="A301" s="1"/>
      <c r="B301" s="3"/>
      <c r="C301" s="3"/>
      <c r="D301" s="3"/>
      <c r="E301" s="3"/>
      <c r="F301" s="3"/>
      <c r="G301" s="1"/>
      <c r="H301" s="1"/>
      <c r="I301" s="4"/>
      <c r="J301" s="4"/>
      <c r="K301" s="4"/>
      <c r="L301" s="3"/>
      <c r="M301" s="3"/>
      <c r="N301" s="3"/>
      <c r="O301" s="3"/>
      <c r="P301" s="3"/>
      <c r="Q301" s="3"/>
      <c r="R301" s="3"/>
      <c r="S301" s="3"/>
      <c r="T301" s="3"/>
      <c r="U301" s="3"/>
      <c r="V301" s="3"/>
      <c r="W301" s="3"/>
      <c r="X301" s="3"/>
      <c r="Y301" s="3"/>
      <c r="Z301" s="3"/>
    </row>
    <row r="302" customFormat="false" ht="12.75" hidden="false" customHeight="true" outlineLevel="0" collapsed="false">
      <c r="A302" s="1"/>
      <c r="B302" s="3"/>
      <c r="C302" s="3"/>
      <c r="D302" s="3"/>
      <c r="E302" s="3"/>
      <c r="F302" s="3"/>
      <c r="G302" s="1"/>
      <c r="H302" s="1"/>
      <c r="I302" s="4"/>
      <c r="J302" s="4"/>
      <c r="K302" s="4"/>
      <c r="L302" s="3"/>
      <c r="M302" s="3"/>
      <c r="N302" s="3"/>
      <c r="O302" s="3"/>
      <c r="P302" s="3"/>
      <c r="Q302" s="3"/>
      <c r="R302" s="3"/>
      <c r="S302" s="3"/>
      <c r="T302" s="3"/>
      <c r="U302" s="3"/>
      <c r="V302" s="3"/>
      <c r="W302" s="3"/>
      <c r="X302" s="3"/>
      <c r="Y302" s="3"/>
      <c r="Z302" s="3"/>
    </row>
    <row r="303" customFormat="false" ht="12.75" hidden="false" customHeight="true" outlineLevel="0" collapsed="false">
      <c r="A303" s="1"/>
      <c r="B303" s="3"/>
      <c r="C303" s="3"/>
      <c r="D303" s="3"/>
      <c r="E303" s="3"/>
      <c r="F303" s="3"/>
      <c r="G303" s="1"/>
      <c r="H303" s="1"/>
      <c r="I303" s="4"/>
      <c r="J303" s="4"/>
      <c r="K303" s="4"/>
      <c r="L303" s="3"/>
      <c r="M303" s="3"/>
      <c r="N303" s="3"/>
      <c r="O303" s="3"/>
      <c r="P303" s="3"/>
      <c r="Q303" s="3"/>
      <c r="R303" s="3"/>
      <c r="S303" s="3"/>
      <c r="T303" s="3"/>
      <c r="U303" s="3"/>
      <c r="V303" s="3"/>
      <c r="W303" s="3"/>
      <c r="X303" s="3"/>
      <c r="Y303" s="3"/>
      <c r="Z303" s="3"/>
    </row>
    <row r="304" customFormat="false" ht="12.75" hidden="false" customHeight="true" outlineLevel="0" collapsed="false">
      <c r="A304" s="1"/>
      <c r="B304" s="3"/>
      <c r="C304" s="3"/>
      <c r="D304" s="3"/>
      <c r="E304" s="3"/>
      <c r="F304" s="3"/>
      <c r="G304" s="1"/>
      <c r="H304" s="1"/>
      <c r="I304" s="4"/>
      <c r="J304" s="4"/>
      <c r="K304" s="4"/>
      <c r="L304" s="3"/>
      <c r="M304" s="3"/>
      <c r="N304" s="3"/>
      <c r="O304" s="3"/>
      <c r="P304" s="3"/>
      <c r="Q304" s="3"/>
      <c r="R304" s="3"/>
      <c r="S304" s="3"/>
      <c r="T304" s="3"/>
      <c r="U304" s="3"/>
      <c r="V304" s="3"/>
      <c r="W304" s="3"/>
      <c r="X304" s="3"/>
      <c r="Y304" s="3"/>
      <c r="Z304" s="3"/>
    </row>
    <row r="305" customFormat="false" ht="12.75" hidden="false" customHeight="true" outlineLevel="0" collapsed="false">
      <c r="A305" s="1"/>
      <c r="B305" s="3"/>
      <c r="C305" s="3"/>
      <c r="D305" s="3"/>
      <c r="E305" s="3"/>
      <c r="F305" s="3"/>
      <c r="G305" s="1"/>
      <c r="H305" s="1"/>
      <c r="I305" s="4"/>
      <c r="J305" s="4"/>
      <c r="K305" s="4"/>
      <c r="L305" s="3"/>
      <c r="M305" s="3"/>
      <c r="N305" s="3"/>
      <c r="O305" s="3"/>
      <c r="P305" s="3"/>
      <c r="Q305" s="3"/>
      <c r="R305" s="3"/>
      <c r="S305" s="3"/>
      <c r="T305" s="3"/>
      <c r="U305" s="3"/>
      <c r="V305" s="3"/>
      <c r="W305" s="3"/>
      <c r="X305" s="3"/>
      <c r="Y305" s="3"/>
      <c r="Z305" s="3"/>
    </row>
    <row r="306" customFormat="false" ht="12.75" hidden="false" customHeight="true" outlineLevel="0" collapsed="false">
      <c r="A306" s="1"/>
      <c r="B306" s="3"/>
      <c r="C306" s="3"/>
      <c r="D306" s="3"/>
      <c r="E306" s="3"/>
      <c r="F306" s="3"/>
      <c r="G306" s="1"/>
      <c r="H306" s="1"/>
      <c r="I306" s="4"/>
      <c r="J306" s="4"/>
      <c r="K306" s="4"/>
      <c r="L306" s="3"/>
      <c r="M306" s="3"/>
      <c r="N306" s="3"/>
      <c r="O306" s="3"/>
      <c r="P306" s="3"/>
      <c r="Q306" s="3"/>
      <c r="R306" s="3"/>
      <c r="S306" s="3"/>
      <c r="T306" s="3"/>
      <c r="U306" s="3"/>
      <c r="V306" s="3"/>
      <c r="W306" s="3"/>
      <c r="X306" s="3"/>
      <c r="Y306" s="3"/>
      <c r="Z306" s="3"/>
    </row>
    <row r="307" customFormat="false" ht="12.75" hidden="false" customHeight="true" outlineLevel="0" collapsed="false">
      <c r="A307" s="1"/>
      <c r="B307" s="3"/>
      <c r="C307" s="3"/>
      <c r="D307" s="3"/>
      <c r="E307" s="3"/>
      <c r="F307" s="3"/>
      <c r="G307" s="1"/>
      <c r="H307" s="1"/>
      <c r="I307" s="4"/>
      <c r="J307" s="4"/>
      <c r="K307" s="4"/>
      <c r="L307" s="3"/>
      <c r="M307" s="3"/>
      <c r="N307" s="3"/>
      <c r="O307" s="3"/>
      <c r="P307" s="3"/>
      <c r="Q307" s="3"/>
      <c r="R307" s="3"/>
      <c r="S307" s="3"/>
      <c r="T307" s="3"/>
      <c r="U307" s="3"/>
      <c r="V307" s="3"/>
      <c r="W307" s="3"/>
      <c r="X307" s="3"/>
      <c r="Y307" s="3"/>
      <c r="Z307" s="3"/>
    </row>
    <row r="308" customFormat="false" ht="12.75" hidden="false" customHeight="true" outlineLevel="0" collapsed="false">
      <c r="A308" s="1"/>
      <c r="B308" s="3"/>
      <c r="C308" s="3"/>
      <c r="D308" s="3"/>
      <c r="E308" s="3"/>
      <c r="F308" s="3"/>
      <c r="G308" s="1"/>
      <c r="H308" s="1"/>
      <c r="I308" s="4"/>
      <c r="J308" s="4"/>
      <c r="K308" s="4"/>
      <c r="L308" s="3"/>
      <c r="M308" s="3"/>
      <c r="N308" s="3"/>
      <c r="O308" s="3"/>
      <c r="P308" s="3"/>
      <c r="Q308" s="3"/>
      <c r="R308" s="3"/>
      <c r="S308" s="3"/>
      <c r="T308" s="3"/>
      <c r="U308" s="3"/>
      <c r="V308" s="3"/>
      <c r="W308" s="3"/>
      <c r="X308" s="3"/>
      <c r="Y308" s="3"/>
      <c r="Z308" s="3"/>
    </row>
    <row r="309" customFormat="false" ht="12.75" hidden="false" customHeight="true" outlineLevel="0" collapsed="false">
      <c r="A309" s="1"/>
      <c r="B309" s="3"/>
      <c r="C309" s="3"/>
      <c r="D309" s="3"/>
      <c r="E309" s="3"/>
      <c r="F309" s="3"/>
      <c r="G309" s="1"/>
      <c r="H309" s="1"/>
      <c r="I309" s="4"/>
      <c r="J309" s="4"/>
      <c r="K309" s="4"/>
      <c r="L309" s="3"/>
      <c r="M309" s="3"/>
      <c r="N309" s="3"/>
      <c r="O309" s="3"/>
      <c r="P309" s="3"/>
      <c r="Q309" s="3"/>
      <c r="R309" s="3"/>
      <c r="S309" s="3"/>
      <c r="T309" s="3"/>
      <c r="U309" s="3"/>
      <c r="V309" s="3"/>
      <c r="W309" s="3"/>
      <c r="X309" s="3"/>
      <c r="Y309" s="3"/>
      <c r="Z309" s="3"/>
    </row>
    <row r="310" customFormat="false" ht="12.75" hidden="false" customHeight="true" outlineLevel="0" collapsed="false">
      <c r="A310" s="1"/>
      <c r="B310" s="3"/>
      <c r="C310" s="3"/>
      <c r="D310" s="3"/>
      <c r="E310" s="3"/>
      <c r="F310" s="3"/>
      <c r="G310" s="1"/>
      <c r="H310" s="1"/>
      <c r="I310" s="4"/>
      <c r="J310" s="4"/>
      <c r="K310" s="4"/>
      <c r="L310" s="3"/>
      <c r="M310" s="3"/>
      <c r="N310" s="3"/>
      <c r="O310" s="3"/>
      <c r="P310" s="3"/>
      <c r="Q310" s="3"/>
      <c r="R310" s="3"/>
      <c r="S310" s="3"/>
      <c r="T310" s="3"/>
      <c r="U310" s="3"/>
      <c r="V310" s="3"/>
      <c r="W310" s="3"/>
      <c r="X310" s="3"/>
      <c r="Y310" s="3"/>
      <c r="Z310" s="3"/>
    </row>
    <row r="311" customFormat="false" ht="12.75" hidden="false" customHeight="true" outlineLevel="0" collapsed="false">
      <c r="A311" s="1"/>
      <c r="B311" s="3"/>
      <c r="C311" s="3"/>
      <c r="D311" s="3"/>
      <c r="E311" s="3"/>
      <c r="F311" s="3"/>
      <c r="G311" s="1"/>
      <c r="H311" s="1"/>
      <c r="I311" s="4"/>
      <c r="J311" s="4"/>
      <c r="K311" s="4"/>
      <c r="L311" s="3"/>
      <c r="M311" s="3"/>
      <c r="N311" s="3"/>
      <c r="O311" s="3"/>
      <c r="P311" s="3"/>
      <c r="Q311" s="3"/>
      <c r="R311" s="3"/>
      <c r="S311" s="3"/>
      <c r="T311" s="3"/>
      <c r="U311" s="3"/>
      <c r="V311" s="3"/>
      <c r="W311" s="3"/>
      <c r="X311" s="3"/>
      <c r="Y311" s="3"/>
      <c r="Z311" s="3"/>
    </row>
    <row r="312" customFormat="false" ht="12.75" hidden="false" customHeight="true" outlineLevel="0" collapsed="false">
      <c r="A312" s="1"/>
      <c r="B312" s="3"/>
      <c r="C312" s="3"/>
      <c r="D312" s="3"/>
      <c r="E312" s="3"/>
      <c r="F312" s="3"/>
      <c r="G312" s="1"/>
      <c r="H312" s="1"/>
      <c r="I312" s="4"/>
      <c r="J312" s="4"/>
      <c r="K312" s="4"/>
      <c r="L312" s="3"/>
      <c r="M312" s="3"/>
      <c r="N312" s="3"/>
      <c r="O312" s="3"/>
      <c r="P312" s="3"/>
      <c r="Q312" s="3"/>
      <c r="R312" s="3"/>
      <c r="S312" s="3"/>
      <c r="T312" s="3"/>
      <c r="U312" s="3"/>
      <c r="V312" s="3"/>
      <c r="W312" s="3"/>
      <c r="X312" s="3"/>
      <c r="Y312" s="3"/>
      <c r="Z312" s="3"/>
    </row>
    <row r="313" customFormat="false" ht="12.75" hidden="false" customHeight="true" outlineLevel="0" collapsed="false">
      <c r="A313" s="1"/>
      <c r="B313" s="3"/>
      <c r="C313" s="3"/>
      <c r="D313" s="3"/>
      <c r="E313" s="3"/>
      <c r="F313" s="3"/>
      <c r="G313" s="1"/>
      <c r="H313" s="1"/>
      <c r="I313" s="4"/>
      <c r="J313" s="4"/>
      <c r="K313" s="4"/>
      <c r="L313" s="3"/>
      <c r="M313" s="3"/>
      <c r="N313" s="3"/>
      <c r="O313" s="3"/>
      <c r="P313" s="3"/>
      <c r="Q313" s="3"/>
      <c r="R313" s="3"/>
      <c r="S313" s="3"/>
      <c r="T313" s="3"/>
      <c r="U313" s="3"/>
      <c r="V313" s="3"/>
      <c r="W313" s="3"/>
      <c r="X313" s="3"/>
      <c r="Y313" s="3"/>
      <c r="Z313" s="3"/>
    </row>
    <row r="314" customFormat="false" ht="12.75" hidden="false" customHeight="true" outlineLevel="0" collapsed="false">
      <c r="A314" s="1"/>
      <c r="B314" s="3"/>
      <c r="C314" s="3"/>
      <c r="D314" s="3"/>
      <c r="E314" s="3"/>
      <c r="F314" s="3"/>
      <c r="G314" s="1"/>
      <c r="H314" s="1"/>
      <c r="I314" s="4"/>
      <c r="J314" s="4"/>
      <c r="K314" s="4"/>
      <c r="L314" s="3"/>
      <c r="M314" s="3"/>
      <c r="N314" s="3"/>
      <c r="O314" s="3"/>
      <c r="P314" s="3"/>
      <c r="Q314" s="3"/>
      <c r="R314" s="3"/>
      <c r="S314" s="3"/>
      <c r="T314" s="3"/>
      <c r="U314" s="3"/>
      <c r="V314" s="3"/>
      <c r="W314" s="3"/>
      <c r="X314" s="3"/>
      <c r="Y314" s="3"/>
      <c r="Z314" s="3"/>
    </row>
    <row r="315" customFormat="false" ht="12.75" hidden="false" customHeight="true" outlineLevel="0" collapsed="false">
      <c r="A315" s="1"/>
      <c r="B315" s="3"/>
      <c r="C315" s="3"/>
      <c r="D315" s="3"/>
      <c r="E315" s="3"/>
      <c r="F315" s="3"/>
      <c r="G315" s="1"/>
      <c r="H315" s="1"/>
      <c r="I315" s="4"/>
      <c r="J315" s="4"/>
      <c r="K315" s="4"/>
      <c r="L315" s="3"/>
      <c r="M315" s="3"/>
      <c r="N315" s="3"/>
      <c r="O315" s="3"/>
      <c r="P315" s="3"/>
      <c r="Q315" s="3"/>
      <c r="R315" s="3"/>
      <c r="S315" s="3"/>
      <c r="T315" s="3"/>
      <c r="U315" s="3"/>
      <c r="V315" s="3"/>
      <c r="W315" s="3"/>
      <c r="X315" s="3"/>
      <c r="Y315" s="3"/>
      <c r="Z315" s="3"/>
    </row>
    <row r="316" customFormat="false" ht="12.75" hidden="false" customHeight="true" outlineLevel="0" collapsed="false">
      <c r="A316" s="1"/>
      <c r="B316" s="3"/>
      <c r="C316" s="3"/>
      <c r="D316" s="3"/>
      <c r="E316" s="3"/>
      <c r="F316" s="3"/>
      <c r="G316" s="1"/>
      <c r="H316" s="1"/>
      <c r="I316" s="4"/>
      <c r="J316" s="4"/>
      <c r="K316" s="4"/>
      <c r="L316" s="3"/>
      <c r="M316" s="3"/>
      <c r="N316" s="3"/>
      <c r="O316" s="3"/>
      <c r="P316" s="3"/>
      <c r="Q316" s="3"/>
      <c r="R316" s="3"/>
      <c r="S316" s="3"/>
      <c r="T316" s="3"/>
      <c r="U316" s="3"/>
      <c r="V316" s="3"/>
      <c r="W316" s="3"/>
      <c r="X316" s="3"/>
      <c r="Y316" s="3"/>
      <c r="Z316" s="3"/>
    </row>
    <row r="317" customFormat="false" ht="12.75" hidden="false" customHeight="true" outlineLevel="0" collapsed="false">
      <c r="A317" s="1"/>
      <c r="B317" s="3"/>
      <c r="C317" s="3"/>
      <c r="D317" s="3"/>
      <c r="E317" s="3"/>
      <c r="F317" s="3"/>
      <c r="G317" s="1"/>
      <c r="H317" s="1"/>
      <c r="I317" s="4"/>
      <c r="J317" s="4"/>
      <c r="K317" s="4"/>
      <c r="L317" s="3"/>
      <c r="M317" s="3"/>
      <c r="N317" s="3"/>
      <c r="O317" s="3"/>
      <c r="P317" s="3"/>
      <c r="Q317" s="3"/>
      <c r="R317" s="3"/>
      <c r="S317" s="3"/>
      <c r="T317" s="3"/>
      <c r="U317" s="3"/>
      <c r="V317" s="3"/>
      <c r="W317" s="3"/>
      <c r="X317" s="3"/>
      <c r="Y317" s="3"/>
      <c r="Z317" s="3"/>
    </row>
    <row r="318" customFormat="false" ht="12.75" hidden="false" customHeight="true" outlineLevel="0" collapsed="false">
      <c r="A318" s="1"/>
      <c r="B318" s="3"/>
      <c r="C318" s="3"/>
      <c r="D318" s="3"/>
      <c r="E318" s="3"/>
      <c r="F318" s="3"/>
      <c r="G318" s="1"/>
      <c r="H318" s="1"/>
      <c r="I318" s="4"/>
      <c r="J318" s="4"/>
      <c r="K318" s="4"/>
      <c r="L318" s="3"/>
      <c r="M318" s="3"/>
      <c r="N318" s="3"/>
      <c r="O318" s="3"/>
      <c r="P318" s="3"/>
      <c r="Q318" s="3"/>
      <c r="R318" s="3"/>
      <c r="S318" s="3"/>
      <c r="T318" s="3"/>
      <c r="U318" s="3"/>
      <c r="V318" s="3"/>
      <c r="W318" s="3"/>
      <c r="X318" s="3"/>
      <c r="Y318" s="3"/>
      <c r="Z318" s="3"/>
    </row>
    <row r="319" customFormat="false" ht="12.75" hidden="false" customHeight="true" outlineLevel="0" collapsed="false">
      <c r="A319" s="1"/>
      <c r="B319" s="3"/>
      <c r="C319" s="3"/>
      <c r="D319" s="3"/>
      <c r="E319" s="3"/>
      <c r="F319" s="3"/>
      <c r="G319" s="1"/>
      <c r="H319" s="1"/>
      <c r="I319" s="4"/>
      <c r="J319" s="4"/>
      <c r="K319" s="4"/>
      <c r="L319" s="3"/>
      <c r="M319" s="3"/>
      <c r="N319" s="3"/>
      <c r="O319" s="3"/>
      <c r="P319" s="3"/>
      <c r="Q319" s="3"/>
      <c r="R319" s="3"/>
      <c r="S319" s="3"/>
      <c r="T319" s="3"/>
      <c r="U319" s="3"/>
      <c r="V319" s="3"/>
      <c r="W319" s="3"/>
      <c r="X319" s="3"/>
      <c r="Y319" s="3"/>
      <c r="Z319" s="3"/>
    </row>
    <row r="320" customFormat="false" ht="12.75" hidden="false" customHeight="true" outlineLevel="0" collapsed="false">
      <c r="A320" s="1"/>
      <c r="B320" s="3"/>
      <c r="C320" s="3"/>
      <c r="D320" s="3"/>
      <c r="E320" s="3"/>
      <c r="F320" s="3"/>
      <c r="G320" s="1"/>
      <c r="H320" s="1"/>
      <c r="I320" s="4"/>
      <c r="J320" s="4"/>
      <c r="K320" s="4"/>
      <c r="L320" s="3"/>
      <c r="M320" s="3"/>
      <c r="N320" s="3"/>
      <c r="O320" s="3"/>
      <c r="P320" s="3"/>
      <c r="Q320" s="3"/>
      <c r="R320" s="3"/>
      <c r="S320" s="3"/>
      <c r="T320" s="3"/>
      <c r="U320" s="3"/>
      <c r="V320" s="3"/>
      <c r="W320" s="3"/>
      <c r="X320" s="3"/>
      <c r="Y320" s="3"/>
      <c r="Z320" s="3"/>
    </row>
    <row r="321" customFormat="false" ht="12.75" hidden="false" customHeight="true" outlineLevel="0" collapsed="false">
      <c r="A321" s="1"/>
      <c r="B321" s="3"/>
      <c r="C321" s="3"/>
      <c r="D321" s="3"/>
      <c r="E321" s="3"/>
      <c r="F321" s="3"/>
      <c r="G321" s="1"/>
      <c r="H321" s="1"/>
      <c r="I321" s="4"/>
      <c r="J321" s="4"/>
      <c r="K321" s="4"/>
      <c r="L321" s="3"/>
      <c r="M321" s="3"/>
      <c r="N321" s="3"/>
      <c r="O321" s="3"/>
      <c r="P321" s="3"/>
      <c r="Q321" s="3"/>
      <c r="R321" s="3"/>
      <c r="S321" s="3"/>
      <c r="T321" s="3"/>
      <c r="U321" s="3"/>
      <c r="V321" s="3"/>
      <c r="W321" s="3"/>
      <c r="X321" s="3"/>
      <c r="Y321" s="3"/>
      <c r="Z321" s="3"/>
    </row>
    <row r="322" customFormat="false" ht="12.75" hidden="false" customHeight="true" outlineLevel="0" collapsed="false">
      <c r="A322" s="1"/>
      <c r="B322" s="3"/>
      <c r="C322" s="3"/>
      <c r="D322" s="3"/>
      <c r="E322" s="3"/>
      <c r="F322" s="3"/>
      <c r="G322" s="1"/>
      <c r="H322" s="1"/>
      <c r="I322" s="4"/>
      <c r="J322" s="4"/>
      <c r="K322" s="4"/>
      <c r="L322" s="3"/>
      <c r="M322" s="3"/>
      <c r="N322" s="3"/>
      <c r="O322" s="3"/>
      <c r="P322" s="3"/>
      <c r="Q322" s="3"/>
      <c r="R322" s="3"/>
      <c r="S322" s="3"/>
      <c r="T322" s="3"/>
      <c r="U322" s="3"/>
      <c r="V322" s="3"/>
      <c r="W322" s="3"/>
      <c r="X322" s="3"/>
      <c r="Y322" s="3"/>
      <c r="Z322" s="3"/>
    </row>
    <row r="323" customFormat="false" ht="12.75" hidden="false" customHeight="true" outlineLevel="0" collapsed="false">
      <c r="A323" s="1"/>
      <c r="B323" s="3"/>
      <c r="C323" s="3"/>
      <c r="D323" s="3"/>
      <c r="E323" s="3"/>
      <c r="F323" s="3"/>
      <c r="G323" s="1"/>
      <c r="H323" s="1"/>
      <c r="I323" s="4"/>
      <c r="J323" s="4"/>
      <c r="K323" s="4"/>
      <c r="L323" s="3"/>
      <c r="M323" s="3"/>
      <c r="N323" s="3"/>
      <c r="O323" s="3"/>
      <c r="P323" s="3"/>
      <c r="Q323" s="3"/>
      <c r="R323" s="3"/>
      <c r="S323" s="3"/>
      <c r="T323" s="3"/>
      <c r="U323" s="3"/>
      <c r="V323" s="3"/>
      <c r="W323" s="3"/>
      <c r="X323" s="3"/>
      <c r="Y323" s="3"/>
      <c r="Z323" s="3"/>
    </row>
    <row r="324" customFormat="false" ht="12.75" hidden="false" customHeight="true" outlineLevel="0" collapsed="false">
      <c r="A324" s="1"/>
      <c r="B324" s="3"/>
      <c r="C324" s="3"/>
      <c r="D324" s="3"/>
      <c r="E324" s="3"/>
      <c r="F324" s="3"/>
      <c r="G324" s="1"/>
      <c r="H324" s="1"/>
      <c r="I324" s="4"/>
      <c r="J324" s="4"/>
      <c r="K324" s="4"/>
      <c r="L324" s="3"/>
      <c r="M324" s="3"/>
      <c r="N324" s="3"/>
      <c r="O324" s="3"/>
      <c r="P324" s="3"/>
      <c r="Q324" s="3"/>
      <c r="R324" s="3"/>
      <c r="S324" s="3"/>
      <c r="T324" s="3"/>
      <c r="U324" s="3"/>
      <c r="V324" s="3"/>
      <c r="W324" s="3"/>
      <c r="X324" s="3"/>
      <c r="Y324" s="3"/>
      <c r="Z324" s="3"/>
    </row>
    <row r="325" customFormat="false" ht="12.75" hidden="false" customHeight="true" outlineLevel="0" collapsed="false">
      <c r="A325" s="1"/>
      <c r="B325" s="3"/>
      <c r="C325" s="3"/>
      <c r="D325" s="3"/>
      <c r="E325" s="3"/>
      <c r="F325" s="3"/>
      <c r="G325" s="1"/>
      <c r="H325" s="1"/>
      <c r="I325" s="4"/>
      <c r="J325" s="4"/>
      <c r="K325" s="4"/>
      <c r="L325" s="3"/>
      <c r="M325" s="3"/>
      <c r="N325" s="3"/>
      <c r="O325" s="3"/>
      <c r="P325" s="3"/>
      <c r="Q325" s="3"/>
      <c r="R325" s="3"/>
      <c r="S325" s="3"/>
      <c r="T325" s="3"/>
      <c r="U325" s="3"/>
      <c r="V325" s="3"/>
      <c r="W325" s="3"/>
      <c r="X325" s="3"/>
      <c r="Y325" s="3"/>
      <c r="Z325" s="3"/>
    </row>
    <row r="326" customFormat="false" ht="12.75" hidden="false" customHeight="true" outlineLevel="0" collapsed="false">
      <c r="A326" s="1"/>
      <c r="B326" s="3"/>
      <c r="C326" s="3"/>
      <c r="D326" s="3"/>
      <c r="E326" s="3"/>
      <c r="F326" s="3"/>
      <c r="G326" s="1"/>
      <c r="H326" s="1"/>
      <c r="I326" s="4"/>
      <c r="J326" s="4"/>
      <c r="K326" s="4"/>
      <c r="L326" s="3"/>
      <c r="M326" s="3"/>
      <c r="N326" s="3"/>
      <c r="O326" s="3"/>
      <c r="P326" s="3"/>
      <c r="Q326" s="3"/>
      <c r="R326" s="3"/>
      <c r="S326" s="3"/>
      <c r="T326" s="3"/>
      <c r="U326" s="3"/>
      <c r="V326" s="3"/>
      <c r="W326" s="3"/>
      <c r="X326" s="3"/>
      <c r="Y326" s="3"/>
      <c r="Z326" s="3"/>
    </row>
    <row r="327" customFormat="false" ht="12.75" hidden="false" customHeight="true" outlineLevel="0" collapsed="false">
      <c r="A327" s="1"/>
      <c r="B327" s="3"/>
      <c r="C327" s="3"/>
      <c r="D327" s="3"/>
      <c r="E327" s="3"/>
      <c r="F327" s="3"/>
      <c r="G327" s="1"/>
      <c r="H327" s="1"/>
      <c r="I327" s="4"/>
      <c r="J327" s="4"/>
      <c r="K327" s="4"/>
      <c r="L327" s="3"/>
      <c r="M327" s="3"/>
      <c r="N327" s="3"/>
      <c r="O327" s="3"/>
      <c r="P327" s="3"/>
      <c r="Q327" s="3"/>
      <c r="R327" s="3"/>
      <c r="S327" s="3"/>
      <c r="T327" s="3"/>
      <c r="U327" s="3"/>
      <c r="V327" s="3"/>
      <c r="W327" s="3"/>
      <c r="X327" s="3"/>
      <c r="Y327" s="3"/>
      <c r="Z327" s="3"/>
    </row>
    <row r="328" customFormat="false" ht="12.75" hidden="false" customHeight="true" outlineLevel="0" collapsed="false">
      <c r="A328" s="1"/>
      <c r="B328" s="3"/>
      <c r="C328" s="3"/>
      <c r="D328" s="3"/>
      <c r="E328" s="3"/>
      <c r="F328" s="3"/>
      <c r="G328" s="1"/>
      <c r="H328" s="1"/>
      <c r="I328" s="4"/>
      <c r="J328" s="4"/>
      <c r="K328" s="4"/>
      <c r="L328" s="3"/>
      <c r="M328" s="3"/>
      <c r="N328" s="3"/>
      <c r="O328" s="3"/>
      <c r="P328" s="3"/>
      <c r="Q328" s="3"/>
      <c r="R328" s="3"/>
      <c r="S328" s="3"/>
      <c r="T328" s="3"/>
      <c r="U328" s="3"/>
      <c r="V328" s="3"/>
      <c r="W328" s="3"/>
      <c r="X328" s="3"/>
      <c r="Y328" s="3"/>
      <c r="Z328" s="3"/>
    </row>
    <row r="329" customFormat="false" ht="12.75" hidden="false" customHeight="true" outlineLevel="0" collapsed="false">
      <c r="A329" s="1"/>
      <c r="B329" s="3"/>
      <c r="C329" s="3"/>
      <c r="D329" s="3"/>
      <c r="E329" s="3"/>
      <c r="F329" s="3"/>
      <c r="G329" s="1"/>
      <c r="H329" s="1"/>
      <c r="I329" s="4"/>
      <c r="J329" s="4"/>
      <c r="K329" s="4"/>
      <c r="L329" s="3"/>
      <c r="M329" s="3"/>
      <c r="N329" s="3"/>
      <c r="O329" s="3"/>
      <c r="P329" s="3"/>
      <c r="Q329" s="3"/>
      <c r="R329" s="3"/>
      <c r="S329" s="3"/>
      <c r="T329" s="3"/>
      <c r="U329" s="3"/>
      <c r="V329" s="3"/>
      <c r="W329" s="3"/>
      <c r="X329" s="3"/>
      <c r="Y329" s="3"/>
      <c r="Z329" s="3"/>
    </row>
    <row r="330" customFormat="false" ht="12.75" hidden="false" customHeight="true" outlineLevel="0" collapsed="false">
      <c r="A330" s="1"/>
      <c r="B330" s="3"/>
      <c r="C330" s="3"/>
      <c r="D330" s="3"/>
      <c r="E330" s="3"/>
      <c r="F330" s="3"/>
      <c r="G330" s="1"/>
      <c r="H330" s="1"/>
      <c r="I330" s="4"/>
      <c r="J330" s="4"/>
      <c r="K330" s="4"/>
      <c r="L330" s="3"/>
      <c r="M330" s="3"/>
      <c r="N330" s="3"/>
      <c r="O330" s="3"/>
      <c r="P330" s="3"/>
      <c r="Q330" s="3"/>
      <c r="R330" s="3"/>
      <c r="S330" s="3"/>
      <c r="T330" s="3"/>
      <c r="U330" s="3"/>
      <c r="V330" s="3"/>
      <c r="W330" s="3"/>
      <c r="X330" s="3"/>
      <c r="Y330" s="3"/>
      <c r="Z330" s="3"/>
    </row>
    <row r="331" customFormat="false" ht="12.75" hidden="false" customHeight="true" outlineLevel="0" collapsed="false">
      <c r="A331" s="1"/>
      <c r="B331" s="3"/>
      <c r="C331" s="3"/>
      <c r="D331" s="3"/>
      <c r="E331" s="3"/>
      <c r="F331" s="3"/>
      <c r="G331" s="1"/>
      <c r="H331" s="1"/>
      <c r="I331" s="4"/>
      <c r="J331" s="4"/>
      <c r="K331" s="4"/>
      <c r="L331" s="3"/>
      <c r="M331" s="3"/>
      <c r="N331" s="3"/>
      <c r="O331" s="3"/>
      <c r="P331" s="3"/>
      <c r="Q331" s="3"/>
      <c r="R331" s="3"/>
      <c r="S331" s="3"/>
      <c r="T331" s="3"/>
      <c r="U331" s="3"/>
      <c r="V331" s="3"/>
      <c r="W331" s="3"/>
      <c r="X331" s="3"/>
      <c r="Y331" s="3"/>
      <c r="Z331" s="3"/>
    </row>
    <row r="332" customFormat="false" ht="12.75" hidden="false" customHeight="true" outlineLevel="0" collapsed="false">
      <c r="A332" s="1"/>
      <c r="B332" s="3"/>
      <c r="C332" s="3"/>
      <c r="D332" s="3"/>
      <c r="E332" s="3"/>
      <c r="F332" s="3"/>
      <c r="G332" s="1"/>
      <c r="H332" s="1"/>
      <c r="I332" s="4"/>
      <c r="J332" s="4"/>
      <c r="K332" s="4"/>
      <c r="L332" s="3"/>
      <c r="M332" s="3"/>
      <c r="N332" s="3"/>
      <c r="O332" s="3"/>
      <c r="P332" s="3"/>
      <c r="Q332" s="3"/>
      <c r="R332" s="3"/>
      <c r="S332" s="3"/>
      <c r="T332" s="3"/>
      <c r="U332" s="3"/>
      <c r="V332" s="3"/>
      <c r="W332" s="3"/>
      <c r="X332" s="3"/>
      <c r="Y332" s="3"/>
      <c r="Z332" s="3"/>
    </row>
    <row r="333" customFormat="false" ht="12.75" hidden="false" customHeight="true" outlineLevel="0" collapsed="false">
      <c r="A333" s="1"/>
      <c r="B333" s="3"/>
      <c r="C333" s="3"/>
      <c r="D333" s="3"/>
      <c r="E333" s="3"/>
      <c r="F333" s="3"/>
      <c r="G333" s="1"/>
      <c r="H333" s="1"/>
      <c r="I333" s="4"/>
      <c r="J333" s="4"/>
      <c r="K333" s="4"/>
      <c r="L333" s="3"/>
      <c r="M333" s="3"/>
      <c r="N333" s="3"/>
      <c r="O333" s="3"/>
      <c r="P333" s="3"/>
      <c r="Q333" s="3"/>
      <c r="R333" s="3"/>
      <c r="S333" s="3"/>
      <c r="T333" s="3"/>
      <c r="U333" s="3"/>
      <c r="V333" s="3"/>
      <c r="W333" s="3"/>
      <c r="X333" s="3"/>
      <c r="Y333" s="3"/>
      <c r="Z333" s="3"/>
    </row>
    <row r="334" customFormat="false" ht="12.75" hidden="false" customHeight="true" outlineLevel="0" collapsed="false">
      <c r="A334" s="1"/>
      <c r="B334" s="3"/>
      <c r="C334" s="3"/>
      <c r="D334" s="3"/>
      <c r="E334" s="3"/>
      <c r="F334" s="3"/>
      <c r="G334" s="1"/>
      <c r="H334" s="1"/>
      <c r="I334" s="4"/>
      <c r="J334" s="4"/>
      <c r="K334" s="4"/>
      <c r="L334" s="3"/>
      <c r="M334" s="3"/>
      <c r="N334" s="3"/>
      <c r="O334" s="3"/>
      <c r="P334" s="3"/>
      <c r="Q334" s="3"/>
      <c r="R334" s="3"/>
      <c r="S334" s="3"/>
      <c r="T334" s="3"/>
      <c r="U334" s="3"/>
      <c r="V334" s="3"/>
      <c r="W334" s="3"/>
      <c r="X334" s="3"/>
      <c r="Y334" s="3"/>
      <c r="Z334" s="3"/>
    </row>
    <row r="335" customFormat="false" ht="12.75" hidden="false" customHeight="true" outlineLevel="0" collapsed="false">
      <c r="A335" s="1"/>
      <c r="B335" s="3"/>
      <c r="C335" s="3"/>
      <c r="D335" s="3"/>
      <c r="E335" s="3"/>
      <c r="F335" s="3"/>
      <c r="G335" s="1"/>
      <c r="H335" s="1"/>
      <c r="I335" s="4"/>
      <c r="J335" s="4"/>
      <c r="K335" s="4"/>
      <c r="L335" s="3"/>
      <c r="M335" s="3"/>
      <c r="N335" s="3"/>
      <c r="O335" s="3"/>
      <c r="P335" s="3"/>
      <c r="Q335" s="3"/>
      <c r="R335" s="3"/>
      <c r="S335" s="3"/>
      <c r="T335" s="3"/>
      <c r="U335" s="3"/>
      <c r="V335" s="3"/>
      <c r="W335" s="3"/>
      <c r="X335" s="3"/>
      <c r="Y335" s="3"/>
      <c r="Z335" s="3"/>
    </row>
    <row r="336" customFormat="false" ht="12.75" hidden="false" customHeight="true" outlineLevel="0" collapsed="false">
      <c r="A336" s="1"/>
      <c r="B336" s="3"/>
      <c r="C336" s="3"/>
      <c r="D336" s="3"/>
      <c r="E336" s="3"/>
      <c r="F336" s="3"/>
      <c r="G336" s="1"/>
      <c r="H336" s="1"/>
      <c r="I336" s="4"/>
      <c r="J336" s="4"/>
      <c r="K336" s="4"/>
      <c r="L336" s="3"/>
      <c r="M336" s="3"/>
      <c r="N336" s="3"/>
      <c r="O336" s="3"/>
      <c r="P336" s="3"/>
      <c r="Q336" s="3"/>
      <c r="R336" s="3"/>
      <c r="S336" s="3"/>
      <c r="T336" s="3"/>
      <c r="U336" s="3"/>
      <c r="V336" s="3"/>
      <c r="W336" s="3"/>
      <c r="X336" s="3"/>
      <c r="Y336" s="3"/>
      <c r="Z336" s="3"/>
    </row>
    <row r="337" customFormat="false" ht="12.75" hidden="false" customHeight="true" outlineLevel="0" collapsed="false">
      <c r="A337" s="1"/>
      <c r="B337" s="3"/>
      <c r="C337" s="3"/>
      <c r="D337" s="3"/>
      <c r="E337" s="3"/>
      <c r="F337" s="3"/>
      <c r="G337" s="1"/>
      <c r="H337" s="1"/>
      <c r="I337" s="4"/>
      <c r="J337" s="4"/>
      <c r="K337" s="4"/>
      <c r="L337" s="3"/>
      <c r="M337" s="3"/>
      <c r="N337" s="3"/>
      <c r="O337" s="3"/>
      <c r="P337" s="3"/>
      <c r="Q337" s="3"/>
      <c r="R337" s="3"/>
      <c r="S337" s="3"/>
      <c r="T337" s="3"/>
      <c r="U337" s="3"/>
      <c r="V337" s="3"/>
      <c r="W337" s="3"/>
      <c r="X337" s="3"/>
      <c r="Y337" s="3"/>
      <c r="Z337" s="3"/>
    </row>
    <row r="338" customFormat="false" ht="12.75" hidden="false" customHeight="true" outlineLevel="0" collapsed="false">
      <c r="A338" s="1"/>
      <c r="B338" s="3"/>
      <c r="C338" s="3"/>
      <c r="D338" s="3"/>
      <c r="E338" s="3"/>
      <c r="F338" s="3"/>
      <c r="G338" s="1"/>
      <c r="H338" s="1"/>
      <c r="I338" s="4"/>
      <c r="J338" s="4"/>
      <c r="K338" s="4"/>
      <c r="L338" s="3"/>
      <c r="M338" s="3"/>
      <c r="N338" s="3"/>
      <c r="O338" s="3"/>
      <c r="P338" s="3"/>
      <c r="Q338" s="3"/>
      <c r="R338" s="3"/>
      <c r="S338" s="3"/>
      <c r="T338" s="3"/>
      <c r="U338" s="3"/>
      <c r="V338" s="3"/>
      <c r="W338" s="3"/>
      <c r="X338" s="3"/>
      <c r="Y338" s="3"/>
      <c r="Z338" s="3"/>
    </row>
    <row r="339" customFormat="false" ht="12.75" hidden="false" customHeight="true" outlineLevel="0" collapsed="false">
      <c r="A339" s="1"/>
      <c r="B339" s="3"/>
      <c r="C339" s="3"/>
      <c r="D339" s="3"/>
      <c r="E339" s="3"/>
      <c r="F339" s="3"/>
      <c r="G339" s="1"/>
      <c r="H339" s="1"/>
      <c r="I339" s="4"/>
      <c r="J339" s="4"/>
      <c r="K339" s="4"/>
      <c r="L339" s="3"/>
      <c r="M339" s="3"/>
      <c r="N339" s="3"/>
      <c r="O339" s="3"/>
      <c r="P339" s="3"/>
      <c r="Q339" s="3"/>
      <c r="R339" s="3"/>
      <c r="S339" s="3"/>
      <c r="T339" s="3"/>
      <c r="U339" s="3"/>
      <c r="V339" s="3"/>
      <c r="W339" s="3"/>
      <c r="X339" s="3"/>
      <c r="Y339" s="3"/>
      <c r="Z339" s="3"/>
    </row>
    <row r="340" customFormat="false" ht="12.75" hidden="false" customHeight="true" outlineLevel="0" collapsed="false">
      <c r="A340" s="1"/>
      <c r="B340" s="3"/>
      <c r="C340" s="3"/>
      <c r="D340" s="3"/>
      <c r="E340" s="3"/>
      <c r="F340" s="3"/>
      <c r="G340" s="1"/>
      <c r="H340" s="1"/>
      <c r="I340" s="4"/>
      <c r="J340" s="4"/>
      <c r="K340" s="4"/>
      <c r="L340" s="3"/>
      <c r="M340" s="3"/>
      <c r="N340" s="3"/>
      <c r="O340" s="3"/>
      <c r="P340" s="3"/>
      <c r="Q340" s="3"/>
      <c r="R340" s="3"/>
      <c r="S340" s="3"/>
      <c r="T340" s="3"/>
      <c r="U340" s="3"/>
      <c r="V340" s="3"/>
      <c r="W340" s="3"/>
      <c r="X340" s="3"/>
      <c r="Y340" s="3"/>
      <c r="Z340" s="3"/>
    </row>
    <row r="341" customFormat="false" ht="12.75" hidden="false" customHeight="true" outlineLevel="0" collapsed="false">
      <c r="A341" s="1"/>
      <c r="B341" s="3"/>
      <c r="C341" s="3"/>
      <c r="D341" s="3"/>
      <c r="E341" s="3"/>
      <c r="F341" s="3"/>
      <c r="G341" s="1"/>
      <c r="H341" s="1"/>
      <c r="I341" s="4"/>
      <c r="J341" s="4"/>
      <c r="K341" s="4"/>
      <c r="L341" s="3"/>
      <c r="M341" s="3"/>
      <c r="N341" s="3"/>
      <c r="O341" s="3"/>
      <c r="P341" s="3"/>
      <c r="Q341" s="3"/>
      <c r="R341" s="3"/>
      <c r="S341" s="3"/>
      <c r="T341" s="3"/>
      <c r="U341" s="3"/>
      <c r="V341" s="3"/>
      <c r="W341" s="3"/>
      <c r="X341" s="3"/>
      <c r="Y341" s="3"/>
      <c r="Z341" s="3"/>
    </row>
    <row r="342" customFormat="false" ht="12.75" hidden="false" customHeight="true" outlineLevel="0" collapsed="false">
      <c r="A342" s="1"/>
      <c r="B342" s="3"/>
      <c r="C342" s="3"/>
      <c r="D342" s="3"/>
      <c r="E342" s="3"/>
      <c r="F342" s="3"/>
      <c r="G342" s="1"/>
      <c r="H342" s="1"/>
      <c r="I342" s="4"/>
      <c r="J342" s="4"/>
      <c r="K342" s="4"/>
      <c r="L342" s="3"/>
      <c r="M342" s="3"/>
      <c r="N342" s="3"/>
      <c r="O342" s="3"/>
      <c r="P342" s="3"/>
      <c r="Q342" s="3"/>
      <c r="R342" s="3"/>
      <c r="S342" s="3"/>
      <c r="T342" s="3"/>
      <c r="U342" s="3"/>
      <c r="V342" s="3"/>
      <c r="W342" s="3"/>
      <c r="X342" s="3"/>
      <c r="Y342" s="3"/>
      <c r="Z342" s="3"/>
    </row>
    <row r="343" customFormat="false" ht="12.75" hidden="false" customHeight="true" outlineLevel="0" collapsed="false">
      <c r="A343" s="1"/>
      <c r="B343" s="3"/>
      <c r="C343" s="3"/>
      <c r="D343" s="3"/>
      <c r="E343" s="3"/>
      <c r="F343" s="3"/>
      <c r="G343" s="1"/>
      <c r="H343" s="1"/>
      <c r="I343" s="4"/>
      <c r="J343" s="4"/>
      <c r="K343" s="4"/>
      <c r="L343" s="3"/>
      <c r="M343" s="3"/>
      <c r="N343" s="3"/>
      <c r="O343" s="3"/>
      <c r="P343" s="3"/>
      <c r="Q343" s="3"/>
      <c r="R343" s="3"/>
      <c r="S343" s="3"/>
      <c r="T343" s="3"/>
      <c r="U343" s="3"/>
      <c r="V343" s="3"/>
      <c r="W343" s="3"/>
      <c r="X343" s="3"/>
      <c r="Y343" s="3"/>
      <c r="Z343" s="3"/>
    </row>
    <row r="344" customFormat="false" ht="12.75" hidden="false" customHeight="true" outlineLevel="0" collapsed="false">
      <c r="A344" s="1"/>
      <c r="B344" s="3"/>
      <c r="C344" s="3"/>
      <c r="D344" s="3"/>
      <c r="E344" s="3"/>
      <c r="F344" s="3"/>
      <c r="G344" s="1"/>
      <c r="H344" s="1"/>
      <c r="I344" s="4"/>
      <c r="J344" s="4"/>
      <c r="K344" s="4"/>
      <c r="L344" s="3"/>
      <c r="M344" s="3"/>
      <c r="N344" s="3"/>
      <c r="O344" s="3"/>
      <c r="P344" s="3"/>
      <c r="Q344" s="3"/>
      <c r="R344" s="3"/>
      <c r="S344" s="3"/>
      <c r="T344" s="3"/>
      <c r="U344" s="3"/>
      <c r="V344" s="3"/>
      <c r="W344" s="3"/>
      <c r="X344" s="3"/>
      <c r="Y344" s="3"/>
      <c r="Z344" s="3"/>
    </row>
    <row r="345" customFormat="false" ht="12.75" hidden="false" customHeight="true" outlineLevel="0" collapsed="false">
      <c r="A345" s="1"/>
      <c r="B345" s="3"/>
      <c r="C345" s="3"/>
      <c r="D345" s="3"/>
      <c r="E345" s="3"/>
      <c r="F345" s="3"/>
      <c r="G345" s="1"/>
      <c r="H345" s="1"/>
      <c r="I345" s="4"/>
      <c r="J345" s="4"/>
      <c r="K345" s="4"/>
      <c r="L345" s="3"/>
      <c r="M345" s="3"/>
      <c r="N345" s="3"/>
      <c r="O345" s="3"/>
      <c r="P345" s="3"/>
      <c r="Q345" s="3"/>
      <c r="R345" s="3"/>
      <c r="S345" s="3"/>
      <c r="T345" s="3"/>
      <c r="U345" s="3"/>
      <c r="V345" s="3"/>
      <c r="W345" s="3"/>
      <c r="X345" s="3"/>
      <c r="Y345" s="3"/>
      <c r="Z345" s="3"/>
    </row>
    <row r="346" customFormat="false" ht="12.75" hidden="false" customHeight="true" outlineLevel="0" collapsed="false">
      <c r="A346" s="1"/>
      <c r="B346" s="3"/>
      <c r="C346" s="3"/>
      <c r="D346" s="3"/>
      <c r="E346" s="3"/>
      <c r="F346" s="3"/>
      <c r="G346" s="1"/>
      <c r="H346" s="1"/>
      <c r="I346" s="4"/>
      <c r="J346" s="4"/>
      <c r="K346" s="4"/>
      <c r="L346" s="3"/>
      <c r="M346" s="3"/>
      <c r="N346" s="3"/>
      <c r="O346" s="3"/>
      <c r="P346" s="3"/>
      <c r="Q346" s="3"/>
      <c r="R346" s="3"/>
      <c r="S346" s="3"/>
      <c r="T346" s="3"/>
      <c r="U346" s="3"/>
      <c r="V346" s="3"/>
      <c r="W346" s="3"/>
      <c r="X346" s="3"/>
      <c r="Y346" s="3"/>
      <c r="Z346" s="3"/>
    </row>
    <row r="347" customFormat="false" ht="12.75" hidden="false" customHeight="true" outlineLevel="0" collapsed="false">
      <c r="A347" s="1"/>
      <c r="B347" s="3"/>
      <c r="C347" s="3"/>
      <c r="D347" s="3"/>
      <c r="E347" s="3"/>
      <c r="F347" s="3"/>
      <c r="G347" s="1"/>
      <c r="H347" s="1"/>
      <c r="I347" s="4"/>
      <c r="J347" s="4"/>
      <c r="K347" s="4"/>
      <c r="L347" s="3"/>
      <c r="M347" s="3"/>
      <c r="N347" s="3"/>
      <c r="O347" s="3"/>
      <c r="P347" s="3"/>
      <c r="Q347" s="3"/>
      <c r="R347" s="3"/>
      <c r="S347" s="3"/>
      <c r="T347" s="3"/>
      <c r="U347" s="3"/>
      <c r="V347" s="3"/>
      <c r="W347" s="3"/>
      <c r="X347" s="3"/>
      <c r="Y347" s="3"/>
      <c r="Z347" s="3"/>
    </row>
    <row r="348" customFormat="false" ht="12.75" hidden="false" customHeight="true" outlineLevel="0" collapsed="false">
      <c r="A348" s="1"/>
      <c r="B348" s="3"/>
      <c r="C348" s="3"/>
      <c r="D348" s="3"/>
      <c r="E348" s="3"/>
      <c r="F348" s="3"/>
      <c r="G348" s="1"/>
      <c r="H348" s="1"/>
      <c r="I348" s="4"/>
      <c r="J348" s="4"/>
      <c r="K348" s="4"/>
      <c r="L348" s="3"/>
      <c r="M348" s="3"/>
      <c r="N348" s="3"/>
      <c r="O348" s="3"/>
      <c r="P348" s="3"/>
      <c r="Q348" s="3"/>
      <c r="R348" s="3"/>
      <c r="S348" s="3"/>
      <c r="T348" s="3"/>
      <c r="U348" s="3"/>
      <c r="V348" s="3"/>
      <c r="W348" s="3"/>
      <c r="X348" s="3"/>
      <c r="Y348" s="3"/>
      <c r="Z348" s="3"/>
    </row>
    <row r="349" customFormat="false" ht="12.75" hidden="false" customHeight="true" outlineLevel="0" collapsed="false">
      <c r="A349" s="1"/>
      <c r="B349" s="3"/>
      <c r="C349" s="3"/>
      <c r="D349" s="3"/>
      <c r="E349" s="3"/>
      <c r="F349" s="3"/>
      <c r="G349" s="1"/>
      <c r="H349" s="1"/>
      <c r="I349" s="4"/>
      <c r="J349" s="4"/>
      <c r="K349" s="4"/>
      <c r="L349" s="3"/>
      <c r="M349" s="3"/>
      <c r="N349" s="3"/>
      <c r="O349" s="3"/>
      <c r="P349" s="3"/>
      <c r="Q349" s="3"/>
      <c r="R349" s="3"/>
      <c r="S349" s="3"/>
      <c r="T349" s="3"/>
      <c r="U349" s="3"/>
      <c r="V349" s="3"/>
      <c r="W349" s="3"/>
      <c r="X349" s="3"/>
      <c r="Y349" s="3"/>
      <c r="Z349" s="3"/>
    </row>
    <row r="350" customFormat="false" ht="12.75" hidden="false" customHeight="true" outlineLevel="0" collapsed="false">
      <c r="A350" s="1"/>
      <c r="B350" s="3"/>
      <c r="C350" s="3"/>
      <c r="D350" s="3"/>
      <c r="E350" s="3"/>
      <c r="F350" s="3"/>
      <c r="G350" s="1"/>
      <c r="H350" s="1"/>
      <c r="I350" s="4"/>
      <c r="J350" s="4"/>
      <c r="K350" s="4"/>
      <c r="L350" s="3"/>
      <c r="M350" s="3"/>
      <c r="N350" s="3"/>
      <c r="O350" s="3"/>
      <c r="P350" s="3"/>
      <c r="Q350" s="3"/>
      <c r="R350" s="3"/>
      <c r="S350" s="3"/>
      <c r="T350" s="3"/>
      <c r="U350" s="3"/>
      <c r="V350" s="3"/>
      <c r="W350" s="3"/>
      <c r="X350" s="3"/>
      <c r="Y350" s="3"/>
      <c r="Z350" s="3"/>
    </row>
    <row r="351" customFormat="false" ht="12.75" hidden="false" customHeight="true" outlineLevel="0" collapsed="false">
      <c r="A351" s="1"/>
      <c r="B351" s="3"/>
      <c r="C351" s="3"/>
      <c r="D351" s="3"/>
      <c r="E351" s="3"/>
      <c r="F351" s="3"/>
      <c r="G351" s="1"/>
      <c r="H351" s="1"/>
      <c r="I351" s="4"/>
      <c r="J351" s="4"/>
      <c r="K351" s="4"/>
      <c r="L351" s="3"/>
      <c r="M351" s="3"/>
      <c r="N351" s="3"/>
      <c r="O351" s="3"/>
      <c r="P351" s="3"/>
      <c r="Q351" s="3"/>
      <c r="R351" s="3"/>
      <c r="S351" s="3"/>
      <c r="T351" s="3"/>
      <c r="U351" s="3"/>
      <c r="V351" s="3"/>
      <c r="W351" s="3"/>
      <c r="X351" s="3"/>
      <c r="Y351" s="3"/>
      <c r="Z351" s="3"/>
    </row>
    <row r="352" customFormat="false" ht="12.75" hidden="false" customHeight="true" outlineLevel="0" collapsed="false">
      <c r="A352" s="1"/>
      <c r="B352" s="3"/>
      <c r="C352" s="3"/>
      <c r="D352" s="3"/>
      <c r="E352" s="3"/>
      <c r="F352" s="3"/>
      <c r="G352" s="1"/>
      <c r="H352" s="1"/>
      <c r="I352" s="4"/>
      <c r="J352" s="4"/>
      <c r="K352" s="4"/>
      <c r="L352" s="3"/>
      <c r="M352" s="3"/>
      <c r="N352" s="3"/>
      <c r="O352" s="3"/>
      <c r="P352" s="3"/>
      <c r="Q352" s="3"/>
      <c r="R352" s="3"/>
      <c r="S352" s="3"/>
      <c r="T352" s="3"/>
      <c r="U352" s="3"/>
      <c r="V352" s="3"/>
      <c r="W352" s="3"/>
      <c r="X352" s="3"/>
      <c r="Y352" s="3"/>
      <c r="Z352" s="3"/>
    </row>
    <row r="353" customFormat="false" ht="12.75" hidden="false" customHeight="true" outlineLevel="0" collapsed="false">
      <c r="A353" s="1"/>
      <c r="B353" s="3"/>
      <c r="C353" s="3"/>
      <c r="D353" s="3"/>
      <c r="E353" s="3"/>
      <c r="F353" s="3"/>
      <c r="G353" s="1"/>
      <c r="H353" s="1"/>
      <c r="I353" s="4"/>
      <c r="J353" s="4"/>
      <c r="K353" s="4"/>
      <c r="L353" s="3"/>
      <c r="M353" s="3"/>
      <c r="N353" s="3"/>
      <c r="O353" s="3"/>
      <c r="P353" s="3"/>
      <c r="Q353" s="3"/>
      <c r="R353" s="3"/>
      <c r="S353" s="3"/>
      <c r="T353" s="3"/>
      <c r="U353" s="3"/>
      <c r="V353" s="3"/>
      <c r="W353" s="3"/>
      <c r="X353" s="3"/>
      <c r="Y353" s="3"/>
      <c r="Z353" s="3"/>
    </row>
    <row r="354" customFormat="false" ht="12.75" hidden="false" customHeight="true" outlineLevel="0" collapsed="false">
      <c r="A354" s="1"/>
      <c r="B354" s="3"/>
      <c r="C354" s="3"/>
      <c r="D354" s="3"/>
      <c r="E354" s="3"/>
      <c r="F354" s="3"/>
      <c r="G354" s="1"/>
      <c r="H354" s="1"/>
      <c r="I354" s="4"/>
      <c r="J354" s="4"/>
      <c r="K354" s="4"/>
      <c r="L354" s="3"/>
      <c r="M354" s="3"/>
      <c r="N354" s="3"/>
      <c r="O354" s="3"/>
      <c r="P354" s="3"/>
      <c r="Q354" s="3"/>
      <c r="R354" s="3"/>
      <c r="S354" s="3"/>
      <c r="T354" s="3"/>
      <c r="U354" s="3"/>
      <c r="V354" s="3"/>
      <c r="W354" s="3"/>
      <c r="X354" s="3"/>
      <c r="Y354" s="3"/>
      <c r="Z354" s="3"/>
    </row>
    <row r="355" customFormat="false" ht="12.75" hidden="false" customHeight="true" outlineLevel="0" collapsed="false">
      <c r="A355" s="1"/>
      <c r="B355" s="3"/>
      <c r="C355" s="3"/>
      <c r="D355" s="3"/>
      <c r="E355" s="3"/>
      <c r="F355" s="3"/>
      <c r="G355" s="1"/>
      <c r="H355" s="1"/>
      <c r="I355" s="4"/>
      <c r="J355" s="4"/>
      <c r="K355" s="4"/>
      <c r="L355" s="3"/>
      <c r="M355" s="3"/>
      <c r="N355" s="3"/>
      <c r="O355" s="3"/>
      <c r="P355" s="3"/>
      <c r="Q355" s="3"/>
      <c r="R355" s="3"/>
      <c r="S355" s="3"/>
      <c r="T355" s="3"/>
      <c r="U355" s="3"/>
      <c r="V355" s="3"/>
      <c r="W355" s="3"/>
      <c r="X355" s="3"/>
      <c r="Y355" s="3"/>
      <c r="Z355" s="3"/>
    </row>
    <row r="356" customFormat="false" ht="12.75" hidden="false" customHeight="true" outlineLevel="0" collapsed="false">
      <c r="A356" s="1"/>
      <c r="B356" s="3"/>
      <c r="C356" s="3"/>
      <c r="D356" s="3"/>
      <c r="E356" s="3"/>
      <c r="F356" s="3"/>
      <c r="G356" s="1"/>
      <c r="H356" s="1"/>
      <c r="I356" s="4"/>
      <c r="J356" s="4"/>
      <c r="K356" s="4"/>
      <c r="L356" s="3"/>
      <c r="M356" s="3"/>
      <c r="N356" s="3"/>
      <c r="O356" s="3"/>
      <c r="P356" s="3"/>
      <c r="Q356" s="3"/>
      <c r="R356" s="3"/>
      <c r="S356" s="3"/>
      <c r="T356" s="3"/>
      <c r="U356" s="3"/>
      <c r="V356" s="3"/>
      <c r="W356" s="3"/>
      <c r="X356" s="3"/>
      <c r="Y356" s="3"/>
      <c r="Z356" s="3"/>
    </row>
    <row r="357" customFormat="false" ht="12.75" hidden="false" customHeight="true" outlineLevel="0" collapsed="false">
      <c r="A357" s="1"/>
      <c r="B357" s="3"/>
      <c r="C357" s="3"/>
      <c r="D357" s="3"/>
      <c r="E357" s="3"/>
      <c r="F357" s="3"/>
      <c r="G357" s="1"/>
      <c r="H357" s="1"/>
      <c r="I357" s="4"/>
      <c r="J357" s="4"/>
      <c r="K357" s="4"/>
      <c r="L357" s="3"/>
      <c r="M357" s="3"/>
      <c r="N357" s="3"/>
      <c r="O357" s="3"/>
      <c r="P357" s="3"/>
      <c r="Q357" s="3"/>
      <c r="R357" s="3"/>
      <c r="S357" s="3"/>
      <c r="T357" s="3"/>
      <c r="U357" s="3"/>
      <c r="V357" s="3"/>
      <c r="W357" s="3"/>
      <c r="X357" s="3"/>
      <c r="Y357" s="3"/>
      <c r="Z357" s="3"/>
    </row>
    <row r="358" customFormat="false" ht="12.75" hidden="false" customHeight="true" outlineLevel="0" collapsed="false">
      <c r="A358" s="1"/>
      <c r="B358" s="3"/>
      <c r="C358" s="3"/>
      <c r="D358" s="3"/>
      <c r="E358" s="3"/>
      <c r="F358" s="3"/>
      <c r="G358" s="1"/>
      <c r="H358" s="1"/>
      <c r="I358" s="4"/>
      <c r="J358" s="4"/>
      <c r="K358" s="4"/>
      <c r="L358" s="3"/>
      <c r="M358" s="3"/>
      <c r="N358" s="3"/>
      <c r="O358" s="3"/>
      <c r="P358" s="3"/>
      <c r="Q358" s="3"/>
      <c r="R358" s="3"/>
      <c r="S358" s="3"/>
      <c r="T358" s="3"/>
      <c r="U358" s="3"/>
      <c r="V358" s="3"/>
      <c r="W358" s="3"/>
      <c r="X358" s="3"/>
      <c r="Y358" s="3"/>
      <c r="Z358" s="3"/>
    </row>
    <row r="359" customFormat="false" ht="12.75" hidden="false" customHeight="true" outlineLevel="0" collapsed="false">
      <c r="A359" s="1"/>
      <c r="B359" s="3"/>
      <c r="C359" s="3"/>
      <c r="D359" s="3"/>
      <c r="E359" s="3"/>
      <c r="F359" s="3"/>
      <c r="G359" s="1"/>
      <c r="H359" s="1"/>
      <c r="I359" s="4"/>
      <c r="J359" s="4"/>
      <c r="K359" s="4"/>
      <c r="L359" s="3"/>
      <c r="M359" s="3"/>
      <c r="N359" s="3"/>
      <c r="O359" s="3"/>
      <c r="P359" s="3"/>
      <c r="Q359" s="3"/>
      <c r="R359" s="3"/>
      <c r="S359" s="3"/>
      <c r="T359" s="3"/>
      <c r="U359" s="3"/>
      <c r="V359" s="3"/>
      <c r="W359" s="3"/>
      <c r="X359" s="3"/>
      <c r="Y359" s="3"/>
      <c r="Z359" s="3"/>
    </row>
    <row r="360" customFormat="false" ht="12.75" hidden="false" customHeight="true" outlineLevel="0" collapsed="false">
      <c r="A360" s="1"/>
      <c r="B360" s="3"/>
      <c r="C360" s="3"/>
      <c r="D360" s="3"/>
      <c r="E360" s="3"/>
      <c r="F360" s="3"/>
      <c r="G360" s="1"/>
      <c r="H360" s="1"/>
      <c r="I360" s="4"/>
      <c r="J360" s="4"/>
      <c r="K360" s="4"/>
      <c r="L360" s="3"/>
      <c r="M360" s="3"/>
      <c r="N360" s="3"/>
      <c r="O360" s="3"/>
      <c r="P360" s="3"/>
      <c r="Q360" s="3"/>
      <c r="R360" s="3"/>
      <c r="S360" s="3"/>
      <c r="T360" s="3"/>
      <c r="U360" s="3"/>
      <c r="V360" s="3"/>
      <c r="W360" s="3"/>
      <c r="X360" s="3"/>
      <c r="Y360" s="3"/>
      <c r="Z360" s="3"/>
    </row>
    <row r="361" customFormat="false" ht="12.75" hidden="false" customHeight="true" outlineLevel="0" collapsed="false">
      <c r="A361" s="1"/>
      <c r="B361" s="3"/>
      <c r="C361" s="3"/>
      <c r="D361" s="3"/>
      <c r="E361" s="3"/>
      <c r="F361" s="3"/>
      <c r="G361" s="1"/>
      <c r="H361" s="1"/>
      <c r="I361" s="4"/>
      <c r="J361" s="4"/>
      <c r="K361" s="4"/>
      <c r="L361" s="3"/>
      <c r="M361" s="3"/>
      <c r="N361" s="3"/>
      <c r="O361" s="3"/>
      <c r="P361" s="3"/>
      <c r="Q361" s="3"/>
      <c r="R361" s="3"/>
      <c r="S361" s="3"/>
      <c r="T361" s="3"/>
      <c r="U361" s="3"/>
      <c r="V361" s="3"/>
      <c r="W361" s="3"/>
      <c r="X361" s="3"/>
      <c r="Y361" s="3"/>
      <c r="Z361" s="3"/>
    </row>
    <row r="362" customFormat="false" ht="12.75" hidden="false" customHeight="true" outlineLevel="0" collapsed="false">
      <c r="A362" s="1"/>
      <c r="B362" s="3"/>
      <c r="C362" s="3"/>
      <c r="D362" s="3"/>
      <c r="E362" s="3"/>
      <c r="F362" s="3"/>
      <c r="G362" s="1"/>
      <c r="H362" s="1"/>
      <c r="I362" s="4"/>
      <c r="J362" s="4"/>
      <c r="K362" s="4"/>
      <c r="L362" s="3"/>
      <c r="M362" s="3"/>
      <c r="N362" s="3"/>
      <c r="O362" s="3"/>
      <c r="P362" s="3"/>
      <c r="Q362" s="3"/>
      <c r="R362" s="3"/>
      <c r="S362" s="3"/>
      <c r="T362" s="3"/>
      <c r="U362" s="3"/>
      <c r="V362" s="3"/>
      <c r="W362" s="3"/>
      <c r="X362" s="3"/>
      <c r="Y362" s="3"/>
      <c r="Z362" s="3"/>
    </row>
    <row r="363" customFormat="false" ht="12.75" hidden="false" customHeight="true" outlineLevel="0" collapsed="false">
      <c r="A363" s="1"/>
      <c r="B363" s="3"/>
      <c r="C363" s="3"/>
      <c r="D363" s="3"/>
      <c r="E363" s="3"/>
      <c r="F363" s="3"/>
      <c r="G363" s="1"/>
      <c r="H363" s="1"/>
      <c r="I363" s="4"/>
      <c r="J363" s="4"/>
      <c r="K363" s="4"/>
      <c r="L363" s="3"/>
      <c r="M363" s="3"/>
      <c r="N363" s="3"/>
      <c r="O363" s="3"/>
      <c r="P363" s="3"/>
      <c r="Q363" s="3"/>
      <c r="R363" s="3"/>
      <c r="S363" s="3"/>
      <c r="T363" s="3"/>
      <c r="U363" s="3"/>
      <c r="V363" s="3"/>
      <c r="W363" s="3"/>
      <c r="X363" s="3"/>
      <c r="Y363" s="3"/>
      <c r="Z363" s="3"/>
    </row>
    <row r="364" customFormat="false" ht="12.75" hidden="false" customHeight="true" outlineLevel="0" collapsed="false">
      <c r="A364" s="1"/>
      <c r="B364" s="3"/>
      <c r="C364" s="3"/>
      <c r="D364" s="3"/>
      <c r="E364" s="3"/>
      <c r="F364" s="3"/>
      <c r="G364" s="1"/>
      <c r="H364" s="1"/>
      <c r="I364" s="4"/>
      <c r="J364" s="4"/>
      <c r="K364" s="4"/>
      <c r="L364" s="3"/>
      <c r="M364" s="3"/>
      <c r="N364" s="3"/>
      <c r="O364" s="3"/>
      <c r="P364" s="3"/>
      <c r="Q364" s="3"/>
      <c r="R364" s="3"/>
      <c r="S364" s="3"/>
      <c r="T364" s="3"/>
      <c r="U364" s="3"/>
      <c r="V364" s="3"/>
      <c r="W364" s="3"/>
      <c r="X364" s="3"/>
      <c r="Y364" s="3"/>
      <c r="Z364" s="3"/>
    </row>
    <row r="365" customFormat="false" ht="12.75" hidden="false" customHeight="true" outlineLevel="0" collapsed="false">
      <c r="A365" s="1"/>
      <c r="B365" s="3"/>
      <c r="C365" s="3"/>
      <c r="D365" s="3"/>
      <c r="E365" s="3"/>
      <c r="F365" s="3"/>
      <c r="G365" s="1"/>
      <c r="H365" s="1"/>
      <c r="I365" s="4"/>
      <c r="J365" s="4"/>
      <c r="K365" s="4"/>
      <c r="L365" s="3"/>
      <c r="M365" s="3"/>
      <c r="N365" s="3"/>
      <c r="O365" s="3"/>
      <c r="P365" s="3"/>
      <c r="Q365" s="3"/>
      <c r="R365" s="3"/>
      <c r="S365" s="3"/>
      <c r="T365" s="3"/>
      <c r="U365" s="3"/>
      <c r="V365" s="3"/>
      <c r="W365" s="3"/>
      <c r="X365" s="3"/>
      <c r="Y365" s="3"/>
      <c r="Z365" s="3"/>
    </row>
    <row r="366" customFormat="false" ht="12.75" hidden="false" customHeight="true" outlineLevel="0" collapsed="false">
      <c r="A366" s="1"/>
      <c r="B366" s="3"/>
      <c r="C366" s="3"/>
      <c r="D366" s="3"/>
      <c r="E366" s="3"/>
      <c r="F366" s="3"/>
      <c r="G366" s="1"/>
      <c r="H366" s="1"/>
      <c r="I366" s="4"/>
      <c r="J366" s="4"/>
      <c r="K366" s="4"/>
      <c r="L366" s="3"/>
      <c r="M366" s="3"/>
      <c r="N366" s="3"/>
      <c r="O366" s="3"/>
      <c r="P366" s="3"/>
      <c r="Q366" s="3"/>
      <c r="R366" s="3"/>
      <c r="S366" s="3"/>
      <c r="T366" s="3"/>
      <c r="U366" s="3"/>
      <c r="V366" s="3"/>
      <c r="W366" s="3"/>
      <c r="X366" s="3"/>
      <c r="Y366" s="3"/>
      <c r="Z366" s="3"/>
    </row>
    <row r="367" customFormat="false" ht="12.75" hidden="false" customHeight="true" outlineLevel="0" collapsed="false">
      <c r="A367" s="1"/>
      <c r="B367" s="3"/>
      <c r="C367" s="3"/>
      <c r="D367" s="3"/>
      <c r="E367" s="3"/>
      <c r="F367" s="3"/>
      <c r="G367" s="1"/>
      <c r="H367" s="1"/>
      <c r="I367" s="4"/>
      <c r="J367" s="4"/>
      <c r="K367" s="4"/>
      <c r="L367" s="3"/>
      <c r="M367" s="3"/>
      <c r="N367" s="3"/>
      <c r="O367" s="3"/>
      <c r="P367" s="3"/>
      <c r="Q367" s="3"/>
      <c r="R367" s="3"/>
      <c r="S367" s="3"/>
      <c r="T367" s="3"/>
      <c r="U367" s="3"/>
      <c r="V367" s="3"/>
      <c r="W367" s="3"/>
      <c r="X367" s="3"/>
      <c r="Y367" s="3"/>
      <c r="Z367" s="3"/>
    </row>
    <row r="368" customFormat="false" ht="12.75" hidden="false" customHeight="true" outlineLevel="0" collapsed="false">
      <c r="A368" s="1"/>
      <c r="B368" s="3"/>
      <c r="C368" s="3"/>
      <c r="D368" s="3"/>
      <c r="E368" s="3"/>
      <c r="F368" s="3"/>
      <c r="G368" s="1"/>
      <c r="H368" s="1"/>
      <c r="I368" s="4"/>
      <c r="J368" s="4"/>
      <c r="K368" s="4"/>
      <c r="L368" s="3"/>
      <c r="M368" s="3"/>
      <c r="N368" s="3"/>
      <c r="O368" s="3"/>
      <c r="P368" s="3"/>
      <c r="Q368" s="3"/>
      <c r="R368" s="3"/>
      <c r="S368" s="3"/>
      <c r="T368" s="3"/>
      <c r="U368" s="3"/>
      <c r="V368" s="3"/>
      <c r="W368" s="3"/>
      <c r="X368" s="3"/>
      <c r="Y368" s="3"/>
      <c r="Z368" s="3"/>
    </row>
    <row r="369" customFormat="false" ht="12.75" hidden="false" customHeight="true" outlineLevel="0" collapsed="false">
      <c r="A369" s="1"/>
      <c r="B369" s="3"/>
      <c r="C369" s="3"/>
      <c r="D369" s="3"/>
      <c r="E369" s="3"/>
      <c r="F369" s="3"/>
      <c r="G369" s="1"/>
      <c r="H369" s="1"/>
      <c r="I369" s="4"/>
      <c r="J369" s="4"/>
      <c r="K369" s="4"/>
      <c r="L369" s="3"/>
      <c r="M369" s="3"/>
      <c r="N369" s="3"/>
      <c r="O369" s="3"/>
      <c r="P369" s="3"/>
      <c r="Q369" s="3"/>
      <c r="R369" s="3"/>
      <c r="S369" s="3"/>
      <c r="T369" s="3"/>
      <c r="U369" s="3"/>
      <c r="V369" s="3"/>
      <c r="W369" s="3"/>
      <c r="X369" s="3"/>
      <c r="Y369" s="3"/>
      <c r="Z369" s="3"/>
    </row>
    <row r="370" customFormat="false" ht="12.75" hidden="false" customHeight="true" outlineLevel="0" collapsed="false">
      <c r="A370" s="1"/>
      <c r="B370" s="3"/>
      <c r="C370" s="3"/>
      <c r="D370" s="3"/>
      <c r="E370" s="3"/>
      <c r="F370" s="3"/>
      <c r="G370" s="1"/>
      <c r="H370" s="1"/>
      <c r="I370" s="4"/>
      <c r="J370" s="4"/>
      <c r="K370" s="4"/>
      <c r="L370" s="3"/>
      <c r="M370" s="3"/>
      <c r="N370" s="3"/>
      <c r="O370" s="3"/>
      <c r="P370" s="3"/>
      <c r="Q370" s="3"/>
      <c r="R370" s="3"/>
      <c r="S370" s="3"/>
      <c r="T370" s="3"/>
      <c r="U370" s="3"/>
      <c r="V370" s="3"/>
      <c r="W370" s="3"/>
      <c r="X370" s="3"/>
      <c r="Y370" s="3"/>
      <c r="Z370" s="3"/>
    </row>
    <row r="371" customFormat="false" ht="12.75" hidden="false" customHeight="true" outlineLevel="0" collapsed="false">
      <c r="A371" s="1"/>
      <c r="B371" s="3"/>
      <c r="C371" s="3"/>
      <c r="D371" s="3"/>
      <c r="E371" s="3"/>
      <c r="F371" s="3"/>
      <c r="G371" s="1"/>
      <c r="H371" s="1"/>
      <c r="I371" s="4"/>
      <c r="J371" s="4"/>
      <c r="K371" s="4"/>
      <c r="L371" s="3"/>
      <c r="M371" s="3"/>
      <c r="N371" s="3"/>
      <c r="O371" s="3"/>
      <c r="P371" s="3"/>
      <c r="Q371" s="3"/>
      <c r="R371" s="3"/>
      <c r="S371" s="3"/>
      <c r="T371" s="3"/>
      <c r="U371" s="3"/>
      <c r="V371" s="3"/>
      <c r="W371" s="3"/>
      <c r="X371" s="3"/>
      <c r="Y371" s="3"/>
      <c r="Z371" s="3"/>
    </row>
    <row r="372" customFormat="false" ht="12.75" hidden="false" customHeight="true" outlineLevel="0" collapsed="false">
      <c r="A372" s="1"/>
      <c r="B372" s="3"/>
      <c r="C372" s="3"/>
      <c r="D372" s="3"/>
      <c r="E372" s="3"/>
      <c r="F372" s="3"/>
      <c r="G372" s="1"/>
      <c r="H372" s="1"/>
      <c r="I372" s="4"/>
      <c r="J372" s="4"/>
      <c r="K372" s="4"/>
      <c r="L372" s="3"/>
      <c r="M372" s="3"/>
      <c r="N372" s="3"/>
      <c r="O372" s="3"/>
      <c r="P372" s="3"/>
      <c r="Q372" s="3"/>
      <c r="R372" s="3"/>
      <c r="S372" s="3"/>
      <c r="T372" s="3"/>
      <c r="U372" s="3"/>
      <c r="V372" s="3"/>
      <c r="W372" s="3"/>
      <c r="X372" s="3"/>
      <c r="Y372" s="3"/>
      <c r="Z372" s="3"/>
    </row>
    <row r="373" customFormat="false" ht="12.75" hidden="false" customHeight="true" outlineLevel="0" collapsed="false">
      <c r="A373" s="1"/>
      <c r="B373" s="3"/>
      <c r="C373" s="3"/>
      <c r="D373" s="3"/>
      <c r="E373" s="3"/>
      <c r="F373" s="3"/>
      <c r="G373" s="1"/>
      <c r="H373" s="1"/>
      <c r="I373" s="4"/>
      <c r="J373" s="4"/>
      <c r="K373" s="4"/>
      <c r="L373" s="3"/>
      <c r="M373" s="3"/>
      <c r="N373" s="3"/>
      <c r="O373" s="3"/>
      <c r="P373" s="3"/>
      <c r="Q373" s="3"/>
      <c r="R373" s="3"/>
      <c r="S373" s="3"/>
      <c r="T373" s="3"/>
      <c r="U373" s="3"/>
      <c r="V373" s="3"/>
      <c r="W373" s="3"/>
      <c r="X373" s="3"/>
      <c r="Y373" s="3"/>
      <c r="Z373" s="3"/>
    </row>
    <row r="374" customFormat="false" ht="12.75" hidden="false" customHeight="true" outlineLevel="0" collapsed="false">
      <c r="A374" s="1"/>
      <c r="B374" s="3"/>
      <c r="C374" s="3"/>
      <c r="D374" s="3"/>
      <c r="E374" s="3"/>
      <c r="F374" s="3"/>
      <c r="G374" s="1"/>
      <c r="H374" s="1"/>
      <c r="I374" s="4"/>
      <c r="J374" s="4"/>
      <c r="K374" s="4"/>
      <c r="L374" s="3"/>
      <c r="M374" s="3"/>
      <c r="N374" s="3"/>
      <c r="O374" s="3"/>
      <c r="P374" s="3"/>
      <c r="Q374" s="3"/>
      <c r="R374" s="3"/>
      <c r="S374" s="3"/>
      <c r="T374" s="3"/>
      <c r="U374" s="3"/>
      <c r="V374" s="3"/>
      <c r="W374" s="3"/>
      <c r="X374" s="3"/>
      <c r="Y374" s="3"/>
      <c r="Z374" s="3"/>
    </row>
    <row r="375" customFormat="false" ht="12.75" hidden="false" customHeight="true" outlineLevel="0" collapsed="false">
      <c r="A375" s="1"/>
      <c r="B375" s="3"/>
      <c r="C375" s="3"/>
      <c r="D375" s="3"/>
      <c r="E375" s="3"/>
      <c r="F375" s="3"/>
      <c r="G375" s="1"/>
      <c r="H375" s="1"/>
      <c r="I375" s="4"/>
      <c r="J375" s="4"/>
      <c r="K375" s="4"/>
      <c r="L375" s="3"/>
      <c r="M375" s="3"/>
      <c r="N375" s="3"/>
      <c r="O375" s="3"/>
      <c r="P375" s="3"/>
      <c r="Q375" s="3"/>
      <c r="R375" s="3"/>
      <c r="S375" s="3"/>
      <c r="T375" s="3"/>
      <c r="U375" s="3"/>
      <c r="V375" s="3"/>
      <c r="W375" s="3"/>
      <c r="X375" s="3"/>
      <c r="Y375" s="3"/>
      <c r="Z375" s="3"/>
    </row>
    <row r="376" customFormat="false" ht="12.75" hidden="false" customHeight="true" outlineLevel="0" collapsed="false">
      <c r="A376" s="1"/>
      <c r="B376" s="3"/>
      <c r="C376" s="3"/>
      <c r="D376" s="3"/>
      <c r="E376" s="3"/>
      <c r="F376" s="3"/>
      <c r="G376" s="1"/>
      <c r="H376" s="1"/>
      <c r="I376" s="4"/>
      <c r="J376" s="4"/>
      <c r="K376" s="4"/>
      <c r="L376" s="3"/>
      <c r="M376" s="3"/>
      <c r="N376" s="3"/>
      <c r="O376" s="3"/>
      <c r="P376" s="3"/>
      <c r="Q376" s="3"/>
      <c r="R376" s="3"/>
      <c r="S376" s="3"/>
      <c r="T376" s="3"/>
      <c r="U376" s="3"/>
      <c r="V376" s="3"/>
      <c r="W376" s="3"/>
      <c r="X376" s="3"/>
      <c r="Y376" s="3"/>
      <c r="Z376" s="3"/>
    </row>
    <row r="377" customFormat="false" ht="12.75" hidden="false" customHeight="true" outlineLevel="0" collapsed="false">
      <c r="A377" s="1"/>
      <c r="B377" s="3"/>
      <c r="C377" s="3"/>
      <c r="D377" s="3"/>
      <c r="E377" s="3"/>
      <c r="F377" s="3"/>
      <c r="G377" s="1"/>
      <c r="H377" s="1"/>
      <c r="I377" s="4"/>
      <c r="J377" s="4"/>
      <c r="K377" s="4"/>
      <c r="L377" s="3"/>
      <c r="M377" s="3"/>
      <c r="N377" s="3"/>
      <c r="O377" s="3"/>
      <c r="P377" s="3"/>
      <c r="Q377" s="3"/>
      <c r="R377" s="3"/>
      <c r="S377" s="3"/>
      <c r="T377" s="3"/>
      <c r="U377" s="3"/>
      <c r="V377" s="3"/>
      <c r="W377" s="3"/>
      <c r="X377" s="3"/>
      <c r="Y377" s="3"/>
      <c r="Z377" s="3"/>
    </row>
    <row r="378" customFormat="false" ht="12.75" hidden="false" customHeight="true" outlineLevel="0" collapsed="false">
      <c r="A378" s="1"/>
      <c r="B378" s="3"/>
      <c r="C378" s="3"/>
      <c r="D378" s="3"/>
      <c r="E378" s="3"/>
      <c r="F378" s="3"/>
      <c r="G378" s="1"/>
      <c r="H378" s="1"/>
      <c r="I378" s="4"/>
      <c r="J378" s="4"/>
      <c r="K378" s="4"/>
      <c r="L378" s="3"/>
      <c r="M378" s="3"/>
      <c r="N378" s="3"/>
      <c r="O378" s="3"/>
      <c r="P378" s="3"/>
      <c r="Q378" s="3"/>
      <c r="R378" s="3"/>
      <c r="S378" s="3"/>
      <c r="T378" s="3"/>
      <c r="U378" s="3"/>
      <c r="V378" s="3"/>
      <c r="W378" s="3"/>
      <c r="X378" s="3"/>
      <c r="Y378" s="3"/>
      <c r="Z378" s="3"/>
    </row>
    <row r="379" customFormat="false" ht="12.75" hidden="false" customHeight="true" outlineLevel="0" collapsed="false">
      <c r="A379" s="1"/>
      <c r="B379" s="3"/>
      <c r="C379" s="3"/>
      <c r="D379" s="3"/>
      <c r="E379" s="3"/>
      <c r="F379" s="3"/>
      <c r="G379" s="1"/>
      <c r="H379" s="1"/>
      <c r="I379" s="4"/>
      <c r="J379" s="4"/>
      <c r="K379" s="4"/>
      <c r="L379" s="3"/>
      <c r="M379" s="3"/>
      <c r="N379" s="3"/>
      <c r="O379" s="3"/>
      <c r="P379" s="3"/>
      <c r="Q379" s="3"/>
      <c r="R379" s="3"/>
      <c r="S379" s="3"/>
      <c r="T379" s="3"/>
      <c r="U379" s="3"/>
      <c r="V379" s="3"/>
      <c r="W379" s="3"/>
      <c r="X379" s="3"/>
      <c r="Y379" s="3"/>
      <c r="Z379" s="3"/>
    </row>
    <row r="380" customFormat="false" ht="12.75" hidden="false" customHeight="true" outlineLevel="0" collapsed="false">
      <c r="A380" s="1"/>
      <c r="B380" s="3"/>
      <c r="C380" s="3"/>
      <c r="D380" s="3"/>
      <c r="E380" s="3"/>
      <c r="F380" s="3"/>
      <c r="G380" s="1"/>
      <c r="H380" s="1"/>
      <c r="I380" s="4"/>
      <c r="J380" s="4"/>
      <c r="K380" s="4"/>
      <c r="L380" s="3"/>
      <c r="M380" s="3"/>
      <c r="N380" s="3"/>
      <c r="O380" s="3"/>
      <c r="P380" s="3"/>
      <c r="Q380" s="3"/>
      <c r="R380" s="3"/>
      <c r="S380" s="3"/>
      <c r="T380" s="3"/>
      <c r="U380" s="3"/>
      <c r="V380" s="3"/>
      <c r="W380" s="3"/>
      <c r="X380" s="3"/>
      <c r="Y380" s="3"/>
      <c r="Z380" s="3"/>
    </row>
    <row r="381" customFormat="false" ht="12.75" hidden="false" customHeight="true" outlineLevel="0" collapsed="false">
      <c r="A381" s="1"/>
      <c r="B381" s="3"/>
      <c r="C381" s="3"/>
      <c r="D381" s="3"/>
      <c r="E381" s="3"/>
      <c r="F381" s="3"/>
      <c r="G381" s="1"/>
      <c r="H381" s="1"/>
      <c r="I381" s="4"/>
      <c r="J381" s="4"/>
      <c r="K381" s="4"/>
      <c r="L381" s="3"/>
      <c r="M381" s="3"/>
      <c r="N381" s="3"/>
      <c r="O381" s="3"/>
      <c r="P381" s="3"/>
      <c r="Q381" s="3"/>
      <c r="R381" s="3"/>
      <c r="S381" s="3"/>
      <c r="T381" s="3"/>
      <c r="U381" s="3"/>
      <c r="V381" s="3"/>
      <c r="W381" s="3"/>
      <c r="X381" s="3"/>
      <c r="Y381" s="3"/>
      <c r="Z381" s="3"/>
    </row>
    <row r="382" customFormat="false" ht="12.75" hidden="false" customHeight="true" outlineLevel="0" collapsed="false">
      <c r="A382" s="1"/>
      <c r="B382" s="3"/>
      <c r="C382" s="3"/>
      <c r="D382" s="3"/>
      <c r="E382" s="3"/>
      <c r="F382" s="3"/>
      <c r="G382" s="1"/>
      <c r="H382" s="1"/>
      <c r="I382" s="4"/>
      <c r="J382" s="4"/>
      <c r="K382" s="4"/>
      <c r="L382" s="3"/>
      <c r="M382" s="3"/>
      <c r="N382" s="3"/>
      <c r="O382" s="3"/>
      <c r="P382" s="3"/>
      <c r="Q382" s="3"/>
      <c r="R382" s="3"/>
      <c r="S382" s="3"/>
      <c r="T382" s="3"/>
      <c r="U382" s="3"/>
      <c r="V382" s="3"/>
      <c r="W382" s="3"/>
      <c r="X382" s="3"/>
      <c r="Y382" s="3"/>
      <c r="Z382" s="3"/>
    </row>
    <row r="383" customFormat="false" ht="12.75" hidden="false" customHeight="true" outlineLevel="0" collapsed="false">
      <c r="A383" s="1"/>
      <c r="B383" s="3"/>
      <c r="C383" s="3"/>
      <c r="D383" s="3"/>
      <c r="E383" s="3"/>
      <c r="F383" s="3"/>
      <c r="G383" s="1"/>
      <c r="H383" s="1"/>
      <c r="I383" s="4"/>
      <c r="J383" s="4"/>
      <c r="K383" s="4"/>
      <c r="L383" s="3"/>
      <c r="M383" s="3"/>
      <c r="N383" s="3"/>
      <c r="O383" s="3"/>
      <c r="P383" s="3"/>
      <c r="Q383" s="3"/>
      <c r="R383" s="3"/>
      <c r="S383" s="3"/>
      <c r="T383" s="3"/>
      <c r="U383" s="3"/>
      <c r="V383" s="3"/>
      <c r="W383" s="3"/>
      <c r="X383" s="3"/>
      <c r="Y383" s="3"/>
      <c r="Z383" s="3"/>
    </row>
    <row r="384" customFormat="false" ht="12.75" hidden="false" customHeight="true" outlineLevel="0" collapsed="false">
      <c r="A384" s="1"/>
      <c r="B384" s="3"/>
      <c r="C384" s="3"/>
      <c r="D384" s="3"/>
      <c r="E384" s="3"/>
      <c r="F384" s="3"/>
      <c r="G384" s="1"/>
      <c r="H384" s="1"/>
      <c r="I384" s="4"/>
      <c r="J384" s="4"/>
      <c r="K384" s="4"/>
      <c r="L384" s="3"/>
      <c r="M384" s="3"/>
      <c r="N384" s="3"/>
      <c r="O384" s="3"/>
      <c r="P384" s="3"/>
      <c r="Q384" s="3"/>
      <c r="R384" s="3"/>
      <c r="S384" s="3"/>
      <c r="T384" s="3"/>
      <c r="U384" s="3"/>
      <c r="V384" s="3"/>
      <c r="W384" s="3"/>
      <c r="X384" s="3"/>
      <c r="Y384" s="3"/>
      <c r="Z384" s="3"/>
    </row>
    <row r="385" customFormat="false" ht="12.75" hidden="false" customHeight="true" outlineLevel="0" collapsed="false">
      <c r="A385" s="1"/>
      <c r="B385" s="3"/>
      <c r="C385" s="3"/>
      <c r="D385" s="3"/>
      <c r="E385" s="3"/>
      <c r="F385" s="3"/>
      <c r="G385" s="1"/>
      <c r="H385" s="1"/>
      <c r="I385" s="4"/>
      <c r="J385" s="4"/>
      <c r="K385" s="4"/>
      <c r="L385" s="3"/>
      <c r="M385" s="3"/>
      <c r="N385" s="3"/>
      <c r="O385" s="3"/>
      <c r="P385" s="3"/>
      <c r="Q385" s="3"/>
      <c r="R385" s="3"/>
      <c r="S385" s="3"/>
      <c r="T385" s="3"/>
      <c r="U385" s="3"/>
      <c r="V385" s="3"/>
      <c r="W385" s="3"/>
      <c r="X385" s="3"/>
      <c r="Y385" s="3"/>
      <c r="Z385" s="3"/>
    </row>
    <row r="386" customFormat="false" ht="12.75" hidden="false" customHeight="true" outlineLevel="0" collapsed="false">
      <c r="A386" s="1"/>
      <c r="B386" s="3"/>
      <c r="C386" s="3"/>
      <c r="D386" s="3"/>
      <c r="E386" s="3"/>
      <c r="F386" s="3"/>
      <c r="G386" s="1"/>
      <c r="H386" s="1"/>
      <c r="I386" s="4"/>
      <c r="J386" s="4"/>
      <c r="K386" s="4"/>
      <c r="L386" s="3"/>
      <c r="M386" s="3"/>
      <c r="N386" s="3"/>
      <c r="O386" s="3"/>
      <c r="P386" s="3"/>
      <c r="Q386" s="3"/>
      <c r="R386" s="3"/>
      <c r="S386" s="3"/>
      <c r="T386" s="3"/>
      <c r="U386" s="3"/>
      <c r="V386" s="3"/>
      <c r="W386" s="3"/>
      <c r="X386" s="3"/>
      <c r="Y386" s="3"/>
      <c r="Z386" s="3"/>
    </row>
    <row r="387" customFormat="false" ht="12.75" hidden="false" customHeight="true" outlineLevel="0" collapsed="false">
      <c r="A387" s="1"/>
      <c r="B387" s="3"/>
      <c r="C387" s="3"/>
      <c r="D387" s="3"/>
      <c r="E387" s="3"/>
      <c r="F387" s="3"/>
      <c r="G387" s="1"/>
      <c r="H387" s="1"/>
      <c r="I387" s="4"/>
      <c r="J387" s="4"/>
      <c r="K387" s="4"/>
      <c r="L387" s="3"/>
      <c r="M387" s="3"/>
      <c r="N387" s="3"/>
      <c r="O387" s="3"/>
      <c r="P387" s="3"/>
      <c r="Q387" s="3"/>
      <c r="R387" s="3"/>
      <c r="S387" s="3"/>
      <c r="T387" s="3"/>
      <c r="U387" s="3"/>
      <c r="V387" s="3"/>
      <c r="W387" s="3"/>
      <c r="X387" s="3"/>
      <c r="Y387" s="3"/>
      <c r="Z387" s="3"/>
    </row>
    <row r="388" customFormat="false" ht="12.75" hidden="false" customHeight="true" outlineLevel="0" collapsed="false">
      <c r="A388" s="1"/>
      <c r="B388" s="3"/>
      <c r="C388" s="3"/>
      <c r="D388" s="3"/>
      <c r="E388" s="3"/>
      <c r="F388" s="3"/>
      <c r="G388" s="1"/>
      <c r="H388" s="1"/>
      <c r="I388" s="4"/>
      <c r="J388" s="4"/>
      <c r="K388" s="4"/>
      <c r="L388" s="3"/>
      <c r="M388" s="3"/>
      <c r="N388" s="3"/>
      <c r="O388" s="3"/>
      <c r="P388" s="3"/>
      <c r="Q388" s="3"/>
      <c r="R388" s="3"/>
      <c r="S388" s="3"/>
      <c r="T388" s="3"/>
      <c r="U388" s="3"/>
      <c r="V388" s="3"/>
      <c r="W388" s="3"/>
      <c r="X388" s="3"/>
      <c r="Y388" s="3"/>
      <c r="Z388" s="3"/>
    </row>
    <row r="389" customFormat="false" ht="12.75" hidden="false" customHeight="true" outlineLevel="0" collapsed="false">
      <c r="A389" s="1"/>
      <c r="B389" s="3"/>
      <c r="C389" s="3"/>
      <c r="D389" s="3"/>
      <c r="E389" s="3"/>
      <c r="F389" s="3"/>
      <c r="G389" s="1"/>
      <c r="H389" s="1"/>
      <c r="I389" s="4"/>
      <c r="J389" s="4"/>
      <c r="K389" s="4"/>
      <c r="L389" s="3"/>
      <c r="M389" s="3"/>
      <c r="N389" s="3"/>
      <c r="O389" s="3"/>
      <c r="P389" s="3"/>
      <c r="Q389" s="3"/>
      <c r="R389" s="3"/>
      <c r="S389" s="3"/>
      <c r="T389" s="3"/>
      <c r="U389" s="3"/>
      <c r="V389" s="3"/>
      <c r="W389" s="3"/>
      <c r="X389" s="3"/>
      <c r="Y389" s="3"/>
      <c r="Z389" s="3"/>
    </row>
    <row r="390" customFormat="false" ht="12.75" hidden="false" customHeight="true" outlineLevel="0" collapsed="false">
      <c r="A390" s="1"/>
      <c r="B390" s="3"/>
      <c r="C390" s="3"/>
      <c r="D390" s="3"/>
      <c r="E390" s="3"/>
      <c r="F390" s="3"/>
      <c r="G390" s="1"/>
      <c r="H390" s="1"/>
      <c r="I390" s="4"/>
      <c r="J390" s="4"/>
      <c r="K390" s="4"/>
      <c r="L390" s="3"/>
      <c r="M390" s="3"/>
      <c r="N390" s="3"/>
      <c r="O390" s="3"/>
      <c r="P390" s="3"/>
      <c r="Q390" s="3"/>
      <c r="R390" s="3"/>
      <c r="S390" s="3"/>
      <c r="T390" s="3"/>
      <c r="U390" s="3"/>
      <c r="V390" s="3"/>
      <c r="W390" s="3"/>
      <c r="X390" s="3"/>
      <c r="Y390" s="3"/>
      <c r="Z390" s="3"/>
    </row>
    <row r="391" customFormat="false" ht="12.75" hidden="false" customHeight="true" outlineLevel="0" collapsed="false">
      <c r="A391" s="1"/>
      <c r="B391" s="3"/>
      <c r="C391" s="3"/>
      <c r="D391" s="3"/>
      <c r="E391" s="3"/>
      <c r="F391" s="3"/>
      <c r="G391" s="1"/>
      <c r="H391" s="1"/>
      <c r="I391" s="4"/>
      <c r="J391" s="4"/>
      <c r="K391" s="4"/>
      <c r="L391" s="3"/>
      <c r="M391" s="3"/>
      <c r="N391" s="3"/>
      <c r="O391" s="3"/>
      <c r="P391" s="3"/>
      <c r="Q391" s="3"/>
      <c r="R391" s="3"/>
      <c r="S391" s="3"/>
      <c r="T391" s="3"/>
      <c r="U391" s="3"/>
      <c r="V391" s="3"/>
      <c r="W391" s="3"/>
      <c r="X391" s="3"/>
      <c r="Y391" s="3"/>
      <c r="Z391" s="3"/>
    </row>
    <row r="392" customFormat="false" ht="12.75" hidden="false" customHeight="true" outlineLevel="0" collapsed="false">
      <c r="A392" s="1"/>
      <c r="B392" s="3"/>
      <c r="C392" s="3"/>
      <c r="D392" s="3"/>
      <c r="E392" s="3"/>
      <c r="F392" s="3"/>
      <c r="G392" s="1"/>
      <c r="H392" s="1"/>
      <c r="I392" s="4"/>
      <c r="J392" s="4"/>
      <c r="K392" s="4"/>
      <c r="L392" s="3"/>
      <c r="M392" s="3"/>
      <c r="N392" s="3"/>
      <c r="O392" s="3"/>
      <c r="P392" s="3"/>
      <c r="Q392" s="3"/>
      <c r="R392" s="3"/>
      <c r="S392" s="3"/>
      <c r="T392" s="3"/>
      <c r="U392" s="3"/>
      <c r="V392" s="3"/>
      <c r="W392" s="3"/>
      <c r="X392" s="3"/>
      <c r="Y392" s="3"/>
      <c r="Z392" s="3"/>
    </row>
    <row r="393" customFormat="false" ht="12.75" hidden="false" customHeight="true" outlineLevel="0" collapsed="false">
      <c r="A393" s="1"/>
      <c r="B393" s="3"/>
      <c r="C393" s="3"/>
      <c r="D393" s="3"/>
      <c r="E393" s="3"/>
      <c r="F393" s="3"/>
      <c r="G393" s="1"/>
      <c r="H393" s="1"/>
      <c r="I393" s="4"/>
      <c r="J393" s="4"/>
      <c r="K393" s="4"/>
      <c r="L393" s="3"/>
      <c r="M393" s="3"/>
      <c r="N393" s="3"/>
      <c r="O393" s="3"/>
      <c r="P393" s="3"/>
      <c r="Q393" s="3"/>
      <c r="R393" s="3"/>
      <c r="S393" s="3"/>
      <c r="T393" s="3"/>
      <c r="U393" s="3"/>
      <c r="V393" s="3"/>
      <c r="W393" s="3"/>
      <c r="X393" s="3"/>
      <c r="Y393" s="3"/>
      <c r="Z393" s="3"/>
    </row>
    <row r="394" customFormat="false" ht="12.75" hidden="false" customHeight="true" outlineLevel="0" collapsed="false">
      <c r="A394" s="1"/>
      <c r="B394" s="3"/>
      <c r="C394" s="3"/>
      <c r="D394" s="3"/>
      <c r="E394" s="3"/>
      <c r="F394" s="3"/>
      <c r="G394" s="1"/>
      <c r="H394" s="1"/>
      <c r="I394" s="4"/>
      <c r="J394" s="4"/>
      <c r="K394" s="4"/>
      <c r="L394" s="3"/>
      <c r="M394" s="3"/>
      <c r="N394" s="3"/>
      <c r="O394" s="3"/>
      <c r="P394" s="3"/>
      <c r="Q394" s="3"/>
      <c r="R394" s="3"/>
      <c r="S394" s="3"/>
      <c r="T394" s="3"/>
      <c r="U394" s="3"/>
      <c r="V394" s="3"/>
      <c r="W394" s="3"/>
      <c r="X394" s="3"/>
      <c r="Y394" s="3"/>
      <c r="Z394" s="3"/>
    </row>
    <row r="395" customFormat="false" ht="12.75" hidden="false" customHeight="true" outlineLevel="0" collapsed="false">
      <c r="A395" s="1"/>
      <c r="B395" s="3"/>
      <c r="C395" s="3"/>
      <c r="D395" s="3"/>
      <c r="E395" s="3"/>
      <c r="F395" s="3"/>
      <c r="G395" s="1"/>
      <c r="H395" s="1"/>
      <c r="I395" s="4"/>
      <c r="J395" s="4"/>
      <c r="K395" s="4"/>
      <c r="L395" s="3"/>
      <c r="M395" s="3"/>
      <c r="N395" s="3"/>
      <c r="O395" s="3"/>
      <c r="P395" s="3"/>
      <c r="Q395" s="3"/>
      <c r="R395" s="3"/>
      <c r="S395" s="3"/>
      <c r="T395" s="3"/>
      <c r="U395" s="3"/>
      <c r="V395" s="3"/>
      <c r="W395" s="3"/>
      <c r="X395" s="3"/>
      <c r="Y395" s="3"/>
      <c r="Z395" s="3"/>
    </row>
    <row r="396" customFormat="false" ht="12.75" hidden="false" customHeight="true" outlineLevel="0" collapsed="false">
      <c r="A396" s="1"/>
      <c r="B396" s="3"/>
      <c r="C396" s="3"/>
      <c r="D396" s="3"/>
      <c r="E396" s="3"/>
      <c r="F396" s="3"/>
      <c r="G396" s="1"/>
      <c r="H396" s="1"/>
      <c r="I396" s="4"/>
      <c r="J396" s="4"/>
      <c r="K396" s="4"/>
      <c r="L396" s="3"/>
      <c r="M396" s="3"/>
      <c r="N396" s="3"/>
      <c r="O396" s="3"/>
      <c r="P396" s="3"/>
      <c r="Q396" s="3"/>
      <c r="R396" s="3"/>
      <c r="S396" s="3"/>
      <c r="T396" s="3"/>
      <c r="U396" s="3"/>
      <c r="V396" s="3"/>
      <c r="W396" s="3"/>
      <c r="X396" s="3"/>
      <c r="Y396" s="3"/>
      <c r="Z396" s="3"/>
    </row>
    <row r="397" customFormat="false" ht="12.75" hidden="false" customHeight="true" outlineLevel="0" collapsed="false">
      <c r="A397" s="1"/>
      <c r="B397" s="3"/>
      <c r="C397" s="3"/>
      <c r="D397" s="3"/>
      <c r="E397" s="3"/>
      <c r="F397" s="3"/>
      <c r="G397" s="1"/>
      <c r="H397" s="1"/>
      <c r="I397" s="4"/>
      <c r="J397" s="4"/>
      <c r="K397" s="4"/>
      <c r="L397" s="3"/>
      <c r="M397" s="3"/>
      <c r="N397" s="3"/>
      <c r="O397" s="3"/>
      <c r="P397" s="3"/>
      <c r="Q397" s="3"/>
      <c r="R397" s="3"/>
      <c r="S397" s="3"/>
      <c r="T397" s="3"/>
      <c r="U397" s="3"/>
      <c r="V397" s="3"/>
      <c r="W397" s="3"/>
      <c r="X397" s="3"/>
      <c r="Y397" s="3"/>
      <c r="Z397" s="3"/>
    </row>
    <row r="398" customFormat="false" ht="12.75" hidden="false" customHeight="true" outlineLevel="0" collapsed="false">
      <c r="A398" s="1"/>
      <c r="B398" s="3"/>
      <c r="C398" s="3"/>
      <c r="D398" s="3"/>
      <c r="E398" s="3"/>
      <c r="F398" s="3"/>
      <c r="G398" s="1"/>
      <c r="H398" s="1"/>
      <c r="I398" s="4"/>
      <c r="J398" s="4"/>
      <c r="K398" s="4"/>
      <c r="L398" s="3"/>
      <c r="M398" s="3"/>
      <c r="N398" s="3"/>
      <c r="O398" s="3"/>
      <c r="P398" s="3"/>
      <c r="Q398" s="3"/>
      <c r="R398" s="3"/>
      <c r="S398" s="3"/>
      <c r="T398" s="3"/>
      <c r="U398" s="3"/>
      <c r="V398" s="3"/>
      <c r="W398" s="3"/>
      <c r="X398" s="3"/>
      <c r="Y398" s="3"/>
      <c r="Z398" s="3"/>
    </row>
    <row r="399" customFormat="false" ht="12.75" hidden="false" customHeight="true" outlineLevel="0" collapsed="false">
      <c r="A399" s="1"/>
      <c r="B399" s="3"/>
      <c r="C399" s="3"/>
      <c r="D399" s="3"/>
      <c r="E399" s="3"/>
      <c r="F399" s="3"/>
      <c r="G399" s="1"/>
      <c r="H399" s="1"/>
      <c r="I399" s="4"/>
      <c r="J399" s="4"/>
      <c r="K399" s="4"/>
      <c r="L399" s="3"/>
      <c r="M399" s="3"/>
      <c r="N399" s="3"/>
      <c r="O399" s="3"/>
      <c r="P399" s="3"/>
      <c r="Q399" s="3"/>
      <c r="R399" s="3"/>
      <c r="S399" s="3"/>
      <c r="T399" s="3"/>
      <c r="U399" s="3"/>
      <c r="V399" s="3"/>
      <c r="W399" s="3"/>
      <c r="X399" s="3"/>
      <c r="Y399" s="3"/>
      <c r="Z399" s="3"/>
    </row>
    <row r="400" customFormat="false" ht="12.75" hidden="false" customHeight="true" outlineLevel="0" collapsed="false">
      <c r="A400" s="1"/>
      <c r="B400" s="3"/>
      <c r="C400" s="3"/>
      <c r="D400" s="3"/>
      <c r="E400" s="3"/>
      <c r="F400" s="3"/>
      <c r="G400" s="1"/>
      <c r="H400" s="1"/>
      <c r="I400" s="4"/>
      <c r="J400" s="4"/>
      <c r="K400" s="4"/>
      <c r="L400" s="3"/>
      <c r="M400" s="3"/>
      <c r="N400" s="3"/>
      <c r="O400" s="3"/>
      <c r="P400" s="3"/>
      <c r="Q400" s="3"/>
      <c r="R400" s="3"/>
      <c r="S400" s="3"/>
      <c r="T400" s="3"/>
      <c r="U400" s="3"/>
      <c r="V400" s="3"/>
      <c r="W400" s="3"/>
      <c r="X400" s="3"/>
      <c r="Y400" s="3"/>
      <c r="Z400" s="3"/>
    </row>
    <row r="401" customFormat="false" ht="12.75" hidden="false" customHeight="true" outlineLevel="0" collapsed="false">
      <c r="A401" s="1"/>
      <c r="B401" s="3"/>
      <c r="C401" s="3"/>
      <c r="D401" s="3"/>
      <c r="E401" s="3"/>
      <c r="F401" s="3"/>
      <c r="G401" s="1"/>
      <c r="H401" s="1"/>
      <c r="I401" s="4"/>
      <c r="J401" s="4"/>
      <c r="K401" s="4"/>
      <c r="L401" s="3"/>
      <c r="M401" s="3"/>
      <c r="N401" s="3"/>
      <c r="O401" s="3"/>
      <c r="P401" s="3"/>
      <c r="Q401" s="3"/>
      <c r="R401" s="3"/>
      <c r="S401" s="3"/>
      <c r="T401" s="3"/>
      <c r="U401" s="3"/>
      <c r="V401" s="3"/>
      <c r="W401" s="3"/>
      <c r="X401" s="3"/>
      <c r="Y401" s="3"/>
      <c r="Z401" s="3"/>
    </row>
    <row r="402" customFormat="false" ht="12.75" hidden="false" customHeight="true" outlineLevel="0" collapsed="false">
      <c r="A402" s="1"/>
      <c r="B402" s="3"/>
      <c r="C402" s="3"/>
      <c r="D402" s="3"/>
      <c r="E402" s="3"/>
      <c r="F402" s="3"/>
      <c r="G402" s="1"/>
      <c r="H402" s="1"/>
      <c r="I402" s="4"/>
      <c r="J402" s="4"/>
      <c r="K402" s="4"/>
      <c r="L402" s="3"/>
      <c r="M402" s="3"/>
      <c r="N402" s="3"/>
      <c r="O402" s="3"/>
      <c r="P402" s="3"/>
      <c r="Q402" s="3"/>
      <c r="R402" s="3"/>
      <c r="S402" s="3"/>
      <c r="T402" s="3"/>
      <c r="U402" s="3"/>
      <c r="V402" s="3"/>
      <c r="W402" s="3"/>
      <c r="X402" s="3"/>
      <c r="Y402" s="3"/>
      <c r="Z402" s="3"/>
    </row>
    <row r="403" customFormat="false" ht="12.75" hidden="false" customHeight="true" outlineLevel="0" collapsed="false">
      <c r="A403" s="1"/>
      <c r="B403" s="3"/>
      <c r="C403" s="3"/>
      <c r="D403" s="3"/>
      <c r="E403" s="3"/>
      <c r="F403" s="3"/>
      <c r="G403" s="1"/>
      <c r="H403" s="1"/>
      <c r="I403" s="4"/>
      <c r="J403" s="4"/>
      <c r="K403" s="4"/>
      <c r="L403" s="3"/>
      <c r="M403" s="3"/>
      <c r="N403" s="3"/>
      <c r="O403" s="3"/>
      <c r="P403" s="3"/>
      <c r="Q403" s="3"/>
      <c r="R403" s="3"/>
      <c r="S403" s="3"/>
      <c r="T403" s="3"/>
      <c r="U403" s="3"/>
      <c r="V403" s="3"/>
      <c r="W403" s="3"/>
      <c r="X403" s="3"/>
      <c r="Y403" s="3"/>
      <c r="Z403" s="3"/>
    </row>
    <row r="404" customFormat="false" ht="12.75" hidden="false" customHeight="true" outlineLevel="0" collapsed="false">
      <c r="A404" s="1"/>
      <c r="B404" s="3"/>
      <c r="C404" s="3"/>
      <c r="D404" s="3"/>
      <c r="E404" s="3"/>
      <c r="F404" s="3"/>
      <c r="G404" s="1"/>
      <c r="H404" s="1"/>
      <c r="I404" s="4"/>
      <c r="J404" s="4"/>
      <c r="K404" s="4"/>
      <c r="L404" s="3"/>
      <c r="M404" s="3"/>
      <c r="N404" s="3"/>
      <c r="O404" s="3"/>
      <c r="P404" s="3"/>
      <c r="Q404" s="3"/>
      <c r="R404" s="3"/>
      <c r="S404" s="3"/>
      <c r="T404" s="3"/>
      <c r="U404" s="3"/>
      <c r="V404" s="3"/>
      <c r="W404" s="3"/>
      <c r="X404" s="3"/>
      <c r="Y404" s="3"/>
      <c r="Z404" s="3"/>
    </row>
    <row r="405" customFormat="false" ht="12.75" hidden="false" customHeight="true" outlineLevel="0" collapsed="false">
      <c r="A405" s="1"/>
      <c r="B405" s="3"/>
      <c r="C405" s="3"/>
      <c r="D405" s="3"/>
      <c r="E405" s="3"/>
      <c r="F405" s="3"/>
      <c r="G405" s="1"/>
      <c r="H405" s="1"/>
      <c r="I405" s="4"/>
      <c r="J405" s="4"/>
      <c r="K405" s="4"/>
      <c r="L405" s="3"/>
      <c r="M405" s="3"/>
      <c r="N405" s="3"/>
      <c r="O405" s="3"/>
      <c r="P405" s="3"/>
      <c r="Q405" s="3"/>
      <c r="R405" s="3"/>
      <c r="S405" s="3"/>
      <c r="T405" s="3"/>
      <c r="U405" s="3"/>
      <c r="V405" s="3"/>
      <c r="W405" s="3"/>
      <c r="X405" s="3"/>
      <c r="Y405" s="3"/>
      <c r="Z405" s="3"/>
    </row>
    <row r="406" customFormat="false" ht="12.75" hidden="false" customHeight="true" outlineLevel="0" collapsed="false">
      <c r="A406" s="1"/>
      <c r="B406" s="3"/>
      <c r="C406" s="3"/>
      <c r="D406" s="3"/>
      <c r="E406" s="3"/>
      <c r="F406" s="3"/>
      <c r="G406" s="1"/>
      <c r="H406" s="1"/>
      <c r="I406" s="4"/>
      <c r="J406" s="4"/>
      <c r="K406" s="4"/>
      <c r="L406" s="3"/>
      <c r="M406" s="3"/>
      <c r="N406" s="3"/>
      <c r="O406" s="3"/>
      <c r="P406" s="3"/>
      <c r="Q406" s="3"/>
      <c r="R406" s="3"/>
      <c r="S406" s="3"/>
      <c r="T406" s="3"/>
      <c r="U406" s="3"/>
      <c r="V406" s="3"/>
      <c r="W406" s="3"/>
      <c r="X406" s="3"/>
      <c r="Y406" s="3"/>
      <c r="Z406" s="3"/>
    </row>
    <row r="407" customFormat="false" ht="12.75" hidden="false" customHeight="true" outlineLevel="0" collapsed="false">
      <c r="A407" s="1"/>
      <c r="B407" s="3"/>
      <c r="C407" s="3"/>
      <c r="D407" s="3"/>
      <c r="E407" s="3"/>
      <c r="F407" s="3"/>
      <c r="G407" s="1"/>
      <c r="H407" s="1"/>
      <c r="I407" s="4"/>
      <c r="J407" s="4"/>
      <c r="K407" s="4"/>
      <c r="L407" s="3"/>
      <c r="M407" s="3"/>
      <c r="N407" s="3"/>
      <c r="O407" s="3"/>
      <c r="P407" s="3"/>
      <c r="Q407" s="3"/>
      <c r="R407" s="3"/>
      <c r="S407" s="3"/>
      <c r="T407" s="3"/>
      <c r="U407" s="3"/>
      <c r="V407" s="3"/>
      <c r="W407" s="3"/>
      <c r="X407" s="3"/>
      <c r="Y407" s="3"/>
      <c r="Z407" s="3"/>
    </row>
    <row r="408" customFormat="false" ht="12.75" hidden="false" customHeight="true" outlineLevel="0" collapsed="false">
      <c r="A408" s="1"/>
      <c r="B408" s="3"/>
      <c r="C408" s="3"/>
      <c r="D408" s="3"/>
      <c r="E408" s="3"/>
      <c r="F408" s="3"/>
      <c r="G408" s="1"/>
      <c r="H408" s="1"/>
      <c r="I408" s="4"/>
      <c r="J408" s="4"/>
      <c r="K408" s="4"/>
      <c r="L408" s="3"/>
      <c r="M408" s="3"/>
      <c r="N408" s="3"/>
      <c r="O408" s="3"/>
      <c r="P408" s="3"/>
      <c r="Q408" s="3"/>
      <c r="R408" s="3"/>
      <c r="S408" s="3"/>
      <c r="T408" s="3"/>
      <c r="U408" s="3"/>
      <c r="V408" s="3"/>
      <c r="W408" s="3"/>
      <c r="X408" s="3"/>
      <c r="Y408" s="3"/>
      <c r="Z408" s="3"/>
    </row>
    <row r="409" customFormat="false" ht="12.75" hidden="false" customHeight="true" outlineLevel="0" collapsed="false">
      <c r="A409" s="1"/>
      <c r="B409" s="3"/>
      <c r="C409" s="3"/>
      <c r="D409" s="3"/>
      <c r="E409" s="3"/>
      <c r="F409" s="3"/>
      <c r="G409" s="1"/>
      <c r="H409" s="1"/>
      <c r="I409" s="4"/>
      <c r="J409" s="4"/>
      <c r="K409" s="4"/>
      <c r="L409" s="3"/>
      <c r="M409" s="3"/>
      <c r="N409" s="3"/>
      <c r="O409" s="3"/>
      <c r="P409" s="3"/>
      <c r="Q409" s="3"/>
      <c r="R409" s="3"/>
      <c r="S409" s="3"/>
      <c r="T409" s="3"/>
      <c r="U409" s="3"/>
      <c r="V409" s="3"/>
      <c r="W409" s="3"/>
      <c r="X409" s="3"/>
      <c r="Y409" s="3"/>
      <c r="Z409" s="3"/>
    </row>
    <row r="410" customFormat="false" ht="12.75" hidden="false" customHeight="true" outlineLevel="0" collapsed="false">
      <c r="A410" s="1"/>
      <c r="B410" s="3"/>
      <c r="C410" s="3"/>
      <c r="D410" s="3"/>
      <c r="E410" s="3"/>
      <c r="F410" s="3"/>
      <c r="G410" s="1"/>
      <c r="H410" s="1"/>
      <c r="I410" s="4"/>
      <c r="J410" s="4"/>
      <c r="K410" s="4"/>
      <c r="L410" s="3"/>
      <c r="M410" s="3"/>
      <c r="N410" s="3"/>
      <c r="O410" s="3"/>
      <c r="P410" s="3"/>
      <c r="Q410" s="3"/>
      <c r="R410" s="3"/>
      <c r="S410" s="3"/>
      <c r="T410" s="3"/>
      <c r="U410" s="3"/>
      <c r="V410" s="3"/>
      <c r="W410" s="3"/>
      <c r="X410" s="3"/>
      <c r="Y410" s="3"/>
      <c r="Z410" s="3"/>
    </row>
    <row r="411" customFormat="false" ht="12.75" hidden="false" customHeight="true" outlineLevel="0" collapsed="false">
      <c r="A411" s="1"/>
      <c r="B411" s="3"/>
      <c r="C411" s="3"/>
      <c r="D411" s="3"/>
      <c r="E411" s="3"/>
      <c r="F411" s="3"/>
      <c r="G411" s="1"/>
      <c r="H411" s="1"/>
      <c r="I411" s="4"/>
      <c r="J411" s="4"/>
      <c r="K411" s="4"/>
      <c r="L411" s="3"/>
      <c r="M411" s="3"/>
      <c r="N411" s="3"/>
      <c r="O411" s="3"/>
      <c r="P411" s="3"/>
      <c r="Q411" s="3"/>
      <c r="R411" s="3"/>
      <c r="S411" s="3"/>
      <c r="T411" s="3"/>
      <c r="U411" s="3"/>
      <c r="V411" s="3"/>
      <c r="W411" s="3"/>
      <c r="X411" s="3"/>
      <c r="Y411" s="3"/>
      <c r="Z411" s="3"/>
    </row>
    <row r="412" customFormat="false" ht="12.75" hidden="false" customHeight="true" outlineLevel="0" collapsed="false">
      <c r="A412" s="1"/>
      <c r="B412" s="3"/>
      <c r="C412" s="3"/>
      <c r="D412" s="3"/>
      <c r="E412" s="3"/>
      <c r="F412" s="3"/>
      <c r="G412" s="1"/>
      <c r="H412" s="1"/>
      <c r="I412" s="4"/>
      <c r="J412" s="4"/>
      <c r="K412" s="4"/>
      <c r="L412" s="3"/>
      <c r="M412" s="3"/>
      <c r="N412" s="3"/>
      <c r="O412" s="3"/>
      <c r="P412" s="3"/>
      <c r="Q412" s="3"/>
      <c r="R412" s="3"/>
      <c r="S412" s="3"/>
      <c r="T412" s="3"/>
      <c r="U412" s="3"/>
      <c r="V412" s="3"/>
      <c r="W412" s="3"/>
      <c r="X412" s="3"/>
      <c r="Y412" s="3"/>
      <c r="Z412" s="3"/>
    </row>
    <row r="413" customFormat="false" ht="12.75" hidden="false" customHeight="true" outlineLevel="0" collapsed="false">
      <c r="A413" s="1"/>
      <c r="B413" s="3"/>
      <c r="C413" s="3"/>
      <c r="D413" s="3"/>
      <c r="E413" s="3"/>
      <c r="F413" s="3"/>
      <c r="G413" s="1"/>
      <c r="H413" s="1"/>
      <c r="I413" s="4"/>
      <c r="J413" s="4"/>
      <c r="K413" s="4"/>
      <c r="L413" s="3"/>
      <c r="M413" s="3"/>
      <c r="N413" s="3"/>
      <c r="O413" s="3"/>
      <c r="P413" s="3"/>
      <c r="Q413" s="3"/>
      <c r="R413" s="3"/>
      <c r="S413" s="3"/>
      <c r="T413" s="3"/>
      <c r="U413" s="3"/>
      <c r="V413" s="3"/>
      <c r="W413" s="3"/>
      <c r="X413" s="3"/>
      <c r="Y413" s="3"/>
      <c r="Z413" s="3"/>
    </row>
    <row r="414" customFormat="false" ht="12.75" hidden="false" customHeight="true" outlineLevel="0" collapsed="false">
      <c r="A414" s="1"/>
      <c r="B414" s="3"/>
      <c r="C414" s="3"/>
      <c r="D414" s="3"/>
      <c r="E414" s="3"/>
      <c r="F414" s="3"/>
      <c r="G414" s="1"/>
      <c r="H414" s="1"/>
      <c r="I414" s="4"/>
      <c r="J414" s="4"/>
      <c r="K414" s="4"/>
      <c r="L414" s="3"/>
      <c r="M414" s="3"/>
      <c r="N414" s="3"/>
      <c r="O414" s="3"/>
      <c r="P414" s="3"/>
      <c r="Q414" s="3"/>
      <c r="R414" s="3"/>
      <c r="S414" s="3"/>
      <c r="T414" s="3"/>
      <c r="U414" s="3"/>
      <c r="V414" s="3"/>
      <c r="W414" s="3"/>
      <c r="X414" s="3"/>
      <c r="Y414" s="3"/>
      <c r="Z414" s="3"/>
    </row>
    <row r="415" customFormat="false" ht="12.75" hidden="false" customHeight="true" outlineLevel="0" collapsed="false">
      <c r="A415" s="1"/>
      <c r="B415" s="3"/>
      <c r="C415" s="3"/>
      <c r="D415" s="3"/>
      <c r="E415" s="3"/>
      <c r="F415" s="3"/>
      <c r="G415" s="1"/>
      <c r="H415" s="1"/>
      <c r="I415" s="4"/>
      <c r="J415" s="4"/>
      <c r="K415" s="4"/>
      <c r="L415" s="3"/>
      <c r="M415" s="3"/>
      <c r="N415" s="3"/>
      <c r="O415" s="3"/>
      <c r="P415" s="3"/>
      <c r="Q415" s="3"/>
      <c r="R415" s="3"/>
      <c r="S415" s="3"/>
      <c r="T415" s="3"/>
      <c r="U415" s="3"/>
      <c r="V415" s="3"/>
      <c r="W415" s="3"/>
      <c r="X415" s="3"/>
      <c r="Y415" s="3"/>
      <c r="Z415" s="3"/>
    </row>
    <row r="416" customFormat="false" ht="12.75" hidden="false" customHeight="true" outlineLevel="0" collapsed="false">
      <c r="A416" s="1"/>
      <c r="B416" s="3"/>
      <c r="C416" s="3"/>
      <c r="D416" s="3"/>
      <c r="E416" s="3"/>
      <c r="F416" s="3"/>
      <c r="G416" s="1"/>
      <c r="H416" s="1"/>
      <c r="I416" s="4"/>
      <c r="J416" s="4"/>
      <c r="K416" s="4"/>
      <c r="L416" s="3"/>
      <c r="M416" s="3"/>
      <c r="N416" s="3"/>
      <c r="O416" s="3"/>
      <c r="P416" s="3"/>
      <c r="Q416" s="3"/>
      <c r="R416" s="3"/>
      <c r="S416" s="3"/>
      <c r="T416" s="3"/>
      <c r="U416" s="3"/>
      <c r="V416" s="3"/>
      <c r="W416" s="3"/>
      <c r="X416" s="3"/>
      <c r="Y416" s="3"/>
      <c r="Z416" s="3"/>
    </row>
    <row r="417" customFormat="false" ht="12.75" hidden="false" customHeight="true" outlineLevel="0" collapsed="false">
      <c r="A417" s="1"/>
      <c r="B417" s="3"/>
      <c r="C417" s="3"/>
      <c r="D417" s="3"/>
      <c r="E417" s="3"/>
      <c r="F417" s="3"/>
      <c r="G417" s="1"/>
      <c r="H417" s="1"/>
      <c r="I417" s="4"/>
      <c r="J417" s="4"/>
      <c r="K417" s="4"/>
      <c r="L417" s="3"/>
      <c r="M417" s="3"/>
      <c r="N417" s="3"/>
      <c r="O417" s="3"/>
      <c r="P417" s="3"/>
      <c r="Q417" s="3"/>
      <c r="R417" s="3"/>
      <c r="S417" s="3"/>
      <c r="T417" s="3"/>
      <c r="U417" s="3"/>
      <c r="V417" s="3"/>
      <c r="W417" s="3"/>
      <c r="X417" s="3"/>
      <c r="Y417" s="3"/>
      <c r="Z417" s="3"/>
    </row>
    <row r="418" customFormat="false" ht="12.75" hidden="false" customHeight="true" outlineLevel="0" collapsed="false">
      <c r="A418" s="1"/>
      <c r="B418" s="3"/>
      <c r="C418" s="3"/>
      <c r="D418" s="3"/>
      <c r="E418" s="3"/>
      <c r="F418" s="3"/>
      <c r="G418" s="1"/>
      <c r="H418" s="1"/>
      <c r="I418" s="4"/>
      <c r="J418" s="4"/>
      <c r="K418" s="4"/>
      <c r="L418" s="3"/>
      <c r="M418" s="3"/>
      <c r="N418" s="3"/>
      <c r="O418" s="3"/>
      <c r="P418" s="3"/>
      <c r="Q418" s="3"/>
      <c r="R418" s="3"/>
      <c r="S418" s="3"/>
      <c r="T418" s="3"/>
      <c r="U418" s="3"/>
      <c r="V418" s="3"/>
      <c r="W418" s="3"/>
      <c r="X418" s="3"/>
      <c r="Y418" s="3"/>
      <c r="Z418" s="3"/>
    </row>
    <row r="419" customFormat="false" ht="12.75" hidden="false" customHeight="true" outlineLevel="0" collapsed="false">
      <c r="A419" s="1"/>
      <c r="B419" s="3"/>
      <c r="C419" s="3"/>
      <c r="D419" s="3"/>
      <c r="E419" s="3"/>
      <c r="F419" s="3"/>
      <c r="G419" s="1"/>
      <c r="H419" s="1"/>
      <c r="I419" s="4"/>
      <c r="J419" s="4"/>
      <c r="K419" s="4"/>
      <c r="L419" s="3"/>
      <c r="M419" s="3"/>
      <c r="N419" s="3"/>
      <c r="O419" s="3"/>
      <c r="P419" s="3"/>
      <c r="Q419" s="3"/>
      <c r="R419" s="3"/>
      <c r="S419" s="3"/>
      <c r="T419" s="3"/>
      <c r="U419" s="3"/>
      <c r="V419" s="3"/>
      <c r="W419" s="3"/>
      <c r="X419" s="3"/>
      <c r="Y419" s="3"/>
      <c r="Z419" s="3"/>
    </row>
    <row r="420" customFormat="false" ht="12.75" hidden="false" customHeight="true" outlineLevel="0" collapsed="false">
      <c r="A420" s="1"/>
      <c r="B420" s="3"/>
      <c r="C420" s="3"/>
      <c r="D420" s="3"/>
      <c r="E420" s="3"/>
      <c r="F420" s="3"/>
      <c r="G420" s="1"/>
      <c r="H420" s="1"/>
      <c r="I420" s="4"/>
      <c r="J420" s="4"/>
      <c r="K420" s="4"/>
      <c r="L420" s="3"/>
      <c r="M420" s="3"/>
      <c r="N420" s="3"/>
      <c r="O420" s="3"/>
      <c r="P420" s="3"/>
      <c r="Q420" s="3"/>
      <c r="R420" s="3"/>
      <c r="S420" s="3"/>
      <c r="T420" s="3"/>
      <c r="U420" s="3"/>
      <c r="V420" s="3"/>
      <c r="W420" s="3"/>
      <c r="X420" s="3"/>
      <c r="Y420" s="3"/>
      <c r="Z420" s="3"/>
    </row>
    <row r="421" customFormat="false" ht="12.75" hidden="false" customHeight="true" outlineLevel="0" collapsed="false">
      <c r="A421" s="1"/>
      <c r="B421" s="3"/>
      <c r="C421" s="3"/>
      <c r="D421" s="3"/>
      <c r="E421" s="3"/>
      <c r="F421" s="3"/>
      <c r="G421" s="1"/>
      <c r="H421" s="1"/>
      <c r="I421" s="4"/>
      <c r="J421" s="4"/>
      <c r="K421" s="4"/>
      <c r="L421" s="3"/>
      <c r="M421" s="3"/>
      <c r="N421" s="3"/>
      <c r="O421" s="3"/>
      <c r="P421" s="3"/>
      <c r="Q421" s="3"/>
      <c r="R421" s="3"/>
      <c r="S421" s="3"/>
      <c r="T421" s="3"/>
      <c r="U421" s="3"/>
      <c r="V421" s="3"/>
      <c r="W421" s="3"/>
      <c r="X421" s="3"/>
      <c r="Y421" s="3"/>
      <c r="Z421" s="3"/>
    </row>
    <row r="422" customFormat="false" ht="12.75" hidden="false" customHeight="true" outlineLevel="0" collapsed="false">
      <c r="A422" s="1"/>
      <c r="B422" s="3"/>
      <c r="C422" s="3"/>
      <c r="D422" s="3"/>
      <c r="E422" s="3"/>
      <c r="F422" s="3"/>
      <c r="G422" s="1"/>
      <c r="H422" s="1"/>
      <c r="I422" s="4"/>
      <c r="J422" s="4"/>
      <c r="K422" s="4"/>
      <c r="L422" s="3"/>
      <c r="M422" s="3"/>
      <c r="N422" s="3"/>
      <c r="O422" s="3"/>
      <c r="P422" s="3"/>
      <c r="Q422" s="3"/>
      <c r="R422" s="3"/>
      <c r="S422" s="3"/>
      <c r="T422" s="3"/>
      <c r="U422" s="3"/>
      <c r="V422" s="3"/>
      <c r="W422" s="3"/>
      <c r="X422" s="3"/>
      <c r="Y422" s="3"/>
      <c r="Z422" s="3"/>
    </row>
    <row r="423" customFormat="false" ht="12.75" hidden="false" customHeight="true" outlineLevel="0" collapsed="false">
      <c r="A423" s="1"/>
      <c r="B423" s="3"/>
      <c r="C423" s="3"/>
      <c r="D423" s="3"/>
      <c r="E423" s="3"/>
      <c r="F423" s="3"/>
      <c r="G423" s="1"/>
      <c r="H423" s="1"/>
      <c r="I423" s="4"/>
      <c r="J423" s="4"/>
      <c r="K423" s="4"/>
      <c r="L423" s="3"/>
      <c r="M423" s="3"/>
      <c r="N423" s="3"/>
      <c r="O423" s="3"/>
      <c r="P423" s="3"/>
      <c r="Q423" s="3"/>
      <c r="R423" s="3"/>
      <c r="S423" s="3"/>
      <c r="T423" s="3"/>
      <c r="U423" s="3"/>
      <c r="V423" s="3"/>
      <c r="W423" s="3"/>
      <c r="X423" s="3"/>
      <c r="Y423" s="3"/>
      <c r="Z423" s="3"/>
    </row>
    <row r="424" customFormat="false" ht="12.75" hidden="false" customHeight="true" outlineLevel="0" collapsed="false">
      <c r="A424" s="1"/>
      <c r="B424" s="3"/>
      <c r="C424" s="3"/>
      <c r="D424" s="3"/>
      <c r="E424" s="3"/>
      <c r="F424" s="3"/>
      <c r="G424" s="1"/>
      <c r="H424" s="1"/>
      <c r="I424" s="4"/>
      <c r="J424" s="4"/>
      <c r="K424" s="4"/>
      <c r="L424" s="3"/>
      <c r="M424" s="3"/>
      <c r="N424" s="3"/>
      <c r="O424" s="3"/>
      <c r="P424" s="3"/>
      <c r="Q424" s="3"/>
      <c r="R424" s="3"/>
      <c r="S424" s="3"/>
      <c r="T424" s="3"/>
      <c r="U424" s="3"/>
      <c r="V424" s="3"/>
      <c r="W424" s="3"/>
      <c r="X424" s="3"/>
      <c r="Y424" s="3"/>
      <c r="Z424" s="3"/>
    </row>
    <row r="425" customFormat="false" ht="12.75" hidden="false" customHeight="true" outlineLevel="0" collapsed="false">
      <c r="A425" s="1"/>
      <c r="B425" s="3"/>
      <c r="C425" s="3"/>
      <c r="D425" s="3"/>
      <c r="E425" s="3"/>
      <c r="F425" s="3"/>
      <c r="G425" s="1"/>
      <c r="H425" s="1"/>
      <c r="I425" s="4"/>
      <c r="J425" s="4"/>
      <c r="K425" s="4"/>
      <c r="L425" s="3"/>
      <c r="M425" s="3"/>
      <c r="N425" s="3"/>
      <c r="O425" s="3"/>
      <c r="P425" s="3"/>
      <c r="Q425" s="3"/>
      <c r="R425" s="3"/>
      <c r="S425" s="3"/>
      <c r="T425" s="3"/>
      <c r="U425" s="3"/>
      <c r="V425" s="3"/>
      <c r="W425" s="3"/>
      <c r="X425" s="3"/>
      <c r="Y425" s="3"/>
      <c r="Z425" s="3"/>
    </row>
    <row r="426" customFormat="false" ht="12.75" hidden="false" customHeight="true" outlineLevel="0" collapsed="false">
      <c r="A426" s="1"/>
      <c r="B426" s="3"/>
      <c r="C426" s="3"/>
      <c r="D426" s="3"/>
      <c r="E426" s="3"/>
      <c r="F426" s="3"/>
      <c r="G426" s="1"/>
      <c r="H426" s="1"/>
      <c r="I426" s="4"/>
      <c r="J426" s="4"/>
      <c r="K426" s="4"/>
      <c r="L426" s="3"/>
      <c r="M426" s="3"/>
      <c r="N426" s="3"/>
      <c r="O426" s="3"/>
      <c r="P426" s="3"/>
      <c r="Q426" s="3"/>
      <c r="R426" s="3"/>
      <c r="S426" s="3"/>
      <c r="T426" s="3"/>
      <c r="U426" s="3"/>
      <c r="V426" s="3"/>
      <c r="W426" s="3"/>
      <c r="X426" s="3"/>
      <c r="Y426" s="3"/>
      <c r="Z426" s="3"/>
    </row>
    <row r="427" customFormat="false" ht="12.75" hidden="false" customHeight="true" outlineLevel="0" collapsed="false">
      <c r="A427" s="1"/>
      <c r="B427" s="3"/>
      <c r="C427" s="3"/>
      <c r="D427" s="3"/>
      <c r="E427" s="3"/>
      <c r="F427" s="3"/>
      <c r="G427" s="1"/>
      <c r="H427" s="1"/>
      <c r="I427" s="4"/>
      <c r="J427" s="4"/>
      <c r="K427" s="4"/>
      <c r="L427" s="3"/>
      <c r="M427" s="3"/>
      <c r="N427" s="3"/>
      <c r="O427" s="3"/>
      <c r="P427" s="3"/>
      <c r="Q427" s="3"/>
      <c r="R427" s="3"/>
      <c r="S427" s="3"/>
      <c r="T427" s="3"/>
      <c r="U427" s="3"/>
      <c r="V427" s="3"/>
      <c r="W427" s="3"/>
      <c r="X427" s="3"/>
      <c r="Y427" s="3"/>
      <c r="Z427" s="3"/>
    </row>
    <row r="428" customFormat="false" ht="12.75" hidden="false" customHeight="true" outlineLevel="0" collapsed="false">
      <c r="A428" s="1"/>
      <c r="B428" s="3"/>
      <c r="C428" s="3"/>
      <c r="D428" s="3"/>
      <c r="E428" s="3"/>
      <c r="F428" s="3"/>
      <c r="G428" s="1"/>
      <c r="H428" s="1"/>
      <c r="I428" s="4"/>
      <c r="J428" s="4"/>
      <c r="K428" s="4"/>
      <c r="L428" s="3"/>
      <c r="M428" s="3"/>
      <c r="N428" s="3"/>
      <c r="O428" s="3"/>
      <c r="P428" s="3"/>
      <c r="Q428" s="3"/>
      <c r="R428" s="3"/>
      <c r="S428" s="3"/>
      <c r="T428" s="3"/>
      <c r="U428" s="3"/>
      <c r="V428" s="3"/>
      <c r="W428" s="3"/>
      <c r="X428" s="3"/>
      <c r="Y428" s="3"/>
      <c r="Z428" s="3"/>
    </row>
    <row r="429" customFormat="false" ht="12.75" hidden="false" customHeight="true" outlineLevel="0" collapsed="false">
      <c r="A429" s="1"/>
      <c r="B429" s="3"/>
      <c r="C429" s="3"/>
      <c r="D429" s="3"/>
      <c r="E429" s="3"/>
      <c r="F429" s="3"/>
      <c r="G429" s="1"/>
      <c r="H429" s="1"/>
      <c r="I429" s="4"/>
      <c r="J429" s="4"/>
      <c r="K429" s="4"/>
      <c r="L429" s="3"/>
      <c r="M429" s="3"/>
      <c r="N429" s="3"/>
      <c r="O429" s="3"/>
      <c r="P429" s="3"/>
      <c r="Q429" s="3"/>
      <c r="R429" s="3"/>
      <c r="S429" s="3"/>
      <c r="T429" s="3"/>
      <c r="U429" s="3"/>
      <c r="V429" s="3"/>
      <c r="W429" s="3"/>
      <c r="X429" s="3"/>
      <c r="Y429" s="3"/>
      <c r="Z429" s="3"/>
    </row>
    <row r="430" customFormat="false" ht="12.75" hidden="false" customHeight="true" outlineLevel="0" collapsed="false">
      <c r="A430" s="1"/>
      <c r="B430" s="3"/>
      <c r="C430" s="3"/>
      <c r="D430" s="3"/>
      <c r="E430" s="3"/>
      <c r="F430" s="3"/>
      <c r="G430" s="1"/>
      <c r="H430" s="1"/>
      <c r="I430" s="4"/>
      <c r="J430" s="4"/>
      <c r="K430" s="4"/>
      <c r="L430" s="3"/>
      <c r="M430" s="3"/>
      <c r="N430" s="3"/>
      <c r="O430" s="3"/>
      <c r="P430" s="3"/>
      <c r="Q430" s="3"/>
      <c r="R430" s="3"/>
      <c r="S430" s="3"/>
      <c r="T430" s="3"/>
      <c r="U430" s="3"/>
      <c r="V430" s="3"/>
      <c r="W430" s="3"/>
      <c r="X430" s="3"/>
      <c r="Y430" s="3"/>
      <c r="Z430" s="3"/>
    </row>
    <row r="431" customFormat="false" ht="12.75" hidden="false" customHeight="true" outlineLevel="0" collapsed="false">
      <c r="A431" s="1"/>
      <c r="B431" s="3"/>
      <c r="C431" s="3"/>
      <c r="D431" s="3"/>
      <c r="E431" s="3"/>
      <c r="F431" s="3"/>
      <c r="G431" s="1"/>
      <c r="H431" s="1"/>
      <c r="I431" s="4"/>
      <c r="J431" s="4"/>
      <c r="K431" s="4"/>
      <c r="L431" s="3"/>
      <c r="M431" s="3"/>
      <c r="N431" s="3"/>
      <c r="O431" s="3"/>
      <c r="P431" s="3"/>
      <c r="Q431" s="3"/>
      <c r="R431" s="3"/>
      <c r="S431" s="3"/>
      <c r="T431" s="3"/>
      <c r="U431" s="3"/>
      <c r="V431" s="3"/>
      <c r="W431" s="3"/>
      <c r="X431" s="3"/>
      <c r="Y431" s="3"/>
      <c r="Z431" s="3"/>
    </row>
    <row r="432" customFormat="false" ht="12.75" hidden="false" customHeight="true" outlineLevel="0" collapsed="false">
      <c r="A432" s="1"/>
      <c r="B432" s="3"/>
      <c r="C432" s="3"/>
      <c r="D432" s="3"/>
      <c r="E432" s="3"/>
      <c r="F432" s="3"/>
      <c r="G432" s="1"/>
      <c r="H432" s="1"/>
      <c r="I432" s="4"/>
      <c r="J432" s="4"/>
      <c r="K432" s="4"/>
      <c r="L432" s="3"/>
      <c r="M432" s="3"/>
      <c r="N432" s="3"/>
      <c r="O432" s="3"/>
      <c r="P432" s="3"/>
      <c r="Q432" s="3"/>
      <c r="R432" s="3"/>
      <c r="S432" s="3"/>
      <c r="T432" s="3"/>
      <c r="U432" s="3"/>
      <c r="V432" s="3"/>
      <c r="W432" s="3"/>
      <c r="X432" s="3"/>
      <c r="Y432" s="3"/>
      <c r="Z432" s="3"/>
    </row>
    <row r="433" customFormat="false" ht="12.75" hidden="false" customHeight="true" outlineLevel="0" collapsed="false">
      <c r="A433" s="1"/>
      <c r="B433" s="3"/>
      <c r="C433" s="3"/>
      <c r="D433" s="3"/>
      <c r="E433" s="3"/>
      <c r="F433" s="3"/>
      <c r="G433" s="1"/>
      <c r="H433" s="1"/>
      <c r="I433" s="4"/>
      <c r="J433" s="4"/>
      <c r="K433" s="4"/>
      <c r="L433" s="3"/>
      <c r="M433" s="3"/>
      <c r="N433" s="3"/>
      <c r="O433" s="3"/>
      <c r="P433" s="3"/>
      <c r="Q433" s="3"/>
      <c r="R433" s="3"/>
      <c r="S433" s="3"/>
      <c r="T433" s="3"/>
      <c r="U433" s="3"/>
      <c r="V433" s="3"/>
      <c r="W433" s="3"/>
      <c r="X433" s="3"/>
      <c r="Y433" s="3"/>
      <c r="Z433" s="3"/>
    </row>
    <row r="434" customFormat="false" ht="12.75" hidden="false" customHeight="true" outlineLevel="0" collapsed="false">
      <c r="A434" s="1"/>
      <c r="B434" s="3"/>
      <c r="C434" s="3"/>
      <c r="D434" s="3"/>
      <c r="E434" s="3"/>
      <c r="F434" s="3"/>
      <c r="G434" s="1"/>
      <c r="H434" s="1"/>
      <c r="I434" s="4"/>
      <c r="J434" s="4"/>
      <c r="K434" s="4"/>
      <c r="L434" s="3"/>
      <c r="M434" s="3"/>
      <c r="N434" s="3"/>
      <c r="O434" s="3"/>
      <c r="P434" s="3"/>
      <c r="Q434" s="3"/>
      <c r="R434" s="3"/>
      <c r="S434" s="3"/>
      <c r="T434" s="3"/>
      <c r="U434" s="3"/>
      <c r="V434" s="3"/>
      <c r="W434" s="3"/>
      <c r="X434" s="3"/>
      <c r="Y434" s="3"/>
      <c r="Z434" s="3"/>
    </row>
    <row r="435" customFormat="false" ht="12.75" hidden="false" customHeight="true" outlineLevel="0" collapsed="false">
      <c r="A435" s="1"/>
      <c r="B435" s="3"/>
      <c r="C435" s="3"/>
      <c r="D435" s="3"/>
      <c r="E435" s="3"/>
      <c r="F435" s="3"/>
      <c r="G435" s="1"/>
      <c r="H435" s="1"/>
      <c r="I435" s="4"/>
      <c r="J435" s="4"/>
      <c r="K435" s="4"/>
      <c r="L435" s="3"/>
      <c r="M435" s="3"/>
      <c r="N435" s="3"/>
      <c r="O435" s="3"/>
      <c r="P435" s="3"/>
      <c r="Q435" s="3"/>
      <c r="R435" s="3"/>
      <c r="S435" s="3"/>
      <c r="T435" s="3"/>
      <c r="U435" s="3"/>
      <c r="V435" s="3"/>
      <c r="W435" s="3"/>
      <c r="X435" s="3"/>
      <c r="Y435" s="3"/>
      <c r="Z435" s="3"/>
    </row>
    <row r="436" customFormat="false" ht="12.75" hidden="false" customHeight="true" outlineLevel="0" collapsed="false">
      <c r="A436" s="1"/>
      <c r="B436" s="3"/>
      <c r="C436" s="3"/>
      <c r="D436" s="3"/>
      <c r="E436" s="3"/>
      <c r="F436" s="3"/>
      <c r="G436" s="1"/>
      <c r="H436" s="1"/>
      <c r="I436" s="4"/>
      <c r="J436" s="4"/>
      <c r="K436" s="4"/>
      <c r="L436" s="3"/>
      <c r="M436" s="3"/>
      <c r="N436" s="3"/>
      <c r="O436" s="3"/>
      <c r="P436" s="3"/>
      <c r="Q436" s="3"/>
      <c r="R436" s="3"/>
      <c r="S436" s="3"/>
      <c r="T436" s="3"/>
      <c r="U436" s="3"/>
      <c r="V436" s="3"/>
      <c r="W436" s="3"/>
      <c r="X436" s="3"/>
      <c r="Y436" s="3"/>
      <c r="Z436" s="3"/>
    </row>
    <row r="437" customFormat="false" ht="12.75" hidden="false" customHeight="true" outlineLevel="0" collapsed="false">
      <c r="A437" s="1"/>
      <c r="B437" s="3"/>
      <c r="C437" s="3"/>
      <c r="D437" s="3"/>
      <c r="E437" s="3"/>
      <c r="F437" s="3"/>
      <c r="G437" s="1"/>
      <c r="H437" s="1"/>
      <c r="I437" s="4"/>
      <c r="J437" s="4"/>
      <c r="K437" s="4"/>
      <c r="L437" s="3"/>
      <c r="M437" s="3"/>
      <c r="N437" s="3"/>
      <c r="O437" s="3"/>
      <c r="P437" s="3"/>
      <c r="Q437" s="3"/>
      <c r="R437" s="3"/>
      <c r="S437" s="3"/>
      <c r="T437" s="3"/>
      <c r="U437" s="3"/>
      <c r="V437" s="3"/>
      <c r="W437" s="3"/>
      <c r="X437" s="3"/>
      <c r="Y437" s="3"/>
      <c r="Z437" s="3"/>
    </row>
    <row r="438" customFormat="false" ht="12.75" hidden="false" customHeight="true" outlineLevel="0" collapsed="false">
      <c r="A438" s="1"/>
      <c r="B438" s="3"/>
      <c r="C438" s="3"/>
      <c r="D438" s="3"/>
      <c r="E438" s="3"/>
      <c r="F438" s="3"/>
      <c r="G438" s="1"/>
      <c r="H438" s="1"/>
      <c r="I438" s="4"/>
      <c r="J438" s="4"/>
      <c r="K438" s="4"/>
      <c r="L438" s="3"/>
      <c r="M438" s="3"/>
      <c r="N438" s="3"/>
      <c r="O438" s="3"/>
      <c r="P438" s="3"/>
      <c r="Q438" s="3"/>
      <c r="R438" s="3"/>
      <c r="S438" s="3"/>
      <c r="T438" s="3"/>
      <c r="U438" s="3"/>
      <c r="V438" s="3"/>
      <c r="W438" s="3"/>
      <c r="X438" s="3"/>
      <c r="Y438" s="3"/>
      <c r="Z438" s="3"/>
    </row>
    <row r="439" customFormat="false" ht="12.75" hidden="false" customHeight="true" outlineLevel="0" collapsed="false">
      <c r="A439" s="1"/>
      <c r="B439" s="3"/>
      <c r="C439" s="3"/>
      <c r="D439" s="3"/>
      <c r="E439" s="3"/>
      <c r="F439" s="3"/>
      <c r="G439" s="1"/>
      <c r="H439" s="1"/>
      <c r="I439" s="4"/>
      <c r="J439" s="4"/>
      <c r="K439" s="4"/>
      <c r="L439" s="3"/>
      <c r="M439" s="3"/>
      <c r="N439" s="3"/>
      <c r="O439" s="3"/>
      <c r="P439" s="3"/>
      <c r="Q439" s="3"/>
      <c r="R439" s="3"/>
      <c r="S439" s="3"/>
      <c r="T439" s="3"/>
      <c r="U439" s="3"/>
      <c r="V439" s="3"/>
      <c r="W439" s="3"/>
      <c r="X439" s="3"/>
      <c r="Y439" s="3"/>
      <c r="Z439" s="3"/>
    </row>
    <row r="440" customFormat="false" ht="12.75" hidden="false" customHeight="true" outlineLevel="0" collapsed="false">
      <c r="A440" s="1"/>
      <c r="B440" s="3"/>
      <c r="C440" s="3"/>
      <c r="D440" s="3"/>
      <c r="E440" s="3"/>
      <c r="F440" s="3"/>
      <c r="G440" s="1"/>
      <c r="H440" s="1"/>
      <c r="I440" s="4"/>
      <c r="J440" s="4"/>
      <c r="K440" s="4"/>
      <c r="L440" s="3"/>
      <c r="M440" s="3"/>
      <c r="N440" s="3"/>
      <c r="O440" s="3"/>
      <c r="P440" s="3"/>
      <c r="Q440" s="3"/>
      <c r="R440" s="3"/>
      <c r="S440" s="3"/>
      <c r="T440" s="3"/>
      <c r="U440" s="3"/>
      <c r="V440" s="3"/>
      <c r="W440" s="3"/>
      <c r="X440" s="3"/>
      <c r="Y440" s="3"/>
      <c r="Z440" s="3"/>
    </row>
    <row r="441" customFormat="false" ht="12.75" hidden="false" customHeight="true" outlineLevel="0" collapsed="false">
      <c r="A441" s="1"/>
      <c r="B441" s="3"/>
      <c r="C441" s="3"/>
      <c r="D441" s="3"/>
      <c r="E441" s="3"/>
      <c r="F441" s="3"/>
      <c r="G441" s="1"/>
      <c r="H441" s="1"/>
      <c r="I441" s="4"/>
      <c r="J441" s="4"/>
      <c r="K441" s="4"/>
      <c r="L441" s="3"/>
      <c r="M441" s="3"/>
      <c r="N441" s="3"/>
      <c r="O441" s="3"/>
      <c r="P441" s="3"/>
      <c r="Q441" s="3"/>
      <c r="R441" s="3"/>
      <c r="S441" s="3"/>
      <c r="T441" s="3"/>
      <c r="U441" s="3"/>
      <c r="V441" s="3"/>
      <c r="W441" s="3"/>
      <c r="X441" s="3"/>
      <c r="Y441" s="3"/>
      <c r="Z441" s="3"/>
    </row>
    <row r="442" customFormat="false" ht="12.75" hidden="false" customHeight="true" outlineLevel="0" collapsed="false">
      <c r="A442" s="1"/>
      <c r="B442" s="3"/>
      <c r="C442" s="3"/>
      <c r="D442" s="3"/>
      <c r="E442" s="3"/>
      <c r="F442" s="3"/>
      <c r="G442" s="1"/>
      <c r="H442" s="1"/>
      <c r="I442" s="4"/>
      <c r="J442" s="4"/>
      <c r="K442" s="4"/>
      <c r="L442" s="3"/>
      <c r="M442" s="3"/>
      <c r="N442" s="3"/>
      <c r="O442" s="3"/>
      <c r="P442" s="3"/>
      <c r="Q442" s="3"/>
      <c r="R442" s="3"/>
      <c r="S442" s="3"/>
      <c r="T442" s="3"/>
      <c r="U442" s="3"/>
      <c r="V442" s="3"/>
      <c r="W442" s="3"/>
      <c r="X442" s="3"/>
      <c r="Y442" s="3"/>
      <c r="Z442" s="3"/>
    </row>
    <row r="443" customFormat="false" ht="12.75" hidden="false" customHeight="true" outlineLevel="0" collapsed="false">
      <c r="A443" s="1"/>
      <c r="B443" s="3"/>
      <c r="C443" s="3"/>
      <c r="D443" s="3"/>
      <c r="E443" s="3"/>
      <c r="F443" s="3"/>
      <c r="G443" s="1"/>
      <c r="H443" s="1"/>
      <c r="I443" s="4"/>
      <c r="J443" s="4"/>
      <c r="K443" s="4"/>
      <c r="L443" s="3"/>
      <c r="M443" s="3"/>
      <c r="N443" s="3"/>
      <c r="O443" s="3"/>
      <c r="P443" s="3"/>
      <c r="Q443" s="3"/>
      <c r="R443" s="3"/>
      <c r="S443" s="3"/>
      <c r="T443" s="3"/>
      <c r="U443" s="3"/>
      <c r="V443" s="3"/>
      <c r="W443" s="3"/>
      <c r="X443" s="3"/>
      <c r="Y443" s="3"/>
      <c r="Z443" s="3"/>
    </row>
    <row r="444" customFormat="false" ht="12.75" hidden="false" customHeight="true" outlineLevel="0" collapsed="false">
      <c r="A444" s="1"/>
      <c r="B444" s="3"/>
      <c r="C444" s="3"/>
      <c r="D444" s="3"/>
      <c r="E444" s="3"/>
      <c r="F444" s="3"/>
      <c r="G444" s="1"/>
      <c r="H444" s="1"/>
      <c r="I444" s="4"/>
      <c r="J444" s="4"/>
      <c r="K444" s="4"/>
      <c r="L444" s="3"/>
      <c r="M444" s="3"/>
      <c r="N444" s="3"/>
      <c r="O444" s="3"/>
      <c r="P444" s="3"/>
      <c r="Q444" s="3"/>
      <c r="R444" s="3"/>
      <c r="S444" s="3"/>
      <c r="T444" s="3"/>
      <c r="U444" s="3"/>
      <c r="V444" s="3"/>
      <c r="W444" s="3"/>
      <c r="X444" s="3"/>
      <c r="Y444" s="3"/>
      <c r="Z444" s="3"/>
    </row>
    <row r="445" customFormat="false" ht="12.75" hidden="false" customHeight="true" outlineLevel="0" collapsed="false">
      <c r="A445" s="1"/>
      <c r="B445" s="3"/>
      <c r="C445" s="3"/>
      <c r="D445" s="3"/>
      <c r="E445" s="3"/>
      <c r="F445" s="3"/>
      <c r="G445" s="1"/>
      <c r="H445" s="1"/>
      <c r="I445" s="4"/>
      <c r="J445" s="4"/>
      <c r="K445" s="4"/>
      <c r="L445" s="3"/>
      <c r="M445" s="3"/>
      <c r="N445" s="3"/>
      <c r="O445" s="3"/>
      <c r="P445" s="3"/>
      <c r="Q445" s="3"/>
      <c r="R445" s="3"/>
      <c r="S445" s="3"/>
      <c r="T445" s="3"/>
      <c r="U445" s="3"/>
      <c r="V445" s="3"/>
      <c r="W445" s="3"/>
      <c r="X445" s="3"/>
      <c r="Y445" s="3"/>
      <c r="Z445" s="3"/>
    </row>
    <row r="446" customFormat="false" ht="12.75" hidden="false" customHeight="true" outlineLevel="0" collapsed="false">
      <c r="A446" s="1"/>
      <c r="B446" s="3"/>
      <c r="C446" s="3"/>
      <c r="D446" s="3"/>
      <c r="E446" s="3"/>
      <c r="F446" s="3"/>
      <c r="G446" s="1"/>
      <c r="H446" s="1"/>
      <c r="I446" s="4"/>
      <c r="J446" s="4"/>
      <c r="K446" s="4"/>
      <c r="L446" s="3"/>
      <c r="M446" s="3"/>
      <c r="N446" s="3"/>
      <c r="O446" s="3"/>
      <c r="P446" s="3"/>
      <c r="Q446" s="3"/>
      <c r="R446" s="3"/>
      <c r="S446" s="3"/>
      <c r="T446" s="3"/>
      <c r="U446" s="3"/>
      <c r="V446" s="3"/>
      <c r="W446" s="3"/>
      <c r="X446" s="3"/>
      <c r="Y446" s="3"/>
      <c r="Z446" s="3"/>
    </row>
    <row r="447" customFormat="false" ht="12.75" hidden="false" customHeight="true" outlineLevel="0" collapsed="false">
      <c r="A447" s="1"/>
      <c r="B447" s="3"/>
      <c r="C447" s="3"/>
      <c r="D447" s="3"/>
      <c r="E447" s="3"/>
      <c r="F447" s="3"/>
      <c r="G447" s="1"/>
      <c r="H447" s="1"/>
      <c r="I447" s="4"/>
      <c r="J447" s="4"/>
      <c r="K447" s="4"/>
      <c r="L447" s="3"/>
      <c r="M447" s="3"/>
      <c r="N447" s="3"/>
      <c r="O447" s="3"/>
      <c r="P447" s="3"/>
      <c r="Q447" s="3"/>
      <c r="R447" s="3"/>
      <c r="S447" s="3"/>
      <c r="T447" s="3"/>
      <c r="U447" s="3"/>
      <c r="V447" s="3"/>
      <c r="W447" s="3"/>
      <c r="X447" s="3"/>
      <c r="Y447" s="3"/>
      <c r="Z447" s="3"/>
    </row>
    <row r="448" customFormat="false" ht="12.75" hidden="false" customHeight="true" outlineLevel="0" collapsed="false">
      <c r="A448" s="1"/>
      <c r="B448" s="3"/>
      <c r="C448" s="3"/>
      <c r="D448" s="3"/>
      <c r="E448" s="3"/>
      <c r="F448" s="3"/>
      <c r="G448" s="1"/>
      <c r="H448" s="1"/>
      <c r="I448" s="4"/>
      <c r="J448" s="4"/>
      <c r="K448" s="4"/>
      <c r="L448" s="3"/>
      <c r="M448" s="3"/>
      <c r="N448" s="3"/>
      <c r="O448" s="3"/>
      <c r="P448" s="3"/>
      <c r="Q448" s="3"/>
      <c r="R448" s="3"/>
      <c r="S448" s="3"/>
      <c r="T448" s="3"/>
      <c r="U448" s="3"/>
      <c r="V448" s="3"/>
      <c r="W448" s="3"/>
      <c r="X448" s="3"/>
      <c r="Y448" s="3"/>
      <c r="Z448" s="3"/>
    </row>
    <row r="449" customFormat="false" ht="12.75" hidden="false" customHeight="true" outlineLevel="0" collapsed="false">
      <c r="A449" s="1"/>
      <c r="B449" s="3"/>
      <c r="C449" s="3"/>
      <c r="D449" s="3"/>
      <c r="E449" s="3"/>
      <c r="F449" s="3"/>
      <c r="G449" s="1"/>
      <c r="H449" s="1"/>
      <c r="I449" s="4"/>
      <c r="J449" s="4"/>
      <c r="K449" s="4"/>
      <c r="L449" s="3"/>
      <c r="M449" s="3"/>
      <c r="N449" s="3"/>
      <c r="O449" s="3"/>
      <c r="P449" s="3"/>
      <c r="Q449" s="3"/>
      <c r="R449" s="3"/>
      <c r="S449" s="3"/>
      <c r="T449" s="3"/>
      <c r="U449" s="3"/>
      <c r="V449" s="3"/>
      <c r="W449" s="3"/>
      <c r="X449" s="3"/>
      <c r="Y449" s="3"/>
      <c r="Z449" s="3"/>
    </row>
    <row r="450" customFormat="false" ht="12.75" hidden="false" customHeight="true" outlineLevel="0" collapsed="false">
      <c r="A450" s="1"/>
      <c r="B450" s="3"/>
      <c r="C450" s="3"/>
      <c r="D450" s="3"/>
      <c r="E450" s="3"/>
      <c r="F450" s="3"/>
      <c r="G450" s="1"/>
      <c r="H450" s="1"/>
      <c r="I450" s="4"/>
      <c r="J450" s="4"/>
      <c r="K450" s="4"/>
      <c r="L450" s="3"/>
      <c r="M450" s="3"/>
      <c r="N450" s="3"/>
      <c r="O450" s="3"/>
      <c r="P450" s="3"/>
      <c r="Q450" s="3"/>
      <c r="R450" s="3"/>
      <c r="S450" s="3"/>
      <c r="T450" s="3"/>
      <c r="U450" s="3"/>
      <c r="V450" s="3"/>
      <c r="W450" s="3"/>
      <c r="X450" s="3"/>
      <c r="Y450" s="3"/>
      <c r="Z450" s="3"/>
    </row>
    <row r="451" customFormat="false" ht="12.75" hidden="false" customHeight="true" outlineLevel="0" collapsed="false">
      <c r="A451" s="1"/>
      <c r="B451" s="3"/>
      <c r="C451" s="3"/>
      <c r="D451" s="3"/>
      <c r="E451" s="3"/>
      <c r="F451" s="3"/>
      <c r="G451" s="1"/>
      <c r="H451" s="1"/>
      <c r="I451" s="4"/>
      <c r="J451" s="4"/>
      <c r="K451" s="4"/>
      <c r="L451" s="3"/>
      <c r="M451" s="3"/>
      <c r="N451" s="3"/>
      <c r="O451" s="3"/>
      <c r="P451" s="3"/>
      <c r="Q451" s="3"/>
      <c r="R451" s="3"/>
      <c r="S451" s="3"/>
      <c r="T451" s="3"/>
      <c r="U451" s="3"/>
      <c r="V451" s="3"/>
      <c r="W451" s="3"/>
      <c r="X451" s="3"/>
      <c r="Y451" s="3"/>
      <c r="Z451" s="3"/>
    </row>
    <row r="452" customFormat="false" ht="12.75" hidden="false" customHeight="true" outlineLevel="0" collapsed="false">
      <c r="A452" s="1"/>
      <c r="B452" s="3"/>
      <c r="C452" s="3"/>
      <c r="D452" s="3"/>
      <c r="E452" s="3"/>
      <c r="F452" s="3"/>
      <c r="G452" s="1"/>
      <c r="H452" s="1"/>
      <c r="I452" s="4"/>
      <c r="J452" s="4"/>
      <c r="K452" s="4"/>
      <c r="L452" s="3"/>
      <c r="M452" s="3"/>
      <c r="N452" s="3"/>
      <c r="O452" s="3"/>
      <c r="P452" s="3"/>
      <c r="Q452" s="3"/>
      <c r="R452" s="3"/>
      <c r="S452" s="3"/>
      <c r="T452" s="3"/>
      <c r="U452" s="3"/>
      <c r="V452" s="3"/>
      <c r="W452" s="3"/>
      <c r="X452" s="3"/>
      <c r="Y452" s="3"/>
      <c r="Z452" s="3"/>
    </row>
    <row r="453" customFormat="false" ht="12.75" hidden="false" customHeight="true" outlineLevel="0" collapsed="false">
      <c r="A453" s="1"/>
      <c r="B453" s="3"/>
      <c r="C453" s="3"/>
      <c r="D453" s="3"/>
      <c r="E453" s="3"/>
      <c r="F453" s="3"/>
      <c r="G453" s="1"/>
      <c r="H453" s="1"/>
      <c r="I453" s="4"/>
      <c r="J453" s="4"/>
      <c r="K453" s="4"/>
      <c r="L453" s="3"/>
      <c r="M453" s="3"/>
      <c r="N453" s="3"/>
      <c r="O453" s="3"/>
      <c r="P453" s="3"/>
      <c r="Q453" s="3"/>
      <c r="R453" s="3"/>
      <c r="S453" s="3"/>
      <c r="T453" s="3"/>
      <c r="U453" s="3"/>
      <c r="V453" s="3"/>
      <c r="W453" s="3"/>
      <c r="X453" s="3"/>
      <c r="Y453" s="3"/>
      <c r="Z453" s="3"/>
    </row>
    <row r="454" customFormat="false" ht="12.75" hidden="false" customHeight="true" outlineLevel="0" collapsed="false">
      <c r="A454" s="1"/>
      <c r="B454" s="3"/>
      <c r="C454" s="3"/>
      <c r="D454" s="3"/>
      <c r="E454" s="3"/>
      <c r="F454" s="3"/>
      <c r="G454" s="1"/>
      <c r="H454" s="1"/>
      <c r="I454" s="4"/>
      <c r="J454" s="4"/>
      <c r="K454" s="4"/>
      <c r="L454" s="3"/>
      <c r="M454" s="3"/>
      <c r="N454" s="3"/>
      <c r="O454" s="3"/>
      <c r="P454" s="3"/>
      <c r="Q454" s="3"/>
      <c r="R454" s="3"/>
      <c r="S454" s="3"/>
      <c r="T454" s="3"/>
      <c r="U454" s="3"/>
      <c r="V454" s="3"/>
      <c r="W454" s="3"/>
      <c r="X454" s="3"/>
      <c r="Y454" s="3"/>
      <c r="Z454" s="3"/>
    </row>
    <row r="455" customFormat="false" ht="12.75" hidden="false" customHeight="true" outlineLevel="0" collapsed="false">
      <c r="A455" s="1"/>
      <c r="B455" s="3"/>
      <c r="C455" s="3"/>
      <c r="D455" s="3"/>
      <c r="E455" s="3"/>
      <c r="F455" s="3"/>
      <c r="G455" s="1"/>
      <c r="H455" s="1"/>
      <c r="I455" s="4"/>
      <c r="J455" s="4"/>
      <c r="K455" s="4"/>
      <c r="L455" s="3"/>
      <c r="M455" s="3"/>
      <c r="N455" s="3"/>
      <c r="O455" s="3"/>
      <c r="P455" s="3"/>
      <c r="Q455" s="3"/>
      <c r="R455" s="3"/>
      <c r="S455" s="3"/>
      <c r="T455" s="3"/>
      <c r="U455" s="3"/>
      <c r="V455" s="3"/>
      <c r="W455" s="3"/>
      <c r="X455" s="3"/>
      <c r="Y455" s="3"/>
      <c r="Z455" s="3"/>
    </row>
    <row r="456" customFormat="false" ht="12.75" hidden="false" customHeight="true" outlineLevel="0" collapsed="false">
      <c r="A456" s="1"/>
      <c r="B456" s="3"/>
      <c r="C456" s="3"/>
      <c r="D456" s="3"/>
      <c r="E456" s="3"/>
      <c r="F456" s="3"/>
      <c r="G456" s="1"/>
      <c r="H456" s="1"/>
      <c r="I456" s="4"/>
      <c r="J456" s="4"/>
      <c r="K456" s="4"/>
      <c r="L456" s="3"/>
      <c r="M456" s="3"/>
      <c r="N456" s="3"/>
      <c r="O456" s="3"/>
      <c r="P456" s="3"/>
      <c r="Q456" s="3"/>
      <c r="R456" s="3"/>
      <c r="S456" s="3"/>
      <c r="T456" s="3"/>
      <c r="U456" s="3"/>
      <c r="V456" s="3"/>
      <c r="W456" s="3"/>
      <c r="X456" s="3"/>
      <c r="Y456" s="3"/>
      <c r="Z456" s="3"/>
    </row>
    <row r="457" customFormat="false" ht="12.75" hidden="false" customHeight="true" outlineLevel="0" collapsed="false">
      <c r="A457" s="1"/>
      <c r="B457" s="3"/>
      <c r="C457" s="3"/>
      <c r="D457" s="3"/>
      <c r="E457" s="3"/>
      <c r="F457" s="3"/>
      <c r="G457" s="1"/>
      <c r="H457" s="1"/>
      <c r="I457" s="4"/>
      <c r="J457" s="4"/>
      <c r="K457" s="4"/>
      <c r="L457" s="3"/>
      <c r="M457" s="3"/>
      <c r="N457" s="3"/>
      <c r="O457" s="3"/>
      <c r="P457" s="3"/>
      <c r="Q457" s="3"/>
      <c r="R457" s="3"/>
      <c r="S457" s="3"/>
      <c r="T457" s="3"/>
      <c r="U457" s="3"/>
      <c r="V457" s="3"/>
      <c r="W457" s="3"/>
      <c r="X457" s="3"/>
      <c r="Y457" s="3"/>
      <c r="Z457" s="3"/>
    </row>
    <row r="458" customFormat="false" ht="12.75" hidden="false" customHeight="true" outlineLevel="0" collapsed="false">
      <c r="A458" s="1"/>
      <c r="B458" s="3"/>
      <c r="C458" s="3"/>
      <c r="D458" s="3"/>
      <c r="E458" s="3"/>
      <c r="F458" s="3"/>
      <c r="G458" s="1"/>
      <c r="H458" s="1"/>
      <c r="I458" s="4"/>
      <c r="J458" s="4"/>
      <c r="K458" s="4"/>
      <c r="L458" s="3"/>
      <c r="M458" s="3"/>
      <c r="N458" s="3"/>
      <c r="O458" s="3"/>
      <c r="P458" s="3"/>
      <c r="Q458" s="3"/>
      <c r="R458" s="3"/>
      <c r="S458" s="3"/>
      <c r="T458" s="3"/>
      <c r="U458" s="3"/>
      <c r="V458" s="3"/>
      <c r="W458" s="3"/>
      <c r="X458" s="3"/>
      <c r="Y458" s="3"/>
      <c r="Z458" s="3"/>
    </row>
    <row r="459" customFormat="false" ht="12.75" hidden="false" customHeight="true" outlineLevel="0" collapsed="false">
      <c r="A459" s="1"/>
      <c r="B459" s="3"/>
      <c r="C459" s="3"/>
      <c r="D459" s="3"/>
      <c r="E459" s="3"/>
      <c r="F459" s="3"/>
      <c r="G459" s="1"/>
      <c r="H459" s="1"/>
      <c r="I459" s="4"/>
      <c r="J459" s="4"/>
      <c r="K459" s="4"/>
      <c r="L459" s="3"/>
      <c r="M459" s="3"/>
      <c r="N459" s="3"/>
      <c r="O459" s="3"/>
      <c r="P459" s="3"/>
      <c r="Q459" s="3"/>
      <c r="R459" s="3"/>
      <c r="S459" s="3"/>
      <c r="T459" s="3"/>
      <c r="U459" s="3"/>
      <c r="V459" s="3"/>
      <c r="W459" s="3"/>
      <c r="X459" s="3"/>
      <c r="Y459" s="3"/>
      <c r="Z459" s="3"/>
    </row>
    <row r="460" customFormat="false" ht="12.75" hidden="false" customHeight="true" outlineLevel="0" collapsed="false">
      <c r="A460" s="1"/>
      <c r="B460" s="3"/>
      <c r="C460" s="3"/>
      <c r="D460" s="3"/>
      <c r="E460" s="3"/>
      <c r="F460" s="3"/>
      <c r="G460" s="1"/>
      <c r="H460" s="1"/>
      <c r="I460" s="4"/>
      <c r="J460" s="4"/>
      <c r="K460" s="4"/>
      <c r="L460" s="3"/>
      <c r="M460" s="3"/>
      <c r="N460" s="3"/>
      <c r="O460" s="3"/>
      <c r="P460" s="3"/>
      <c r="Q460" s="3"/>
      <c r="R460" s="3"/>
      <c r="S460" s="3"/>
      <c r="T460" s="3"/>
      <c r="U460" s="3"/>
      <c r="V460" s="3"/>
      <c r="W460" s="3"/>
      <c r="X460" s="3"/>
      <c r="Y460" s="3"/>
      <c r="Z460" s="3"/>
    </row>
    <row r="461" customFormat="false" ht="12.75" hidden="false" customHeight="true" outlineLevel="0" collapsed="false">
      <c r="A461" s="1"/>
      <c r="B461" s="3"/>
      <c r="C461" s="3"/>
      <c r="D461" s="3"/>
      <c r="E461" s="3"/>
      <c r="F461" s="3"/>
      <c r="G461" s="1"/>
      <c r="H461" s="1"/>
      <c r="I461" s="4"/>
      <c r="J461" s="4"/>
      <c r="K461" s="4"/>
      <c r="L461" s="3"/>
      <c r="M461" s="3"/>
      <c r="N461" s="3"/>
      <c r="O461" s="3"/>
      <c r="P461" s="3"/>
      <c r="Q461" s="3"/>
      <c r="R461" s="3"/>
      <c r="S461" s="3"/>
      <c r="T461" s="3"/>
      <c r="U461" s="3"/>
      <c r="V461" s="3"/>
      <c r="W461" s="3"/>
      <c r="X461" s="3"/>
      <c r="Y461" s="3"/>
      <c r="Z461" s="3"/>
    </row>
    <row r="462" customFormat="false" ht="12.75" hidden="false" customHeight="true" outlineLevel="0" collapsed="false">
      <c r="A462" s="1"/>
      <c r="B462" s="3"/>
      <c r="C462" s="3"/>
      <c r="D462" s="3"/>
      <c r="E462" s="3"/>
      <c r="F462" s="3"/>
      <c r="G462" s="1"/>
      <c r="H462" s="1"/>
      <c r="I462" s="4"/>
      <c r="J462" s="4"/>
      <c r="K462" s="4"/>
      <c r="L462" s="3"/>
      <c r="M462" s="3"/>
      <c r="N462" s="3"/>
      <c r="O462" s="3"/>
      <c r="P462" s="3"/>
      <c r="Q462" s="3"/>
      <c r="R462" s="3"/>
      <c r="S462" s="3"/>
      <c r="T462" s="3"/>
      <c r="U462" s="3"/>
      <c r="V462" s="3"/>
      <c r="W462" s="3"/>
      <c r="X462" s="3"/>
      <c r="Y462" s="3"/>
      <c r="Z462" s="3"/>
    </row>
    <row r="463" customFormat="false" ht="12.75" hidden="false" customHeight="true" outlineLevel="0" collapsed="false">
      <c r="A463" s="1"/>
      <c r="B463" s="3"/>
      <c r="C463" s="3"/>
      <c r="D463" s="3"/>
      <c r="E463" s="3"/>
      <c r="F463" s="3"/>
      <c r="G463" s="1"/>
      <c r="H463" s="1"/>
      <c r="I463" s="4"/>
      <c r="J463" s="4"/>
      <c r="K463" s="4"/>
      <c r="L463" s="3"/>
      <c r="M463" s="3"/>
      <c r="N463" s="3"/>
      <c r="O463" s="3"/>
      <c r="P463" s="3"/>
      <c r="Q463" s="3"/>
      <c r="R463" s="3"/>
      <c r="S463" s="3"/>
      <c r="T463" s="3"/>
      <c r="U463" s="3"/>
      <c r="V463" s="3"/>
      <c r="W463" s="3"/>
      <c r="X463" s="3"/>
      <c r="Y463" s="3"/>
      <c r="Z463" s="3"/>
    </row>
    <row r="464" customFormat="false" ht="12.75" hidden="false" customHeight="true" outlineLevel="0" collapsed="false">
      <c r="A464" s="1"/>
      <c r="B464" s="3"/>
      <c r="C464" s="3"/>
      <c r="D464" s="3"/>
      <c r="E464" s="3"/>
      <c r="F464" s="3"/>
      <c r="G464" s="1"/>
      <c r="H464" s="1"/>
      <c r="I464" s="4"/>
      <c r="J464" s="4"/>
      <c r="K464" s="4"/>
      <c r="L464" s="3"/>
      <c r="M464" s="3"/>
      <c r="N464" s="3"/>
      <c r="O464" s="3"/>
      <c r="P464" s="3"/>
      <c r="Q464" s="3"/>
      <c r="R464" s="3"/>
      <c r="S464" s="3"/>
      <c r="T464" s="3"/>
      <c r="U464" s="3"/>
      <c r="V464" s="3"/>
      <c r="W464" s="3"/>
      <c r="X464" s="3"/>
      <c r="Y464" s="3"/>
      <c r="Z464" s="3"/>
    </row>
    <row r="465" customFormat="false" ht="12.75" hidden="false" customHeight="true" outlineLevel="0" collapsed="false">
      <c r="A465" s="1"/>
      <c r="B465" s="3"/>
      <c r="C465" s="3"/>
      <c r="D465" s="3"/>
      <c r="E465" s="3"/>
      <c r="F465" s="3"/>
      <c r="G465" s="1"/>
      <c r="H465" s="1"/>
      <c r="I465" s="4"/>
      <c r="J465" s="4"/>
      <c r="K465" s="4"/>
      <c r="L465" s="3"/>
      <c r="M465" s="3"/>
      <c r="N465" s="3"/>
      <c r="O465" s="3"/>
      <c r="P465" s="3"/>
      <c r="Q465" s="3"/>
      <c r="R465" s="3"/>
      <c r="S465" s="3"/>
      <c r="T465" s="3"/>
      <c r="U465" s="3"/>
      <c r="V465" s="3"/>
      <c r="W465" s="3"/>
      <c r="X465" s="3"/>
      <c r="Y465" s="3"/>
      <c r="Z465" s="3"/>
    </row>
    <row r="466" customFormat="false" ht="12.75" hidden="false" customHeight="true" outlineLevel="0" collapsed="false">
      <c r="A466" s="1"/>
      <c r="B466" s="3"/>
      <c r="C466" s="3"/>
      <c r="D466" s="3"/>
      <c r="E466" s="3"/>
      <c r="F466" s="3"/>
      <c r="G466" s="1"/>
      <c r="H466" s="1"/>
      <c r="I466" s="4"/>
      <c r="J466" s="4"/>
      <c r="K466" s="4"/>
      <c r="L466" s="3"/>
      <c r="M466" s="3"/>
      <c r="N466" s="3"/>
      <c r="O466" s="3"/>
      <c r="P466" s="3"/>
      <c r="Q466" s="3"/>
      <c r="R466" s="3"/>
      <c r="S466" s="3"/>
      <c r="T466" s="3"/>
      <c r="U466" s="3"/>
      <c r="V466" s="3"/>
      <c r="W466" s="3"/>
      <c r="X466" s="3"/>
      <c r="Y466" s="3"/>
      <c r="Z466" s="3"/>
    </row>
    <row r="467" customFormat="false" ht="12.75" hidden="false" customHeight="true" outlineLevel="0" collapsed="false">
      <c r="A467" s="1"/>
      <c r="B467" s="3"/>
      <c r="C467" s="3"/>
      <c r="D467" s="3"/>
      <c r="E467" s="3"/>
      <c r="F467" s="3"/>
      <c r="G467" s="1"/>
      <c r="H467" s="1"/>
      <c r="I467" s="4"/>
      <c r="J467" s="4"/>
      <c r="K467" s="4"/>
      <c r="L467" s="3"/>
      <c r="M467" s="3"/>
      <c r="N467" s="3"/>
      <c r="O467" s="3"/>
      <c r="P467" s="3"/>
      <c r="Q467" s="3"/>
      <c r="R467" s="3"/>
      <c r="S467" s="3"/>
      <c r="T467" s="3"/>
      <c r="U467" s="3"/>
      <c r="V467" s="3"/>
      <c r="W467" s="3"/>
      <c r="X467" s="3"/>
      <c r="Y467" s="3"/>
      <c r="Z467" s="3"/>
    </row>
    <row r="468" customFormat="false" ht="12.75" hidden="false" customHeight="true" outlineLevel="0" collapsed="false">
      <c r="A468" s="1"/>
      <c r="B468" s="3"/>
      <c r="C468" s="3"/>
      <c r="D468" s="3"/>
      <c r="E468" s="3"/>
      <c r="F468" s="3"/>
      <c r="G468" s="1"/>
      <c r="H468" s="1"/>
      <c r="I468" s="4"/>
      <c r="J468" s="4"/>
      <c r="K468" s="4"/>
      <c r="L468" s="3"/>
      <c r="M468" s="3"/>
      <c r="N468" s="3"/>
      <c r="O468" s="3"/>
      <c r="P468" s="3"/>
      <c r="Q468" s="3"/>
      <c r="R468" s="3"/>
      <c r="S468" s="3"/>
      <c r="T468" s="3"/>
      <c r="U468" s="3"/>
      <c r="V468" s="3"/>
      <c r="W468" s="3"/>
      <c r="X468" s="3"/>
      <c r="Y468" s="3"/>
      <c r="Z468" s="3"/>
    </row>
    <row r="469" customFormat="false" ht="12.75" hidden="false" customHeight="true" outlineLevel="0" collapsed="false">
      <c r="A469" s="1"/>
      <c r="B469" s="3"/>
      <c r="C469" s="3"/>
      <c r="D469" s="3"/>
      <c r="E469" s="3"/>
      <c r="F469" s="3"/>
      <c r="G469" s="1"/>
      <c r="H469" s="1"/>
      <c r="I469" s="4"/>
      <c r="J469" s="4"/>
      <c r="K469" s="4"/>
      <c r="L469" s="3"/>
      <c r="M469" s="3"/>
      <c r="N469" s="3"/>
      <c r="O469" s="3"/>
      <c r="P469" s="3"/>
      <c r="Q469" s="3"/>
      <c r="R469" s="3"/>
      <c r="S469" s="3"/>
      <c r="T469" s="3"/>
      <c r="U469" s="3"/>
      <c r="V469" s="3"/>
      <c r="W469" s="3"/>
      <c r="X469" s="3"/>
      <c r="Y469" s="3"/>
      <c r="Z469" s="3"/>
    </row>
    <row r="470" customFormat="false" ht="12.75" hidden="false" customHeight="true" outlineLevel="0" collapsed="false">
      <c r="A470" s="1"/>
      <c r="B470" s="3"/>
      <c r="C470" s="3"/>
      <c r="D470" s="3"/>
      <c r="E470" s="3"/>
      <c r="F470" s="3"/>
      <c r="G470" s="1"/>
      <c r="H470" s="1"/>
      <c r="I470" s="4"/>
      <c r="J470" s="4"/>
      <c r="K470" s="4"/>
      <c r="L470" s="3"/>
      <c r="M470" s="3"/>
      <c r="N470" s="3"/>
      <c r="O470" s="3"/>
      <c r="P470" s="3"/>
      <c r="Q470" s="3"/>
      <c r="R470" s="3"/>
      <c r="S470" s="3"/>
      <c r="T470" s="3"/>
      <c r="U470" s="3"/>
      <c r="V470" s="3"/>
      <c r="W470" s="3"/>
      <c r="X470" s="3"/>
      <c r="Y470" s="3"/>
      <c r="Z470" s="3"/>
    </row>
    <row r="471" customFormat="false" ht="12.75" hidden="false" customHeight="true" outlineLevel="0" collapsed="false">
      <c r="A471" s="1"/>
      <c r="B471" s="3"/>
      <c r="C471" s="3"/>
      <c r="D471" s="3"/>
      <c r="E471" s="3"/>
      <c r="F471" s="3"/>
      <c r="G471" s="1"/>
      <c r="H471" s="1"/>
      <c r="I471" s="4"/>
      <c r="J471" s="4"/>
      <c r="K471" s="4"/>
      <c r="L471" s="3"/>
      <c r="M471" s="3"/>
      <c r="N471" s="3"/>
      <c r="O471" s="3"/>
      <c r="P471" s="3"/>
      <c r="Q471" s="3"/>
      <c r="R471" s="3"/>
      <c r="S471" s="3"/>
      <c r="T471" s="3"/>
      <c r="U471" s="3"/>
      <c r="V471" s="3"/>
      <c r="W471" s="3"/>
      <c r="X471" s="3"/>
      <c r="Y471" s="3"/>
      <c r="Z471" s="3"/>
    </row>
    <row r="472" customFormat="false" ht="12.75" hidden="false" customHeight="true" outlineLevel="0" collapsed="false">
      <c r="A472" s="1"/>
      <c r="B472" s="3"/>
      <c r="C472" s="3"/>
      <c r="D472" s="3"/>
      <c r="E472" s="3"/>
      <c r="F472" s="3"/>
      <c r="G472" s="1"/>
      <c r="H472" s="1"/>
      <c r="I472" s="4"/>
      <c r="J472" s="4"/>
      <c r="K472" s="4"/>
      <c r="L472" s="3"/>
      <c r="M472" s="3"/>
      <c r="N472" s="3"/>
      <c r="O472" s="3"/>
      <c r="P472" s="3"/>
      <c r="Q472" s="3"/>
      <c r="R472" s="3"/>
      <c r="S472" s="3"/>
      <c r="T472" s="3"/>
      <c r="U472" s="3"/>
      <c r="V472" s="3"/>
      <c r="W472" s="3"/>
      <c r="X472" s="3"/>
      <c r="Y472" s="3"/>
      <c r="Z472" s="3"/>
    </row>
    <row r="473" customFormat="false" ht="12.75" hidden="false" customHeight="true" outlineLevel="0" collapsed="false">
      <c r="A473" s="1"/>
      <c r="B473" s="3"/>
      <c r="C473" s="3"/>
      <c r="D473" s="3"/>
      <c r="E473" s="3"/>
      <c r="F473" s="3"/>
      <c r="G473" s="1"/>
      <c r="H473" s="1"/>
      <c r="I473" s="4"/>
      <c r="J473" s="4"/>
      <c r="K473" s="4"/>
      <c r="L473" s="3"/>
      <c r="M473" s="3"/>
      <c r="N473" s="3"/>
      <c r="O473" s="3"/>
      <c r="P473" s="3"/>
      <c r="Q473" s="3"/>
      <c r="R473" s="3"/>
      <c r="S473" s="3"/>
      <c r="T473" s="3"/>
      <c r="U473" s="3"/>
      <c r="V473" s="3"/>
      <c r="W473" s="3"/>
      <c r="X473" s="3"/>
      <c r="Y473" s="3"/>
      <c r="Z473" s="3"/>
    </row>
    <row r="474" customFormat="false" ht="12.75" hidden="false" customHeight="true" outlineLevel="0" collapsed="false">
      <c r="A474" s="1"/>
      <c r="B474" s="3"/>
      <c r="C474" s="3"/>
      <c r="D474" s="3"/>
      <c r="E474" s="3"/>
      <c r="F474" s="3"/>
      <c r="G474" s="1"/>
      <c r="H474" s="1"/>
      <c r="I474" s="4"/>
      <c r="J474" s="4"/>
      <c r="K474" s="4"/>
      <c r="L474" s="3"/>
      <c r="M474" s="3"/>
      <c r="N474" s="3"/>
      <c r="O474" s="3"/>
      <c r="P474" s="3"/>
      <c r="Q474" s="3"/>
      <c r="R474" s="3"/>
      <c r="S474" s="3"/>
      <c r="T474" s="3"/>
      <c r="U474" s="3"/>
      <c r="V474" s="3"/>
      <c r="W474" s="3"/>
      <c r="X474" s="3"/>
      <c r="Y474" s="3"/>
      <c r="Z474" s="3"/>
    </row>
    <row r="475" customFormat="false" ht="12.75" hidden="false" customHeight="true" outlineLevel="0" collapsed="false">
      <c r="A475" s="1"/>
      <c r="B475" s="3"/>
      <c r="C475" s="3"/>
      <c r="D475" s="3"/>
      <c r="E475" s="3"/>
      <c r="F475" s="3"/>
      <c r="G475" s="1"/>
      <c r="H475" s="1"/>
      <c r="I475" s="4"/>
      <c r="J475" s="4"/>
      <c r="K475" s="4"/>
      <c r="L475" s="3"/>
      <c r="M475" s="3"/>
      <c r="N475" s="3"/>
      <c r="O475" s="3"/>
      <c r="P475" s="3"/>
      <c r="Q475" s="3"/>
      <c r="R475" s="3"/>
      <c r="S475" s="3"/>
      <c r="T475" s="3"/>
      <c r="U475" s="3"/>
      <c r="V475" s="3"/>
      <c r="W475" s="3"/>
      <c r="X475" s="3"/>
      <c r="Y475" s="3"/>
      <c r="Z475" s="3"/>
    </row>
    <row r="476" customFormat="false" ht="12.75" hidden="false" customHeight="true" outlineLevel="0" collapsed="false">
      <c r="A476" s="1"/>
      <c r="B476" s="3"/>
      <c r="C476" s="3"/>
      <c r="D476" s="3"/>
      <c r="E476" s="3"/>
      <c r="F476" s="3"/>
      <c r="G476" s="1"/>
      <c r="H476" s="1"/>
      <c r="I476" s="4"/>
      <c r="J476" s="4"/>
      <c r="K476" s="4"/>
      <c r="L476" s="3"/>
      <c r="M476" s="3"/>
      <c r="N476" s="3"/>
      <c r="O476" s="3"/>
      <c r="P476" s="3"/>
      <c r="Q476" s="3"/>
      <c r="R476" s="3"/>
      <c r="S476" s="3"/>
      <c r="T476" s="3"/>
      <c r="U476" s="3"/>
      <c r="V476" s="3"/>
      <c r="W476" s="3"/>
      <c r="X476" s="3"/>
      <c r="Y476" s="3"/>
      <c r="Z476" s="3"/>
    </row>
    <row r="477" customFormat="false" ht="12.75" hidden="false" customHeight="true" outlineLevel="0" collapsed="false">
      <c r="A477" s="1"/>
      <c r="B477" s="3"/>
      <c r="C477" s="3"/>
      <c r="D477" s="3"/>
      <c r="E477" s="3"/>
      <c r="F477" s="3"/>
      <c r="G477" s="1"/>
      <c r="H477" s="1"/>
      <c r="I477" s="4"/>
      <c r="J477" s="4"/>
      <c r="K477" s="4"/>
      <c r="L477" s="3"/>
      <c r="M477" s="3"/>
      <c r="N477" s="3"/>
      <c r="O477" s="3"/>
      <c r="P477" s="3"/>
      <c r="Q477" s="3"/>
      <c r="R477" s="3"/>
      <c r="S477" s="3"/>
      <c r="T477" s="3"/>
      <c r="U477" s="3"/>
      <c r="V477" s="3"/>
      <c r="W477" s="3"/>
      <c r="X477" s="3"/>
      <c r="Y477" s="3"/>
      <c r="Z477" s="3"/>
    </row>
    <row r="478" customFormat="false" ht="12.75" hidden="false" customHeight="true" outlineLevel="0" collapsed="false">
      <c r="A478" s="1"/>
      <c r="B478" s="3"/>
      <c r="C478" s="3"/>
      <c r="D478" s="3"/>
      <c r="E478" s="3"/>
      <c r="F478" s="3"/>
      <c r="G478" s="1"/>
      <c r="H478" s="1"/>
      <c r="I478" s="4"/>
      <c r="J478" s="4"/>
      <c r="K478" s="4"/>
      <c r="L478" s="3"/>
      <c r="M478" s="3"/>
      <c r="N478" s="3"/>
      <c r="O478" s="3"/>
      <c r="P478" s="3"/>
      <c r="Q478" s="3"/>
      <c r="R478" s="3"/>
      <c r="S478" s="3"/>
      <c r="T478" s="3"/>
      <c r="U478" s="3"/>
      <c r="V478" s="3"/>
      <c r="W478" s="3"/>
      <c r="X478" s="3"/>
      <c r="Y478" s="3"/>
      <c r="Z478" s="3"/>
    </row>
    <row r="479" customFormat="false" ht="12.75" hidden="false" customHeight="true" outlineLevel="0" collapsed="false">
      <c r="A479" s="1"/>
      <c r="B479" s="3"/>
      <c r="C479" s="3"/>
      <c r="D479" s="3"/>
      <c r="E479" s="3"/>
      <c r="F479" s="3"/>
      <c r="G479" s="1"/>
      <c r="H479" s="1"/>
      <c r="I479" s="4"/>
      <c r="J479" s="4"/>
      <c r="K479" s="4"/>
      <c r="L479" s="3"/>
      <c r="M479" s="3"/>
      <c r="N479" s="3"/>
      <c r="O479" s="3"/>
      <c r="P479" s="3"/>
      <c r="Q479" s="3"/>
      <c r="R479" s="3"/>
      <c r="S479" s="3"/>
      <c r="T479" s="3"/>
      <c r="U479" s="3"/>
      <c r="V479" s="3"/>
      <c r="W479" s="3"/>
      <c r="X479" s="3"/>
      <c r="Y479" s="3"/>
      <c r="Z479" s="3"/>
    </row>
    <row r="480" customFormat="false" ht="12.75" hidden="false" customHeight="true" outlineLevel="0" collapsed="false">
      <c r="A480" s="1"/>
      <c r="B480" s="3"/>
      <c r="C480" s="3"/>
      <c r="D480" s="3"/>
      <c r="E480" s="3"/>
      <c r="F480" s="3"/>
      <c r="G480" s="1"/>
      <c r="H480" s="1"/>
      <c r="I480" s="4"/>
      <c r="J480" s="4"/>
      <c r="K480" s="4"/>
      <c r="L480" s="3"/>
      <c r="M480" s="3"/>
      <c r="N480" s="3"/>
      <c r="O480" s="3"/>
      <c r="P480" s="3"/>
      <c r="Q480" s="3"/>
      <c r="R480" s="3"/>
      <c r="S480" s="3"/>
      <c r="T480" s="3"/>
      <c r="U480" s="3"/>
      <c r="V480" s="3"/>
      <c r="W480" s="3"/>
      <c r="X480" s="3"/>
      <c r="Y480" s="3"/>
      <c r="Z480" s="3"/>
    </row>
    <row r="481" customFormat="false" ht="12.75" hidden="false" customHeight="true" outlineLevel="0" collapsed="false">
      <c r="A481" s="1"/>
      <c r="B481" s="3"/>
      <c r="C481" s="3"/>
      <c r="D481" s="3"/>
      <c r="E481" s="3"/>
      <c r="F481" s="3"/>
      <c r="G481" s="1"/>
      <c r="H481" s="1"/>
      <c r="I481" s="4"/>
      <c r="J481" s="4"/>
      <c r="K481" s="4"/>
      <c r="L481" s="3"/>
      <c r="M481" s="3"/>
      <c r="N481" s="3"/>
      <c r="O481" s="3"/>
      <c r="P481" s="3"/>
      <c r="Q481" s="3"/>
      <c r="R481" s="3"/>
      <c r="S481" s="3"/>
      <c r="T481" s="3"/>
      <c r="U481" s="3"/>
      <c r="V481" s="3"/>
      <c r="W481" s="3"/>
      <c r="X481" s="3"/>
      <c r="Y481" s="3"/>
      <c r="Z481" s="3"/>
    </row>
    <row r="482" customFormat="false" ht="12.75" hidden="false" customHeight="true" outlineLevel="0" collapsed="false">
      <c r="A482" s="1"/>
      <c r="B482" s="3"/>
      <c r="C482" s="3"/>
      <c r="D482" s="3"/>
      <c r="E482" s="3"/>
      <c r="F482" s="3"/>
      <c r="G482" s="1"/>
      <c r="H482" s="1"/>
      <c r="I482" s="4"/>
      <c r="J482" s="4"/>
      <c r="K482" s="4"/>
      <c r="L482" s="3"/>
      <c r="M482" s="3"/>
      <c r="N482" s="3"/>
      <c r="O482" s="3"/>
      <c r="P482" s="3"/>
      <c r="Q482" s="3"/>
      <c r="R482" s="3"/>
      <c r="S482" s="3"/>
      <c r="T482" s="3"/>
      <c r="U482" s="3"/>
      <c r="V482" s="3"/>
      <c r="W482" s="3"/>
      <c r="X482" s="3"/>
      <c r="Y482" s="3"/>
      <c r="Z482" s="3"/>
    </row>
    <row r="483" customFormat="false" ht="12.75" hidden="false" customHeight="true" outlineLevel="0" collapsed="false">
      <c r="A483" s="1"/>
      <c r="B483" s="3"/>
      <c r="C483" s="3"/>
      <c r="D483" s="3"/>
      <c r="E483" s="3"/>
      <c r="F483" s="3"/>
      <c r="G483" s="1"/>
      <c r="H483" s="1"/>
      <c r="I483" s="4"/>
      <c r="J483" s="4"/>
      <c r="K483" s="4"/>
      <c r="L483" s="3"/>
      <c r="M483" s="3"/>
      <c r="N483" s="3"/>
      <c r="O483" s="3"/>
      <c r="P483" s="3"/>
      <c r="Q483" s="3"/>
      <c r="R483" s="3"/>
      <c r="S483" s="3"/>
      <c r="T483" s="3"/>
      <c r="U483" s="3"/>
      <c r="V483" s="3"/>
      <c r="W483" s="3"/>
      <c r="X483" s="3"/>
      <c r="Y483" s="3"/>
      <c r="Z483" s="3"/>
    </row>
    <row r="484" customFormat="false" ht="12.75" hidden="false" customHeight="true" outlineLevel="0" collapsed="false">
      <c r="A484" s="1"/>
      <c r="B484" s="3"/>
      <c r="C484" s="3"/>
      <c r="D484" s="3"/>
      <c r="E484" s="3"/>
      <c r="F484" s="3"/>
      <c r="G484" s="1"/>
      <c r="H484" s="1"/>
      <c r="I484" s="4"/>
      <c r="J484" s="4"/>
      <c r="K484" s="4"/>
      <c r="L484" s="3"/>
      <c r="M484" s="3"/>
      <c r="N484" s="3"/>
      <c r="O484" s="3"/>
      <c r="P484" s="3"/>
      <c r="Q484" s="3"/>
      <c r="R484" s="3"/>
      <c r="S484" s="3"/>
      <c r="T484" s="3"/>
      <c r="U484" s="3"/>
      <c r="V484" s="3"/>
      <c r="W484" s="3"/>
      <c r="X484" s="3"/>
      <c r="Y484" s="3"/>
      <c r="Z484" s="3"/>
    </row>
    <row r="485" customFormat="false" ht="12.75" hidden="false" customHeight="true" outlineLevel="0" collapsed="false">
      <c r="A485" s="1"/>
      <c r="B485" s="3"/>
      <c r="C485" s="3"/>
      <c r="D485" s="3"/>
      <c r="E485" s="3"/>
      <c r="F485" s="3"/>
      <c r="G485" s="1"/>
      <c r="H485" s="1"/>
      <c r="I485" s="4"/>
      <c r="J485" s="4"/>
      <c r="K485" s="4"/>
      <c r="L485" s="3"/>
      <c r="M485" s="3"/>
      <c r="N485" s="3"/>
      <c r="O485" s="3"/>
      <c r="P485" s="3"/>
      <c r="Q485" s="3"/>
      <c r="R485" s="3"/>
      <c r="S485" s="3"/>
      <c r="T485" s="3"/>
      <c r="U485" s="3"/>
      <c r="V485" s="3"/>
      <c r="W485" s="3"/>
      <c r="X485" s="3"/>
      <c r="Y485" s="3"/>
      <c r="Z485" s="3"/>
    </row>
    <row r="486" customFormat="false" ht="12.75" hidden="false" customHeight="true" outlineLevel="0" collapsed="false">
      <c r="A486" s="1"/>
      <c r="B486" s="3"/>
      <c r="C486" s="3"/>
      <c r="D486" s="3"/>
      <c r="E486" s="3"/>
      <c r="F486" s="3"/>
      <c r="G486" s="1"/>
      <c r="H486" s="1"/>
      <c r="I486" s="4"/>
      <c r="J486" s="4"/>
      <c r="K486" s="4"/>
      <c r="L486" s="3"/>
      <c r="M486" s="3"/>
      <c r="N486" s="3"/>
      <c r="O486" s="3"/>
      <c r="P486" s="3"/>
      <c r="Q486" s="3"/>
      <c r="R486" s="3"/>
      <c r="S486" s="3"/>
      <c r="T486" s="3"/>
      <c r="U486" s="3"/>
      <c r="V486" s="3"/>
      <c r="W486" s="3"/>
      <c r="X486" s="3"/>
      <c r="Y486" s="3"/>
      <c r="Z486" s="3"/>
    </row>
    <row r="487" customFormat="false" ht="12.75" hidden="false" customHeight="true" outlineLevel="0" collapsed="false">
      <c r="A487" s="1"/>
      <c r="B487" s="3"/>
      <c r="C487" s="3"/>
      <c r="D487" s="3"/>
      <c r="E487" s="3"/>
      <c r="F487" s="3"/>
      <c r="G487" s="1"/>
      <c r="H487" s="1"/>
      <c r="I487" s="4"/>
      <c r="J487" s="4"/>
      <c r="K487" s="4"/>
      <c r="L487" s="3"/>
      <c r="M487" s="3"/>
      <c r="N487" s="3"/>
      <c r="O487" s="3"/>
      <c r="P487" s="3"/>
      <c r="Q487" s="3"/>
      <c r="R487" s="3"/>
      <c r="S487" s="3"/>
      <c r="T487" s="3"/>
      <c r="U487" s="3"/>
      <c r="V487" s="3"/>
      <c r="W487" s="3"/>
      <c r="X487" s="3"/>
      <c r="Y487" s="3"/>
      <c r="Z487" s="3"/>
    </row>
    <row r="488" customFormat="false" ht="12.75" hidden="false" customHeight="true" outlineLevel="0" collapsed="false">
      <c r="A488" s="1"/>
      <c r="B488" s="3"/>
      <c r="C488" s="3"/>
      <c r="D488" s="3"/>
      <c r="E488" s="3"/>
      <c r="F488" s="3"/>
      <c r="G488" s="1"/>
      <c r="H488" s="1"/>
      <c r="I488" s="4"/>
      <c r="J488" s="4"/>
      <c r="K488" s="4"/>
      <c r="L488" s="3"/>
      <c r="M488" s="3"/>
      <c r="N488" s="3"/>
      <c r="O488" s="3"/>
      <c r="P488" s="3"/>
      <c r="Q488" s="3"/>
      <c r="R488" s="3"/>
      <c r="S488" s="3"/>
      <c r="T488" s="3"/>
      <c r="U488" s="3"/>
      <c r="V488" s="3"/>
      <c r="W488" s="3"/>
      <c r="X488" s="3"/>
      <c r="Y488" s="3"/>
      <c r="Z488" s="3"/>
    </row>
    <row r="489" customFormat="false" ht="12.75" hidden="false" customHeight="true" outlineLevel="0" collapsed="false">
      <c r="A489" s="1"/>
      <c r="B489" s="3"/>
      <c r="C489" s="3"/>
      <c r="D489" s="3"/>
      <c r="E489" s="3"/>
      <c r="F489" s="3"/>
      <c r="G489" s="1"/>
      <c r="H489" s="1"/>
      <c r="I489" s="4"/>
      <c r="J489" s="4"/>
      <c r="K489" s="4"/>
      <c r="L489" s="3"/>
      <c r="M489" s="3"/>
      <c r="N489" s="3"/>
      <c r="O489" s="3"/>
      <c r="P489" s="3"/>
      <c r="Q489" s="3"/>
      <c r="R489" s="3"/>
      <c r="S489" s="3"/>
      <c r="T489" s="3"/>
      <c r="U489" s="3"/>
      <c r="V489" s="3"/>
      <c r="W489" s="3"/>
      <c r="X489" s="3"/>
      <c r="Y489" s="3"/>
      <c r="Z489" s="3"/>
    </row>
    <row r="490" customFormat="false" ht="12.75" hidden="false" customHeight="true" outlineLevel="0" collapsed="false">
      <c r="A490" s="1"/>
      <c r="B490" s="3"/>
      <c r="C490" s="3"/>
      <c r="D490" s="3"/>
      <c r="E490" s="3"/>
      <c r="F490" s="3"/>
      <c r="G490" s="1"/>
      <c r="H490" s="1"/>
      <c r="I490" s="4"/>
      <c r="J490" s="4"/>
      <c r="K490" s="4"/>
      <c r="L490" s="3"/>
      <c r="M490" s="3"/>
      <c r="N490" s="3"/>
      <c r="O490" s="3"/>
      <c r="P490" s="3"/>
      <c r="Q490" s="3"/>
      <c r="R490" s="3"/>
      <c r="S490" s="3"/>
      <c r="T490" s="3"/>
      <c r="U490" s="3"/>
      <c r="V490" s="3"/>
      <c r="W490" s="3"/>
      <c r="X490" s="3"/>
      <c r="Y490" s="3"/>
      <c r="Z490" s="3"/>
    </row>
    <row r="491" customFormat="false" ht="12.75" hidden="false" customHeight="true" outlineLevel="0" collapsed="false">
      <c r="A491" s="1"/>
      <c r="B491" s="3"/>
      <c r="C491" s="3"/>
      <c r="D491" s="3"/>
      <c r="E491" s="3"/>
      <c r="F491" s="3"/>
      <c r="G491" s="1"/>
      <c r="H491" s="1"/>
      <c r="I491" s="4"/>
      <c r="J491" s="4"/>
      <c r="K491" s="4"/>
      <c r="L491" s="3"/>
      <c r="M491" s="3"/>
      <c r="N491" s="3"/>
      <c r="O491" s="3"/>
      <c r="P491" s="3"/>
      <c r="Q491" s="3"/>
      <c r="R491" s="3"/>
      <c r="S491" s="3"/>
      <c r="T491" s="3"/>
      <c r="U491" s="3"/>
      <c r="V491" s="3"/>
      <c r="W491" s="3"/>
      <c r="X491" s="3"/>
      <c r="Y491" s="3"/>
      <c r="Z491" s="3"/>
    </row>
    <row r="492" customFormat="false" ht="12.75" hidden="false" customHeight="true" outlineLevel="0" collapsed="false">
      <c r="A492" s="1"/>
      <c r="B492" s="3"/>
      <c r="C492" s="3"/>
      <c r="D492" s="3"/>
      <c r="E492" s="3"/>
      <c r="F492" s="3"/>
      <c r="G492" s="1"/>
      <c r="H492" s="1"/>
      <c r="I492" s="4"/>
      <c r="J492" s="4"/>
      <c r="K492" s="4"/>
      <c r="L492" s="3"/>
      <c r="M492" s="3"/>
      <c r="N492" s="3"/>
      <c r="O492" s="3"/>
      <c r="P492" s="3"/>
      <c r="Q492" s="3"/>
      <c r="R492" s="3"/>
      <c r="S492" s="3"/>
      <c r="T492" s="3"/>
      <c r="U492" s="3"/>
      <c r="V492" s="3"/>
      <c r="W492" s="3"/>
      <c r="X492" s="3"/>
      <c r="Y492" s="3"/>
      <c r="Z492" s="3"/>
    </row>
    <row r="493" customFormat="false" ht="12.75" hidden="false" customHeight="true" outlineLevel="0" collapsed="false">
      <c r="A493" s="1"/>
      <c r="B493" s="3"/>
      <c r="C493" s="3"/>
      <c r="D493" s="3"/>
      <c r="E493" s="3"/>
      <c r="F493" s="3"/>
      <c r="G493" s="1"/>
      <c r="H493" s="1"/>
      <c r="I493" s="4"/>
      <c r="J493" s="4"/>
      <c r="K493" s="4"/>
      <c r="L493" s="3"/>
      <c r="M493" s="3"/>
      <c r="N493" s="3"/>
      <c r="O493" s="3"/>
      <c r="P493" s="3"/>
      <c r="Q493" s="3"/>
      <c r="R493" s="3"/>
      <c r="S493" s="3"/>
      <c r="T493" s="3"/>
      <c r="U493" s="3"/>
      <c r="V493" s="3"/>
      <c r="W493" s="3"/>
      <c r="X493" s="3"/>
      <c r="Y493" s="3"/>
      <c r="Z493" s="3"/>
    </row>
    <row r="494" customFormat="false" ht="12.75" hidden="false" customHeight="true" outlineLevel="0" collapsed="false">
      <c r="A494" s="1"/>
      <c r="B494" s="3"/>
      <c r="C494" s="3"/>
      <c r="D494" s="3"/>
      <c r="E494" s="3"/>
      <c r="F494" s="3"/>
      <c r="G494" s="1"/>
      <c r="H494" s="1"/>
      <c r="I494" s="4"/>
      <c r="J494" s="4"/>
      <c r="K494" s="4"/>
      <c r="L494" s="3"/>
      <c r="M494" s="3"/>
      <c r="N494" s="3"/>
      <c r="O494" s="3"/>
      <c r="P494" s="3"/>
      <c r="Q494" s="3"/>
      <c r="R494" s="3"/>
      <c r="S494" s="3"/>
      <c r="T494" s="3"/>
      <c r="U494" s="3"/>
      <c r="V494" s="3"/>
      <c r="W494" s="3"/>
      <c r="X494" s="3"/>
      <c r="Y494" s="3"/>
      <c r="Z494" s="3"/>
    </row>
    <row r="495" customFormat="false" ht="12.75" hidden="false" customHeight="true" outlineLevel="0" collapsed="false">
      <c r="A495" s="1"/>
      <c r="B495" s="3"/>
      <c r="C495" s="3"/>
      <c r="D495" s="3"/>
      <c r="E495" s="3"/>
      <c r="F495" s="3"/>
      <c r="G495" s="1"/>
      <c r="H495" s="1"/>
      <c r="I495" s="4"/>
      <c r="J495" s="4"/>
      <c r="K495" s="4"/>
      <c r="L495" s="3"/>
      <c r="M495" s="3"/>
      <c r="N495" s="3"/>
      <c r="O495" s="3"/>
      <c r="P495" s="3"/>
      <c r="Q495" s="3"/>
      <c r="R495" s="3"/>
      <c r="S495" s="3"/>
      <c r="T495" s="3"/>
      <c r="U495" s="3"/>
      <c r="V495" s="3"/>
      <c r="W495" s="3"/>
      <c r="X495" s="3"/>
      <c r="Y495" s="3"/>
      <c r="Z495" s="3"/>
    </row>
    <row r="496" customFormat="false" ht="12.75" hidden="false" customHeight="true" outlineLevel="0" collapsed="false">
      <c r="A496" s="1"/>
      <c r="B496" s="3"/>
      <c r="C496" s="3"/>
      <c r="D496" s="3"/>
      <c r="E496" s="3"/>
      <c r="F496" s="3"/>
      <c r="G496" s="1"/>
      <c r="H496" s="1"/>
      <c r="I496" s="4"/>
      <c r="J496" s="4"/>
      <c r="K496" s="4"/>
      <c r="L496" s="3"/>
      <c r="M496" s="3"/>
      <c r="N496" s="3"/>
      <c r="O496" s="3"/>
      <c r="P496" s="3"/>
      <c r="Q496" s="3"/>
      <c r="R496" s="3"/>
      <c r="S496" s="3"/>
      <c r="T496" s="3"/>
      <c r="U496" s="3"/>
      <c r="V496" s="3"/>
      <c r="W496" s="3"/>
      <c r="X496" s="3"/>
      <c r="Y496" s="3"/>
      <c r="Z496" s="3"/>
    </row>
    <row r="497" customFormat="false" ht="12.75" hidden="false" customHeight="true" outlineLevel="0" collapsed="false">
      <c r="A497" s="1"/>
      <c r="B497" s="3"/>
      <c r="C497" s="3"/>
      <c r="D497" s="3"/>
      <c r="E497" s="3"/>
      <c r="F497" s="3"/>
      <c r="G497" s="1"/>
      <c r="H497" s="1"/>
      <c r="I497" s="4"/>
      <c r="J497" s="4"/>
      <c r="K497" s="4"/>
      <c r="L497" s="3"/>
      <c r="M497" s="3"/>
      <c r="N497" s="3"/>
      <c r="O497" s="3"/>
      <c r="P497" s="3"/>
      <c r="Q497" s="3"/>
      <c r="R497" s="3"/>
      <c r="S497" s="3"/>
      <c r="T497" s="3"/>
      <c r="U497" s="3"/>
      <c r="V497" s="3"/>
      <c r="W497" s="3"/>
      <c r="X497" s="3"/>
      <c r="Y497" s="3"/>
      <c r="Z497" s="3"/>
    </row>
    <row r="498" customFormat="false" ht="12.75" hidden="false" customHeight="true" outlineLevel="0" collapsed="false">
      <c r="A498" s="1"/>
      <c r="B498" s="3"/>
      <c r="C498" s="3"/>
      <c r="D498" s="3"/>
      <c r="E498" s="3"/>
      <c r="F498" s="3"/>
      <c r="G498" s="1"/>
      <c r="H498" s="1"/>
      <c r="I498" s="4"/>
      <c r="J498" s="4"/>
      <c r="K498" s="4"/>
      <c r="L498" s="3"/>
      <c r="M498" s="3"/>
      <c r="N498" s="3"/>
      <c r="O498" s="3"/>
      <c r="P498" s="3"/>
      <c r="Q498" s="3"/>
      <c r="R498" s="3"/>
      <c r="S498" s="3"/>
      <c r="T498" s="3"/>
      <c r="U498" s="3"/>
      <c r="V498" s="3"/>
      <c r="W498" s="3"/>
      <c r="X498" s="3"/>
      <c r="Y498" s="3"/>
      <c r="Z498" s="3"/>
    </row>
    <row r="499" customFormat="false" ht="12.75" hidden="false" customHeight="true" outlineLevel="0" collapsed="false">
      <c r="A499" s="1"/>
      <c r="B499" s="3"/>
      <c r="C499" s="3"/>
      <c r="D499" s="3"/>
      <c r="E499" s="3"/>
      <c r="F499" s="3"/>
      <c r="G499" s="1"/>
      <c r="H499" s="1"/>
      <c r="I499" s="4"/>
      <c r="J499" s="4"/>
      <c r="K499" s="4"/>
      <c r="L499" s="3"/>
      <c r="M499" s="3"/>
      <c r="N499" s="3"/>
      <c r="O499" s="3"/>
      <c r="P499" s="3"/>
      <c r="Q499" s="3"/>
      <c r="R499" s="3"/>
      <c r="S499" s="3"/>
      <c r="T499" s="3"/>
      <c r="U499" s="3"/>
      <c r="V499" s="3"/>
      <c r="W499" s="3"/>
      <c r="X499" s="3"/>
      <c r="Y499" s="3"/>
      <c r="Z499" s="3"/>
    </row>
    <row r="500" customFormat="false" ht="12.75" hidden="false" customHeight="true" outlineLevel="0" collapsed="false">
      <c r="A500" s="1"/>
      <c r="B500" s="3"/>
      <c r="C500" s="3"/>
      <c r="D500" s="3"/>
      <c r="E500" s="3"/>
      <c r="F500" s="3"/>
      <c r="G500" s="1"/>
      <c r="H500" s="1"/>
      <c r="I500" s="4"/>
      <c r="J500" s="4"/>
      <c r="K500" s="4"/>
      <c r="L500" s="3"/>
      <c r="M500" s="3"/>
      <c r="N500" s="3"/>
      <c r="O500" s="3"/>
      <c r="P500" s="3"/>
      <c r="Q500" s="3"/>
      <c r="R500" s="3"/>
      <c r="S500" s="3"/>
      <c r="T500" s="3"/>
      <c r="U500" s="3"/>
      <c r="V500" s="3"/>
      <c r="W500" s="3"/>
      <c r="X500" s="3"/>
      <c r="Y500" s="3"/>
      <c r="Z500" s="3"/>
    </row>
    <row r="501" customFormat="false" ht="12.75" hidden="false" customHeight="true" outlineLevel="0" collapsed="false">
      <c r="A501" s="1"/>
      <c r="B501" s="3"/>
      <c r="C501" s="3"/>
      <c r="D501" s="3"/>
      <c r="E501" s="3"/>
      <c r="F501" s="3"/>
      <c r="G501" s="1"/>
      <c r="H501" s="1"/>
      <c r="I501" s="4"/>
      <c r="J501" s="4"/>
      <c r="K501" s="4"/>
      <c r="L501" s="3"/>
      <c r="M501" s="3"/>
      <c r="N501" s="3"/>
      <c r="O501" s="3"/>
      <c r="P501" s="3"/>
      <c r="Q501" s="3"/>
      <c r="R501" s="3"/>
      <c r="S501" s="3"/>
      <c r="T501" s="3"/>
      <c r="U501" s="3"/>
      <c r="V501" s="3"/>
      <c r="W501" s="3"/>
      <c r="X501" s="3"/>
      <c r="Y501" s="3"/>
      <c r="Z501" s="3"/>
    </row>
    <row r="502" customFormat="false" ht="12.75" hidden="false" customHeight="true" outlineLevel="0" collapsed="false">
      <c r="A502" s="1"/>
      <c r="B502" s="3"/>
      <c r="C502" s="3"/>
      <c r="D502" s="3"/>
      <c r="E502" s="3"/>
      <c r="F502" s="3"/>
      <c r="G502" s="1"/>
      <c r="H502" s="1"/>
      <c r="I502" s="4"/>
      <c r="J502" s="4"/>
      <c r="K502" s="4"/>
      <c r="L502" s="3"/>
      <c r="M502" s="3"/>
      <c r="N502" s="3"/>
      <c r="O502" s="3"/>
      <c r="P502" s="3"/>
      <c r="Q502" s="3"/>
      <c r="R502" s="3"/>
      <c r="S502" s="3"/>
      <c r="T502" s="3"/>
      <c r="U502" s="3"/>
      <c r="V502" s="3"/>
      <c r="W502" s="3"/>
      <c r="X502" s="3"/>
      <c r="Y502" s="3"/>
      <c r="Z502" s="3"/>
    </row>
    <row r="503" customFormat="false" ht="12.75" hidden="false" customHeight="true" outlineLevel="0" collapsed="false">
      <c r="A503" s="1"/>
      <c r="B503" s="3"/>
      <c r="C503" s="3"/>
      <c r="D503" s="3"/>
      <c r="E503" s="3"/>
      <c r="F503" s="3"/>
      <c r="G503" s="1"/>
      <c r="H503" s="1"/>
      <c r="I503" s="4"/>
      <c r="J503" s="4"/>
      <c r="K503" s="4"/>
      <c r="L503" s="3"/>
      <c r="M503" s="3"/>
      <c r="N503" s="3"/>
      <c r="O503" s="3"/>
      <c r="P503" s="3"/>
      <c r="Q503" s="3"/>
      <c r="R503" s="3"/>
      <c r="S503" s="3"/>
      <c r="T503" s="3"/>
      <c r="U503" s="3"/>
      <c r="V503" s="3"/>
      <c r="W503" s="3"/>
      <c r="X503" s="3"/>
      <c r="Y503" s="3"/>
      <c r="Z503" s="3"/>
    </row>
    <row r="504" customFormat="false" ht="12.75" hidden="false" customHeight="true" outlineLevel="0" collapsed="false">
      <c r="A504" s="1"/>
      <c r="B504" s="3"/>
      <c r="C504" s="3"/>
      <c r="D504" s="3"/>
      <c r="E504" s="3"/>
      <c r="F504" s="3"/>
      <c r="G504" s="1"/>
      <c r="H504" s="1"/>
      <c r="I504" s="4"/>
      <c r="J504" s="4"/>
      <c r="K504" s="4"/>
      <c r="L504" s="3"/>
      <c r="M504" s="3"/>
      <c r="N504" s="3"/>
      <c r="O504" s="3"/>
      <c r="P504" s="3"/>
      <c r="Q504" s="3"/>
      <c r="R504" s="3"/>
      <c r="S504" s="3"/>
      <c r="T504" s="3"/>
      <c r="U504" s="3"/>
      <c r="V504" s="3"/>
      <c r="W504" s="3"/>
      <c r="X504" s="3"/>
      <c r="Y504" s="3"/>
      <c r="Z504" s="3"/>
    </row>
    <row r="505" customFormat="false" ht="12.75" hidden="false" customHeight="true" outlineLevel="0" collapsed="false">
      <c r="A505" s="1"/>
      <c r="B505" s="3"/>
      <c r="C505" s="3"/>
      <c r="D505" s="3"/>
      <c r="E505" s="3"/>
      <c r="F505" s="3"/>
      <c r="G505" s="1"/>
      <c r="H505" s="1"/>
      <c r="I505" s="4"/>
      <c r="J505" s="4"/>
      <c r="K505" s="4"/>
      <c r="L505" s="3"/>
      <c r="M505" s="3"/>
      <c r="N505" s="3"/>
      <c r="O505" s="3"/>
      <c r="P505" s="3"/>
      <c r="Q505" s="3"/>
      <c r="R505" s="3"/>
      <c r="S505" s="3"/>
      <c r="T505" s="3"/>
      <c r="U505" s="3"/>
      <c r="V505" s="3"/>
      <c r="W505" s="3"/>
      <c r="X505" s="3"/>
      <c r="Y505" s="3"/>
      <c r="Z505" s="3"/>
    </row>
    <row r="506" customFormat="false" ht="12.75" hidden="false" customHeight="true" outlineLevel="0" collapsed="false">
      <c r="A506" s="1"/>
      <c r="B506" s="3"/>
      <c r="C506" s="3"/>
      <c r="D506" s="3"/>
      <c r="E506" s="3"/>
      <c r="F506" s="3"/>
      <c r="G506" s="1"/>
      <c r="H506" s="1"/>
      <c r="I506" s="4"/>
      <c r="J506" s="4"/>
      <c r="K506" s="4"/>
      <c r="L506" s="3"/>
      <c r="M506" s="3"/>
      <c r="N506" s="3"/>
      <c r="O506" s="3"/>
      <c r="P506" s="3"/>
      <c r="Q506" s="3"/>
      <c r="R506" s="3"/>
      <c r="S506" s="3"/>
      <c r="T506" s="3"/>
      <c r="U506" s="3"/>
      <c r="V506" s="3"/>
      <c r="W506" s="3"/>
      <c r="X506" s="3"/>
      <c r="Y506" s="3"/>
      <c r="Z506" s="3"/>
    </row>
    <row r="507" customFormat="false" ht="12.75" hidden="false" customHeight="true" outlineLevel="0" collapsed="false">
      <c r="A507" s="1"/>
      <c r="B507" s="3"/>
      <c r="C507" s="3"/>
      <c r="D507" s="3"/>
      <c r="E507" s="3"/>
      <c r="F507" s="3"/>
      <c r="G507" s="1"/>
      <c r="H507" s="1"/>
      <c r="I507" s="4"/>
      <c r="J507" s="4"/>
      <c r="K507" s="4"/>
      <c r="L507" s="3"/>
      <c r="M507" s="3"/>
      <c r="N507" s="3"/>
      <c r="O507" s="3"/>
      <c r="P507" s="3"/>
      <c r="Q507" s="3"/>
      <c r="R507" s="3"/>
      <c r="S507" s="3"/>
      <c r="T507" s="3"/>
      <c r="U507" s="3"/>
      <c r="V507" s="3"/>
      <c r="W507" s="3"/>
      <c r="X507" s="3"/>
      <c r="Y507" s="3"/>
      <c r="Z507" s="3"/>
    </row>
    <row r="508" customFormat="false" ht="12.75" hidden="false" customHeight="true" outlineLevel="0" collapsed="false">
      <c r="A508" s="1"/>
      <c r="B508" s="3"/>
      <c r="C508" s="3"/>
      <c r="D508" s="3"/>
      <c r="E508" s="3"/>
      <c r="F508" s="3"/>
      <c r="G508" s="1"/>
      <c r="H508" s="1"/>
      <c r="I508" s="4"/>
      <c r="J508" s="4"/>
      <c r="K508" s="4"/>
      <c r="L508" s="3"/>
      <c r="M508" s="3"/>
      <c r="N508" s="3"/>
      <c r="O508" s="3"/>
      <c r="P508" s="3"/>
      <c r="Q508" s="3"/>
      <c r="R508" s="3"/>
      <c r="S508" s="3"/>
      <c r="T508" s="3"/>
      <c r="U508" s="3"/>
      <c r="V508" s="3"/>
      <c r="W508" s="3"/>
      <c r="X508" s="3"/>
      <c r="Y508" s="3"/>
      <c r="Z508" s="3"/>
    </row>
    <row r="509" customFormat="false" ht="12.75" hidden="false" customHeight="true" outlineLevel="0" collapsed="false">
      <c r="A509" s="1"/>
      <c r="B509" s="3"/>
      <c r="C509" s="3"/>
      <c r="D509" s="3"/>
      <c r="E509" s="3"/>
      <c r="F509" s="3"/>
      <c r="G509" s="1"/>
      <c r="H509" s="1"/>
      <c r="I509" s="4"/>
      <c r="J509" s="4"/>
      <c r="K509" s="4"/>
      <c r="L509" s="3"/>
      <c r="M509" s="3"/>
      <c r="N509" s="3"/>
      <c r="O509" s="3"/>
      <c r="P509" s="3"/>
      <c r="Q509" s="3"/>
      <c r="R509" s="3"/>
      <c r="S509" s="3"/>
      <c r="T509" s="3"/>
      <c r="U509" s="3"/>
      <c r="V509" s="3"/>
      <c r="W509" s="3"/>
      <c r="X509" s="3"/>
      <c r="Y509" s="3"/>
      <c r="Z509" s="3"/>
    </row>
    <row r="510" customFormat="false" ht="12.75" hidden="false" customHeight="true" outlineLevel="0" collapsed="false">
      <c r="A510" s="1"/>
      <c r="B510" s="3"/>
      <c r="C510" s="3"/>
      <c r="D510" s="3"/>
      <c r="E510" s="3"/>
      <c r="F510" s="3"/>
      <c r="G510" s="1"/>
      <c r="H510" s="1"/>
      <c r="I510" s="4"/>
      <c r="J510" s="4"/>
      <c r="K510" s="4"/>
      <c r="L510" s="3"/>
      <c r="M510" s="3"/>
      <c r="N510" s="3"/>
      <c r="O510" s="3"/>
      <c r="P510" s="3"/>
      <c r="Q510" s="3"/>
      <c r="R510" s="3"/>
      <c r="S510" s="3"/>
      <c r="T510" s="3"/>
      <c r="U510" s="3"/>
      <c r="V510" s="3"/>
      <c r="W510" s="3"/>
      <c r="X510" s="3"/>
      <c r="Y510" s="3"/>
      <c r="Z510" s="3"/>
    </row>
    <row r="511" customFormat="false" ht="12.75" hidden="false" customHeight="true" outlineLevel="0" collapsed="false">
      <c r="A511" s="1"/>
      <c r="B511" s="3"/>
      <c r="C511" s="3"/>
      <c r="D511" s="3"/>
      <c r="E511" s="3"/>
      <c r="F511" s="3"/>
      <c r="G511" s="1"/>
      <c r="H511" s="1"/>
      <c r="I511" s="4"/>
      <c r="J511" s="4"/>
      <c r="K511" s="4"/>
      <c r="L511" s="3"/>
      <c r="M511" s="3"/>
      <c r="N511" s="3"/>
      <c r="O511" s="3"/>
      <c r="P511" s="3"/>
      <c r="Q511" s="3"/>
      <c r="R511" s="3"/>
      <c r="S511" s="3"/>
      <c r="T511" s="3"/>
      <c r="U511" s="3"/>
      <c r="V511" s="3"/>
      <c r="W511" s="3"/>
      <c r="X511" s="3"/>
      <c r="Y511" s="3"/>
      <c r="Z511" s="3"/>
    </row>
    <row r="512" customFormat="false" ht="12.75" hidden="false" customHeight="true" outlineLevel="0" collapsed="false">
      <c r="A512" s="1"/>
      <c r="B512" s="3"/>
      <c r="C512" s="3"/>
      <c r="D512" s="3"/>
      <c r="E512" s="3"/>
      <c r="F512" s="3"/>
      <c r="G512" s="1"/>
      <c r="H512" s="1"/>
      <c r="I512" s="4"/>
      <c r="J512" s="4"/>
      <c r="K512" s="4"/>
      <c r="L512" s="3"/>
      <c r="M512" s="3"/>
      <c r="N512" s="3"/>
      <c r="O512" s="3"/>
      <c r="P512" s="3"/>
      <c r="Q512" s="3"/>
      <c r="R512" s="3"/>
      <c r="S512" s="3"/>
      <c r="T512" s="3"/>
      <c r="U512" s="3"/>
      <c r="V512" s="3"/>
      <c r="W512" s="3"/>
      <c r="X512" s="3"/>
      <c r="Y512" s="3"/>
      <c r="Z512" s="3"/>
    </row>
    <row r="513" customFormat="false" ht="12.75" hidden="false" customHeight="true" outlineLevel="0" collapsed="false">
      <c r="A513" s="1"/>
      <c r="B513" s="3"/>
      <c r="C513" s="3"/>
      <c r="D513" s="3"/>
      <c r="E513" s="3"/>
      <c r="F513" s="3"/>
      <c r="G513" s="1"/>
      <c r="H513" s="1"/>
      <c r="I513" s="4"/>
      <c r="J513" s="4"/>
      <c r="K513" s="4"/>
      <c r="L513" s="3"/>
      <c r="M513" s="3"/>
      <c r="N513" s="3"/>
      <c r="O513" s="3"/>
      <c r="P513" s="3"/>
      <c r="Q513" s="3"/>
      <c r="R513" s="3"/>
      <c r="S513" s="3"/>
      <c r="T513" s="3"/>
      <c r="U513" s="3"/>
      <c r="V513" s="3"/>
      <c r="W513" s="3"/>
      <c r="X513" s="3"/>
      <c r="Y513" s="3"/>
      <c r="Z513" s="3"/>
    </row>
    <row r="514" customFormat="false" ht="12.75" hidden="false" customHeight="true" outlineLevel="0" collapsed="false">
      <c r="A514" s="1"/>
      <c r="B514" s="3"/>
      <c r="C514" s="3"/>
      <c r="D514" s="3"/>
      <c r="E514" s="3"/>
      <c r="F514" s="3"/>
      <c r="G514" s="1"/>
      <c r="H514" s="1"/>
      <c r="I514" s="4"/>
      <c r="J514" s="4"/>
      <c r="K514" s="4"/>
      <c r="L514" s="3"/>
      <c r="M514" s="3"/>
      <c r="N514" s="3"/>
      <c r="O514" s="3"/>
      <c r="P514" s="3"/>
      <c r="Q514" s="3"/>
      <c r="R514" s="3"/>
      <c r="S514" s="3"/>
      <c r="T514" s="3"/>
      <c r="U514" s="3"/>
      <c r="V514" s="3"/>
      <c r="W514" s="3"/>
      <c r="X514" s="3"/>
      <c r="Y514" s="3"/>
      <c r="Z514" s="3"/>
    </row>
    <row r="515" customFormat="false" ht="12.75" hidden="false" customHeight="true" outlineLevel="0" collapsed="false">
      <c r="A515" s="1"/>
      <c r="B515" s="3"/>
      <c r="C515" s="3"/>
      <c r="D515" s="3"/>
      <c r="E515" s="3"/>
      <c r="F515" s="3"/>
      <c r="G515" s="1"/>
      <c r="H515" s="1"/>
      <c r="I515" s="4"/>
      <c r="J515" s="4"/>
      <c r="K515" s="4"/>
      <c r="L515" s="3"/>
      <c r="M515" s="3"/>
      <c r="N515" s="3"/>
      <c r="O515" s="3"/>
      <c r="P515" s="3"/>
      <c r="Q515" s="3"/>
      <c r="R515" s="3"/>
      <c r="S515" s="3"/>
      <c r="T515" s="3"/>
      <c r="U515" s="3"/>
      <c r="V515" s="3"/>
      <c r="W515" s="3"/>
      <c r="X515" s="3"/>
      <c r="Y515" s="3"/>
      <c r="Z515" s="3"/>
    </row>
    <row r="516" customFormat="false" ht="12.75" hidden="false" customHeight="true" outlineLevel="0" collapsed="false">
      <c r="A516" s="1"/>
      <c r="B516" s="3"/>
      <c r="C516" s="3"/>
      <c r="D516" s="3"/>
      <c r="E516" s="3"/>
      <c r="F516" s="3"/>
      <c r="G516" s="1"/>
      <c r="H516" s="1"/>
      <c r="I516" s="4"/>
      <c r="J516" s="4"/>
      <c r="K516" s="4"/>
      <c r="L516" s="3"/>
      <c r="M516" s="3"/>
      <c r="N516" s="3"/>
      <c r="O516" s="3"/>
      <c r="P516" s="3"/>
      <c r="Q516" s="3"/>
      <c r="R516" s="3"/>
      <c r="S516" s="3"/>
      <c r="T516" s="3"/>
      <c r="U516" s="3"/>
      <c r="V516" s="3"/>
      <c r="W516" s="3"/>
      <c r="X516" s="3"/>
      <c r="Y516" s="3"/>
      <c r="Z516" s="3"/>
    </row>
    <row r="517" customFormat="false" ht="12.75" hidden="false" customHeight="true" outlineLevel="0" collapsed="false">
      <c r="A517" s="1"/>
      <c r="B517" s="3"/>
      <c r="C517" s="3"/>
      <c r="D517" s="3"/>
      <c r="E517" s="3"/>
      <c r="F517" s="3"/>
      <c r="G517" s="1"/>
      <c r="H517" s="1"/>
      <c r="I517" s="4"/>
      <c r="J517" s="4"/>
      <c r="K517" s="4"/>
      <c r="L517" s="3"/>
      <c r="M517" s="3"/>
      <c r="N517" s="3"/>
      <c r="O517" s="3"/>
      <c r="P517" s="3"/>
      <c r="Q517" s="3"/>
      <c r="R517" s="3"/>
      <c r="S517" s="3"/>
      <c r="T517" s="3"/>
      <c r="U517" s="3"/>
      <c r="V517" s="3"/>
      <c r="W517" s="3"/>
      <c r="X517" s="3"/>
      <c r="Y517" s="3"/>
      <c r="Z517" s="3"/>
    </row>
    <row r="518" customFormat="false" ht="12.75" hidden="false" customHeight="true" outlineLevel="0" collapsed="false">
      <c r="A518" s="1"/>
      <c r="B518" s="3"/>
      <c r="C518" s="3"/>
      <c r="D518" s="3"/>
      <c r="E518" s="3"/>
      <c r="F518" s="3"/>
      <c r="G518" s="1"/>
      <c r="H518" s="1"/>
      <c r="I518" s="4"/>
      <c r="J518" s="4"/>
      <c r="K518" s="4"/>
      <c r="L518" s="3"/>
      <c r="M518" s="3"/>
      <c r="N518" s="3"/>
      <c r="O518" s="3"/>
      <c r="P518" s="3"/>
      <c r="Q518" s="3"/>
      <c r="R518" s="3"/>
      <c r="S518" s="3"/>
      <c r="T518" s="3"/>
      <c r="U518" s="3"/>
      <c r="V518" s="3"/>
      <c r="W518" s="3"/>
      <c r="X518" s="3"/>
      <c r="Y518" s="3"/>
      <c r="Z518" s="3"/>
    </row>
    <row r="519" customFormat="false" ht="12.75" hidden="false" customHeight="true" outlineLevel="0" collapsed="false">
      <c r="A519" s="1"/>
      <c r="B519" s="3"/>
      <c r="C519" s="3"/>
      <c r="D519" s="3"/>
      <c r="E519" s="3"/>
      <c r="F519" s="3"/>
      <c r="G519" s="1"/>
      <c r="H519" s="1"/>
      <c r="I519" s="4"/>
      <c r="J519" s="4"/>
      <c r="K519" s="4"/>
      <c r="L519" s="3"/>
      <c r="M519" s="3"/>
      <c r="N519" s="3"/>
      <c r="O519" s="3"/>
      <c r="P519" s="3"/>
      <c r="Q519" s="3"/>
      <c r="R519" s="3"/>
      <c r="S519" s="3"/>
      <c r="T519" s="3"/>
      <c r="U519" s="3"/>
      <c r="V519" s="3"/>
      <c r="W519" s="3"/>
      <c r="X519" s="3"/>
      <c r="Y519" s="3"/>
      <c r="Z519" s="3"/>
    </row>
    <row r="520" customFormat="false" ht="12.75" hidden="false" customHeight="true" outlineLevel="0" collapsed="false">
      <c r="A520" s="1"/>
      <c r="B520" s="3"/>
      <c r="C520" s="3"/>
      <c r="D520" s="3"/>
      <c r="E520" s="3"/>
      <c r="F520" s="3"/>
      <c r="G520" s="1"/>
      <c r="H520" s="1"/>
      <c r="I520" s="4"/>
      <c r="J520" s="4"/>
      <c r="K520" s="4"/>
      <c r="L520" s="3"/>
      <c r="M520" s="3"/>
      <c r="N520" s="3"/>
      <c r="O520" s="3"/>
      <c r="P520" s="3"/>
      <c r="Q520" s="3"/>
      <c r="R520" s="3"/>
      <c r="S520" s="3"/>
      <c r="T520" s="3"/>
      <c r="U520" s="3"/>
      <c r="V520" s="3"/>
      <c r="W520" s="3"/>
      <c r="X520" s="3"/>
      <c r="Y520" s="3"/>
      <c r="Z520" s="3"/>
    </row>
    <row r="521" customFormat="false" ht="12.75" hidden="false" customHeight="true" outlineLevel="0" collapsed="false">
      <c r="A521" s="1"/>
      <c r="B521" s="3"/>
      <c r="C521" s="3"/>
      <c r="D521" s="3"/>
      <c r="E521" s="3"/>
      <c r="F521" s="3"/>
      <c r="G521" s="1"/>
      <c r="H521" s="1"/>
      <c r="I521" s="4"/>
      <c r="J521" s="4"/>
      <c r="K521" s="4"/>
      <c r="L521" s="3"/>
      <c r="M521" s="3"/>
      <c r="N521" s="3"/>
      <c r="O521" s="3"/>
      <c r="P521" s="3"/>
      <c r="Q521" s="3"/>
      <c r="R521" s="3"/>
      <c r="S521" s="3"/>
      <c r="T521" s="3"/>
      <c r="U521" s="3"/>
      <c r="V521" s="3"/>
      <c r="W521" s="3"/>
      <c r="X521" s="3"/>
      <c r="Y521" s="3"/>
      <c r="Z521" s="3"/>
    </row>
    <row r="522" customFormat="false" ht="12.75" hidden="false" customHeight="true" outlineLevel="0" collapsed="false">
      <c r="A522" s="1"/>
      <c r="B522" s="3"/>
      <c r="C522" s="3"/>
      <c r="D522" s="3"/>
      <c r="E522" s="3"/>
      <c r="F522" s="3"/>
      <c r="G522" s="1"/>
      <c r="H522" s="1"/>
      <c r="I522" s="4"/>
      <c r="J522" s="4"/>
      <c r="K522" s="4"/>
      <c r="L522" s="3"/>
      <c r="M522" s="3"/>
      <c r="N522" s="3"/>
      <c r="O522" s="3"/>
      <c r="P522" s="3"/>
      <c r="Q522" s="3"/>
      <c r="R522" s="3"/>
      <c r="S522" s="3"/>
      <c r="T522" s="3"/>
      <c r="U522" s="3"/>
      <c r="V522" s="3"/>
      <c r="W522" s="3"/>
      <c r="X522" s="3"/>
      <c r="Y522" s="3"/>
      <c r="Z522" s="3"/>
    </row>
    <row r="523" customFormat="false" ht="12.75" hidden="false" customHeight="true" outlineLevel="0" collapsed="false">
      <c r="A523" s="1"/>
      <c r="B523" s="3"/>
      <c r="C523" s="3"/>
      <c r="D523" s="3"/>
      <c r="E523" s="3"/>
      <c r="F523" s="3"/>
      <c r="G523" s="1"/>
      <c r="H523" s="1"/>
      <c r="I523" s="4"/>
      <c r="J523" s="4"/>
      <c r="K523" s="4"/>
      <c r="L523" s="3"/>
      <c r="M523" s="3"/>
      <c r="N523" s="3"/>
      <c r="O523" s="3"/>
      <c r="P523" s="3"/>
      <c r="Q523" s="3"/>
      <c r="R523" s="3"/>
      <c r="S523" s="3"/>
      <c r="T523" s="3"/>
      <c r="U523" s="3"/>
      <c r="V523" s="3"/>
      <c r="W523" s="3"/>
      <c r="X523" s="3"/>
      <c r="Y523" s="3"/>
      <c r="Z523" s="3"/>
    </row>
    <row r="524" customFormat="false" ht="12.75" hidden="false" customHeight="true" outlineLevel="0" collapsed="false">
      <c r="A524" s="1"/>
      <c r="B524" s="3"/>
      <c r="C524" s="3"/>
      <c r="D524" s="3"/>
      <c r="E524" s="3"/>
      <c r="F524" s="3"/>
      <c r="G524" s="1"/>
      <c r="H524" s="1"/>
      <c r="I524" s="4"/>
      <c r="J524" s="4"/>
      <c r="K524" s="4"/>
      <c r="L524" s="3"/>
      <c r="M524" s="3"/>
      <c r="N524" s="3"/>
      <c r="O524" s="3"/>
      <c r="P524" s="3"/>
      <c r="Q524" s="3"/>
      <c r="R524" s="3"/>
      <c r="S524" s="3"/>
      <c r="T524" s="3"/>
      <c r="U524" s="3"/>
      <c r="V524" s="3"/>
      <c r="W524" s="3"/>
      <c r="X524" s="3"/>
      <c r="Y524" s="3"/>
      <c r="Z524" s="3"/>
    </row>
    <row r="525" customFormat="false" ht="12.75" hidden="false" customHeight="true" outlineLevel="0" collapsed="false">
      <c r="A525" s="1"/>
      <c r="B525" s="3"/>
      <c r="C525" s="3"/>
      <c r="D525" s="3"/>
      <c r="E525" s="3"/>
      <c r="F525" s="3"/>
      <c r="G525" s="1"/>
      <c r="H525" s="1"/>
      <c r="I525" s="4"/>
      <c r="J525" s="4"/>
      <c r="K525" s="4"/>
      <c r="L525" s="3"/>
      <c r="M525" s="3"/>
      <c r="N525" s="3"/>
      <c r="O525" s="3"/>
      <c r="P525" s="3"/>
      <c r="Q525" s="3"/>
      <c r="R525" s="3"/>
      <c r="S525" s="3"/>
      <c r="T525" s="3"/>
      <c r="U525" s="3"/>
      <c r="V525" s="3"/>
      <c r="W525" s="3"/>
      <c r="X525" s="3"/>
      <c r="Y525" s="3"/>
      <c r="Z525" s="3"/>
    </row>
    <row r="526" customFormat="false" ht="12.75" hidden="false" customHeight="true" outlineLevel="0" collapsed="false">
      <c r="A526" s="1"/>
      <c r="B526" s="3"/>
      <c r="C526" s="3"/>
      <c r="D526" s="3"/>
      <c r="E526" s="3"/>
      <c r="F526" s="3"/>
      <c r="G526" s="1"/>
      <c r="H526" s="1"/>
      <c r="I526" s="4"/>
      <c r="J526" s="4"/>
      <c r="K526" s="4"/>
      <c r="L526" s="3"/>
      <c r="M526" s="3"/>
      <c r="N526" s="3"/>
      <c r="O526" s="3"/>
      <c r="P526" s="3"/>
      <c r="Q526" s="3"/>
      <c r="R526" s="3"/>
      <c r="S526" s="3"/>
      <c r="T526" s="3"/>
      <c r="U526" s="3"/>
      <c r="V526" s="3"/>
      <c r="W526" s="3"/>
      <c r="X526" s="3"/>
      <c r="Y526" s="3"/>
      <c r="Z526" s="3"/>
    </row>
    <row r="527" customFormat="false" ht="12.75" hidden="false" customHeight="true" outlineLevel="0" collapsed="false">
      <c r="A527" s="1"/>
      <c r="B527" s="3"/>
      <c r="C527" s="3"/>
      <c r="D527" s="3"/>
      <c r="E527" s="3"/>
      <c r="F527" s="3"/>
      <c r="G527" s="1"/>
      <c r="H527" s="1"/>
      <c r="I527" s="4"/>
      <c r="J527" s="4"/>
      <c r="K527" s="4"/>
      <c r="L527" s="3"/>
      <c r="M527" s="3"/>
      <c r="N527" s="3"/>
      <c r="O527" s="3"/>
      <c r="P527" s="3"/>
      <c r="Q527" s="3"/>
      <c r="R527" s="3"/>
      <c r="S527" s="3"/>
      <c r="T527" s="3"/>
      <c r="U527" s="3"/>
      <c r="V527" s="3"/>
      <c r="W527" s="3"/>
      <c r="X527" s="3"/>
      <c r="Y527" s="3"/>
      <c r="Z527" s="3"/>
    </row>
    <row r="528" customFormat="false" ht="12.75" hidden="false" customHeight="true" outlineLevel="0" collapsed="false">
      <c r="A528" s="1"/>
      <c r="B528" s="3"/>
      <c r="C528" s="3"/>
      <c r="D528" s="3"/>
      <c r="E528" s="3"/>
      <c r="F528" s="3"/>
      <c r="G528" s="1"/>
      <c r="H528" s="1"/>
      <c r="I528" s="4"/>
      <c r="J528" s="4"/>
      <c r="K528" s="4"/>
      <c r="L528" s="3"/>
      <c r="M528" s="3"/>
      <c r="N528" s="3"/>
      <c r="O528" s="3"/>
      <c r="P528" s="3"/>
      <c r="Q528" s="3"/>
      <c r="R528" s="3"/>
      <c r="S528" s="3"/>
      <c r="T528" s="3"/>
      <c r="U528" s="3"/>
      <c r="V528" s="3"/>
      <c r="W528" s="3"/>
      <c r="X528" s="3"/>
      <c r="Y528" s="3"/>
      <c r="Z528" s="3"/>
    </row>
    <row r="529" customFormat="false" ht="12.75" hidden="false" customHeight="true" outlineLevel="0" collapsed="false">
      <c r="A529" s="1"/>
      <c r="B529" s="3"/>
      <c r="C529" s="3"/>
      <c r="D529" s="3"/>
      <c r="E529" s="3"/>
      <c r="F529" s="3"/>
      <c r="G529" s="1"/>
      <c r="H529" s="1"/>
      <c r="I529" s="4"/>
      <c r="J529" s="4"/>
      <c r="K529" s="4"/>
      <c r="L529" s="3"/>
      <c r="M529" s="3"/>
      <c r="N529" s="3"/>
      <c r="O529" s="3"/>
      <c r="P529" s="3"/>
      <c r="Q529" s="3"/>
      <c r="R529" s="3"/>
      <c r="S529" s="3"/>
      <c r="T529" s="3"/>
      <c r="U529" s="3"/>
      <c r="V529" s="3"/>
      <c r="W529" s="3"/>
      <c r="X529" s="3"/>
      <c r="Y529" s="3"/>
      <c r="Z529" s="3"/>
    </row>
    <row r="530" customFormat="false" ht="12.75" hidden="false" customHeight="true" outlineLevel="0" collapsed="false">
      <c r="A530" s="1"/>
      <c r="B530" s="3"/>
      <c r="C530" s="3"/>
      <c r="D530" s="3"/>
      <c r="E530" s="3"/>
      <c r="F530" s="3"/>
      <c r="G530" s="1"/>
      <c r="H530" s="1"/>
      <c r="I530" s="4"/>
      <c r="J530" s="4"/>
      <c r="K530" s="4"/>
      <c r="L530" s="3"/>
      <c r="M530" s="3"/>
      <c r="N530" s="3"/>
      <c r="O530" s="3"/>
      <c r="P530" s="3"/>
      <c r="Q530" s="3"/>
      <c r="R530" s="3"/>
      <c r="S530" s="3"/>
      <c r="T530" s="3"/>
      <c r="U530" s="3"/>
      <c r="V530" s="3"/>
      <c r="W530" s="3"/>
      <c r="X530" s="3"/>
      <c r="Y530" s="3"/>
      <c r="Z530" s="3"/>
    </row>
    <row r="531" customFormat="false" ht="12.75" hidden="false" customHeight="true" outlineLevel="0" collapsed="false">
      <c r="A531" s="1"/>
      <c r="B531" s="3"/>
      <c r="C531" s="3"/>
      <c r="D531" s="3"/>
      <c r="E531" s="3"/>
      <c r="F531" s="3"/>
      <c r="G531" s="1"/>
      <c r="H531" s="1"/>
      <c r="I531" s="4"/>
      <c r="J531" s="4"/>
      <c r="K531" s="4"/>
      <c r="L531" s="3"/>
      <c r="M531" s="3"/>
      <c r="N531" s="3"/>
      <c r="O531" s="3"/>
      <c r="P531" s="3"/>
      <c r="Q531" s="3"/>
      <c r="R531" s="3"/>
      <c r="S531" s="3"/>
      <c r="T531" s="3"/>
      <c r="U531" s="3"/>
      <c r="V531" s="3"/>
      <c r="W531" s="3"/>
      <c r="X531" s="3"/>
      <c r="Y531" s="3"/>
      <c r="Z531" s="3"/>
    </row>
    <row r="532" customFormat="false" ht="12.75" hidden="false" customHeight="true" outlineLevel="0" collapsed="false">
      <c r="A532" s="1"/>
      <c r="B532" s="3"/>
      <c r="C532" s="3"/>
      <c r="D532" s="3"/>
      <c r="E532" s="3"/>
      <c r="F532" s="3"/>
      <c r="G532" s="1"/>
      <c r="H532" s="1"/>
      <c r="I532" s="4"/>
      <c r="J532" s="4"/>
      <c r="K532" s="4"/>
      <c r="L532" s="3"/>
      <c r="M532" s="3"/>
      <c r="N532" s="3"/>
      <c r="O532" s="3"/>
      <c r="P532" s="3"/>
      <c r="Q532" s="3"/>
      <c r="R532" s="3"/>
      <c r="S532" s="3"/>
      <c r="T532" s="3"/>
      <c r="U532" s="3"/>
      <c r="V532" s="3"/>
      <c r="W532" s="3"/>
      <c r="X532" s="3"/>
      <c r="Y532" s="3"/>
      <c r="Z532" s="3"/>
    </row>
    <row r="533" customFormat="false" ht="12.75" hidden="false" customHeight="true" outlineLevel="0" collapsed="false">
      <c r="A533" s="1"/>
      <c r="B533" s="3"/>
      <c r="C533" s="3"/>
      <c r="D533" s="3"/>
      <c r="E533" s="3"/>
      <c r="F533" s="3"/>
      <c r="G533" s="1"/>
      <c r="H533" s="1"/>
      <c r="I533" s="4"/>
      <c r="J533" s="4"/>
      <c r="K533" s="4"/>
      <c r="L533" s="3"/>
      <c r="M533" s="3"/>
      <c r="N533" s="3"/>
      <c r="O533" s="3"/>
      <c r="P533" s="3"/>
      <c r="Q533" s="3"/>
      <c r="R533" s="3"/>
      <c r="S533" s="3"/>
      <c r="T533" s="3"/>
      <c r="U533" s="3"/>
      <c r="V533" s="3"/>
      <c r="W533" s="3"/>
      <c r="X533" s="3"/>
      <c r="Y533" s="3"/>
      <c r="Z533" s="3"/>
    </row>
    <row r="534" customFormat="false" ht="12.75" hidden="false" customHeight="true" outlineLevel="0" collapsed="false">
      <c r="A534" s="1"/>
      <c r="B534" s="3"/>
      <c r="C534" s="3"/>
      <c r="D534" s="3"/>
      <c r="E534" s="3"/>
      <c r="F534" s="3"/>
      <c r="G534" s="1"/>
      <c r="H534" s="1"/>
      <c r="I534" s="4"/>
      <c r="J534" s="4"/>
      <c r="K534" s="4"/>
      <c r="L534" s="3"/>
      <c r="M534" s="3"/>
      <c r="N534" s="3"/>
      <c r="O534" s="3"/>
      <c r="P534" s="3"/>
      <c r="Q534" s="3"/>
      <c r="R534" s="3"/>
      <c r="S534" s="3"/>
      <c r="T534" s="3"/>
      <c r="U534" s="3"/>
      <c r="V534" s="3"/>
      <c r="W534" s="3"/>
      <c r="X534" s="3"/>
      <c r="Y534" s="3"/>
      <c r="Z534" s="3"/>
    </row>
    <row r="535" customFormat="false" ht="12.75" hidden="false" customHeight="true" outlineLevel="0" collapsed="false">
      <c r="A535" s="1"/>
      <c r="B535" s="3"/>
      <c r="C535" s="3"/>
      <c r="D535" s="3"/>
      <c r="E535" s="3"/>
      <c r="F535" s="3"/>
      <c r="G535" s="1"/>
      <c r="H535" s="1"/>
      <c r="I535" s="4"/>
      <c r="J535" s="4"/>
      <c r="K535" s="4"/>
      <c r="L535" s="3"/>
      <c r="M535" s="3"/>
      <c r="N535" s="3"/>
      <c r="O535" s="3"/>
      <c r="P535" s="3"/>
      <c r="Q535" s="3"/>
      <c r="R535" s="3"/>
      <c r="S535" s="3"/>
      <c r="T535" s="3"/>
      <c r="U535" s="3"/>
      <c r="V535" s="3"/>
      <c r="W535" s="3"/>
      <c r="X535" s="3"/>
      <c r="Y535" s="3"/>
      <c r="Z535" s="3"/>
    </row>
    <row r="536" customFormat="false" ht="12.75" hidden="false" customHeight="true" outlineLevel="0" collapsed="false">
      <c r="A536" s="1"/>
      <c r="B536" s="3"/>
      <c r="C536" s="3"/>
      <c r="D536" s="3"/>
      <c r="E536" s="3"/>
      <c r="F536" s="3"/>
      <c r="G536" s="1"/>
      <c r="H536" s="1"/>
      <c r="I536" s="4"/>
      <c r="J536" s="4"/>
      <c r="K536" s="4"/>
      <c r="L536" s="3"/>
      <c r="M536" s="3"/>
      <c r="N536" s="3"/>
      <c r="O536" s="3"/>
      <c r="P536" s="3"/>
      <c r="Q536" s="3"/>
      <c r="R536" s="3"/>
      <c r="S536" s="3"/>
      <c r="T536" s="3"/>
      <c r="U536" s="3"/>
      <c r="V536" s="3"/>
      <c r="W536" s="3"/>
      <c r="X536" s="3"/>
      <c r="Y536" s="3"/>
      <c r="Z536" s="3"/>
    </row>
    <row r="537" customFormat="false" ht="12.75" hidden="false" customHeight="true" outlineLevel="0" collapsed="false">
      <c r="A537" s="1"/>
      <c r="B537" s="3"/>
      <c r="C537" s="3"/>
      <c r="D537" s="3"/>
      <c r="E537" s="3"/>
      <c r="F537" s="3"/>
      <c r="G537" s="1"/>
      <c r="H537" s="1"/>
      <c r="I537" s="4"/>
      <c r="J537" s="4"/>
      <c r="K537" s="4"/>
      <c r="L537" s="3"/>
      <c r="M537" s="3"/>
      <c r="N537" s="3"/>
      <c r="O537" s="3"/>
      <c r="P537" s="3"/>
      <c r="Q537" s="3"/>
      <c r="R537" s="3"/>
      <c r="S537" s="3"/>
      <c r="T537" s="3"/>
      <c r="U537" s="3"/>
      <c r="V537" s="3"/>
      <c r="W537" s="3"/>
      <c r="X537" s="3"/>
      <c r="Y537" s="3"/>
      <c r="Z537" s="3"/>
    </row>
    <row r="538" customFormat="false" ht="12.75" hidden="false" customHeight="true" outlineLevel="0" collapsed="false">
      <c r="A538" s="1"/>
      <c r="B538" s="3"/>
      <c r="C538" s="3"/>
      <c r="D538" s="3"/>
      <c r="E538" s="3"/>
      <c r="F538" s="3"/>
      <c r="G538" s="1"/>
      <c r="H538" s="1"/>
      <c r="I538" s="4"/>
      <c r="J538" s="4"/>
      <c r="K538" s="4"/>
      <c r="L538" s="3"/>
      <c r="M538" s="3"/>
      <c r="N538" s="3"/>
      <c r="O538" s="3"/>
      <c r="P538" s="3"/>
      <c r="Q538" s="3"/>
      <c r="R538" s="3"/>
      <c r="S538" s="3"/>
      <c r="T538" s="3"/>
      <c r="U538" s="3"/>
      <c r="V538" s="3"/>
      <c r="W538" s="3"/>
      <c r="X538" s="3"/>
      <c r="Y538" s="3"/>
      <c r="Z538" s="3"/>
    </row>
    <row r="539" customFormat="false" ht="12.75" hidden="false" customHeight="true" outlineLevel="0" collapsed="false">
      <c r="A539" s="1"/>
      <c r="B539" s="3"/>
      <c r="C539" s="3"/>
      <c r="D539" s="3"/>
      <c r="E539" s="3"/>
      <c r="F539" s="3"/>
      <c r="G539" s="1"/>
      <c r="H539" s="1"/>
      <c r="I539" s="4"/>
      <c r="J539" s="4"/>
      <c r="K539" s="4"/>
      <c r="L539" s="3"/>
      <c r="M539" s="3"/>
      <c r="N539" s="3"/>
      <c r="O539" s="3"/>
      <c r="P539" s="3"/>
      <c r="Q539" s="3"/>
      <c r="R539" s="3"/>
      <c r="S539" s="3"/>
      <c r="T539" s="3"/>
      <c r="U539" s="3"/>
      <c r="V539" s="3"/>
      <c r="W539" s="3"/>
      <c r="X539" s="3"/>
      <c r="Y539" s="3"/>
      <c r="Z539" s="3"/>
    </row>
    <row r="540" customFormat="false" ht="12.75" hidden="false" customHeight="true" outlineLevel="0" collapsed="false">
      <c r="A540" s="1"/>
      <c r="B540" s="3"/>
      <c r="C540" s="3"/>
      <c r="D540" s="3"/>
      <c r="E540" s="3"/>
      <c r="F540" s="3"/>
      <c r="G540" s="1"/>
      <c r="H540" s="1"/>
      <c r="I540" s="4"/>
      <c r="J540" s="4"/>
      <c r="K540" s="4"/>
      <c r="L540" s="3"/>
      <c r="M540" s="3"/>
      <c r="N540" s="3"/>
      <c r="O540" s="3"/>
      <c r="P540" s="3"/>
      <c r="Q540" s="3"/>
      <c r="R540" s="3"/>
      <c r="S540" s="3"/>
      <c r="T540" s="3"/>
      <c r="U540" s="3"/>
      <c r="V540" s="3"/>
      <c r="W540" s="3"/>
      <c r="X540" s="3"/>
      <c r="Y540" s="3"/>
      <c r="Z540" s="3"/>
    </row>
    <row r="541" customFormat="false" ht="12.75" hidden="false" customHeight="true" outlineLevel="0" collapsed="false">
      <c r="A541" s="1"/>
      <c r="B541" s="3"/>
      <c r="C541" s="3"/>
      <c r="D541" s="3"/>
      <c r="E541" s="3"/>
      <c r="F541" s="3"/>
      <c r="G541" s="1"/>
      <c r="H541" s="1"/>
      <c r="I541" s="4"/>
      <c r="J541" s="4"/>
      <c r="K541" s="4"/>
      <c r="L541" s="3"/>
      <c r="M541" s="3"/>
      <c r="N541" s="3"/>
      <c r="O541" s="3"/>
      <c r="P541" s="3"/>
      <c r="Q541" s="3"/>
      <c r="R541" s="3"/>
      <c r="S541" s="3"/>
      <c r="T541" s="3"/>
      <c r="U541" s="3"/>
      <c r="V541" s="3"/>
      <c r="W541" s="3"/>
      <c r="X541" s="3"/>
      <c r="Y541" s="3"/>
      <c r="Z541" s="3"/>
    </row>
    <row r="542" customFormat="false" ht="12.75" hidden="false" customHeight="true" outlineLevel="0" collapsed="false">
      <c r="A542" s="1"/>
      <c r="B542" s="3"/>
      <c r="C542" s="3"/>
      <c r="D542" s="3"/>
      <c r="E542" s="3"/>
      <c r="F542" s="3"/>
      <c r="G542" s="1"/>
      <c r="H542" s="1"/>
      <c r="I542" s="4"/>
      <c r="J542" s="4"/>
      <c r="K542" s="4"/>
      <c r="L542" s="3"/>
      <c r="M542" s="3"/>
      <c r="N542" s="3"/>
      <c r="O542" s="3"/>
      <c r="P542" s="3"/>
      <c r="Q542" s="3"/>
      <c r="R542" s="3"/>
      <c r="S542" s="3"/>
      <c r="T542" s="3"/>
      <c r="U542" s="3"/>
      <c r="V542" s="3"/>
      <c r="W542" s="3"/>
      <c r="X542" s="3"/>
      <c r="Y542" s="3"/>
      <c r="Z542" s="3"/>
    </row>
    <row r="543" customFormat="false" ht="12.75" hidden="false" customHeight="true" outlineLevel="0" collapsed="false">
      <c r="A543" s="1"/>
      <c r="B543" s="3"/>
      <c r="C543" s="3"/>
      <c r="D543" s="3"/>
      <c r="E543" s="3"/>
      <c r="F543" s="3"/>
      <c r="G543" s="1"/>
      <c r="H543" s="1"/>
      <c r="I543" s="4"/>
      <c r="J543" s="4"/>
      <c r="K543" s="4"/>
      <c r="L543" s="3"/>
      <c r="M543" s="3"/>
      <c r="N543" s="3"/>
      <c r="O543" s="3"/>
      <c r="P543" s="3"/>
      <c r="Q543" s="3"/>
      <c r="R543" s="3"/>
      <c r="S543" s="3"/>
      <c r="T543" s="3"/>
      <c r="U543" s="3"/>
      <c r="V543" s="3"/>
      <c r="W543" s="3"/>
      <c r="X543" s="3"/>
      <c r="Y543" s="3"/>
      <c r="Z543" s="3"/>
    </row>
    <row r="544" customFormat="false" ht="12.75" hidden="false" customHeight="true" outlineLevel="0" collapsed="false">
      <c r="A544" s="1"/>
      <c r="B544" s="3"/>
      <c r="C544" s="3"/>
      <c r="D544" s="3"/>
      <c r="E544" s="3"/>
      <c r="F544" s="3"/>
      <c r="G544" s="1"/>
      <c r="H544" s="1"/>
      <c r="I544" s="4"/>
      <c r="J544" s="4"/>
      <c r="K544" s="4"/>
      <c r="L544" s="3"/>
      <c r="M544" s="3"/>
      <c r="N544" s="3"/>
      <c r="O544" s="3"/>
      <c r="P544" s="3"/>
      <c r="Q544" s="3"/>
      <c r="R544" s="3"/>
      <c r="S544" s="3"/>
      <c r="T544" s="3"/>
      <c r="U544" s="3"/>
      <c r="V544" s="3"/>
      <c r="W544" s="3"/>
      <c r="X544" s="3"/>
      <c r="Y544" s="3"/>
      <c r="Z544" s="3"/>
    </row>
    <row r="545" customFormat="false" ht="12.75" hidden="false" customHeight="true" outlineLevel="0" collapsed="false">
      <c r="A545" s="1"/>
      <c r="B545" s="3"/>
      <c r="C545" s="3"/>
      <c r="D545" s="3"/>
      <c r="E545" s="3"/>
      <c r="F545" s="3"/>
      <c r="G545" s="1"/>
      <c r="H545" s="1"/>
      <c r="I545" s="4"/>
      <c r="J545" s="4"/>
      <c r="K545" s="4"/>
      <c r="L545" s="3"/>
      <c r="M545" s="3"/>
      <c r="N545" s="3"/>
      <c r="O545" s="3"/>
      <c r="P545" s="3"/>
      <c r="Q545" s="3"/>
      <c r="R545" s="3"/>
      <c r="S545" s="3"/>
      <c r="T545" s="3"/>
      <c r="U545" s="3"/>
      <c r="V545" s="3"/>
      <c r="W545" s="3"/>
      <c r="X545" s="3"/>
      <c r="Y545" s="3"/>
      <c r="Z545" s="3"/>
    </row>
    <row r="546" customFormat="false" ht="12.75" hidden="false" customHeight="true" outlineLevel="0" collapsed="false">
      <c r="A546" s="1"/>
      <c r="B546" s="3"/>
      <c r="C546" s="3"/>
      <c r="D546" s="3"/>
      <c r="E546" s="3"/>
      <c r="F546" s="3"/>
      <c r="G546" s="1"/>
      <c r="H546" s="1"/>
      <c r="I546" s="4"/>
      <c r="J546" s="4"/>
      <c r="K546" s="4"/>
      <c r="L546" s="3"/>
      <c r="M546" s="3"/>
      <c r="N546" s="3"/>
      <c r="O546" s="3"/>
      <c r="P546" s="3"/>
      <c r="Q546" s="3"/>
      <c r="R546" s="3"/>
      <c r="S546" s="3"/>
      <c r="T546" s="3"/>
      <c r="U546" s="3"/>
      <c r="V546" s="3"/>
      <c r="W546" s="3"/>
      <c r="X546" s="3"/>
      <c r="Y546" s="3"/>
      <c r="Z546" s="3"/>
    </row>
    <row r="547" customFormat="false" ht="12.75" hidden="false" customHeight="true" outlineLevel="0" collapsed="false">
      <c r="A547" s="1"/>
      <c r="B547" s="3"/>
      <c r="C547" s="3"/>
      <c r="D547" s="3"/>
      <c r="E547" s="3"/>
      <c r="F547" s="3"/>
      <c r="G547" s="1"/>
      <c r="H547" s="1"/>
      <c r="I547" s="4"/>
      <c r="J547" s="4"/>
      <c r="K547" s="4"/>
      <c r="L547" s="3"/>
      <c r="M547" s="3"/>
      <c r="N547" s="3"/>
      <c r="O547" s="3"/>
      <c r="P547" s="3"/>
      <c r="Q547" s="3"/>
      <c r="R547" s="3"/>
      <c r="S547" s="3"/>
      <c r="T547" s="3"/>
      <c r="U547" s="3"/>
      <c r="V547" s="3"/>
      <c r="W547" s="3"/>
      <c r="X547" s="3"/>
      <c r="Y547" s="3"/>
      <c r="Z547" s="3"/>
    </row>
    <row r="548" customFormat="false" ht="12.75" hidden="false" customHeight="true" outlineLevel="0" collapsed="false">
      <c r="A548" s="1"/>
      <c r="B548" s="3"/>
      <c r="C548" s="3"/>
      <c r="D548" s="3"/>
      <c r="E548" s="3"/>
      <c r="F548" s="3"/>
      <c r="G548" s="1"/>
      <c r="H548" s="1"/>
      <c r="I548" s="4"/>
      <c r="J548" s="4"/>
      <c r="K548" s="4"/>
      <c r="L548" s="3"/>
      <c r="M548" s="3"/>
      <c r="N548" s="3"/>
      <c r="O548" s="3"/>
      <c r="P548" s="3"/>
      <c r="Q548" s="3"/>
      <c r="R548" s="3"/>
      <c r="S548" s="3"/>
      <c r="T548" s="3"/>
      <c r="U548" s="3"/>
      <c r="V548" s="3"/>
      <c r="W548" s="3"/>
      <c r="X548" s="3"/>
      <c r="Y548" s="3"/>
      <c r="Z548" s="3"/>
    </row>
    <row r="549" customFormat="false" ht="12.75" hidden="false" customHeight="true" outlineLevel="0" collapsed="false">
      <c r="A549" s="1"/>
      <c r="B549" s="3"/>
      <c r="C549" s="3"/>
      <c r="D549" s="3"/>
      <c r="E549" s="3"/>
      <c r="F549" s="3"/>
      <c r="G549" s="1"/>
      <c r="H549" s="1"/>
      <c r="I549" s="4"/>
      <c r="J549" s="4"/>
      <c r="K549" s="4"/>
      <c r="L549" s="3"/>
      <c r="M549" s="3"/>
      <c r="N549" s="3"/>
      <c r="O549" s="3"/>
      <c r="P549" s="3"/>
      <c r="Q549" s="3"/>
      <c r="R549" s="3"/>
      <c r="S549" s="3"/>
      <c r="T549" s="3"/>
      <c r="U549" s="3"/>
      <c r="V549" s="3"/>
      <c r="W549" s="3"/>
      <c r="X549" s="3"/>
      <c r="Y549" s="3"/>
      <c r="Z549" s="3"/>
    </row>
    <row r="550" customFormat="false" ht="12.75" hidden="false" customHeight="true" outlineLevel="0" collapsed="false">
      <c r="A550" s="1"/>
      <c r="B550" s="3"/>
      <c r="C550" s="3"/>
      <c r="D550" s="3"/>
      <c r="E550" s="3"/>
      <c r="F550" s="3"/>
      <c r="G550" s="1"/>
      <c r="H550" s="1"/>
      <c r="I550" s="4"/>
      <c r="J550" s="4"/>
      <c r="K550" s="4"/>
      <c r="L550" s="3"/>
      <c r="M550" s="3"/>
      <c r="N550" s="3"/>
      <c r="O550" s="3"/>
      <c r="P550" s="3"/>
      <c r="Q550" s="3"/>
      <c r="R550" s="3"/>
      <c r="S550" s="3"/>
      <c r="T550" s="3"/>
      <c r="U550" s="3"/>
      <c r="V550" s="3"/>
      <c r="W550" s="3"/>
      <c r="X550" s="3"/>
      <c r="Y550" s="3"/>
      <c r="Z550" s="3"/>
    </row>
    <row r="551" customFormat="false" ht="12.75" hidden="false" customHeight="true" outlineLevel="0" collapsed="false">
      <c r="A551" s="1"/>
      <c r="B551" s="3"/>
      <c r="C551" s="3"/>
      <c r="D551" s="3"/>
      <c r="E551" s="3"/>
      <c r="F551" s="3"/>
      <c r="G551" s="1"/>
      <c r="H551" s="1"/>
      <c r="I551" s="4"/>
      <c r="J551" s="4"/>
      <c r="K551" s="4"/>
      <c r="L551" s="3"/>
      <c r="M551" s="3"/>
      <c r="N551" s="3"/>
      <c r="O551" s="3"/>
      <c r="P551" s="3"/>
      <c r="Q551" s="3"/>
      <c r="R551" s="3"/>
      <c r="S551" s="3"/>
      <c r="T551" s="3"/>
      <c r="U551" s="3"/>
      <c r="V551" s="3"/>
      <c r="W551" s="3"/>
      <c r="X551" s="3"/>
      <c r="Y551" s="3"/>
      <c r="Z551" s="3"/>
    </row>
    <row r="552" customFormat="false" ht="12.75" hidden="false" customHeight="true" outlineLevel="0" collapsed="false">
      <c r="A552" s="1"/>
      <c r="B552" s="3"/>
      <c r="C552" s="3"/>
      <c r="D552" s="3"/>
      <c r="E552" s="3"/>
      <c r="F552" s="3"/>
      <c r="G552" s="1"/>
      <c r="H552" s="1"/>
      <c r="I552" s="4"/>
      <c r="J552" s="4"/>
      <c r="K552" s="4"/>
      <c r="L552" s="3"/>
      <c r="M552" s="3"/>
      <c r="N552" s="3"/>
      <c r="O552" s="3"/>
      <c r="P552" s="3"/>
      <c r="Q552" s="3"/>
      <c r="R552" s="3"/>
      <c r="S552" s="3"/>
      <c r="T552" s="3"/>
      <c r="U552" s="3"/>
      <c r="V552" s="3"/>
      <c r="W552" s="3"/>
      <c r="X552" s="3"/>
      <c r="Y552" s="3"/>
      <c r="Z552" s="3"/>
    </row>
    <row r="553" customFormat="false" ht="12.75" hidden="false" customHeight="true" outlineLevel="0" collapsed="false">
      <c r="A553" s="1"/>
      <c r="B553" s="3"/>
      <c r="C553" s="3"/>
      <c r="D553" s="3"/>
      <c r="E553" s="3"/>
      <c r="F553" s="3"/>
      <c r="G553" s="1"/>
      <c r="H553" s="1"/>
      <c r="I553" s="4"/>
      <c r="J553" s="4"/>
      <c r="K553" s="4"/>
      <c r="L553" s="3"/>
      <c r="M553" s="3"/>
      <c r="N553" s="3"/>
      <c r="O553" s="3"/>
      <c r="P553" s="3"/>
      <c r="Q553" s="3"/>
      <c r="R553" s="3"/>
      <c r="S553" s="3"/>
      <c r="T553" s="3"/>
      <c r="U553" s="3"/>
      <c r="V553" s="3"/>
      <c r="W553" s="3"/>
      <c r="X553" s="3"/>
      <c r="Y553" s="3"/>
      <c r="Z553" s="3"/>
    </row>
    <row r="554" customFormat="false" ht="12.75" hidden="false" customHeight="true" outlineLevel="0" collapsed="false">
      <c r="A554" s="1"/>
      <c r="B554" s="3"/>
      <c r="C554" s="3"/>
      <c r="D554" s="3"/>
      <c r="E554" s="3"/>
      <c r="F554" s="3"/>
      <c r="G554" s="1"/>
      <c r="H554" s="1"/>
      <c r="I554" s="4"/>
      <c r="J554" s="4"/>
      <c r="K554" s="4"/>
      <c r="L554" s="3"/>
      <c r="M554" s="3"/>
      <c r="N554" s="3"/>
      <c r="O554" s="3"/>
      <c r="P554" s="3"/>
      <c r="Q554" s="3"/>
      <c r="R554" s="3"/>
      <c r="S554" s="3"/>
      <c r="T554" s="3"/>
      <c r="U554" s="3"/>
      <c r="V554" s="3"/>
      <c r="W554" s="3"/>
      <c r="X554" s="3"/>
      <c r="Y554" s="3"/>
      <c r="Z554" s="3"/>
    </row>
    <row r="555" customFormat="false" ht="12.75" hidden="false" customHeight="true" outlineLevel="0" collapsed="false">
      <c r="A555" s="1"/>
      <c r="B555" s="3"/>
      <c r="C555" s="3"/>
      <c r="D555" s="3"/>
      <c r="E555" s="3"/>
      <c r="F555" s="3"/>
      <c r="G555" s="1"/>
      <c r="H555" s="1"/>
      <c r="I555" s="4"/>
      <c r="J555" s="4"/>
      <c r="K555" s="4"/>
      <c r="L555" s="3"/>
      <c r="M555" s="3"/>
      <c r="N555" s="3"/>
      <c r="O555" s="3"/>
      <c r="P555" s="3"/>
      <c r="Q555" s="3"/>
      <c r="R555" s="3"/>
      <c r="S555" s="3"/>
      <c r="T555" s="3"/>
      <c r="U555" s="3"/>
      <c r="V555" s="3"/>
      <c r="W555" s="3"/>
      <c r="X555" s="3"/>
      <c r="Y555" s="3"/>
      <c r="Z555" s="3"/>
    </row>
    <row r="556" customFormat="false" ht="12.75" hidden="false" customHeight="true" outlineLevel="0" collapsed="false">
      <c r="A556" s="1"/>
      <c r="B556" s="3"/>
      <c r="C556" s="3"/>
      <c r="D556" s="3"/>
      <c r="E556" s="3"/>
      <c r="F556" s="3"/>
      <c r="G556" s="1"/>
      <c r="H556" s="1"/>
      <c r="I556" s="4"/>
      <c r="J556" s="4"/>
      <c r="K556" s="4"/>
      <c r="L556" s="3"/>
      <c r="M556" s="3"/>
      <c r="N556" s="3"/>
      <c r="O556" s="3"/>
      <c r="P556" s="3"/>
      <c r="Q556" s="3"/>
      <c r="R556" s="3"/>
      <c r="S556" s="3"/>
      <c r="T556" s="3"/>
      <c r="U556" s="3"/>
      <c r="V556" s="3"/>
      <c r="W556" s="3"/>
      <c r="X556" s="3"/>
      <c r="Y556" s="3"/>
      <c r="Z556" s="3"/>
    </row>
    <row r="557" customFormat="false" ht="12.75" hidden="false" customHeight="true" outlineLevel="0" collapsed="false">
      <c r="A557" s="1"/>
      <c r="B557" s="3"/>
      <c r="C557" s="3"/>
      <c r="D557" s="3"/>
      <c r="E557" s="3"/>
      <c r="F557" s="3"/>
      <c r="G557" s="1"/>
      <c r="H557" s="1"/>
      <c r="I557" s="4"/>
      <c r="J557" s="4"/>
      <c r="K557" s="4"/>
      <c r="L557" s="3"/>
      <c r="M557" s="3"/>
      <c r="N557" s="3"/>
      <c r="O557" s="3"/>
      <c r="P557" s="3"/>
      <c r="Q557" s="3"/>
      <c r="R557" s="3"/>
      <c r="S557" s="3"/>
      <c r="T557" s="3"/>
      <c r="U557" s="3"/>
      <c r="V557" s="3"/>
      <c r="W557" s="3"/>
      <c r="X557" s="3"/>
      <c r="Y557" s="3"/>
      <c r="Z557" s="3"/>
    </row>
    <row r="558" customFormat="false" ht="12.75" hidden="false" customHeight="true" outlineLevel="0" collapsed="false">
      <c r="A558" s="1"/>
      <c r="B558" s="3"/>
      <c r="C558" s="3"/>
      <c r="D558" s="3"/>
      <c r="E558" s="3"/>
      <c r="F558" s="3"/>
      <c r="G558" s="1"/>
      <c r="H558" s="1"/>
      <c r="I558" s="4"/>
      <c r="J558" s="4"/>
      <c r="K558" s="4"/>
      <c r="L558" s="3"/>
      <c r="M558" s="3"/>
      <c r="N558" s="3"/>
      <c r="O558" s="3"/>
      <c r="P558" s="3"/>
      <c r="Q558" s="3"/>
      <c r="R558" s="3"/>
      <c r="S558" s="3"/>
      <c r="T558" s="3"/>
      <c r="U558" s="3"/>
      <c r="V558" s="3"/>
      <c r="W558" s="3"/>
      <c r="X558" s="3"/>
      <c r="Y558" s="3"/>
      <c r="Z558" s="3"/>
    </row>
    <row r="559" customFormat="false" ht="12.75" hidden="false" customHeight="true" outlineLevel="0" collapsed="false">
      <c r="A559" s="1"/>
      <c r="B559" s="3"/>
      <c r="C559" s="3"/>
      <c r="D559" s="3"/>
      <c r="E559" s="3"/>
      <c r="F559" s="3"/>
      <c r="G559" s="1"/>
      <c r="H559" s="1"/>
      <c r="I559" s="4"/>
      <c r="J559" s="4"/>
      <c r="K559" s="4"/>
      <c r="L559" s="3"/>
      <c r="M559" s="3"/>
      <c r="N559" s="3"/>
      <c r="O559" s="3"/>
      <c r="P559" s="3"/>
      <c r="Q559" s="3"/>
      <c r="R559" s="3"/>
      <c r="S559" s="3"/>
      <c r="T559" s="3"/>
      <c r="U559" s="3"/>
      <c r="V559" s="3"/>
      <c r="W559" s="3"/>
      <c r="X559" s="3"/>
      <c r="Y559" s="3"/>
      <c r="Z559" s="3"/>
    </row>
    <row r="560" customFormat="false" ht="12.75" hidden="false" customHeight="true" outlineLevel="0" collapsed="false">
      <c r="A560" s="1"/>
      <c r="B560" s="3"/>
      <c r="C560" s="3"/>
      <c r="D560" s="3"/>
      <c r="E560" s="3"/>
      <c r="F560" s="3"/>
      <c r="G560" s="1"/>
      <c r="H560" s="1"/>
      <c r="I560" s="4"/>
      <c r="J560" s="4"/>
      <c r="K560" s="4"/>
      <c r="L560" s="3"/>
      <c r="M560" s="3"/>
      <c r="N560" s="3"/>
      <c r="O560" s="3"/>
      <c r="P560" s="3"/>
      <c r="Q560" s="3"/>
      <c r="R560" s="3"/>
      <c r="S560" s="3"/>
      <c r="T560" s="3"/>
      <c r="U560" s="3"/>
      <c r="V560" s="3"/>
      <c r="W560" s="3"/>
      <c r="X560" s="3"/>
      <c r="Y560" s="3"/>
      <c r="Z560" s="3"/>
    </row>
    <row r="561" customFormat="false" ht="12.75" hidden="false" customHeight="true" outlineLevel="0" collapsed="false">
      <c r="A561" s="1"/>
      <c r="B561" s="3"/>
      <c r="C561" s="3"/>
      <c r="D561" s="3"/>
      <c r="E561" s="3"/>
      <c r="F561" s="3"/>
      <c r="G561" s="1"/>
      <c r="H561" s="1"/>
      <c r="I561" s="4"/>
      <c r="J561" s="4"/>
      <c r="K561" s="4"/>
      <c r="L561" s="3"/>
      <c r="M561" s="3"/>
      <c r="N561" s="3"/>
      <c r="O561" s="3"/>
      <c r="P561" s="3"/>
      <c r="Q561" s="3"/>
      <c r="R561" s="3"/>
      <c r="S561" s="3"/>
      <c r="T561" s="3"/>
      <c r="U561" s="3"/>
      <c r="V561" s="3"/>
      <c r="W561" s="3"/>
      <c r="X561" s="3"/>
      <c r="Y561" s="3"/>
      <c r="Z561" s="3"/>
    </row>
    <row r="562" customFormat="false" ht="12.75" hidden="false" customHeight="true" outlineLevel="0" collapsed="false">
      <c r="A562" s="1"/>
      <c r="B562" s="3"/>
      <c r="C562" s="3"/>
      <c r="D562" s="3"/>
      <c r="E562" s="3"/>
      <c r="F562" s="3"/>
      <c r="G562" s="1"/>
      <c r="H562" s="1"/>
      <c r="I562" s="4"/>
      <c r="J562" s="4"/>
      <c r="K562" s="4"/>
      <c r="L562" s="3"/>
      <c r="M562" s="3"/>
      <c r="N562" s="3"/>
      <c r="O562" s="3"/>
      <c r="P562" s="3"/>
      <c r="Q562" s="3"/>
      <c r="R562" s="3"/>
      <c r="S562" s="3"/>
      <c r="T562" s="3"/>
      <c r="U562" s="3"/>
      <c r="V562" s="3"/>
      <c r="W562" s="3"/>
      <c r="X562" s="3"/>
      <c r="Y562" s="3"/>
      <c r="Z562" s="3"/>
    </row>
    <row r="563" customFormat="false" ht="12.75" hidden="false" customHeight="true" outlineLevel="0" collapsed="false">
      <c r="A563" s="1"/>
      <c r="B563" s="3"/>
      <c r="C563" s="3"/>
      <c r="D563" s="3"/>
      <c r="E563" s="3"/>
      <c r="F563" s="3"/>
      <c r="G563" s="1"/>
      <c r="H563" s="1"/>
      <c r="I563" s="4"/>
      <c r="J563" s="4"/>
      <c r="K563" s="4"/>
      <c r="L563" s="3"/>
      <c r="M563" s="3"/>
      <c r="N563" s="3"/>
      <c r="O563" s="3"/>
      <c r="P563" s="3"/>
      <c r="Q563" s="3"/>
      <c r="R563" s="3"/>
      <c r="S563" s="3"/>
      <c r="T563" s="3"/>
      <c r="U563" s="3"/>
      <c r="V563" s="3"/>
      <c r="W563" s="3"/>
      <c r="X563" s="3"/>
      <c r="Y563" s="3"/>
      <c r="Z563" s="3"/>
    </row>
    <row r="564" customFormat="false" ht="12.75" hidden="false" customHeight="true" outlineLevel="0" collapsed="false">
      <c r="A564" s="1"/>
      <c r="B564" s="3"/>
      <c r="C564" s="3"/>
      <c r="D564" s="3"/>
      <c r="E564" s="3"/>
      <c r="F564" s="3"/>
      <c r="G564" s="1"/>
      <c r="H564" s="1"/>
      <c r="I564" s="4"/>
      <c r="J564" s="4"/>
      <c r="K564" s="4"/>
      <c r="L564" s="3"/>
      <c r="M564" s="3"/>
      <c r="N564" s="3"/>
      <c r="O564" s="3"/>
      <c r="P564" s="3"/>
      <c r="Q564" s="3"/>
      <c r="R564" s="3"/>
      <c r="S564" s="3"/>
      <c r="T564" s="3"/>
      <c r="U564" s="3"/>
      <c r="V564" s="3"/>
      <c r="W564" s="3"/>
      <c r="X564" s="3"/>
      <c r="Y564" s="3"/>
      <c r="Z564" s="3"/>
    </row>
    <row r="565" customFormat="false" ht="12.75" hidden="false" customHeight="true" outlineLevel="0" collapsed="false">
      <c r="A565" s="1"/>
      <c r="B565" s="3"/>
      <c r="C565" s="3"/>
      <c r="D565" s="3"/>
      <c r="E565" s="3"/>
      <c r="F565" s="3"/>
      <c r="G565" s="1"/>
      <c r="H565" s="1"/>
      <c r="I565" s="4"/>
      <c r="J565" s="4"/>
      <c r="K565" s="4"/>
      <c r="L565" s="3"/>
      <c r="M565" s="3"/>
      <c r="N565" s="3"/>
      <c r="O565" s="3"/>
      <c r="P565" s="3"/>
      <c r="Q565" s="3"/>
      <c r="R565" s="3"/>
      <c r="S565" s="3"/>
      <c r="T565" s="3"/>
      <c r="U565" s="3"/>
      <c r="V565" s="3"/>
      <c r="W565" s="3"/>
      <c r="X565" s="3"/>
      <c r="Y565" s="3"/>
      <c r="Z565" s="3"/>
    </row>
    <row r="566" customFormat="false" ht="12.75" hidden="false" customHeight="true" outlineLevel="0" collapsed="false">
      <c r="A566" s="1"/>
      <c r="B566" s="3"/>
      <c r="C566" s="3"/>
      <c r="D566" s="3"/>
      <c r="E566" s="3"/>
      <c r="F566" s="3"/>
      <c r="G566" s="1"/>
      <c r="H566" s="1"/>
      <c r="I566" s="4"/>
      <c r="J566" s="4"/>
      <c r="K566" s="4"/>
      <c r="L566" s="3"/>
      <c r="M566" s="3"/>
      <c r="N566" s="3"/>
      <c r="O566" s="3"/>
      <c r="P566" s="3"/>
      <c r="Q566" s="3"/>
      <c r="R566" s="3"/>
      <c r="S566" s="3"/>
      <c r="T566" s="3"/>
      <c r="U566" s="3"/>
      <c r="V566" s="3"/>
      <c r="W566" s="3"/>
      <c r="X566" s="3"/>
      <c r="Y566" s="3"/>
      <c r="Z566" s="3"/>
    </row>
    <row r="567" customFormat="false" ht="12.75" hidden="false" customHeight="true" outlineLevel="0" collapsed="false">
      <c r="A567" s="1"/>
      <c r="B567" s="3"/>
      <c r="C567" s="3"/>
      <c r="D567" s="3"/>
      <c r="E567" s="3"/>
      <c r="F567" s="3"/>
      <c r="G567" s="1"/>
      <c r="H567" s="1"/>
      <c r="I567" s="4"/>
      <c r="J567" s="4"/>
      <c r="K567" s="4"/>
      <c r="L567" s="3"/>
      <c r="M567" s="3"/>
      <c r="N567" s="3"/>
      <c r="O567" s="3"/>
      <c r="P567" s="3"/>
      <c r="Q567" s="3"/>
      <c r="R567" s="3"/>
      <c r="S567" s="3"/>
      <c r="T567" s="3"/>
      <c r="U567" s="3"/>
      <c r="V567" s="3"/>
      <c r="W567" s="3"/>
      <c r="X567" s="3"/>
      <c r="Y567" s="3"/>
      <c r="Z567" s="3"/>
    </row>
    <row r="568" customFormat="false" ht="12.75" hidden="false" customHeight="true" outlineLevel="0" collapsed="false">
      <c r="A568" s="1"/>
      <c r="B568" s="3"/>
      <c r="C568" s="3"/>
      <c r="D568" s="3"/>
      <c r="E568" s="3"/>
      <c r="F568" s="3"/>
      <c r="G568" s="1"/>
      <c r="H568" s="1"/>
      <c r="I568" s="4"/>
      <c r="J568" s="4"/>
      <c r="K568" s="4"/>
      <c r="L568" s="3"/>
      <c r="M568" s="3"/>
      <c r="N568" s="3"/>
      <c r="O568" s="3"/>
      <c r="P568" s="3"/>
      <c r="Q568" s="3"/>
      <c r="R568" s="3"/>
      <c r="S568" s="3"/>
      <c r="T568" s="3"/>
      <c r="U568" s="3"/>
      <c r="V568" s="3"/>
      <c r="W568" s="3"/>
      <c r="X568" s="3"/>
      <c r="Y568" s="3"/>
      <c r="Z568" s="3"/>
    </row>
    <row r="569" customFormat="false" ht="12.75" hidden="false" customHeight="true" outlineLevel="0" collapsed="false">
      <c r="A569" s="1"/>
      <c r="B569" s="3"/>
      <c r="C569" s="3"/>
      <c r="D569" s="3"/>
      <c r="E569" s="3"/>
      <c r="F569" s="3"/>
      <c r="G569" s="1"/>
      <c r="H569" s="1"/>
      <c r="I569" s="4"/>
      <c r="J569" s="4"/>
      <c r="K569" s="4"/>
      <c r="L569" s="3"/>
      <c r="M569" s="3"/>
      <c r="N569" s="3"/>
      <c r="O569" s="3"/>
      <c r="P569" s="3"/>
      <c r="Q569" s="3"/>
      <c r="R569" s="3"/>
      <c r="S569" s="3"/>
      <c r="T569" s="3"/>
      <c r="U569" s="3"/>
      <c r="V569" s="3"/>
      <c r="W569" s="3"/>
      <c r="X569" s="3"/>
      <c r="Y569" s="3"/>
      <c r="Z569" s="3"/>
    </row>
    <row r="570" customFormat="false" ht="12.75" hidden="false" customHeight="true" outlineLevel="0" collapsed="false">
      <c r="A570" s="1"/>
      <c r="B570" s="3"/>
      <c r="C570" s="3"/>
      <c r="D570" s="3"/>
      <c r="E570" s="3"/>
      <c r="F570" s="3"/>
      <c r="G570" s="1"/>
      <c r="H570" s="1"/>
      <c r="I570" s="4"/>
      <c r="J570" s="4"/>
      <c r="K570" s="4"/>
      <c r="L570" s="3"/>
      <c r="M570" s="3"/>
      <c r="N570" s="3"/>
      <c r="O570" s="3"/>
      <c r="P570" s="3"/>
      <c r="Q570" s="3"/>
      <c r="R570" s="3"/>
      <c r="S570" s="3"/>
      <c r="T570" s="3"/>
      <c r="U570" s="3"/>
      <c r="V570" s="3"/>
      <c r="W570" s="3"/>
      <c r="X570" s="3"/>
      <c r="Y570" s="3"/>
      <c r="Z570" s="3"/>
    </row>
    <row r="571" customFormat="false" ht="12.75" hidden="false" customHeight="true" outlineLevel="0" collapsed="false">
      <c r="A571" s="1"/>
      <c r="B571" s="3"/>
      <c r="C571" s="3"/>
      <c r="D571" s="3"/>
      <c r="E571" s="3"/>
      <c r="F571" s="3"/>
      <c r="G571" s="1"/>
      <c r="H571" s="1"/>
      <c r="I571" s="4"/>
      <c r="J571" s="4"/>
      <c r="K571" s="4"/>
      <c r="L571" s="3"/>
      <c r="M571" s="3"/>
      <c r="N571" s="3"/>
      <c r="O571" s="3"/>
      <c r="P571" s="3"/>
      <c r="Q571" s="3"/>
      <c r="R571" s="3"/>
      <c r="S571" s="3"/>
      <c r="T571" s="3"/>
      <c r="U571" s="3"/>
      <c r="V571" s="3"/>
      <c r="W571" s="3"/>
      <c r="X571" s="3"/>
      <c r="Y571" s="3"/>
      <c r="Z571" s="3"/>
    </row>
    <row r="572" customFormat="false" ht="12.75" hidden="false" customHeight="true" outlineLevel="0" collapsed="false">
      <c r="A572" s="1"/>
      <c r="B572" s="3"/>
      <c r="C572" s="3"/>
      <c r="D572" s="3"/>
      <c r="E572" s="3"/>
      <c r="F572" s="3"/>
      <c r="G572" s="1"/>
      <c r="H572" s="1"/>
      <c r="I572" s="4"/>
      <c r="J572" s="4"/>
      <c r="K572" s="4"/>
      <c r="L572" s="3"/>
      <c r="M572" s="3"/>
      <c r="N572" s="3"/>
      <c r="O572" s="3"/>
      <c r="P572" s="3"/>
      <c r="Q572" s="3"/>
      <c r="R572" s="3"/>
      <c r="S572" s="3"/>
      <c r="T572" s="3"/>
      <c r="U572" s="3"/>
      <c r="V572" s="3"/>
      <c r="W572" s="3"/>
      <c r="X572" s="3"/>
      <c r="Y572" s="3"/>
      <c r="Z572" s="3"/>
    </row>
    <row r="573" customFormat="false" ht="12.75" hidden="false" customHeight="true" outlineLevel="0" collapsed="false">
      <c r="A573" s="1"/>
      <c r="B573" s="3"/>
      <c r="C573" s="3"/>
      <c r="D573" s="3"/>
      <c r="E573" s="3"/>
      <c r="F573" s="3"/>
      <c r="G573" s="1"/>
      <c r="H573" s="1"/>
      <c r="I573" s="4"/>
      <c r="J573" s="4"/>
      <c r="K573" s="4"/>
      <c r="L573" s="3"/>
      <c r="M573" s="3"/>
      <c r="N573" s="3"/>
      <c r="O573" s="3"/>
      <c r="P573" s="3"/>
      <c r="Q573" s="3"/>
      <c r="R573" s="3"/>
      <c r="S573" s="3"/>
      <c r="T573" s="3"/>
      <c r="U573" s="3"/>
      <c r="V573" s="3"/>
      <c r="W573" s="3"/>
      <c r="X573" s="3"/>
      <c r="Y573" s="3"/>
      <c r="Z573" s="3"/>
    </row>
    <row r="574" customFormat="false" ht="12.75" hidden="false" customHeight="true" outlineLevel="0" collapsed="false">
      <c r="A574" s="1"/>
      <c r="B574" s="3"/>
      <c r="C574" s="3"/>
      <c r="D574" s="3"/>
      <c r="E574" s="3"/>
      <c r="F574" s="3"/>
      <c r="G574" s="1"/>
      <c r="H574" s="1"/>
      <c r="I574" s="4"/>
      <c r="J574" s="4"/>
      <c r="K574" s="4"/>
      <c r="L574" s="3"/>
      <c r="M574" s="3"/>
      <c r="N574" s="3"/>
      <c r="O574" s="3"/>
      <c r="P574" s="3"/>
      <c r="Q574" s="3"/>
      <c r="R574" s="3"/>
      <c r="S574" s="3"/>
      <c r="T574" s="3"/>
      <c r="U574" s="3"/>
      <c r="V574" s="3"/>
      <c r="W574" s="3"/>
      <c r="X574" s="3"/>
      <c r="Y574" s="3"/>
      <c r="Z574" s="3"/>
    </row>
    <row r="575" customFormat="false" ht="12.75" hidden="false" customHeight="true" outlineLevel="0" collapsed="false">
      <c r="A575" s="1"/>
      <c r="B575" s="3"/>
      <c r="C575" s="3"/>
      <c r="D575" s="3"/>
      <c r="E575" s="3"/>
      <c r="F575" s="3"/>
      <c r="G575" s="1"/>
      <c r="H575" s="1"/>
      <c r="I575" s="4"/>
      <c r="J575" s="4"/>
      <c r="K575" s="4"/>
      <c r="L575" s="3"/>
      <c r="M575" s="3"/>
      <c r="N575" s="3"/>
      <c r="O575" s="3"/>
      <c r="P575" s="3"/>
      <c r="Q575" s="3"/>
      <c r="R575" s="3"/>
      <c r="S575" s="3"/>
      <c r="T575" s="3"/>
      <c r="U575" s="3"/>
      <c r="V575" s="3"/>
      <c r="W575" s="3"/>
      <c r="X575" s="3"/>
      <c r="Y575" s="3"/>
      <c r="Z575" s="3"/>
    </row>
    <row r="576" customFormat="false" ht="12.75" hidden="false" customHeight="true" outlineLevel="0" collapsed="false">
      <c r="A576" s="1"/>
      <c r="B576" s="3"/>
      <c r="C576" s="3"/>
      <c r="D576" s="3"/>
      <c r="E576" s="3"/>
      <c r="F576" s="3"/>
      <c r="G576" s="1"/>
      <c r="H576" s="1"/>
      <c r="I576" s="4"/>
      <c r="J576" s="4"/>
      <c r="K576" s="4"/>
      <c r="L576" s="3"/>
      <c r="M576" s="3"/>
      <c r="N576" s="3"/>
      <c r="O576" s="3"/>
      <c r="P576" s="3"/>
      <c r="Q576" s="3"/>
      <c r="R576" s="3"/>
      <c r="S576" s="3"/>
      <c r="T576" s="3"/>
      <c r="U576" s="3"/>
      <c r="V576" s="3"/>
      <c r="W576" s="3"/>
      <c r="X576" s="3"/>
      <c r="Y576" s="3"/>
      <c r="Z576" s="3"/>
    </row>
    <row r="577" customFormat="false" ht="12.75" hidden="false" customHeight="true" outlineLevel="0" collapsed="false">
      <c r="A577" s="1"/>
      <c r="B577" s="3"/>
      <c r="C577" s="3"/>
      <c r="D577" s="3"/>
      <c r="E577" s="3"/>
      <c r="F577" s="3"/>
      <c r="G577" s="1"/>
      <c r="H577" s="1"/>
      <c r="I577" s="4"/>
      <c r="J577" s="4"/>
      <c r="K577" s="4"/>
      <c r="L577" s="3"/>
      <c r="M577" s="3"/>
      <c r="N577" s="3"/>
      <c r="O577" s="3"/>
      <c r="P577" s="3"/>
      <c r="Q577" s="3"/>
      <c r="R577" s="3"/>
      <c r="S577" s="3"/>
      <c r="T577" s="3"/>
      <c r="U577" s="3"/>
      <c r="V577" s="3"/>
      <c r="W577" s="3"/>
      <c r="X577" s="3"/>
      <c r="Y577" s="3"/>
      <c r="Z577" s="3"/>
    </row>
    <row r="578" customFormat="false" ht="12.75" hidden="false" customHeight="true" outlineLevel="0" collapsed="false">
      <c r="A578" s="1"/>
      <c r="B578" s="3"/>
      <c r="C578" s="3"/>
      <c r="D578" s="3"/>
      <c r="E578" s="3"/>
      <c r="F578" s="3"/>
      <c r="G578" s="1"/>
      <c r="H578" s="1"/>
      <c r="I578" s="4"/>
      <c r="J578" s="4"/>
      <c r="K578" s="4"/>
      <c r="L578" s="3"/>
      <c r="M578" s="3"/>
      <c r="N578" s="3"/>
      <c r="O578" s="3"/>
      <c r="P578" s="3"/>
      <c r="Q578" s="3"/>
      <c r="R578" s="3"/>
      <c r="S578" s="3"/>
      <c r="T578" s="3"/>
      <c r="U578" s="3"/>
      <c r="V578" s="3"/>
      <c r="W578" s="3"/>
      <c r="X578" s="3"/>
      <c r="Y578" s="3"/>
      <c r="Z578" s="3"/>
    </row>
    <row r="579" customFormat="false" ht="12.75" hidden="false" customHeight="true" outlineLevel="0" collapsed="false">
      <c r="A579" s="1"/>
      <c r="B579" s="3"/>
      <c r="C579" s="3"/>
      <c r="D579" s="3"/>
      <c r="E579" s="3"/>
      <c r="F579" s="3"/>
      <c r="G579" s="1"/>
      <c r="H579" s="1"/>
      <c r="I579" s="4"/>
      <c r="J579" s="4"/>
      <c r="K579" s="4"/>
      <c r="L579" s="3"/>
      <c r="M579" s="3"/>
      <c r="N579" s="3"/>
      <c r="O579" s="3"/>
      <c r="P579" s="3"/>
      <c r="Q579" s="3"/>
      <c r="R579" s="3"/>
      <c r="S579" s="3"/>
      <c r="T579" s="3"/>
      <c r="U579" s="3"/>
      <c r="V579" s="3"/>
      <c r="W579" s="3"/>
      <c r="X579" s="3"/>
      <c r="Y579" s="3"/>
      <c r="Z579" s="3"/>
    </row>
    <row r="580" customFormat="false" ht="12.75" hidden="false" customHeight="true" outlineLevel="0" collapsed="false">
      <c r="A580" s="1"/>
      <c r="B580" s="3"/>
      <c r="C580" s="3"/>
      <c r="D580" s="3"/>
      <c r="E580" s="3"/>
      <c r="F580" s="3"/>
      <c r="G580" s="1"/>
      <c r="H580" s="1"/>
      <c r="I580" s="4"/>
      <c r="J580" s="4"/>
      <c r="K580" s="4"/>
      <c r="L580" s="3"/>
      <c r="M580" s="3"/>
      <c r="N580" s="3"/>
      <c r="O580" s="3"/>
      <c r="P580" s="3"/>
      <c r="Q580" s="3"/>
      <c r="R580" s="3"/>
      <c r="S580" s="3"/>
      <c r="T580" s="3"/>
      <c r="U580" s="3"/>
      <c r="V580" s="3"/>
      <c r="W580" s="3"/>
      <c r="X580" s="3"/>
      <c r="Y580" s="3"/>
      <c r="Z580" s="3"/>
    </row>
    <row r="581" customFormat="false" ht="12.75" hidden="false" customHeight="true" outlineLevel="0" collapsed="false">
      <c r="A581" s="1"/>
      <c r="B581" s="3"/>
      <c r="C581" s="3"/>
      <c r="D581" s="3"/>
      <c r="E581" s="3"/>
      <c r="F581" s="3"/>
      <c r="G581" s="1"/>
      <c r="H581" s="1"/>
      <c r="I581" s="4"/>
      <c r="J581" s="4"/>
      <c r="K581" s="4"/>
      <c r="L581" s="3"/>
      <c r="M581" s="3"/>
      <c r="N581" s="3"/>
      <c r="O581" s="3"/>
      <c r="P581" s="3"/>
      <c r="Q581" s="3"/>
      <c r="R581" s="3"/>
      <c r="S581" s="3"/>
      <c r="T581" s="3"/>
      <c r="U581" s="3"/>
      <c r="V581" s="3"/>
      <c r="W581" s="3"/>
      <c r="X581" s="3"/>
      <c r="Y581" s="3"/>
      <c r="Z581" s="3"/>
    </row>
    <row r="582" customFormat="false" ht="12.75" hidden="false" customHeight="true" outlineLevel="0" collapsed="false">
      <c r="A582" s="1"/>
      <c r="B582" s="3"/>
      <c r="C582" s="3"/>
      <c r="D582" s="3"/>
      <c r="E582" s="3"/>
      <c r="F582" s="3"/>
      <c r="G582" s="1"/>
      <c r="H582" s="1"/>
      <c r="I582" s="4"/>
      <c r="J582" s="4"/>
      <c r="K582" s="4"/>
      <c r="L582" s="3"/>
      <c r="M582" s="3"/>
      <c r="N582" s="3"/>
      <c r="O582" s="3"/>
      <c r="P582" s="3"/>
      <c r="Q582" s="3"/>
      <c r="R582" s="3"/>
      <c r="S582" s="3"/>
      <c r="T582" s="3"/>
      <c r="U582" s="3"/>
      <c r="V582" s="3"/>
      <c r="W582" s="3"/>
      <c r="X582" s="3"/>
      <c r="Y582" s="3"/>
      <c r="Z582" s="3"/>
    </row>
    <row r="583" customFormat="false" ht="12.75" hidden="false" customHeight="true" outlineLevel="0" collapsed="false">
      <c r="A583" s="1"/>
      <c r="B583" s="3"/>
      <c r="C583" s="3"/>
      <c r="D583" s="3"/>
      <c r="E583" s="3"/>
      <c r="F583" s="3"/>
      <c r="G583" s="1"/>
      <c r="H583" s="1"/>
      <c r="I583" s="4"/>
      <c r="J583" s="4"/>
      <c r="K583" s="4"/>
      <c r="L583" s="3"/>
      <c r="M583" s="3"/>
      <c r="N583" s="3"/>
      <c r="O583" s="3"/>
      <c r="P583" s="3"/>
      <c r="Q583" s="3"/>
      <c r="R583" s="3"/>
      <c r="S583" s="3"/>
      <c r="T583" s="3"/>
      <c r="U583" s="3"/>
      <c r="V583" s="3"/>
      <c r="W583" s="3"/>
      <c r="X583" s="3"/>
      <c r="Y583" s="3"/>
      <c r="Z583" s="3"/>
    </row>
    <row r="584" customFormat="false" ht="12.75" hidden="false" customHeight="true" outlineLevel="0" collapsed="false">
      <c r="A584" s="1"/>
      <c r="B584" s="3"/>
      <c r="C584" s="3"/>
      <c r="D584" s="3"/>
      <c r="E584" s="3"/>
      <c r="F584" s="3"/>
      <c r="G584" s="1"/>
      <c r="H584" s="1"/>
      <c r="I584" s="4"/>
      <c r="J584" s="4"/>
      <c r="K584" s="4"/>
      <c r="L584" s="3"/>
      <c r="M584" s="3"/>
      <c r="N584" s="3"/>
      <c r="O584" s="3"/>
      <c r="P584" s="3"/>
      <c r="Q584" s="3"/>
      <c r="R584" s="3"/>
      <c r="S584" s="3"/>
      <c r="T584" s="3"/>
      <c r="U584" s="3"/>
      <c r="V584" s="3"/>
      <c r="W584" s="3"/>
      <c r="X584" s="3"/>
      <c r="Y584" s="3"/>
      <c r="Z584" s="3"/>
    </row>
    <row r="585" customFormat="false" ht="12.75" hidden="false" customHeight="true" outlineLevel="0" collapsed="false">
      <c r="A585" s="1"/>
      <c r="B585" s="3"/>
      <c r="C585" s="3"/>
      <c r="D585" s="3"/>
      <c r="E585" s="3"/>
      <c r="F585" s="3"/>
      <c r="G585" s="1"/>
      <c r="H585" s="1"/>
      <c r="I585" s="4"/>
      <c r="J585" s="4"/>
      <c r="K585" s="4"/>
      <c r="L585" s="3"/>
      <c r="M585" s="3"/>
      <c r="N585" s="3"/>
      <c r="O585" s="3"/>
      <c r="P585" s="3"/>
      <c r="Q585" s="3"/>
      <c r="R585" s="3"/>
      <c r="S585" s="3"/>
      <c r="T585" s="3"/>
      <c r="U585" s="3"/>
      <c r="V585" s="3"/>
      <c r="W585" s="3"/>
      <c r="X585" s="3"/>
      <c r="Y585" s="3"/>
      <c r="Z585" s="3"/>
    </row>
    <row r="586" customFormat="false" ht="12.75" hidden="false" customHeight="true" outlineLevel="0" collapsed="false">
      <c r="A586" s="1"/>
      <c r="B586" s="3"/>
      <c r="C586" s="3"/>
      <c r="D586" s="3"/>
      <c r="E586" s="3"/>
      <c r="F586" s="3"/>
      <c r="G586" s="1"/>
      <c r="H586" s="1"/>
      <c r="I586" s="4"/>
      <c r="J586" s="4"/>
      <c r="K586" s="4"/>
      <c r="L586" s="3"/>
      <c r="M586" s="3"/>
      <c r="N586" s="3"/>
      <c r="O586" s="3"/>
      <c r="P586" s="3"/>
      <c r="Q586" s="3"/>
      <c r="R586" s="3"/>
      <c r="S586" s="3"/>
      <c r="T586" s="3"/>
      <c r="U586" s="3"/>
      <c r="V586" s="3"/>
      <c r="W586" s="3"/>
      <c r="X586" s="3"/>
      <c r="Y586" s="3"/>
      <c r="Z586" s="3"/>
    </row>
    <row r="587" customFormat="false" ht="12.75" hidden="false" customHeight="true" outlineLevel="0" collapsed="false">
      <c r="A587" s="1"/>
      <c r="B587" s="3"/>
      <c r="C587" s="3"/>
      <c r="D587" s="3"/>
      <c r="E587" s="3"/>
      <c r="F587" s="3"/>
      <c r="G587" s="1"/>
      <c r="H587" s="1"/>
      <c r="I587" s="4"/>
      <c r="J587" s="4"/>
      <c r="K587" s="4"/>
      <c r="L587" s="3"/>
      <c r="M587" s="3"/>
      <c r="N587" s="3"/>
      <c r="O587" s="3"/>
      <c r="P587" s="3"/>
      <c r="Q587" s="3"/>
      <c r="R587" s="3"/>
      <c r="S587" s="3"/>
      <c r="T587" s="3"/>
      <c r="U587" s="3"/>
      <c r="V587" s="3"/>
      <c r="W587" s="3"/>
      <c r="X587" s="3"/>
      <c r="Y587" s="3"/>
      <c r="Z587" s="3"/>
    </row>
    <row r="588" customFormat="false" ht="12.75" hidden="false" customHeight="true" outlineLevel="0" collapsed="false">
      <c r="A588" s="1"/>
      <c r="B588" s="3"/>
      <c r="C588" s="3"/>
      <c r="D588" s="3"/>
      <c r="E588" s="3"/>
      <c r="F588" s="3"/>
      <c r="G588" s="1"/>
      <c r="H588" s="1"/>
      <c r="I588" s="4"/>
      <c r="J588" s="4"/>
      <c r="K588" s="4"/>
      <c r="L588" s="3"/>
      <c r="M588" s="3"/>
      <c r="N588" s="3"/>
      <c r="O588" s="3"/>
      <c r="P588" s="3"/>
      <c r="Q588" s="3"/>
      <c r="R588" s="3"/>
      <c r="S588" s="3"/>
      <c r="T588" s="3"/>
      <c r="U588" s="3"/>
      <c r="V588" s="3"/>
      <c r="W588" s="3"/>
      <c r="X588" s="3"/>
      <c r="Y588" s="3"/>
      <c r="Z588" s="3"/>
    </row>
    <row r="589" customFormat="false" ht="12.75" hidden="false" customHeight="true" outlineLevel="0" collapsed="false">
      <c r="A589" s="1"/>
      <c r="B589" s="3"/>
      <c r="C589" s="3"/>
      <c r="D589" s="3"/>
      <c r="E589" s="3"/>
      <c r="F589" s="3"/>
      <c r="G589" s="1"/>
      <c r="H589" s="1"/>
      <c r="I589" s="4"/>
      <c r="J589" s="4"/>
      <c r="K589" s="4"/>
      <c r="L589" s="3"/>
      <c r="M589" s="3"/>
      <c r="N589" s="3"/>
      <c r="O589" s="3"/>
      <c r="P589" s="3"/>
      <c r="Q589" s="3"/>
      <c r="R589" s="3"/>
      <c r="S589" s="3"/>
      <c r="T589" s="3"/>
      <c r="U589" s="3"/>
      <c r="V589" s="3"/>
      <c r="W589" s="3"/>
      <c r="X589" s="3"/>
      <c r="Y589" s="3"/>
      <c r="Z589" s="3"/>
    </row>
    <row r="590" customFormat="false" ht="12.75" hidden="false" customHeight="true" outlineLevel="0" collapsed="false">
      <c r="A590" s="1"/>
      <c r="B590" s="3"/>
      <c r="C590" s="3"/>
      <c r="D590" s="3"/>
      <c r="E590" s="3"/>
      <c r="F590" s="3"/>
      <c r="G590" s="1"/>
      <c r="H590" s="1"/>
      <c r="I590" s="4"/>
      <c r="J590" s="4"/>
      <c r="K590" s="4"/>
      <c r="L590" s="3"/>
      <c r="M590" s="3"/>
      <c r="N590" s="3"/>
      <c r="O590" s="3"/>
      <c r="P590" s="3"/>
      <c r="Q590" s="3"/>
      <c r="R590" s="3"/>
      <c r="S590" s="3"/>
      <c r="T590" s="3"/>
      <c r="U590" s="3"/>
      <c r="V590" s="3"/>
      <c r="W590" s="3"/>
      <c r="X590" s="3"/>
      <c r="Y590" s="3"/>
      <c r="Z590" s="3"/>
    </row>
    <row r="591" customFormat="false" ht="12.75" hidden="false" customHeight="true" outlineLevel="0" collapsed="false">
      <c r="A591" s="1"/>
      <c r="B591" s="3"/>
      <c r="C591" s="3"/>
      <c r="D591" s="3"/>
      <c r="E591" s="3"/>
      <c r="F591" s="3"/>
      <c r="G591" s="1"/>
      <c r="H591" s="1"/>
      <c r="I591" s="4"/>
      <c r="J591" s="4"/>
      <c r="K591" s="4"/>
      <c r="L591" s="3"/>
      <c r="M591" s="3"/>
      <c r="N591" s="3"/>
      <c r="O591" s="3"/>
      <c r="P591" s="3"/>
      <c r="Q591" s="3"/>
      <c r="R591" s="3"/>
      <c r="S591" s="3"/>
      <c r="T591" s="3"/>
      <c r="U591" s="3"/>
      <c r="V591" s="3"/>
      <c r="W591" s="3"/>
      <c r="X591" s="3"/>
      <c r="Y591" s="3"/>
      <c r="Z591" s="3"/>
    </row>
    <row r="592" customFormat="false" ht="12.75" hidden="false" customHeight="true" outlineLevel="0" collapsed="false">
      <c r="A592" s="1"/>
      <c r="B592" s="3"/>
      <c r="C592" s="3"/>
      <c r="D592" s="3"/>
      <c r="E592" s="3"/>
      <c r="F592" s="3"/>
      <c r="G592" s="1"/>
      <c r="H592" s="1"/>
      <c r="I592" s="4"/>
      <c r="J592" s="4"/>
      <c r="K592" s="4"/>
      <c r="L592" s="3"/>
      <c r="M592" s="3"/>
      <c r="N592" s="3"/>
      <c r="O592" s="3"/>
      <c r="P592" s="3"/>
      <c r="Q592" s="3"/>
      <c r="R592" s="3"/>
      <c r="S592" s="3"/>
      <c r="T592" s="3"/>
      <c r="U592" s="3"/>
      <c r="V592" s="3"/>
      <c r="W592" s="3"/>
      <c r="X592" s="3"/>
      <c r="Y592" s="3"/>
      <c r="Z592" s="3"/>
    </row>
    <row r="593" customFormat="false" ht="12.75" hidden="false" customHeight="true" outlineLevel="0" collapsed="false">
      <c r="A593" s="1"/>
      <c r="B593" s="3"/>
      <c r="C593" s="3"/>
      <c r="D593" s="3"/>
      <c r="E593" s="3"/>
      <c r="F593" s="3"/>
      <c r="G593" s="1"/>
      <c r="H593" s="1"/>
      <c r="I593" s="4"/>
      <c r="J593" s="4"/>
      <c r="K593" s="4"/>
      <c r="L593" s="3"/>
      <c r="M593" s="3"/>
      <c r="N593" s="3"/>
      <c r="O593" s="3"/>
      <c r="P593" s="3"/>
      <c r="Q593" s="3"/>
      <c r="R593" s="3"/>
      <c r="S593" s="3"/>
      <c r="T593" s="3"/>
      <c r="U593" s="3"/>
      <c r="V593" s="3"/>
      <c r="W593" s="3"/>
      <c r="X593" s="3"/>
      <c r="Y593" s="3"/>
      <c r="Z593" s="3"/>
    </row>
    <row r="594" customFormat="false" ht="12.75" hidden="false" customHeight="true" outlineLevel="0" collapsed="false">
      <c r="A594" s="1"/>
      <c r="B594" s="3"/>
      <c r="C594" s="3"/>
      <c r="D594" s="3"/>
      <c r="E594" s="3"/>
      <c r="F594" s="3"/>
      <c r="G594" s="1"/>
      <c r="H594" s="1"/>
      <c r="I594" s="4"/>
      <c r="J594" s="4"/>
      <c r="K594" s="4"/>
      <c r="L594" s="3"/>
      <c r="M594" s="3"/>
      <c r="N594" s="3"/>
      <c r="O594" s="3"/>
      <c r="P594" s="3"/>
      <c r="Q594" s="3"/>
      <c r="R594" s="3"/>
      <c r="S594" s="3"/>
      <c r="T594" s="3"/>
      <c r="U594" s="3"/>
      <c r="V594" s="3"/>
      <c r="W594" s="3"/>
      <c r="X594" s="3"/>
      <c r="Y594" s="3"/>
      <c r="Z594" s="3"/>
    </row>
    <row r="595" customFormat="false" ht="12.75" hidden="false" customHeight="true" outlineLevel="0" collapsed="false">
      <c r="A595" s="1"/>
      <c r="B595" s="3"/>
      <c r="C595" s="3"/>
      <c r="D595" s="3"/>
      <c r="E595" s="3"/>
      <c r="F595" s="3"/>
      <c r="G595" s="1"/>
      <c r="H595" s="1"/>
      <c r="I595" s="4"/>
      <c r="J595" s="4"/>
      <c r="K595" s="4"/>
      <c r="L595" s="3"/>
      <c r="M595" s="3"/>
      <c r="N595" s="3"/>
      <c r="O595" s="3"/>
      <c r="P595" s="3"/>
      <c r="Q595" s="3"/>
      <c r="R595" s="3"/>
      <c r="S595" s="3"/>
      <c r="T595" s="3"/>
      <c r="U595" s="3"/>
      <c r="V595" s="3"/>
      <c r="W595" s="3"/>
      <c r="X595" s="3"/>
      <c r="Y595" s="3"/>
      <c r="Z595" s="3"/>
    </row>
    <row r="596" customFormat="false" ht="12.75" hidden="false" customHeight="true" outlineLevel="0" collapsed="false">
      <c r="A596" s="1"/>
      <c r="B596" s="3"/>
      <c r="C596" s="3"/>
      <c r="D596" s="3"/>
      <c r="E596" s="3"/>
      <c r="F596" s="3"/>
      <c r="G596" s="1"/>
      <c r="H596" s="1"/>
      <c r="I596" s="4"/>
      <c r="J596" s="4"/>
      <c r="K596" s="4"/>
      <c r="L596" s="3"/>
      <c r="M596" s="3"/>
      <c r="N596" s="3"/>
      <c r="O596" s="3"/>
      <c r="P596" s="3"/>
      <c r="Q596" s="3"/>
      <c r="R596" s="3"/>
      <c r="S596" s="3"/>
      <c r="T596" s="3"/>
      <c r="U596" s="3"/>
      <c r="V596" s="3"/>
      <c r="W596" s="3"/>
      <c r="X596" s="3"/>
      <c r="Y596" s="3"/>
      <c r="Z596" s="3"/>
    </row>
    <row r="597" customFormat="false" ht="12.75" hidden="false" customHeight="true" outlineLevel="0" collapsed="false">
      <c r="A597" s="1"/>
      <c r="B597" s="3"/>
      <c r="C597" s="3"/>
      <c r="D597" s="3"/>
      <c r="E597" s="3"/>
      <c r="F597" s="3"/>
      <c r="G597" s="1"/>
      <c r="H597" s="1"/>
      <c r="I597" s="4"/>
      <c r="J597" s="4"/>
      <c r="K597" s="4"/>
      <c r="L597" s="3"/>
      <c r="M597" s="3"/>
      <c r="N597" s="3"/>
      <c r="O597" s="3"/>
      <c r="P597" s="3"/>
      <c r="Q597" s="3"/>
      <c r="R597" s="3"/>
      <c r="S597" s="3"/>
      <c r="T597" s="3"/>
      <c r="U597" s="3"/>
      <c r="V597" s="3"/>
      <c r="W597" s="3"/>
      <c r="X597" s="3"/>
      <c r="Y597" s="3"/>
      <c r="Z597" s="3"/>
    </row>
    <row r="598" customFormat="false" ht="12.75" hidden="false" customHeight="true" outlineLevel="0" collapsed="false">
      <c r="A598" s="1"/>
      <c r="B598" s="3"/>
      <c r="C598" s="3"/>
      <c r="D598" s="3"/>
      <c r="E598" s="3"/>
      <c r="F598" s="3"/>
      <c r="G598" s="1"/>
      <c r="H598" s="1"/>
      <c r="I598" s="4"/>
      <c r="J598" s="4"/>
      <c r="K598" s="4"/>
      <c r="L598" s="3"/>
      <c r="M598" s="3"/>
      <c r="N598" s="3"/>
      <c r="O598" s="3"/>
      <c r="P598" s="3"/>
      <c r="Q598" s="3"/>
      <c r="R598" s="3"/>
      <c r="S598" s="3"/>
      <c r="T598" s="3"/>
      <c r="U598" s="3"/>
      <c r="V598" s="3"/>
      <c r="W598" s="3"/>
      <c r="X598" s="3"/>
      <c r="Y598" s="3"/>
      <c r="Z598" s="3"/>
    </row>
    <row r="599" customFormat="false" ht="12.75" hidden="false" customHeight="true" outlineLevel="0" collapsed="false">
      <c r="A599" s="1"/>
      <c r="B599" s="3"/>
      <c r="C599" s="3"/>
      <c r="D599" s="3"/>
      <c r="E599" s="3"/>
      <c r="F599" s="3"/>
      <c r="G599" s="1"/>
      <c r="H599" s="1"/>
      <c r="I599" s="4"/>
      <c r="J599" s="4"/>
      <c r="K599" s="4"/>
      <c r="L599" s="3"/>
      <c r="M599" s="3"/>
      <c r="N599" s="3"/>
      <c r="O599" s="3"/>
      <c r="P599" s="3"/>
      <c r="Q599" s="3"/>
      <c r="R599" s="3"/>
      <c r="S599" s="3"/>
      <c r="T599" s="3"/>
      <c r="U599" s="3"/>
      <c r="V599" s="3"/>
      <c r="W599" s="3"/>
      <c r="X599" s="3"/>
      <c r="Y599" s="3"/>
      <c r="Z599" s="3"/>
    </row>
    <row r="600" customFormat="false" ht="12.75" hidden="false" customHeight="true" outlineLevel="0" collapsed="false">
      <c r="A600" s="1"/>
      <c r="B600" s="3"/>
      <c r="C600" s="3"/>
      <c r="D600" s="3"/>
      <c r="E600" s="3"/>
      <c r="F600" s="3"/>
      <c r="G600" s="1"/>
      <c r="H600" s="1"/>
      <c r="I600" s="4"/>
      <c r="J600" s="4"/>
      <c r="K600" s="4"/>
      <c r="L600" s="3"/>
      <c r="M600" s="3"/>
      <c r="N600" s="3"/>
      <c r="O600" s="3"/>
      <c r="P600" s="3"/>
      <c r="Q600" s="3"/>
      <c r="R600" s="3"/>
      <c r="S600" s="3"/>
      <c r="T600" s="3"/>
      <c r="U600" s="3"/>
      <c r="V600" s="3"/>
      <c r="W600" s="3"/>
      <c r="X600" s="3"/>
      <c r="Y600" s="3"/>
      <c r="Z600" s="3"/>
    </row>
    <row r="601" customFormat="false" ht="12.75" hidden="false" customHeight="true" outlineLevel="0" collapsed="false">
      <c r="A601" s="1"/>
      <c r="B601" s="3"/>
      <c r="C601" s="3"/>
      <c r="D601" s="3"/>
      <c r="E601" s="3"/>
      <c r="F601" s="3"/>
      <c r="G601" s="1"/>
      <c r="H601" s="1"/>
      <c r="I601" s="4"/>
      <c r="J601" s="4"/>
      <c r="K601" s="4"/>
      <c r="L601" s="3"/>
      <c r="M601" s="3"/>
      <c r="N601" s="3"/>
      <c r="O601" s="3"/>
      <c r="P601" s="3"/>
      <c r="Q601" s="3"/>
      <c r="R601" s="3"/>
      <c r="S601" s="3"/>
      <c r="T601" s="3"/>
      <c r="U601" s="3"/>
      <c r="V601" s="3"/>
      <c r="W601" s="3"/>
      <c r="X601" s="3"/>
      <c r="Y601" s="3"/>
      <c r="Z601" s="3"/>
    </row>
    <row r="602" customFormat="false" ht="12.75" hidden="false" customHeight="true" outlineLevel="0" collapsed="false">
      <c r="A602" s="1"/>
      <c r="B602" s="3"/>
      <c r="C602" s="3"/>
      <c r="D602" s="3"/>
      <c r="E602" s="3"/>
      <c r="F602" s="3"/>
      <c r="G602" s="1"/>
      <c r="H602" s="1"/>
      <c r="I602" s="4"/>
      <c r="J602" s="4"/>
      <c r="K602" s="4"/>
      <c r="L602" s="3"/>
      <c r="M602" s="3"/>
      <c r="N602" s="3"/>
      <c r="O602" s="3"/>
      <c r="P602" s="3"/>
      <c r="Q602" s="3"/>
      <c r="R602" s="3"/>
      <c r="S602" s="3"/>
      <c r="T602" s="3"/>
      <c r="U602" s="3"/>
      <c r="V602" s="3"/>
      <c r="W602" s="3"/>
      <c r="X602" s="3"/>
      <c r="Y602" s="3"/>
      <c r="Z602" s="3"/>
    </row>
    <row r="603" customFormat="false" ht="12.75" hidden="false" customHeight="true" outlineLevel="0" collapsed="false">
      <c r="A603" s="1"/>
      <c r="B603" s="3"/>
      <c r="C603" s="3"/>
      <c r="D603" s="3"/>
      <c r="E603" s="3"/>
      <c r="F603" s="3"/>
      <c r="G603" s="1"/>
      <c r="H603" s="1"/>
      <c r="I603" s="4"/>
      <c r="J603" s="4"/>
      <c r="K603" s="4"/>
      <c r="L603" s="3"/>
      <c r="M603" s="3"/>
      <c r="N603" s="3"/>
      <c r="O603" s="3"/>
      <c r="P603" s="3"/>
      <c r="Q603" s="3"/>
      <c r="R603" s="3"/>
      <c r="S603" s="3"/>
      <c r="T603" s="3"/>
      <c r="U603" s="3"/>
      <c r="V603" s="3"/>
      <c r="W603" s="3"/>
      <c r="X603" s="3"/>
      <c r="Y603" s="3"/>
      <c r="Z603" s="3"/>
    </row>
    <row r="604" customFormat="false" ht="12.75" hidden="false" customHeight="true" outlineLevel="0" collapsed="false">
      <c r="A604" s="1"/>
      <c r="B604" s="3"/>
      <c r="C604" s="3"/>
      <c r="D604" s="3"/>
      <c r="E604" s="3"/>
      <c r="F604" s="3"/>
      <c r="G604" s="1"/>
      <c r="H604" s="1"/>
      <c r="I604" s="4"/>
      <c r="J604" s="4"/>
      <c r="K604" s="4"/>
      <c r="L604" s="3"/>
      <c r="M604" s="3"/>
      <c r="N604" s="3"/>
      <c r="O604" s="3"/>
      <c r="P604" s="3"/>
      <c r="Q604" s="3"/>
      <c r="R604" s="3"/>
      <c r="S604" s="3"/>
      <c r="T604" s="3"/>
      <c r="U604" s="3"/>
      <c r="V604" s="3"/>
      <c r="W604" s="3"/>
      <c r="X604" s="3"/>
      <c r="Y604" s="3"/>
      <c r="Z604" s="3"/>
    </row>
    <row r="605" customFormat="false" ht="12.75" hidden="false" customHeight="true" outlineLevel="0" collapsed="false">
      <c r="A605" s="1"/>
      <c r="B605" s="3"/>
      <c r="C605" s="3"/>
      <c r="D605" s="3"/>
      <c r="E605" s="3"/>
      <c r="F605" s="3"/>
      <c r="G605" s="1"/>
      <c r="H605" s="1"/>
      <c r="I605" s="4"/>
      <c r="J605" s="4"/>
      <c r="K605" s="4"/>
      <c r="L605" s="3"/>
      <c r="M605" s="3"/>
      <c r="N605" s="3"/>
      <c r="O605" s="3"/>
      <c r="P605" s="3"/>
      <c r="Q605" s="3"/>
      <c r="R605" s="3"/>
      <c r="S605" s="3"/>
      <c r="T605" s="3"/>
      <c r="U605" s="3"/>
      <c r="V605" s="3"/>
      <c r="W605" s="3"/>
      <c r="X605" s="3"/>
      <c r="Y605" s="3"/>
      <c r="Z605" s="3"/>
    </row>
    <row r="606" customFormat="false" ht="12.75" hidden="false" customHeight="true" outlineLevel="0" collapsed="false">
      <c r="A606" s="1"/>
      <c r="B606" s="3"/>
      <c r="C606" s="3"/>
      <c r="D606" s="3"/>
      <c r="E606" s="3"/>
      <c r="F606" s="3"/>
      <c r="G606" s="1"/>
      <c r="H606" s="1"/>
      <c r="I606" s="4"/>
      <c r="J606" s="4"/>
      <c r="K606" s="4"/>
      <c r="L606" s="3"/>
      <c r="M606" s="3"/>
      <c r="N606" s="3"/>
      <c r="O606" s="3"/>
      <c r="P606" s="3"/>
      <c r="Q606" s="3"/>
      <c r="R606" s="3"/>
      <c r="S606" s="3"/>
      <c r="T606" s="3"/>
      <c r="U606" s="3"/>
      <c r="V606" s="3"/>
      <c r="W606" s="3"/>
      <c r="X606" s="3"/>
      <c r="Y606" s="3"/>
      <c r="Z606" s="3"/>
    </row>
    <row r="607" customFormat="false" ht="12.75" hidden="false" customHeight="true" outlineLevel="0" collapsed="false">
      <c r="A607" s="1"/>
      <c r="B607" s="3"/>
      <c r="C607" s="3"/>
      <c r="D607" s="3"/>
      <c r="E607" s="3"/>
      <c r="F607" s="3"/>
      <c r="G607" s="1"/>
      <c r="H607" s="1"/>
      <c r="I607" s="4"/>
      <c r="J607" s="4"/>
      <c r="K607" s="4"/>
      <c r="L607" s="3"/>
      <c r="M607" s="3"/>
      <c r="N607" s="3"/>
      <c r="O607" s="3"/>
      <c r="P607" s="3"/>
      <c r="Q607" s="3"/>
      <c r="R607" s="3"/>
      <c r="S607" s="3"/>
      <c r="T607" s="3"/>
      <c r="U607" s="3"/>
      <c r="V607" s="3"/>
      <c r="W607" s="3"/>
      <c r="X607" s="3"/>
      <c r="Y607" s="3"/>
      <c r="Z607" s="3"/>
    </row>
    <row r="608" customFormat="false" ht="12.75" hidden="false" customHeight="true" outlineLevel="0" collapsed="false">
      <c r="A608" s="1"/>
      <c r="B608" s="3"/>
      <c r="C608" s="3"/>
      <c r="D608" s="3"/>
      <c r="E608" s="3"/>
      <c r="F608" s="3"/>
      <c r="G608" s="1"/>
      <c r="H608" s="1"/>
      <c r="I608" s="4"/>
      <c r="J608" s="4"/>
      <c r="K608" s="4"/>
      <c r="L608" s="3"/>
      <c r="M608" s="3"/>
      <c r="N608" s="3"/>
      <c r="O608" s="3"/>
      <c r="P608" s="3"/>
      <c r="Q608" s="3"/>
      <c r="R608" s="3"/>
      <c r="S608" s="3"/>
      <c r="T608" s="3"/>
      <c r="U608" s="3"/>
      <c r="V608" s="3"/>
      <c r="W608" s="3"/>
      <c r="X608" s="3"/>
      <c r="Y608" s="3"/>
      <c r="Z608" s="3"/>
    </row>
    <row r="609" customFormat="false" ht="12.75" hidden="false" customHeight="true" outlineLevel="0" collapsed="false">
      <c r="A609" s="1"/>
      <c r="B609" s="3"/>
      <c r="C609" s="3"/>
      <c r="D609" s="3"/>
      <c r="E609" s="3"/>
      <c r="F609" s="3"/>
      <c r="G609" s="1"/>
      <c r="H609" s="1"/>
      <c r="I609" s="4"/>
      <c r="J609" s="4"/>
      <c r="K609" s="4"/>
      <c r="L609" s="3"/>
      <c r="M609" s="3"/>
      <c r="N609" s="3"/>
      <c r="O609" s="3"/>
      <c r="P609" s="3"/>
      <c r="Q609" s="3"/>
      <c r="R609" s="3"/>
      <c r="S609" s="3"/>
      <c r="T609" s="3"/>
      <c r="U609" s="3"/>
      <c r="V609" s="3"/>
      <c r="W609" s="3"/>
      <c r="X609" s="3"/>
      <c r="Y609" s="3"/>
      <c r="Z609" s="3"/>
    </row>
    <row r="610" customFormat="false" ht="12.75" hidden="false" customHeight="true" outlineLevel="0" collapsed="false">
      <c r="A610" s="1"/>
      <c r="B610" s="3"/>
      <c r="C610" s="3"/>
      <c r="D610" s="3"/>
      <c r="E610" s="3"/>
      <c r="F610" s="3"/>
      <c r="G610" s="1"/>
      <c r="H610" s="1"/>
      <c r="I610" s="4"/>
      <c r="J610" s="4"/>
      <c r="K610" s="4"/>
      <c r="L610" s="3"/>
      <c r="M610" s="3"/>
      <c r="N610" s="3"/>
      <c r="O610" s="3"/>
      <c r="P610" s="3"/>
      <c r="Q610" s="3"/>
      <c r="R610" s="3"/>
      <c r="S610" s="3"/>
      <c r="T610" s="3"/>
      <c r="U610" s="3"/>
      <c r="V610" s="3"/>
      <c r="W610" s="3"/>
      <c r="X610" s="3"/>
      <c r="Y610" s="3"/>
      <c r="Z610" s="3"/>
    </row>
    <row r="611" customFormat="false" ht="12.75" hidden="false" customHeight="true" outlineLevel="0" collapsed="false">
      <c r="A611" s="1"/>
      <c r="B611" s="3"/>
      <c r="C611" s="3"/>
      <c r="D611" s="3"/>
      <c r="E611" s="3"/>
      <c r="F611" s="3"/>
      <c r="G611" s="1"/>
      <c r="H611" s="1"/>
      <c r="I611" s="4"/>
      <c r="J611" s="4"/>
      <c r="K611" s="4"/>
      <c r="L611" s="3"/>
      <c r="M611" s="3"/>
      <c r="N611" s="3"/>
      <c r="O611" s="3"/>
      <c r="P611" s="3"/>
      <c r="Q611" s="3"/>
      <c r="R611" s="3"/>
      <c r="S611" s="3"/>
      <c r="T611" s="3"/>
      <c r="U611" s="3"/>
      <c r="V611" s="3"/>
      <c r="W611" s="3"/>
      <c r="X611" s="3"/>
      <c r="Y611" s="3"/>
      <c r="Z611" s="3"/>
    </row>
    <row r="612" customFormat="false" ht="12.75" hidden="false" customHeight="true" outlineLevel="0" collapsed="false">
      <c r="A612" s="1"/>
      <c r="B612" s="3"/>
      <c r="C612" s="3"/>
      <c r="D612" s="3"/>
      <c r="E612" s="3"/>
      <c r="F612" s="3"/>
      <c r="G612" s="1"/>
      <c r="H612" s="1"/>
      <c r="I612" s="4"/>
      <c r="J612" s="4"/>
      <c r="K612" s="4"/>
      <c r="L612" s="3"/>
      <c r="M612" s="3"/>
      <c r="N612" s="3"/>
      <c r="O612" s="3"/>
      <c r="P612" s="3"/>
      <c r="Q612" s="3"/>
      <c r="R612" s="3"/>
      <c r="S612" s="3"/>
      <c r="T612" s="3"/>
      <c r="U612" s="3"/>
      <c r="V612" s="3"/>
      <c r="W612" s="3"/>
      <c r="X612" s="3"/>
      <c r="Y612" s="3"/>
      <c r="Z612" s="3"/>
    </row>
    <row r="613" customFormat="false" ht="12.75" hidden="false" customHeight="true" outlineLevel="0" collapsed="false">
      <c r="A613" s="1"/>
      <c r="B613" s="3"/>
      <c r="C613" s="3"/>
      <c r="D613" s="3"/>
      <c r="E613" s="3"/>
      <c r="F613" s="3"/>
      <c r="G613" s="1"/>
      <c r="H613" s="1"/>
      <c r="I613" s="4"/>
      <c r="J613" s="4"/>
      <c r="K613" s="4"/>
      <c r="L613" s="3"/>
      <c r="M613" s="3"/>
      <c r="N613" s="3"/>
      <c r="O613" s="3"/>
      <c r="P613" s="3"/>
      <c r="Q613" s="3"/>
      <c r="R613" s="3"/>
      <c r="S613" s="3"/>
      <c r="T613" s="3"/>
      <c r="U613" s="3"/>
      <c r="V613" s="3"/>
      <c r="W613" s="3"/>
      <c r="X613" s="3"/>
      <c r="Y613" s="3"/>
      <c r="Z613" s="3"/>
    </row>
    <row r="614" customFormat="false" ht="12.75" hidden="false" customHeight="true" outlineLevel="0" collapsed="false">
      <c r="A614" s="1"/>
      <c r="B614" s="3"/>
      <c r="C614" s="3"/>
      <c r="D614" s="3"/>
      <c r="E614" s="3"/>
      <c r="F614" s="3"/>
      <c r="G614" s="1"/>
      <c r="H614" s="1"/>
      <c r="I614" s="4"/>
      <c r="J614" s="4"/>
      <c r="K614" s="4"/>
      <c r="L614" s="3"/>
      <c r="M614" s="3"/>
      <c r="N614" s="3"/>
      <c r="O614" s="3"/>
      <c r="P614" s="3"/>
      <c r="Q614" s="3"/>
      <c r="R614" s="3"/>
      <c r="S614" s="3"/>
      <c r="T614" s="3"/>
      <c r="U614" s="3"/>
      <c r="V614" s="3"/>
      <c r="W614" s="3"/>
      <c r="X614" s="3"/>
      <c r="Y614" s="3"/>
      <c r="Z614" s="3"/>
    </row>
    <row r="615" customFormat="false" ht="12.75" hidden="false" customHeight="true" outlineLevel="0" collapsed="false">
      <c r="A615" s="1"/>
      <c r="B615" s="3"/>
      <c r="C615" s="3"/>
      <c r="D615" s="3"/>
      <c r="E615" s="3"/>
      <c r="F615" s="3"/>
      <c r="G615" s="1"/>
      <c r="H615" s="1"/>
      <c r="I615" s="4"/>
      <c r="J615" s="4"/>
      <c r="K615" s="4"/>
      <c r="L615" s="3"/>
      <c r="M615" s="3"/>
      <c r="N615" s="3"/>
      <c r="O615" s="3"/>
      <c r="P615" s="3"/>
      <c r="Q615" s="3"/>
      <c r="R615" s="3"/>
      <c r="S615" s="3"/>
      <c r="T615" s="3"/>
      <c r="U615" s="3"/>
      <c r="V615" s="3"/>
      <c r="W615" s="3"/>
      <c r="X615" s="3"/>
      <c r="Y615" s="3"/>
      <c r="Z615" s="3"/>
    </row>
    <row r="616" customFormat="false" ht="12.75" hidden="false" customHeight="true" outlineLevel="0" collapsed="false">
      <c r="A616" s="1"/>
      <c r="B616" s="3"/>
      <c r="C616" s="3"/>
      <c r="D616" s="3"/>
      <c r="E616" s="3"/>
      <c r="F616" s="3"/>
      <c r="G616" s="1"/>
      <c r="H616" s="1"/>
      <c r="I616" s="4"/>
      <c r="J616" s="4"/>
      <c r="K616" s="4"/>
      <c r="L616" s="3"/>
      <c r="M616" s="3"/>
      <c r="N616" s="3"/>
      <c r="O616" s="3"/>
      <c r="P616" s="3"/>
      <c r="Q616" s="3"/>
      <c r="R616" s="3"/>
      <c r="S616" s="3"/>
      <c r="T616" s="3"/>
      <c r="U616" s="3"/>
      <c r="V616" s="3"/>
      <c r="W616" s="3"/>
      <c r="X616" s="3"/>
      <c r="Y616" s="3"/>
      <c r="Z616" s="3"/>
    </row>
    <row r="617" customFormat="false" ht="12.75" hidden="false" customHeight="true" outlineLevel="0" collapsed="false">
      <c r="A617" s="1"/>
      <c r="B617" s="3"/>
      <c r="C617" s="3"/>
      <c r="D617" s="3"/>
      <c r="E617" s="3"/>
      <c r="F617" s="3"/>
      <c r="G617" s="1"/>
      <c r="H617" s="1"/>
      <c r="I617" s="4"/>
      <c r="J617" s="4"/>
      <c r="K617" s="4"/>
      <c r="L617" s="3"/>
      <c r="M617" s="3"/>
      <c r="N617" s="3"/>
      <c r="O617" s="3"/>
      <c r="P617" s="3"/>
      <c r="Q617" s="3"/>
      <c r="R617" s="3"/>
      <c r="S617" s="3"/>
      <c r="T617" s="3"/>
      <c r="U617" s="3"/>
      <c r="V617" s="3"/>
      <c r="W617" s="3"/>
      <c r="X617" s="3"/>
      <c r="Y617" s="3"/>
      <c r="Z617" s="3"/>
    </row>
    <row r="618" customFormat="false" ht="12.75" hidden="false" customHeight="true" outlineLevel="0" collapsed="false">
      <c r="A618" s="1"/>
      <c r="B618" s="3"/>
      <c r="C618" s="3"/>
      <c r="D618" s="3"/>
      <c r="E618" s="3"/>
      <c r="F618" s="3"/>
      <c r="G618" s="1"/>
      <c r="H618" s="1"/>
      <c r="I618" s="4"/>
      <c r="J618" s="4"/>
      <c r="K618" s="4"/>
      <c r="L618" s="3"/>
      <c r="M618" s="3"/>
      <c r="N618" s="3"/>
      <c r="O618" s="3"/>
      <c r="P618" s="3"/>
      <c r="Q618" s="3"/>
      <c r="R618" s="3"/>
      <c r="S618" s="3"/>
      <c r="T618" s="3"/>
      <c r="U618" s="3"/>
      <c r="V618" s="3"/>
      <c r="W618" s="3"/>
      <c r="X618" s="3"/>
      <c r="Y618" s="3"/>
      <c r="Z618" s="3"/>
    </row>
    <row r="619" customFormat="false" ht="12.75" hidden="false" customHeight="true" outlineLevel="0" collapsed="false">
      <c r="A619" s="1"/>
      <c r="B619" s="3"/>
      <c r="C619" s="3"/>
      <c r="D619" s="3"/>
      <c r="E619" s="3"/>
      <c r="F619" s="3"/>
      <c r="G619" s="1"/>
      <c r="H619" s="1"/>
      <c r="I619" s="4"/>
      <c r="J619" s="4"/>
      <c r="K619" s="4"/>
      <c r="L619" s="3"/>
      <c r="M619" s="3"/>
      <c r="N619" s="3"/>
      <c r="O619" s="3"/>
      <c r="P619" s="3"/>
      <c r="Q619" s="3"/>
      <c r="R619" s="3"/>
      <c r="S619" s="3"/>
      <c r="T619" s="3"/>
      <c r="U619" s="3"/>
      <c r="V619" s="3"/>
      <c r="W619" s="3"/>
      <c r="X619" s="3"/>
      <c r="Y619" s="3"/>
      <c r="Z619" s="3"/>
    </row>
    <row r="620" customFormat="false" ht="12.75" hidden="false" customHeight="true" outlineLevel="0" collapsed="false">
      <c r="A620" s="1"/>
      <c r="B620" s="3"/>
      <c r="C620" s="3"/>
      <c r="D620" s="3"/>
      <c r="E620" s="3"/>
      <c r="F620" s="3"/>
      <c r="G620" s="1"/>
      <c r="H620" s="1"/>
      <c r="I620" s="4"/>
      <c r="J620" s="4"/>
      <c r="K620" s="4"/>
      <c r="L620" s="3"/>
      <c r="M620" s="3"/>
      <c r="N620" s="3"/>
      <c r="O620" s="3"/>
      <c r="P620" s="3"/>
      <c r="Q620" s="3"/>
      <c r="R620" s="3"/>
      <c r="S620" s="3"/>
      <c r="T620" s="3"/>
      <c r="U620" s="3"/>
      <c r="V620" s="3"/>
      <c r="W620" s="3"/>
      <c r="X620" s="3"/>
      <c r="Y620" s="3"/>
      <c r="Z620" s="3"/>
    </row>
    <row r="621" customFormat="false" ht="12.75" hidden="false" customHeight="true" outlineLevel="0" collapsed="false">
      <c r="A621" s="1"/>
      <c r="B621" s="3"/>
      <c r="C621" s="3"/>
      <c r="D621" s="3"/>
      <c r="E621" s="3"/>
      <c r="F621" s="3"/>
      <c r="G621" s="1"/>
      <c r="H621" s="1"/>
      <c r="I621" s="4"/>
      <c r="J621" s="4"/>
      <c r="K621" s="4"/>
      <c r="L621" s="3"/>
      <c r="M621" s="3"/>
      <c r="N621" s="3"/>
      <c r="O621" s="3"/>
      <c r="P621" s="3"/>
      <c r="Q621" s="3"/>
      <c r="R621" s="3"/>
      <c r="S621" s="3"/>
      <c r="T621" s="3"/>
      <c r="U621" s="3"/>
      <c r="V621" s="3"/>
      <c r="W621" s="3"/>
      <c r="X621" s="3"/>
      <c r="Y621" s="3"/>
      <c r="Z621" s="3"/>
    </row>
    <row r="622" customFormat="false" ht="12.75" hidden="false" customHeight="true" outlineLevel="0" collapsed="false">
      <c r="A622" s="1"/>
      <c r="B622" s="3"/>
      <c r="C622" s="3"/>
      <c r="D622" s="3"/>
      <c r="E622" s="3"/>
      <c r="F622" s="3"/>
      <c r="G622" s="1"/>
      <c r="H622" s="1"/>
      <c r="I622" s="4"/>
      <c r="J622" s="4"/>
      <c r="K622" s="4"/>
      <c r="L622" s="3"/>
      <c r="M622" s="3"/>
      <c r="N622" s="3"/>
      <c r="O622" s="3"/>
      <c r="P622" s="3"/>
      <c r="Q622" s="3"/>
      <c r="R622" s="3"/>
      <c r="S622" s="3"/>
      <c r="T622" s="3"/>
      <c r="U622" s="3"/>
      <c r="V622" s="3"/>
      <c r="W622" s="3"/>
      <c r="X622" s="3"/>
      <c r="Y622" s="3"/>
      <c r="Z622" s="3"/>
    </row>
    <row r="623" customFormat="false" ht="12.75" hidden="false" customHeight="true" outlineLevel="0" collapsed="false">
      <c r="A623" s="1"/>
      <c r="B623" s="3"/>
      <c r="C623" s="3"/>
      <c r="D623" s="3"/>
      <c r="E623" s="3"/>
      <c r="F623" s="3"/>
      <c r="G623" s="1"/>
      <c r="H623" s="1"/>
      <c r="I623" s="4"/>
      <c r="J623" s="4"/>
      <c r="K623" s="4"/>
      <c r="L623" s="3"/>
      <c r="M623" s="3"/>
      <c r="N623" s="3"/>
      <c r="O623" s="3"/>
      <c r="P623" s="3"/>
      <c r="Q623" s="3"/>
      <c r="R623" s="3"/>
      <c r="S623" s="3"/>
      <c r="T623" s="3"/>
      <c r="U623" s="3"/>
      <c r="V623" s="3"/>
      <c r="W623" s="3"/>
      <c r="X623" s="3"/>
      <c r="Y623" s="3"/>
      <c r="Z623" s="3"/>
    </row>
    <row r="624" customFormat="false" ht="12.75" hidden="false" customHeight="true" outlineLevel="0" collapsed="false">
      <c r="A624" s="1"/>
      <c r="B624" s="3"/>
      <c r="C624" s="3"/>
      <c r="D624" s="3"/>
      <c r="E624" s="3"/>
      <c r="F624" s="3"/>
      <c r="G624" s="1"/>
      <c r="H624" s="1"/>
      <c r="I624" s="4"/>
      <c r="J624" s="4"/>
      <c r="K624" s="4"/>
      <c r="L624" s="3"/>
      <c r="M624" s="3"/>
      <c r="N624" s="3"/>
      <c r="O624" s="3"/>
      <c r="P624" s="3"/>
      <c r="Q624" s="3"/>
      <c r="R624" s="3"/>
      <c r="S624" s="3"/>
      <c r="T624" s="3"/>
      <c r="U624" s="3"/>
      <c r="V624" s="3"/>
      <c r="W624" s="3"/>
      <c r="X624" s="3"/>
      <c r="Y624" s="3"/>
      <c r="Z624" s="3"/>
    </row>
    <row r="625" customFormat="false" ht="12.75" hidden="false" customHeight="true" outlineLevel="0" collapsed="false">
      <c r="A625" s="1"/>
      <c r="B625" s="3"/>
      <c r="C625" s="3"/>
      <c r="D625" s="3"/>
      <c r="E625" s="3"/>
      <c r="F625" s="3"/>
      <c r="G625" s="1"/>
      <c r="H625" s="1"/>
      <c r="I625" s="4"/>
      <c r="J625" s="4"/>
      <c r="K625" s="4"/>
      <c r="L625" s="3"/>
      <c r="M625" s="3"/>
      <c r="N625" s="3"/>
      <c r="O625" s="3"/>
      <c r="P625" s="3"/>
      <c r="Q625" s="3"/>
      <c r="R625" s="3"/>
      <c r="S625" s="3"/>
      <c r="T625" s="3"/>
      <c r="U625" s="3"/>
      <c r="V625" s="3"/>
      <c r="W625" s="3"/>
      <c r="X625" s="3"/>
      <c r="Y625" s="3"/>
      <c r="Z625" s="3"/>
    </row>
    <row r="626" customFormat="false" ht="12.75" hidden="false" customHeight="true" outlineLevel="0" collapsed="false">
      <c r="A626" s="1"/>
      <c r="B626" s="3"/>
      <c r="C626" s="3"/>
      <c r="D626" s="3"/>
      <c r="E626" s="3"/>
      <c r="F626" s="3"/>
      <c r="G626" s="1"/>
      <c r="H626" s="1"/>
      <c r="I626" s="4"/>
      <c r="J626" s="4"/>
      <c r="K626" s="4"/>
      <c r="L626" s="3"/>
      <c r="M626" s="3"/>
      <c r="N626" s="3"/>
      <c r="O626" s="3"/>
      <c r="P626" s="3"/>
      <c r="Q626" s="3"/>
      <c r="R626" s="3"/>
      <c r="S626" s="3"/>
      <c r="T626" s="3"/>
      <c r="U626" s="3"/>
      <c r="V626" s="3"/>
      <c r="W626" s="3"/>
      <c r="X626" s="3"/>
      <c r="Y626" s="3"/>
      <c r="Z626" s="3"/>
    </row>
    <row r="627" customFormat="false" ht="12.75" hidden="false" customHeight="true" outlineLevel="0" collapsed="false">
      <c r="A627" s="1"/>
      <c r="B627" s="3"/>
      <c r="C627" s="3"/>
      <c r="D627" s="3"/>
      <c r="E627" s="3"/>
      <c r="F627" s="3"/>
      <c r="G627" s="1"/>
      <c r="H627" s="1"/>
      <c r="I627" s="4"/>
      <c r="J627" s="4"/>
      <c r="K627" s="4"/>
      <c r="L627" s="3"/>
      <c r="M627" s="3"/>
      <c r="N627" s="3"/>
      <c r="O627" s="3"/>
      <c r="P627" s="3"/>
      <c r="Q627" s="3"/>
      <c r="R627" s="3"/>
      <c r="S627" s="3"/>
      <c r="T627" s="3"/>
      <c r="U627" s="3"/>
      <c r="V627" s="3"/>
      <c r="W627" s="3"/>
      <c r="X627" s="3"/>
      <c r="Y627" s="3"/>
      <c r="Z627" s="3"/>
    </row>
    <row r="628" customFormat="false" ht="12.75" hidden="false" customHeight="true" outlineLevel="0" collapsed="false">
      <c r="A628" s="1"/>
      <c r="B628" s="3"/>
      <c r="C628" s="3"/>
      <c r="D628" s="3"/>
      <c r="E628" s="3"/>
      <c r="F628" s="3"/>
      <c r="G628" s="1"/>
      <c r="H628" s="1"/>
      <c r="I628" s="4"/>
      <c r="J628" s="4"/>
      <c r="K628" s="4"/>
      <c r="L628" s="3"/>
      <c r="M628" s="3"/>
      <c r="N628" s="3"/>
      <c r="O628" s="3"/>
      <c r="P628" s="3"/>
      <c r="Q628" s="3"/>
      <c r="R628" s="3"/>
      <c r="S628" s="3"/>
      <c r="T628" s="3"/>
      <c r="U628" s="3"/>
      <c r="V628" s="3"/>
      <c r="W628" s="3"/>
      <c r="X628" s="3"/>
      <c r="Y628" s="3"/>
      <c r="Z628" s="3"/>
    </row>
    <row r="629" customFormat="false" ht="12.75" hidden="false" customHeight="true" outlineLevel="0" collapsed="false">
      <c r="A629" s="1"/>
      <c r="B629" s="3"/>
      <c r="C629" s="3"/>
      <c r="D629" s="3"/>
      <c r="E629" s="3"/>
      <c r="F629" s="3"/>
      <c r="G629" s="1"/>
      <c r="H629" s="1"/>
      <c r="I629" s="4"/>
      <c r="J629" s="4"/>
      <c r="K629" s="4"/>
      <c r="L629" s="3"/>
      <c r="M629" s="3"/>
      <c r="N629" s="3"/>
      <c r="O629" s="3"/>
      <c r="P629" s="3"/>
      <c r="Q629" s="3"/>
      <c r="R629" s="3"/>
      <c r="S629" s="3"/>
      <c r="T629" s="3"/>
      <c r="U629" s="3"/>
      <c r="V629" s="3"/>
      <c r="W629" s="3"/>
      <c r="X629" s="3"/>
      <c r="Y629" s="3"/>
      <c r="Z629" s="3"/>
    </row>
    <row r="630" customFormat="false" ht="12.75" hidden="false" customHeight="true" outlineLevel="0" collapsed="false">
      <c r="A630" s="1"/>
      <c r="B630" s="3"/>
      <c r="C630" s="3"/>
      <c r="D630" s="3"/>
      <c r="E630" s="3"/>
      <c r="F630" s="3"/>
      <c r="G630" s="1"/>
      <c r="H630" s="1"/>
      <c r="I630" s="4"/>
      <c r="J630" s="4"/>
      <c r="K630" s="4"/>
      <c r="L630" s="3"/>
      <c r="M630" s="3"/>
      <c r="N630" s="3"/>
      <c r="O630" s="3"/>
      <c r="P630" s="3"/>
      <c r="Q630" s="3"/>
      <c r="R630" s="3"/>
      <c r="S630" s="3"/>
      <c r="T630" s="3"/>
      <c r="U630" s="3"/>
      <c r="V630" s="3"/>
      <c r="W630" s="3"/>
      <c r="X630" s="3"/>
      <c r="Y630" s="3"/>
      <c r="Z630" s="3"/>
    </row>
    <row r="631" customFormat="false" ht="12.75" hidden="false" customHeight="true" outlineLevel="0" collapsed="false">
      <c r="A631" s="1"/>
      <c r="B631" s="3"/>
      <c r="C631" s="3"/>
      <c r="D631" s="3"/>
      <c r="E631" s="3"/>
      <c r="F631" s="3"/>
      <c r="G631" s="1"/>
      <c r="H631" s="1"/>
      <c r="I631" s="4"/>
      <c r="J631" s="4"/>
      <c r="K631" s="4"/>
      <c r="L631" s="3"/>
      <c r="M631" s="3"/>
      <c r="N631" s="3"/>
      <c r="O631" s="3"/>
      <c r="P631" s="3"/>
      <c r="Q631" s="3"/>
      <c r="R631" s="3"/>
      <c r="S631" s="3"/>
      <c r="T631" s="3"/>
      <c r="U631" s="3"/>
      <c r="V631" s="3"/>
      <c r="W631" s="3"/>
      <c r="X631" s="3"/>
      <c r="Y631" s="3"/>
      <c r="Z631" s="3"/>
    </row>
    <row r="632" customFormat="false" ht="12.75" hidden="false" customHeight="true" outlineLevel="0" collapsed="false">
      <c r="A632" s="1"/>
      <c r="B632" s="3"/>
      <c r="C632" s="3"/>
      <c r="D632" s="3"/>
      <c r="E632" s="3"/>
      <c r="F632" s="3"/>
      <c r="G632" s="1"/>
      <c r="H632" s="1"/>
      <c r="I632" s="4"/>
      <c r="J632" s="4"/>
      <c r="K632" s="4"/>
      <c r="L632" s="3"/>
      <c r="M632" s="3"/>
      <c r="N632" s="3"/>
      <c r="O632" s="3"/>
      <c r="P632" s="3"/>
      <c r="Q632" s="3"/>
      <c r="R632" s="3"/>
      <c r="S632" s="3"/>
      <c r="T632" s="3"/>
      <c r="U632" s="3"/>
      <c r="V632" s="3"/>
      <c r="W632" s="3"/>
      <c r="X632" s="3"/>
      <c r="Y632" s="3"/>
      <c r="Z632" s="3"/>
    </row>
    <row r="633" customFormat="false" ht="12.75" hidden="false" customHeight="true" outlineLevel="0" collapsed="false">
      <c r="A633" s="1"/>
      <c r="B633" s="3"/>
      <c r="C633" s="3"/>
      <c r="D633" s="3"/>
      <c r="E633" s="3"/>
      <c r="F633" s="3"/>
      <c r="G633" s="1"/>
      <c r="H633" s="1"/>
      <c r="I633" s="4"/>
      <c r="J633" s="4"/>
      <c r="K633" s="4"/>
      <c r="L633" s="3"/>
      <c r="M633" s="3"/>
      <c r="N633" s="3"/>
      <c r="O633" s="3"/>
      <c r="P633" s="3"/>
      <c r="Q633" s="3"/>
      <c r="R633" s="3"/>
      <c r="S633" s="3"/>
      <c r="T633" s="3"/>
      <c r="U633" s="3"/>
      <c r="V633" s="3"/>
      <c r="W633" s="3"/>
      <c r="X633" s="3"/>
      <c r="Y633" s="3"/>
      <c r="Z633" s="3"/>
    </row>
    <row r="634" customFormat="false" ht="12.75" hidden="false" customHeight="true" outlineLevel="0" collapsed="false">
      <c r="A634" s="1"/>
      <c r="B634" s="3"/>
      <c r="C634" s="3"/>
      <c r="D634" s="3"/>
      <c r="E634" s="3"/>
      <c r="F634" s="3"/>
      <c r="G634" s="1"/>
      <c r="H634" s="1"/>
      <c r="I634" s="4"/>
      <c r="J634" s="4"/>
      <c r="K634" s="4"/>
      <c r="L634" s="3"/>
      <c r="M634" s="3"/>
      <c r="N634" s="3"/>
      <c r="O634" s="3"/>
      <c r="P634" s="3"/>
      <c r="Q634" s="3"/>
      <c r="R634" s="3"/>
      <c r="S634" s="3"/>
      <c r="T634" s="3"/>
      <c r="U634" s="3"/>
      <c r="V634" s="3"/>
      <c r="W634" s="3"/>
      <c r="X634" s="3"/>
      <c r="Y634" s="3"/>
      <c r="Z634" s="3"/>
    </row>
    <row r="635" customFormat="false" ht="12.75" hidden="false" customHeight="true" outlineLevel="0" collapsed="false">
      <c r="A635" s="1"/>
      <c r="B635" s="3"/>
      <c r="C635" s="3"/>
      <c r="D635" s="3"/>
      <c r="E635" s="3"/>
      <c r="F635" s="3"/>
      <c r="G635" s="1"/>
      <c r="H635" s="1"/>
      <c r="I635" s="4"/>
      <c r="J635" s="4"/>
      <c r="K635" s="4"/>
      <c r="L635" s="3"/>
      <c r="M635" s="3"/>
      <c r="N635" s="3"/>
      <c r="O635" s="3"/>
      <c r="P635" s="3"/>
      <c r="Q635" s="3"/>
      <c r="R635" s="3"/>
      <c r="S635" s="3"/>
      <c r="T635" s="3"/>
      <c r="U635" s="3"/>
      <c r="V635" s="3"/>
      <c r="W635" s="3"/>
      <c r="X635" s="3"/>
      <c r="Y635" s="3"/>
      <c r="Z635" s="3"/>
    </row>
    <row r="636" customFormat="false" ht="12.75" hidden="false" customHeight="true" outlineLevel="0" collapsed="false">
      <c r="A636" s="1"/>
      <c r="B636" s="3"/>
      <c r="C636" s="3"/>
      <c r="D636" s="3"/>
      <c r="E636" s="3"/>
      <c r="F636" s="3"/>
      <c r="G636" s="1"/>
      <c r="H636" s="1"/>
      <c r="I636" s="4"/>
      <c r="J636" s="4"/>
      <c r="K636" s="4"/>
      <c r="L636" s="3"/>
      <c r="M636" s="3"/>
      <c r="N636" s="3"/>
      <c r="O636" s="3"/>
      <c r="P636" s="3"/>
      <c r="Q636" s="3"/>
      <c r="R636" s="3"/>
      <c r="S636" s="3"/>
      <c r="T636" s="3"/>
      <c r="U636" s="3"/>
      <c r="V636" s="3"/>
      <c r="W636" s="3"/>
      <c r="X636" s="3"/>
      <c r="Y636" s="3"/>
      <c r="Z636" s="3"/>
    </row>
    <row r="637" customFormat="false" ht="12.75" hidden="false" customHeight="true" outlineLevel="0" collapsed="false">
      <c r="A637" s="1"/>
      <c r="B637" s="3"/>
      <c r="C637" s="3"/>
      <c r="D637" s="3"/>
      <c r="E637" s="3"/>
      <c r="F637" s="3"/>
      <c r="G637" s="1"/>
      <c r="H637" s="1"/>
      <c r="I637" s="4"/>
      <c r="J637" s="4"/>
      <c r="K637" s="4"/>
      <c r="L637" s="3"/>
      <c r="M637" s="3"/>
      <c r="N637" s="3"/>
      <c r="O637" s="3"/>
      <c r="P637" s="3"/>
      <c r="Q637" s="3"/>
      <c r="R637" s="3"/>
      <c r="S637" s="3"/>
      <c r="T637" s="3"/>
      <c r="U637" s="3"/>
      <c r="V637" s="3"/>
      <c r="W637" s="3"/>
      <c r="X637" s="3"/>
      <c r="Y637" s="3"/>
      <c r="Z637" s="3"/>
    </row>
    <row r="638" customFormat="false" ht="12.75" hidden="false" customHeight="true" outlineLevel="0" collapsed="false">
      <c r="A638" s="1"/>
      <c r="B638" s="3"/>
      <c r="C638" s="3"/>
      <c r="D638" s="3"/>
      <c r="E638" s="3"/>
      <c r="F638" s="3"/>
      <c r="G638" s="1"/>
      <c r="H638" s="1"/>
      <c r="I638" s="4"/>
      <c r="J638" s="4"/>
      <c r="K638" s="4"/>
      <c r="L638" s="3"/>
      <c r="M638" s="3"/>
      <c r="N638" s="3"/>
      <c r="O638" s="3"/>
      <c r="P638" s="3"/>
      <c r="Q638" s="3"/>
      <c r="R638" s="3"/>
      <c r="S638" s="3"/>
      <c r="T638" s="3"/>
      <c r="U638" s="3"/>
      <c r="V638" s="3"/>
      <c r="W638" s="3"/>
      <c r="X638" s="3"/>
      <c r="Y638" s="3"/>
      <c r="Z638" s="3"/>
    </row>
    <row r="639" customFormat="false" ht="12.75" hidden="false" customHeight="true" outlineLevel="0" collapsed="false">
      <c r="A639" s="1"/>
      <c r="B639" s="3"/>
      <c r="C639" s="3"/>
      <c r="D639" s="3"/>
      <c r="E639" s="3"/>
      <c r="F639" s="3"/>
      <c r="G639" s="1"/>
      <c r="H639" s="1"/>
      <c r="I639" s="4"/>
      <c r="J639" s="4"/>
      <c r="K639" s="4"/>
      <c r="L639" s="3"/>
      <c r="M639" s="3"/>
      <c r="N639" s="3"/>
      <c r="O639" s="3"/>
      <c r="P639" s="3"/>
      <c r="Q639" s="3"/>
      <c r="R639" s="3"/>
      <c r="S639" s="3"/>
      <c r="T639" s="3"/>
      <c r="U639" s="3"/>
      <c r="V639" s="3"/>
      <c r="W639" s="3"/>
      <c r="X639" s="3"/>
      <c r="Y639" s="3"/>
      <c r="Z639" s="3"/>
    </row>
    <row r="640" customFormat="false" ht="12.75" hidden="false" customHeight="true" outlineLevel="0" collapsed="false">
      <c r="A640" s="1"/>
      <c r="B640" s="3"/>
      <c r="C640" s="3"/>
      <c r="D640" s="3"/>
      <c r="E640" s="3"/>
      <c r="F640" s="3"/>
      <c r="G640" s="1"/>
      <c r="H640" s="1"/>
      <c r="I640" s="4"/>
      <c r="J640" s="4"/>
      <c r="K640" s="4"/>
      <c r="L640" s="3"/>
      <c r="M640" s="3"/>
      <c r="N640" s="3"/>
      <c r="O640" s="3"/>
      <c r="P640" s="3"/>
      <c r="Q640" s="3"/>
      <c r="R640" s="3"/>
      <c r="S640" s="3"/>
      <c r="T640" s="3"/>
      <c r="U640" s="3"/>
      <c r="V640" s="3"/>
      <c r="W640" s="3"/>
      <c r="X640" s="3"/>
      <c r="Y640" s="3"/>
      <c r="Z640" s="3"/>
    </row>
    <row r="641" customFormat="false" ht="12.75" hidden="false" customHeight="true" outlineLevel="0" collapsed="false">
      <c r="A641" s="1"/>
      <c r="B641" s="3"/>
      <c r="C641" s="3"/>
      <c r="D641" s="3"/>
      <c r="E641" s="3"/>
      <c r="F641" s="3"/>
      <c r="G641" s="1"/>
      <c r="H641" s="1"/>
      <c r="I641" s="4"/>
      <c r="J641" s="4"/>
      <c r="K641" s="4"/>
      <c r="L641" s="3"/>
      <c r="M641" s="3"/>
      <c r="N641" s="3"/>
      <c r="O641" s="3"/>
      <c r="P641" s="3"/>
      <c r="Q641" s="3"/>
      <c r="R641" s="3"/>
      <c r="S641" s="3"/>
      <c r="T641" s="3"/>
      <c r="U641" s="3"/>
      <c r="V641" s="3"/>
      <c r="W641" s="3"/>
      <c r="X641" s="3"/>
      <c r="Y641" s="3"/>
      <c r="Z641" s="3"/>
    </row>
    <row r="642" customFormat="false" ht="12.75" hidden="false" customHeight="true" outlineLevel="0" collapsed="false">
      <c r="A642" s="1"/>
      <c r="B642" s="3"/>
      <c r="C642" s="3"/>
      <c r="D642" s="3"/>
      <c r="E642" s="3"/>
      <c r="F642" s="3"/>
      <c r="G642" s="1"/>
      <c r="H642" s="1"/>
      <c r="I642" s="4"/>
      <c r="J642" s="4"/>
      <c r="K642" s="4"/>
      <c r="L642" s="3"/>
      <c r="M642" s="3"/>
      <c r="N642" s="3"/>
      <c r="O642" s="3"/>
      <c r="P642" s="3"/>
      <c r="Q642" s="3"/>
      <c r="R642" s="3"/>
      <c r="S642" s="3"/>
      <c r="T642" s="3"/>
      <c r="U642" s="3"/>
      <c r="V642" s="3"/>
      <c r="W642" s="3"/>
      <c r="X642" s="3"/>
      <c r="Y642" s="3"/>
      <c r="Z642" s="3"/>
    </row>
    <row r="643" customFormat="false" ht="12.75" hidden="false" customHeight="true" outlineLevel="0" collapsed="false">
      <c r="A643" s="1"/>
      <c r="B643" s="3"/>
      <c r="C643" s="3"/>
      <c r="D643" s="3"/>
      <c r="E643" s="3"/>
      <c r="F643" s="3"/>
      <c r="G643" s="1"/>
      <c r="H643" s="1"/>
      <c r="I643" s="4"/>
      <c r="J643" s="4"/>
      <c r="K643" s="4"/>
      <c r="L643" s="3"/>
      <c r="M643" s="3"/>
      <c r="N643" s="3"/>
      <c r="O643" s="3"/>
      <c r="P643" s="3"/>
      <c r="Q643" s="3"/>
      <c r="R643" s="3"/>
      <c r="S643" s="3"/>
      <c r="T643" s="3"/>
      <c r="U643" s="3"/>
      <c r="V643" s="3"/>
      <c r="W643" s="3"/>
      <c r="X643" s="3"/>
      <c r="Y643" s="3"/>
      <c r="Z643" s="3"/>
    </row>
    <row r="644" customFormat="false" ht="12.75" hidden="false" customHeight="true" outlineLevel="0" collapsed="false">
      <c r="A644" s="1"/>
      <c r="B644" s="3"/>
      <c r="C644" s="3"/>
      <c r="D644" s="3"/>
      <c r="E644" s="3"/>
      <c r="F644" s="3"/>
      <c r="G644" s="1"/>
      <c r="H644" s="1"/>
      <c r="I644" s="4"/>
      <c r="J644" s="4"/>
      <c r="K644" s="4"/>
      <c r="L644" s="3"/>
      <c r="M644" s="3"/>
      <c r="N644" s="3"/>
      <c r="O644" s="3"/>
      <c r="P644" s="3"/>
      <c r="Q644" s="3"/>
      <c r="R644" s="3"/>
      <c r="S644" s="3"/>
      <c r="T644" s="3"/>
      <c r="U644" s="3"/>
      <c r="V644" s="3"/>
      <c r="W644" s="3"/>
      <c r="X644" s="3"/>
      <c r="Y644" s="3"/>
      <c r="Z644" s="3"/>
    </row>
    <row r="645" customFormat="false" ht="12.75" hidden="false" customHeight="true" outlineLevel="0" collapsed="false">
      <c r="A645" s="1"/>
      <c r="B645" s="3"/>
      <c r="C645" s="3"/>
      <c r="D645" s="3"/>
      <c r="E645" s="3"/>
      <c r="F645" s="3"/>
      <c r="G645" s="1"/>
      <c r="H645" s="1"/>
      <c r="I645" s="4"/>
      <c r="J645" s="4"/>
      <c r="K645" s="4"/>
      <c r="L645" s="3"/>
      <c r="M645" s="3"/>
      <c r="N645" s="3"/>
      <c r="O645" s="3"/>
      <c r="P645" s="3"/>
      <c r="Q645" s="3"/>
      <c r="R645" s="3"/>
      <c r="S645" s="3"/>
      <c r="T645" s="3"/>
      <c r="U645" s="3"/>
      <c r="V645" s="3"/>
      <c r="W645" s="3"/>
      <c r="X645" s="3"/>
      <c r="Y645" s="3"/>
      <c r="Z645" s="3"/>
    </row>
    <row r="646" customFormat="false" ht="12.75" hidden="false" customHeight="true" outlineLevel="0" collapsed="false">
      <c r="A646" s="1"/>
      <c r="B646" s="3"/>
      <c r="C646" s="3"/>
      <c r="D646" s="3"/>
      <c r="E646" s="3"/>
      <c r="F646" s="3"/>
      <c r="G646" s="1"/>
      <c r="H646" s="1"/>
      <c r="I646" s="4"/>
      <c r="J646" s="4"/>
      <c r="K646" s="4"/>
      <c r="L646" s="3"/>
      <c r="M646" s="3"/>
      <c r="N646" s="3"/>
      <c r="O646" s="3"/>
      <c r="P646" s="3"/>
      <c r="Q646" s="3"/>
      <c r="R646" s="3"/>
      <c r="S646" s="3"/>
      <c r="T646" s="3"/>
      <c r="U646" s="3"/>
      <c r="V646" s="3"/>
      <c r="W646" s="3"/>
      <c r="X646" s="3"/>
      <c r="Y646" s="3"/>
      <c r="Z646" s="3"/>
    </row>
    <row r="647" customFormat="false" ht="12.75" hidden="false" customHeight="true" outlineLevel="0" collapsed="false">
      <c r="A647" s="1"/>
      <c r="B647" s="3"/>
      <c r="C647" s="3"/>
      <c r="D647" s="3"/>
      <c r="E647" s="3"/>
      <c r="F647" s="3"/>
      <c r="G647" s="1"/>
      <c r="H647" s="1"/>
      <c r="I647" s="4"/>
      <c r="J647" s="4"/>
      <c r="K647" s="4"/>
      <c r="L647" s="3"/>
      <c r="M647" s="3"/>
      <c r="N647" s="3"/>
      <c r="O647" s="3"/>
      <c r="P647" s="3"/>
      <c r="Q647" s="3"/>
      <c r="R647" s="3"/>
      <c r="S647" s="3"/>
      <c r="T647" s="3"/>
      <c r="U647" s="3"/>
      <c r="V647" s="3"/>
      <c r="W647" s="3"/>
      <c r="X647" s="3"/>
      <c r="Y647" s="3"/>
      <c r="Z647" s="3"/>
    </row>
    <row r="648" customFormat="false" ht="12.75" hidden="false" customHeight="true" outlineLevel="0" collapsed="false">
      <c r="A648" s="1"/>
      <c r="B648" s="3"/>
      <c r="C648" s="3"/>
      <c r="D648" s="3"/>
      <c r="E648" s="3"/>
      <c r="F648" s="3"/>
      <c r="G648" s="1"/>
      <c r="H648" s="1"/>
      <c r="I648" s="4"/>
      <c r="J648" s="4"/>
      <c r="K648" s="4"/>
      <c r="L648" s="3"/>
      <c r="M648" s="3"/>
      <c r="N648" s="3"/>
      <c r="O648" s="3"/>
      <c r="P648" s="3"/>
      <c r="Q648" s="3"/>
      <c r="R648" s="3"/>
      <c r="S648" s="3"/>
      <c r="T648" s="3"/>
      <c r="U648" s="3"/>
      <c r="V648" s="3"/>
      <c r="W648" s="3"/>
      <c r="X648" s="3"/>
      <c r="Y648" s="3"/>
      <c r="Z648" s="3"/>
    </row>
    <row r="649" customFormat="false" ht="12.75" hidden="false" customHeight="true" outlineLevel="0" collapsed="false">
      <c r="A649" s="1"/>
      <c r="B649" s="3"/>
      <c r="C649" s="3"/>
      <c r="D649" s="3"/>
      <c r="E649" s="3"/>
      <c r="F649" s="3"/>
      <c r="G649" s="1"/>
      <c r="H649" s="1"/>
      <c r="I649" s="4"/>
      <c r="J649" s="4"/>
      <c r="K649" s="4"/>
      <c r="L649" s="3"/>
      <c r="M649" s="3"/>
      <c r="N649" s="3"/>
      <c r="O649" s="3"/>
      <c r="P649" s="3"/>
      <c r="Q649" s="3"/>
      <c r="R649" s="3"/>
      <c r="S649" s="3"/>
      <c r="T649" s="3"/>
      <c r="U649" s="3"/>
      <c r="V649" s="3"/>
      <c r="W649" s="3"/>
      <c r="X649" s="3"/>
      <c r="Y649" s="3"/>
      <c r="Z649" s="3"/>
    </row>
    <row r="650" customFormat="false" ht="12.75" hidden="false" customHeight="true" outlineLevel="0" collapsed="false">
      <c r="A650" s="1"/>
      <c r="B650" s="3"/>
      <c r="C650" s="3"/>
      <c r="D650" s="3"/>
      <c r="E650" s="3"/>
      <c r="F650" s="3"/>
      <c r="G650" s="1"/>
      <c r="H650" s="1"/>
      <c r="I650" s="4"/>
      <c r="J650" s="4"/>
      <c r="K650" s="4"/>
      <c r="L650" s="3"/>
      <c r="M650" s="3"/>
      <c r="N650" s="3"/>
      <c r="O650" s="3"/>
      <c r="P650" s="3"/>
      <c r="Q650" s="3"/>
      <c r="R650" s="3"/>
      <c r="S650" s="3"/>
      <c r="T650" s="3"/>
      <c r="U650" s="3"/>
      <c r="V650" s="3"/>
      <c r="W650" s="3"/>
      <c r="X650" s="3"/>
      <c r="Y650" s="3"/>
      <c r="Z650" s="3"/>
    </row>
    <row r="651" customFormat="false" ht="12.75" hidden="false" customHeight="true" outlineLevel="0" collapsed="false">
      <c r="A651" s="1"/>
      <c r="B651" s="3"/>
      <c r="C651" s="3"/>
      <c r="D651" s="3"/>
      <c r="E651" s="3"/>
      <c r="F651" s="3"/>
      <c r="G651" s="1"/>
      <c r="H651" s="1"/>
      <c r="I651" s="4"/>
      <c r="J651" s="4"/>
      <c r="K651" s="4"/>
      <c r="L651" s="3"/>
      <c r="M651" s="3"/>
      <c r="N651" s="3"/>
      <c r="O651" s="3"/>
      <c r="P651" s="3"/>
      <c r="Q651" s="3"/>
      <c r="R651" s="3"/>
      <c r="S651" s="3"/>
      <c r="T651" s="3"/>
      <c r="U651" s="3"/>
      <c r="V651" s="3"/>
      <c r="W651" s="3"/>
      <c r="X651" s="3"/>
      <c r="Y651" s="3"/>
      <c r="Z651" s="3"/>
    </row>
    <row r="652" customFormat="false" ht="12.75" hidden="false" customHeight="true" outlineLevel="0" collapsed="false">
      <c r="A652" s="1"/>
      <c r="B652" s="3"/>
      <c r="C652" s="3"/>
      <c r="D652" s="3"/>
      <c r="E652" s="3"/>
      <c r="F652" s="3"/>
      <c r="G652" s="1"/>
      <c r="H652" s="1"/>
      <c r="I652" s="4"/>
      <c r="J652" s="4"/>
      <c r="K652" s="4"/>
      <c r="L652" s="3"/>
      <c r="M652" s="3"/>
      <c r="N652" s="3"/>
      <c r="O652" s="3"/>
      <c r="P652" s="3"/>
      <c r="Q652" s="3"/>
      <c r="R652" s="3"/>
      <c r="S652" s="3"/>
      <c r="T652" s="3"/>
      <c r="U652" s="3"/>
      <c r="V652" s="3"/>
      <c r="W652" s="3"/>
      <c r="X652" s="3"/>
      <c r="Y652" s="3"/>
      <c r="Z652" s="3"/>
    </row>
    <row r="653" customFormat="false" ht="12.75" hidden="false" customHeight="true" outlineLevel="0" collapsed="false">
      <c r="A653" s="1"/>
      <c r="B653" s="3"/>
      <c r="C653" s="3"/>
      <c r="D653" s="3"/>
      <c r="E653" s="3"/>
      <c r="F653" s="3"/>
      <c r="G653" s="1"/>
      <c r="H653" s="1"/>
      <c r="I653" s="4"/>
      <c r="J653" s="4"/>
      <c r="K653" s="4"/>
      <c r="L653" s="3"/>
      <c r="M653" s="3"/>
      <c r="N653" s="3"/>
      <c r="O653" s="3"/>
      <c r="P653" s="3"/>
      <c r="Q653" s="3"/>
      <c r="R653" s="3"/>
      <c r="S653" s="3"/>
      <c r="T653" s="3"/>
      <c r="U653" s="3"/>
      <c r="V653" s="3"/>
      <c r="W653" s="3"/>
      <c r="X653" s="3"/>
      <c r="Y653" s="3"/>
      <c r="Z653" s="3"/>
    </row>
    <row r="654" customFormat="false" ht="12.75" hidden="false" customHeight="true" outlineLevel="0" collapsed="false">
      <c r="A654" s="1"/>
      <c r="B654" s="3"/>
      <c r="C654" s="3"/>
      <c r="D654" s="3"/>
      <c r="E654" s="3"/>
      <c r="F654" s="3"/>
      <c r="G654" s="1"/>
      <c r="H654" s="1"/>
      <c r="I654" s="4"/>
      <c r="J654" s="4"/>
      <c r="K654" s="4"/>
      <c r="L654" s="3"/>
      <c r="M654" s="3"/>
      <c r="N654" s="3"/>
      <c r="O654" s="3"/>
      <c r="P654" s="3"/>
      <c r="Q654" s="3"/>
      <c r="R654" s="3"/>
      <c r="S654" s="3"/>
      <c r="T654" s="3"/>
      <c r="U654" s="3"/>
      <c r="V654" s="3"/>
      <c r="W654" s="3"/>
      <c r="X654" s="3"/>
      <c r="Y654" s="3"/>
      <c r="Z654" s="3"/>
    </row>
    <row r="655" customFormat="false" ht="12.75" hidden="false" customHeight="true" outlineLevel="0" collapsed="false">
      <c r="A655" s="1"/>
      <c r="B655" s="3"/>
      <c r="C655" s="3"/>
      <c r="D655" s="3"/>
      <c r="E655" s="3"/>
      <c r="F655" s="3"/>
      <c r="G655" s="1"/>
      <c r="H655" s="1"/>
      <c r="I655" s="4"/>
      <c r="J655" s="4"/>
      <c r="K655" s="4"/>
      <c r="L655" s="3"/>
      <c r="M655" s="3"/>
      <c r="N655" s="3"/>
      <c r="O655" s="3"/>
      <c r="P655" s="3"/>
      <c r="Q655" s="3"/>
      <c r="R655" s="3"/>
      <c r="S655" s="3"/>
      <c r="T655" s="3"/>
      <c r="U655" s="3"/>
      <c r="V655" s="3"/>
      <c r="W655" s="3"/>
      <c r="X655" s="3"/>
      <c r="Y655" s="3"/>
      <c r="Z655" s="3"/>
    </row>
    <row r="656" customFormat="false" ht="12.75" hidden="false" customHeight="true" outlineLevel="0" collapsed="false">
      <c r="A656" s="1"/>
      <c r="B656" s="3"/>
      <c r="C656" s="3"/>
      <c r="D656" s="3"/>
      <c r="E656" s="3"/>
      <c r="F656" s="3"/>
      <c r="G656" s="1"/>
      <c r="H656" s="1"/>
      <c r="I656" s="4"/>
      <c r="J656" s="4"/>
      <c r="K656" s="4"/>
      <c r="L656" s="3"/>
      <c r="M656" s="3"/>
      <c r="N656" s="3"/>
      <c r="O656" s="3"/>
      <c r="P656" s="3"/>
      <c r="Q656" s="3"/>
      <c r="R656" s="3"/>
      <c r="S656" s="3"/>
      <c r="T656" s="3"/>
      <c r="U656" s="3"/>
      <c r="V656" s="3"/>
      <c r="W656" s="3"/>
      <c r="X656" s="3"/>
      <c r="Y656" s="3"/>
      <c r="Z656" s="3"/>
    </row>
    <row r="657" customFormat="false" ht="12.75" hidden="false" customHeight="true" outlineLevel="0" collapsed="false">
      <c r="A657" s="1"/>
      <c r="B657" s="3"/>
      <c r="C657" s="3"/>
      <c r="D657" s="3"/>
      <c r="E657" s="3"/>
      <c r="F657" s="3"/>
      <c r="G657" s="1"/>
      <c r="H657" s="1"/>
      <c r="I657" s="4"/>
      <c r="J657" s="4"/>
      <c r="K657" s="4"/>
      <c r="L657" s="3"/>
      <c r="M657" s="3"/>
      <c r="N657" s="3"/>
      <c r="O657" s="3"/>
      <c r="P657" s="3"/>
      <c r="Q657" s="3"/>
      <c r="R657" s="3"/>
      <c r="S657" s="3"/>
      <c r="T657" s="3"/>
      <c r="U657" s="3"/>
      <c r="V657" s="3"/>
      <c r="W657" s="3"/>
      <c r="X657" s="3"/>
      <c r="Y657" s="3"/>
      <c r="Z657" s="3"/>
    </row>
    <row r="658" customFormat="false" ht="12.75" hidden="false" customHeight="true" outlineLevel="0" collapsed="false">
      <c r="A658" s="1"/>
      <c r="B658" s="3"/>
      <c r="C658" s="3"/>
      <c r="D658" s="3"/>
      <c r="E658" s="3"/>
      <c r="F658" s="3"/>
      <c r="G658" s="1"/>
      <c r="H658" s="1"/>
      <c r="I658" s="4"/>
      <c r="J658" s="4"/>
      <c r="K658" s="4"/>
      <c r="L658" s="3"/>
      <c r="M658" s="3"/>
      <c r="N658" s="3"/>
      <c r="O658" s="3"/>
      <c r="P658" s="3"/>
      <c r="Q658" s="3"/>
      <c r="R658" s="3"/>
      <c r="S658" s="3"/>
      <c r="T658" s="3"/>
      <c r="U658" s="3"/>
      <c r="V658" s="3"/>
      <c r="W658" s="3"/>
      <c r="X658" s="3"/>
      <c r="Y658" s="3"/>
      <c r="Z658" s="3"/>
    </row>
    <row r="659" customFormat="false" ht="12.75" hidden="false" customHeight="true" outlineLevel="0" collapsed="false">
      <c r="A659" s="1"/>
      <c r="B659" s="3"/>
      <c r="C659" s="3"/>
      <c r="D659" s="3"/>
      <c r="E659" s="3"/>
      <c r="F659" s="3"/>
      <c r="G659" s="1"/>
      <c r="H659" s="1"/>
      <c r="I659" s="4"/>
      <c r="J659" s="4"/>
      <c r="K659" s="4"/>
      <c r="L659" s="3"/>
      <c r="M659" s="3"/>
      <c r="N659" s="3"/>
      <c r="O659" s="3"/>
      <c r="P659" s="3"/>
      <c r="Q659" s="3"/>
      <c r="R659" s="3"/>
      <c r="S659" s="3"/>
      <c r="T659" s="3"/>
      <c r="U659" s="3"/>
      <c r="V659" s="3"/>
      <c r="W659" s="3"/>
      <c r="X659" s="3"/>
      <c r="Y659" s="3"/>
      <c r="Z659" s="3"/>
    </row>
    <row r="660" customFormat="false" ht="12.75" hidden="false" customHeight="true" outlineLevel="0" collapsed="false">
      <c r="A660" s="1"/>
      <c r="B660" s="3"/>
      <c r="C660" s="3"/>
      <c r="D660" s="3"/>
      <c r="E660" s="3"/>
      <c r="F660" s="3"/>
      <c r="G660" s="1"/>
      <c r="H660" s="1"/>
      <c r="I660" s="4"/>
      <c r="J660" s="4"/>
      <c r="K660" s="4"/>
      <c r="L660" s="3"/>
      <c r="M660" s="3"/>
      <c r="N660" s="3"/>
      <c r="O660" s="3"/>
      <c r="P660" s="3"/>
      <c r="Q660" s="3"/>
      <c r="R660" s="3"/>
      <c r="S660" s="3"/>
      <c r="T660" s="3"/>
      <c r="U660" s="3"/>
      <c r="V660" s="3"/>
      <c r="W660" s="3"/>
      <c r="X660" s="3"/>
      <c r="Y660" s="3"/>
      <c r="Z660" s="3"/>
    </row>
    <row r="661" customFormat="false" ht="12.75" hidden="false" customHeight="true" outlineLevel="0" collapsed="false">
      <c r="A661" s="1"/>
      <c r="B661" s="3"/>
      <c r="C661" s="3"/>
      <c r="D661" s="3"/>
      <c r="E661" s="3"/>
      <c r="F661" s="3"/>
      <c r="G661" s="1"/>
      <c r="H661" s="1"/>
      <c r="I661" s="4"/>
      <c r="J661" s="4"/>
      <c r="K661" s="4"/>
      <c r="L661" s="3"/>
      <c r="M661" s="3"/>
      <c r="N661" s="3"/>
      <c r="O661" s="3"/>
      <c r="P661" s="3"/>
      <c r="Q661" s="3"/>
      <c r="R661" s="3"/>
      <c r="S661" s="3"/>
      <c r="T661" s="3"/>
      <c r="U661" s="3"/>
      <c r="V661" s="3"/>
      <c r="W661" s="3"/>
      <c r="X661" s="3"/>
      <c r="Y661" s="3"/>
      <c r="Z661" s="3"/>
    </row>
    <row r="662" customFormat="false" ht="12.75" hidden="false" customHeight="true" outlineLevel="0" collapsed="false">
      <c r="A662" s="1"/>
      <c r="B662" s="3"/>
      <c r="C662" s="3"/>
      <c r="D662" s="3"/>
      <c r="E662" s="3"/>
      <c r="F662" s="3"/>
      <c r="G662" s="1"/>
      <c r="H662" s="1"/>
      <c r="I662" s="4"/>
      <c r="J662" s="4"/>
      <c r="K662" s="4"/>
      <c r="L662" s="3"/>
      <c r="M662" s="3"/>
      <c r="N662" s="3"/>
      <c r="O662" s="3"/>
      <c r="P662" s="3"/>
      <c r="Q662" s="3"/>
      <c r="R662" s="3"/>
      <c r="S662" s="3"/>
      <c r="T662" s="3"/>
      <c r="U662" s="3"/>
      <c r="V662" s="3"/>
      <c r="W662" s="3"/>
      <c r="X662" s="3"/>
      <c r="Y662" s="3"/>
      <c r="Z662" s="3"/>
    </row>
    <row r="663" customFormat="false" ht="12.75" hidden="false" customHeight="true" outlineLevel="0" collapsed="false">
      <c r="A663" s="1"/>
      <c r="B663" s="3"/>
      <c r="C663" s="3"/>
      <c r="D663" s="3"/>
      <c r="E663" s="3"/>
      <c r="F663" s="3"/>
      <c r="G663" s="1"/>
      <c r="H663" s="1"/>
      <c r="I663" s="4"/>
      <c r="J663" s="4"/>
      <c r="K663" s="4"/>
      <c r="L663" s="3"/>
      <c r="M663" s="3"/>
      <c r="N663" s="3"/>
      <c r="O663" s="3"/>
      <c r="P663" s="3"/>
      <c r="Q663" s="3"/>
      <c r="R663" s="3"/>
      <c r="S663" s="3"/>
      <c r="T663" s="3"/>
      <c r="U663" s="3"/>
      <c r="V663" s="3"/>
      <c r="W663" s="3"/>
      <c r="X663" s="3"/>
      <c r="Y663" s="3"/>
      <c r="Z663" s="3"/>
    </row>
    <row r="664" customFormat="false" ht="12.75" hidden="false" customHeight="true" outlineLevel="0" collapsed="false">
      <c r="A664" s="1"/>
      <c r="B664" s="3"/>
      <c r="C664" s="3"/>
      <c r="D664" s="3"/>
      <c r="E664" s="3"/>
      <c r="F664" s="3"/>
      <c r="G664" s="1"/>
      <c r="H664" s="1"/>
      <c r="I664" s="4"/>
      <c r="J664" s="4"/>
      <c r="K664" s="4"/>
      <c r="L664" s="3"/>
      <c r="M664" s="3"/>
      <c r="N664" s="3"/>
      <c r="O664" s="3"/>
      <c r="P664" s="3"/>
      <c r="Q664" s="3"/>
      <c r="R664" s="3"/>
      <c r="S664" s="3"/>
      <c r="T664" s="3"/>
      <c r="U664" s="3"/>
      <c r="V664" s="3"/>
      <c r="W664" s="3"/>
      <c r="X664" s="3"/>
      <c r="Y664" s="3"/>
      <c r="Z664" s="3"/>
    </row>
    <row r="665" customFormat="false" ht="12.75" hidden="false" customHeight="true" outlineLevel="0" collapsed="false">
      <c r="A665" s="1"/>
      <c r="B665" s="3"/>
      <c r="C665" s="3"/>
      <c r="D665" s="3"/>
      <c r="E665" s="3"/>
      <c r="F665" s="3"/>
      <c r="G665" s="1"/>
      <c r="H665" s="1"/>
      <c r="I665" s="4"/>
      <c r="J665" s="4"/>
      <c r="K665" s="4"/>
      <c r="L665" s="3"/>
      <c r="M665" s="3"/>
      <c r="N665" s="3"/>
      <c r="O665" s="3"/>
      <c r="P665" s="3"/>
      <c r="Q665" s="3"/>
      <c r="R665" s="3"/>
      <c r="S665" s="3"/>
      <c r="T665" s="3"/>
      <c r="U665" s="3"/>
      <c r="V665" s="3"/>
      <c r="W665" s="3"/>
      <c r="X665" s="3"/>
      <c r="Y665" s="3"/>
      <c r="Z665" s="3"/>
    </row>
    <row r="666" customFormat="false" ht="12.75" hidden="false" customHeight="true" outlineLevel="0" collapsed="false">
      <c r="A666" s="1"/>
      <c r="B666" s="3"/>
      <c r="C666" s="3"/>
      <c r="D666" s="3"/>
      <c r="E666" s="3"/>
      <c r="F666" s="3"/>
      <c r="G666" s="1"/>
      <c r="H666" s="1"/>
      <c r="I666" s="4"/>
      <c r="J666" s="4"/>
      <c r="K666" s="4"/>
      <c r="L666" s="3"/>
      <c r="M666" s="3"/>
      <c r="N666" s="3"/>
      <c r="O666" s="3"/>
      <c r="P666" s="3"/>
      <c r="Q666" s="3"/>
      <c r="R666" s="3"/>
      <c r="S666" s="3"/>
      <c r="T666" s="3"/>
      <c r="U666" s="3"/>
      <c r="V666" s="3"/>
      <c r="W666" s="3"/>
      <c r="X666" s="3"/>
      <c r="Y666" s="3"/>
      <c r="Z666" s="3"/>
    </row>
    <row r="667" customFormat="false" ht="12.75" hidden="false" customHeight="true" outlineLevel="0" collapsed="false">
      <c r="A667" s="1"/>
      <c r="B667" s="3"/>
      <c r="C667" s="3"/>
      <c r="D667" s="3"/>
      <c r="E667" s="3"/>
      <c r="F667" s="3"/>
      <c r="G667" s="1"/>
      <c r="H667" s="1"/>
      <c r="I667" s="4"/>
      <c r="J667" s="4"/>
      <c r="K667" s="4"/>
      <c r="L667" s="3"/>
      <c r="M667" s="3"/>
      <c r="N667" s="3"/>
      <c r="O667" s="3"/>
      <c r="P667" s="3"/>
      <c r="Q667" s="3"/>
      <c r="R667" s="3"/>
      <c r="S667" s="3"/>
      <c r="T667" s="3"/>
      <c r="U667" s="3"/>
      <c r="V667" s="3"/>
      <c r="W667" s="3"/>
      <c r="X667" s="3"/>
      <c r="Y667" s="3"/>
      <c r="Z667" s="3"/>
    </row>
    <row r="668" customFormat="false" ht="12.75" hidden="false" customHeight="true" outlineLevel="0" collapsed="false">
      <c r="A668" s="1"/>
      <c r="B668" s="3"/>
      <c r="C668" s="3"/>
      <c r="D668" s="3"/>
      <c r="E668" s="3"/>
      <c r="F668" s="3"/>
      <c r="G668" s="1"/>
      <c r="H668" s="1"/>
      <c r="I668" s="4"/>
      <c r="J668" s="4"/>
      <c r="K668" s="4"/>
      <c r="L668" s="3"/>
      <c r="M668" s="3"/>
      <c r="N668" s="3"/>
      <c r="O668" s="3"/>
      <c r="P668" s="3"/>
      <c r="Q668" s="3"/>
      <c r="R668" s="3"/>
      <c r="S668" s="3"/>
      <c r="T668" s="3"/>
      <c r="U668" s="3"/>
      <c r="V668" s="3"/>
      <c r="W668" s="3"/>
      <c r="X668" s="3"/>
      <c r="Y668" s="3"/>
      <c r="Z668" s="3"/>
    </row>
    <row r="669" customFormat="false" ht="12.75" hidden="false" customHeight="true" outlineLevel="0" collapsed="false">
      <c r="A669" s="1"/>
      <c r="B669" s="3"/>
      <c r="C669" s="3"/>
      <c r="D669" s="3"/>
      <c r="E669" s="3"/>
      <c r="F669" s="3"/>
      <c r="G669" s="1"/>
      <c r="H669" s="1"/>
      <c r="I669" s="4"/>
      <c r="J669" s="4"/>
      <c r="K669" s="4"/>
      <c r="L669" s="3"/>
      <c r="M669" s="3"/>
      <c r="N669" s="3"/>
      <c r="O669" s="3"/>
      <c r="P669" s="3"/>
      <c r="Q669" s="3"/>
      <c r="R669" s="3"/>
      <c r="S669" s="3"/>
      <c r="T669" s="3"/>
      <c r="U669" s="3"/>
      <c r="V669" s="3"/>
      <c r="W669" s="3"/>
      <c r="X669" s="3"/>
      <c r="Y669" s="3"/>
      <c r="Z669" s="3"/>
    </row>
    <row r="670" customFormat="false" ht="12.75" hidden="false" customHeight="true" outlineLevel="0" collapsed="false">
      <c r="A670" s="1"/>
      <c r="B670" s="3"/>
      <c r="C670" s="3"/>
      <c r="D670" s="3"/>
      <c r="E670" s="3"/>
      <c r="F670" s="3"/>
      <c r="G670" s="1"/>
      <c r="H670" s="1"/>
      <c r="I670" s="4"/>
      <c r="J670" s="4"/>
      <c r="K670" s="4"/>
      <c r="L670" s="3"/>
      <c r="M670" s="3"/>
      <c r="N670" s="3"/>
      <c r="O670" s="3"/>
      <c r="P670" s="3"/>
      <c r="Q670" s="3"/>
      <c r="R670" s="3"/>
      <c r="S670" s="3"/>
      <c r="T670" s="3"/>
      <c r="U670" s="3"/>
      <c r="V670" s="3"/>
      <c r="W670" s="3"/>
      <c r="X670" s="3"/>
      <c r="Y670" s="3"/>
      <c r="Z670" s="3"/>
    </row>
    <row r="671" customFormat="false" ht="12.75" hidden="false" customHeight="true" outlineLevel="0" collapsed="false">
      <c r="A671" s="1"/>
      <c r="B671" s="3"/>
      <c r="C671" s="3"/>
      <c r="D671" s="3"/>
      <c r="E671" s="3"/>
      <c r="F671" s="3"/>
      <c r="G671" s="1"/>
      <c r="H671" s="1"/>
      <c r="I671" s="4"/>
      <c r="J671" s="4"/>
      <c r="K671" s="4"/>
      <c r="L671" s="3"/>
      <c r="M671" s="3"/>
      <c r="N671" s="3"/>
      <c r="O671" s="3"/>
      <c r="P671" s="3"/>
      <c r="Q671" s="3"/>
      <c r="R671" s="3"/>
      <c r="S671" s="3"/>
      <c r="T671" s="3"/>
      <c r="U671" s="3"/>
      <c r="V671" s="3"/>
      <c r="W671" s="3"/>
      <c r="X671" s="3"/>
      <c r="Y671" s="3"/>
      <c r="Z671" s="3"/>
    </row>
    <row r="672" customFormat="false" ht="12.75" hidden="false" customHeight="true" outlineLevel="0" collapsed="false">
      <c r="A672" s="1"/>
      <c r="B672" s="3"/>
      <c r="C672" s="3"/>
      <c r="D672" s="3"/>
      <c r="E672" s="3"/>
      <c r="F672" s="3"/>
      <c r="G672" s="1"/>
      <c r="H672" s="1"/>
      <c r="I672" s="4"/>
      <c r="J672" s="4"/>
      <c r="K672" s="4"/>
      <c r="L672" s="3"/>
      <c r="M672" s="3"/>
      <c r="N672" s="3"/>
      <c r="O672" s="3"/>
      <c r="P672" s="3"/>
      <c r="Q672" s="3"/>
      <c r="R672" s="3"/>
      <c r="S672" s="3"/>
      <c r="T672" s="3"/>
      <c r="U672" s="3"/>
      <c r="V672" s="3"/>
      <c r="W672" s="3"/>
      <c r="X672" s="3"/>
      <c r="Y672" s="3"/>
      <c r="Z672" s="3"/>
    </row>
    <row r="673" customFormat="false" ht="12.75" hidden="false" customHeight="true" outlineLevel="0" collapsed="false">
      <c r="A673" s="1"/>
      <c r="B673" s="3"/>
      <c r="C673" s="3"/>
      <c r="D673" s="3"/>
      <c r="E673" s="3"/>
      <c r="F673" s="3"/>
      <c r="G673" s="1"/>
      <c r="H673" s="1"/>
      <c r="I673" s="4"/>
      <c r="J673" s="4"/>
      <c r="K673" s="4"/>
      <c r="L673" s="3"/>
      <c r="M673" s="3"/>
      <c r="N673" s="3"/>
      <c r="O673" s="3"/>
      <c r="P673" s="3"/>
      <c r="Q673" s="3"/>
      <c r="R673" s="3"/>
      <c r="S673" s="3"/>
      <c r="T673" s="3"/>
      <c r="U673" s="3"/>
      <c r="V673" s="3"/>
      <c r="W673" s="3"/>
      <c r="X673" s="3"/>
      <c r="Y673" s="3"/>
      <c r="Z673" s="3"/>
    </row>
    <row r="674" customFormat="false" ht="12.75" hidden="false" customHeight="true" outlineLevel="0" collapsed="false">
      <c r="A674" s="1"/>
      <c r="B674" s="3"/>
      <c r="C674" s="3"/>
      <c r="D674" s="3"/>
      <c r="E674" s="3"/>
      <c r="F674" s="3"/>
      <c r="G674" s="1"/>
      <c r="H674" s="1"/>
      <c r="I674" s="4"/>
      <c r="J674" s="4"/>
      <c r="K674" s="4"/>
      <c r="L674" s="3"/>
      <c r="M674" s="3"/>
      <c r="N674" s="3"/>
      <c r="O674" s="3"/>
      <c r="P674" s="3"/>
      <c r="Q674" s="3"/>
      <c r="R674" s="3"/>
      <c r="S674" s="3"/>
      <c r="T674" s="3"/>
      <c r="U674" s="3"/>
      <c r="V674" s="3"/>
      <c r="W674" s="3"/>
      <c r="X674" s="3"/>
      <c r="Y674" s="3"/>
      <c r="Z674" s="3"/>
    </row>
    <row r="675" customFormat="false" ht="12.75" hidden="false" customHeight="true" outlineLevel="0" collapsed="false">
      <c r="A675" s="1"/>
      <c r="B675" s="3"/>
      <c r="C675" s="3"/>
      <c r="D675" s="3"/>
      <c r="E675" s="3"/>
      <c r="F675" s="3"/>
      <c r="G675" s="1"/>
      <c r="H675" s="1"/>
      <c r="I675" s="4"/>
      <c r="J675" s="4"/>
      <c r="K675" s="4"/>
      <c r="L675" s="3"/>
      <c r="M675" s="3"/>
      <c r="N675" s="3"/>
      <c r="O675" s="3"/>
      <c r="P675" s="3"/>
      <c r="Q675" s="3"/>
      <c r="R675" s="3"/>
      <c r="S675" s="3"/>
      <c r="T675" s="3"/>
      <c r="U675" s="3"/>
      <c r="V675" s="3"/>
      <c r="W675" s="3"/>
      <c r="X675" s="3"/>
      <c r="Y675" s="3"/>
      <c r="Z675" s="3"/>
    </row>
    <row r="676" customFormat="false" ht="12.75" hidden="false" customHeight="true" outlineLevel="0" collapsed="false">
      <c r="A676" s="1"/>
      <c r="B676" s="3"/>
      <c r="C676" s="3"/>
      <c r="D676" s="3"/>
      <c r="E676" s="3"/>
      <c r="F676" s="3"/>
      <c r="G676" s="1"/>
      <c r="H676" s="1"/>
      <c r="I676" s="4"/>
      <c r="J676" s="4"/>
      <c r="K676" s="4"/>
      <c r="L676" s="3"/>
      <c r="M676" s="3"/>
      <c r="N676" s="3"/>
      <c r="O676" s="3"/>
      <c r="P676" s="3"/>
      <c r="Q676" s="3"/>
      <c r="R676" s="3"/>
      <c r="S676" s="3"/>
      <c r="T676" s="3"/>
      <c r="U676" s="3"/>
      <c r="V676" s="3"/>
      <c r="W676" s="3"/>
      <c r="X676" s="3"/>
      <c r="Y676" s="3"/>
      <c r="Z676" s="3"/>
    </row>
    <row r="677" customFormat="false" ht="12.75" hidden="false" customHeight="true" outlineLevel="0" collapsed="false">
      <c r="A677" s="1"/>
      <c r="B677" s="3"/>
      <c r="C677" s="3"/>
      <c r="D677" s="3"/>
      <c r="E677" s="3"/>
      <c r="F677" s="3"/>
      <c r="G677" s="1"/>
      <c r="H677" s="1"/>
      <c r="I677" s="4"/>
      <c r="J677" s="4"/>
      <c r="K677" s="4"/>
      <c r="L677" s="3"/>
      <c r="M677" s="3"/>
      <c r="N677" s="3"/>
      <c r="O677" s="3"/>
      <c r="P677" s="3"/>
      <c r="Q677" s="3"/>
      <c r="R677" s="3"/>
      <c r="S677" s="3"/>
      <c r="T677" s="3"/>
      <c r="U677" s="3"/>
      <c r="V677" s="3"/>
      <c r="W677" s="3"/>
      <c r="X677" s="3"/>
      <c r="Y677" s="3"/>
      <c r="Z677" s="3"/>
    </row>
    <row r="678" customFormat="false" ht="12.75" hidden="false" customHeight="true" outlineLevel="0" collapsed="false">
      <c r="A678" s="1"/>
      <c r="B678" s="3"/>
      <c r="C678" s="3"/>
      <c r="D678" s="3"/>
      <c r="E678" s="3"/>
      <c r="F678" s="3"/>
      <c r="G678" s="1"/>
      <c r="H678" s="1"/>
      <c r="I678" s="4"/>
      <c r="J678" s="4"/>
      <c r="K678" s="4"/>
      <c r="L678" s="3"/>
      <c r="M678" s="3"/>
      <c r="N678" s="3"/>
      <c r="O678" s="3"/>
      <c r="P678" s="3"/>
      <c r="Q678" s="3"/>
      <c r="R678" s="3"/>
      <c r="S678" s="3"/>
      <c r="T678" s="3"/>
      <c r="U678" s="3"/>
      <c r="V678" s="3"/>
      <c r="W678" s="3"/>
      <c r="X678" s="3"/>
      <c r="Y678" s="3"/>
      <c r="Z678" s="3"/>
    </row>
    <row r="679" customFormat="false" ht="12.75" hidden="false" customHeight="true" outlineLevel="0" collapsed="false">
      <c r="A679" s="1"/>
      <c r="B679" s="3"/>
      <c r="C679" s="3"/>
      <c r="D679" s="3"/>
      <c r="E679" s="3"/>
      <c r="F679" s="3"/>
      <c r="G679" s="1"/>
      <c r="H679" s="1"/>
      <c r="I679" s="4"/>
      <c r="J679" s="4"/>
      <c r="K679" s="4"/>
      <c r="L679" s="3"/>
      <c r="M679" s="3"/>
      <c r="N679" s="3"/>
      <c r="O679" s="3"/>
      <c r="P679" s="3"/>
      <c r="Q679" s="3"/>
      <c r="R679" s="3"/>
      <c r="S679" s="3"/>
      <c r="T679" s="3"/>
      <c r="U679" s="3"/>
      <c r="V679" s="3"/>
      <c r="W679" s="3"/>
      <c r="X679" s="3"/>
      <c r="Y679" s="3"/>
      <c r="Z679" s="3"/>
    </row>
    <row r="680" customFormat="false" ht="12.75" hidden="false" customHeight="true" outlineLevel="0" collapsed="false">
      <c r="A680" s="1"/>
      <c r="B680" s="3"/>
      <c r="C680" s="3"/>
      <c r="D680" s="3"/>
      <c r="E680" s="3"/>
      <c r="F680" s="3"/>
      <c r="G680" s="1"/>
      <c r="H680" s="1"/>
      <c r="I680" s="4"/>
      <c r="J680" s="4"/>
      <c r="K680" s="4"/>
      <c r="L680" s="3"/>
      <c r="M680" s="3"/>
      <c r="N680" s="3"/>
      <c r="O680" s="3"/>
      <c r="P680" s="3"/>
      <c r="Q680" s="3"/>
      <c r="R680" s="3"/>
      <c r="S680" s="3"/>
      <c r="T680" s="3"/>
      <c r="U680" s="3"/>
      <c r="V680" s="3"/>
      <c r="W680" s="3"/>
      <c r="X680" s="3"/>
      <c r="Y680" s="3"/>
      <c r="Z680" s="3"/>
    </row>
    <row r="681" customFormat="false" ht="12.75" hidden="false" customHeight="true" outlineLevel="0" collapsed="false">
      <c r="A681" s="1"/>
      <c r="B681" s="3"/>
      <c r="C681" s="3"/>
      <c r="D681" s="3"/>
      <c r="E681" s="3"/>
      <c r="F681" s="3"/>
      <c r="G681" s="1"/>
      <c r="H681" s="1"/>
      <c r="I681" s="4"/>
      <c r="J681" s="4"/>
      <c r="K681" s="4"/>
      <c r="L681" s="3"/>
      <c r="M681" s="3"/>
      <c r="N681" s="3"/>
      <c r="O681" s="3"/>
      <c r="P681" s="3"/>
      <c r="Q681" s="3"/>
      <c r="R681" s="3"/>
      <c r="S681" s="3"/>
      <c r="T681" s="3"/>
      <c r="U681" s="3"/>
      <c r="V681" s="3"/>
      <c r="W681" s="3"/>
      <c r="X681" s="3"/>
      <c r="Y681" s="3"/>
      <c r="Z681" s="3"/>
    </row>
    <row r="682" customFormat="false" ht="12.75" hidden="false" customHeight="true" outlineLevel="0" collapsed="false">
      <c r="A682" s="1"/>
      <c r="B682" s="3"/>
      <c r="C682" s="3"/>
      <c r="D682" s="3"/>
      <c r="E682" s="3"/>
      <c r="F682" s="3"/>
      <c r="G682" s="1"/>
      <c r="H682" s="1"/>
      <c r="I682" s="4"/>
      <c r="J682" s="4"/>
      <c r="K682" s="4"/>
      <c r="L682" s="3"/>
      <c r="M682" s="3"/>
      <c r="N682" s="3"/>
      <c r="O682" s="3"/>
      <c r="P682" s="3"/>
      <c r="Q682" s="3"/>
      <c r="R682" s="3"/>
      <c r="S682" s="3"/>
      <c r="T682" s="3"/>
      <c r="U682" s="3"/>
      <c r="V682" s="3"/>
      <c r="W682" s="3"/>
      <c r="X682" s="3"/>
      <c r="Y682" s="3"/>
      <c r="Z682" s="3"/>
    </row>
    <row r="683" customFormat="false" ht="12.75" hidden="false" customHeight="true" outlineLevel="0" collapsed="false">
      <c r="A683" s="1"/>
      <c r="B683" s="3"/>
      <c r="C683" s="3"/>
      <c r="D683" s="3"/>
      <c r="E683" s="3"/>
      <c r="F683" s="3"/>
      <c r="G683" s="1"/>
      <c r="H683" s="1"/>
      <c r="I683" s="4"/>
      <c r="J683" s="4"/>
      <c r="K683" s="4"/>
      <c r="L683" s="3"/>
      <c r="M683" s="3"/>
      <c r="N683" s="3"/>
      <c r="O683" s="3"/>
      <c r="P683" s="3"/>
      <c r="Q683" s="3"/>
      <c r="R683" s="3"/>
      <c r="S683" s="3"/>
      <c r="T683" s="3"/>
      <c r="U683" s="3"/>
      <c r="V683" s="3"/>
      <c r="W683" s="3"/>
      <c r="X683" s="3"/>
      <c r="Y683" s="3"/>
      <c r="Z683" s="3"/>
    </row>
    <row r="684" customFormat="false" ht="12.75" hidden="false" customHeight="true" outlineLevel="0" collapsed="false">
      <c r="A684" s="1"/>
      <c r="B684" s="3"/>
      <c r="C684" s="3"/>
      <c r="D684" s="3"/>
      <c r="E684" s="3"/>
      <c r="F684" s="3"/>
      <c r="G684" s="1"/>
      <c r="H684" s="1"/>
      <c r="I684" s="4"/>
      <c r="J684" s="4"/>
      <c r="K684" s="4"/>
      <c r="L684" s="3"/>
      <c r="M684" s="3"/>
      <c r="N684" s="3"/>
      <c r="O684" s="3"/>
      <c r="P684" s="3"/>
      <c r="Q684" s="3"/>
      <c r="R684" s="3"/>
      <c r="S684" s="3"/>
      <c r="T684" s="3"/>
      <c r="U684" s="3"/>
      <c r="V684" s="3"/>
      <c r="W684" s="3"/>
      <c r="X684" s="3"/>
      <c r="Y684" s="3"/>
      <c r="Z684" s="3"/>
    </row>
    <row r="685" customFormat="false" ht="12.75" hidden="false" customHeight="true" outlineLevel="0" collapsed="false">
      <c r="A685" s="1"/>
      <c r="B685" s="3"/>
      <c r="C685" s="3"/>
      <c r="D685" s="3"/>
      <c r="E685" s="3"/>
      <c r="F685" s="3"/>
      <c r="G685" s="1"/>
      <c r="H685" s="1"/>
      <c r="I685" s="4"/>
      <c r="J685" s="4"/>
      <c r="K685" s="4"/>
      <c r="L685" s="3"/>
      <c r="M685" s="3"/>
      <c r="N685" s="3"/>
      <c r="O685" s="3"/>
      <c r="P685" s="3"/>
      <c r="Q685" s="3"/>
      <c r="R685" s="3"/>
      <c r="S685" s="3"/>
      <c r="T685" s="3"/>
      <c r="U685" s="3"/>
      <c r="V685" s="3"/>
      <c r="W685" s="3"/>
      <c r="X685" s="3"/>
      <c r="Y685" s="3"/>
      <c r="Z685" s="3"/>
    </row>
    <row r="686" customFormat="false" ht="12.75" hidden="false" customHeight="true" outlineLevel="0" collapsed="false">
      <c r="A686" s="1"/>
      <c r="B686" s="3"/>
      <c r="C686" s="3"/>
      <c r="D686" s="3"/>
      <c r="E686" s="3"/>
      <c r="F686" s="3"/>
      <c r="G686" s="1"/>
      <c r="H686" s="1"/>
      <c r="I686" s="4"/>
      <c r="J686" s="4"/>
      <c r="K686" s="4"/>
      <c r="L686" s="3"/>
      <c r="M686" s="3"/>
      <c r="N686" s="3"/>
      <c r="O686" s="3"/>
      <c r="P686" s="3"/>
      <c r="Q686" s="3"/>
      <c r="R686" s="3"/>
      <c r="S686" s="3"/>
      <c r="T686" s="3"/>
      <c r="U686" s="3"/>
      <c r="V686" s="3"/>
      <c r="W686" s="3"/>
      <c r="X686" s="3"/>
      <c r="Y686" s="3"/>
      <c r="Z686" s="3"/>
    </row>
    <row r="687" customFormat="false" ht="12.75" hidden="false" customHeight="true" outlineLevel="0" collapsed="false">
      <c r="A687" s="1"/>
      <c r="B687" s="3"/>
      <c r="C687" s="3"/>
      <c r="D687" s="3"/>
      <c r="E687" s="3"/>
      <c r="F687" s="3"/>
      <c r="G687" s="1"/>
      <c r="H687" s="1"/>
      <c r="I687" s="4"/>
      <c r="J687" s="4"/>
      <c r="K687" s="4"/>
      <c r="L687" s="3"/>
      <c r="M687" s="3"/>
      <c r="N687" s="3"/>
      <c r="O687" s="3"/>
      <c r="P687" s="3"/>
      <c r="Q687" s="3"/>
      <c r="R687" s="3"/>
      <c r="S687" s="3"/>
      <c r="T687" s="3"/>
      <c r="U687" s="3"/>
      <c r="V687" s="3"/>
      <c r="W687" s="3"/>
      <c r="X687" s="3"/>
      <c r="Y687" s="3"/>
      <c r="Z687" s="3"/>
    </row>
    <row r="688" customFormat="false" ht="12.75" hidden="false" customHeight="true" outlineLevel="0" collapsed="false">
      <c r="A688" s="1"/>
      <c r="B688" s="3"/>
      <c r="C688" s="3"/>
      <c r="D688" s="3"/>
      <c r="E688" s="3"/>
      <c r="F688" s="3"/>
      <c r="G688" s="1"/>
      <c r="H688" s="1"/>
      <c r="I688" s="4"/>
      <c r="J688" s="4"/>
      <c r="K688" s="4"/>
      <c r="L688" s="3"/>
      <c r="M688" s="3"/>
      <c r="N688" s="3"/>
      <c r="O688" s="3"/>
      <c r="P688" s="3"/>
      <c r="Q688" s="3"/>
      <c r="R688" s="3"/>
      <c r="S688" s="3"/>
      <c r="T688" s="3"/>
      <c r="U688" s="3"/>
      <c r="V688" s="3"/>
      <c r="W688" s="3"/>
      <c r="X688" s="3"/>
      <c r="Y688" s="3"/>
      <c r="Z688" s="3"/>
    </row>
    <row r="689" customFormat="false" ht="12.75" hidden="false" customHeight="true" outlineLevel="0" collapsed="false">
      <c r="A689" s="1"/>
      <c r="B689" s="3"/>
      <c r="C689" s="3"/>
      <c r="D689" s="3"/>
      <c r="E689" s="3"/>
      <c r="F689" s="3"/>
      <c r="G689" s="1"/>
      <c r="H689" s="1"/>
      <c r="I689" s="4"/>
      <c r="J689" s="4"/>
      <c r="K689" s="4"/>
      <c r="L689" s="3"/>
      <c r="M689" s="3"/>
      <c r="N689" s="3"/>
      <c r="O689" s="3"/>
      <c r="P689" s="3"/>
      <c r="Q689" s="3"/>
      <c r="R689" s="3"/>
      <c r="S689" s="3"/>
      <c r="T689" s="3"/>
      <c r="U689" s="3"/>
      <c r="V689" s="3"/>
      <c r="W689" s="3"/>
      <c r="X689" s="3"/>
      <c r="Y689" s="3"/>
      <c r="Z689" s="3"/>
    </row>
    <row r="690" customFormat="false" ht="12.75" hidden="false" customHeight="true" outlineLevel="0" collapsed="false">
      <c r="A690" s="1"/>
      <c r="B690" s="3"/>
      <c r="C690" s="3"/>
      <c r="D690" s="3"/>
      <c r="E690" s="3"/>
      <c r="F690" s="3"/>
      <c r="G690" s="1"/>
      <c r="H690" s="1"/>
      <c r="I690" s="4"/>
      <c r="J690" s="4"/>
      <c r="K690" s="4"/>
      <c r="L690" s="3"/>
      <c r="M690" s="3"/>
      <c r="N690" s="3"/>
      <c r="O690" s="3"/>
      <c r="P690" s="3"/>
      <c r="Q690" s="3"/>
      <c r="R690" s="3"/>
      <c r="S690" s="3"/>
      <c r="T690" s="3"/>
      <c r="U690" s="3"/>
      <c r="V690" s="3"/>
      <c r="W690" s="3"/>
      <c r="X690" s="3"/>
      <c r="Y690" s="3"/>
      <c r="Z690" s="3"/>
    </row>
    <row r="691" customFormat="false" ht="12.75" hidden="false" customHeight="true" outlineLevel="0" collapsed="false">
      <c r="A691" s="1"/>
      <c r="B691" s="3"/>
      <c r="C691" s="3"/>
      <c r="D691" s="3"/>
      <c r="E691" s="3"/>
      <c r="F691" s="3"/>
      <c r="G691" s="1"/>
      <c r="H691" s="1"/>
      <c r="I691" s="4"/>
      <c r="J691" s="4"/>
      <c r="K691" s="4"/>
      <c r="L691" s="3"/>
      <c r="M691" s="3"/>
      <c r="N691" s="3"/>
      <c r="O691" s="3"/>
      <c r="P691" s="3"/>
      <c r="Q691" s="3"/>
      <c r="R691" s="3"/>
      <c r="S691" s="3"/>
      <c r="T691" s="3"/>
      <c r="U691" s="3"/>
      <c r="V691" s="3"/>
      <c r="W691" s="3"/>
      <c r="X691" s="3"/>
      <c r="Y691" s="3"/>
      <c r="Z691" s="3"/>
    </row>
    <row r="692" customFormat="false" ht="12.75" hidden="false" customHeight="true" outlineLevel="0" collapsed="false">
      <c r="A692" s="1"/>
      <c r="B692" s="3"/>
      <c r="C692" s="3"/>
      <c r="D692" s="3"/>
      <c r="E692" s="3"/>
      <c r="F692" s="3"/>
      <c r="G692" s="1"/>
      <c r="H692" s="1"/>
      <c r="I692" s="4"/>
      <c r="J692" s="4"/>
      <c r="K692" s="4"/>
      <c r="L692" s="3"/>
      <c r="M692" s="3"/>
      <c r="N692" s="3"/>
      <c r="O692" s="3"/>
      <c r="P692" s="3"/>
      <c r="Q692" s="3"/>
      <c r="R692" s="3"/>
      <c r="S692" s="3"/>
      <c r="T692" s="3"/>
      <c r="U692" s="3"/>
      <c r="V692" s="3"/>
      <c r="W692" s="3"/>
      <c r="X692" s="3"/>
      <c r="Y692" s="3"/>
      <c r="Z692" s="3"/>
    </row>
    <row r="693" customFormat="false" ht="12.75" hidden="false" customHeight="true" outlineLevel="0" collapsed="false">
      <c r="A693" s="1"/>
      <c r="B693" s="3"/>
      <c r="C693" s="3"/>
      <c r="D693" s="3"/>
      <c r="E693" s="3"/>
      <c r="F693" s="3"/>
      <c r="G693" s="1"/>
      <c r="H693" s="1"/>
      <c r="I693" s="4"/>
      <c r="J693" s="4"/>
      <c r="K693" s="4"/>
      <c r="L693" s="3"/>
      <c r="M693" s="3"/>
      <c r="N693" s="3"/>
      <c r="O693" s="3"/>
      <c r="P693" s="3"/>
      <c r="Q693" s="3"/>
      <c r="R693" s="3"/>
      <c r="S693" s="3"/>
      <c r="T693" s="3"/>
      <c r="U693" s="3"/>
      <c r="V693" s="3"/>
      <c r="W693" s="3"/>
      <c r="X693" s="3"/>
      <c r="Y693" s="3"/>
      <c r="Z693" s="3"/>
    </row>
    <row r="694" customFormat="false" ht="12.75" hidden="false" customHeight="true" outlineLevel="0" collapsed="false">
      <c r="A694" s="1"/>
      <c r="B694" s="3"/>
      <c r="C694" s="3"/>
      <c r="D694" s="3"/>
      <c r="E694" s="3"/>
      <c r="F694" s="3"/>
      <c r="G694" s="1"/>
      <c r="H694" s="1"/>
      <c r="I694" s="4"/>
      <c r="J694" s="4"/>
      <c r="K694" s="4"/>
      <c r="L694" s="3"/>
      <c r="M694" s="3"/>
      <c r="N694" s="3"/>
      <c r="O694" s="3"/>
      <c r="P694" s="3"/>
      <c r="Q694" s="3"/>
      <c r="R694" s="3"/>
      <c r="S694" s="3"/>
      <c r="T694" s="3"/>
      <c r="U694" s="3"/>
      <c r="V694" s="3"/>
      <c r="W694" s="3"/>
      <c r="X694" s="3"/>
      <c r="Y694" s="3"/>
      <c r="Z694" s="3"/>
    </row>
    <row r="695" customFormat="false" ht="12.75" hidden="false" customHeight="true" outlineLevel="0" collapsed="false">
      <c r="A695" s="1"/>
      <c r="B695" s="3"/>
      <c r="C695" s="3"/>
      <c r="D695" s="3"/>
      <c r="E695" s="3"/>
      <c r="F695" s="3"/>
      <c r="G695" s="1"/>
      <c r="H695" s="1"/>
      <c r="I695" s="4"/>
      <c r="J695" s="4"/>
      <c r="K695" s="4"/>
      <c r="L695" s="3"/>
      <c r="M695" s="3"/>
      <c r="N695" s="3"/>
      <c r="O695" s="3"/>
      <c r="P695" s="3"/>
      <c r="Q695" s="3"/>
      <c r="R695" s="3"/>
      <c r="S695" s="3"/>
      <c r="T695" s="3"/>
      <c r="U695" s="3"/>
      <c r="V695" s="3"/>
      <c r="W695" s="3"/>
      <c r="X695" s="3"/>
      <c r="Y695" s="3"/>
      <c r="Z695" s="3"/>
    </row>
    <row r="696" customFormat="false" ht="12.75" hidden="false" customHeight="true" outlineLevel="0" collapsed="false">
      <c r="A696" s="1"/>
      <c r="B696" s="3"/>
      <c r="C696" s="3"/>
      <c r="D696" s="3"/>
      <c r="E696" s="3"/>
      <c r="F696" s="3"/>
      <c r="G696" s="1"/>
      <c r="H696" s="1"/>
      <c r="I696" s="4"/>
      <c r="J696" s="4"/>
      <c r="K696" s="4"/>
      <c r="L696" s="3"/>
      <c r="M696" s="3"/>
      <c r="N696" s="3"/>
      <c r="O696" s="3"/>
      <c r="P696" s="3"/>
      <c r="Q696" s="3"/>
      <c r="R696" s="3"/>
      <c r="S696" s="3"/>
      <c r="T696" s="3"/>
      <c r="U696" s="3"/>
      <c r="V696" s="3"/>
      <c r="W696" s="3"/>
      <c r="X696" s="3"/>
      <c r="Y696" s="3"/>
      <c r="Z696" s="3"/>
    </row>
    <row r="697" customFormat="false" ht="12.75" hidden="false" customHeight="true" outlineLevel="0" collapsed="false">
      <c r="A697" s="1"/>
      <c r="B697" s="3"/>
      <c r="C697" s="3"/>
      <c r="D697" s="3"/>
      <c r="E697" s="3"/>
      <c r="F697" s="3"/>
      <c r="G697" s="1"/>
      <c r="H697" s="1"/>
      <c r="I697" s="4"/>
      <c r="J697" s="4"/>
      <c r="K697" s="4"/>
      <c r="L697" s="3"/>
      <c r="M697" s="3"/>
      <c r="N697" s="3"/>
      <c r="O697" s="3"/>
      <c r="P697" s="3"/>
      <c r="Q697" s="3"/>
      <c r="R697" s="3"/>
      <c r="S697" s="3"/>
      <c r="T697" s="3"/>
      <c r="U697" s="3"/>
      <c r="V697" s="3"/>
      <c r="W697" s="3"/>
      <c r="X697" s="3"/>
      <c r="Y697" s="3"/>
      <c r="Z697" s="3"/>
    </row>
    <row r="698" customFormat="false" ht="12.75" hidden="false" customHeight="true" outlineLevel="0" collapsed="false">
      <c r="A698" s="1"/>
      <c r="B698" s="3"/>
      <c r="C698" s="3"/>
      <c r="D698" s="3"/>
      <c r="E698" s="3"/>
      <c r="F698" s="3"/>
      <c r="G698" s="1"/>
      <c r="H698" s="1"/>
      <c r="I698" s="4"/>
      <c r="J698" s="4"/>
      <c r="K698" s="4"/>
      <c r="L698" s="3"/>
      <c r="M698" s="3"/>
      <c r="N698" s="3"/>
      <c r="O698" s="3"/>
      <c r="P698" s="3"/>
      <c r="Q698" s="3"/>
      <c r="R698" s="3"/>
      <c r="S698" s="3"/>
      <c r="T698" s="3"/>
      <c r="U698" s="3"/>
      <c r="V698" s="3"/>
      <c r="W698" s="3"/>
      <c r="X698" s="3"/>
      <c r="Y698" s="3"/>
      <c r="Z698" s="3"/>
    </row>
    <row r="699" customFormat="false" ht="12.75" hidden="false" customHeight="true" outlineLevel="0" collapsed="false">
      <c r="A699" s="1"/>
      <c r="B699" s="3"/>
      <c r="C699" s="3"/>
      <c r="D699" s="3"/>
      <c r="E699" s="3"/>
      <c r="F699" s="3"/>
      <c r="G699" s="1"/>
      <c r="H699" s="1"/>
      <c r="I699" s="4"/>
      <c r="J699" s="4"/>
      <c r="K699" s="4"/>
      <c r="L699" s="3"/>
      <c r="M699" s="3"/>
      <c r="N699" s="3"/>
      <c r="O699" s="3"/>
      <c r="P699" s="3"/>
      <c r="Q699" s="3"/>
      <c r="R699" s="3"/>
      <c r="S699" s="3"/>
      <c r="T699" s="3"/>
      <c r="U699" s="3"/>
      <c r="V699" s="3"/>
      <c r="W699" s="3"/>
      <c r="X699" s="3"/>
      <c r="Y699" s="3"/>
      <c r="Z699" s="3"/>
    </row>
    <row r="700" customFormat="false" ht="12.75" hidden="false" customHeight="true" outlineLevel="0" collapsed="false">
      <c r="A700" s="1"/>
      <c r="B700" s="3"/>
      <c r="C700" s="3"/>
      <c r="D700" s="3"/>
      <c r="E700" s="3"/>
      <c r="F700" s="3"/>
      <c r="G700" s="1"/>
      <c r="H700" s="1"/>
      <c r="I700" s="4"/>
      <c r="J700" s="4"/>
      <c r="K700" s="4"/>
      <c r="L700" s="3"/>
      <c r="M700" s="3"/>
      <c r="N700" s="3"/>
      <c r="O700" s="3"/>
      <c r="P700" s="3"/>
      <c r="Q700" s="3"/>
      <c r="R700" s="3"/>
      <c r="S700" s="3"/>
      <c r="T700" s="3"/>
      <c r="U700" s="3"/>
      <c r="V700" s="3"/>
      <c r="W700" s="3"/>
      <c r="X700" s="3"/>
      <c r="Y700" s="3"/>
      <c r="Z700" s="3"/>
    </row>
    <row r="701" customFormat="false" ht="12.75" hidden="false" customHeight="true" outlineLevel="0" collapsed="false">
      <c r="A701" s="1"/>
      <c r="B701" s="3"/>
      <c r="C701" s="3"/>
      <c r="D701" s="3"/>
      <c r="E701" s="3"/>
      <c r="F701" s="3"/>
      <c r="G701" s="1"/>
      <c r="H701" s="1"/>
      <c r="I701" s="4"/>
      <c r="J701" s="4"/>
      <c r="K701" s="4"/>
      <c r="L701" s="3"/>
      <c r="M701" s="3"/>
      <c r="N701" s="3"/>
      <c r="O701" s="3"/>
      <c r="P701" s="3"/>
      <c r="Q701" s="3"/>
      <c r="R701" s="3"/>
      <c r="S701" s="3"/>
      <c r="T701" s="3"/>
      <c r="U701" s="3"/>
      <c r="V701" s="3"/>
      <c r="W701" s="3"/>
      <c r="X701" s="3"/>
      <c r="Y701" s="3"/>
      <c r="Z701" s="3"/>
    </row>
    <row r="702" customFormat="false" ht="12.75" hidden="false" customHeight="true" outlineLevel="0" collapsed="false">
      <c r="A702" s="1"/>
      <c r="B702" s="3"/>
      <c r="C702" s="3"/>
      <c r="D702" s="3"/>
      <c r="E702" s="3"/>
      <c r="F702" s="3"/>
      <c r="G702" s="1"/>
      <c r="H702" s="1"/>
      <c r="I702" s="4"/>
      <c r="J702" s="4"/>
      <c r="K702" s="4"/>
      <c r="L702" s="3"/>
      <c r="M702" s="3"/>
      <c r="N702" s="3"/>
      <c r="O702" s="3"/>
      <c r="P702" s="3"/>
      <c r="Q702" s="3"/>
      <c r="R702" s="3"/>
      <c r="S702" s="3"/>
      <c r="T702" s="3"/>
      <c r="U702" s="3"/>
      <c r="V702" s="3"/>
      <c r="W702" s="3"/>
      <c r="X702" s="3"/>
      <c r="Y702" s="3"/>
      <c r="Z702" s="3"/>
    </row>
    <row r="703" customFormat="false" ht="12.75" hidden="false" customHeight="true" outlineLevel="0" collapsed="false">
      <c r="A703" s="1"/>
      <c r="B703" s="3"/>
      <c r="C703" s="3"/>
      <c r="D703" s="3"/>
      <c r="E703" s="3"/>
      <c r="F703" s="3"/>
      <c r="G703" s="1"/>
      <c r="H703" s="1"/>
      <c r="I703" s="4"/>
      <c r="J703" s="4"/>
      <c r="K703" s="4"/>
      <c r="L703" s="3"/>
      <c r="M703" s="3"/>
      <c r="N703" s="3"/>
      <c r="O703" s="3"/>
      <c r="P703" s="3"/>
      <c r="Q703" s="3"/>
      <c r="R703" s="3"/>
      <c r="S703" s="3"/>
      <c r="T703" s="3"/>
      <c r="U703" s="3"/>
      <c r="V703" s="3"/>
      <c r="W703" s="3"/>
      <c r="X703" s="3"/>
      <c r="Y703" s="3"/>
      <c r="Z703" s="3"/>
    </row>
    <row r="704" customFormat="false" ht="12.75" hidden="false" customHeight="true" outlineLevel="0" collapsed="false">
      <c r="A704" s="1"/>
      <c r="B704" s="3"/>
      <c r="C704" s="3"/>
      <c r="D704" s="3"/>
      <c r="E704" s="3"/>
      <c r="F704" s="3"/>
      <c r="G704" s="1"/>
      <c r="H704" s="1"/>
      <c r="I704" s="4"/>
      <c r="J704" s="4"/>
      <c r="K704" s="4"/>
      <c r="L704" s="3"/>
      <c r="M704" s="3"/>
      <c r="N704" s="3"/>
      <c r="O704" s="3"/>
      <c r="P704" s="3"/>
      <c r="Q704" s="3"/>
      <c r="R704" s="3"/>
      <c r="S704" s="3"/>
      <c r="T704" s="3"/>
      <c r="U704" s="3"/>
      <c r="V704" s="3"/>
      <c r="W704" s="3"/>
      <c r="X704" s="3"/>
      <c r="Y704" s="3"/>
      <c r="Z704" s="3"/>
    </row>
    <row r="705" customFormat="false" ht="12.75" hidden="false" customHeight="true" outlineLevel="0" collapsed="false">
      <c r="A705" s="1"/>
      <c r="B705" s="3"/>
      <c r="C705" s="3"/>
      <c r="D705" s="3"/>
      <c r="E705" s="3"/>
      <c r="F705" s="3"/>
      <c r="G705" s="1"/>
      <c r="H705" s="1"/>
      <c r="I705" s="4"/>
      <c r="J705" s="4"/>
      <c r="K705" s="4"/>
      <c r="L705" s="3"/>
      <c r="M705" s="3"/>
      <c r="N705" s="3"/>
      <c r="O705" s="3"/>
      <c r="P705" s="3"/>
      <c r="Q705" s="3"/>
      <c r="R705" s="3"/>
      <c r="S705" s="3"/>
      <c r="T705" s="3"/>
      <c r="U705" s="3"/>
      <c r="V705" s="3"/>
      <c r="W705" s="3"/>
      <c r="X705" s="3"/>
      <c r="Y705" s="3"/>
      <c r="Z705" s="3"/>
    </row>
    <row r="706" customFormat="false" ht="12.75" hidden="false" customHeight="true" outlineLevel="0" collapsed="false">
      <c r="A706" s="1"/>
      <c r="B706" s="3"/>
      <c r="C706" s="3"/>
      <c r="D706" s="3"/>
      <c r="E706" s="3"/>
      <c r="F706" s="3"/>
      <c r="G706" s="1"/>
      <c r="H706" s="1"/>
      <c r="I706" s="4"/>
      <c r="J706" s="4"/>
      <c r="K706" s="4"/>
      <c r="L706" s="3"/>
      <c r="M706" s="3"/>
      <c r="N706" s="3"/>
      <c r="O706" s="3"/>
      <c r="P706" s="3"/>
      <c r="Q706" s="3"/>
      <c r="R706" s="3"/>
      <c r="S706" s="3"/>
      <c r="T706" s="3"/>
      <c r="U706" s="3"/>
      <c r="V706" s="3"/>
      <c r="W706" s="3"/>
      <c r="X706" s="3"/>
      <c r="Y706" s="3"/>
      <c r="Z706" s="3"/>
    </row>
    <row r="707" customFormat="false" ht="12.75" hidden="false" customHeight="true" outlineLevel="0" collapsed="false">
      <c r="A707" s="1"/>
      <c r="B707" s="3"/>
      <c r="C707" s="3"/>
      <c r="D707" s="3"/>
      <c r="E707" s="3"/>
      <c r="F707" s="3"/>
      <c r="G707" s="1"/>
      <c r="H707" s="1"/>
      <c r="I707" s="4"/>
      <c r="J707" s="4"/>
      <c r="K707" s="4"/>
      <c r="L707" s="3"/>
      <c r="M707" s="3"/>
      <c r="N707" s="3"/>
      <c r="O707" s="3"/>
      <c r="P707" s="3"/>
      <c r="Q707" s="3"/>
      <c r="R707" s="3"/>
      <c r="S707" s="3"/>
      <c r="T707" s="3"/>
      <c r="U707" s="3"/>
      <c r="V707" s="3"/>
      <c r="W707" s="3"/>
      <c r="X707" s="3"/>
      <c r="Y707" s="3"/>
      <c r="Z707" s="3"/>
    </row>
    <row r="708" customFormat="false" ht="12.75" hidden="false" customHeight="true" outlineLevel="0" collapsed="false">
      <c r="A708" s="1"/>
      <c r="B708" s="3"/>
      <c r="C708" s="3"/>
      <c r="D708" s="3"/>
      <c r="E708" s="3"/>
      <c r="F708" s="3"/>
      <c r="G708" s="1"/>
      <c r="H708" s="1"/>
      <c r="I708" s="4"/>
      <c r="J708" s="4"/>
      <c r="K708" s="4"/>
      <c r="L708" s="3"/>
      <c r="M708" s="3"/>
      <c r="N708" s="3"/>
      <c r="O708" s="3"/>
      <c r="P708" s="3"/>
      <c r="Q708" s="3"/>
      <c r="R708" s="3"/>
      <c r="S708" s="3"/>
      <c r="T708" s="3"/>
      <c r="U708" s="3"/>
      <c r="V708" s="3"/>
      <c r="W708" s="3"/>
      <c r="X708" s="3"/>
      <c r="Y708" s="3"/>
      <c r="Z708" s="3"/>
    </row>
    <row r="709" customFormat="false" ht="12.75" hidden="false" customHeight="true" outlineLevel="0" collapsed="false">
      <c r="A709" s="1"/>
      <c r="B709" s="3"/>
      <c r="C709" s="3"/>
      <c r="D709" s="3"/>
      <c r="E709" s="3"/>
      <c r="F709" s="3"/>
      <c r="G709" s="1"/>
      <c r="H709" s="1"/>
      <c r="I709" s="4"/>
      <c r="J709" s="4"/>
      <c r="K709" s="4"/>
      <c r="L709" s="3"/>
      <c r="M709" s="3"/>
      <c r="N709" s="3"/>
      <c r="O709" s="3"/>
      <c r="P709" s="3"/>
      <c r="Q709" s="3"/>
      <c r="R709" s="3"/>
      <c r="S709" s="3"/>
      <c r="T709" s="3"/>
      <c r="U709" s="3"/>
      <c r="V709" s="3"/>
      <c r="W709" s="3"/>
      <c r="X709" s="3"/>
      <c r="Y709" s="3"/>
      <c r="Z709" s="3"/>
    </row>
    <row r="710" customFormat="false" ht="12.75" hidden="false" customHeight="true" outlineLevel="0" collapsed="false">
      <c r="A710" s="1"/>
      <c r="B710" s="3"/>
      <c r="C710" s="3"/>
      <c r="D710" s="3"/>
      <c r="E710" s="3"/>
      <c r="F710" s="3"/>
      <c r="G710" s="1"/>
      <c r="H710" s="1"/>
      <c r="I710" s="4"/>
      <c r="J710" s="4"/>
      <c r="K710" s="4"/>
      <c r="L710" s="3"/>
      <c r="M710" s="3"/>
      <c r="N710" s="3"/>
      <c r="O710" s="3"/>
      <c r="P710" s="3"/>
      <c r="Q710" s="3"/>
      <c r="R710" s="3"/>
      <c r="S710" s="3"/>
      <c r="T710" s="3"/>
      <c r="U710" s="3"/>
      <c r="V710" s="3"/>
      <c r="W710" s="3"/>
      <c r="X710" s="3"/>
      <c r="Y710" s="3"/>
      <c r="Z710" s="3"/>
    </row>
    <row r="711" customFormat="false" ht="12.75" hidden="false" customHeight="true" outlineLevel="0" collapsed="false">
      <c r="A711" s="1"/>
      <c r="B711" s="3"/>
      <c r="C711" s="3"/>
      <c r="D711" s="3"/>
      <c r="E711" s="3"/>
      <c r="F711" s="3"/>
      <c r="G711" s="1"/>
      <c r="H711" s="1"/>
      <c r="I711" s="4"/>
      <c r="J711" s="4"/>
      <c r="K711" s="4"/>
      <c r="L711" s="3"/>
      <c r="M711" s="3"/>
      <c r="N711" s="3"/>
      <c r="O711" s="3"/>
      <c r="P711" s="3"/>
      <c r="Q711" s="3"/>
      <c r="R711" s="3"/>
      <c r="S711" s="3"/>
      <c r="T711" s="3"/>
      <c r="U711" s="3"/>
      <c r="V711" s="3"/>
      <c r="W711" s="3"/>
      <c r="X711" s="3"/>
      <c r="Y711" s="3"/>
      <c r="Z711" s="3"/>
    </row>
    <row r="712" customFormat="false" ht="12.75" hidden="false" customHeight="true" outlineLevel="0" collapsed="false">
      <c r="A712" s="1"/>
      <c r="B712" s="3"/>
      <c r="C712" s="3"/>
      <c r="D712" s="3"/>
      <c r="E712" s="3"/>
      <c r="F712" s="3"/>
      <c r="G712" s="1"/>
      <c r="H712" s="1"/>
      <c r="I712" s="4"/>
      <c r="J712" s="4"/>
      <c r="K712" s="4"/>
      <c r="L712" s="3"/>
      <c r="M712" s="3"/>
      <c r="N712" s="3"/>
      <c r="O712" s="3"/>
      <c r="P712" s="3"/>
      <c r="Q712" s="3"/>
      <c r="R712" s="3"/>
      <c r="S712" s="3"/>
      <c r="T712" s="3"/>
      <c r="U712" s="3"/>
      <c r="V712" s="3"/>
      <c r="W712" s="3"/>
      <c r="X712" s="3"/>
      <c r="Y712" s="3"/>
      <c r="Z712" s="3"/>
    </row>
    <row r="713" customFormat="false" ht="12.75" hidden="false" customHeight="true" outlineLevel="0" collapsed="false">
      <c r="A713" s="1"/>
      <c r="B713" s="3"/>
      <c r="C713" s="3"/>
      <c r="D713" s="3"/>
      <c r="E713" s="3"/>
      <c r="F713" s="3"/>
      <c r="G713" s="1"/>
      <c r="H713" s="1"/>
      <c r="I713" s="4"/>
      <c r="J713" s="4"/>
      <c r="K713" s="4"/>
      <c r="L713" s="3"/>
      <c r="M713" s="3"/>
      <c r="N713" s="3"/>
      <c r="O713" s="3"/>
      <c r="P713" s="3"/>
      <c r="Q713" s="3"/>
      <c r="R713" s="3"/>
      <c r="S713" s="3"/>
      <c r="T713" s="3"/>
      <c r="U713" s="3"/>
      <c r="V713" s="3"/>
      <c r="W713" s="3"/>
      <c r="X713" s="3"/>
      <c r="Y713" s="3"/>
      <c r="Z713" s="3"/>
    </row>
    <row r="714" customFormat="false" ht="12.75" hidden="false" customHeight="true" outlineLevel="0" collapsed="false">
      <c r="A714" s="1"/>
      <c r="B714" s="3"/>
      <c r="C714" s="3"/>
      <c r="D714" s="3"/>
      <c r="E714" s="3"/>
      <c r="F714" s="3"/>
      <c r="G714" s="1"/>
      <c r="H714" s="1"/>
      <c r="I714" s="4"/>
      <c r="J714" s="4"/>
      <c r="K714" s="4"/>
      <c r="L714" s="3"/>
      <c r="M714" s="3"/>
      <c r="N714" s="3"/>
      <c r="O714" s="3"/>
      <c r="P714" s="3"/>
      <c r="Q714" s="3"/>
      <c r="R714" s="3"/>
      <c r="S714" s="3"/>
      <c r="T714" s="3"/>
      <c r="U714" s="3"/>
      <c r="V714" s="3"/>
      <c r="W714" s="3"/>
      <c r="X714" s="3"/>
      <c r="Y714" s="3"/>
      <c r="Z714" s="3"/>
    </row>
    <row r="715" customFormat="false" ht="12.75" hidden="false" customHeight="true" outlineLevel="0" collapsed="false">
      <c r="A715" s="1"/>
      <c r="B715" s="3"/>
      <c r="C715" s="3"/>
      <c r="D715" s="3"/>
      <c r="E715" s="3"/>
      <c r="F715" s="3"/>
      <c r="G715" s="1"/>
      <c r="H715" s="1"/>
      <c r="I715" s="4"/>
      <c r="J715" s="4"/>
      <c r="K715" s="4"/>
      <c r="L715" s="3"/>
      <c r="M715" s="3"/>
      <c r="N715" s="3"/>
      <c r="O715" s="3"/>
      <c r="P715" s="3"/>
      <c r="Q715" s="3"/>
      <c r="R715" s="3"/>
      <c r="S715" s="3"/>
      <c r="T715" s="3"/>
      <c r="U715" s="3"/>
      <c r="V715" s="3"/>
      <c r="W715" s="3"/>
      <c r="X715" s="3"/>
      <c r="Y715" s="3"/>
      <c r="Z715" s="3"/>
    </row>
    <row r="716" customFormat="false" ht="12.75" hidden="false" customHeight="true" outlineLevel="0" collapsed="false">
      <c r="A716" s="1"/>
      <c r="B716" s="3"/>
      <c r="C716" s="3"/>
      <c r="D716" s="3"/>
      <c r="E716" s="3"/>
      <c r="F716" s="3"/>
      <c r="G716" s="1"/>
      <c r="H716" s="1"/>
      <c r="I716" s="4"/>
      <c r="J716" s="4"/>
      <c r="K716" s="4"/>
      <c r="L716" s="3"/>
      <c r="M716" s="3"/>
      <c r="N716" s="3"/>
      <c r="O716" s="3"/>
      <c r="P716" s="3"/>
      <c r="Q716" s="3"/>
      <c r="R716" s="3"/>
      <c r="S716" s="3"/>
      <c r="T716" s="3"/>
      <c r="U716" s="3"/>
      <c r="V716" s="3"/>
      <c r="W716" s="3"/>
      <c r="X716" s="3"/>
      <c r="Y716" s="3"/>
      <c r="Z716" s="3"/>
    </row>
    <row r="717" customFormat="false" ht="12.75" hidden="false" customHeight="true" outlineLevel="0" collapsed="false">
      <c r="A717" s="1"/>
      <c r="B717" s="3"/>
      <c r="C717" s="3"/>
      <c r="D717" s="3"/>
      <c r="E717" s="3"/>
      <c r="F717" s="3"/>
      <c r="G717" s="1"/>
      <c r="H717" s="1"/>
      <c r="I717" s="4"/>
      <c r="J717" s="4"/>
      <c r="K717" s="4"/>
      <c r="L717" s="3"/>
      <c r="M717" s="3"/>
      <c r="N717" s="3"/>
      <c r="O717" s="3"/>
      <c r="P717" s="3"/>
      <c r="Q717" s="3"/>
      <c r="R717" s="3"/>
      <c r="S717" s="3"/>
      <c r="T717" s="3"/>
      <c r="U717" s="3"/>
      <c r="V717" s="3"/>
      <c r="W717" s="3"/>
      <c r="X717" s="3"/>
      <c r="Y717" s="3"/>
      <c r="Z717" s="3"/>
    </row>
    <row r="718" customFormat="false" ht="12.75" hidden="false" customHeight="true" outlineLevel="0" collapsed="false">
      <c r="A718" s="1"/>
      <c r="B718" s="3"/>
      <c r="C718" s="3"/>
      <c r="D718" s="3"/>
      <c r="E718" s="3"/>
      <c r="F718" s="3"/>
      <c r="G718" s="1"/>
      <c r="H718" s="1"/>
      <c r="I718" s="4"/>
      <c r="J718" s="4"/>
      <c r="K718" s="4"/>
      <c r="L718" s="3"/>
      <c r="M718" s="3"/>
      <c r="N718" s="3"/>
      <c r="O718" s="3"/>
      <c r="P718" s="3"/>
      <c r="Q718" s="3"/>
      <c r="R718" s="3"/>
      <c r="S718" s="3"/>
      <c r="T718" s="3"/>
      <c r="U718" s="3"/>
      <c r="V718" s="3"/>
      <c r="W718" s="3"/>
      <c r="X718" s="3"/>
      <c r="Y718" s="3"/>
      <c r="Z718" s="3"/>
    </row>
    <row r="719" customFormat="false" ht="12.75" hidden="false" customHeight="true" outlineLevel="0" collapsed="false">
      <c r="A719" s="1"/>
      <c r="B719" s="3"/>
      <c r="C719" s="3"/>
      <c r="D719" s="3"/>
      <c r="E719" s="3"/>
      <c r="F719" s="3"/>
      <c r="G719" s="1"/>
      <c r="H719" s="1"/>
      <c r="I719" s="4"/>
      <c r="J719" s="4"/>
      <c r="K719" s="4"/>
      <c r="L719" s="3"/>
      <c r="M719" s="3"/>
      <c r="N719" s="3"/>
      <c r="O719" s="3"/>
      <c r="P719" s="3"/>
      <c r="Q719" s="3"/>
      <c r="R719" s="3"/>
      <c r="S719" s="3"/>
      <c r="T719" s="3"/>
      <c r="U719" s="3"/>
      <c r="V719" s="3"/>
      <c r="W719" s="3"/>
      <c r="X719" s="3"/>
      <c r="Y719" s="3"/>
      <c r="Z719" s="3"/>
    </row>
    <row r="720" customFormat="false" ht="12.75" hidden="false" customHeight="true" outlineLevel="0" collapsed="false">
      <c r="A720" s="1"/>
      <c r="B720" s="3"/>
      <c r="C720" s="3"/>
      <c r="D720" s="3"/>
      <c r="E720" s="3"/>
      <c r="F720" s="3"/>
      <c r="G720" s="1"/>
      <c r="H720" s="1"/>
      <c r="I720" s="4"/>
      <c r="J720" s="4"/>
      <c r="K720" s="4"/>
      <c r="L720" s="3"/>
      <c r="M720" s="3"/>
      <c r="N720" s="3"/>
      <c r="O720" s="3"/>
      <c r="P720" s="3"/>
      <c r="Q720" s="3"/>
      <c r="R720" s="3"/>
      <c r="S720" s="3"/>
      <c r="T720" s="3"/>
      <c r="U720" s="3"/>
      <c r="V720" s="3"/>
      <c r="W720" s="3"/>
      <c r="X720" s="3"/>
      <c r="Y720" s="3"/>
      <c r="Z720" s="3"/>
    </row>
    <row r="721" customFormat="false" ht="12.75" hidden="false" customHeight="true" outlineLevel="0" collapsed="false">
      <c r="A721" s="1"/>
      <c r="B721" s="3"/>
      <c r="C721" s="3"/>
      <c r="D721" s="3"/>
      <c r="E721" s="3"/>
      <c r="F721" s="3"/>
      <c r="G721" s="1"/>
      <c r="H721" s="1"/>
      <c r="I721" s="4"/>
      <c r="J721" s="4"/>
      <c r="K721" s="4"/>
      <c r="L721" s="3"/>
      <c r="M721" s="3"/>
      <c r="N721" s="3"/>
      <c r="O721" s="3"/>
      <c r="P721" s="3"/>
      <c r="Q721" s="3"/>
      <c r="R721" s="3"/>
      <c r="S721" s="3"/>
      <c r="T721" s="3"/>
      <c r="U721" s="3"/>
      <c r="V721" s="3"/>
      <c r="W721" s="3"/>
      <c r="X721" s="3"/>
      <c r="Y721" s="3"/>
      <c r="Z721" s="3"/>
    </row>
    <row r="722" customFormat="false" ht="12.75" hidden="false" customHeight="true" outlineLevel="0" collapsed="false">
      <c r="A722" s="1"/>
      <c r="B722" s="3"/>
      <c r="C722" s="3"/>
      <c r="D722" s="3"/>
      <c r="E722" s="3"/>
      <c r="F722" s="3"/>
      <c r="G722" s="1"/>
      <c r="H722" s="1"/>
      <c r="I722" s="4"/>
      <c r="J722" s="4"/>
      <c r="K722" s="4"/>
      <c r="L722" s="3"/>
      <c r="M722" s="3"/>
      <c r="N722" s="3"/>
      <c r="O722" s="3"/>
      <c r="P722" s="3"/>
      <c r="Q722" s="3"/>
      <c r="R722" s="3"/>
      <c r="S722" s="3"/>
      <c r="T722" s="3"/>
      <c r="U722" s="3"/>
      <c r="V722" s="3"/>
      <c r="W722" s="3"/>
      <c r="X722" s="3"/>
      <c r="Y722" s="3"/>
      <c r="Z722" s="3"/>
    </row>
    <row r="723" customFormat="false" ht="12.75" hidden="false" customHeight="true" outlineLevel="0" collapsed="false">
      <c r="A723" s="1"/>
      <c r="B723" s="3"/>
      <c r="C723" s="3"/>
      <c r="D723" s="3"/>
      <c r="E723" s="3"/>
      <c r="F723" s="3"/>
      <c r="G723" s="1"/>
      <c r="H723" s="1"/>
      <c r="I723" s="4"/>
      <c r="J723" s="4"/>
      <c r="K723" s="4"/>
      <c r="L723" s="3"/>
      <c r="M723" s="3"/>
      <c r="N723" s="3"/>
      <c r="O723" s="3"/>
      <c r="P723" s="3"/>
      <c r="Q723" s="3"/>
      <c r="R723" s="3"/>
      <c r="S723" s="3"/>
      <c r="T723" s="3"/>
      <c r="U723" s="3"/>
      <c r="V723" s="3"/>
      <c r="W723" s="3"/>
      <c r="X723" s="3"/>
      <c r="Y723" s="3"/>
      <c r="Z723" s="3"/>
    </row>
    <row r="724" customFormat="false" ht="12.75" hidden="false" customHeight="true" outlineLevel="0" collapsed="false">
      <c r="A724" s="1"/>
      <c r="B724" s="3"/>
      <c r="C724" s="3"/>
      <c r="D724" s="3"/>
      <c r="E724" s="3"/>
      <c r="F724" s="3"/>
      <c r="G724" s="1"/>
      <c r="H724" s="1"/>
      <c r="I724" s="4"/>
      <c r="J724" s="4"/>
      <c r="K724" s="4"/>
      <c r="L724" s="3"/>
      <c r="M724" s="3"/>
      <c r="N724" s="3"/>
      <c r="O724" s="3"/>
      <c r="P724" s="3"/>
      <c r="Q724" s="3"/>
      <c r="R724" s="3"/>
      <c r="S724" s="3"/>
      <c r="T724" s="3"/>
      <c r="U724" s="3"/>
      <c r="V724" s="3"/>
      <c r="W724" s="3"/>
      <c r="X724" s="3"/>
      <c r="Y724" s="3"/>
      <c r="Z724" s="3"/>
    </row>
    <row r="725" customFormat="false" ht="12.75" hidden="false" customHeight="true" outlineLevel="0" collapsed="false">
      <c r="A725" s="1"/>
      <c r="B725" s="3"/>
      <c r="C725" s="3"/>
      <c r="D725" s="3"/>
      <c r="E725" s="3"/>
      <c r="F725" s="3"/>
      <c r="G725" s="1"/>
      <c r="H725" s="1"/>
      <c r="I725" s="4"/>
      <c r="J725" s="4"/>
      <c r="K725" s="4"/>
      <c r="L725" s="3"/>
      <c r="M725" s="3"/>
      <c r="N725" s="3"/>
      <c r="O725" s="3"/>
      <c r="P725" s="3"/>
      <c r="Q725" s="3"/>
      <c r="R725" s="3"/>
      <c r="S725" s="3"/>
      <c r="T725" s="3"/>
      <c r="U725" s="3"/>
      <c r="V725" s="3"/>
      <c r="W725" s="3"/>
      <c r="X725" s="3"/>
      <c r="Y725" s="3"/>
      <c r="Z725" s="3"/>
    </row>
    <row r="726" customFormat="false" ht="12.75" hidden="false" customHeight="true" outlineLevel="0" collapsed="false">
      <c r="A726" s="1"/>
      <c r="B726" s="3"/>
      <c r="C726" s="3"/>
      <c r="D726" s="3"/>
      <c r="E726" s="3"/>
      <c r="F726" s="3"/>
      <c r="G726" s="1"/>
      <c r="H726" s="1"/>
      <c r="I726" s="4"/>
      <c r="J726" s="4"/>
      <c r="K726" s="4"/>
      <c r="L726" s="3"/>
      <c r="M726" s="3"/>
      <c r="N726" s="3"/>
      <c r="O726" s="3"/>
      <c r="P726" s="3"/>
      <c r="Q726" s="3"/>
      <c r="R726" s="3"/>
      <c r="S726" s="3"/>
      <c r="T726" s="3"/>
      <c r="U726" s="3"/>
      <c r="V726" s="3"/>
      <c r="W726" s="3"/>
      <c r="X726" s="3"/>
      <c r="Y726" s="3"/>
      <c r="Z726" s="3"/>
    </row>
    <row r="727" customFormat="false" ht="12.75" hidden="false" customHeight="true" outlineLevel="0" collapsed="false">
      <c r="A727" s="1"/>
      <c r="B727" s="3"/>
      <c r="C727" s="3"/>
      <c r="D727" s="3"/>
      <c r="E727" s="3"/>
      <c r="F727" s="3"/>
      <c r="G727" s="1"/>
      <c r="H727" s="1"/>
      <c r="I727" s="4"/>
      <c r="J727" s="4"/>
      <c r="K727" s="4"/>
      <c r="L727" s="3"/>
      <c r="M727" s="3"/>
      <c r="N727" s="3"/>
      <c r="O727" s="3"/>
      <c r="P727" s="3"/>
      <c r="Q727" s="3"/>
      <c r="R727" s="3"/>
      <c r="S727" s="3"/>
      <c r="T727" s="3"/>
      <c r="U727" s="3"/>
      <c r="V727" s="3"/>
      <c r="W727" s="3"/>
      <c r="X727" s="3"/>
      <c r="Y727" s="3"/>
      <c r="Z727" s="3"/>
    </row>
    <row r="728" customFormat="false" ht="12.75" hidden="false" customHeight="true" outlineLevel="0" collapsed="false">
      <c r="A728" s="1"/>
      <c r="B728" s="3"/>
      <c r="C728" s="3"/>
      <c r="D728" s="3"/>
      <c r="E728" s="3"/>
      <c r="F728" s="3"/>
      <c r="G728" s="1"/>
      <c r="H728" s="1"/>
      <c r="I728" s="4"/>
      <c r="J728" s="4"/>
      <c r="K728" s="4"/>
      <c r="L728" s="3"/>
      <c r="M728" s="3"/>
      <c r="N728" s="3"/>
      <c r="O728" s="3"/>
      <c r="P728" s="3"/>
      <c r="Q728" s="3"/>
      <c r="R728" s="3"/>
      <c r="S728" s="3"/>
      <c r="T728" s="3"/>
      <c r="U728" s="3"/>
      <c r="V728" s="3"/>
      <c r="W728" s="3"/>
      <c r="X728" s="3"/>
      <c r="Y728" s="3"/>
      <c r="Z728" s="3"/>
    </row>
    <row r="729" customFormat="false" ht="12.75" hidden="false" customHeight="true" outlineLevel="0" collapsed="false">
      <c r="A729" s="1"/>
      <c r="B729" s="3"/>
      <c r="C729" s="3"/>
      <c r="D729" s="3"/>
      <c r="E729" s="3"/>
      <c r="F729" s="3"/>
      <c r="G729" s="1"/>
      <c r="H729" s="1"/>
      <c r="I729" s="4"/>
      <c r="J729" s="4"/>
      <c r="K729" s="4"/>
      <c r="L729" s="3"/>
      <c r="M729" s="3"/>
      <c r="N729" s="3"/>
      <c r="O729" s="3"/>
      <c r="P729" s="3"/>
      <c r="Q729" s="3"/>
      <c r="R729" s="3"/>
      <c r="S729" s="3"/>
      <c r="T729" s="3"/>
      <c r="U729" s="3"/>
      <c r="V729" s="3"/>
      <c r="W729" s="3"/>
      <c r="X729" s="3"/>
      <c r="Y729" s="3"/>
      <c r="Z729" s="3"/>
    </row>
    <row r="730" customFormat="false" ht="12.75" hidden="false" customHeight="true" outlineLevel="0" collapsed="false">
      <c r="A730" s="1"/>
      <c r="B730" s="3"/>
      <c r="C730" s="3"/>
      <c r="D730" s="3"/>
      <c r="E730" s="3"/>
      <c r="F730" s="3"/>
      <c r="G730" s="1"/>
      <c r="H730" s="1"/>
      <c r="I730" s="4"/>
      <c r="J730" s="4"/>
      <c r="K730" s="4"/>
      <c r="L730" s="3"/>
      <c r="M730" s="3"/>
      <c r="N730" s="3"/>
      <c r="O730" s="3"/>
      <c r="P730" s="3"/>
      <c r="Q730" s="3"/>
      <c r="R730" s="3"/>
      <c r="S730" s="3"/>
      <c r="T730" s="3"/>
      <c r="U730" s="3"/>
      <c r="V730" s="3"/>
      <c r="W730" s="3"/>
      <c r="X730" s="3"/>
      <c r="Y730" s="3"/>
      <c r="Z730" s="3"/>
    </row>
    <row r="731" customFormat="false" ht="12.75" hidden="false" customHeight="true" outlineLevel="0" collapsed="false">
      <c r="A731" s="1"/>
      <c r="B731" s="3"/>
      <c r="C731" s="3"/>
      <c r="D731" s="3"/>
      <c r="E731" s="3"/>
      <c r="F731" s="3"/>
      <c r="G731" s="1"/>
      <c r="H731" s="1"/>
      <c r="I731" s="4"/>
      <c r="J731" s="4"/>
      <c r="K731" s="4"/>
      <c r="L731" s="3"/>
      <c r="M731" s="3"/>
      <c r="N731" s="3"/>
      <c r="O731" s="3"/>
      <c r="P731" s="3"/>
      <c r="Q731" s="3"/>
      <c r="R731" s="3"/>
      <c r="S731" s="3"/>
      <c r="T731" s="3"/>
      <c r="U731" s="3"/>
      <c r="V731" s="3"/>
      <c r="W731" s="3"/>
      <c r="X731" s="3"/>
      <c r="Y731" s="3"/>
      <c r="Z731" s="3"/>
    </row>
    <row r="732" customFormat="false" ht="12.75" hidden="false" customHeight="true" outlineLevel="0" collapsed="false">
      <c r="A732" s="1"/>
      <c r="B732" s="3"/>
      <c r="C732" s="3"/>
      <c r="D732" s="3"/>
      <c r="E732" s="3"/>
      <c r="F732" s="3"/>
      <c r="G732" s="1"/>
      <c r="H732" s="1"/>
      <c r="I732" s="4"/>
      <c r="J732" s="4"/>
      <c r="K732" s="4"/>
      <c r="L732" s="3"/>
      <c r="M732" s="3"/>
      <c r="N732" s="3"/>
      <c r="O732" s="3"/>
      <c r="P732" s="3"/>
      <c r="Q732" s="3"/>
      <c r="R732" s="3"/>
      <c r="S732" s="3"/>
      <c r="T732" s="3"/>
      <c r="U732" s="3"/>
      <c r="V732" s="3"/>
      <c r="W732" s="3"/>
      <c r="X732" s="3"/>
      <c r="Y732" s="3"/>
      <c r="Z732" s="3"/>
    </row>
    <row r="733" customFormat="false" ht="12.75" hidden="false" customHeight="true" outlineLevel="0" collapsed="false">
      <c r="A733" s="1"/>
      <c r="B733" s="3"/>
      <c r="C733" s="3"/>
      <c r="D733" s="3"/>
      <c r="E733" s="3"/>
      <c r="F733" s="3"/>
      <c r="G733" s="1"/>
      <c r="H733" s="1"/>
      <c r="I733" s="4"/>
      <c r="J733" s="4"/>
      <c r="K733" s="4"/>
      <c r="L733" s="3"/>
      <c r="M733" s="3"/>
      <c r="N733" s="3"/>
      <c r="O733" s="3"/>
      <c r="P733" s="3"/>
      <c r="Q733" s="3"/>
      <c r="R733" s="3"/>
      <c r="S733" s="3"/>
      <c r="T733" s="3"/>
      <c r="U733" s="3"/>
      <c r="V733" s="3"/>
      <c r="W733" s="3"/>
      <c r="X733" s="3"/>
      <c r="Y733" s="3"/>
      <c r="Z733" s="3"/>
    </row>
    <row r="734" customFormat="false" ht="12.75" hidden="false" customHeight="true" outlineLevel="0" collapsed="false">
      <c r="A734" s="1"/>
      <c r="B734" s="3"/>
      <c r="C734" s="3"/>
      <c r="D734" s="3"/>
      <c r="E734" s="3"/>
      <c r="F734" s="3"/>
      <c r="G734" s="1"/>
      <c r="H734" s="1"/>
      <c r="I734" s="4"/>
      <c r="J734" s="4"/>
      <c r="K734" s="4"/>
      <c r="L734" s="3"/>
      <c r="M734" s="3"/>
      <c r="N734" s="3"/>
      <c r="O734" s="3"/>
      <c r="P734" s="3"/>
      <c r="Q734" s="3"/>
      <c r="R734" s="3"/>
      <c r="S734" s="3"/>
      <c r="T734" s="3"/>
      <c r="U734" s="3"/>
      <c r="V734" s="3"/>
      <c r="W734" s="3"/>
      <c r="X734" s="3"/>
      <c r="Y734" s="3"/>
      <c r="Z734" s="3"/>
    </row>
    <row r="735" customFormat="false" ht="12.75" hidden="false" customHeight="true" outlineLevel="0" collapsed="false">
      <c r="A735" s="1"/>
      <c r="B735" s="3"/>
      <c r="C735" s="3"/>
      <c r="D735" s="3"/>
      <c r="E735" s="3"/>
      <c r="F735" s="3"/>
      <c r="G735" s="1"/>
      <c r="H735" s="1"/>
      <c r="I735" s="4"/>
      <c r="J735" s="4"/>
      <c r="K735" s="4"/>
      <c r="L735" s="3"/>
      <c r="M735" s="3"/>
      <c r="N735" s="3"/>
      <c r="O735" s="3"/>
      <c r="P735" s="3"/>
      <c r="Q735" s="3"/>
      <c r="R735" s="3"/>
      <c r="S735" s="3"/>
      <c r="T735" s="3"/>
      <c r="U735" s="3"/>
      <c r="V735" s="3"/>
      <c r="W735" s="3"/>
      <c r="X735" s="3"/>
      <c r="Y735" s="3"/>
      <c r="Z735" s="3"/>
    </row>
    <row r="736" customFormat="false" ht="12.75" hidden="false" customHeight="true" outlineLevel="0" collapsed="false">
      <c r="A736" s="1"/>
      <c r="B736" s="3"/>
      <c r="C736" s="3"/>
      <c r="D736" s="3"/>
      <c r="E736" s="3"/>
      <c r="F736" s="3"/>
      <c r="G736" s="1"/>
      <c r="H736" s="1"/>
      <c r="I736" s="4"/>
      <c r="J736" s="4"/>
      <c r="K736" s="4"/>
      <c r="L736" s="3"/>
      <c r="M736" s="3"/>
      <c r="N736" s="3"/>
      <c r="O736" s="3"/>
      <c r="P736" s="3"/>
      <c r="Q736" s="3"/>
      <c r="R736" s="3"/>
      <c r="S736" s="3"/>
      <c r="T736" s="3"/>
      <c r="U736" s="3"/>
      <c r="V736" s="3"/>
      <c r="W736" s="3"/>
      <c r="X736" s="3"/>
      <c r="Y736" s="3"/>
      <c r="Z736" s="3"/>
    </row>
    <row r="737" customFormat="false" ht="12.75" hidden="false" customHeight="true" outlineLevel="0" collapsed="false">
      <c r="A737" s="1"/>
      <c r="B737" s="3"/>
      <c r="C737" s="3"/>
      <c r="D737" s="3"/>
      <c r="E737" s="3"/>
      <c r="F737" s="3"/>
      <c r="G737" s="1"/>
      <c r="H737" s="1"/>
      <c r="I737" s="4"/>
      <c r="J737" s="4"/>
      <c r="K737" s="4"/>
      <c r="L737" s="3"/>
      <c r="M737" s="3"/>
      <c r="N737" s="3"/>
      <c r="O737" s="3"/>
      <c r="P737" s="3"/>
      <c r="Q737" s="3"/>
      <c r="R737" s="3"/>
      <c r="S737" s="3"/>
      <c r="T737" s="3"/>
      <c r="U737" s="3"/>
      <c r="V737" s="3"/>
      <c r="W737" s="3"/>
      <c r="X737" s="3"/>
      <c r="Y737" s="3"/>
      <c r="Z737" s="3"/>
    </row>
    <row r="738" customFormat="false" ht="12.75" hidden="false" customHeight="true" outlineLevel="0" collapsed="false">
      <c r="A738" s="1"/>
      <c r="B738" s="3"/>
      <c r="C738" s="3"/>
      <c r="D738" s="3"/>
      <c r="E738" s="3"/>
      <c r="F738" s="3"/>
      <c r="G738" s="1"/>
      <c r="H738" s="1"/>
      <c r="I738" s="4"/>
      <c r="J738" s="4"/>
      <c r="K738" s="4"/>
      <c r="L738" s="3"/>
      <c r="M738" s="3"/>
      <c r="N738" s="3"/>
      <c r="O738" s="3"/>
      <c r="P738" s="3"/>
      <c r="Q738" s="3"/>
      <c r="R738" s="3"/>
      <c r="S738" s="3"/>
      <c r="T738" s="3"/>
      <c r="U738" s="3"/>
      <c r="V738" s="3"/>
      <c r="W738" s="3"/>
      <c r="X738" s="3"/>
      <c r="Y738" s="3"/>
      <c r="Z738" s="3"/>
    </row>
    <row r="739" customFormat="false" ht="12.75" hidden="false" customHeight="true" outlineLevel="0" collapsed="false">
      <c r="A739" s="1"/>
      <c r="B739" s="3"/>
      <c r="C739" s="3"/>
      <c r="D739" s="3"/>
      <c r="E739" s="3"/>
      <c r="F739" s="3"/>
      <c r="G739" s="1"/>
      <c r="H739" s="1"/>
      <c r="I739" s="4"/>
      <c r="J739" s="4"/>
      <c r="K739" s="4"/>
      <c r="L739" s="3"/>
      <c r="M739" s="3"/>
      <c r="N739" s="3"/>
      <c r="O739" s="3"/>
      <c r="P739" s="3"/>
      <c r="Q739" s="3"/>
      <c r="R739" s="3"/>
      <c r="S739" s="3"/>
      <c r="T739" s="3"/>
      <c r="U739" s="3"/>
      <c r="V739" s="3"/>
      <c r="W739" s="3"/>
      <c r="X739" s="3"/>
      <c r="Y739" s="3"/>
      <c r="Z739" s="3"/>
    </row>
    <row r="740" customFormat="false" ht="12.75" hidden="false" customHeight="true" outlineLevel="0" collapsed="false">
      <c r="A740" s="1"/>
      <c r="B740" s="3"/>
      <c r="C740" s="3"/>
      <c r="D740" s="3"/>
      <c r="E740" s="3"/>
      <c r="F740" s="3"/>
      <c r="G740" s="1"/>
      <c r="H740" s="1"/>
      <c r="I740" s="4"/>
      <c r="J740" s="4"/>
      <c r="K740" s="4"/>
      <c r="L740" s="3"/>
      <c r="M740" s="3"/>
      <c r="N740" s="3"/>
      <c r="O740" s="3"/>
      <c r="P740" s="3"/>
      <c r="Q740" s="3"/>
      <c r="R740" s="3"/>
      <c r="S740" s="3"/>
      <c r="T740" s="3"/>
      <c r="U740" s="3"/>
      <c r="V740" s="3"/>
      <c r="W740" s="3"/>
      <c r="X740" s="3"/>
      <c r="Y740" s="3"/>
      <c r="Z740" s="3"/>
    </row>
    <row r="741" customFormat="false" ht="12.75" hidden="false" customHeight="true" outlineLevel="0" collapsed="false">
      <c r="A741" s="1"/>
      <c r="B741" s="3"/>
      <c r="C741" s="3"/>
      <c r="D741" s="3"/>
      <c r="E741" s="3"/>
      <c r="F741" s="3"/>
      <c r="G741" s="1"/>
      <c r="H741" s="1"/>
      <c r="I741" s="4"/>
      <c r="J741" s="4"/>
      <c r="K741" s="4"/>
      <c r="L741" s="3"/>
      <c r="M741" s="3"/>
      <c r="N741" s="3"/>
      <c r="O741" s="3"/>
      <c r="P741" s="3"/>
      <c r="Q741" s="3"/>
      <c r="R741" s="3"/>
      <c r="S741" s="3"/>
      <c r="T741" s="3"/>
      <c r="U741" s="3"/>
      <c r="V741" s="3"/>
      <c r="W741" s="3"/>
      <c r="X741" s="3"/>
      <c r="Y741" s="3"/>
      <c r="Z741" s="3"/>
    </row>
    <row r="742" customFormat="false" ht="12.75" hidden="false" customHeight="true" outlineLevel="0" collapsed="false">
      <c r="A742" s="1"/>
      <c r="B742" s="3"/>
      <c r="C742" s="3"/>
      <c r="D742" s="3"/>
      <c r="E742" s="3"/>
      <c r="F742" s="3"/>
      <c r="G742" s="1"/>
      <c r="H742" s="1"/>
      <c r="I742" s="4"/>
      <c r="J742" s="4"/>
      <c r="K742" s="4"/>
      <c r="L742" s="3"/>
      <c r="M742" s="3"/>
      <c r="N742" s="3"/>
      <c r="O742" s="3"/>
      <c r="P742" s="3"/>
      <c r="Q742" s="3"/>
      <c r="R742" s="3"/>
      <c r="S742" s="3"/>
      <c r="T742" s="3"/>
      <c r="U742" s="3"/>
      <c r="V742" s="3"/>
      <c r="W742" s="3"/>
      <c r="X742" s="3"/>
      <c r="Y742" s="3"/>
      <c r="Z742" s="3"/>
    </row>
    <row r="743" customFormat="false" ht="12.75" hidden="false" customHeight="true" outlineLevel="0" collapsed="false">
      <c r="A743" s="1"/>
      <c r="B743" s="3"/>
      <c r="C743" s="3"/>
      <c r="D743" s="3"/>
      <c r="E743" s="3"/>
      <c r="F743" s="3"/>
      <c r="G743" s="1"/>
      <c r="H743" s="1"/>
      <c r="I743" s="4"/>
      <c r="J743" s="4"/>
      <c r="K743" s="4"/>
      <c r="L743" s="3"/>
      <c r="M743" s="3"/>
      <c r="N743" s="3"/>
      <c r="O743" s="3"/>
      <c r="P743" s="3"/>
      <c r="Q743" s="3"/>
      <c r="R743" s="3"/>
      <c r="S743" s="3"/>
      <c r="T743" s="3"/>
      <c r="U743" s="3"/>
      <c r="V743" s="3"/>
      <c r="W743" s="3"/>
      <c r="X743" s="3"/>
      <c r="Y743" s="3"/>
      <c r="Z743" s="3"/>
    </row>
    <row r="744" customFormat="false" ht="12.75" hidden="false" customHeight="true" outlineLevel="0" collapsed="false">
      <c r="A744" s="1"/>
      <c r="B744" s="3"/>
      <c r="C744" s="3"/>
      <c r="D744" s="3"/>
      <c r="E744" s="3"/>
      <c r="F744" s="3"/>
      <c r="G744" s="1"/>
      <c r="H744" s="1"/>
      <c r="I744" s="4"/>
      <c r="J744" s="4"/>
      <c r="K744" s="4"/>
      <c r="L744" s="3"/>
      <c r="M744" s="3"/>
      <c r="N744" s="3"/>
      <c r="O744" s="3"/>
      <c r="P744" s="3"/>
      <c r="Q744" s="3"/>
      <c r="R744" s="3"/>
      <c r="S744" s="3"/>
      <c r="T744" s="3"/>
      <c r="U744" s="3"/>
      <c r="V744" s="3"/>
      <c r="W744" s="3"/>
      <c r="X744" s="3"/>
      <c r="Y744" s="3"/>
      <c r="Z744" s="3"/>
    </row>
    <row r="745" customFormat="false" ht="12.75" hidden="false" customHeight="true" outlineLevel="0" collapsed="false">
      <c r="A745" s="1"/>
      <c r="B745" s="3"/>
      <c r="C745" s="3"/>
      <c r="D745" s="3"/>
      <c r="E745" s="3"/>
      <c r="F745" s="3"/>
      <c r="G745" s="1"/>
      <c r="H745" s="1"/>
      <c r="I745" s="4"/>
      <c r="J745" s="4"/>
      <c r="K745" s="4"/>
      <c r="L745" s="3"/>
      <c r="M745" s="3"/>
      <c r="N745" s="3"/>
      <c r="O745" s="3"/>
      <c r="P745" s="3"/>
      <c r="Q745" s="3"/>
      <c r="R745" s="3"/>
      <c r="S745" s="3"/>
      <c r="T745" s="3"/>
      <c r="U745" s="3"/>
      <c r="V745" s="3"/>
      <c r="W745" s="3"/>
      <c r="X745" s="3"/>
      <c r="Y745" s="3"/>
      <c r="Z745" s="3"/>
    </row>
    <row r="746" customFormat="false" ht="12.75" hidden="false" customHeight="true" outlineLevel="0" collapsed="false">
      <c r="A746" s="1"/>
      <c r="B746" s="3"/>
      <c r="C746" s="3"/>
      <c r="D746" s="3"/>
      <c r="E746" s="3"/>
      <c r="F746" s="3"/>
      <c r="G746" s="1"/>
      <c r="H746" s="1"/>
      <c r="I746" s="4"/>
      <c r="J746" s="4"/>
      <c r="K746" s="4"/>
      <c r="L746" s="3"/>
      <c r="M746" s="3"/>
      <c r="N746" s="3"/>
      <c r="O746" s="3"/>
      <c r="P746" s="3"/>
      <c r="Q746" s="3"/>
      <c r="R746" s="3"/>
      <c r="S746" s="3"/>
      <c r="T746" s="3"/>
      <c r="U746" s="3"/>
      <c r="V746" s="3"/>
      <c r="W746" s="3"/>
      <c r="X746" s="3"/>
      <c r="Y746" s="3"/>
      <c r="Z746" s="3"/>
    </row>
    <row r="747" customFormat="false" ht="12.75" hidden="false" customHeight="true" outlineLevel="0" collapsed="false">
      <c r="A747" s="1"/>
      <c r="B747" s="3"/>
      <c r="C747" s="3"/>
      <c r="D747" s="3"/>
      <c r="E747" s="3"/>
      <c r="F747" s="3"/>
      <c r="G747" s="1"/>
      <c r="H747" s="1"/>
      <c r="I747" s="4"/>
      <c r="J747" s="4"/>
      <c r="K747" s="4"/>
      <c r="L747" s="3"/>
      <c r="M747" s="3"/>
      <c r="N747" s="3"/>
      <c r="O747" s="3"/>
      <c r="P747" s="3"/>
      <c r="Q747" s="3"/>
      <c r="R747" s="3"/>
      <c r="S747" s="3"/>
      <c r="T747" s="3"/>
      <c r="U747" s="3"/>
      <c r="V747" s="3"/>
      <c r="W747" s="3"/>
      <c r="X747" s="3"/>
      <c r="Y747" s="3"/>
      <c r="Z747" s="3"/>
    </row>
    <row r="748" customFormat="false" ht="12.75" hidden="false" customHeight="true" outlineLevel="0" collapsed="false">
      <c r="A748" s="1"/>
      <c r="B748" s="3"/>
      <c r="C748" s="3"/>
      <c r="D748" s="3"/>
      <c r="E748" s="3"/>
      <c r="F748" s="3"/>
      <c r="G748" s="1"/>
      <c r="H748" s="1"/>
      <c r="I748" s="4"/>
      <c r="J748" s="4"/>
      <c r="K748" s="4"/>
      <c r="L748" s="3"/>
      <c r="M748" s="3"/>
      <c r="N748" s="3"/>
      <c r="O748" s="3"/>
      <c r="P748" s="3"/>
      <c r="Q748" s="3"/>
      <c r="R748" s="3"/>
      <c r="S748" s="3"/>
      <c r="T748" s="3"/>
      <c r="U748" s="3"/>
      <c r="V748" s="3"/>
      <c r="W748" s="3"/>
      <c r="X748" s="3"/>
      <c r="Y748" s="3"/>
      <c r="Z748" s="3"/>
    </row>
    <row r="749" customFormat="false" ht="12.75" hidden="false" customHeight="true" outlineLevel="0" collapsed="false">
      <c r="A749" s="1"/>
      <c r="B749" s="3"/>
      <c r="C749" s="3"/>
      <c r="D749" s="3"/>
      <c r="E749" s="3"/>
      <c r="F749" s="3"/>
      <c r="G749" s="1"/>
      <c r="H749" s="1"/>
      <c r="I749" s="4"/>
      <c r="J749" s="4"/>
      <c r="K749" s="4"/>
      <c r="L749" s="3"/>
      <c r="M749" s="3"/>
      <c r="N749" s="3"/>
      <c r="O749" s="3"/>
      <c r="P749" s="3"/>
      <c r="Q749" s="3"/>
      <c r="R749" s="3"/>
      <c r="S749" s="3"/>
      <c r="T749" s="3"/>
      <c r="U749" s="3"/>
      <c r="V749" s="3"/>
      <c r="W749" s="3"/>
      <c r="X749" s="3"/>
      <c r="Y749" s="3"/>
      <c r="Z749" s="3"/>
    </row>
    <row r="750" customFormat="false" ht="12.75" hidden="false" customHeight="true" outlineLevel="0" collapsed="false">
      <c r="A750" s="1"/>
      <c r="B750" s="3"/>
      <c r="C750" s="3"/>
      <c r="D750" s="3"/>
      <c r="E750" s="3"/>
      <c r="F750" s="3"/>
      <c r="G750" s="1"/>
      <c r="H750" s="1"/>
      <c r="I750" s="4"/>
      <c r="J750" s="4"/>
      <c r="K750" s="4"/>
      <c r="L750" s="3"/>
      <c r="M750" s="3"/>
      <c r="N750" s="3"/>
      <c r="O750" s="3"/>
      <c r="P750" s="3"/>
      <c r="Q750" s="3"/>
      <c r="R750" s="3"/>
      <c r="S750" s="3"/>
      <c r="T750" s="3"/>
      <c r="U750" s="3"/>
      <c r="V750" s="3"/>
      <c r="W750" s="3"/>
      <c r="X750" s="3"/>
      <c r="Y750" s="3"/>
      <c r="Z750" s="3"/>
    </row>
    <row r="751" customFormat="false" ht="12.75" hidden="false" customHeight="true" outlineLevel="0" collapsed="false">
      <c r="A751" s="1"/>
      <c r="B751" s="3"/>
      <c r="C751" s="3"/>
      <c r="D751" s="3"/>
      <c r="E751" s="3"/>
      <c r="F751" s="3"/>
      <c r="G751" s="1"/>
      <c r="H751" s="1"/>
      <c r="I751" s="4"/>
      <c r="J751" s="4"/>
      <c r="K751" s="4"/>
      <c r="L751" s="3"/>
      <c r="M751" s="3"/>
      <c r="N751" s="3"/>
      <c r="O751" s="3"/>
      <c r="P751" s="3"/>
      <c r="Q751" s="3"/>
      <c r="R751" s="3"/>
      <c r="S751" s="3"/>
      <c r="T751" s="3"/>
      <c r="U751" s="3"/>
      <c r="V751" s="3"/>
      <c r="W751" s="3"/>
      <c r="X751" s="3"/>
      <c r="Y751" s="3"/>
      <c r="Z751" s="3"/>
    </row>
    <row r="752" customFormat="false" ht="12.75" hidden="false" customHeight="true" outlineLevel="0" collapsed="false">
      <c r="A752" s="1"/>
      <c r="B752" s="3"/>
      <c r="C752" s="3"/>
      <c r="D752" s="3"/>
      <c r="E752" s="3"/>
      <c r="F752" s="3"/>
      <c r="G752" s="1"/>
      <c r="H752" s="1"/>
      <c r="I752" s="4"/>
      <c r="J752" s="4"/>
      <c r="K752" s="4"/>
      <c r="L752" s="3"/>
      <c r="M752" s="3"/>
      <c r="N752" s="3"/>
      <c r="O752" s="3"/>
      <c r="P752" s="3"/>
      <c r="Q752" s="3"/>
      <c r="R752" s="3"/>
      <c r="S752" s="3"/>
      <c r="T752" s="3"/>
      <c r="U752" s="3"/>
      <c r="V752" s="3"/>
      <c r="W752" s="3"/>
      <c r="X752" s="3"/>
      <c r="Y752" s="3"/>
      <c r="Z752" s="3"/>
    </row>
    <row r="753" customFormat="false" ht="12.75" hidden="false" customHeight="true" outlineLevel="0" collapsed="false">
      <c r="A753" s="1"/>
      <c r="B753" s="3"/>
      <c r="C753" s="3"/>
      <c r="D753" s="3"/>
      <c r="E753" s="3"/>
      <c r="F753" s="3"/>
      <c r="G753" s="1"/>
      <c r="H753" s="1"/>
      <c r="I753" s="4"/>
      <c r="J753" s="4"/>
      <c r="K753" s="4"/>
      <c r="L753" s="3"/>
      <c r="M753" s="3"/>
      <c r="N753" s="3"/>
      <c r="O753" s="3"/>
      <c r="P753" s="3"/>
      <c r="Q753" s="3"/>
      <c r="R753" s="3"/>
      <c r="S753" s="3"/>
      <c r="T753" s="3"/>
      <c r="U753" s="3"/>
      <c r="V753" s="3"/>
      <c r="W753" s="3"/>
      <c r="X753" s="3"/>
      <c r="Y753" s="3"/>
      <c r="Z753" s="3"/>
    </row>
    <row r="754" customFormat="false" ht="12.75" hidden="false" customHeight="true" outlineLevel="0" collapsed="false">
      <c r="A754" s="1"/>
      <c r="B754" s="3"/>
      <c r="C754" s="3"/>
      <c r="D754" s="3"/>
      <c r="E754" s="3"/>
      <c r="F754" s="3"/>
      <c r="G754" s="1"/>
      <c r="H754" s="1"/>
      <c r="I754" s="4"/>
      <c r="J754" s="4"/>
      <c r="K754" s="4"/>
      <c r="L754" s="3"/>
      <c r="M754" s="3"/>
      <c r="N754" s="3"/>
      <c r="O754" s="3"/>
      <c r="P754" s="3"/>
      <c r="Q754" s="3"/>
      <c r="R754" s="3"/>
      <c r="S754" s="3"/>
      <c r="T754" s="3"/>
      <c r="U754" s="3"/>
      <c r="V754" s="3"/>
      <c r="W754" s="3"/>
      <c r="X754" s="3"/>
      <c r="Y754" s="3"/>
      <c r="Z754" s="3"/>
    </row>
    <row r="755" customFormat="false" ht="12.75" hidden="false" customHeight="true" outlineLevel="0" collapsed="false">
      <c r="A755" s="1"/>
      <c r="B755" s="3"/>
      <c r="C755" s="3"/>
      <c r="D755" s="3"/>
      <c r="E755" s="3"/>
      <c r="F755" s="3"/>
      <c r="G755" s="1"/>
      <c r="H755" s="1"/>
      <c r="I755" s="4"/>
      <c r="J755" s="4"/>
      <c r="K755" s="4"/>
      <c r="L755" s="3"/>
      <c r="M755" s="3"/>
      <c r="N755" s="3"/>
      <c r="O755" s="3"/>
      <c r="P755" s="3"/>
      <c r="Q755" s="3"/>
      <c r="R755" s="3"/>
      <c r="S755" s="3"/>
      <c r="T755" s="3"/>
      <c r="U755" s="3"/>
      <c r="V755" s="3"/>
      <c r="W755" s="3"/>
      <c r="X755" s="3"/>
      <c r="Y755" s="3"/>
      <c r="Z755" s="3"/>
    </row>
    <row r="756" customFormat="false" ht="12.75" hidden="false" customHeight="true" outlineLevel="0" collapsed="false">
      <c r="A756" s="1"/>
      <c r="B756" s="3"/>
      <c r="C756" s="3"/>
      <c r="D756" s="3"/>
      <c r="E756" s="3"/>
      <c r="F756" s="3"/>
      <c r="G756" s="1"/>
      <c r="H756" s="1"/>
      <c r="I756" s="4"/>
      <c r="J756" s="4"/>
      <c r="K756" s="4"/>
      <c r="L756" s="3"/>
      <c r="M756" s="3"/>
      <c r="N756" s="3"/>
      <c r="O756" s="3"/>
      <c r="P756" s="3"/>
      <c r="Q756" s="3"/>
      <c r="R756" s="3"/>
      <c r="S756" s="3"/>
      <c r="T756" s="3"/>
      <c r="U756" s="3"/>
      <c r="V756" s="3"/>
      <c r="W756" s="3"/>
      <c r="X756" s="3"/>
      <c r="Y756" s="3"/>
      <c r="Z756" s="3"/>
    </row>
    <row r="757" customFormat="false" ht="12.75" hidden="false" customHeight="true" outlineLevel="0" collapsed="false">
      <c r="A757" s="1"/>
      <c r="B757" s="3"/>
      <c r="C757" s="3"/>
      <c r="D757" s="3"/>
      <c r="E757" s="3"/>
      <c r="F757" s="3"/>
      <c r="G757" s="1"/>
      <c r="H757" s="1"/>
      <c r="I757" s="4"/>
      <c r="J757" s="4"/>
      <c r="K757" s="4"/>
      <c r="L757" s="3"/>
      <c r="M757" s="3"/>
      <c r="N757" s="3"/>
      <c r="O757" s="3"/>
      <c r="P757" s="3"/>
      <c r="Q757" s="3"/>
      <c r="R757" s="3"/>
      <c r="S757" s="3"/>
      <c r="T757" s="3"/>
      <c r="U757" s="3"/>
      <c r="V757" s="3"/>
      <c r="W757" s="3"/>
      <c r="X757" s="3"/>
      <c r="Y757" s="3"/>
      <c r="Z757" s="3"/>
    </row>
    <row r="758" customFormat="false" ht="12.75" hidden="false" customHeight="true" outlineLevel="0" collapsed="false">
      <c r="A758" s="1"/>
      <c r="B758" s="3"/>
      <c r="C758" s="3"/>
      <c r="D758" s="3"/>
      <c r="E758" s="3"/>
      <c r="F758" s="3"/>
      <c r="G758" s="1"/>
      <c r="H758" s="1"/>
      <c r="I758" s="4"/>
      <c r="J758" s="4"/>
      <c r="K758" s="4"/>
      <c r="L758" s="3"/>
      <c r="M758" s="3"/>
      <c r="N758" s="3"/>
      <c r="O758" s="3"/>
      <c r="P758" s="3"/>
      <c r="Q758" s="3"/>
      <c r="R758" s="3"/>
      <c r="S758" s="3"/>
      <c r="T758" s="3"/>
      <c r="U758" s="3"/>
      <c r="V758" s="3"/>
      <c r="W758" s="3"/>
      <c r="X758" s="3"/>
      <c r="Y758" s="3"/>
      <c r="Z758" s="3"/>
    </row>
    <row r="759" customFormat="false" ht="12.75" hidden="false" customHeight="true" outlineLevel="0" collapsed="false">
      <c r="A759" s="1"/>
      <c r="B759" s="3"/>
      <c r="C759" s="3"/>
      <c r="D759" s="3"/>
      <c r="E759" s="3"/>
      <c r="F759" s="3"/>
      <c r="G759" s="1"/>
      <c r="H759" s="1"/>
      <c r="I759" s="4"/>
      <c r="J759" s="4"/>
      <c r="K759" s="4"/>
      <c r="L759" s="3"/>
      <c r="M759" s="3"/>
      <c r="N759" s="3"/>
      <c r="O759" s="3"/>
      <c r="P759" s="3"/>
      <c r="Q759" s="3"/>
      <c r="R759" s="3"/>
      <c r="S759" s="3"/>
      <c r="T759" s="3"/>
      <c r="U759" s="3"/>
      <c r="V759" s="3"/>
      <c r="W759" s="3"/>
      <c r="X759" s="3"/>
      <c r="Y759" s="3"/>
      <c r="Z759" s="3"/>
    </row>
    <row r="760" customFormat="false" ht="12.75" hidden="false" customHeight="true" outlineLevel="0" collapsed="false">
      <c r="A760" s="1"/>
      <c r="B760" s="3"/>
      <c r="C760" s="3"/>
      <c r="D760" s="3"/>
      <c r="E760" s="3"/>
      <c r="F760" s="3"/>
      <c r="G760" s="1"/>
      <c r="H760" s="1"/>
      <c r="I760" s="4"/>
      <c r="J760" s="4"/>
      <c r="K760" s="4"/>
      <c r="L760" s="3"/>
      <c r="M760" s="3"/>
      <c r="N760" s="3"/>
      <c r="O760" s="3"/>
      <c r="P760" s="3"/>
      <c r="Q760" s="3"/>
      <c r="R760" s="3"/>
      <c r="S760" s="3"/>
      <c r="T760" s="3"/>
      <c r="U760" s="3"/>
      <c r="V760" s="3"/>
      <c r="W760" s="3"/>
      <c r="X760" s="3"/>
      <c r="Y760" s="3"/>
      <c r="Z760" s="3"/>
    </row>
    <row r="761" customFormat="false" ht="12.75" hidden="false" customHeight="true" outlineLevel="0" collapsed="false">
      <c r="A761" s="1"/>
      <c r="B761" s="3"/>
      <c r="C761" s="3"/>
      <c r="D761" s="3"/>
      <c r="E761" s="3"/>
      <c r="F761" s="3"/>
      <c r="G761" s="1"/>
      <c r="H761" s="1"/>
      <c r="I761" s="4"/>
      <c r="J761" s="4"/>
      <c r="K761" s="4"/>
      <c r="L761" s="3"/>
      <c r="M761" s="3"/>
      <c r="N761" s="3"/>
      <c r="O761" s="3"/>
      <c r="P761" s="3"/>
      <c r="Q761" s="3"/>
      <c r="R761" s="3"/>
      <c r="S761" s="3"/>
      <c r="T761" s="3"/>
      <c r="U761" s="3"/>
      <c r="V761" s="3"/>
      <c r="W761" s="3"/>
      <c r="X761" s="3"/>
      <c r="Y761" s="3"/>
      <c r="Z761" s="3"/>
    </row>
    <row r="762" customFormat="false" ht="12.75" hidden="false" customHeight="true" outlineLevel="0" collapsed="false">
      <c r="A762" s="1"/>
      <c r="B762" s="3"/>
      <c r="C762" s="3"/>
      <c r="D762" s="3"/>
      <c r="E762" s="3"/>
      <c r="F762" s="3"/>
      <c r="G762" s="1"/>
      <c r="H762" s="1"/>
      <c r="I762" s="4"/>
      <c r="J762" s="4"/>
      <c r="K762" s="4"/>
      <c r="L762" s="3"/>
      <c r="M762" s="3"/>
      <c r="N762" s="3"/>
      <c r="O762" s="3"/>
      <c r="P762" s="3"/>
      <c r="Q762" s="3"/>
      <c r="R762" s="3"/>
      <c r="S762" s="3"/>
      <c r="T762" s="3"/>
      <c r="U762" s="3"/>
      <c r="V762" s="3"/>
      <c r="W762" s="3"/>
      <c r="X762" s="3"/>
      <c r="Y762" s="3"/>
      <c r="Z762" s="3"/>
    </row>
    <row r="763" customFormat="false" ht="12.75" hidden="false" customHeight="true" outlineLevel="0" collapsed="false">
      <c r="A763" s="1"/>
      <c r="B763" s="3"/>
      <c r="C763" s="3"/>
      <c r="D763" s="3"/>
      <c r="E763" s="3"/>
      <c r="F763" s="3"/>
      <c r="G763" s="1"/>
      <c r="H763" s="1"/>
      <c r="I763" s="4"/>
      <c r="J763" s="4"/>
      <c r="K763" s="4"/>
      <c r="L763" s="3"/>
      <c r="M763" s="3"/>
      <c r="N763" s="3"/>
      <c r="O763" s="3"/>
      <c r="P763" s="3"/>
      <c r="Q763" s="3"/>
      <c r="R763" s="3"/>
      <c r="S763" s="3"/>
      <c r="T763" s="3"/>
      <c r="U763" s="3"/>
      <c r="V763" s="3"/>
      <c r="W763" s="3"/>
      <c r="X763" s="3"/>
      <c r="Y763" s="3"/>
      <c r="Z763" s="3"/>
    </row>
    <row r="764" customFormat="false" ht="12.75" hidden="false" customHeight="true" outlineLevel="0" collapsed="false">
      <c r="A764" s="1"/>
      <c r="B764" s="3"/>
      <c r="C764" s="3"/>
      <c r="D764" s="3"/>
      <c r="E764" s="3"/>
      <c r="F764" s="3"/>
      <c r="G764" s="1"/>
      <c r="H764" s="1"/>
      <c r="I764" s="4"/>
      <c r="J764" s="4"/>
      <c r="K764" s="4"/>
      <c r="L764" s="3"/>
      <c r="M764" s="3"/>
      <c r="N764" s="3"/>
      <c r="O764" s="3"/>
      <c r="P764" s="3"/>
      <c r="Q764" s="3"/>
      <c r="R764" s="3"/>
      <c r="S764" s="3"/>
      <c r="T764" s="3"/>
      <c r="U764" s="3"/>
      <c r="V764" s="3"/>
      <c r="W764" s="3"/>
      <c r="X764" s="3"/>
      <c r="Y764" s="3"/>
      <c r="Z764" s="3"/>
    </row>
    <row r="765" customFormat="false" ht="12.75" hidden="false" customHeight="true" outlineLevel="0" collapsed="false">
      <c r="A765" s="1"/>
      <c r="B765" s="3"/>
      <c r="C765" s="3"/>
      <c r="D765" s="3"/>
      <c r="E765" s="3"/>
      <c r="F765" s="3"/>
      <c r="G765" s="1"/>
      <c r="H765" s="1"/>
      <c r="I765" s="4"/>
      <c r="J765" s="4"/>
      <c r="K765" s="4"/>
      <c r="L765" s="3"/>
      <c r="M765" s="3"/>
      <c r="N765" s="3"/>
      <c r="O765" s="3"/>
      <c r="P765" s="3"/>
      <c r="Q765" s="3"/>
      <c r="R765" s="3"/>
      <c r="S765" s="3"/>
      <c r="T765" s="3"/>
      <c r="U765" s="3"/>
      <c r="V765" s="3"/>
      <c r="W765" s="3"/>
      <c r="X765" s="3"/>
      <c r="Y765" s="3"/>
      <c r="Z765" s="3"/>
    </row>
    <row r="766" customFormat="false" ht="12.75" hidden="false" customHeight="true" outlineLevel="0" collapsed="false">
      <c r="A766" s="1"/>
      <c r="B766" s="3"/>
      <c r="C766" s="3"/>
      <c r="D766" s="3"/>
      <c r="E766" s="3"/>
      <c r="F766" s="3"/>
      <c r="G766" s="1"/>
      <c r="H766" s="1"/>
      <c r="I766" s="4"/>
      <c r="J766" s="4"/>
      <c r="K766" s="4"/>
      <c r="L766" s="3"/>
      <c r="M766" s="3"/>
      <c r="N766" s="3"/>
      <c r="O766" s="3"/>
      <c r="P766" s="3"/>
      <c r="Q766" s="3"/>
      <c r="R766" s="3"/>
      <c r="S766" s="3"/>
      <c r="T766" s="3"/>
      <c r="U766" s="3"/>
      <c r="V766" s="3"/>
      <c r="W766" s="3"/>
      <c r="X766" s="3"/>
      <c r="Y766" s="3"/>
      <c r="Z766" s="3"/>
    </row>
    <row r="767" customFormat="false" ht="12.75" hidden="false" customHeight="true" outlineLevel="0" collapsed="false">
      <c r="A767" s="1"/>
      <c r="B767" s="3"/>
      <c r="C767" s="3"/>
      <c r="D767" s="3"/>
      <c r="E767" s="3"/>
      <c r="F767" s="3"/>
      <c r="G767" s="1"/>
      <c r="H767" s="1"/>
      <c r="I767" s="4"/>
      <c r="J767" s="4"/>
      <c r="K767" s="4"/>
      <c r="L767" s="3"/>
      <c r="M767" s="3"/>
      <c r="N767" s="3"/>
      <c r="O767" s="3"/>
      <c r="P767" s="3"/>
      <c r="Q767" s="3"/>
      <c r="R767" s="3"/>
      <c r="S767" s="3"/>
      <c r="T767" s="3"/>
      <c r="U767" s="3"/>
      <c r="V767" s="3"/>
      <c r="W767" s="3"/>
      <c r="X767" s="3"/>
      <c r="Y767" s="3"/>
      <c r="Z767" s="3"/>
    </row>
    <row r="768" customFormat="false" ht="12.75" hidden="false" customHeight="true" outlineLevel="0" collapsed="false">
      <c r="A768" s="1"/>
      <c r="B768" s="3"/>
      <c r="C768" s="3"/>
      <c r="D768" s="3"/>
      <c r="E768" s="3"/>
      <c r="F768" s="3"/>
      <c r="G768" s="1"/>
      <c r="H768" s="1"/>
      <c r="I768" s="4"/>
      <c r="J768" s="4"/>
      <c r="K768" s="4"/>
      <c r="L768" s="3"/>
      <c r="M768" s="3"/>
      <c r="N768" s="3"/>
      <c r="O768" s="3"/>
      <c r="P768" s="3"/>
      <c r="Q768" s="3"/>
      <c r="R768" s="3"/>
      <c r="S768" s="3"/>
      <c r="T768" s="3"/>
      <c r="U768" s="3"/>
      <c r="V768" s="3"/>
      <c r="W768" s="3"/>
      <c r="X768" s="3"/>
      <c r="Y768" s="3"/>
      <c r="Z768" s="3"/>
    </row>
    <row r="769" customFormat="false" ht="12.75" hidden="false" customHeight="true" outlineLevel="0" collapsed="false">
      <c r="A769" s="1"/>
      <c r="B769" s="3"/>
      <c r="C769" s="3"/>
      <c r="D769" s="3"/>
      <c r="E769" s="3"/>
      <c r="F769" s="3"/>
      <c r="G769" s="1"/>
      <c r="H769" s="1"/>
      <c r="I769" s="4"/>
      <c r="J769" s="4"/>
      <c r="K769" s="4"/>
      <c r="L769" s="3"/>
      <c r="M769" s="3"/>
      <c r="N769" s="3"/>
      <c r="O769" s="3"/>
      <c r="P769" s="3"/>
      <c r="Q769" s="3"/>
      <c r="R769" s="3"/>
      <c r="S769" s="3"/>
      <c r="T769" s="3"/>
      <c r="U769" s="3"/>
      <c r="V769" s="3"/>
      <c r="W769" s="3"/>
      <c r="X769" s="3"/>
      <c r="Y769" s="3"/>
      <c r="Z769" s="3"/>
    </row>
    <row r="770" customFormat="false" ht="12.75" hidden="false" customHeight="true" outlineLevel="0" collapsed="false">
      <c r="A770" s="1"/>
      <c r="B770" s="3"/>
      <c r="C770" s="3"/>
      <c r="D770" s="3"/>
      <c r="E770" s="3"/>
      <c r="F770" s="3"/>
      <c r="G770" s="1"/>
      <c r="H770" s="1"/>
      <c r="I770" s="4"/>
      <c r="J770" s="4"/>
      <c r="K770" s="4"/>
      <c r="L770" s="3"/>
      <c r="M770" s="3"/>
      <c r="N770" s="3"/>
      <c r="O770" s="3"/>
      <c r="P770" s="3"/>
      <c r="Q770" s="3"/>
      <c r="R770" s="3"/>
      <c r="S770" s="3"/>
      <c r="T770" s="3"/>
      <c r="U770" s="3"/>
      <c r="V770" s="3"/>
      <c r="W770" s="3"/>
      <c r="X770" s="3"/>
      <c r="Y770" s="3"/>
      <c r="Z770" s="3"/>
    </row>
    <row r="771" customFormat="false" ht="12.75" hidden="false" customHeight="true" outlineLevel="0" collapsed="false">
      <c r="A771" s="1"/>
      <c r="B771" s="3"/>
      <c r="C771" s="3"/>
      <c r="D771" s="3"/>
      <c r="E771" s="3"/>
      <c r="F771" s="3"/>
      <c r="G771" s="1"/>
      <c r="H771" s="1"/>
      <c r="I771" s="4"/>
      <c r="J771" s="4"/>
      <c r="K771" s="4"/>
      <c r="L771" s="3"/>
      <c r="M771" s="3"/>
      <c r="N771" s="3"/>
      <c r="O771" s="3"/>
      <c r="P771" s="3"/>
      <c r="Q771" s="3"/>
      <c r="R771" s="3"/>
      <c r="S771" s="3"/>
      <c r="T771" s="3"/>
      <c r="U771" s="3"/>
      <c r="V771" s="3"/>
      <c r="W771" s="3"/>
      <c r="X771" s="3"/>
      <c r="Y771" s="3"/>
      <c r="Z771" s="3"/>
    </row>
    <row r="772" customFormat="false" ht="12.75" hidden="false" customHeight="true" outlineLevel="0" collapsed="false">
      <c r="A772" s="1"/>
      <c r="B772" s="3"/>
      <c r="C772" s="3"/>
      <c r="D772" s="3"/>
      <c r="E772" s="3"/>
      <c r="F772" s="3"/>
      <c r="G772" s="1"/>
      <c r="H772" s="1"/>
      <c r="I772" s="4"/>
      <c r="J772" s="4"/>
      <c r="K772" s="4"/>
      <c r="L772" s="3"/>
      <c r="M772" s="3"/>
      <c r="N772" s="3"/>
      <c r="O772" s="3"/>
      <c r="P772" s="3"/>
      <c r="Q772" s="3"/>
      <c r="R772" s="3"/>
      <c r="S772" s="3"/>
      <c r="T772" s="3"/>
      <c r="U772" s="3"/>
      <c r="V772" s="3"/>
      <c r="W772" s="3"/>
      <c r="X772" s="3"/>
      <c r="Y772" s="3"/>
      <c r="Z772" s="3"/>
    </row>
    <row r="773" customFormat="false" ht="12.75" hidden="false" customHeight="true" outlineLevel="0" collapsed="false">
      <c r="A773" s="1"/>
      <c r="B773" s="3"/>
      <c r="C773" s="3"/>
      <c r="D773" s="3"/>
      <c r="E773" s="3"/>
      <c r="F773" s="3"/>
      <c r="G773" s="1"/>
      <c r="H773" s="1"/>
      <c r="I773" s="4"/>
      <c r="J773" s="4"/>
      <c r="K773" s="4"/>
      <c r="L773" s="3"/>
      <c r="M773" s="3"/>
      <c r="N773" s="3"/>
      <c r="O773" s="3"/>
      <c r="P773" s="3"/>
      <c r="Q773" s="3"/>
      <c r="R773" s="3"/>
      <c r="S773" s="3"/>
      <c r="T773" s="3"/>
      <c r="U773" s="3"/>
      <c r="V773" s="3"/>
      <c r="W773" s="3"/>
      <c r="X773" s="3"/>
      <c r="Y773" s="3"/>
      <c r="Z773" s="3"/>
    </row>
    <row r="774" customFormat="false" ht="12.75" hidden="false" customHeight="true" outlineLevel="0" collapsed="false">
      <c r="A774" s="1"/>
      <c r="B774" s="3"/>
      <c r="C774" s="3"/>
      <c r="D774" s="3"/>
      <c r="E774" s="3"/>
      <c r="F774" s="3"/>
      <c r="G774" s="1"/>
      <c r="H774" s="1"/>
      <c r="I774" s="4"/>
      <c r="J774" s="4"/>
      <c r="K774" s="4"/>
      <c r="L774" s="3"/>
      <c r="M774" s="3"/>
      <c r="N774" s="3"/>
      <c r="O774" s="3"/>
      <c r="P774" s="3"/>
      <c r="Q774" s="3"/>
      <c r="R774" s="3"/>
      <c r="S774" s="3"/>
      <c r="T774" s="3"/>
      <c r="U774" s="3"/>
      <c r="V774" s="3"/>
      <c r="W774" s="3"/>
      <c r="X774" s="3"/>
      <c r="Y774" s="3"/>
      <c r="Z774" s="3"/>
    </row>
    <row r="775" customFormat="false" ht="12.75" hidden="false" customHeight="true" outlineLevel="0" collapsed="false">
      <c r="A775" s="1"/>
      <c r="B775" s="3"/>
      <c r="C775" s="3"/>
      <c r="D775" s="3"/>
      <c r="E775" s="3"/>
      <c r="F775" s="3"/>
      <c r="G775" s="1"/>
      <c r="H775" s="1"/>
      <c r="I775" s="4"/>
      <c r="J775" s="4"/>
      <c r="K775" s="4"/>
      <c r="L775" s="3"/>
      <c r="M775" s="3"/>
      <c r="N775" s="3"/>
      <c r="O775" s="3"/>
      <c r="P775" s="3"/>
      <c r="Q775" s="3"/>
      <c r="R775" s="3"/>
      <c r="S775" s="3"/>
      <c r="T775" s="3"/>
      <c r="U775" s="3"/>
      <c r="V775" s="3"/>
      <c r="W775" s="3"/>
      <c r="X775" s="3"/>
      <c r="Y775" s="3"/>
      <c r="Z775" s="3"/>
    </row>
    <row r="776" customFormat="false" ht="12.75" hidden="false" customHeight="true" outlineLevel="0" collapsed="false">
      <c r="A776" s="1"/>
      <c r="B776" s="3"/>
      <c r="C776" s="3"/>
      <c r="D776" s="3"/>
      <c r="E776" s="3"/>
      <c r="F776" s="3"/>
      <c r="G776" s="1"/>
      <c r="H776" s="1"/>
      <c r="I776" s="4"/>
      <c r="J776" s="4"/>
      <c r="K776" s="4"/>
      <c r="L776" s="3"/>
      <c r="M776" s="3"/>
      <c r="N776" s="3"/>
      <c r="O776" s="3"/>
      <c r="P776" s="3"/>
      <c r="Q776" s="3"/>
      <c r="R776" s="3"/>
      <c r="S776" s="3"/>
      <c r="T776" s="3"/>
      <c r="U776" s="3"/>
      <c r="V776" s="3"/>
      <c r="W776" s="3"/>
      <c r="X776" s="3"/>
      <c r="Y776" s="3"/>
      <c r="Z776" s="3"/>
    </row>
    <row r="777" customFormat="false" ht="12.75" hidden="false" customHeight="true" outlineLevel="0" collapsed="false">
      <c r="A777" s="1"/>
      <c r="B777" s="3"/>
      <c r="C777" s="3"/>
      <c r="D777" s="3"/>
      <c r="E777" s="3"/>
      <c r="F777" s="3"/>
      <c r="G777" s="1"/>
      <c r="H777" s="1"/>
      <c r="I777" s="4"/>
      <c r="J777" s="4"/>
      <c r="K777" s="4"/>
      <c r="L777" s="3"/>
      <c r="M777" s="3"/>
      <c r="N777" s="3"/>
      <c r="O777" s="3"/>
      <c r="P777" s="3"/>
      <c r="Q777" s="3"/>
      <c r="R777" s="3"/>
      <c r="S777" s="3"/>
      <c r="T777" s="3"/>
      <c r="U777" s="3"/>
      <c r="V777" s="3"/>
      <c r="W777" s="3"/>
      <c r="X777" s="3"/>
      <c r="Y777" s="3"/>
      <c r="Z777" s="3"/>
    </row>
    <row r="778" customFormat="false" ht="12.75" hidden="false" customHeight="true" outlineLevel="0" collapsed="false">
      <c r="A778" s="1"/>
      <c r="B778" s="3"/>
      <c r="C778" s="3"/>
      <c r="D778" s="3"/>
      <c r="E778" s="3"/>
      <c r="F778" s="3"/>
      <c r="G778" s="1"/>
      <c r="H778" s="1"/>
      <c r="I778" s="4"/>
      <c r="J778" s="4"/>
      <c r="K778" s="4"/>
      <c r="L778" s="3"/>
      <c r="M778" s="3"/>
      <c r="N778" s="3"/>
      <c r="O778" s="3"/>
      <c r="P778" s="3"/>
      <c r="Q778" s="3"/>
      <c r="R778" s="3"/>
      <c r="S778" s="3"/>
      <c r="T778" s="3"/>
      <c r="U778" s="3"/>
      <c r="V778" s="3"/>
      <c r="W778" s="3"/>
      <c r="X778" s="3"/>
      <c r="Y778" s="3"/>
      <c r="Z778" s="3"/>
    </row>
    <row r="779" customFormat="false" ht="12.75" hidden="false" customHeight="true" outlineLevel="0" collapsed="false">
      <c r="A779" s="1"/>
      <c r="B779" s="3"/>
      <c r="C779" s="3"/>
      <c r="D779" s="3"/>
      <c r="E779" s="3"/>
      <c r="F779" s="3"/>
      <c r="G779" s="1"/>
      <c r="H779" s="1"/>
      <c r="I779" s="4"/>
      <c r="J779" s="4"/>
      <c r="K779" s="4"/>
      <c r="L779" s="3"/>
      <c r="M779" s="3"/>
      <c r="N779" s="3"/>
      <c r="O779" s="3"/>
      <c r="P779" s="3"/>
      <c r="Q779" s="3"/>
      <c r="R779" s="3"/>
      <c r="S779" s="3"/>
      <c r="T779" s="3"/>
      <c r="U779" s="3"/>
      <c r="V779" s="3"/>
      <c r="W779" s="3"/>
      <c r="X779" s="3"/>
      <c r="Y779" s="3"/>
      <c r="Z779" s="3"/>
    </row>
    <row r="780" customFormat="false" ht="12.75" hidden="false" customHeight="true" outlineLevel="0" collapsed="false">
      <c r="A780" s="1"/>
      <c r="B780" s="3"/>
      <c r="C780" s="3"/>
      <c r="D780" s="3"/>
      <c r="E780" s="3"/>
      <c r="F780" s="3"/>
      <c r="G780" s="1"/>
      <c r="H780" s="1"/>
      <c r="I780" s="4"/>
      <c r="J780" s="4"/>
      <c r="K780" s="4"/>
      <c r="L780" s="3"/>
      <c r="M780" s="3"/>
      <c r="N780" s="3"/>
      <c r="O780" s="3"/>
      <c r="P780" s="3"/>
      <c r="Q780" s="3"/>
      <c r="R780" s="3"/>
      <c r="S780" s="3"/>
      <c r="T780" s="3"/>
      <c r="U780" s="3"/>
      <c r="V780" s="3"/>
      <c r="W780" s="3"/>
      <c r="X780" s="3"/>
      <c r="Y780" s="3"/>
      <c r="Z780" s="3"/>
    </row>
    <row r="781" customFormat="false" ht="12.75" hidden="false" customHeight="true" outlineLevel="0" collapsed="false">
      <c r="A781" s="1"/>
      <c r="B781" s="3"/>
      <c r="C781" s="3"/>
      <c r="D781" s="3"/>
      <c r="E781" s="3"/>
      <c r="F781" s="3"/>
      <c r="G781" s="1"/>
      <c r="H781" s="1"/>
      <c r="I781" s="4"/>
      <c r="J781" s="4"/>
      <c r="K781" s="4"/>
      <c r="L781" s="3"/>
      <c r="M781" s="3"/>
      <c r="N781" s="3"/>
      <c r="O781" s="3"/>
      <c r="P781" s="3"/>
      <c r="Q781" s="3"/>
      <c r="R781" s="3"/>
      <c r="S781" s="3"/>
      <c r="T781" s="3"/>
      <c r="U781" s="3"/>
      <c r="V781" s="3"/>
      <c r="W781" s="3"/>
      <c r="X781" s="3"/>
      <c r="Y781" s="3"/>
      <c r="Z781" s="3"/>
    </row>
    <row r="782" customFormat="false" ht="12.75" hidden="false" customHeight="true" outlineLevel="0" collapsed="false">
      <c r="A782" s="1"/>
      <c r="B782" s="3"/>
      <c r="C782" s="3"/>
      <c r="D782" s="3"/>
      <c r="E782" s="3"/>
      <c r="F782" s="3"/>
      <c r="G782" s="1"/>
      <c r="H782" s="1"/>
      <c r="I782" s="4"/>
      <c r="J782" s="4"/>
      <c r="K782" s="4"/>
      <c r="L782" s="3"/>
      <c r="M782" s="3"/>
      <c r="N782" s="3"/>
      <c r="O782" s="3"/>
      <c r="P782" s="3"/>
      <c r="Q782" s="3"/>
      <c r="R782" s="3"/>
      <c r="S782" s="3"/>
      <c r="T782" s="3"/>
      <c r="U782" s="3"/>
      <c r="V782" s="3"/>
      <c r="W782" s="3"/>
      <c r="X782" s="3"/>
      <c r="Y782" s="3"/>
      <c r="Z782" s="3"/>
    </row>
    <row r="783" customFormat="false" ht="12.75" hidden="false" customHeight="true" outlineLevel="0" collapsed="false">
      <c r="A783" s="1"/>
      <c r="B783" s="3"/>
      <c r="C783" s="3"/>
      <c r="D783" s="3"/>
      <c r="E783" s="3"/>
      <c r="F783" s="3"/>
      <c r="G783" s="1"/>
      <c r="H783" s="1"/>
      <c r="I783" s="4"/>
      <c r="J783" s="4"/>
      <c r="K783" s="4"/>
      <c r="L783" s="3"/>
      <c r="M783" s="3"/>
      <c r="N783" s="3"/>
      <c r="O783" s="3"/>
      <c r="P783" s="3"/>
      <c r="Q783" s="3"/>
      <c r="R783" s="3"/>
      <c r="S783" s="3"/>
      <c r="T783" s="3"/>
      <c r="U783" s="3"/>
      <c r="V783" s="3"/>
      <c r="W783" s="3"/>
      <c r="X783" s="3"/>
      <c r="Y783" s="3"/>
      <c r="Z783" s="3"/>
    </row>
    <row r="784" customFormat="false" ht="12.75" hidden="false" customHeight="true" outlineLevel="0" collapsed="false">
      <c r="A784" s="1"/>
      <c r="B784" s="3"/>
      <c r="C784" s="3"/>
      <c r="D784" s="3"/>
      <c r="E784" s="3"/>
      <c r="F784" s="3"/>
      <c r="G784" s="1"/>
      <c r="H784" s="1"/>
      <c r="I784" s="4"/>
      <c r="J784" s="4"/>
      <c r="K784" s="4"/>
      <c r="L784" s="3"/>
      <c r="M784" s="3"/>
      <c r="N784" s="3"/>
      <c r="O784" s="3"/>
      <c r="P784" s="3"/>
      <c r="Q784" s="3"/>
      <c r="R784" s="3"/>
      <c r="S784" s="3"/>
      <c r="T784" s="3"/>
      <c r="U784" s="3"/>
      <c r="V784" s="3"/>
      <c r="W784" s="3"/>
      <c r="X784" s="3"/>
      <c r="Y784" s="3"/>
      <c r="Z784" s="3"/>
    </row>
    <row r="785" customFormat="false" ht="12.75" hidden="false" customHeight="true" outlineLevel="0" collapsed="false">
      <c r="A785" s="1"/>
      <c r="B785" s="3"/>
      <c r="C785" s="3"/>
      <c r="D785" s="3"/>
      <c r="E785" s="3"/>
      <c r="F785" s="3"/>
      <c r="G785" s="1"/>
      <c r="H785" s="1"/>
      <c r="I785" s="4"/>
      <c r="J785" s="4"/>
      <c r="K785" s="4"/>
      <c r="L785" s="3"/>
      <c r="M785" s="3"/>
      <c r="N785" s="3"/>
      <c r="O785" s="3"/>
      <c r="P785" s="3"/>
      <c r="Q785" s="3"/>
      <c r="R785" s="3"/>
      <c r="S785" s="3"/>
      <c r="T785" s="3"/>
      <c r="U785" s="3"/>
      <c r="V785" s="3"/>
      <c r="W785" s="3"/>
      <c r="X785" s="3"/>
      <c r="Y785" s="3"/>
      <c r="Z785" s="3"/>
    </row>
    <row r="786" customFormat="false" ht="12.75" hidden="false" customHeight="true" outlineLevel="0" collapsed="false">
      <c r="A786" s="1"/>
      <c r="B786" s="3"/>
      <c r="C786" s="3"/>
      <c r="D786" s="3"/>
      <c r="E786" s="3"/>
      <c r="F786" s="3"/>
      <c r="G786" s="1"/>
      <c r="H786" s="1"/>
      <c r="I786" s="4"/>
      <c r="J786" s="4"/>
      <c r="K786" s="4"/>
      <c r="L786" s="3"/>
      <c r="M786" s="3"/>
      <c r="N786" s="3"/>
      <c r="O786" s="3"/>
      <c r="P786" s="3"/>
      <c r="Q786" s="3"/>
      <c r="R786" s="3"/>
      <c r="S786" s="3"/>
      <c r="T786" s="3"/>
      <c r="U786" s="3"/>
      <c r="V786" s="3"/>
      <c r="W786" s="3"/>
      <c r="X786" s="3"/>
      <c r="Y786" s="3"/>
      <c r="Z786" s="3"/>
    </row>
    <row r="787" customFormat="false" ht="12.75" hidden="false" customHeight="true" outlineLevel="0" collapsed="false">
      <c r="A787" s="1"/>
      <c r="B787" s="3"/>
      <c r="C787" s="3"/>
      <c r="D787" s="3"/>
      <c r="E787" s="3"/>
      <c r="F787" s="3"/>
      <c r="G787" s="1"/>
      <c r="H787" s="1"/>
      <c r="I787" s="4"/>
      <c r="J787" s="4"/>
      <c r="K787" s="4"/>
      <c r="L787" s="3"/>
      <c r="M787" s="3"/>
      <c r="N787" s="3"/>
      <c r="O787" s="3"/>
      <c r="P787" s="3"/>
      <c r="Q787" s="3"/>
      <c r="R787" s="3"/>
      <c r="S787" s="3"/>
      <c r="T787" s="3"/>
      <c r="U787" s="3"/>
      <c r="V787" s="3"/>
      <c r="W787" s="3"/>
      <c r="X787" s="3"/>
      <c r="Y787" s="3"/>
      <c r="Z787" s="3"/>
    </row>
    <row r="788" customFormat="false" ht="12.75" hidden="false" customHeight="true" outlineLevel="0" collapsed="false">
      <c r="A788" s="1"/>
      <c r="B788" s="3"/>
      <c r="C788" s="3"/>
      <c r="D788" s="3"/>
      <c r="E788" s="3"/>
      <c r="F788" s="3"/>
      <c r="G788" s="1"/>
      <c r="H788" s="1"/>
      <c r="I788" s="4"/>
      <c r="J788" s="4"/>
      <c r="K788" s="4"/>
      <c r="L788" s="3"/>
      <c r="M788" s="3"/>
      <c r="N788" s="3"/>
      <c r="O788" s="3"/>
      <c r="P788" s="3"/>
      <c r="Q788" s="3"/>
      <c r="R788" s="3"/>
      <c r="S788" s="3"/>
      <c r="T788" s="3"/>
      <c r="U788" s="3"/>
      <c r="V788" s="3"/>
      <c r="W788" s="3"/>
      <c r="X788" s="3"/>
      <c r="Y788" s="3"/>
      <c r="Z788" s="3"/>
    </row>
    <row r="789" customFormat="false" ht="12.75" hidden="false" customHeight="true" outlineLevel="0" collapsed="false">
      <c r="A789" s="1"/>
      <c r="B789" s="3"/>
      <c r="C789" s="3"/>
      <c r="D789" s="3"/>
      <c r="E789" s="3"/>
      <c r="F789" s="3"/>
      <c r="G789" s="1"/>
      <c r="H789" s="1"/>
      <c r="I789" s="4"/>
      <c r="J789" s="4"/>
      <c r="K789" s="4"/>
      <c r="L789" s="3"/>
      <c r="M789" s="3"/>
      <c r="N789" s="3"/>
      <c r="O789" s="3"/>
      <c r="P789" s="3"/>
      <c r="Q789" s="3"/>
      <c r="R789" s="3"/>
      <c r="S789" s="3"/>
      <c r="T789" s="3"/>
      <c r="U789" s="3"/>
      <c r="V789" s="3"/>
      <c r="W789" s="3"/>
      <c r="X789" s="3"/>
      <c r="Y789" s="3"/>
      <c r="Z789" s="3"/>
    </row>
    <row r="790" customFormat="false" ht="12.75" hidden="false" customHeight="true" outlineLevel="0" collapsed="false">
      <c r="A790" s="1"/>
      <c r="B790" s="3"/>
      <c r="C790" s="3"/>
      <c r="D790" s="3"/>
      <c r="E790" s="3"/>
      <c r="F790" s="3"/>
      <c r="G790" s="1"/>
      <c r="H790" s="1"/>
      <c r="I790" s="4"/>
      <c r="J790" s="4"/>
      <c r="K790" s="4"/>
      <c r="L790" s="3"/>
      <c r="M790" s="3"/>
      <c r="N790" s="3"/>
      <c r="O790" s="3"/>
      <c r="P790" s="3"/>
      <c r="Q790" s="3"/>
      <c r="R790" s="3"/>
      <c r="S790" s="3"/>
      <c r="T790" s="3"/>
      <c r="U790" s="3"/>
      <c r="V790" s="3"/>
      <c r="W790" s="3"/>
      <c r="X790" s="3"/>
      <c r="Y790" s="3"/>
      <c r="Z790" s="3"/>
    </row>
    <row r="791" customFormat="false" ht="12.75" hidden="false" customHeight="true" outlineLevel="0" collapsed="false">
      <c r="A791" s="1"/>
      <c r="B791" s="3"/>
      <c r="C791" s="3"/>
      <c r="D791" s="3"/>
      <c r="E791" s="3"/>
      <c r="F791" s="3"/>
      <c r="G791" s="1"/>
      <c r="H791" s="1"/>
      <c r="I791" s="4"/>
      <c r="J791" s="4"/>
      <c r="K791" s="4"/>
      <c r="L791" s="3"/>
      <c r="M791" s="3"/>
      <c r="N791" s="3"/>
      <c r="O791" s="3"/>
      <c r="P791" s="3"/>
      <c r="Q791" s="3"/>
      <c r="R791" s="3"/>
      <c r="S791" s="3"/>
      <c r="T791" s="3"/>
      <c r="U791" s="3"/>
      <c r="V791" s="3"/>
      <c r="W791" s="3"/>
      <c r="X791" s="3"/>
      <c r="Y791" s="3"/>
      <c r="Z791" s="3"/>
    </row>
    <row r="792" customFormat="false" ht="12.75" hidden="false" customHeight="true" outlineLevel="0" collapsed="false">
      <c r="A792" s="1"/>
      <c r="B792" s="3"/>
      <c r="C792" s="3"/>
      <c r="D792" s="3"/>
      <c r="E792" s="3"/>
      <c r="F792" s="3"/>
      <c r="G792" s="1"/>
      <c r="H792" s="1"/>
      <c r="I792" s="4"/>
      <c r="J792" s="4"/>
      <c r="K792" s="4"/>
      <c r="L792" s="3"/>
      <c r="M792" s="3"/>
      <c r="N792" s="3"/>
      <c r="O792" s="3"/>
      <c r="P792" s="3"/>
      <c r="Q792" s="3"/>
      <c r="R792" s="3"/>
      <c r="S792" s="3"/>
      <c r="T792" s="3"/>
      <c r="U792" s="3"/>
      <c r="V792" s="3"/>
      <c r="W792" s="3"/>
      <c r="X792" s="3"/>
      <c r="Y792" s="3"/>
      <c r="Z792" s="3"/>
    </row>
    <row r="793" customFormat="false" ht="12.75" hidden="false" customHeight="true" outlineLevel="0" collapsed="false">
      <c r="A793" s="1"/>
      <c r="B793" s="3"/>
      <c r="C793" s="3"/>
      <c r="D793" s="3"/>
      <c r="E793" s="3"/>
      <c r="F793" s="3"/>
      <c r="G793" s="1"/>
      <c r="H793" s="1"/>
      <c r="I793" s="4"/>
      <c r="J793" s="4"/>
      <c r="K793" s="4"/>
      <c r="L793" s="3"/>
      <c r="M793" s="3"/>
      <c r="N793" s="3"/>
      <c r="O793" s="3"/>
      <c r="P793" s="3"/>
      <c r="Q793" s="3"/>
      <c r="R793" s="3"/>
      <c r="S793" s="3"/>
      <c r="T793" s="3"/>
      <c r="U793" s="3"/>
      <c r="V793" s="3"/>
      <c r="W793" s="3"/>
      <c r="X793" s="3"/>
      <c r="Y793" s="3"/>
      <c r="Z793" s="3"/>
    </row>
    <row r="794" customFormat="false" ht="12.75" hidden="false" customHeight="true" outlineLevel="0" collapsed="false">
      <c r="A794" s="1"/>
      <c r="B794" s="3"/>
      <c r="C794" s="3"/>
      <c r="D794" s="3"/>
      <c r="E794" s="3"/>
      <c r="F794" s="3"/>
      <c r="G794" s="1"/>
      <c r="H794" s="1"/>
      <c r="I794" s="4"/>
      <c r="J794" s="4"/>
      <c r="K794" s="4"/>
      <c r="L794" s="3"/>
      <c r="M794" s="3"/>
      <c r="N794" s="3"/>
      <c r="O794" s="3"/>
      <c r="P794" s="3"/>
      <c r="Q794" s="3"/>
      <c r="R794" s="3"/>
      <c r="S794" s="3"/>
      <c r="T794" s="3"/>
      <c r="U794" s="3"/>
      <c r="V794" s="3"/>
      <c r="W794" s="3"/>
      <c r="X794" s="3"/>
      <c r="Y794" s="3"/>
      <c r="Z794" s="3"/>
    </row>
    <row r="795" customFormat="false" ht="12.75" hidden="false" customHeight="true" outlineLevel="0" collapsed="false">
      <c r="A795" s="1"/>
      <c r="B795" s="3"/>
      <c r="C795" s="3"/>
      <c r="D795" s="3"/>
      <c r="E795" s="3"/>
      <c r="F795" s="3"/>
      <c r="G795" s="1"/>
      <c r="H795" s="1"/>
      <c r="I795" s="4"/>
      <c r="J795" s="4"/>
      <c r="K795" s="4"/>
      <c r="L795" s="3"/>
      <c r="M795" s="3"/>
      <c r="N795" s="3"/>
      <c r="O795" s="3"/>
      <c r="P795" s="3"/>
      <c r="Q795" s="3"/>
      <c r="R795" s="3"/>
      <c r="S795" s="3"/>
      <c r="T795" s="3"/>
      <c r="U795" s="3"/>
      <c r="V795" s="3"/>
      <c r="W795" s="3"/>
      <c r="X795" s="3"/>
      <c r="Y795" s="3"/>
      <c r="Z795" s="3"/>
    </row>
    <row r="796" customFormat="false" ht="12.75" hidden="false" customHeight="true" outlineLevel="0" collapsed="false">
      <c r="A796" s="1"/>
      <c r="B796" s="3"/>
      <c r="C796" s="3"/>
      <c r="D796" s="3"/>
      <c r="E796" s="3"/>
      <c r="F796" s="3"/>
      <c r="G796" s="1"/>
      <c r="H796" s="1"/>
      <c r="I796" s="4"/>
      <c r="J796" s="4"/>
      <c r="K796" s="4"/>
      <c r="L796" s="3"/>
      <c r="M796" s="3"/>
      <c r="N796" s="3"/>
      <c r="O796" s="3"/>
      <c r="P796" s="3"/>
      <c r="Q796" s="3"/>
      <c r="R796" s="3"/>
      <c r="S796" s="3"/>
      <c r="T796" s="3"/>
      <c r="U796" s="3"/>
      <c r="V796" s="3"/>
      <c r="W796" s="3"/>
      <c r="X796" s="3"/>
      <c r="Y796" s="3"/>
      <c r="Z796" s="3"/>
    </row>
    <row r="797" customFormat="false" ht="12.75" hidden="false" customHeight="true" outlineLevel="0" collapsed="false">
      <c r="A797" s="1"/>
      <c r="B797" s="3"/>
      <c r="C797" s="3"/>
      <c r="D797" s="3"/>
      <c r="E797" s="3"/>
      <c r="F797" s="3"/>
      <c r="G797" s="1"/>
      <c r="H797" s="1"/>
      <c r="I797" s="4"/>
      <c r="J797" s="4"/>
      <c r="K797" s="4"/>
      <c r="L797" s="3"/>
      <c r="M797" s="3"/>
      <c r="N797" s="3"/>
      <c r="O797" s="3"/>
      <c r="P797" s="3"/>
      <c r="Q797" s="3"/>
      <c r="R797" s="3"/>
      <c r="S797" s="3"/>
      <c r="T797" s="3"/>
      <c r="U797" s="3"/>
      <c r="V797" s="3"/>
      <c r="W797" s="3"/>
      <c r="X797" s="3"/>
      <c r="Y797" s="3"/>
      <c r="Z797" s="3"/>
    </row>
    <row r="798" customFormat="false" ht="12.75" hidden="false" customHeight="true" outlineLevel="0" collapsed="false">
      <c r="A798" s="1"/>
      <c r="B798" s="3"/>
      <c r="C798" s="3"/>
      <c r="D798" s="3"/>
      <c r="E798" s="3"/>
      <c r="F798" s="3"/>
      <c r="G798" s="1"/>
      <c r="H798" s="1"/>
      <c r="I798" s="4"/>
      <c r="J798" s="4"/>
      <c r="K798" s="4"/>
      <c r="L798" s="3"/>
      <c r="M798" s="3"/>
      <c r="N798" s="3"/>
      <c r="O798" s="3"/>
      <c r="P798" s="3"/>
      <c r="Q798" s="3"/>
      <c r="R798" s="3"/>
      <c r="S798" s="3"/>
      <c r="T798" s="3"/>
      <c r="U798" s="3"/>
      <c r="V798" s="3"/>
      <c r="W798" s="3"/>
      <c r="X798" s="3"/>
      <c r="Y798" s="3"/>
      <c r="Z798" s="3"/>
    </row>
    <row r="799" customFormat="false" ht="12.75" hidden="false" customHeight="true" outlineLevel="0" collapsed="false">
      <c r="A799" s="1"/>
      <c r="B799" s="3"/>
      <c r="C799" s="3"/>
      <c r="D799" s="3"/>
      <c r="E799" s="3"/>
      <c r="F799" s="3"/>
      <c r="G799" s="1"/>
      <c r="H799" s="1"/>
      <c r="I799" s="4"/>
      <c r="J799" s="4"/>
      <c r="K799" s="4"/>
      <c r="L799" s="3"/>
      <c r="M799" s="3"/>
      <c r="N799" s="3"/>
      <c r="O799" s="3"/>
      <c r="P799" s="3"/>
      <c r="Q799" s="3"/>
      <c r="R799" s="3"/>
      <c r="S799" s="3"/>
      <c r="T799" s="3"/>
      <c r="U799" s="3"/>
      <c r="V799" s="3"/>
      <c r="W799" s="3"/>
      <c r="X799" s="3"/>
      <c r="Y799" s="3"/>
      <c r="Z799" s="3"/>
    </row>
    <row r="800" customFormat="false" ht="12.75" hidden="false" customHeight="true" outlineLevel="0" collapsed="false">
      <c r="A800" s="1"/>
      <c r="B800" s="3"/>
      <c r="C800" s="3"/>
      <c r="D800" s="3"/>
      <c r="E800" s="3"/>
      <c r="F800" s="3"/>
      <c r="G800" s="1"/>
      <c r="H800" s="1"/>
      <c r="I800" s="4"/>
      <c r="J800" s="4"/>
      <c r="K800" s="4"/>
      <c r="L800" s="3"/>
      <c r="M800" s="3"/>
      <c r="N800" s="3"/>
      <c r="O800" s="3"/>
      <c r="P800" s="3"/>
      <c r="Q800" s="3"/>
      <c r="R800" s="3"/>
      <c r="S800" s="3"/>
      <c r="T800" s="3"/>
      <c r="U800" s="3"/>
      <c r="V800" s="3"/>
      <c r="W800" s="3"/>
      <c r="X800" s="3"/>
      <c r="Y800" s="3"/>
      <c r="Z800" s="3"/>
    </row>
    <row r="801" customFormat="false" ht="12.75" hidden="false" customHeight="true" outlineLevel="0" collapsed="false">
      <c r="A801" s="1"/>
      <c r="B801" s="3"/>
      <c r="C801" s="3"/>
      <c r="D801" s="3"/>
      <c r="E801" s="3"/>
      <c r="F801" s="3"/>
      <c r="G801" s="1"/>
      <c r="H801" s="1"/>
      <c r="I801" s="4"/>
      <c r="J801" s="4"/>
      <c r="K801" s="4"/>
      <c r="L801" s="3"/>
      <c r="M801" s="3"/>
      <c r="N801" s="3"/>
      <c r="O801" s="3"/>
      <c r="P801" s="3"/>
      <c r="Q801" s="3"/>
      <c r="R801" s="3"/>
      <c r="S801" s="3"/>
      <c r="T801" s="3"/>
      <c r="U801" s="3"/>
      <c r="V801" s="3"/>
      <c r="W801" s="3"/>
      <c r="X801" s="3"/>
      <c r="Y801" s="3"/>
      <c r="Z801" s="3"/>
    </row>
    <row r="802" customFormat="false" ht="12.75" hidden="false" customHeight="true" outlineLevel="0" collapsed="false">
      <c r="A802" s="1"/>
      <c r="B802" s="3"/>
      <c r="C802" s="3"/>
      <c r="D802" s="3"/>
      <c r="E802" s="3"/>
      <c r="F802" s="3"/>
      <c r="G802" s="1"/>
      <c r="H802" s="1"/>
      <c r="I802" s="4"/>
      <c r="J802" s="4"/>
      <c r="K802" s="4"/>
      <c r="L802" s="3"/>
      <c r="M802" s="3"/>
      <c r="N802" s="3"/>
      <c r="O802" s="3"/>
      <c r="P802" s="3"/>
      <c r="Q802" s="3"/>
      <c r="R802" s="3"/>
      <c r="S802" s="3"/>
      <c r="T802" s="3"/>
      <c r="U802" s="3"/>
      <c r="V802" s="3"/>
      <c r="W802" s="3"/>
      <c r="X802" s="3"/>
      <c r="Y802" s="3"/>
      <c r="Z802" s="3"/>
    </row>
    <row r="803" customFormat="false" ht="12.75" hidden="false" customHeight="true" outlineLevel="0" collapsed="false">
      <c r="A803" s="1"/>
      <c r="B803" s="3"/>
      <c r="C803" s="3"/>
      <c r="D803" s="3"/>
      <c r="E803" s="3"/>
      <c r="F803" s="3"/>
      <c r="G803" s="1"/>
      <c r="H803" s="1"/>
      <c r="I803" s="4"/>
      <c r="J803" s="4"/>
      <c r="K803" s="4"/>
      <c r="L803" s="3"/>
      <c r="M803" s="3"/>
      <c r="N803" s="3"/>
      <c r="O803" s="3"/>
      <c r="P803" s="3"/>
      <c r="Q803" s="3"/>
      <c r="R803" s="3"/>
      <c r="S803" s="3"/>
      <c r="T803" s="3"/>
      <c r="U803" s="3"/>
      <c r="V803" s="3"/>
      <c r="W803" s="3"/>
      <c r="X803" s="3"/>
      <c r="Y803" s="3"/>
      <c r="Z803" s="3"/>
    </row>
    <row r="804" customFormat="false" ht="12.75" hidden="false" customHeight="true" outlineLevel="0" collapsed="false">
      <c r="A804" s="1"/>
      <c r="B804" s="3"/>
      <c r="C804" s="3"/>
      <c r="D804" s="3"/>
      <c r="E804" s="3"/>
      <c r="F804" s="3"/>
      <c r="G804" s="1"/>
      <c r="H804" s="1"/>
      <c r="I804" s="4"/>
      <c r="J804" s="4"/>
      <c r="K804" s="4"/>
      <c r="L804" s="3"/>
      <c r="M804" s="3"/>
      <c r="N804" s="3"/>
      <c r="O804" s="3"/>
      <c r="P804" s="3"/>
      <c r="Q804" s="3"/>
      <c r="R804" s="3"/>
      <c r="S804" s="3"/>
      <c r="T804" s="3"/>
      <c r="U804" s="3"/>
      <c r="V804" s="3"/>
      <c r="W804" s="3"/>
      <c r="X804" s="3"/>
      <c r="Y804" s="3"/>
      <c r="Z804" s="3"/>
    </row>
    <row r="805" customFormat="false" ht="12.75" hidden="false" customHeight="true" outlineLevel="0" collapsed="false">
      <c r="A805" s="1"/>
      <c r="B805" s="3"/>
      <c r="C805" s="3"/>
      <c r="D805" s="3"/>
      <c r="E805" s="3"/>
      <c r="F805" s="3"/>
      <c r="G805" s="1"/>
      <c r="H805" s="1"/>
      <c r="I805" s="4"/>
      <c r="J805" s="4"/>
      <c r="K805" s="4"/>
      <c r="L805" s="3"/>
      <c r="M805" s="3"/>
      <c r="N805" s="3"/>
      <c r="O805" s="3"/>
      <c r="P805" s="3"/>
      <c r="Q805" s="3"/>
      <c r="R805" s="3"/>
      <c r="S805" s="3"/>
      <c r="T805" s="3"/>
      <c r="U805" s="3"/>
      <c r="V805" s="3"/>
      <c r="W805" s="3"/>
      <c r="X805" s="3"/>
      <c r="Y805" s="3"/>
      <c r="Z805" s="3"/>
    </row>
    <row r="806" customFormat="false" ht="12.75" hidden="false" customHeight="true" outlineLevel="0" collapsed="false">
      <c r="A806" s="1"/>
      <c r="B806" s="3"/>
      <c r="C806" s="3"/>
      <c r="D806" s="3"/>
      <c r="E806" s="3"/>
      <c r="F806" s="3"/>
      <c r="G806" s="1"/>
      <c r="H806" s="1"/>
      <c r="I806" s="4"/>
      <c r="J806" s="4"/>
      <c r="K806" s="4"/>
      <c r="L806" s="3"/>
      <c r="M806" s="3"/>
      <c r="N806" s="3"/>
      <c r="O806" s="3"/>
      <c r="P806" s="3"/>
      <c r="Q806" s="3"/>
      <c r="R806" s="3"/>
      <c r="S806" s="3"/>
      <c r="T806" s="3"/>
      <c r="U806" s="3"/>
      <c r="V806" s="3"/>
      <c r="W806" s="3"/>
      <c r="X806" s="3"/>
      <c r="Y806" s="3"/>
      <c r="Z806" s="3"/>
    </row>
    <row r="807" customFormat="false" ht="12.75" hidden="false" customHeight="true" outlineLevel="0" collapsed="false">
      <c r="A807" s="1"/>
      <c r="B807" s="3"/>
      <c r="C807" s="3"/>
      <c r="D807" s="3"/>
      <c r="E807" s="3"/>
      <c r="F807" s="3"/>
      <c r="G807" s="1"/>
      <c r="H807" s="1"/>
      <c r="I807" s="4"/>
      <c r="J807" s="4"/>
      <c r="K807" s="4"/>
      <c r="L807" s="3"/>
      <c r="M807" s="3"/>
      <c r="N807" s="3"/>
      <c r="O807" s="3"/>
      <c r="P807" s="3"/>
      <c r="Q807" s="3"/>
      <c r="R807" s="3"/>
      <c r="S807" s="3"/>
      <c r="T807" s="3"/>
      <c r="U807" s="3"/>
      <c r="V807" s="3"/>
      <c r="W807" s="3"/>
      <c r="X807" s="3"/>
      <c r="Y807" s="3"/>
      <c r="Z807" s="3"/>
    </row>
    <row r="808" customFormat="false" ht="12.75" hidden="false" customHeight="true" outlineLevel="0" collapsed="false">
      <c r="A808" s="1"/>
      <c r="B808" s="3"/>
      <c r="C808" s="3"/>
      <c r="D808" s="3"/>
      <c r="E808" s="3"/>
      <c r="F808" s="3"/>
      <c r="G808" s="1"/>
      <c r="H808" s="1"/>
      <c r="I808" s="4"/>
      <c r="J808" s="4"/>
      <c r="K808" s="4"/>
      <c r="L808" s="3"/>
      <c r="M808" s="3"/>
      <c r="N808" s="3"/>
      <c r="O808" s="3"/>
      <c r="P808" s="3"/>
      <c r="Q808" s="3"/>
      <c r="R808" s="3"/>
      <c r="S808" s="3"/>
      <c r="T808" s="3"/>
      <c r="U808" s="3"/>
      <c r="V808" s="3"/>
      <c r="W808" s="3"/>
      <c r="X808" s="3"/>
      <c r="Y808" s="3"/>
      <c r="Z808" s="3"/>
    </row>
    <row r="809" customFormat="false" ht="12.75" hidden="false" customHeight="true" outlineLevel="0" collapsed="false">
      <c r="A809" s="1"/>
      <c r="B809" s="3"/>
      <c r="C809" s="3"/>
      <c r="D809" s="3"/>
      <c r="E809" s="3"/>
      <c r="F809" s="3"/>
      <c r="G809" s="1"/>
      <c r="H809" s="1"/>
      <c r="I809" s="4"/>
      <c r="J809" s="4"/>
      <c r="K809" s="4"/>
      <c r="L809" s="3"/>
      <c r="M809" s="3"/>
      <c r="N809" s="3"/>
      <c r="O809" s="3"/>
      <c r="P809" s="3"/>
      <c r="Q809" s="3"/>
      <c r="R809" s="3"/>
      <c r="S809" s="3"/>
      <c r="T809" s="3"/>
      <c r="U809" s="3"/>
      <c r="V809" s="3"/>
      <c r="W809" s="3"/>
      <c r="X809" s="3"/>
      <c r="Y809" s="3"/>
      <c r="Z809" s="3"/>
    </row>
    <row r="810" customFormat="false" ht="12.75" hidden="false" customHeight="true" outlineLevel="0" collapsed="false">
      <c r="A810" s="1"/>
      <c r="B810" s="3"/>
      <c r="C810" s="3"/>
      <c r="D810" s="3"/>
      <c r="E810" s="3"/>
      <c r="F810" s="3"/>
      <c r="G810" s="1"/>
      <c r="H810" s="1"/>
      <c r="I810" s="4"/>
      <c r="J810" s="4"/>
      <c r="K810" s="4"/>
      <c r="L810" s="3"/>
      <c r="M810" s="3"/>
      <c r="N810" s="3"/>
      <c r="O810" s="3"/>
      <c r="P810" s="3"/>
      <c r="Q810" s="3"/>
      <c r="R810" s="3"/>
      <c r="S810" s="3"/>
      <c r="T810" s="3"/>
      <c r="U810" s="3"/>
      <c r="V810" s="3"/>
      <c r="W810" s="3"/>
      <c r="X810" s="3"/>
      <c r="Y810" s="3"/>
      <c r="Z810" s="3"/>
    </row>
    <row r="811" customFormat="false" ht="12.75" hidden="false" customHeight="true" outlineLevel="0" collapsed="false">
      <c r="A811" s="1"/>
      <c r="B811" s="3"/>
      <c r="C811" s="3"/>
      <c r="D811" s="3"/>
      <c r="E811" s="3"/>
      <c r="F811" s="3"/>
      <c r="G811" s="1"/>
      <c r="H811" s="1"/>
      <c r="I811" s="4"/>
      <c r="J811" s="4"/>
      <c r="K811" s="4"/>
      <c r="L811" s="3"/>
      <c r="M811" s="3"/>
      <c r="N811" s="3"/>
      <c r="O811" s="3"/>
      <c r="P811" s="3"/>
      <c r="Q811" s="3"/>
      <c r="R811" s="3"/>
      <c r="S811" s="3"/>
      <c r="T811" s="3"/>
      <c r="U811" s="3"/>
      <c r="V811" s="3"/>
      <c r="W811" s="3"/>
      <c r="X811" s="3"/>
      <c r="Y811" s="3"/>
      <c r="Z811" s="3"/>
    </row>
    <row r="812" customFormat="false" ht="12.75" hidden="false" customHeight="true" outlineLevel="0" collapsed="false">
      <c r="A812" s="1"/>
      <c r="B812" s="3"/>
      <c r="C812" s="3"/>
      <c r="D812" s="3"/>
      <c r="E812" s="3"/>
      <c r="F812" s="3"/>
      <c r="G812" s="1"/>
      <c r="H812" s="1"/>
      <c r="I812" s="4"/>
      <c r="J812" s="4"/>
      <c r="K812" s="4"/>
      <c r="L812" s="3"/>
      <c r="M812" s="3"/>
      <c r="N812" s="3"/>
      <c r="O812" s="3"/>
      <c r="P812" s="3"/>
      <c r="Q812" s="3"/>
      <c r="R812" s="3"/>
      <c r="S812" s="3"/>
      <c r="T812" s="3"/>
      <c r="U812" s="3"/>
      <c r="V812" s="3"/>
      <c r="W812" s="3"/>
      <c r="X812" s="3"/>
      <c r="Y812" s="3"/>
      <c r="Z812" s="3"/>
    </row>
    <row r="813" customFormat="false" ht="12.75" hidden="false" customHeight="true" outlineLevel="0" collapsed="false">
      <c r="A813" s="1"/>
      <c r="B813" s="3"/>
      <c r="C813" s="3"/>
      <c r="D813" s="3"/>
      <c r="E813" s="3"/>
      <c r="F813" s="3"/>
      <c r="G813" s="1"/>
      <c r="H813" s="1"/>
      <c r="I813" s="4"/>
      <c r="J813" s="4"/>
      <c r="K813" s="4"/>
      <c r="L813" s="3"/>
      <c r="M813" s="3"/>
      <c r="N813" s="3"/>
      <c r="O813" s="3"/>
      <c r="P813" s="3"/>
      <c r="Q813" s="3"/>
      <c r="R813" s="3"/>
      <c r="S813" s="3"/>
      <c r="T813" s="3"/>
      <c r="U813" s="3"/>
      <c r="V813" s="3"/>
      <c r="W813" s="3"/>
      <c r="X813" s="3"/>
      <c r="Y813" s="3"/>
      <c r="Z813" s="3"/>
    </row>
    <row r="814" customFormat="false" ht="12.75" hidden="false" customHeight="true" outlineLevel="0" collapsed="false">
      <c r="A814" s="1"/>
      <c r="B814" s="3"/>
      <c r="C814" s="3"/>
      <c r="D814" s="3"/>
      <c r="E814" s="3"/>
      <c r="F814" s="3"/>
      <c r="G814" s="1"/>
      <c r="H814" s="1"/>
      <c r="I814" s="4"/>
      <c r="J814" s="4"/>
      <c r="K814" s="4"/>
      <c r="L814" s="3"/>
      <c r="M814" s="3"/>
      <c r="N814" s="3"/>
      <c r="O814" s="3"/>
      <c r="P814" s="3"/>
      <c r="Q814" s="3"/>
      <c r="R814" s="3"/>
      <c r="S814" s="3"/>
      <c r="T814" s="3"/>
      <c r="U814" s="3"/>
      <c r="V814" s="3"/>
      <c r="W814" s="3"/>
      <c r="X814" s="3"/>
      <c r="Y814" s="3"/>
      <c r="Z814" s="3"/>
    </row>
    <row r="815" customFormat="false" ht="12.75" hidden="false" customHeight="true" outlineLevel="0" collapsed="false">
      <c r="A815" s="1"/>
      <c r="B815" s="3"/>
      <c r="C815" s="3"/>
      <c r="D815" s="3"/>
      <c r="E815" s="3"/>
      <c r="F815" s="3"/>
      <c r="G815" s="1"/>
      <c r="H815" s="1"/>
      <c r="I815" s="4"/>
      <c r="J815" s="4"/>
      <c r="K815" s="4"/>
      <c r="L815" s="3"/>
      <c r="M815" s="3"/>
      <c r="N815" s="3"/>
      <c r="O815" s="3"/>
      <c r="P815" s="3"/>
      <c r="Q815" s="3"/>
      <c r="R815" s="3"/>
      <c r="S815" s="3"/>
      <c r="T815" s="3"/>
      <c r="U815" s="3"/>
      <c r="V815" s="3"/>
      <c r="W815" s="3"/>
      <c r="X815" s="3"/>
      <c r="Y815" s="3"/>
      <c r="Z815" s="3"/>
    </row>
    <row r="816" customFormat="false" ht="12.75" hidden="false" customHeight="true" outlineLevel="0" collapsed="false">
      <c r="A816" s="1"/>
      <c r="B816" s="3"/>
      <c r="C816" s="3"/>
      <c r="D816" s="3"/>
      <c r="E816" s="3"/>
      <c r="F816" s="3"/>
      <c r="G816" s="1"/>
      <c r="H816" s="1"/>
      <c r="I816" s="4"/>
      <c r="J816" s="4"/>
      <c r="K816" s="4"/>
      <c r="L816" s="3"/>
      <c r="M816" s="3"/>
      <c r="N816" s="3"/>
      <c r="O816" s="3"/>
      <c r="P816" s="3"/>
      <c r="Q816" s="3"/>
      <c r="R816" s="3"/>
      <c r="S816" s="3"/>
      <c r="T816" s="3"/>
      <c r="U816" s="3"/>
      <c r="V816" s="3"/>
      <c r="W816" s="3"/>
      <c r="X816" s="3"/>
      <c r="Y816" s="3"/>
      <c r="Z816" s="3"/>
    </row>
    <row r="817" customFormat="false" ht="12.75" hidden="false" customHeight="true" outlineLevel="0" collapsed="false">
      <c r="A817" s="1"/>
      <c r="B817" s="3"/>
      <c r="C817" s="3"/>
      <c r="D817" s="3"/>
      <c r="E817" s="3"/>
      <c r="F817" s="3"/>
      <c r="G817" s="1"/>
      <c r="H817" s="1"/>
      <c r="I817" s="4"/>
      <c r="J817" s="4"/>
      <c r="K817" s="4"/>
      <c r="L817" s="3"/>
      <c r="M817" s="3"/>
      <c r="N817" s="3"/>
      <c r="O817" s="3"/>
      <c r="P817" s="3"/>
      <c r="Q817" s="3"/>
      <c r="R817" s="3"/>
      <c r="S817" s="3"/>
      <c r="T817" s="3"/>
      <c r="U817" s="3"/>
      <c r="V817" s="3"/>
      <c r="W817" s="3"/>
      <c r="X817" s="3"/>
      <c r="Y817" s="3"/>
      <c r="Z817" s="3"/>
    </row>
    <row r="818" customFormat="false" ht="12.75" hidden="false" customHeight="true" outlineLevel="0" collapsed="false">
      <c r="A818" s="1"/>
      <c r="B818" s="3"/>
      <c r="C818" s="3"/>
      <c r="D818" s="3"/>
      <c r="E818" s="3"/>
      <c r="F818" s="3"/>
      <c r="G818" s="1"/>
      <c r="H818" s="1"/>
      <c r="I818" s="4"/>
      <c r="J818" s="4"/>
      <c r="K818" s="4"/>
      <c r="L818" s="3"/>
      <c r="M818" s="3"/>
      <c r="N818" s="3"/>
      <c r="O818" s="3"/>
      <c r="P818" s="3"/>
      <c r="Q818" s="3"/>
      <c r="R818" s="3"/>
      <c r="S818" s="3"/>
      <c r="T818" s="3"/>
      <c r="U818" s="3"/>
      <c r="V818" s="3"/>
      <c r="W818" s="3"/>
      <c r="X818" s="3"/>
      <c r="Y818" s="3"/>
      <c r="Z818" s="3"/>
    </row>
    <row r="819" customFormat="false" ht="12.75" hidden="false" customHeight="true" outlineLevel="0" collapsed="false">
      <c r="A819" s="1"/>
      <c r="B819" s="3"/>
      <c r="C819" s="3"/>
      <c r="D819" s="3"/>
      <c r="E819" s="3"/>
      <c r="F819" s="3"/>
      <c r="G819" s="1"/>
      <c r="H819" s="1"/>
      <c r="I819" s="4"/>
      <c r="J819" s="4"/>
      <c r="K819" s="4"/>
      <c r="L819" s="3"/>
      <c r="M819" s="3"/>
      <c r="N819" s="3"/>
      <c r="O819" s="3"/>
      <c r="P819" s="3"/>
      <c r="Q819" s="3"/>
      <c r="R819" s="3"/>
      <c r="S819" s="3"/>
      <c r="T819" s="3"/>
      <c r="U819" s="3"/>
      <c r="V819" s="3"/>
      <c r="W819" s="3"/>
      <c r="X819" s="3"/>
      <c r="Y819" s="3"/>
      <c r="Z819" s="3"/>
    </row>
    <row r="820" customFormat="false" ht="12.75" hidden="false" customHeight="true" outlineLevel="0" collapsed="false">
      <c r="A820" s="1"/>
      <c r="B820" s="3"/>
      <c r="C820" s="3"/>
      <c r="D820" s="3"/>
      <c r="E820" s="3"/>
      <c r="F820" s="3"/>
      <c r="G820" s="1"/>
      <c r="H820" s="1"/>
      <c r="I820" s="4"/>
      <c r="J820" s="4"/>
      <c r="K820" s="4"/>
      <c r="L820" s="3"/>
      <c r="M820" s="3"/>
      <c r="N820" s="3"/>
      <c r="O820" s="3"/>
      <c r="P820" s="3"/>
      <c r="Q820" s="3"/>
      <c r="R820" s="3"/>
      <c r="S820" s="3"/>
      <c r="T820" s="3"/>
      <c r="U820" s="3"/>
      <c r="V820" s="3"/>
      <c r="W820" s="3"/>
      <c r="X820" s="3"/>
      <c r="Y820" s="3"/>
      <c r="Z820" s="3"/>
    </row>
    <row r="821" customFormat="false" ht="12.75" hidden="false" customHeight="true" outlineLevel="0" collapsed="false">
      <c r="A821" s="1"/>
      <c r="B821" s="3"/>
      <c r="C821" s="3"/>
      <c r="D821" s="3"/>
      <c r="E821" s="3"/>
      <c r="F821" s="3"/>
      <c r="G821" s="1"/>
      <c r="H821" s="1"/>
      <c r="I821" s="4"/>
      <c r="J821" s="4"/>
      <c r="K821" s="4"/>
      <c r="L821" s="3"/>
      <c r="M821" s="3"/>
      <c r="N821" s="3"/>
      <c r="O821" s="3"/>
      <c r="P821" s="3"/>
      <c r="Q821" s="3"/>
      <c r="R821" s="3"/>
      <c r="S821" s="3"/>
      <c r="T821" s="3"/>
      <c r="U821" s="3"/>
      <c r="V821" s="3"/>
      <c r="W821" s="3"/>
      <c r="X821" s="3"/>
      <c r="Y821" s="3"/>
      <c r="Z821" s="3"/>
    </row>
    <row r="822" customFormat="false" ht="12.75" hidden="false" customHeight="true" outlineLevel="0" collapsed="false">
      <c r="A822" s="1"/>
      <c r="B822" s="3"/>
      <c r="C822" s="3"/>
      <c r="D822" s="3"/>
      <c r="E822" s="3"/>
      <c r="F822" s="3"/>
      <c r="G822" s="1"/>
      <c r="H822" s="1"/>
      <c r="I822" s="4"/>
      <c r="J822" s="4"/>
      <c r="K822" s="4"/>
      <c r="L822" s="3"/>
      <c r="M822" s="3"/>
      <c r="N822" s="3"/>
      <c r="O822" s="3"/>
      <c r="P822" s="3"/>
      <c r="Q822" s="3"/>
      <c r="R822" s="3"/>
      <c r="S822" s="3"/>
      <c r="T822" s="3"/>
      <c r="U822" s="3"/>
      <c r="V822" s="3"/>
      <c r="W822" s="3"/>
      <c r="X822" s="3"/>
      <c r="Y822" s="3"/>
      <c r="Z822" s="3"/>
    </row>
    <row r="823" customFormat="false" ht="12.75" hidden="false" customHeight="true" outlineLevel="0" collapsed="false">
      <c r="A823" s="1"/>
      <c r="B823" s="3"/>
      <c r="C823" s="3"/>
      <c r="D823" s="3"/>
      <c r="E823" s="3"/>
      <c r="F823" s="3"/>
      <c r="G823" s="1"/>
      <c r="H823" s="1"/>
      <c r="I823" s="4"/>
      <c r="J823" s="4"/>
      <c r="K823" s="4"/>
      <c r="L823" s="3"/>
      <c r="M823" s="3"/>
      <c r="N823" s="3"/>
      <c r="O823" s="3"/>
      <c r="P823" s="3"/>
      <c r="Q823" s="3"/>
      <c r="R823" s="3"/>
      <c r="S823" s="3"/>
      <c r="T823" s="3"/>
      <c r="U823" s="3"/>
      <c r="V823" s="3"/>
      <c r="W823" s="3"/>
      <c r="X823" s="3"/>
      <c r="Y823" s="3"/>
      <c r="Z823" s="3"/>
    </row>
    <row r="824" customFormat="false" ht="12.75" hidden="false" customHeight="true" outlineLevel="0" collapsed="false">
      <c r="A824" s="1"/>
      <c r="B824" s="3"/>
      <c r="C824" s="3"/>
      <c r="D824" s="3"/>
      <c r="E824" s="3"/>
      <c r="F824" s="3"/>
      <c r="G824" s="1"/>
      <c r="H824" s="1"/>
      <c r="I824" s="4"/>
      <c r="J824" s="4"/>
      <c r="K824" s="4"/>
      <c r="L824" s="3"/>
      <c r="M824" s="3"/>
      <c r="N824" s="3"/>
      <c r="O824" s="3"/>
      <c r="P824" s="3"/>
      <c r="Q824" s="3"/>
      <c r="R824" s="3"/>
      <c r="S824" s="3"/>
      <c r="T824" s="3"/>
      <c r="U824" s="3"/>
      <c r="V824" s="3"/>
      <c r="W824" s="3"/>
      <c r="X824" s="3"/>
      <c r="Y824" s="3"/>
      <c r="Z824" s="3"/>
    </row>
    <row r="825" customFormat="false" ht="12.75" hidden="false" customHeight="true" outlineLevel="0" collapsed="false">
      <c r="A825" s="1"/>
      <c r="B825" s="3"/>
      <c r="C825" s="3"/>
      <c r="D825" s="3"/>
      <c r="E825" s="3"/>
      <c r="F825" s="3"/>
      <c r="G825" s="1"/>
      <c r="H825" s="1"/>
      <c r="I825" s="4"/>
      <c r="J825" s="4"/>
      <c r="K825" s="4"/>
      <c r="L825" s="3"/>
      <c r="M825" s="3"/>
      <c r="N825" s="3"/>
      <c r="O825" s="3"/>
      <c r="P825" s="3"/>
      <c r="Q825" s="3"/>
      <c r="R825" s="3"/>
      <c r="S825" s="3"/>
      <c r="T825" s="3"/>
      <c r="U825" s="3"/>
      <c r="V825" s="3"/>
      <c r="W825" s="3"/>
      <c r="X825" s="3"/>
      <c r="Y825" s="3"/>
      <c r="Z825" s="3"/>
    </row>
    <row r="826" customFormat="false" ht="12.75" hidden="false" customHeight="true" outlineLevel="0" collapsed="false">
      <c r="A826" s="1"/>
      <c r="B826" s="3"/>
      <c r="C826" s="3"/>
      <c r="D826" s="3"/>
      <c r="E826" s="3"/>
      <c r="F826" s="3"/>
      <c r="G826" s="1"/>
      <c r="H826" s="1"/>
      <c r="I826" s="4"/>
      <c r="J826" s="4"/>
      <c r="K826" s="4"/>
      <c r="L826" s="3"/>
      <c r="M826" s="3"/>
      <c r="N826" s="3"/>
      <c r="O826" s="3"/>
      <c r="P826" s="3"/>
      <c r="Q826" s="3"/>
      <c r="R826" s="3"/>
      <c r="S826" s="3"/>
      <c r="T826" s="3"/>
      <c r="U826" s="3"/>
      <c r="V826" s="3"/>
      <c r="W826" s="3"/>
      <c r="X826" s="3"/>
      <c r="Y826" s="3"/>
      <c r="Z826" s="3"/>
    </row>
    <row r="827" customFormat="false" ht="12.75" hidden="false" customHeight="true" outlineLevel="0" collapsed="false">
      <c r="A827" s="1"/>
      <c r="B827" s="3"/>
      <c r="C827" s="3"/>
      <c r="D827" s="3"/>
      <c r="E827" s="3"/>
      <c r="F827" s="3"/>
      <c r="G827" s="1"/>
      <c r="H827" s="1"/>
      <c r="I827" s="4"/>
      <c r="J827" s="4"/>
      <c r="K827" s="4"/>
      <c r="L827" s="3"/>
      <c r="M827" s="3"/>
      <c r="N827" s="3"/>
      <c r="O827" s="3"/>
      <c r="P827" s="3"/>
      <c r="Q827" s="3"/>
      <c r="R827" s="3"/>
      <c r="S827" s="3"/>
      <c r="T827" s="3"/>
      <c r="U827" s="3"/>
      <c r="V827" s="3"/>
      <c r="W827" s="3"/>
      <c r="X827" s="3"/>
      <c r="Y827" s="3"/>
      <c r="Z827" s="3"/>
    </row>
    <row r="828" customFormat="false" ht="12.75" hidden="false" customHeight="true" outlineLevel="0" collapsed="false">
      <c r="A828" s="1"/>
      <c r="B828" s="3"/>
      <c r="C828" s="3"/>
      <c r="D828" s="3"/>
      <c r="E828" s="3"/>
      <c r="F828" s="3"/>
      <c r="G828" s="1"/>
      <c r="H828" s="1"/>
      <c r="I828" s="4"/>
      <c r="J828" s="4"/>
      <c r="K828" s="4"/>
      <c r="L828" s="3"/>
      <c r="M828" s="3"/>
      <c r="N828" s="3"/>
      <c r="O828" s="3"/>
      <c r="P828" s="3"/>
      <c r="Q828" s="3"/>
      <c r="R828" s="3"/>
      <c r="S828" s="3"/>
      <c r="T828" s="3"/>
      <c r="U828" s="3"/>
      <c r="V828" s="3"/>
      <c r="W828" s="3"/>
      <c r="X828" s="3"/>
      <c r="Y828" s="3"/>
      <c r="Z828" s="3"/>
    </row>
    <row r="829" customFormat="false" ht="12.75" hidden="false" customHeight="true" outlineLevel="0" collapsed="false">
      <c r="A829" s="1"/>
      <c r="B829" s="3"/>
      <c r="C829" s="3"/>
      <c r="D829" s="3"/>
      <c r="E829" s="3"/>
      <c r="F829" s="3"/>
      <c r="G829" s="1"/>
      <c r="H829" s="1"/>
      <c r="I829" s="4"/>
      <c r="J829" s="4"/>
      <c r="K829" s="4"/>
      <c r="L829" s="3"/>
      <c r="M829" s="3"/>
      <c r="N829" s="3"/>
      <c r="O829" s="3"/>
      <c r="P829" s="3"/>
      <c r="Q829" s="3"/>
      <c r="R829" s="3"/>
      <c r="S829" s="3"/>
      <c r="T829" s="3"/>
      <c r="U829" s="3"/>
      <c r="V829" s="3"/>
      <c r="W829" s="3"/>
      <c r="X829" s="3"/>
      <c r="Y829" s="3"/>
      <c r="Z829" s="3"/>
    </row>
    <row r="830" customFormat="false" ht="12.75" hidden="false" customHeight="true" outlineLevel="0" collapsed="false">
      <c r="A830" s="1"/>
      <c r="B830" s="3"/>
      <c r="C830" s="3"/>
      <c r="D830" s="3"/>
      <c r="E830" s="3"/>
      <c r="F830" s="3"/>
      <c r="G830" s="1"/>
      <c r="H830" s="1"/>
      <c r="I830" s="4"/>
      <c r="J830" s="4"/>
      <c r="K830" s="4"/>
      <c r="L830" s="3"/>
      <c r="M830" s="3"/>
      <c r="N830" s="3"/>
      <c r="O830" s="3"/>
      <c r="P830" s="3"/>
      <c r="Q830" s="3"/>
      <c r="R830" s="3"/>
      <c r="S830" s="3"/>
      <c r="T830" s="3"/>
      <c r="U830" s="3"/>
      <c r="V830" s="3"/>
      <c r="W830" s="3"/>
      <c r="X830" s="3"/>
      <c r="Y830" s="3"/>
      <c r="Z830" s="3"/>
    </row>
    <row r="831" customFormat="false" ht="12.75" hidden="false" customHeight="true" outlineLevel="0" collapsed="false">
      <c r="A831" s="1"/>
      <c r="B831" s="3"/>
      <c r="C831" s="3"/>
      <c r="D831" s="3"/>
      <c r="E831" s="3"/>
      <c r="F831" s="3"/>
      <c r="G831" s="1"/>
      <c r="H831" s="1"/>
      <c r="I831" s="4"/>
      <c r="J831" s="4"/>
      <c r="K831" s="4"/>
      <c r="L831" s="3"/>
      <c r="M831" s="3"/>
      <c r="N831" s="3"/>
      <c r="O831" s="3"/>
      <c r="P831" s="3"/>
      <c r="Q831" s="3"/>
      <c r="R831" s="3"/>
      <c r="S831" s="3"/>
      <c r="T831" s="3"/>
      <c r="U831" s="3"/>
      <c r="V831" s="3"/>
      <c r="W831" s="3"/>
      <c r="X831" s="3"/>
      <c r="Y831" s="3"/>
      <c r="Z831" s="3"/>
    </row>
    <row r="832" customFormat="false" ht="12.75" hidden="false" customHeight="true" outlineLevel="0" collapsed="false">
      <c r="A832" s="1"/>
      <c r="B832" s="3"/>
      <c r="C832" s="3"/>
      <c r="D832" s="3"/>
      <c r="E832" s="3"/>
      <c r="F832" s="3"/>
      <c r="G832" s="1"/>
      <c r="H832" s="1"/>
      <c r="I832" s="4"/>
      <c r="J832" s="4"/>
      <c r="K832" s="4"/>
      <c r="L832" s="3"/>
      <c r="M832" s="3"/>
      <c r="N832" s="3"/>
      <c r="O832" s="3"/>
      <c r="P832" s="3"/>
      <c r="Q832" s="3"/>
      <c r="R832" s="3"/>
      <c r="S832" s="3"/>
      <c r="T832" s="3"/>
      <c r="U832" s="3"/>
      <c r="V832" s="3"/>
      <c r="W832" s="3"/>
      <c r="X832" s="3"/>
      <c r="Y832" s="3"/>
      <c r="Z832" s="3"/>
    </row>
    <row r="833" customFormat="false" ht="12.75" hidden="false" customHeight="true" outlineLevel="0" collapsed="false">
      <c r="A833" s="1"/>
      <c r="B833" s="3"/>
      <c r="C833" s="3"/>
      <c r="D833" s="3"/>
      <c r="E833" s="3"/>
      <c r="F833" s="3"/>
      <c r="G833" s="1"/>
      <c r="H833" s="1"/>
      <c r="I833" s="4"/>
      <c r="J833" s="4"/>
      <c r="K833" s="4"/>
      <c r="L833" s="3"/>
      <c r="M833" s="3"/>
      <c r="N833" s="3"/>
      <c r="O833" s="3"/>
      <c r="P833" s="3"/>
      <c r="Q833" s="3"/>
      <c r="R833" s="3"/>
      <c r="S833" s="3"/>
      <c r="T833" s="3"/>
      <c r="U833" s="3"/>
      <c r="V833" s="3"/>
      <c r="W833" s="3"/>
      <c r="X833" s="3"/>
      <c r="Y833" s="3"/>
      <c r="Z833" s="3"/>
    </row>
    <row r="834" customFormat="false" ht="12.75" hidden="false" customHeight="true" outlineLevel="0" collapsed="false">
      <c r="A834" s="1"/>
      <c r="B834" s="3"/>
      <c r="C834" s="3"/>
      <c r="D834" s="3"/>
      <c r="E834" s="3"/>
      <c r="F834" s="3"/>
      <c r="G834" s="1"/>
      <c r="H834" s="1"/>
      <c r="I834" s="4"/>
      <c r="J834" s="4"/>
      <c r="K834" s="4"/>
      <c r="L834" s="3"/>
      <c r="M834" s="3"/>
      <c r="N834" s="3"/>
      <c r="O834" s="3"/>
      <c r="P834" s="3"/>
      <c r="Q834" s="3"/>
      <c r="R834" s="3"/>
      <c r="S834" s="3"/>
      <c r="T834" s="3"/>
      <c r="U834" s="3"/>
      <c r="V834" s="3"/>
      <c r="W834" s="3"/>
      <c r="X834" s="3"/>
      <c r="Y834" s="3"/>
      <c r="Z834" s="3"/>
    </row>
    <row r="835" customFormat="false" ht="12.75" hidden="false" customHeight="true" outlineLevel="0" collapsed="false">
      <c r="A835" s="1"/>
      <c r="B835" s="3"/>
      <c r="C835" s="3"/>
      <c r="D835" s="3"/>
      <c r="E835" s="3"/>
      <c r="F835" s="3"/>
      <c r="G835" s="1"/>
      <c r="H835" s="1"/>
      <c r="I835" s="4"/>
      <c r="J835" s="4"/>
      <c r="K835" s="4"/>
      <c r="L835" s="3"/>
      <c r="M835" s="3"/>
      <c r="N835" s="3"/>
      <c r="O835" s="3"/>
      <c r="P835" s="3"/>
      <c r="Q835" s="3"/>
      <c r="R835" s="3"/>
      <c r="S835" s="3"/>
      <c r="T835" s="3"/>
      <c r="U835" s="3"/>
      <c r="V835" s="3"/>
      <c r="W835" s="3"/>
      <c r="X835" s="3"/>
      <c r="Y835" s="3"/>
      <c r="Z835" s="3"/>
    </row>
    <row r="836" customFormat="false" ht="12.75" hidden="false" customHeight="true" outlineLevel="0" collapsed="false">
      <c r="A836" s="1"/>
      <c r="B836" s="3"/>
      <c r="C836" s="3"/>
      <c r="D836" s="3"/>
      <c r="E836" s="3"/>
      <c r="F836" s="3"/>
      <c r="G836" s="1"/>
      <c r="H836" s="1"/>
      <c r="I836" s="4"/>
      <c r="J836" s="4"/>
      <c r="K836" s="4"/>
      <c r="L836" s="3"/>
      <c r="M836" s="3"/>
      <c r="N836" s="3"/>
      <c r="O836" s="3"/>
      <c r="P836" s="3"/>
      <c r="Q836" s="3"/>
      <c r="R836" s="3"/>
      <c r="S836" s="3"/>
      <c r="T836" s="3"/>
      <c r="U836" s="3"/>
      <c r="V836" s="3"/>
      <c r="W836" s="3"/>
      <c r="X836" s="3"/>
      <c r="Y836" s="3"/>
      <c r="Z836" s="3"/>
    </row>
    <row r="837" customFormat="false" ht="12.75" hidden="false" customHeight="true" outlineLevel="0" collapsed="false">
      <c r="A837" s="1"/>
      <c r="B837" s="3"/>
      <c r="C837" s="3"/>
      <c r="D837" s="3"/>
      <c r="E837" s="3"/>
      <c r="F837" s="3"/>
      <c r="G837" s="1"/>
      <c r="H837" s="1"/>
      <c r="I837" s="4"/>
      <c r="J837" s="4"/>
      <c r="K837" s="4"/>
      <c r="L837" s="3"/>
      <c r="M837" s="3"/>
      <c r="N837" s="3"/>
      <c r="O837" s="3"/>
      <c r="P837" s="3"/>
      <c r="Q837" s="3"/>
      <c r="R837" s="3"/>
      <c r="S837" s="3"/>
      <c r="T837" s="3"/>
      <c r="U837" s="3"/>
      <c r="V837" s="3"/>
      <c r="W837" s="3"/>
      <c r="X837" s="3"/>
      <c r="Y837" s="3"/>
      <c r="Z837" s="3"/>
    </row>
    <row r="838" customFormat="false" ht="12.75" hidden="false" customHeight="true" outlineLevel="0" collapsed="false">
      <c r="A838" s="1"/>
      <c r="B838" s="3"/>
      <c r="C838" s="3"/>
      <c r="D838" s="3"/>
      <c r="E838" s="3"/>
      <c r="F838" s="3"/>
      <c r="G838" s="1"/>
      <c r="H838" s="1"/>
      <c r="I838" s="4"/>
      <c r="J838" s="4"/>
      <c r="K838" s="4"/>
      <c r="L838" s="3"/>
      <c r="M838" s="3"/>
      <c r="N838" s="3"/>
      <c r="O838" s="3"/>
      <c r="P838" s="3"/>
      <c r="Q838" s="3"/>
      <c r="R838" s="3"/>
      <c r="S838" s="3"/>
      <c r="T838" s="3"/>
      <c r="U838" s="3"/>
      <c r="V838" s="3"/>
      <c r="W838" s="3"/>
      <c r="X838" s="3"/>
      <c r="Y838" s="3"/>
      <c r="Z838" s="3"/>
    </row>
    <row r="839" customFormat="false" ht="12.75" hidden="false" customHeight="true" outlineLevel="0" collapsed="false">
      <c r="A839" s="1"/>
      <c r="B839" s="3"/>
      <c r="C839" s="3"/>
      <c r="D839" s="3"/>
      <c r="E839" s="3"/>
      <c r="F839" s="3"/>
      <c r="G839" s="1"/>
      <c r="H839" s="1"/>
      <c r="I839" s="4"/>
      <c r="J839" s="4"/>
      <c r="K839" s="4"/>
      <c r="L839" s="3"/>
      <c r="M839" s="3"/>
      <c r="N839" s="3"/>
      <c r="O839" s="3"/>
      <c r="P839" s="3"/>
      <c r="Q839" s="3"/>
      <c r="R839" s="3"/>
      <c r="S839" s="3"/>
      <c r="T839" s="3"/>
      <c r="U839" s="3"/>
      <c r="V839" s="3"/>
      <c r="W839" s="3"/>
      <c r="X839" s="3"/>
      <c r="Y839" s="3"/>
      <c r="Z839" s="3"/>
    </row>
    <row r="840" customFormat="false" ht="12.75" hidden="false" customHeight="true" outlineLevel="0" collapsed="false">
      <c r="A840" s="1"/>
      <c r="B840" s="3"/>
      <c r="C840" s="3"/>
      <c r="D840" s="3"/>
      <c r="E840" s="3"/>
      <c r="F840" s="3"/>
      <c r="G840" s="1"/>
      <c r="H840" s="1"/>
      <c r="I840" s="4"/>
      <c r="J840" s="4"/>
      <c r="K840" s="4"/>
      <c r="L840" s="3"/>
      <c r="M840" s="3"/>
      <c r="N840" s="3"/>
      <c r="O840" s="3"/>
      <c r="P840" s="3"/>
      <c r="Q840" s="3"/>
      <c r="R840" s="3"/>
      <c r="S840" s="3"/>
      <c r="T840" s="3"/>
      <c r="U840" s="3"/>
      <c r="V840" s="3"/>
      <c r="W840" s="3"/>
      <c r="X840" s="3"/>
      <c r="Y840" s="3"/>
      <c r="Z840" s="3"/>
    </row>
    <row r="841" customFormat="false" ht="12.75" hidden="false" customHeight="true" outlineLevel="0" collapsed="false">
      <c r="A841" s="1"/>
      <c r="B841" s="3"/>
      <c r="C841" s="3"/>
      <c r="D841" s="3"/>
      <c r="E841" s="3"/>
      <c r="F841" s="3"/>
      <c r="G841" s="1"/>
      <c r="H841" s="1"/>
      <c r="I841" s="4"/>
      <c r="J841" s="4"/>
      <c r="K841" s="4"/>
      <c r="L841" s="3"/>
      <c r="M841" s="3"/>
      <c r="N841" s="3"/>
      <c r="O841" s="3"/>
      <c r="P841" s="3"/>
      <c r="Q841" s="3"/>
      <c r="R841" s="3"/>
      <c r="S841" s="3"/>
      <c r="T841" s="3"/>
      <c r="U841" s="3"/>
      <c r="V841" s="3"/>
      <c r="W841" s="3"/>
      <c r="X841" s="3"/>
      <c r="Y841" s="3"/>
      <c r="Z841" s="3"/>
    </row>
    <row r="842" customFormat="false" ht="12.75" hidden="false" customHeight="true" outlineLevel="0" collapsed="false">
      <c r="A842" s="1"/>
      <c r="B842" s="3"/>
      <c r="C842" s="3"/>
      <c r="D842" s="3"/>
      <c r="E842" s="3"/>
      <c r="F842" s="3"/>
      <c r="G842" s="1"/>
      <c r="H842" s="1"/>
      <c r="I842" s="4"/>
      <c r="J842" s="4"/>
      <c r="K842" s="4"/>
      <c r="L842" s="3"/>
      <c r="M842" s="3"/>
      <c r="N842" s="3"/>
      <c r="O842" s="3"/>
      <c r="P842" s="3"/>
      <c r="Q842" s="3"/>
      <c r="R842" s="3"/>
      <c r="S842" s="3"/>
      <c r="T842" s="3"/>
      <c r="U842" s="3"/>
      <c r="V842" s="3"/>
      <c r="W842" s="3"/>
      <c r="X842" s="3"/>
      <c r="Y842" s="3"/>
      <c r="Z842" s="3"/>
    </row>
    <row r="843" customFormat="false" ht="12.75" hidden="false" customHeight="true" outlineLevel="0" collapsed="false">
      <c r="A843" s="1"/>
      <c r="B843" s="3"/>
      <c r="C843" s="3"/>
      <c r="D843" s="3"/>
      <c r="E843" s="3"/>
      <c r="F843" s="3"/>
      <c r="G843" s="1"/>
      <c r="H843" s="1"/>
      <c r="I843" s="4"/>
      <c r="J843" s="4"/>
      <c r="K843" s="4"/>
      <c r="L843" s="3"/>
      <c r="M843" s="3"/>
      <c r="N843" s="3"/>
      <c r="O843" s="3"/>
      <c r="P843" s="3"/>
      <c r="Q843" s="3"/>
      <c r="R843" s="3"/>
      <c r="S843" s="3"/>
      <c r="T843" s="3"/>
      <c r="U843" s="3"/>
      <c r="V843" s="3"/>
      <c r="W843" s="3"/>
      <c r="X843" s="3"/>
      <c r="Y843" s="3"/>
      <c r="Z843" s="3"/>
    </row>
    <row r="844" customFormat="false" ht="12.75" hidden="false" customHeight="true" outlineLevel="0" collapsed="false">
      <c r="A844" s="1"/>
      <c r="B844" s="3"/>
      <c r="C844" s="3"/>
      <c r="D844" s="3"/>
      <c r="E844" s="3"/>
      <c r="F844" s="3"/>
      <c r="G844" s="1"/>
      <c r="H844" s="1"/>
      <c r="I844" s="4"/>
      <c r="J844" s="4"/>
      <c r="K844" s="4"/>
      <c r="L844" s="3"/>
      <c r="M844" s="3"/>
      <c r="N844" s="3"/>
      <c r="O844" s="3"/>
      <c r="P844" s="3"/>
      <c r="Q844" s="3"/>
      <c r="R844" s="3"/>
      <c r="S844" s="3"/>
      <c r="T844" s="3"/>
      <c r="U844" s="3"/>
      <c r="V844" s="3"/>
      <c r="W844" s="3"/>
      <c r="X844" s="3"/>
      <c r="Y844" s="3"/>
      <c r="Z844" s="3"/>
    </row>
    <row r="845" customFormat="false" ht="12.75" hidden="false" customHeight="true" outlineLevel="0" collapsed="false">
      <c r="A845" s="1"/>
      <c r="B845" s="3"/>
      <c r="C845" s="3"/>
      <c r="D845" s="3"/>
      <c r="E845" s="3"/>
      <c r="F845" s="3"/>
      <c r="G845" s="1"/>
      <c r="H845" s="1"/>
      <c r="I845" s="4"/>
      <c r="J845" s="4"/>
      <c r="K845" s="4"/>
      <c r="L845" s="3"/>
      <c r="M845" s="3"/>
      <c r="N845" s="3"/>
      <c r="O845" s="3"/>
      <c r="P845" s="3"/>
      <c r="Q845" s="3"/>
      <c r="R845" s="3"/>
      <c r="S845" s="3"/>
      <c r="T845" s="3"/>
      <c r="U845" s="3"/>
      <c r="V845" s="3"/>
      <c r="W845" s="3"/>
      <c r="X845" s="3"/>
      <c r="Y845" s="3"/>
      <c r="Z845" s="3"/>
    </row>
    <row r="846" customFormat="false" ht="12.75" hidden="false" customHeight="true" outlineLevel="0" collapsed="false">
      <c r="A846" s="1"/>
      <c r="B846" s="3"/>
      <c r="C846" s="3"/>
      <c r="D846" s="3"/>
      <c r="E846" s="3"/>
      <c r="F846" s="3"/>
      <c r="G846" s="1"/>
      <c r="H846" s="1"/>
      <c r="I846" s="4"/>
      <c r="J846" s="4"/>
      <c r="K846" s="4"/>
      <c r="L846" s="3"/>
      <c r="M846" s="3"/>
      <c r="N846" s="3"/>
      <c r="O846" s="3"/>
      <c r="P846" s="3"/>
      <c r="Q846" s="3"/>
      <c r="R846" s="3"/>
      <c r="S846" s="3"/>
      <c r="T846" s="3"/>
      <c r="U846" s="3"/>
      <c r="V846" s="3"/>
      <c r="W846" s="3"/>
      <c r="X846" s="3"/>
      <c r="Y846" s="3"/>
      <c r="Z846" s="3"/>
    </row>
    <row r="847" customFormat="false" ht="12.75" hidden="false" customHeight="true" outlineLevel="0" collapsed="false">
      <c r="A847" s="1"/>
      <c r="B847" s="3"/>
      <c r="C847" s="3"/>
      <c r="D847" s="3"/>
      <c r="E847" s="3"/>
      <c r="F847" s="3"/>
      <c r="G847" s="1"/>
      <c r="H847" s="1"/>
      <c r="I847" s="4"/>
      <c r="J847" s="4"/>
      <c r="K847" s="4"/>
      <c r="L847" s="3"/>
      <c r="M847" s="3"/>
      <c r="N847" s="3"/>
      <c r="O847" s="3"/>
      <c r="P847" s="3"/>
      <c r="Q847" s="3"/>
      <c r="R847" s="3"/>
      <c r="S847" s="3"/>
      <c r="T847" s="3"/>
      <c r="U847" s="3"/>
      <c r="V847" s="3"/>
      <c r="W847" s="3"/>
      <c r="X847" s="3"/>
      <c r="Y847" s="3"/>
      <c r="Z847" s="3"/>
    </row>
    <row r="848" customFormat="false" ht="12.75" hidden="false" customHeight="true" outlineLevel="0" collapsed="false">
      <c r="A848" s="1"/>
      <c r="B848" s="3"/>
      <c r="C848" s="3"/>
      <c r="D848" s="3"/>
      <c r="E848" s="3"/>
      <c r="F848" s="3"/>
      <c r="G848" s="1"/>
      <c r="H848" s="1"/>
      <c r="I848" s="4"/>
      <c r="J848" s="4"/>
      <c r="K848" s="4"/>
      <c r="L848" s="3"/>
      <c r="M848" s="3"/>
      <c r="N848" s="3"/>
      <c r="O848" s="3"/>
      <c r="P848" s="3"/>
      <c r="Q848" s="3"/>
      <c r="R848" s="3"/>
      <c r="S848" s="3"/>
      <c r="T848" s="3"/>
      <c r="U848" s="3"/>
      <c r="V848" s="3"/>
      <c r="W848" s="3"/>
      <c r="X848" s="3"/>
      <c r="Y848" s="3"/>
      <c r="Z848" s="3"/>
    </row>
    <row r="849" customFormat="false" ht="12.75" hidden="false" customHeight="true" outlineLevel="0" collapsed="false">
      <c r="A849" s="1"/>
      <c r="B849" s="3"/>
      <c r="C849" s="3"/>
      <c r="D849" s="3"/>
      <c r="E849" s="3"/>
      <c r="F849" s="3"/>
      <c r="G849" s="1"/>
      <c r="H849" s="1"/>
      <c r="I849" s="4"/>
      <c r="J849" s="4"/>
      <c r="K849" s="4"/>
      <c r="L849" s="3"/>
      <c r="M849" s="3"/>
      <c r="N849" s="3"/>
      <c r="O849" s="3"/>
      <c r="P849" s="3"/>
      <c r="Q849" s="3"/>
      <c r="R849" s="3"/>
      <c r="S849" s="3"/>
      <c r="T849" s="3"/>
      <c r="U849" s="3"/>
      <c r="V849" s="3"/>
      <c r="W849" s="3"/>
      <c r="X849" s="3"/>
      <c r="Y849" s="3"/>
      <c r="Z849" s="3"/>
    </row>
    <row r="850" customFormat="false" ht="12.75" hidden="false" customHeight="true" outlineLevel="0" collapsed="false">
      <c r="A850" s="1"/>
      <c r="B850" s="3"/>
      <c r="C850" s="3"/>
      <c r="D850" s="3"/>
      <c r="E850" s="3"/>
      <c r="F850" s="3"/>
      <c r="G850" s="1"/>
      <c r="H850" s="1"/>
      <c r="I850" s="4"/>
      <c r="J850" s="4"/>
      <c r="K850" s="4"/>
      <c r="L850" s="3"/>
      <c r="M850" s="3"/>
      <c r="N850" s="3"/>
      <c r="O850" s="3"/>
      <c r="P850" s="3"/>
      <c r="Q850" s="3"/>
      <c r="R850" s="3"/>
      <c r="S850" s="3"/>
      <c r="T850" s="3"/>
      <c r="U850" s="3"/>
      <c r="V850" s="3"/>
      <c r="W850" s="3"/>
      <c r="X850" s="3"/>
      <c r="Y850" s="3"/>
      <c r="Z850" s="3"/>
    </row>
    <row r="851" customFormat="false" ht="12.75" hidden="false" customHeight="true" outlineLevel="0" collapsed="false">
      <c r="A851" s="1"/>
      <c r="B851" s="3"/>
      <c r="C851" s="3"/>
      <c r="D851" s="3"/>
      <c r="E851" s="3"/>
      <c r="F851" s="3"/>
      <c r="G851" s="1"/>
      <c r="H851" s="1"/>
      <c r="I851" s="4"/>
      <c r="J851" s="4"/>
      <c r="K851" s="4"/>
      <c r="L851" s="3"/>
      <c r="M851" s="3"/>
      <c r="N851" s="3"/>
      <c r="O851" s="3"/>
      <c r="P851" s="3"/>
      <c r="Q851" s="3"/>
      <c r="R851" s="3"/>
      <c r="S851" s="3"/>
      <c r="T851" s="3"/>
      <c r="U851" s="3"/>
      <c r="V851" s="3"/>
      <c r="W851" s="3"/>
      <c r="X851" s="3"/>
      <c r="Y851" s="3"/>
      <c r="Z851" s="3"/>
    </row>
    <row r="852" customFormat="false" ht="12.75" hidden="false" customHeight="true" outlineLevel="0" collapsed="false">
      <c r="A852" s="1"/>
      <c r="B852" s="3"/>
      <c r="C852" s="3"/>
      <c r="D852" s="3"/>
      <c r="E852" s="3"/>
      <c r="F852" s="3"/>
      <c r="G852" s="1"/>
      <c r="H852" s="1"/>
      <c r="I852" s="4"/>
      <c r="J852" s="4"/>
      <c r="K852" s="4"/>
      <c r="L852" s="3"/>
      <c r="M852" s="3"/>
      <c r="N852" s="3"/>
      <c r="O852" s="3"/>
      <c r="P852" s="3"/>
      <c r="Q852" s="3"/>
      <c r="R852" s="3"/>
      <c r="S852" s="3"/>
      <c r="T852" s="3"/>
      <c r="U852" s="3"/>
      <c r="V852" s="3"/>
      <c r="W852" s="3"/>
      <c r="X852" s="3"/>
      <c r="Y852" s="3"/>
      <c r="Z852" s="3"/>
    </row>
    <row r="853" customFormat="false" ht="12.75" hidden="false" customHeight="true" outlineLevel="0" collapsed="false">
      <c r="A853" s="1"/>
      <c r="B853" s="3"/>
      <c r="C853" s="3"/>
      <c r="D853" s="3"/>
      <c r="E853" s="3"/>
      <c r="F853" s="3"/>
      <c r="G853" s="1"/>
      <c r="H853" s="1"/>
      <c r="I853" s="4"/>
      <c r="J853" s="4"/>
      <c r="K853" s="4"/>
      <c r="L853" s="3"/>
      <c r="M853" s="3"/>
      <c r="N853" s="3"/>
      <c r="O853" s="3"/>
      <c r="P853" s="3"/>
      <c r="Q853" s="3"/>
      <c r="R853" s="3"/>
      <c r="S853" s="3"/>
      <c r="T853" s="3"/>
      <c r="U853" s="3"/>
      <c r="V853" s="3"/>
      <c r="W853" s="3"/>
      <c r="X853" s="3"/>
      <c r="Y853" s="3"/>
      <c r="Z853" s="3"/>
    </row>
    <row r="854" customFormat="false" ht="12.75" hidden="false" customHeight="true" outlineLevel="0" collapsed="false">
      <c r="A854" s="1"/>
      <c r="B854" s="3"/>
      <c r="C854" s="3"/>
      <c r="D854" s="3"/>
      <c r="E854" s="3"/>
      <c r="F854" s="3"/>
      <c r="G854" s="1"/>
      <c r="H854" s="1"/>
      <c r="I854" s="4"/>
      <c r="J854" s="4"/>
      <c r="K854" s="4"/>
      <c r="L854" s="3"/>
      <c r="M854" s="3"/>
      <c r="N854" s="3"/>
      <c r="O854" s="3"/>
      <c r="P854" s="3"/>
      <c r="Q854" s="3"/>
      <c r="R854" s="3"/>
      <c r="S854" s="3"/>
      <c r="T854" s="3"/>
      <c r="U854" s="3"/>
      <c r="V854" s="3"/>
      <c r="W854" s="3"/>
      <c r="X854" s="3"/>
      <c r="Y854" s="3"/>
      <c r="Z854" s="3"/>
    </row>
    <row r="855" customFormat="false" ht="12.75" hidden="false" customHeight="true" outlineLevel="0" collapsed="false">
      <c r="A855" s="1"/>
      <c r="B855" s="3"/>
      <c r="C855" s="3"/>
      <c r="D855" s="3"/>
      <c r="E855" s="3"/>
      <c r="F855" s="3"/>
      <c r="G855" s="1"/>
      <c r="H855" s="1"/>
      <c r="I855" s="4"/>
      <c r="J855" s="4"/>
      <c r="K855" s="4"/>
      <c r="L855" s="3"/>
      <c r="M855" s="3"/>
      <c r="N855" s="3"/>
      <c r="O855" s="3"/>
      <c r="P855" s="3"/>
      <c r="Q855" s="3"/>
      <c r="R855" s="3"/>
      <c r="S855" s="3"/>
      <c r="T855" s="3"/>
      <c r="U855" s="3"/>
      <c r="V855" s="3"/>
      <c r="W855" s="3"/>
      <c r="X855" s="3"/>
      <c r="Y855" s="3"/>
      <c r="Z855" s="3"/>
    </row>
    <row r="856" customFormat="false" ht="12.75" hidden="false" customHeight="true" outlineLevel="0" collapsed="false">
      <c r="A856" s="1"/>
      <c r="B856" s="3"/>
      <c r="C856" s="3"/>
      <c r="D856" s="3"/>
      <c r="E856" s="3"/>
      <c r="F856" s="3"/>
      <c r="G856" s="1"/>
      <c r="H856" s="1"/>
      <c r="I856" s="4"/>
      <c r="J856" s="4"/>
      <c r="K856" s="4"/>
      <c r="L856" s="3"/>
      <c r="M856" s="3"/>
      <c r="N856" s="3"/>
      <c r="O856" s="3"/>
      <c r="P856" s="3"/>
      <c r="Q856" s="3"/>
      <c r="R856" s="3"/>
      <c r="S856" s="3"/>
      <c r="T856" s="3"/>
      <c r="U856" s="3"/>
      <c r="V856" s="3"/>
      <c r="W856" s="3"/>
      <c r="X856" s="3"/>
      <c r="Y856" s="3"/>
      <c r="Z856" s="3"/>
    </row>
    <row r="857" customFormat="false" ht="12.75" hidden="false" customHeight="true" outlineLevel="0" collapsed="false">
      <c r="A857" s="1"/>
      <c r="B857" s="3"/>
      <c r="C857" s="3"/>
      <c r="D857" s="3"/>
      <c r="E857" s="3"/>
      <c r="F857" s="3"/>
      <c r="G857" s="1"/>
      <c r="H857" s="1"/>
      <c r="I857" s="4"/>
      <c r="J857" s="4"/>
      <c r="K857" s="4"/>
      <c r="L857" s="3"/>
      <c r="M857" s="3"/>
      <c r="N857" s="3"/>
      <c r="O857" s="3"/>
      <c r="P857" s="3"/>
      <c r="Q857" s="3"/>
      <c r="R857" s="3"/>
      <c r="S857" s="3"/>
      <c r="T857" s="3"/>
      <c r="U857" s="3"/>
      <c r="V857" s="3"/>
      <c r="W857" s="3"/>
      <c r="X857" s="3"/>
      <c r="Y857" s="3"/>
      <c r="Z857" s="3"/>
    </row>
    <row r="858" customFormat="false" ht="12.75" hidden="false" customHeight="true" outlineLevel="0" collapsed="false">
      <c r="A858" s="1"/>
      <c r="B858" s="3"/>
      <c r="C858" s="3"/>
      <c r="D858" s="3"/>
      <c r="E858" s="3"/>
      <c r="F858" s="3"/>
      <c r="G858" s="1"/>
      <c r="H858" s="1"/>
      <c r="I858" s="4"/>
      <c r="J858" s="4"/>
      <c r="K858" s="4"/>
      <c r="L858" s="3"/>
      <c r="M858" s="3"/>
      <c r="N858" s="3"/>
      <c r="O858" s="3"/>
      <c r="P858" s="3"/>
      <c r="Q858" s="3"/>
      <c r="R858" s="3"/>
      <c r="S858" s="3"/>
      <c r="T858" s="3"/>
      <c r="U858" s="3"/>
      <c r="V858" s="3"/>
      <c r="W858" s="3"/>
      <c r="X858" s="3"/>
      <c r="Y858" s="3"/>
      <c r="Z858" s="3"/>
    </row>
    <row r="859" customFormat="false" ht="12.75" hidden="false" customHeight="true" outlineLevel="0" collapsed="false">
      <c r="A859" s="1"/>
      <c r="B859" s="3"/>
      <c r="C859" s="3"/>
      <c r="D859" s="3"/>
      <c r="E859" s="3"/>
      <c r="F859" s="3"/>
      <c r="G859" s="1"/>
      <c r="H859" s="1"/>
      <c r="I859" s="4"/>
      <c r="J859" s="4"/>
      <c r="K859" s="4"/>
      <c r="L859" s="3"/>
      <c r="M859" s="3"/>
      <c r="N859" s="3"/>
      <c r="O859" s="3"/>
      <c r="P859" s="3"/>
      <c r="Q859" s="3"/>
      <c r="R859" s="3"/>
      <c r="S859" s="3"/>
      <c r="T859" s="3"/>
      <c r="U859" s="3"/>
      <c r="V859" s="3"/>
      <c r="W859" s="3"/>
      <c r="X859" s="3"/>
      <c r="Y859" s="3"/>
      <c r="Z859" s="3"/>
    </row>
    <row r="860" customFormat="false" ht="12.75" hidden="false" customHeight="true" outlineLevel="0" collapsed="false">
      <c r="A860" s="1"/>
      <c r="B860" s="3"/>
      <c r="C860" s="3"/>
      <c r="D860" s="3"/>
      <c r="E860" s="3"/>
      <c r="F860" s="3"/>
      <c r="G860" s="1"/>
      <c r="H860" s="1"/>
      <c r="I860" s="4"/>
      <c r="J860" s="4"/>
      <c r="K860" s="4"/>
      <c r="L860" s="3"/>
      <c r="M860" s="3"/>
      <c r="N860" s="3"/>
      <c r="O860" s="3"/>
      <c r="P860" s="3"/>
      <c r="Q860" s="3"/>
      <c r="R860" s="3"/>
      <c r="S860" s="3"/>
      <c r="T860" s="3"/>
      <c r="U860" s="3"/>
      <c r="V860" s="3"/>
      <c r="W860" s="3"/>
      <c r="X860" s="3"/>
      <c r="Y860" s="3"/>
      <c r="Z860" s="3"/>
    </row>
    <row r="861" customFormat="false" ht="12.75" hidden="false" customHeight="true" outlineLevel="0" collapsed="false">
      <c r="A861" s="1"/>
      <c r="B861" s="3"/>
      <c r="C861" s="3"/>
      <c r="D861" s="3"/>
      <c r="E861" s="3"/>
      <c r="F861" s="3"/>
      <c r="G861" s="1"/>
      <c r="H861" s="1"/>
      <c r="I861" s="4"/>
      <c r="J861" s="4"/>
      <c r="K861" s="4"/>
      <c r="L861" s="3"/>
      <c r="M861" s="3"/>
      <c r="N861" s="3"/>
      <c r="O861" s="3"/>
      <c r="P861" s="3"/>
      <c r="Q861" s="3"/>
      <c r="R861" s="3"/>
      <c r="S861" s="3"/>
      <c r="T861" s="3"/>
      <c r="U861" s="3"/>
      <c r="V861" s="3"/>
      <c r="W861" s="3"/>
      <c r="X861" s="3"/>
      <c r="Y861" s="3"/>
      <c r="Z861" s="3"/>
    </row>
    <row r="862" customFormat="false" ht="12.75" hidden="false" customHeight="true" outlineLevel="0" collapsed="false">
      <c r="A862" s="1"/>
      <c r="B862" s="3"/>
      <c r="C862" s="3"/>
      <c r="D862" s="3"/>
      <c r="E862" s="3"/>
      <c r="F862" s="3"/>
      <c r="G862" s="1"/>
      <c r="H862" s="1"/>
      <c r="I862" s="4"/>
      <c r="J862" s="4"/>
      <c r="K862" s="4"/>
      <c r="L862" s="3"/>
      <c r="M862" s="3"/>
      <c r="N862" s="3"/>
      <c r="O862" s="3"/>
      <c r="P862" s="3"/>
      <c r="Q862" s="3"/>
      <c r="R862" s="3"/>
      <c r="S862" s="3"/>
      <c r="T862" s="3"/>
      <c r="U862" s="3"/>
      <c r="V862" s="3"/>
      <c r="W862" s="3"/>
      <c r="X862" s="3"/>
      <c r="Y862" s="3"/>
      <c r="Z862" s="3"/>
    </row>
    <row r="863" customFormat="false" ht="12.75" hidden="false" customHeight="true" outlineLevel="0" collapsed="false">
      <c r="A863" s="1"/>
      <c r="B863" s="3"/>
      <c r="C863" s="3"/>
      <c r="D863" s="3"/>
      <c r="E863" s="3"/>
      <c r="F863" s="3"/>
      <c r="G863" s="1"/>
      <c r="H863" s="1"/>
      <c r="I863" s="4"/>
      <c r="J863" s="4"/>
      <c r="K863" s="4"/>
      <c r="L863" s="3"/>
      <c r="M863" s="3"/>
      <c r="N863" s="3"/>
      <c r="O863" s="3"/>
      <c r="P863" s="3"/>
      <c r="Q863" s="3"/>
      <c r="R863" s="3"/>
      <c r="S863" s="3"/>
      <c r="T863" s="3"/>
      <c r="U863" s="3"/>
      <c r="V863" s="3"/>
      <c r="W863" s="3"/>
      <c r="X863" s="3"/>
      <c r="Y863" s="3"/>
      <c r="Z863" s="3"/>
    </row>
    <row r="864" customFormat="false" ht="12.75" hidden="false" customHeight="true" outlineLevel="0" collapsed="false">
      <c r="A864" s="1"/>
      <c r="B864" s="3"/>
      <c r="C864" s="3"/>
      <c r="D864" s="3"/>
      <c r="E864" s="3"/>
      <c r="F864" s="3"/>
      <c r="G864" s="1"/>
      <c r="H864" s="1"/>
      <c r="I864" s="4"/>
      <c r="J864" s="4"/>
      <c r="K864" s="4"/>
      <c r="L864" s="3"/>
      <c r="M864" s="3"/>
      <c r="N864" s="3"/>
      <c r="O864" s="3"/>
      <c r="P864" s="3"/>
      <c r="Q864" s="3"/>
      <c r="R864" s="3"/>
      <c r="S864" s="3"/>
      <c r="T864" s="3"/>
      <c r="U864" s="3"/>
      <c r="V864" s="3"/>
      <c r="W864" s="3"/>
      <c r="X864" s="3"/>
      <c r="Y864" s="3"/>
      <c r="Z864" s="3"/>
    </row>
    <row r="865" customFormat="false" ht="12.75" hidden="false" customHeight="true" outlineLevel="0" collapsed="false">
      <c r="A865" s="1"/>
      <c r="B865" s="3"/>
      <c r="C865" s="3"/>
      <c r="D865" s="3"/>
      <c r="E865" s="3"/>
      <c r="F865" s="3"/>
      <c r="G865" s="1"/>
      <c r="H865" s="1"/>
      <c r="I865" s="4"/>
      <c r="J865" s="4"/>
      <c r="K865" s="4"/>
      <c r="L865" s="3"/>
      <c r="M865" s="3"/>
      <c r="N865" s="3"/>
      <c r="O865" s="3"/>
      <c r="P865" s="3"/>
      <c r="Q865" s="3"/>
      <c r="R865" s="3"/>
      <c r="S865" s="3"/>
      <c r="T865" s="3"/>
      <c r="U865" s="3"/>
      <c r="V865" s="3"/>
      <c r="W865" s="3"/>
      <c r="X865" s="3"/>
      <c r="Y865" s="3"/>
      <c r="Z865" s="3"/>
    </row>
    <row r="866" customFormat="false" ht="12.75" hidden="false" customHeight="true" outlineLevel="0" collapsed="false">
      <c r="A866" s="1"/>
      <c r="B866" s="3"/>
      <c r="C866" s="3"/>
      <c r="D866" s="3"/>
      <c r="E866" s="3"/>
      <c r="F866" s="3"/>
      <c r="G866" s="1"/>
      <c r="H866" s="1"/>
      <c r="I866" s="4"/>
      <c r="J866" s="4"/>
      <c r="K866" s="4"/>
      <c r="L866" s="3"/>
      <c r="M866" s="3"/>
      <c r="N866" s="3"/>
      <c r="O866" s="3"/>
      <c r="P866" s="3"/>
      <c r="Q866" s="3"/>
      <c r="R866" s="3"/>
      <c r="S866" s="3"/>
      <c r="T866" s="3"/>
      <c r="U866" s="3"/>
      <c r="V866" s="3"/>
      <c r="W866" s="3"/>
      <c r="X866" s="3"/>
      <c r="Y866" s="3"/>
      <c r="Z866" s="3"/>
    </row>
    <row r="867" customFormat="false" ht="12.75" hidden="false" customHeight="true" outlineLevel="0" collapsed="false">
      <c r="A867" s="1"/>
      <c r="B867" s="3"/>
      <c r="C867" s="3"/>
      <c r="D867" s="3"/>
      <c r="E867" s="3"/>
      <c r="F867" s="3"/>
      <c r="G867" s="1"/>
      <c r="H867" s="1"/>
      <c r="I867" s="4"/>
      <c r="J867" s="4"/>
      <c r="K867" s="4"/>
      <c r="L867" s="3"/>
      <c r="M867" s="3"/>
      <c r="N867" s="3"/>
      <c r="O867" s="3"/>
      <c r="P867" s="3"/>
      <c r="Q867" s="3"/>
      <c r="R867" s="3"/>
      <c r="S867" s="3"/>
      <c r="T867" s="3"/>
      <c r="U867" s="3"/>
      <c r="V867" s="3"/>
      <c r="W867" s="3"/>
      <c r="X867" s="3"/>
      <c r="Y867" s="3"/>
      <c r="Z867" s="3"/>
    </row>
    <row r="868" customFormat="false" ht="12.75" hidden="false" customHeight="true" outlineLevel="0" collapsed="false">
      <c r="A868" s="1"/>
      <c r="B868" s="3"/>
      <c r="C868" s="3"/>
      <c r="D868" s="3"/>
      <c r="E868" s="3"/>
      <c r="F868" s="3"/>
      <c r="G868" s="1"/>
      <c r="H868" s="1"/>
      <c r="I868" s="4"/>
      <c r="J868" s="4"/>
      <c r="K868" s="4"/>
      <c r="L868" s="3"/>
      <c r="M868" s="3"/>
      <c r="N868" s="3"/>
      <c r="O868" s="3"/>
      <c r="P868" s="3"/>
      <c r="Q868" s="3"/>
      <c r="R868" s="3"/>
      <c r="S868" s="3"/>
      <c r="T868" s="3"/>
      <c r="U868" s="3"/>
      <c r="V868" s="3"/>
      <c r="W868" s="3"/>
      <c r="X868" s="3"/>
      <c r="Y868" s="3"/>
      <c r="Z868" s="3"/>
    </row>
    <row r="869" customFormat="false" ht="12.75" hidden="false" customHeight="true" outlineLevel="0" collapsed="false">
      <c r="A869" s="1"/>
      <c r="B869" s="3"/>
      <c r="C869" s="3"/>
      <c r="D869" s="3"/>
      <c r="E869" s="3"/>
      <c r="F869" s="3"/>
      <c r="G869" s="1"/>
      <c r="H869" s="1"/>
      <c r="I869" s="4"/>
      <c r="J869" s="4"/>
      <c r="K869" s="4"/>
      <c r="L869" s="3"/>
      <c r="M869" s="3"/>
      <c r="N869" s="3"/>
      <c r="O869" s="3"/>
      <c r="P869" s="3"/>
      <c r="Q869" s="3"/>
      <c r="R869" s="3"/>
      <c r="S869" s="3"/>
      <c r="T869" s="3"/>
      <c r="U869" s="3"/>
      <c r="V869" s="3"/>
      <c r="W869" s="3"/>
      <c r="X869" s="3"/>
      <c r="Y869" s="3"/>
      <c r="Z869" s="3"/>
    </row>
    <row r="870" customFormat="false" ht="12.75" hidden="false" customHeight="true" outlineLevel="0" collapsed="false">
      <c r="A870" s="1"/>
      <c r="B870" s="3"/>
      <c r="C870" s="3"/>
      <c r="D870" s="3"/>
      <c r="E870" s="3"/>
      <c r="F870" s="3"/>
      <c r="G870" s="1"/>
      <c r="H870" s="1"/>
      <c r="I870" s="4"/>
      <c r="J870" s="4"/>
      <c r="K870" s="4"/>
      <c r="L870" s="3"/>
      <c r="M870" s="3"/>
      <c r="N870" s="3"/>
      <c r="O870" s="3"/>
      <c r="P870" s="3"/>
      <c r="Q870" s="3"/>
      <c r="R870" s="3"/>
      <c r="S870" s="3"/>
      <c r="T870" s="3"/>
      <c r="U870" s="3"/>
      <c r="V870" s="3"/>
      <c r="W870" s="3"/>
      <c r="X870" s="3"/>
      <c r="Y870" s="3"/>
      <c r="Z870" s="3"/>
    </row>
    <row r="871" customFormat="false" ht="12.75" hidden="false" customHeight="true" outlineLevel="0" collapsed="false">
      <c r="A871" s="1"/>
      <c r="B871" s="3"/>
      <c r="C871" s="3"/>
      <c r="D871" s="3"/>
      <c r="E871" s="3"/>
      <c r="F871" s="3"/>
      <c r="G871" s="1"/>
      <c r="H871" s="1"/>
      <c r="I871" s="4"/>
      <c r="J871" s="4"/>
      <c r="K871" s="4"/>
      <c r="L871" s="3"/>
      <c r="M871" s="3"/>
      <c r="N871" s="3"/>
      <c r="O871" s="3"/>
      <c r="P871" s="3"/>
      <c r="Q871" s="3"/>
      <c r="R871" s="3"/>
      <c r="S871" s="3"/>
      <c r="T871" s="3"/>
      <c r="U871" s="3"/>
      <c r="V871" s="3"/>
      <c r="W871" s="3"/>
      <c r="X871" s="3"/>
      <c r="Y871" s="3"/>
      <c r="Z871" s="3"/>
    </row>
    <row r="872" customFormat="false" ht="12.75" hidden="false" customHeight="true" outlineLevel="0" collapsed="false">
      <c r="A872" s="1"/>
      <c r="B872" s="3"/>
      <c r="C872" s="3"/>
      <c r="D872" s="3"/>
      <c r="E872" s="3"/>
      <c r="F872" s="3"/>
      <c r="G872" s="1"/>
      <c r="H872" s="1"/>
      <c r="I872" s="4"/>
      <c r="J872" s="4"/>
      <c r="K872" s="4"/>
      <c r="L872" s="3"/>
      <c r="M872" s="3"/>
      <c r="N872" s="3"/>
      <c r="O872" s="3"/>
      <c r="P872" s="3"/>
      <c r="Q872" s="3"/>
      <c r="R872" s="3"/>
      <c r="S872" s="3"/>
      <c r="T872" s="3"/>
      <c r="U872" s="3"/>
      <c r="V872" s="3"/>
      <c r="W872" s="3"/>
      <c r="X872" s="3"/>
      <c r="Y872" s="3"/>
      <c r="Z872" s="3"/>
    </row>
    <row r="873" customFormat="false" ht="12.75" hidden="false" customHeight="true" outlineLevel="0" collapsed="false">
      <c r="A873" s="1"/>
      <c r="B873" s="3"/>
      <c r="C873" s="3"/>
      <c r="D873" s="3"/>
      <c r="E873" s="3"/>
      <c r="F873" s="3"/>
      <c r="G873" s="1"/>
      <c r="H873" s="1"/>
      <c r="I873" s="4"/>
      <c r="J873" s="4"/>
      <c r="K873" s="4"/>
      <c r="L873" s="3"/>
      <c r="M873" s="3"/>
      <c r="N873" s="3"/>
      <c r="O873" s="3"/>
      <c r="P873" s="3"/>
      <c r="Q873" s="3"/>
      <c r="R873" s="3"/>
      <c r="S873" s="3"/>
      <c r="T873" s="3"/>
      <c r="U873" s="3"/>
      <c r="V873" s="3"/>
      <c r="W873" s="3"/>
      <c r="X873" s="3"/>
      <c r="Y873" s="3"/>
      <c r="Z873" s="3"/>
    </row>
    <row r="874" customFormat="false" ht="12.75" hidden="false" customHeight="true" outlineLevel="0" collapsed="false">
      <c r="A874" s="1"/>
      <c r="B874" s="3"/>
      <c r="C874" s="3"/>
      <c r="D874" s="3"/>
      <c r="E874" s="3"/>
      <c r="F874" s="3"/>
      <c r="G874" s="1"/>
      <c r="H874" s="1"/>
      <c r="I874" s="4"/>
      <c r="J874" s="4"/>
      <c r="K874" s="4"/>
      <c r="L874" s="3"/>
      <c r="M874" s="3"/>
      <c r="N874" s="3"/>
      <c r="O874" s="3"/>
      <c r="P874" s="3"/>
      <c r="Q874" s="3"/>
      <c r="R874" s="3"/>
      <c r="S874" s="3"/>
      <c r="T874" s="3"/>
      <c r="U874" s="3"/>
      <c r="V874" s="3"/>
      <c r="W874" s="3"/>
      <c r="X874" s="3"/>
      <c r="Y874" s="3"/>
      <c r="Z874" s="3"/>
    </row>
    <row r="875" customFormat="false" ht="12.75" hidden="false" customHeight="true" outlineLevel="0" collapsed="false">
      <c r="A875" s="1"/>
      <c r="B875" s="3"/>
      <c r="C875" s="3"/>
      <c r="D875" s="3"/>
      <c r="E875" s="3"/>
      <c r="F875" s="3"/>
      <c r="G875" s="1"/>
      <c r="H875" s="1"/>
      <c r="I875" s="4"/>
      <c r="J875" s="4"/>
      <c r="K875" s="4"/>
      <c r="L875" s="3"/>
      <c r="M875" s="3"/>
      <c r="N875" s="3"/>
      <c r="O875" s="3"/>
      <c r="P875" s="3"/>
      <c r="Q875" s="3"/>
      <c r="R875" s="3"/>
      <c r="S875" s="3"/>
      <c r="T875" s="3"/>
      <c r="U875" s="3"/>
      <c r="V875" s="3"/>
      <c r="W875" s="3"/>
      <c r="X875" s="3"/>
      <c r="Y875" s="3"/>
      <c r="Z875" s="3"/>
    </row>
    <row r="876" customFormat="false" ht="12.75" hidden="false" customHeight="true" outlineLevel="0" collapsed="false">
      <c r="A876" s="1"/>
      <c r="B876" s="3"/>
      <c r="C876" s="3"/>
      <c r="D876" s="3"/>
      <c r="E876" s="3"/>
      <c r="F876" s="3"/>
      <c r="G876" s="1"/>
      <c r="H876" s="1"/>
      <c r="I876" s="4"/>
      <c r="J876" s="4"/>
      <c r="K876" s="4"/>
      <c r="L876" s="3"/>
      <c r="M876" s="3"/>
      <c r="N876" s="3"/>
      <c r="O876" s="3"/>
      <c r="P876" s="3"/>
      <c r="Q876" s="3"/>
      <c r="R876" s="3"/>
      <c r="S876" s="3"/>
      <c r="T876" s="3"/>
      <c r="U876" s="3"/>
      <c r="V876" s="3"/>
      <c r="W876" s="3"/>
      <c r="X876" s="3"/>
      <c r="Y876" s="3"/>
      <c r="Z876" s="3"/>
    </row>
    <row r="877" customFormat="false" ht="12.75" hidden="false" customHeight="true" outlineLevel="0" collapsed="false">
      <c r="A877" s="1"/>
      <c r="B877" s="3"/>
      <c r="C877" s="3"/>
      <c r="D877" s="3"/>
      <c r="E877" s="3"/>
      <c r="F877" s="3"/>
      <c r="G877" s="1"/>
      <c r="H877" s="1"/>
      <c r="I877" s="4"/>
      <c r="J877" s="4"/>
      <c r="K877" s="4"/>
      <c r="L877" s="3"/>
      <c r="M877" s="3"/>
      <c r="N877" s="3"/>
      <c r="O877" s="3"/>
      <c r="P877" s="3"/>
      <c r="Q877" s="3"/>
      <c r="R877" s="3"/>
      <c r="S877" s="3"/>
      <c r="T877" s="3"/>
      <c r="U877" s="3"/>
      <c r="V877" s="3"/>
      <c r="W877" s="3"/>
      <c r="X877" s="3"/>
      <c r="Y877" s="3"/>
      <c r="Z877" s="3"/>
    </row>
    <row r="878" customFormat="false" ht="12.75" hidden="false" customHeight="true" outlineLevel="0" collapsed="false">
      <c r="A878" s="1"/>
      <c r="B878" s="3"/>
      <c r="C878" s="3"/>
      <c r="D878" s="3"/>
      <c r="E878" s="3"/>
      <c r="F878" s="3"/>
      <c r="G878" s="1"/>
      <c r="H878" s="1"/>
      <c r="I878" s="4"/>
      <c r="J878" s="4"/>
      <c r="K878" s="4"/>
      <c r="L878" s="3"/>
      <c r="M878" s="3"/>
      <c r="N878" s="3"/>
      <c r="O878" s="3"/>
      <c r="P878" s="3"/>
      <c r="Q878" s="3"/>
      <c r="R878" s="3"/>
      <c r="S878" s="3"/>
      <c r="T878" s="3"/>
      <c r="U878" s="3"/>
      <c r="V878" s="3"/>
      <c r="W878" s="3"/>
      <c r="X878" s="3"/>
      <c r="Y878" s="3"/>
      <c r="Z878" s="3"/>
    </row>
    <row r="879" customFormat="false" ht="12.75" hidden="false" customHeight="true" outlineLevel="0" collapsed="false">
      <c r="A879" s="1"/>
      <c r="B879" s="3"/>
      <c r="C879" s="3"/>
      <c r="D879" s="3"/>
      <c r="E879" s="3"/>
      <c r="F879" s="3"/>
      <c r="G879" s="1"/>
      <c r="H879" s="1"/>
      <c r="I879" s="4"/>
      <c r="J879" s="4"/>
      <c r="K879" s="4"/>
      <c r="L879" s="3"/>
      <c r="M879" s="3"/>
      <c r="N879" s="3"/>
      <c r="O879" s="3"/>
      <c r="P879" s="3"/>
      <c r="Q879" s="3"/>
      <c r="R879" s="3"/>
      <c r="S879" s="3"/>
      <c r="T879" s="3"/>
      <c r="U879" s="3"/>
      <c r="V879" s="3"/>
      <c r="W879" s="3"/>
      <c r="X879" s="3"/>
      <c r="Y879" s="3"/>
      <c r="Z879" s="3"/>
    </row>
    <row r="880" customFormat="false" ht="12.75" hidden="false" customHeight="true" outlineLevel="0" collapsed="false">
      <c r="A880" s="1"/>
      <c r="B880" s="3"/>
      <c r="C880" s="3"/>
      <c r="D880" s="3"/>
      <c r="E880" s="3"/>
      <c r="F880" s="3"/>
      <c r="G880" s="1"/>
      <c r="H880" s="1"/>
      <c r="I880" s="4"/>
      <c r="J880" s="4"/>
      <c r="K880" s="4"/>
      <c r="L880" s="3"/>
      <c r="M880" s="3"/>
      <c r="N880" s="3"/>
      <c r="O880" s="3"/>
      <c r="P880" s="3"/>
      <c r="Q880" s="3"/>
      <c r="R880" s="3"/>
      <c r="S880" s="3"/>
      <c r="T880" s="3"/>
      <c r="U880" s="3"/>
      <c r="V880" s="3"/>
      <c r="W880" s="3"/>
      <c r="X880" s="3"/>
      <c r="Y880" s="3"/>
      <c r="Z880" s="3"/>
    </row>
    <row r="881" customFormat="false" ht="12.75" hidden="false" customHeight="true" outlineLevel="0" collapsed="false">
      <c r="A881" s="1"/>
      <c r="B881" s="3"/>
      <c r="C881" s="3"/>
      <c r="D881" s="3"/>
      <c r="E881" s="3"/>
      <c r="F881" s="3"/>
      <c r="G881" s="1"/>
      <c r="H881" s="1"/>
      <c r="I881" s="4"/>
      <c r="J881" s="4"/>
      <c r="K881" s="4"/>
      <c r="L881" s="3"/>
      <c r="M881" s="3"/>
      <c r="N881" s="3"/>
      <c r="O881" s="3"/>
      <c r="P881" s="3"/>
      <c r="Q881" s="3"/>
      <c r="R881" s="3"/>
      <c r="S881" s="3"/>
      <c r="T881" s="3"/>
      <c r="U881" s="3"/>
      <c r="V881" s="3"/>
      <c r="W881" s="3"/>
      <c r="X881" s="3"/>
      <c r="Y881" s="3"/>
      <c r="Z881" s="3"/>
    </row>
    <row r="882" customFormat="false" ht="12.75" hidden="false" customHeight="true" outlineLevel="0" collapsed="false">
      <c r="A882" s="1"/>
      <c r="B882" s="3"/>
      <c r="C882" s="3"/>
      <c r="D882" s="3"/>
      <c r="E882" s="3"/>
      <c r="F882" s="3"/>
      <c r="G882" s="1"/>
      <c r="H882" s="1"/>
      <c r="I882" s="4"/>
      <c r="J882" s="4"/>
      <c r="K882" s="4"/>
      <c r="L882" s="3"/>
      <c r="M882" s="3"/>
      <c r="N882" s="3"/>
      <c r="O882" s="3"/>
      <c r="P882" s="3"/>
      <c r="Q882" s="3"/>
      <c r="R882" s="3"/>
      <c r="S882" s="3"/>
      <c r="T882" s="3"/>
      <c r="U882" s="3"/>
      <c r="V882" s="3"/>
      <c r="W882" s="3"/>
      <c r="X882" s="3"/>
      <c r="Y882" s="3"/>
      <c r="Z882" s="3"/>
    </row>
    <row r="883" customFormat="false" ht="12.75" hidden="false" customHeight="true" outlineLevel="0" collapsed="false">
      <c r="A883" s="1"/>
      <c r="B883" s="3"/>
      <c r="C883" s="3"/>
      <c r="D883" s="3"/>
      <c r="E883" s="3"/>
      <c r="F883" s="3"/>
      <c r="G883" s="1"/>
      <c r="H883" s="1"/>
      <c r="I883" s="4"/>
      <c r="J883" s="4"/>
      <c r="K883" s="4"/>
      <c r="L883" s="3"/>
      <c r="M883" s="3"/>
      <c r="N883" s="3"/>
      <c r="O883" s="3"/>
      <c r="P883" s="3"/>
      <c r="Q883" s="3"/>
      <c r="R883" s="3"/>
      <c r="S883" s="3"/>
      <c r="T883" s="3"/>
      <c r="U883" s="3"/>
      <c r="V883" s="3"/>
      <c r="W883" s="3"/>
      <c r="X883" s="3"/>
      <c r="Y883" s="3"/>
      <c r="Z883" s="3"/>
    </row>
    <row r="884" customFormat="false" ht="12.75" hidden="false" customHeight="true" outlineLevel="0" collapsed="false">
      <c r="A884" s="1"/>
      <c r="B884" s="3"/>
      <c r="C884" s="3"/>
      <c r="D884" s="3"/>
      <c r="E884" s="3"/>
      <c r="F884" s="3"/>
      <c r="G884" s="1"/>
      <c r="H884" s="1"/>
      <c r="I884" s="4"/>
      <c r="J884" s="4"/>
      <c r="K884" s="4"/>
      <c r="L884" s="3"/>
      <c r="M884" s="3"/>
      <c r="N884" s="3"/>
      <c r="O884" s="3"/>
      <c r="P884" s="3"/>
      <c r="Q884" s="3"/>
      <c r="R884" s="3"/>
      <c r="S884" s="3"/>
      <c r="T884" s="3"/>
      <c r="U884" s="3"/>
      <c r="V884" s="3"/>
      <c r="W884" s="3"/>
      <c r="X884" s="3"/>
      <c r="Y884" s="3"/>
      <c r="Z884" s="3"/>
    </row>
    <row r="885" customFormat="false" ht="12.75" hidden="false" customHeight="true" outlineLevel="0" collapsed="false">
      <c r="A885" s="1"/>
      <c r="B885" s="3"/>
      <c r="C885" s="3"/>
      <c r="D885" s="3"/>
      <c r="E885" s="3"/>
      <c r="F885" s="3"/>
      <c r="G885" s="1"/>
      <c r="H885" s="1"/>
      <c r="I885" s="4"/>
      <c r="J885" s="4"/>
      <c r="K885" s="4"/>
      <c r="L885" s="3"/>
      <c r="M885" s="3"/>
      <c r="N885" s="3"/>
      <c r="O885" s="3"/>
      <c r="P885" s="3"/>
      <c r="Q885" s="3"/>
      <c r="R885" s="3"/>
      <c r="S885" s="3"/>
      <c r="T885" s="3"/>
      <c r="U885" s="3"/>
      <c r="V885" s="3"/>
      <c r="W885" s="3"/>
      <c r="X885" s="3"/>
      <c r="Y885" s="3"/>
      <c r="Z885" s="3"/>
    </row>
    <row r="886" customFormat="false" ht="12.75" hidden="false" customHeight="true" outlineLevel="0" collapsed="false">
      <c r="A886" s="1"/>
      <c r="B886" s="3"/>
      <c r="C886" s="3"/>
      <c r="D886" s="3"/>
      <c r="E886" s="3"/>
      <c r="F886" s="3"/>
      <c r="G886" s="1"/>
      <c r="H886" s="1"/>
      <c r="I886" s="4"/>
      <c r="J886" s="4"/>
      <c r="K886" s="4"/>
      <c r="L886" s="3"/>
      <c r="M886" s="3"/>
      <c r="N886" s="3"/>
      <c r="O886" s="3"/>
      <c r="P886" s="3"/>
      <c r="Q886" s="3"/>
      <c r="R886" s="3"/>
      <c r="S886" s="3"/>
      <c r="T886" s="3"/>
      <c r="U886" s="3"/>
      <c r="V886" s="3"/>
      <c r="W886" s="3"/>
      <c r="X886" s="3"/>
      <c r="Y886" s="3"/>
      <c r="Z886" s="3"/>
    </row>
    <row r="887" customFormat="false" ht="12.75" hidden="false" customHeight="true" outlineLevel="0" collapsed="false">
      <c r="A887" s="1"/>
      <c r="B887" s="3"/>
      <c r="C887" s="3"/>
      <c r="D887" s="3"/>
      <c r="E887" s="3"/>
      <c r="F887" s="3"/>
      <c r="G887" s="1"/>
      <c r="H887" s="1"/>
      <c r="I887" s="4"/>
      <c r="J887" s="4"/>
      <c r="K887" s="4"/>
      <c r="L887" s="3"/>
      <c r="M887" s="3"/>
      <c r="N887" s="3"/>
      <c r="O887" s="3"/>
      <c r="P887" s="3"/>
      <c r="Q887" s="3"/>
      <c r="R887" s="3"/>
      <c r="S887" s="3"/>
      <c r="T887" s="3"/>
      <c r="U887" s="3"/>
      <c r="V887" s="3"/>
      <c r="W887" s="3"/>
      <c r="X887" s="3"/>
      <c r="Y887" s="3"/>
      <c r="Z887" s="3"/>
    </row>
    <row r="888" customFormat="false" ht="12.75" hidden="false" customHeight="true" outlineLevel="0" collapsed="false">
      <c r="A888" s="1"/>
      <c r="B888" s="3"/>
      <c r="C888" s="3"/>
      <c r="D888" s="3"/>
      <c r="E888" s="3"/>
      <c r="F888" s="3"/>
      <c r="G888" s="1"/>
      <c r="H888" s="1"/>
      <c r="I888" s="4"/>
      <c r="J888" s="4"/>
      <c r="K888" s="4"/>
      <c r="L888" s="3"/>
      <c r="M888" s="3"/>
      <c r="N888" s="3"/>
      <c r="O888" s="3"/>
      <c r="P888" s="3"/>
      <c r="Q888" s="3"/>
      <c r="R888" s="3"/>
      <c r="S888" s="3"/>
      <c r="T888" s="3"/>
      <c r="U888" s="3"/>
      <c r="V888" s="3"/>
      <c r="W888" s="3"/>
      <c r="X888" s="3"/>
      <c r="Y888" s="3"/>
      <c r="Z888" s="3"/>
    </row>
    <row r="889" customFormat="false" ht="12.75" hidden="false" customHeight="true" outlineLevel="0" collapsed="false">
      <c r="A889" s="1"/>
      <c r="B889" s="3"/>
      <c r="C889" s="3"/>
      <c r="D889" s="3"/>
      <c r="E889" s="3"/>
      <c r="F889" s="3"/>
      <c r="G889" s="1"/>
      <c r="H889" s="1"/>
      <c r="I889" s="4"/>
      <c r="J889" s="4"/>
      <c r="K889" s="4"/>
      <c r="L889" s="3"/>
      <c r="M889" s="3"/>
      <c r="N889" s="3"/>
      <c r="O889" s="3"/>
      <c r="P889" s="3"/>
      <c r="Q889" s="3"/>
      <c r="R889" s="3"/>
      <c r="S889" s="3"/>
      <c r="T889" s="3"/>
      <c r="U889" s="3"/>
      <c r="V889" s="3"/>
      <c r="W889" s="3"/>
      <c r="X889" s="3"/>
      <c r="Y889" s="3"/>
      <c r="Z889" s="3"/>
    </row>
    <row r="890" customFormat="false" ht="12.75" hidden="false" customHeight="true" outlineLevel="0" collapsed="false">
      <c r="A890" s="1"/>
      <c r="B890" s="3"/>
      <c r="C890" s="3"/>
      <c r="D890" s="3"/>
      <c r="E890" s="3"/>
      <c r="F890" s="3"/>
      <c r="G890" s="1"/>
      <c r="H890" s="1"/>
      <c r="I890" s="4"/>
      <c r="J890" s="4"/>
      <c r="K890" s="4"/>
      <c r="L890" s="3"/>
      <c r="M890" s="3"/>
      <c r="N890" s="3"/>
      <c r="O890" s="3"/>
      <c r="P890" s="3"/>
      <c r="Q890" s="3"/>
      <c r="R890" s="3"/>
      <c r="S890" s="3"/>
      <c r="T890" s="3"/>
      <c r="U890" s="3"/>
      <c r="V890" s="3"/>
      <c r="W890" s="3"/>
      <c r="X890" s="3"/>
      <c r="Y890" s="3"/>
      <c r="Z890" s="3"/>
    </row>
    <row r="891" customFormat="false" ht="12.75" hidden="false" customHeight="true" outlineLevel="0" collapsed="false">
      <c r="A891" s="1"/>
      <c r="B891" s="3"/>
      <c r="C891" s="3"/>
      <c r="D891" s="3"/>
      <c r="E891" s="3"/>
      <c r="F891" s="3"/>
      <c r="G891" s="1"/>
      <c r="H891" s="1"/>
      <c r="I891" s="4"/>
      <c r="J891" s="4"/>
      <c r="K891" s="4"/>
      <c r="L891" s="3"/>
      <c r="M891" s="3"/>
      <c r="N891" s="3"/>
      <c r="O891" s="3"/>
      <c r="P891" s="3"/>
      <c r="Q891" s="3"/>
      <c r="R891" s="3"/>
      <c r="S891" s="3"/>
      <c r="T891" s="3"/>
      <c r="U891" s="3"/>
      <c r="V891" s="3"/>
      <c r="W891" s="3"/>
      <c r="X891" s="3"/>
      <c r="Y891" s="3"/>
      <c r="Z891" s="3"/>
    </row>
    <row r="892" customFormat="false" ht="12.75" hidden="false" customHeight="true" outlineLevel="0" collapsed="false">
      <c r="A892" s="1"/>
      <c r="B892" s="3"/>
      <c r="C892" s="3"/>
      <c r="D892" s="3"/>
      <c r="E892" s="3"/>
      <c r="F892" s="3"/>
      <c r="G892" s="1"/>
      <c r="H892" s="1"/>
      <c r="I892" s="4"/>
      <c r="J892" s="4"/>
      <c r="K892" s="4"/>
      <c r="L892" s="3"/>
      <c r="M892" s="3"/>
      <c r="N892" s="3"/>
      <c r="O892" s="3"/>
      <c r="P892" s="3"/>
      <c r="Q892" s="3"/>
      <c r="R892" s="3"/>
      <c r="S892" s="3"/>
      <c r="T892" s="3"/>
      <c r="U892" s="3"/>
      <c r="V892" s="3"/>
      <c r="W892" s="3"/>
      <c r="X892" s="3"/>
      <c r="Y892" s="3"/>
      <c r="Z892" s="3"/>
    </row>
    <row r="893" customFormat="false" ht="12.75" hidden="false" customHeight="true" outlineLevel="0" collapsed="false">
      <c r="A893" s="1"/>
      <c r="B893" s="3"/>
      <c r="C893" s="3"/>
      <c r="D893" s="3"/>
      <c r="E893" s="3"/>
      <c r="F893" s="3"/>
      <c r="G893" s="1"/>
      <c r="H893" s="1"/>
      <c r="I893" s="4"/>
      <c r="J893" s="4"/>
      <c r="K893" s="4"/>
      <c r="L893" s="3"/>
      <c r="M893" s="3"/>
      <c r="N893" s="3"/>
      <c r="O893" s="3"/>
      <c r="P893" s="3"/>
      <c r="Q893" s="3"/>
      <c r="R893" s="3"/>
      <c r="S893" s="3"/>
      <c r="T893" s="3"/>
      <c r="U893" s="3"/>
      <c r="V893" s="3"/>
      <c r="W893" s="3"/>
      <c r="X893" s="3"/>
      <c r="Y893" s="3"/>
      <c r="Z893" s="3"/>
    </row>
    <row r="894" customFormat="false" ht="12.75" hidden="false" customHeight="true" outlineLevel="0" collapsed="false">
      <c r="A894" s="1"/>
      <c r="B894" s="3"/>
      <c r="C894" s="3"/>
      <c r="D894" s="3"/>
      <c r="E894" s="3"/>
      <c r="F894" s="3"/>
      <c r="G894" s="1"/>
      <c r="H894" s="1"/>
      <c r="I894" s="4"/>
      <c r="J894" s="4"/>
      <c r="K894" s="4"/>
      <c r="L894" s="3"/>
      <c r="M894" s="3"/>
      <c r="N894" s="3"/>
      <c r="O894" s="3"/>
      <c r="P894" s="3"/>
      <c r="Q894" s="3"/>
      <c r="R894" s="3"/>
      <c r="S894" s="3"/>
      <c r="T894" s="3"/>
      <c r="U894" s="3"/>
      <c r="V894" s="3"/>
      <c r="W894" s="3"/>
      <c r="X894" s="3"/>
      <c r="Y894" s="3"/>
      <c r="Z894" s="3"/>
    </row>
    <row r="895" customFormat="false" ht="12.75" hidden="false" customHeight="true" outlineLevel="0" collapsed="false">
      <c r="A895" s="1"/>
      <c r="B895" s="3"/>
      <c r="C895" s="3"/>
      <c r="D895" s="3"/>
      <c r="E895" s="3"/>
      <c r="F895" s="3"/>
      <c r="G895" s="1"/>
      <c r="H895" s="1"/>
      <c r="I895" s="4"/>
      <c r="J895" s="4"/>
      <c r="K895" s="4"/>
      <c r="L895" s="3"/>
      <c r="M895" s="3"/>
      <c r="N895" s="3"/>
      <c r="O895" s="3"/>
      <c r="P895" s="3"/>
      <c r="Q895" s="3"/>
      <c r="R895" s="3"/>
      <c r="S895" s="3"/>
      <c r="T895" s="3"/>
      <c r="U895" s="3"/>
      <c r="V895" s="3"/>
      <c r="W895" s="3"/>
      <c r="X895" s="3"/>
      <c r="Y895" s="3"/>
      <c r="Z895" s="3"/>
    </row>
    <row r="896" customFormat="false" ht="12.75" hidden="false" customHeight="true" outlineLevel="0" collapsed="false">
      <c r="A896" s="1"/>
      <c r="B896" s="3"/>
      <c r="C896" s="3"/>
      <c r="D896" s="3"/>
      <c r="E896" s="3"/>
      <c r="F896" s="3"/>
      <c r="G896" s="1"/>
      <c r="H896" s="1"/>
      <c r="I896" s="4"/>
      <c r="J896" s="4"/>
      <c r="K896" s="4"/>
      <c r="L896" s="3"/>
      <c r="M896" s="3"/>
      <c r="N896" s="3"/>
      <c r="O896" s="3"/>
      <c r="P896" s="3"/>
      <c r="Q896" s="3"/>
      <c r="R896" s="3"/>
      <c r="S896" s="3"/>
      <c r="T896" s="3"/>
      <c r="U896" s="3"/>
      <c r="V896" s="3"/>
      <c r="W896" s="3"/>
      <c r="X896" s="3"/>
      <c r="Y896" s="3"/>
      <c r="Z896" s="3"/>
    </row>
    <row r="897" customFormat="false" ht="12.75" hidden="false" customHeight="true" outlineLevel="0" collapsed="false">
      <c r="A897" s="1"/>
      <c r="B897" s="3"/>
      <c r="C897" s="3"/>
      <c r="D897" s="3"/>
      <c r="E897" s="3"/>
      <c r="F897" s="3"/>
      <c r="G897" s="1"/>
      <c r="H897" s="1"/>
      <c r="I897" s="4"/>
      <c r="J897" s="4"/>
      <c r="K897" s="4"/>
      <c r="L897" s="3"/>
      <c r="M897" s="3"/>
      <c r="N897" s="3"/>
      <c r="O897" s="3"/>
      <c r="P897" s="3"/>
      <c r="Q897" s="3"/>
      <c r="R897" s="3"/>
      <c r="S897" s="3"/>
      <c r="T897" s="3"/>
      <c r="U897" s="3"/>
      <c r="V897" s="3"/>
      <c r="W897" s="3"/>
      <c r="X897" s="3"/>
      <c r="Y897" s="3"/>
      <c r="Z897" s="3"/>
    </row>
    <row r="898" customFormat="false" ht="12.75" hidden="false" customHeight="true" outlineLevel="0" collapsed="false">
      <c r="A898" s="1"/>
      <c r="B898" s="3"/>
      <c r="C898" s="3"/>
      <c r="D898" s="3"/>
      <c r="E898" s="3"/>
      <c r="F898" s="3"/>
      <c r="G898" s="1"/>
      <c r="H898" s="1"/>
      <c r="I898" s="4"/>
      <c r="J898" s="4"/>
      <c r="K898" s="4"/>
      <c r="L898" s="3"/>
      <c r="M898" s="3"/>
      <c r="N898" s="3"/>
      <c r="O898" s="3"/>
      <c r="P898" s="3"/>
      <c r="Q898" s="3"/>
      <c r="R898" s="3"/>
      <c r="S898" s="3"/>
      <c r="T898" s="3"/>
      <c r="U898" s="3"/>
      <c r="V898" s="3"/>
      <c r="W898" s="3"/>
      <c r="X898" s="3"/>
      <c r="Y898" s="3"/>
      <c r="Z898" s="3"/>
    </row>
    <row r="899" customFormat="false" ht="12.75" hidden="false" customHeight="true" outlineLevel="0" collapsed="false">
      <c r="A899" s="1"/>
      <c r="B899" s="3"/>
      <c r="C899" s="3"/>
      <c r="D899" s="3"/>
      <c r="E899" s="3"/>
      <c r="F899" s="3"/>
      <c r="G899" s="1"/>
      <c r="H899" s="1"/>
      <c r="I899" s="4"/>
      <c r="J899" s="4"/>
      <c r="K899" s="4"/>
      <c r="L899" s="3"/>
      <c r="M899" s="3"/>
      <c r="N899" s="3"/>
      <c r="O899" s="3"/>
      <c r="P899" s="3"/>
      <c r="Q899" s="3"/>
      <c r="R899" s="3"/>
      <c r="S899" s="3"/>
      <c r="T899" s="3"/>
      <c r="U899" s="3"/>
      <c r="V899" s="3"/>
      <c r="W899" s="3"/>
      <c r="X899" s="3"/>
      <c r="Y899" s="3"/>
      <c r="Z899" s="3"/>
    </row>
    <row r="900" customFormat="false" ht="12.75" hidden="false" customHeight="true" outlineLevel="0" collapsed="false">
      <c r="A900" s="1"/>
      <c r="B900" s="3"/>
      <c r="C900" s="3"/>
      <c r="D900" s="3"/>
      <c r="E900" s="3"/>
      <c r="F900" s="3"/>
      <c r="G900" s="1"/>
      <c r="H900" s="1"/>
      <c r="I900" s="4"/>
      <c r="J900" s="4"/>
      <c r="K900" s="4"/>
      <c r="L900" s="3"/>
      <c r="M900" s="3"/>
      <c r="N900" s="3"/>
      <c r="O900" s="3"/>
      <c r="P900" s="3"/>
      <c r="Q900" s="3"/>
      <c r="R900" s="3"/>
      <c r="S900" s="3"/>
      <c r="T900" s="3"/>
      <c r="U900" s="3"/>
      <c r="V900" s="3"/>
      <c r="W900" s="3"/>
      <c r="X900" s="3"/>
      <c r="Y900" s="3"/>
      <c r="Z900" s="3"/>
    </row>
    <row r="901" customFormat="false" ht="12.75" hidden="false" customHeight="true" outlineLevel="0" collapsed="false">
      <c r="A901" s="1"/>
      <c r="B901" s="3"/>
      <c r="C901" s="3"/>
      <c r="D901" s="3"/>
      <c r="E901" s="3"/>
      <c r="F901" s="3"/>
      <c r="G901" s="1"/>
      <c r="H901" s="1"/>
      <c r="I901" s="4"/>
      <c r="J901" s="4"/>
      <c r="K901" s="4"/>
      <c r="L901" s="3"/>
      <c r="M901" s="3"/>
      <c r="N901" s="3"/>
      <c r="O901" s="3"/>
      <c r="P901" s="3"/>
      <c r="Q901" s="3"/>
      <c r="R901" s="3"/>
      <c r="S901" s="3"/>
      <c r="T901" s="3"/>
      <c r="U901" s="3"/>
      <c r="V901" s="3"/>
      <c r="W901" s="3"/>
      <c r="X901" s="3"/>
      <c r="Y901" s="3"/>
      <c r="Z901" s="3"/>
    </row>
    <row r="902" customFormat="false" ht="12.75" hidden="false" customHeight="true" outlineLevel="0" collapsed="false">
      <c r="A902" s="1"/>
      <c r="B902" s="3"/>
      <c r="C902" s="3"/>
      <c r="D902" s="3"/>
      <c r="E902" s="3"/>
      <c r="F902" s="3"/>
      <c r="G902" s="1"/>
      <c r="H902" s="1"/>
      <c r="I902" s="4"/>
      <c r="J902" s="4"/>
      <c r="K902" s="4"/>
      <c r="L902" s="3"/>
      <c r="M902" s="3"/>
      <c r="N902" s="3"/>
      <c r="O902" s="3"/>
      <c r="P902" s="3"/>
      <c r="Q902" s="3"/>
      <c r="R902" s="3"/>
      <c r="S902" s="3"/>
      <c r="T902" s="3"/>
      <c r="U902" s="3"/>
      <c r="V902" s="3"/>
      <c r="W902" s="3"/>
      <c r="X902" s="3"/>
      <c r="Y902" s="3"/>
      <c r="Z902" s="3"/>
    </row>
    <row r="903" customFormat="false" ht="12.75" hidden="false" customHeight="true" outlineLevel="0" collapsed="false">
      <c r="A903" s="1"/>
      <c r="B903" s="3"/>
      <c r="C903" s="3"/>
      <c r="D903" s="3"/>
      <c r="E903" s="3"/>
      <c r="F903" s="3"/>
      <c r="G903" s="1"/>
      <c r="H903" s="1"/>
      <c r="I903" s="4"/>
      <c r="J903" s="4"/>
      <c r="K903" s="4"/>
      <c r="L903" s="3"/>
      <c r="M903" s="3"/>
      <c r="N903" s="3"/>
      <c r="O903" s="3"/>
      <c r="P903" s="3"/>
      <c r="Q903" s="3"/>
      <c r="R903" s="3"/>
      <c r="S903" s="3"/>
      <c r="T903" s="3"/>
      <c r="U903" s="3"/>
      <c r="V903" s="3"/>
      <c r="W903" s="3"/>
      <c r="X903" s="3"/>
      <c r="Y903" s="3"/>
      <c r="Z903" s="3"/>
    </row>
    <row r="904" customFormat="false" ht="12.75" hidden="false" customHeight="true" outlineLevel="0" collapsed="false">
      <c r="A904" s="1"/>
      <c r="B904" s="3"/>
      <c r="C904" s="3"/>
      <c r="D904" s="3"/>
      <c r="E904" s="3"/>
      <c r="F904" s="3"/>
      <c r="G904" s="1"/>
      <c r="H904" s="1"/>
      <c r="I904" s="4"/>
      <c r="J904" s="4"/>
      <c r="K904" s="4"/>
      <c r="L904" s="3"/>
      <c r="M904" s="3"/>
      <c r="N904" s="3"/>
      <c r="O904" s="3"/>
      <c r="P904" s="3"/>
      <c r="Q904" s="3"/>
      <c r="R904" s="3"/>
      <c r="S904" s="3"/>
      <c r="T904" s="3"/>
      <c r="U904" s="3"/>
      <c r="V904" s="3"/>
      <c r="W904" s="3"/>
      <c r="X904" s="3"/>
      <c r="Y904" s="3"/>
      <c r="Z904" s="3"/>
    </row>
    <row r="905" customFormat="false" ht="12.75" hidden="false" customHeight="true" outlineLevel="0" collapsed="false">
      <c r="A905" s="1"/>
      <c r="B905" s="3"/>
      <c r="C905" s="3"/>
      <c r="D905" s="3"/>
      <c r="E905" s="3"/>
      <c r="F905" s="3"/>
      <c r="G905" s="1"/>
      <c r="H905" s="1"/>
      <c r="I905" s="4"/>
      <c r="J905" s="4"/>
      <c r="K905" s="4"/>
      <c r="L905" s="3"/>
      <c r="M905" s="3"/>
      <c r="N905" s="3"/>
      <c r="O905" s="3"/>
      <c r="P905" s="3"/>
      <c r="Q905" s="3"/>
      <c r="R905" s="3"/>
      <c r="S905" s="3"/>
      <c r="T905" s="3"/>
      <c r="U905" s="3"/>
      <c r="V905" s="3"/>
      <c r="W905" s="3"/>
      <c r="X905" s="3"/>
      <c r="Y905" s="3"/>
      <c r="Z905" s="3"/>
    </row>
    <row r="906" customFormat="false" ht="12.75" hidden="false" customHeight="true" outlineLevel="0" collapsed="false">
      <c r="A906" s="1"/>
      <c r="B906" s="3"/>
      <c r="C906" s="3"/>
      <c r="D906" s="3"/>
      <c r="E906" s="3"/>
      <c r="F906" s="3"/>
      <c r="G906" s="1"/>
      <c r="H906" s="1"/>
      <c r="I906" s="4"/>
      <c r="J906" s="4"/>
      <c r="K906" s="4"/>
      <c r="L906" s="3"/>
      <c r="M906" s="3"/>
      <c r="N906" s="3"/>
      <c r="O906" s="3"/>
      <c r="P906" s="3"/>
      <c r="Q906" s="3"/>
      <c r="R906" s="3"/>
      <c r="S906" s="3"/>
      <c r="T906" s="3"/>
      <c r="U906" s="3"/>
      <c r="V906" s="3"/>
      <c r="W906" s="3"/>
      <c r="X906" s="3"/>
      <c r="Y906" s="3"/>
      <c r="Z906" s="3"/>
    </row>
    <row r="907" customFormat="false" ht="12.75" hidden="false" customHeight="true" outlineLevel="0" collapsed="false">
      <c r="A907" s="1"/>
      <c r="B907" s="3"/>
      <c r="C907" s="3"/>
      <c r="D907" s="3"/>
      <c r="E907" s="3"/>
      <c r="F907" s="3"/>
      <c r="G907" s="1"/>
      <c r="H907" s="1"/>
      <c r="I907" s="4"/>
      <c r="J907" s="4"/>
      <c r="K907" s="4"/>
      <c r="L907" s="3"/>
      <c r="M907" s="3"/>
      <c r="N907" s="3"/>
      <c r="O907" s="3"/>
      <c r="P907" s="3"/>
      <c r="Q907" s="3"/>
      <c r="R907" s="3"/>
      <c r="S907" s="3"/>
      <c r="T907" s="3"/>
      <c r="U907" s="3"/>
      <c r="V907" s="3"/>
      <c r="W907" s="3"/>
      <c r="X907" s="3"/>
      <c r="Y907" s="3"/>
      <c r="Z907" s="3"/>
    </row>
    <row r="908" customFormat="false" ht="12.75" hidden="false" customHeight="true" outlineLevel="0" collapsed="false">
      <c r="A908" s="1"/>
      <c r="B908" s="3"/>
      <c r="C908" s="3"/>
      <c r="D908" s="3"/>
      <c r="E908" s="3"/>
      <c r="F908" s="3"/>
      <c r="G908" s="1"/>
      <c r="H908" s="1"/>
      <c r="I908" s="4"/>
      <c r="J908" s="4"/>
      <c r="K908" s="4"/>
      <c r="L908" s="3"/>
      <c r="M908" s="3"/>
      <c r="N908" s="3"/>
      <c r="O908" s="3"/>
      <c r="P908" s="3"/>
      <c r="Q908" s="3"/>
      <c r="R908" s="3"/>
      <c r="S908" s="3"/>
      <c r="T908" s="3"/>
      <c r="U908" s="3"/>
      <c r="V908" s="3"/>
      <c r="W908" s="3"/>
      <c r="X908" s="3"/>
      <c r="Y908" s="3"/>
      <c r="Z908" s="3"/>
    </row>
    <row r="909" customFormat="false" ht="12.75" hidden="false" customHeight="true" outlineLevel="0" collapsed="false">
      <c r="A909" s="1"/>
      <c r="B909" s="3"/>
      <c r="C909" s="3"/>
      <c r="D909" s="3"/>
      <c r="E909" s="3"/>
      <c r="F909" s="3"/>
      <c r="G909" s="1"/>
      <c r="H909" s="1"/>
      <c r="I909" s="4"/>
      <c r="J909" s="4"/>
      <c r="K909" s="4"/>
      <c r="L909" s="3"/>
      <c r="M909" s="3"/>
      <c r="N909" s="3"/>
      <c r="O909" s="3"/>
      <c r="P909" s="3"/>
      <c r="Q909" s="3"/>
      <c r="R909" s="3"/>
      <c r="S909" s="3"/>
      <c r="T909" s="3"/>
      <c r="U909" s="3"/>
      <c r="V909" s="3"/>
      <c r="W909" s="3"/>
      <c r="X909" s="3"/>
      <c r="Y909" s="3"/>
      <c r="Z909" s="3"/>
    </row>
    <row r="910" customFormat="false" ht="12.75" hidden="false" customHeight="true" outlineLevel="0" collapsed="false">
      <c r="A910" s="1"/>
      <c r="B910" s="3"/>
      <c r="C910" s="3"/>
      <c r="D910" s="3"/>
      <c r="E910" s="3"/>
      <c r="F910" s="3"/>
      <c r="G910" s="1"/>
      <c r="H910" s="1"/>
      <c r="I910" s="4"/>
      <c r="J910" s="4"/>
      <c r="K910" s="4"/>
      <c r="L910" s="3"/>
      <c r="M910" s="3"/>
      <c r="N910" s="3"/>
      <c r="O910" s="3"/>
      <c r="P910" s="3"/>
      <c r="Q910" s="3"/>
      <c r="R910" s="3"/>
      <c r="S910" s="3"/>
      <c r="T910" s="3"/>
      <c r="U910" s="3"/>
      <c r="V910" s="3"/>
      <c r="W910" s="3"/>
      <c r="X910" s="3"/>
      <c r="Y910" s="3"/>
      <c r="Z910" s="3"/>
    </row>
    <row r="911" customFormat="false" ht="12.75" hidden="false" customHeight="true" outlineLevel="0" collapsed="false">
      <c r="A911" s="1"/>
      <c r="B911" s="3"/>
      <c r="C911" s="3"/>
      <c r="D911" s="3"/>
      <c r="E911" s="3"/>
      <c r="F911" s="3"/>
      <c r="G911" s="1"/>
      <c r="H911" s="1"/>
      <c r="I911" s="4"/>
      <c r="J911" s="4"/>
      <c r="K911" s="4"/>
      <c r="L911" s="3"/>
      <c r="M911" s="3"/>
      <c r="N911" s="3"/>
      <c r="O911" s="3"/>
      <c r="P911" s="3"/>
      <c r="Q911" s="3"/>
      <c r="R911" s="3"/>
      <c r="S911" s="3"/>
      <c r="T911" s="3"/>
      <c r="U911" s="3"/>
      <c r="V911" s="3"/>
      <c r="W911" s="3"/>
      <c r="X911" s="3"/>
      <c r="Y911" s="3"/>
      <c r="Z911" s="3"/>
    </row>
    <row r="912" customFormat="false" ht="12.75" hidden="false" customHeight="true" outlineLevel="0" collapsed="false">
      <c r="A912" s="1"/>
      <c r="B912" s="3"/>
      <c r="C912" s="3"/>
      <c r="D912" s="3"/>
      <c r="E912" s="3"/>
      <c r="F912" s="3"/>
      <c r="G912" s="1"/>
      <c r="H912" s="1"/>
      <c r="I912" s="4"/>
      <c r="J912" s="4"/>
      <c r="K912" s="4"/>
      <c r="L912" s="3"/>
      <c r="M912" s="3"/>
      <c r="N912" s="3"/>
      <c r="O912" s="3"/>
      <c r="P912" s="3"/>
      <c r="Q912" s="3"/>
      <c r="R912" s="3"/>
      <c r="S912" s="3"/>
      <c r="T912" s="3"/>
      <c r="U912" s="3"/>
      <c r="V912" s="3"/>
      <c r="W912" s="3"/>
      <c r="X912" s="3"/>
      <c r="Y912" s="3"/>
      <c r="Z912" s="3"/>
    </row>
    <row r="913" customFormat="false" ht="12.75" hidden="false" customHeight="true" outlineLevel="0" collapsed="false">
      <c r="A913" s="1"/>
      <c r="B913" s="3"/>
      <c r="C913" s="3"/>
      <c r="D913" s="3"/>
      <c r="E913" s="3"/>
      <c r="F913" s="3"/>
      <c r="G913" s="1"/>
      <c r="H913" s="1"/>
      <c r="I913" s="4"/>
      <c r="J913" s="4"/>
      <c r="K913" s="4"/>
      <c r="L913" s="3"/>
      <c r="M913" s="3"/>
      <c r="N913" s="3"/>
      <c r="O913" s="3"/>
      <c r="P913" s="3"/>
      <c r="Q913" s="3"/>
      <c r="R913" s="3"/>
      <c r="S913" s="3"/>
      <c r="T913" s="3"/>
      <c r="U913" s="3"/>
      <c r="V913" s="3"/>
      <c r="W913" s="3"/>
      <c r="X913" s="3"/>
      <c r="Y913" s="3"/>
      <c r="Z913" s="3"/>
    </row>
    <row r="914" customFormat="false" ht="12.75" hidden="false" customHeight="true" outlineLevel="0" collapsed="false">
      <c r="A914" s="1"/>
      <c r="B914" s="3"/>
      <c r="C914" s="3"/>
      <c r="D914" s="3"/>
      <c r="E914" s="3"/>
      <c r="F914" s="3"/>
      <c r="G914" s="1"/>
      <c r="H914" s="1"/>
      <c r="I914" s="4"/>
      <c r="J914" s="4"/>
      <c r="K914" s="4"/>
      <c r="L914" s="3"/>
      <c r="M914" s="3"/>
      <c r="N914" s="3"/>
      <c r="O914" s="3"/>
      <c r="P914" s="3"/>
      <c r="Q914" s="3"/>
      <c r="R914" s="3"/>
      <c r="S914" s="3"/>
      <c r="T914" s="3"/>
      <c r="U914" s="3"/>
      <c r="V914" s="3"/>
      <c r="W914" s="3"/>
      <c r="X914" s="3"/>
      <c r="Y914" s="3"/>
      <c r="Z914" s="3"/>
    </row>
    <row r="915" customFormat="false" ht="12.75" hidden="false" customHeight="true" outlineLevel="0" collapsed="false">
      <c r="A915" s="1"/>
      <c r="B915" s="3"/>
      <c r="C915" s="3"/>
      <c r="D915" s="3"/>
      <c r="E915" s="3"/>
      <c r="F915" s="3"/>
      <c r="G915" s="1"/>
      <c r="H915" s="1"/>
      <c r="I915" s="4"/>
      <c r="J915" s="4"/>
      <c r="K915" s="4"/>
      <c r="L915" s="3"/>
      <c r="M915" s="3"/>
      <c r="N915" s="3"/>
      <c r="O915" s="3"/>
      <c r="P915" s="3"/>
      <c r="Q915" s="3"/>
      <c r="R915" s="3"/>
      <c r="S915" s="3"/>
      <c r="T915" s="3"/>
      <c r="U915" s="3"/>
      <c r="V915" s="3"/>
      <c r="W915" s="3"/>
      <c r="X915" s="3"/>
      <c r="Y915" s="3"/>
      <c r="Z915" s="3"/>
    </row>
    <row r="916" customFormat="false" ht="12.75" hidden="false" customHeight="true" outlineLevel="0" collapsed="false">
      <c r="A916" s="1"/>
      <c r="B916" s="3"/>
      <c r="C916" s="3"/>
      <c r="D916" s="3"/>
      <c r="E916" s="3"/>
      <c r="F916" s="3"/>
      <c r="G916" s="1"/>
      <c r="H916" s="1"/>
      <c r="I916" s="4"/>
      <c r="J916" s="4"/>
      <c r="K916" s="4"/>
      <c r="L916" s="3"/>
      <c r="M916" s="3"/>
      <c r="N916" s="3"/>
      <c r="O916" s="3"/>
      <c r="P916" s="3"/>
      <c r="Q916" s="3"/>
      <c r="R916" s="3"/>
      <c r="S916" s="3"/>
      <c r="T916" s="3"/>
      <c r="U916" s="3"/>
      <c r="V916" s="3"/>
      <c r="W916" s="3"/>
      <c r="X916" s="3"/>
      <c r="Y916" s="3"/>
      <c r="Z916" s="3"/>
    </row>
    <row r="917" customFormat="false" ht="12.75" hidden="false" customHeight="true" outlineLevel="0" collapsed="false">
      <c r="A917" s="1"/>
      <c r="B917" s="3"/>
      <c r="C917" s="3"/>
      <c r="D917" s="3"/>
      <c r="E917" s="3"/>
      <c r="F917" s="3"/>
      <c r="G917" s="1"/>
      <c r="H917" s="1"/>
      <c r="I917" s="4"/>
      <c r="J917" s="4"/>
      <c r="K917" s="4"/>
      <c r="L917" s="3"/>
      <c r="M917" s="3"/>
      <c r="N917" s="3"/>
      <c r="O917" s="3"/>
      <c r="P917" s="3"/>
      <c r="Q917" s="3"/>
      <c r="R917" s="3"/>
      <c r="S917" s="3"/>
      <c r="T917" s="3"/>
      <c r="U917" s="3"/>
      <c r="V917" s="3"/>
      <c r="W917" s="3"/>
      <c r="X917" s="3"/>
      <c r="Y917" s="3"/>
      <c r="Z917" s="3"/>
    </row>
    <row r="918" customFormat="false" ht="12.75" hidden="false" customHeight="true" outlineLevel="0" collapsed="false">
      <c r="A918" s="1"/>
      <c r="B918" s="3"/>
      <c r="C918" s="3"/>
      <c r="D918" s="3"/>
      <c r="E918" s="3"/>
      <c r="F918" s="3"/>
      <c r="G918" s="1"/>
      <c r="H918" s="1"/>
      <c r="I918" s="4"/>
      <c r="J918" s="4"/>
      <c r="K918" s="4"/>
      <c r="L918" s="3"/>
      <c r="M918" s="3"/>
      <c r="N918" s="3"/>
      <c r="O918" s="3"/>
      <c r="P918" s="3"/>
      <c r="Q918" s="3"/>
      <c r="R918" s="3"/>
      <c r="S918" s="3"/>
      <c r="T918" s="3"/>
      <c r="U918" s="3"/>
      <c r="V918" s="3"/>
      <c r="W918" s="3"/>
      <c r="X918" s="3"/>
      <c r="Y918" s="3"/>
      <c r="Z918" s="3"/>
    </row>
    <row r="919" customFormat="false" ht="12.75" hidden="false" customHeight="true" outlineLevel="0" collapsed="false">
      <c r="A919" s="1"/>
      <c r="B919" s="3"/>
      <c r="C919" s="3"/>
      <c r="D919" s="3"/>
      <c r="E919" s="3"/>
      <c r="F919" s="3"/>
      <c r="G919" s="1"/>
      <c r="H919" s="1"/>
      <c r="I919" s="4"/>
      <c r="J919" s="4"/>
      <c r="K919" s="4"/>
      <c r="L919" s="3"/>
      <c r="M919" s="3"/>
      <c r="N919" s="3"/>
      <c r="O919" s="3"/>
      <c r="P919" s="3"/>
      <c r="Q919" s="3"/>
      <c r="R919" s="3"/>
      <c r="S919" s="3"/>
      <c r="T919" s="3"/>
      <c r="U919" s="3"/>
      <c r="V919" s="3"/>
      <c r="W919" s="3"/>
      <c r="X919" s="3"/>
      <c r="Y919" s="3"/>
      <c r="Z919" s="3"/>
    </row>
    <row r="920" customFormat="false" ht="12.75" hidden="false" customHeight="true" outlineLevel="0" collapsed="false">
      <c r="A920" s="1"/>
      <c r="B920" s="3"/>
      <c r="C920" s="3"/>
      <c r="D920" s="3"/>
      <c r="E920" s="3"/>
      <c r="F920" s="3"/>
      <c r="G920" s="1"/>
      <c r="H920" s="1"/>
      <c r="I920" s="4"/>
      <c r="J920" s="4"/>
      <c r="K920" s="4"/>
      <c r="L920" s="3"/>
      <c r="M920" s="3"/>
      <c r="N920" s="3"/>
      <c r="O920" s="3"/>
      <c r="P920" s="3"/>
      <c r="Q920" s="3"/>
      <c r="R920" s="3"/>
      <c r="S920" s="3"/>
      <c r="T920" s="3"/>
      <c r="U920" s="3"/>
      <c r="V920" s="3"/>
      <c r="W920" s="3"/>
      <c r="X920" s="3"/>
      <c r="Y920" s="3"/>
      <c r="Z920" s="3"/>
    </row>
    <row r="921" customFormat="false" ht="12.75" hidden="false" customHeight="true" outlineLevel="0" collapsed="false">
      <c r="A921" s="1"/>
      <c r="B921" s="3"/>
      <c r="C921" s="3"/>
      <c r="D921" s="3"/>
      <c r="E921" s="3"/>
      <c r="F921" s="3"/>
      <c r="G921" s="1"/>
      <c r="H921" s="1"/>
      <c r="I921" s="4"/>
      <c r="J921" s="4"/>
      <c r="K921" s="4"/>
      <c r="L921" s="3"/>
      <c r="M921" s="3"/>
      <c r="N921" s="3"/>
      <c r="O921" s="3"/>
      <c r="P921" s="3"/>
      <c r="Q921" s="3"/>
      <c r="R921" s="3"/>
      <c r="S921" s="3"/>
      <c r="T921" s="3"/>
      <c r="U921" s="3"/>
      <c r="V921" s="3"/>
      <c r="W921" s="3"/>
      <c r="X921" s="3"/>
      <c r="Y921" s="3"/>
      <c r="Z921" s="3"/>
    </row>
    <row r="922" customFormat="false" ht="12.75" hidden="false" customHeight="true" outlineLevel="0" collapsed="false">
      <c r="A922" s="1"/>
      <c r="B922" s="3"/>
      <c r="C922" s="3"/>
      <c r="D922" s="3"/>
      <c r="E922" s="3"/>
      <c r="F922" s="3"/>
      <c r="G922" s="1"/>
      <c r="H922" s="1"/>
      <c r="I922" s="4"/>
      <c r="J922" s="4"/>
      <c r="K922" s="4"/>
      <c r="L922" s="3"/>
      <c r="M922" s="3"/>
      <c r="N922" s="3"/>
      <c r="O922" s="3"/>
      <c r="P922" s="3"/>
      <c r="Q922" s="3"/>
      <c r="R922" s="3"/>
      <c r="S922" s="3"/>
      <c r="T922" s="3"/>
      <c r="U922" s="3"/>
      <c r="V922" s="3"/>
      <c r="W922" s="3"/>
      <c r="X922" s="3"/>
      <c r="Y922" s="3"/>
      <c r="Z922" s="3"/>
    </row>
    <row r="923" customFormat="false" ht="12.75" hidden="false" customHeight="true" outlineLevel="0" collapsed="false">
      <c r="A923" s="1"/>
      <c r="B923" s="3"/>
      <c r="C923" s="3"/>
      <c r="D923" s="3"/>
      <c r="E923" s="3"/>
      <c r="F923" s="3"/>
      <c r="G923" s="1"/>
      <c r="H923" s="1"/>
      <c r="I923" s="4"/>
      <c r="J923" s="4"/>
      <c r="K923" s="4"/>
      <c r="L923" s="3"/>
      <c r="M923" s="3"/>
      <c r="N923" s="3"/>
      <c r="O923" s="3"/>
      <c r="P923" s="3"/>
      <c r="Q923" s="3"/>
      <c r="R923" s="3"/>
      <c r="S923" s="3"/>
      <c r="T923" s="3"/>
      <c r="U923" s="3"/>
      <c r="V923" s="3"/>
      <c r="W923" s="3"/>
      <c r="X923" s="3"/>
      <c r="Y923" s="3"/>
      <c r="Z923" s="3"/>
    </row>
    <row r="924" customFormat="false" ht="12.75" hidden="false" customHeight="true" outlineLevel="0" collapsed="false">
      <c r="A924" s="1"/>
      <c r="B924" s="3"/>
      <c r="C924" s="3"/>
      <c r="D924" s="3"/>
      <c r="E924" s="3"/>
      <c r="F924" s="3"/>
      <c r="G924" s="1"/>
      <c r="H924" s="1"/>
      <c r="I924" s="4"/>
      <c r="J924" s="4"/>
      <c r="K924" s="4"/>
      <c r="L924" s="3"/>
      <c r="M924" s="3"/>
      <c r="N924" s="3"/>
      <c r="O924" s="3"/>
      <c r="P924" s="3"/>
      <c r="Q924" s="3"/>
      <c r="R924" s="3"/>
      <c r="S924" s="3"/>
      <c r="T924" s="3"/>
      <c r="U924" s="3"/>
      <c r="V924" s="3"/>
      <c r="W924" s="3"/>
      <c r="X924" s="3"/>
      <c r="Y924" s="3"/>
      <c r="Z924" s="3"/>
    </row>
    <row r="925" customFormat="false" ht="12.75" hidden="false" customHeight="true" outlineLevel="0" collapsed="false">
      <c r="A925" s="1"/>
      <c r="B925" s="3"/>
      <c r="C925" s="3"/>
      <c r="D925" s="3"/>
      <c r="E925" s="3"/>
      <c r="F925" s="3"/>
      <c r="G925" s="1"/>
      <c r="H925" s="1"/>
      <c r="I925" s="4"/>
      <c r="J925" s="4"/>
      <c r="K925" s="4"/>
      <c r="L925" s="3"/>
      <c r="M925" s="3"/>
      <c r="N925" s="3"/>
      <c r="O925" s="3"/>
      <c r="P925" s="3"/>
      <c r="Q925" s="3"/>
      <c r="R925" s="3"/>
      <c r="S925" s="3"/>
      <c r="T925" s="3"/>
      <c r="U925" s="3"/>
      <c r="V925" s="3"/>
      <c r="W925" s="3"/>
      <c r="X925" s="3"/>
      <c r="Y925" s="3"/>
      <c r="Z925" s="3"/>
    </row>
    <row r="926" customFormat="false" ht="12.75" hidden="false" customHeight="true" outlineLevel="0" collapsed="false">
      <c r="A926" s="1"/>
      <c r="B926" s="3"/>
      <c r="C926" s="3"/>
      <c r="D926" s="3"/>
      <c r="E926" s="3"/>
      <c r="F926" s="3"/>
      <c r="G926" s="1"/>
      <c r="H926" s="1"/>
      <c r="I926" s="4"/>
      <c r="J926" s="4"/>
      <c r="K926" s="4"/>
      <c r="L926" s="3"/>
      <c r="M926" s="3"/>
      <c r="N926" s="3"/>
      <c r="O926" s="3"/>
      <c r="P926" s="3"/>
      <c r="Q926" s="3"/>
      <c r="R926" s="3"/>
      <c r="S926" s="3"/>
      <c r="T926" s="3"/>
      <c r="U926" s="3"/>
      <c r="V926" s="3"/>
      <c r="W926" s="3"/>
      <c r="X926" s="3"/>
      <c r="Y926" s="3"/>
      <c r="Z926" s="3"/>
    </row>
    <row r="927" customFormat="false" ht="12.75" hidden="false" customHeight="true" outlineLevel="0" collapsed="false">
      <c r="A927" s="1"/>
      <c r="B927" s="3"/>
      <c r="C927" s="3"/>
      <c r="D927" s="3"/>
      <c r="E927" s="3"/>
      <c r="F927" s="3"/>
      <c r="G927" s="1"/>
      <c r="H927" s="1"/>
      <c r="I927" s="4"/>
      <c r="J927" s="4"/>
      <c r="K927" s="4"/>
      <c r="L927" s="3"/>
      <c r="M927" s="3"/>
      <c r="N927" s="3"/>
      <c r="O927" s="3"/>
      <c r="P927" s="3"/>
      <c r="Q927" s="3"/>
      <c r="R927" s="3"/>
      <c r="S927" s="3"/>
      <c r="T927" s="3"/>
      <c r="U927" s="3"/>
      <c r="V927" s="3"/>
      <c r="W927" s="3"/>
      <c r="X927" s="3"/>
      <c r="Y927" s="3"/>
      <c r="Z927" s="3"/>
    </row>
    <row r="928" customFormat="false" ht="12.75" hidden="false" customHeight="true" outlineLevel="0" collapsed="false">
      <c r="A928" s="1"/>
      <c r="B928" s="3"/>
      <c r="C928" s="3"/>
      <c r="D928" s="3"/>
      <c r="E928" s="3"/>
      <c r="F928" s="3"/>
      <c r="G928" s="1"/>
      <c r="H928" s="1"/>
      <c r="I928" s="4"/>
      <c r="J928" s="4"/>
      <c r="K928" s="4"/>
      <c r="L928" s="3"/>
      <c r="M928" s="3"/>
      <c r="N928" s="3"/>
      <c r="O928" s="3"/>
      <c r="P928" s="3"/>
      <c r="Q928" s="3"/>
      <c r="R928" s="3"/>
      <c r="S928" s="3"/>
      <c r="T928" s="3"/>
      <c r="U928" s="3"/>
      <c r="V928" s="3"/>
      <c r="W928" s="3"/>
      <c r="X928" s="3"/>
      <c r="Y928" s="3"/>
      <c r="Z928" s="3"/>
    </row>
    <row r="929" customFormat="false" ht="12.75" hidden="false" customHeight="true" outlineLevel="0" collapsed="false">
      <c r="A929" s="1"/>
      <c r="B929" s="3"/>
      <c r="C929" s="3"/>
      <c r="D929" s="3"/>
      <c r="E929" s="3"/>
      <c r="F929" s="3"/>
      <c r="G929" s="1"/>
      <c r="H929" s="1"/>
      <c r="I929" s="4"/>
      <c r="J929" s="4"/>
      <c r="K929" s="4"/>
      <c r="L929" s="3"/>
      <c r="M929" s="3"/>
      <c r="N929" s="3"/>
      <c r="O929" s="3"/>
      <c r="P929" s="3"/>
      <c r="Q929" s="3"/>
      <c r="R929" s="3"/>
      <c r="S929" s="3"/>
      <c r="T929" s="3"/>
      <c r="U929" s="3"/>
      <c r="V929" s="3"/>
      <c r="W929" s="3"/>
      <c r="X929" s="3"/>
      <c r="Y929" s="3"/>
      <c r="Z929" s="3"/>
    </row>
    <row r="930" customFormat="false" ht="12.75" hidden="false" customHeight="true" outlineLevel="0" collapsed="false">
      <c r="A930" s="1"/>
      <c r="B930" s="3"/>
      <c r="C930" s="3"/>
      <c r="D930" s="3"/>
      <c r="E930" s="3"/>
      <c r="F930" s="3"/>
      <c r="G930" s="1"/>
      <c r="H930" s="1"/>
      <c r="I930" s="4"/>
      <c r="J930" s="4"/>
      <c r="K930" s="4"/>
      <c r="L930" s="3"/>
      <c r="M930" s="3"/>
      <c r="N930" s="3"/>
      <c r="O930" s="3"/>
      <c r="P930" s="3"/>
      <c r="Q930" s="3"/>
      <c r="R930" s="3"/>
      <c r="S930" s="3"/>
      <c r="T930" s="3"/>
      <c r="U930" s="3"/>
      <c r="V930" s="3"/>
      <c r="W930" s="3"/>
      <c r="X930" s="3"/>
      <c r="Y930" s="3"/>
      <c r="Z930" s="3"/>
    </row>
    <row r="931" customFormat="false" ht="12.75" hidden="false" customHeight="true" outlineLevel="0" collapsed="false">
      <c r="A931" s="1"/>
      <c r="B931" s="3"/>
      <c r="C931" s="3"/>
      <c r="D931" s="3"/>
      <c r="E931" s="3"/>
      <c r="F931" s="3"/>
      <c r="G931" s="1"/>
      <c r="H931" s="1"/>
      <c r="I931" s="4"/>
      <c r="J931" s="4"/>
      <c r="K931" s="4"/>
      <c r="L931" s="3"/>
      <c r="M931" s="3"/>
      <c r="N931" s="3"/>
      <c r="O931" s="3"/>
      <c r="P931" s="3"/>
      <c r="Q931" s="3"/>
      <c r="R931" s="3"/>
      <c r="S931" s="3"/>
      <c r="T931" s="3"/>
      <c r="U931" s="3"/>
      <c r="V931" s="3"/>
      <c r="W931" s="3"/>
      <c r="X931" s="3"/>
      <c r="Y931" s="3"/>
      <c r="Z931" s="3"/>
    </row>
    <row r="932" customFormat="false" ht="12.75" hidden="false" customHeight="true" outlineLevel="0" collapsed="false">
      <c r="A932" s="1"/>
      <c r="B932" s="3"/>
      <c r="C932" s="3"/>
      <c r="D932" s="3"/>
      <c r="E932" s="3"/>
      <c r="F932" s="3"/>
      <c r="G932" s="1"/>
      <c r="H932" s="1"/>
      <c r="I932" s="4"/>
      <c r="J932" s="4"/>
      <c r="K932" s="4"/>
      <c r="L932" s="3"/>
      <c r="M932" s="3"/>
      <c r="N932" s="3"/>
      <c r="O932" s="3"/>
      <c r="P932" s="3"/>
      <c r="Q932" s="3"/>
      <c r="R932" s="3"/>
      <c r="S932" s="3"/>
      <c r="T932" s="3"/>
      <c r="U932" s="3"/>
      <c r="V932" s="3"/>
      <c r="W932" s="3"/>
      <c r="X932" s="3"/>
      <c r="Y932" s="3"/>
      <c r="Z932" s="3"/>
    </row>
    <row r="933" customFormat="false" ht="12.75" hidden="false" customHeight="true" outlineLevel="0" collapsed="false">
      <c r="A933" s="1"/>
      <c r="B933" s="3"/>
      <c r="C933" s="3"/>
      <c r="D933" s="3"/>
      <c r="E933" s="3"/>
      <c r="F933" s="3"/>
      <c r="G933" s="1"/>
      <c r="H933" s="1"/>
      <c r="I933" s="4"/>
      <c r="J933" s="4"/>
      <c r="K933" s="4"/>
      <c r="L933" s="3"/>
      <c r="M933" s="3"/>
      <c r="N933" s="3"/>
      <c r="O933" s="3"/>
      <c r="P933" s="3"/>
      <c r="Q933" s="3"/>
      <c r="R933" s="3"/>
      <c r="S933" s="3"/>
      <c r="T933" s="3"/>
      <c r="U933" s="3"/>
      <c r="V933" s="3"/>
      <c r="W933" s="3"/>
      <c r="X933" s="3"/>
      <c r="Y933" s="3"/>
      <c r="Z933" s="3"/>
    </row>
    <row r="934" customFormat="false" ht="12.75" hidden="false" customHeight="true" outlineLevel="0" collapsed="false">
      <c r="A934" s="1"/>
      <c r="B934" s="3"/>
      <c r="C934" s="3"/>
      <c r="D934" s="3"/>
      <c r="E934" s="3"/>
      <c r="F934" s="3"/>
      <c r="G934" s="1"/>
      <c r="H934" s="1"/>
      <c r="I934" s="4"/>
      <c r="J934" s="4"/>
      <c r="K934" s="4"/>
      <c r="L934" s="3"/>
      <c r="M934" s="3"/>
      <c r="N934" s="3"/>
      <c r="O934" s="3"/>
      <c r="P934" s="3"/>
      <c r="Q934" s="3"/>
      <c r="R934" s="3"/>
      <c r="S934" s="3"/>
      <c r="T934" s="3"/>
      <c r="U934" s="3"/>
      <c r="V934" s="3"/>
      <c r="W934" s="3"/>
      <c r="X934" s="3"/>
      <c r="Y934" s="3"/>
      <c r="Z934" s="3"/>
    </row>
    <row r="935" customFormat="false" ht="12.75" hidden="false" customHeight="true" outlineLevel="0" collapsed="false">
      <c r="A935" s="1"/>
      <c r="B935" s="3"/>
      <c r="C935" s="3"/>
      <c r="D935" s="3"/>
      <c r="E935" s="3"/>
      <c r="F935" s="3"/>
      <c r="G935" s="1"/>
      <c r="H935" s="1"/>
      <c r="I935" s="4"/>
      <c r="J935" s="4"/>
      <c r="K935" s="4"/>
      <c r="L935" s="3"/>
      <c r="M935" s="3"/>
      <c r="N935" s="3"/>
      <c r="O935" s="3"/>
      <c r="P935" s="3"/>
      <c r="Q935" s="3"/>
      <c r="R935" s="3"/>
      <c r="S935" s="3"/>
      <c r="T935" s="3"/>
      <c r="U935" s="3"/>
      <c r="V935" s="3"/>
      <c r="W935" s="3"/>
      <c r="X935" s="3"/>
      <c r="Y935" s="3"/>
      <c r="Z935" s="3"/>
    </row>
    <row r="936" customFormat="false" ht="12.75" hidden="false" customHeight="true" outlineLevel="0" collapsed="false">
      <c r="A936" s="1"/>
      <c r="B936" s="3"/>
      <c r="C936" s="3"/>
      <c r="D936" s="3"/>
      <c r="E936" s="3"/>
      <c r="F936" s="3"/>
      <c r="G936" s="1"/>
      <c r="H936" s="1"/>
      <c r="I936" s="4"/>
      <c r="J936" s="4"/>
      <c r="K936" s="4"/>
      <c r="L936" s="3"/>
      <c r="M936" s="3"/>
      <c r="N936" s="3"/>
      <c r="O936" s="3"/>
      <c r="P936" s="3"/>
      <c r="Q936" s="3"/>
      <c r="R936" s="3"/>
      <c r="S936" s="3"/>
      <c r="T936" s="3"/>
      <c r="U936" s="3"/>
      <c r="V936" s="3"/>
      <c r="W936" s="3"/>
      <c r="X936" s="3"/>
      <c r="Y936" s="3"/>
      <c r="Z936" s="3"/>
    </row>
    <row r="937" customFormat="false" ht="12.75" hidden="false" customHeight="true" outlineLevel="0" collapsed="false">
      <c r="A937" s="1"/>
      <c r="B937" s="3"/>
      <c r="C937" s="3"/>
      <c r="D937" s="3"/>
      <c r="E937" s="3"/>
      <c r="F937" s="3"/>
      <c r="G937" s="1"/>
      <c r="H937" s="1"/>
      <c r="I937" s="4"/>
      <c r="J937" s="4"/>
      <c r="K937" s="4"/>
      <c r="L937" s="3"/>
      <c r="M937" s="3"/>
      <c r="N937" s="3"/>
      <c r="O937" s="3"/>
      <c r="P937" s="3"/>
      <c r="Q937" s="3"/>
      <c r="R937" s="3"/>
      <c r="S937" s="3"/>
      <c r="T937" s="3"/>
      <c r="U937" s="3"/>
      <c r="V937" s="3"/>
      <c r="W937" s="3"/>
      <c r="X937" s="3"/>
      <c r="Y937" s="3"/>
      <c r="Z937" s="3"/>
    </row>
    <row r="938" customFormat="false" ht="12.75" hidden="false" customHeight="true" outlineLevel="0" collapsed="false">
      <c r="A938" s="1"/>
      <c r="B938" s="3"/>
      <c r="C938" s="3"/>
      <c r="D938" s="3"/>
      <c r="E938" s="3"/>
      <c r="F938" s="3"/>
      <c r="G938" s="1"/>
      <c r="H938" s="1"/>
      <c r="I938" s="4"/>
      <c r="J938" s="4"/>
      <c r="K938" s="4"/>
      <c r="L938" s="3"/>
      <c r="M938" s="3"/>
      <c r="N938" s="3"/>
      <c r="O938" s="3"/>
      <c r="P938" s="3"/>
      <c r="Q938" s="3"/>
      <c r="R938" s="3"/>
      <c r="S938" s="3"/>
      <c r="T938" s="3"/>
      <c r="U938" s="3"/>
      <c r="V938" s="3"/>
      <c r="W938" s="3"/>
      <c r="X938" s="3"/>
      <c r="Y938" s="3"/>
      <c r="Z938" s="3"/>
    </row>
    <row r="939" customFormat="false" ht="12.75" hidden="false" customHeight="true" outlineLevel="0" collapsed="false">
      <c r="A939" s="1"/>
      <c r="B939" s="3"/>
      <c r="C939" s="3"/>
      <c r="D939" s="3"/>
      <c r="E939" s="3"/>
      <c r="F939" s="3"/>
      <c r="G939" s="1"/>
      <c r="H939" s="1"/>
      <c r="I939" s="4"/>
      <c r="J939" s="4"/>
      <c r="K939" s="4"/>
      <c r="L939" s="3"/>
      <c r="M939" s="3"/>
      <c r="N939" s="3"/>
      <c r="O939" s="3"/>
      <c r="P939" s="3"/>
      <c r="Q939" s="3"/>
      <c r="R939" s="3"/>
      <c r="S939" s="3"/>
      <c r="T939" s="3"/>
      <c r="U939" s="3"/>
      <c r="V939" s="3"/>
      <c r="W939" s="3"/>
      <c r="X939" s="3"/>
      <c r="Y939" s="3"/>
      <c r="Z939" s="3"/>
    </row>
    <row r="940" customFormat="false" ht="12.75" hidden="false" customHeight="true" outlineLevel="0" collapsed="false">
      <c r="A940" s="1"/>
      <c r="B940" s="3"/>
      <c r="C940" s="3"/>
      <c r="D940" s="3"/>
      <c r="E940" s="3"/>
      <c r="F940" s="3"/>
      <c r="G940" s="1"/>
      <c r="H940" s="1"/>
      <c r="I940" s="4"/>
      <c r="J940" s="4"/>
      <c r="K940" s="4"/>
      <c r="L940" s="3"/>
      <c r="M940" s="3"/>
      <c r="N940" s="3"/>
      <c r="O940" s="3"/>
      <c r="P940" s="3"/>
      <c r="Q940" s="3"/>
      <c r="R940" s="3"/>
      <c r="S940" s="3"/>
      <c r="T940" s="3"/>
      <c r="U940" s="3"/>
      <c r="V940" s="3"/>
      <c r="W940" s="3"/>
      <c r="X940" s="3"/>
      <c r="Y940" s="3"/>
      <c r="Z940" s="3"/>
    </row>
    <row r="941" customFormat="false" ht="12.75" hidden="false" customHeight="true" outlineLevel="0" collapsed="false">
      <c r="A941" s="1"/>
      <c r="B941" s="3"/>
      <c r="C941" s="3"/>
      <c r="D941" s="3"/>
      <c r="E941" s="3"/>
      <c r="F941" s="3"/>
      <c r="G941" s="1"/>
      <c r="H941" s="1"/>
      <c r="I941" s="4"/>
      <c r="J941" s="4"/>
      <c r="K941" s="4"/>
      <c r="L941" s="3"/>
      <c r="M941" s="3"/>
      <c r="N941" s="3"/>
      <c r="O941" s="3"/>
      <c r="P941" s="3"/>
      <c r="Q941" s="3"/>
      <c r="R941" s="3"/>
      <c r="S941" s="3"/>
      <c r="T941" s="3"/>
      <c r="U941" s="3"/>
      <c r="V941" s="3"/>
      <c r="W941" s="3"/>
      <c r="X941" s="3"/>
      <c r="Y941" s="3"/>
      <c r="Z941" s="3"/>
    </row>
    <row r="942" customFormat="false" ht="12.75" hidden="false" customHeight="true" outlineLevel="0" collapsed="false">
      <c r="A942" s="1"/>
      <c r="B942" s="3"/>
      <c r="C942" s="3"/>
      <c r="D942" s="3"/>
      <c r="E942" s="3"/>
      <c r="F942" s="3"/>
      <c r="G942" s="1"/>
      <c r="H942" s="1"/>
      <c r="I942" s="4"/>
      <c r="J942" s="4"/>
      <c r="K942" s="4"/>
      <c r="L942" s="3"/>
      <c r="M942" s="3"/>
      <c r="N942" s="3"/>
      <c r="O942" s="3"/>
      <c r="P942" s="3"/>
      <c r="Q942" s="3"/>
      <c r="R942" s="3"/>
      <c r="S942" s="3"/>
      <c r="T942" s="3"/>
      <c r="U942" s="3"/>
      <c r="V942" s="3"/>
      <c r="W942" s="3"/>
      <c r="X942" s="3"/>
      <c r="Y942" s="3"/>
      <c r="Z942" s="3"/>
    </row>
    <row r="943" customFormat="false" ht="12.75" hidden="false" customHeight="true" outlineLevel="0" collapsed="false">
      <c r="A943" s="1"/>
      <c r="B943" s="3"/>
      <c r="C943" s="3"/>
      <c r="D943" s="3"/>
      <c r="E943" s="3"/>
      <c r="F943" s="3"/>
      <c r="G943" s="1"/>
      <c r="H943" s="1"/>
      <c r="I943" s="4"/>
      <c r="J943" s="4"/>
      <c r="K943" s="4"/>
      <c r="L943" s="3"/>
      <c r="M943" s="3"/>
      <c r="N943" s="3"/>
      <c r="O943" s="3"/>
      <c r="P943" s="3"/>
      <c r="Q943" s="3"/>
      <c r="R943" s="3"/>
      <c r="S943" s="3"/>
      <c r="T943" s="3"/>
      <c r="U943" s="3"/>
      <c r="V943" s="3"/>
      <c r="W943" s="3"/>
      <c r="X943" s="3"/>
      <c r="Y943" s="3"/>
      <c r="Z943" s="3"/>
    </row>
    <row r="944" customFormat="false" ht="12.75" hidden="false" customHeight="true" outlineLevel="0" collapsed="false">
      <c r="A944" s="1"/>
      <c r="B944" s="3"/>
      <c r="C944" s="3"/>
      <c r="D944" s="3"/>
      <c r="E944" s="3"/>
      <c r="F944" s="3"/>
      <c r="G944" s="1"/>
      <c r="H944" s="1"/>
      <c r="I944" s="4"/>
      <c r="J944" s="4"/>
      <c r="K944" s="4"/>
      <c r="L944" s="3"/>
      <c r="M944" s="3"/>
      <c r="N944" s="3"/>
      <c r="O944" s="3"/>
      <c r="P944" s="3"/>
      <c r="Q944" s="3"/>
      <c r="R944" s="3"/>
      <c r="S944" s="3"/>
      <c r="T944" s="3"/>
      <c r="U944" s="3"/>
      <c r="V944" s="3"/>
      <c r="W944" s="3"/>
      <c r="X944" s="3"/>
      <c r="Y944" s="3"/>
      <c r="Z944" s="3"/>
    </row>
    <row r="945" customFormat="false" ht="12.75" hidden="false" customHeight="true" outlineLevel="0" collapsed="false">
      <c r="A945" s="1"/>
      <c r="B945" s="3"/>
      <c r="C945" s="3"/>
      <c r="D945" s="3"/>
      <c r="E945" s="3"/>
      <c r="F945" s="3"/>
      <c r="G945" s="1"/>
      <c r="H945" s="1"/>
      <c r="I945" s="4"/>
      <c r="J945" s="4"/>
      <c r="K945" s="4"/>
      <c r="L945" s="3"/>
      <c r="M945" s="3"/>
      <c r="N945" s="3"/>
      <c r="O945" s="3"/>
      <c r="P945" s="3"/>
      <c r="Q945" s="3"/>
      <c r="R945" s="3"/>
      <c r="S945" s="3"/>
      <c r="T945" s="3"/>
      <c r="U945" s="3"/>
      <c r="V945" s="3"/>
      <c r="W945" s="3"/>
      <c r="X945" s="3"/>
      <c r="Y945" s="3"/>
      <c r="Z945" s="3"/>
    </row>
    <row r="946" customFormat="false" ht="12.75" hidden="false" customHeight="true" outlineLevel="0" collapsed="false">
      <c r="A946" s="1"/>
      <c r="B946" s="3"/>
      <c r="C946" s="3"/>
      <c r="D946" s="3"/>
      <c r="E946" s="3"/>
      <c r="F946" s="3"/>
      <c r="G946" s="1"/>
      <c r="H946" s="1"/>
      <c r="I946" s="4"/>
      <c r="J946" s="4"/>
      <c r="K946" s="4"/>
      <c r="L946" s="3"/>
      <c r="M946" s="3"/>
      <c r="N946" s="3"/>
      <c r="O946" s="3"/>
      <c r="P946" s="3"/>
      <c r="Q946" s="3"/>
      <c r="R946" s="3"/>
      <c r="S946" s="3"/>
      <c r="T946" s="3"/>
      <c r="U946" s="3"/>
      <c r="V946" s="3"/>
      <c r="W946" s="3"/>
      <c r="X946" s="3"/>
      <c r="Y946" s="3"/>
      <c r="Z946" s="3"/>
    </row>
    <row r="947" customFormat="false" ht="12.75" hidden="false" customHeight="true" outlineLevel="0" collapsed="false">
      <c r="A947" s="1"/>
      <c r="B947" s="3"/>
      <c r="C947" s="3"/>
      <c r="D947" s="3"/>
      <c r="E947" s="3"/>
      <c r="F947" s="3"/>
      <c r="G947" s="1"/>
      <c r="H947" s="1"/>
      <c r="I947" s="4"/>
      <c r="J947" s="4"/>
      <c r="K947" s="4"/>
      <c r="L947" s="3"/>
      <c r="M947" s="3"/>
      <c r="N947" s="3"/>
      <c r="O947" s="3"/>
      <c r="P947" s="3"/>
      <c r="Q947" s="3"/>
      <c r="R947" s="3"/>
      <c r="S947" s="3"/>
      <c r="T947" s="3"/>
      <c r="U947" s="3"/>
      <c r="V947" s="3"/>
      <c r="W947" s="3"/>
      <c r="X947" s="3"/>
      <c r="Y947" s="3"/>
      <c r="Z947" s="3"/>
    </row>
    <row r="948" customFormat="false" ht="12.75" hidden="false" customHeight="true" outlineLevel="0" collapsed="false">
      <c r="A948" s="1"/>
      <c r="B948" s="3"/>
      <c r="C948" s="3"/>
      <c r="D948" s="3"/>
      <c r="E948" s="3"/>
      <c r="F948" s="3"/>
      <c r="G948" s="1"/>
      <c r="H948" s="1"/>
      <c r="I948" s="4"/>
      <c r="J948" s="4"/>
      <c r="K948" s="4"/>
      <c r="L948" s="3"/>
      <c r="M948" s="3"/>
      <c r="N948" s="3"/>
      <c r="O948" s="3"/>
      <c r="P948" s="3"/>
      <c r="Q948" s="3"/>
      <c r="R948" s="3"/>
      <c r="S948" s="3"/>
      <c r="T948" s="3"/>
      <c r="U948" s="3"/>
      <c r="V948" s="3"/>
      <c r="W948" s="3"/>
      <c r="X948" s="3"/>
      <c r="Y948" s="3"/>
      <c r="Z948" s="3"/>
    </row>
    <row r="949" customFormat="false" ht="12.75" hidden="false" customHeight="true" outlineLevel="0" collapsed="false">
      <c r="A949" s="1"/>
      <c r="B949" s="3"/>
      <c r="C949" s="3"/>
      <c r="D949" s="3"/>
      <c r="E949" s="3"/>
      <c r="F949" s="3"/>
      <c r="G949" s="1"/>
      <c r="H949" s="1"/>
      <c r="I949" s="4"/>
      <c r="J949" s="4"/>
      <c r="K949" s="4"/>
      <c r="L949" s="3"/>
      <c r="M949" s="3"/>
      <c r="N949" s="3"/>
      <c r="O949" s="3"/>
      <c r="P949" s="3"/>
      <c r="Q949" s="3"/>
      <c r="R949" s="3"/>
      <c r="S949" s="3"/>
      <c r="T949" s="3"/>
      <c r="U949" s="3"/>
      <c r="V949" s="3"/>
      <c r="W949" s="3"/>
      <c r="X949" s="3"/>
      <c r="Y949" s="3"/>
      <c r="Z949" s="3"/>
    </row>
    <row r="950" customFormat="false" ht="12.75" hidden="false" customHeight="true" outlineLevel="0" collapsed="false">
      <c r="A950" s="1"/>
      <c r="B950" s="3"/>
      <c r="C950" s="3"/>
      <c r="D950" s="3"/>
      <c r="E950" s="3"/>
      <c r="F950" s="3"/>
      <c r="G950" s="1"/>
      <c r="H950" s="1"/>
      <c r="I950" s="4"/>
      <c r="J950" s="4"/>
      <c r="K950" s="4"/>
      <c r="L950" s="3"/>
      <c r="M950" s="3"/>
      <c r="N950" s="3"/>
      <c r="O950" s="3"/>
      <c r="P950" s="3"/>
      <c r="Q950" s="3"/>
      <c r="R950" s="3"/>
      <c r="S950" s="3"/>
      <c r="T950" s="3"/>
      <c r="U950" s="3"/>
      <c r="V950" s="3"/>
      <c r="W950" s="3"/>
      <c r="X950" s="3"/>
      <c r="Y950" s="3"/>
      <c r="Z950" s="3"/>
    </row>
    <row r="951" customFormat="false" ht="12.75" hidden="false" customHeight="true" outlineLevel="0" collapsed="false">
      <c r="A951" s="1"/>
      <c r="B951" s="3"/>
      <c r="C951" s="3"/>
      <c r="D951" s="3"/>
      <c r="E951" s="3"/>
      <c r="F951" s="3"/>
      <c r="G951" s="1"/>
      <c r="H951" s="1"/>
      <c r="I951" s="4"/>
      <c r="J951" s="4"/>
      <c r="K951" s="4"/>
      <c r="L951" s="3"/>
      <c r="M951" s="3"/>
      <c r="N951" s="3"/>
      <c r="O951" s="3"/>
      <c r="P951" s="3"/>
      <c r="Q951" s="3"/>
      <c r="R951" s="3"/>
      <c r="S951" s="3"/>
      <c r="T951" s="3"/>
      <c r="U951" s="3"/>
      <c r="V951" s="3"/>
      <c r="W951" s="3"/>
      <c r="X951" s="3"/>
      <c r="Y951" s="3"/>
      <c r="Z951" s="3"/>
    </row>
    <row r="952" customFormat="false" ht="12.75" hidden="false" customHeight="true" outlineLevel="0" collapsed="false">
      <c r="A952" s="1"/>
      <c r="B952" s="3"/>
      <c r="C952" s="3"/>
      <c r="D952" s="3"/>
      <c r="E952" s="3"/>
      <c r="F952" s="3"/>
      <c r="G952" s="1"/>
      <c r="H952" s="1"/>
      <c r="I952" s="4"/>
      <c r="J952" s="4"/>
      <c r="K952" s="4"/>
      <c r="L952" s="3"/>
      <c r="M952" s="3"/>
      <c r="N952" s="3"/>
      <c r="O952" s="3"/>
      <c r="P952" s="3"/>
      <c r="Q952" s="3"/>
      <c r="R952" s="3"/>
      <c r="S952" s="3"/>
      <c r="T952" s="3"/>
      <c r="U952" s="3"/>
      <c r="V952" s="3"/>
      <c r="W952" s="3"/>
      <c r="X952" s="3"/>
      <c r="Y952" s="3"/>
      <c r="Z952" s="3"/>
    </row>
    <row r="953" customFormat="false" ht="12.75" hidden="false" customHeight="true" outlineLevel="0" collapsed="false">
      <c r="A953" s="1"/>
      <c r="B953" s="3"/>
      <c r="C953" s="3"/>
      <c r="D953" s="3"/>
      <c r="E953" s="3"/>
      <c r="F953" s="3"/>
      <c r="G953" s="1"/>
      <c r="H953" s="1"/>
      <c r="I953" s="4"/>
      <c r="J953" s="4"/>
      <c r="K953" s="4"/>
      <c r="L953" s="3"/>
      <c r="M953" s="3"/>
      <c r="N953" s="3"/>
      <c r="O953" s="3"/>
      <c r="P953" s="3"/>
      <c r="Q953" s="3"/>
      <c r="R953" s="3"/>
      <c r="S953" s="3"/>
      <c r="T953" s="3"/>
      <c r="U953" s="3"/>
      <c r="V953" s="3"/>
      <c r="W953" s="3"/>
      <c r="X953" s="3"/>
      <c r="Y953" s="3"/>
      <c r="Z953" s="3"/>
    </row>
    <row r="954" customFormat="false" ht="12.75" hidden="false" customHeight="true" outlineLevel="0" collapsed="false">
      <c r="A954" s="1"/>
      <c r="B954" s="3"/>
      <c r="C954" s="3"/>
      <c r="D954" s="3"/>
      <c r="E954" s="3"/>
      <c r="F954" s="3"/>
      <c r="G954" s="1"/>
      <c r="H954" s="1"/>
      <c r="I954" s="4"/>
      <c r="J954" s="4"/>
      <c r="K954" s="4"/>
      <c r="L954" s="3"/>
      <c r="M954" s="3"/>
      <c r="N954" s="3"/>
      <c r="O954" s="3"/>
      <c r="P954" s="3"/>
      <c r="Q954" s="3"/>
      <c r="R954" s="3"/>
      <c r="S954" s="3"/>
      <c r="T954" s="3"/>
      <c r="U954" s="3"/>
      <c r="V954" s="3"/>
      <c r="W954" s="3"/>
      <c r="X954" s="3"/>
      <c r="Y954" s="3"/>
      <c r="Z954" s="3"/>
    </row>
    <row r="955" customFormat="false" ht="12.75" hidden="false" customHeight="true" outlineLevel="0" collapsed="false">
      <c r="A955" s="1"/>
      <c r="B955" s="3"/>
      <c r="C955" s="3"/>
      <c r="D955" s="3"/>
      <c r="E955" s="3"/>
      <c r="F955" s="3"/>
      <c r="G955" s="1"/>
      <c r="H955" s="1"/>
      <c r="I955" s="4"/>
      <c r="J955" s="4"/>
      <c r="K955" s="4"/>
      <c r="L955" s="3"/>
      <c r="M955" s="3"/>
      <c r="N955" s="3"/>
      <c r="O955" s="3"/>
      <c r="P955" s="3"/>
      <c r="Q955" s="3"/>
      <c r="R955" s="3"/>
      <c r="S955" s="3"/>
      <c r="T955" s="3"/>
      <c r="U955" s="3"/>
      <c r="V955" s="3"/>
      <c r="W955" s="3"/>
      <c r="X955" s="3"/>
      <c r="Y955" s="3"/>
      <c r="Z955" s="3"/>
    </row>
    <row r="956" customFormat="false" ht="12.75" hidden="false" customHeight="true" outlineLevel="0" collapsed="false">
      <c r="A956" s="1"/>
      <c r="B956" s="3"/>
      <c r="C956" s="3"/>
      <c r="D956" s="3"/>
      <c r="E956" s="3"/>
      <c r="F956" s="3"/>
      <c r="G956" s="1"/>
      <c r="H956" s="1"/>
      <c r="I956" s="4"/>
      <c r="J956" s="4"/>
      <c r="K956" s="4"/>
      <c r="L956" s="3"/>
      <c r="M956" s="3"/>
      <c r="N956" s="3"/>
      <c r="O956" s="3"/>
      <c r="P956" s="3"/>
      <c r="Q956" s="3"/>
      <c r="R956" s="3"/>
      <c r="S956" s="3"/>
      <c r="T956" s="3"/>
      <c r="U956" s="3"/>
      <c r="V956" s="3"/>
      <c r="W956" s="3"/>
      <c r="X956" s="3"/>
      <c r="Y956" s="3"/>
      <c r="Z956" s="3"/>
    </row>
    <row r="957" customFormat="false" ht="12.75" hidden="false" customHeight="true" outlineLevel="0" collapsed="false">
      <c r="A957" s="1"/>
      <c r="B957" s="3"/>
      <c r="C957" s="3"/>
      <c r="D957" s="3"/>
      <c r="E957" s="3"/>
      <c r="F957" s="3"/>
      <c r="G957" s="1"/>
      <c r="H957" s="1"/>
      <c r="I957" s="4"/>
      <c r="J957" s="4"/>
      <c r="K957" s="4"/>
      <c r="L957" s="3"/>
      <c r="M957" s="3"/>
      <c r="N957" s="3"/>
      <c r="O957" s="3"/>
      <c r="P957" s="3"/>
      <c r="Q957" s="3"/>
      <c r="R957" s="3"/>
      <c r="S957" s="3"/>
      <c r="T957" s="3"/>
      <c r="U957" s="3"/>
      <c r="V957" s="3"/>
      <c r="W957" s="3"/>
      <c r="X957" s="3"/>
      <c r="Y957" s="3"/>
      <c r="Z957" s="3"/>
    </row>
    <row r="958" customFormat="false" ht="12.75" hidden="false" customHeight="true" outlineLevel="0" collapsed="false">
      <c r="A958" s="1"/>
      <c r="B958" s="3"/>
      <c r="C958" s="3"/>
      <c r="D958" s="3"/>
      <c r="E958" s="3"/>
      <c r="F958" s="3"/>
      <c r="G958" s="1"/>
      <c r="H958" s="1"/>
      <c r="I958" s="4"/>
      <c r="J958" s="4"/>
      <c r="K958" s="4"/>
      <c r="L958" s="3"/>
      <c r="M958" s="3"/>
      <c r="N958" s="3"/>
      <c r="O958" s="3"/>
      <c r="P958" s="3"/>
      <c r="Q958" s="3"/>
      <c r="R958" s="3"/>
      <c r="S958" s="3"/>
      <c r="T958" s="3"/>
      <c r="U958" s="3"/>
      <c r="V958" s="3"/>
      <c r="W958" s="3"/>
      <c r="X958" s="3"/>
      <c r="Y958" s="3"/>
      <c r="Z958" s="3"/>
    </row>
    <row r="959" customFormat="false" ht="12.75" hidden="false" customHeight="true" outlineLevel="0" collapsed="false">
      <c r="A959" s="1"/>
      <c r="B959" s="3"/>
      <c r="C959" s="3"/>
      <c r="D959" s="3"/>
      <c r="E959" s="3"/>
      <c r="F959" s="3"/>
      <c r="G959" s="1"/>
      <c r="H959" s="1"/>
      <c r="I959" s="4"/>
      <c r="J959" s="4"/>
      <c r="K959" s="4"/>
      <c r="L959" s="3"/>
      <c r="M959" s="3"/>
      <c r="N959" s="3"/>
      <c r="O959" s="3"/>
      <c r="P959" s="3"/>
      <c r="Q959" s="3"/>
      <c r="R959" s="3"/>
      <c r="S959" s="3"/>
      <c r="T959" s="3"/>
      <c r="U959" s="3"/>
      <c r="V959" s="3"/>
      <c r="W959" s="3"/>
      <c r="X959" s="3"/>
      <c r="Y959" s="3"/>
      <c r="Z959" s="3"/>
    </row>
    <row r="960" customFormat="false" ht="12.75" hidden="false" customHeight="true" outlineLevel="0" collapsed="false">
      <c r="A960" s="1"/>
      <c r="B960" s="3"/>
      <c r="C960" s="3"/>
      <c r="D960" s="3"/>
      <c r="E960" s="3"/>
      <c r="F960" s="3"/>
      <c r="G960" s="1"/>
      <c r="H960" s="1"/>
      <c r="I960" s="4"/>
      <c r="J960" s="4"/>
      <c r="K960" s="4"/>
      <c r="L960" s="3"/>
      <c r="M960" s="3"/>
      <c r="N960" s="3"/>
      <c r="O960" s="3"/>
      <c r="P960" s="3"/>
      <c r="Q960" s="3"/>
      <c r="R960" s="3"/>
      <c r="S960" s="3"/>
      <c r="T960" s="3"/>
      <c r="U960" s="3"/>
      <c r="V960" s="3"/>
      <c r="W960" s="3"/>
      <c r="X960" s="3"/>
      <c r="Y960" s="3"/>
      <c r="Z960" s="3"/>
    </row>
    <row r="961" customFormat="false" ht="12.75" hidden="false" customHeight="true" outlineLevel="0" collapsed="false">
      <c r="A961" s="1"/>
      <c r="B961" s="3"/>
      <c r="C961" s="3"/>
      <c r="D961" s="3"/>
      <c r="E961" s="3"/>
      <c r="F961" s="3"/>
      <c r="G961" s="1"/>
      <c r="H961" s="1"/>
      <c r="I961" s="4"/>
      <c r="J961" s="4"/>
      <c r="K961" s="4"/>
      <c r="L961" s="3"/>
      <c r="M961" s="3"/>
      <c r="N961" s="3"/>
      <c r="O961" s="3"/>
      <c r="P961" s="3"/>
      <c r="Q961" s="3"/>
      <c r="R961" s="3"/>
      <c r="S961" s="3"/>
      <c r="T961" s="3"/>
      <c r="U961" s="3"/>
      <c r="V961" s="3"/>
      <c r="W961" s="3"/>
      <c r="X961" s="3"/>
      <c r="Y961" s="3"/>
      <c r="Z961" s="3"/>
    </row>
    <row r="962" customFormat="false" ht="12.75" hidden="false" customHeight="true" outlineLevel="0" collapsed="false">
      <c r="A962" s="1"/>
      <c r="B962" s="3"/>
      <c r="C962" s="3"/>
      <c r="D962" s="3"/>
      <c r="E962" s="3"/>
      <c r="F962" s="3"/>
      <c r="G962" s="1"/>
      <c r="H962" s="1"/>
      <c r="I962" s="4"/>
      <c r="J962" s="4"/>
      <c r="K962" s="4"/>
      <c r="L962" s="3"/>
      <c r="M962" s="3"/>
      <c r="N962" s="3"/>
      <c r="O962" s="3"/>
      <c r="P962" s="3"/>
      <c r="Q962" s="3"/>
      <c r="R962" s="3"/>
      <c r="S962" s="3"/>
      <c r="T962" s="3"/>
      <c r="U962" s="3"/>
      <c r="V962" s="3"/>
      <c r="W962" s="3"/>
      <c r="X962" s="3"/>
      <c r="Y962" s="3"/>
      <c r="Z962" s="3"/>
    </row>
    <row r="963" customFormat="false" ht="12.75" hidden="false" customHeight="true" outlineLevel="0" collapsed="false">
      <c r="A963" s="1"/>
      <c r="B963" s="3"/>
      <c r="C963" s="3"/>
      <c r="D963" s="3"/>
      <c r="E963" s="3"/>
      <c r="F963" s="3"/>
      <c r="G963" s="1"/>
      <c r="H963" s="1"/>
      <c r="I963" s="4"/>
      <c r="J963" s="4"/>
      <c r="K963" s="4"/>
      <c r="L963" s="3"/>
      <c r="M963" s="3"/>
      <c r="N963" s="3"/>
      <c r="O963" s="3"/>
      <c r="P963" s="3"/>
      <c r="Q963" s="3"/>
      <c r="R963" s="3"/>
      <c r="S963" s="3"/>
      <c r="T963" s="3"/>
      <c r="U963" s="3"/>
      <c r="V963" s="3"/>
      <c r="W963" s="3"/>
      <c r="X963" s="3"/>
      <c r="Y963" s="3"/>
      <c r="Z963" s="3"/>
    </row>
    <row r="964" customFormat="false" ht="12.75" hidden="false" customHeight="true" outlineLevel="0" collapsed="false">
      <c r="A964" s="1"/>
      <c r="B964" s="3"/>
      <c r="C964" s="3"/>
      <c r="D964" s="3"/>
      <c r="E964" s="3"/>
      <c r="F964" s="3"/>
      <c r="G964" s="1"/>
      <c r="H964" s="1"/>
      <c r="I964" s="4"/>
      <c r="J964" s="4"/>
      <c r="K964" s="4"/>
      <c r="L964" s="3"/>
      <c r="M964" s="3"/>
      <c r="N964" s="3"/>
      <c r="O964" s="3"/>
      <c r="P964" s="3"/>
      <c r="Q964" s="3"/>
      <c r="R964" s="3"/>
      <c r="S964" s="3"/>
      <c r="T964" s="3"/>
      <c r="U964" s="3"/>
      <c r="V964" s="3"/>
      <c r="W964" s="3"/>
      <c r="X964" s="3"/>
      <c r="Y964" s="3"/>
      <c r="Z964" s="3"/>
    </row>
    <row r="965" customFormat="false" ht="12.75" hidden="false" customHeight="true" outlineLevel="0" collapsed="false">
      <c r="A965" s="1"/>
      <c r="B965" s="3"/>
      <c r="C965" s="3"/>
      <c r="D965" s="3"/>
      <c r="E965" s="3"/>
      <c r="F965" s="3"/>
      <c r="G965" s="1"/>
      <c r="H965" s="1"/>
      <c r="I965" s="4"/>
      <c r="J965" s="4"/>
      <c r="K965" s="4"/>
      <c r="L965" s="3"/>
      <c r="M965" s="3"/>
      <c r="N965" s="3"/>
      <c r="O965" s="3"/>
      <c r="P965" s="3"/>
      <c r="Q965" s="3"/>
      <c r="R965" s="3"/>
      <c r="S965" s="3"/>
      <c r="T965" s="3"/>
      <c r="U965" s="3"/>
      <c r="V965" s="3"/>
      <c r="W965" s="3"/>
      <c r="X965" s="3"/>
      <c r="Y965" s="3"/>
      <c r="Z965" s="3"/>
    </row>
    <row r="966" customFormat="false" ht="12.75" hidden="false" customHeight="true" outlineLevel="0" collapsed="false">
      <c r="A966" s="1"/>
      <c r="B966" s="3"/>
      <c r="C966" s="3"/>
      <c r="D966" s="3"/>
      <c r="E966" s="3"/>
      <c r="F966" s="3"/>
      <c r="G966" s="1"/>
      <c r="H966" s="1"/>
      <c r="I966" s="4"/>
      <c r="J966" s="4"/>
      <c r="K966" s="4"/>
      <c r="L966" s="3"/>
      <c r="M966" s="3"/>
      <c r="N966" s="3"/>
      <c r="O966" s="3"/>
      <c r="P966" s="3"/>
      <c r="Q966" s="3"/>
      <c r="R966" s="3"/>
      <c r="S966" s="3"/>
      <c r="T966" s="3"/>
      <c r="U966" s="3"/>
      <c r="V966" s="3"/>
      <c r="W966" s="3"/>
      <c r="X966" s="3"/>
      <c r="Y966" s="3"/>
      <c r="Z966" s="3"/>
    </row>
    <row r="967" customFormat="false" ht="12.75" hidden="false" customHeight="true" outlineLevel="0" collapsed="false">
      <c r="A967" s="1"/>
      <c r="B967" s="3"/>
      <c r="C967" s="3"/>
      <c r="D967" s="3"/>
      <c r="E967" s="3"/>
      <c r="F967" s="3"/>
      <c r="G967" s="1"/>
      <c r="H967" s="1"/>
      <c r="I967" s="4"/>
      <c r="J967" s="4"/>
      <c r="K967" s="4"/>
      <c r="L967" s="3"/>
      <c r="M967" s="3"/>
      <c r="N967" s="3"/>
      <c r="O967" s="3"/>
      <c r="P967" s="3"/>
      <c r="Q967" s="3"/>
      <c r="R967" s="3"/>
      <c r="S967" s="3"/>
      <c r="T967" s="3"/>
      <c r="U967" s="3"/>
      <c r="V967" s="3"/>
      <c r="W967" s="3"/>
      <c r="X967" s="3"/>
      <c r="Y967" s="3"/>
      <c r="Z967" s="3"/>
    </row>
    <row r="968" customFormat="false" ht="12.75" hidden="false" customHeight="true" outlineLevel="0" collapsed="false">
      <c r="A968" s="1"/>
      <c r="B968" s="3"/>
      <c r="C968" s="3"/>
      <c r="D968" s="3"/>
      <c r="E968" s="3"/>
      <c r="F968" s="3"/>
      <c r="G968" s="1"/>
      <c r="H968" s="1"/>
      <c r="I968" s="4"/>
      <c r="J968" s="4"/>
      <c r="K968" s="4"/>
      <c r="L968" s="3"/>
      <c r="M968" s="3"/>
      <c r="N968" s="3"/>
      <c r="O968" s="3"/>
      <c r="P968" s="3"/>
      <c r="Q968" s="3"/>
      <c r="R968" s="3"/>
      <c r="S968" s="3"/>
      <c r="T968" s="3"/>
      <c r="U968" s="3"/>
      <c r="V968" s="3"/>
      <c r="W968" s="3"/>
      <c r="X968" s="3"/>
      <c r="Y968" s="3"/>
      <c r="Z968" s="3"/>
    </row>
    <row r="969" customFormat="false" ht="12.75" hidden="false" customHeight="true" outlineLevel="0" collapsed="false">
      <c r="A969" s="1"/>
      <c r="B969" s="3"/>
      <c r="C969" s="3"/>
      <c r="D969" s="3"/>
      <c r="E969" s="3"/>
      <c r="F969" s="3"/>
      <c r="G969" s="1"/>
      <c r="H969" s="1"/>
      <c r="I969" s="4"/>
      <c r="J969" s="4"/>
      <c r="K969" s="4"/>
      <c r="L969" s="3"/>
      <c r="M969" s="3"/>
      <c r="N969" s="3"/>
      <c r="O969" s="3"/>
      <c r="P969" s="3"/>
      <c r="Q969" s="3"/>
      <c r="R969" s="3"/>
      <c r="S969" s="3"/>
      <c r="T969" s="3"/>
      <c r="U969" s="3"/>
      <c r="V969" s="3"/>
      <c r="W969" s="3"/>
      <c r="X969" s="3"/>
      <c r="Y969" s="3"/>
      <c r="Z969" s="3"/>
    </row>
    <row r="970" customFormat="false" ht="12.75" hidden="false" customHeight="true" outlineLevel="0" collapsed="false">
      <c r="A970" s="1"/>
      <c r="B970" s="3"/>
      <c r="C970" s="3"/>
      <c r="D970" s="3"/>
      <c r="E970" s="3"/>
      <c r="F970" s="3"/>
      <c r="G970" s="1"/>
      <c r="H970" s="1"/>
      <c r="I970" s="4"/>
      <c r="J970" s="4"/>
      <c r="K970" s="4"/>
      <c r="L970" s="3"/>
      <c r="M970" s="3"/>
      <c r="N970" s="3"/>
      <c r="O970" s="3"/>
      <c r="P970" s="3"/>
      <c r="Q970" s="3"/>
      <c r="R970" s="3"/>
      <c r="S970" s="3"/>
      <c r="T970" s="3"/>
      <c r="U970" s="3"/>
      <c r="V970" s="3"/>
      <c r="W970" s="3"/>
      <c r="X970" s="3"/>
      <c r="Y970" s="3"/>
      <c r="Z970" s="3"/>
    </row>
    <row r="971" customFormat="false" ht="12.75" hidden="false" customHeight="true" outlineLevel="0" collapsed="false">
      <c r="A971" s="1"/>
      <c r="B971" s="3"/>
      <c r="C971" s="3"/>
      <c r="D971" s="3"/>
      <c r="E971" s="3"/>
      <c r="F971" s="3"/>
      <c r="G971" s="1"/>
      <c r="H971" s="1"/>
      <c r="I971" s="4"/>
      <c r="J971" s="4"/>
      <c r="K971" s="4"/>
      <c r="L971" s="3"/>
      <c r="M971" s="3"/>
      <c r="N971" s="3"/>
      <c r="O971" s="3"/>
      <c r="P971" s="3"/>
      <c r="Q971" s="3"/>
      <c r="R971" s="3"/>
      <c r="S971" s="3"/>
      <c r="T971" s="3"/>
      <c r="U971" s="3"/>
      <c r="V971" s="3"/>
      <c r="W971" s="3"/>
      <c r="X971" s="3"/>
      <c r="Y971" s="3"/>
      <c r="Z971" s="3"/>
    </row>
    <row r="972" customFormat="false" ht="12.75" hidden="false" customHeight="true" outlineLevel="0" collapsed="false">
      <c r="A972" s="1"/>
      <c r="B972" s="3"/>
      <c r="C972" s="3"/>
      <c r="D972" s="3"/>
      <c r="E972" s="3"/>
      <c r="F972" s="3"/>
      <c r="G972" s="1"/>
      <c r="H972" s="1"/>
      <c r="I972" s="4"/>
      <c r="J972" s="4"/>
      <c r="K972" s="4"/>
      <c r="L972" s="3"/>
      <c r="M972" s="3"/>
      <c r="N972" s="3"/>
      <c r="O972" s="3"/>
      <c r="P972" s="3"/>
      <c r="Q972" s="3"/>
      <c r="R972" s="3"/>
      <c r="S972" s="3"/>
      <c r="T972" s="3"/>
      <c r="U972" s="3"/>
      <c r="V972" s="3"/>
      <c r="W972" s="3"/>
      <c r="X972" s="3"/>
      <c r="Y972" s="3"/>
      <c r="Z972" s="3"/>
    </row>
    <row r="973" customFormat="false" ht="12.75" hidden="false" customHeight="true" outlineLevel="0" collapsed="false">
      <c r="A973" s="1"/>
      <c r="B973" s="3"/>
      <c r="C973" s="3"/>
      <c r="D973" s="3"/>
      <c r="E973" s="3"/>
      <c r="F973" s="3"/>
      <c r="G973" s="1"/>
      <c r="H973" s="1"/>
      <c r="I973" s="4"/>
      <c r="J973" s="4"/>
      <c r="K973" s="4"/>
      <c r="L973" s="3"/>
      <c r="M973" s="3"/>
      <c r="N973" s="3"/>
      <c r="O973" s="3"/>
      <c r="P973" s="3"/>
      <c r="Q973" s="3"/>
      <c r="R973" s="3"/>
      <c r="S973" s="3"/>
      <c r="T973" s="3"/>
      <c r="U973" s="3"/>
      <c r="V973" s="3"/>
      <c r="W973" s="3"/>
      <c r="X973" s="3"/>
      <c r="Y973" s="3"/>
      <c r="Z973" s="3"/>
    </row>
    <row r="974" customFormat="false" ht="12.75" hidden="false" customHeight="true" outlineLevel="0" collapsed="false">
      <c r="A974" s="1"/>
      <c r="B974" s="3"/>
      <c r="C974" s="3"/>
      <c r="D974" s="3"/>
      <c r="E974" s="3"/>
      <c r="F974" s="3"/>
      <c r="G974" s="1"/>
      <c r="H974" s="1"/>
      <c r="I974" s="4"/>
      <c r="J974" s="4"/>
      <c r="K974" s="4"/>
      <c r="L974" s="3"/>
      <c r="M974" s="3"/>
      <c r="N974" s="3"/>
      <c r="O974" s="3"/>
      <c r="P974" s="3"/>
      <c r="Q974" s="3"/>
      <c r="R974" s="3"/>
      <c r="S974" s="3"/>
      <c r="T974" s="3"/>
      <c r="U974" s="3"/>
      <c r="V974" s="3"/>
      <c r="W974" s="3"/>
      <c r="X974" s="3"/>
      <c r="Y974" s="3"/>
      <c r="Z974" s="3"/>
    </row>
    <row r="975" customFormat="false" ht="12.75" hidden="false" customHeight="true" outlineLevel="0" collapsed="false">
      <c r="A975" s="1"/>
      <c r="B975" s="3"/>
      <c r="C975" s="3"/>
      <c r="D975" s="3"/>
      <c r="E975" s="3"/>
      <c r="F975" s="3"/>
      <c r="G975" s="1"/>
      <c r="H975" s="1"/>
      <c r="I975" s="4"/>
      <c r="J975" s="4"/>
      <c r="K975" s="4"/>
      <c r="L975" s="3"/>
      <c r="M975" s="3"/>
      <c r="N975" s="3"/>
      <c r="O975" s="3"/>
      <c r="P975" s="3"/>
      <c r="Q975" s="3"/>
      <c r="R975" s="3"/>
      <c r="S975" s="3"/>
      <c r="T975" s="3"/>
      <c r="U975" s="3"/>
      <c r="V975" s="3"/>
      <c r="W975" s="3"/>
      <c r="X975" s="3"/>
      <c r="Y975" s="3"/>
      <c r="Z975" s="3"/>
    </row>
    <row r="976" customFormat="false" ht="12.75" hidden="false" customHeight="true" outlineLevel="0" collapsed="false">
      <c r="A976" s="1"/>
      <c r="B976" s="3"/>
      <c r="C976" s="3"/>
      <c r="D976" s="3"/>
      <c r="E976" s="3"/>
      <c r="F976" s="3"/>
      <c r="G976" s="1"/>
      <c r="H976" s="1"/>
      <c r="I976" s="4"/>
      <c r="J976" s="4"/>
      <c r="K976" s="4"/>
      <c r="L976" s="3"/>
      <c r="M976" s="3"/>
      <c r="N976" s="3"/>
      <c r="O976" s="3"/>
      <c r="P976" s="3"/>
      <c r="Q976" s="3"/>
      <c r="R976" s="3"/>
      <c r="S976" s="3"/>
      <c r="T976" s="3"/>
      <c r="U976" s="3"/>
      <c r="V976" s="3"/>
      <c r="W976" s="3"/>
      <c r="X976" s="3"/>
      <c r="Y976" s="3"/>
      <c r="Z976" s="3"/>
    </row>
    <row r="977" customFormat="false" ht="12.75" hidden="false" customHeight="true" outlineLevel="0" collapsed="false">
      <c r="A977" s="1"/>
      <c r="B977" s="3"/>
      <c r="C977" s="3"/>
      <c r="D977" s="3"/>
      <c r="E977" s="3"/>
      <c r="F977" s="3"/>
      <c r="G977" s="1"/>
      <c r="H977" s="1"/>
      <c r="I977" s="4"/>
      <c r="J977" s="4"/>
      <c r="K977" s="4"/>
      <c r="L977" s="3"/>
      <c r="M977" s="3"/>
      <c r="N977" s="3"/>
      <c r="O977" s="3"/>
      <c r="P977" s="3"/>
      <c r="Q977" s="3"/>
      <c r="R977" s="3"/>
      <c r="S977" s="3"/>
      <c r="T977" s="3"/>
      <c r="U977" s="3"/>
      <c r="V977" s="3"/>
      <c r="W977" s="3"/>
      <c r="X977" s="3"/>
      <c r="Y977" s="3"/>
      <c r="Z977" s="3"/>
    </row>
    <row r="978" customFormat="false" ht="12.75" hidden="false" customHeight="true" outlineLevel="0" collapsed="false">
      <c r="A978" s="1"/>
      <c r="B978" s="3"/>
      <c r="C978" s="3"/>
      <c r="D978" s="3"/>
      <c r="E978" s="3"/>
      <c r="F978" s="3"/>
      <c r="G978" s="1"/>
      <c r="H978" s="1"/>
      <c r="I978" s="4"/>
      <c r="J978" s="4"/>
      <c r="K978" s="4"/>
      <c r="L978" s="3"/>
      <c r="M978" s="3"/>
      <c r="N978" s="3"/>
      <c r="O978" s="3"/>
      <c r="P978" s="3"/>
      <c r="Q978" s="3"/>
      <c r="R978" s="3"/>
      <c r="S978" s="3"/>
      <c r="T978" s="3"/>
      <c r="U978" s="3"/>
      <c r="V978" s="3"/>
      <c r="W978" s="3"/>
      <c r="X978" s="3"/>
      <c r="Y978" s="3"/>
      <c r="Z978" s="3"/>
    </row>
    <row r="979" customFormat="false" ht="12.75" hidden="false" customHeight="true" outlineLevel="0" collapsed="false">
      <c r="A979" s="1"/>
      <c r="B979" s="3"/>
      <c r="C979" s="3"/>
      <c r="D979" s="3"/>
      <c r="E979" s="3"/>
      <c r="F979" s="3"/>
      <c r="G979" s="1"/>
      <c r="H979" s="1"/>
      <c r="I979" s="4"/>
      <c r="J979" s="4"/>
      <c r="K979" s="4"/>
      <c r="L979" s="3"/>
      <c r="M979" s="3"/>
      <c r="N979" s="3"/>
      <c r="O979" s="3"/>
      <c r="P979" s="3"/>
      <c r="Q979" s="3"/>
      <c r="R979" s="3"/>
      <c r="S979" s="3"/>
      <c r="T979" s="3"/>
      <c r="U979" s="3"/>
      <c r="V979" s="3"/>
      <c r="W979" s="3"/>
      <c r="X979" s="3"/>
      <c r="Y979" s="3"/>
      <c r="Z979" s="3"/>
    </row>
    <row r="980" customFormat="false" ht="12.75" hidden="false" customHeight="true" outlineLevel="0" collapsed="false">
      <c r="A980" s="1"/>
      <c r="B980" s="3"/>
      <c r="C980" s="3"/>
      <c r="D980" s="3"/>
      <c r="E980" s="3"/>
      <c r="F980" s="3"/>
      <c r="G980" s="1"/>
      <c r="H980" s="1"/>
      <c r="I980" s="4"/>
      <c r="J980" s="4"/>
      <c r="K980" s="4"/>
      <c r="L980" s="3"/>
      <c r="M980" s="3"/>
      <c r="N980" s="3"/>
      <c r="O980" s="3"/>
      <c r="P980" s="3"/>
      <c r="Q980" s="3"/>
      <c r="R980" s="3"/>
      <c r="S980" s="3"/>
      <c r="T980" s="3"/>
      <c r="U980" s="3"/>
      <c r="V980" s="3"/>
      <c r="W980" s="3"/>
      <c r="X980" s="3"/>
      <c r="Y980" s="3"/>
      <c r="Z980" s="3"/>
    </row>
    <row r="981" customFormat="false" ht="12.75" hidden="false" customHeight="true" outlineLevel="0" collapsed="false">
      <c r="A981" s="1"/>
      <c r="B981" s="3"/>
      <c r="C981" s="3"/>
      <c r="D981" s="3"/>
      <c r="E981" s="3"/>
      <c r="F981" s="3"/>
      <c r="G981" s="1"/>
      <c r="H981" s="1"/>
      <c r="I981" s="4"/>
      <c r="J981" s="4"/>
      <c r="K981" s="4"/>
      <c r="L981" s="3"/>
      <c r="M981" s="3"/>
      <c r="N981" s="3"/>
      <c r="O981" s="3"/>
      <c r="P981" s="3"/>
      <c r="Q981" s="3"/>
      <c r="R981" s="3"/>
      <c r="S981" s="3"/>
      <c r="T981" s="3"/>
      <c r="U981" s="3"/>
      <c r="V981" s="3"/>
      <c r="W981" s="3"/>
      <c r="X981" s="3"/>
      <c r="Y981" s="3"/>
      <c r="Z981" s="3"/>
    </row>
    <row r="982" customFormat="false" ht="12.75" hidden="false" customHeight="true" outlineLevel="0" collapsed="false">
      <c r="A982" s="1"/>
      <c r="B982" s="3"/>
      <c r="C982" s="3"/>
      <c r="D982" s="3"/>
      <c r="E982" s="3"/>
      <c r="F982" s="3"/>
      <c r="G982" s="1"/>
      <c r="H982" s="1"/>
      <c r="I982" s="4"/>
      <c r="J982" s="4"/>
      <c r="K982" s="4"/>
      <c r="L982" s="3"/>
      <c r="M982" s="3"/>
      <c r="N982" s="3"/>
      <c r="O982" s="3"/>
      <c r="P982" s="3"/>
      <c r="Q982" s="3"/>
      <c r="R982" s="3"/>
      <c r="S982" s="3"/>
      <c r="T982" s="3"/>
      <c r="U982" s="3"/>
      <c r="V982" s="3"/>
      <c r="W982" s="3"/>
      <c r="X982" s="3"/>
      <c r="Y982" s="3"/>
      <c r="Z982" s="3"/>
    </row>
    <row r="983" customFormat="false" ht="12.75" hidden="false" customHeight="true" outlineLevel="0" collapsed="false">
      <c r="A983" s="1"/>
      <c r="B983" s="3"/>
      <c r="C983" s="3"/>
      <c r="D983" s="3"/>
      <c r="E983" s="3"/>
      <c r="F983" s="3"/>
      <c r="G983" s="1"/>
      <c r="H983" s="1"/>
      <c r="I983" s="4"/>
      <c r="J983" s="4"/>
      <c r="K983" s="4"/>
      <c r="L983" s="3"/>
      <c r="M983" s="3"/>
      <c r="N983" s="3"/>
      <c r="O983" s="3"/>
      <c r="P983" s="3"/>
      <c r="Q983" s="3"/>
      <c r="R983" s="3"/>
      <c r="S983" s="3"/>
      <c r="T983" s="3"/>
      <c r="U983" s="3"/>
      <c r="V983" s="3"/>
      <c r="W983" s="3"/>
      <c r="X983" s="3"/>
      <c r="Y983" s="3"/>
      <c r="Z983" s="3"/>
    </row>
    <row r="984" customFormat="false" ht="12.75" hidden="false" customHeight="true" outlineLevel="0" collapsed="false">
      <c r="A984" s="1"/>
      <c r="B984" s="3"/>
      <c r="C984" s="3"/>
      <c r="D984" s="3"/>
      <c r="E984" s="3"/>
      <c r="F984" s="3"/>
      <c r="G984" s="1"/>
      <c r="H984" s="1"/>
      <c r="I984" s="4"/>
      <c r="J984" s="4"/>
      <c r="K984" s="4"/>
      <c r="L984" s="3"/>
      <c r="M984" s="3"/>
      <c r="N984" s="3"/>
      <c r="O984" s="3"/>
      <c r="P984" s="3"/>
      <c r="Q984" s="3"/>
      <c r="R984" s="3"/>
      <c r="S984" s="3"/>
      <c r="T984" s="3"/>
      <c r="U984" s="3"/>
      <c r="V984" s="3"/>
      <c r="W984" s="3"/>
      <c r="X984" s="3"/>
      <c r="Y984" s="3"/>
      <c r="Z984" s="3"/>
    </row>
    <row r="985" customFormat="false" ht="12.75" hidden="false" customHeight="true" outlineLevel="0" collapsed="false">
      <c r="A985" s="1"/>
      <c r="B985" s="3"/>
      <c r="C985" s="3"/>
      <c r="D985" s="3"/>
      <c r="E985" s="3"/>
      <c r="F985" s="3"/>
      <c r="G985" s="1"/>
      <c r="H985" s="1"/>
      <c r="I985" s="4"/>
      <c r="J985" s="4"/>
      <c r="K985" s="4"/>
      <c r="L985" s="3"/>
      <c r="M985" s="3"/>
      <c r="N985" s="3"/>
      <c r="O985" s="3"/>
      <c r="P985" s="3"/>
      <c r="Q985" s="3"/>
      <c r="R985" s="3"/>
      <c r="S985" s="3"/>
      <c r="T985" s="3"/>
      <c r="U985" s="3"/>
      <c r="V985" s="3"/>
      <c r="W985" s="3"/>
      <c r="X985" s="3"/>
      <c r="Y985" s="3"/>
      <c r="Z985" s="3"/>
    </row>
    <row r="986" customFormat="false" ht="12.75" hidden="false" customHeight="true" outlineLevel="0" collapsed="false">
      <c r="A986" s="1"/>
      <c r="B986" s="3"/>
      <c r="C986" s="3"/>
      <c r="D986" s="3"/>
      <c r="E986" s="3"/>
      <c r="F986" s="3"/>
      <c r="G986" s="1"/>
      <c r="H986" s="1"/>
      <c r="I986" s="4"/>
      <c r="J986" s="4"/>
      <c r="K986" s="4"/>
      <c r="L986" s="3"/>
      <c r="M986" s="3"/>
      <c r="N986" s="3"/>
      <c r="O986" s="3"/>
      <c r="P986" s="3"/>
      <c r="Q986" s="3"/>
      <c r="R986" s="3"/>
      <c r="S986" s="3"/>
      <c r="T986" s="3"/>
      <c r="U986" s="3"/>
      <c r="V986" s="3"/>
      <c r="W986" s="3"/>
      <c r="X986" s="3"/>
      <c r="Y986" s="3"/>
      <c r="Z986" s="3"/>
    </row>
    <row r="987" customFormat="false" ht="12.75" hidden="false" customHeight="true" outlineLevel="0" collapsed="false">
      <c r="A987" s="1"/>
      <c r="B987" s="3"/>
      <c r="C987" s="3"/>
      <c r="D987" s="3"/>
      <c r="E987" s="3"/>
      <c r="F987" s="3"/>
      <c r="G987" s="1"/>
      <c r="H987" s="1"/>
      <c r="I987" s="4"/>
      <c r="J987" s="4"/>
      <c r="K987" s="4"/>
      <c r="L987" s="3"/>
      <c r="M987" s="3"/>
      <c r="N987" s="3"/>
      <c r="O987" s="3"/>
      <c r="P987" s="3"/>
      <c r="Q987" s="3"/>
      <c r="R987" s="3"/>
      <c r="S987" s="3"/>
      <c r="T987" s="3"/>
      <c r="U987" s="3"/>
      <c r="V987" s="3"/>
      <c r="W987" s="3"/>
      <c r="X987" s="3"/>
      <c r="Y987" s="3"/>
      <c r="Z987" s="3"/>
    </row>
    <row r="988" customFormat="false" ht="12.75" hidden="false" customHeight="true" outlineLevel="0" collapsed="false">
      <c r="A988" s="1"/>
      <c r="B988" s="3"/>
      <c r="C988" s="3"/>
      <c r="D988" s="3"/>
      <c r="E988" s="3"/>
      <c r="F988" s="3"/>
      <c r="G988" s="1"/>
      <c r="H988" s="1"/>
      <c r="I988" s="4"/>
      <c r="J988" s="4"/>
      <c r="K988" s="4"/>
      <c r="L988" s="3"/>
      <c r="M988" s="3"/>
      <c r="N988" s="3"/>
      <c r="O988" s="3"/>
      <c r="P988" s="3"/>
      <c r="Q988" s="3"/>
      <c r="R988" s="3"/>
      <c r="S988" s="3"/>
      <c r="T988" s="3"/>
      <c r="U988" s="3"/>
      <c r="V988" s="3"/>
      <c r="W988" s="3"/>
      <c r="X988" s="3"/>
      <c r="Y988" s="3"/>
      <c r="Z988" s="3"/>
    </row>
    <row r="989" customFormat="false" ht="12.75" hidden="false" customHeight="true" outlineLevel="0" collapsed="false">
      <c r="A989" s="1"/>
      <c r="B989" s="3"/>
      <c r="C989" s="3"/>
      <c r="D989" s="3"/>
      <c r="E989" s="3"/>
      <c r="F989" s="3"/>
      <c r="G989" s="1"/>
      <c r="H989" s="1"/>
      <c r="I989" s="4"/>
      <c r="J989" s="4"/>
      <c r="K989" s="4"/>
      <c r="L989" s="3"/>
      <c r="M989" s="3"/>
      <c r="N989" s="3"/>
      <c r="O989" s="3"/>
      <c r="P989" s="3"/>
      <c r="Q989" s="3"/>
      <c r="R989" s="3"/>
      <c r="S989" s="3"/>
      <c r="T989" s="3"/>
      <c r="U989" s="3"/>
      <c r="V989" s="3"/>
      <c r="W989" s="3"/>
      <c r="X989" s="3"/>
      <c r="Y989" s="3"/>
      <c r="Z989" s="3"/>
    </row>
    <row r="990" customFormat="false" ht="12.75" hidden="false" customHeight="true" outlineLevel="0" collapsed="false">
      <c r="A990" s="1"/>
      <c r="B990" s="3"/>
      <c r="C990" s="3"/>
      <c r="D990" s="3"/>
      <c r="E990" s="3"/>
      <c r="F990" s="3"/>
      <c r="G990" s="1"/>
      <c r="H990" s="1"/>
      <c r="I990" s="4"/>
      <c r="J990" s="4"/>
      <c r="K990" s="4"/>
      <c r="L990" s="3"/>
      <c r="M990" s="3"/>
      <c r="N990" s="3"/>
      <c r="O990" s="3"/>
      <c r="P990" s="3"/>
      <c r="Q990" s="3"/>
      <c r="R990" s="3"/>
      <c r="S990" s="3"/>
      <c r="T990" s="3"/>
      <c r="U990" s="3"/>
      <c r="V990" s="3"/>
      <c r="W990" s="3"/>
      <c r="X990" s="3"/>
      <c r="Y990" s="3"/>
      <c r="Z990" s="3"/>
    </row>
    <row r="991" customFormat="false" ht="12.75" hidden="false" customHeight="true" outlineLevel="0" collapsed="false">
      <c r="A991" s="1"/>
      <c r="B991" s="3"/>
      <c r="C991" s="3"/>
      <c r="D991" s="3"/>
      <c r="E991" s="3"/>
      <c r="F991" s="3"/>
      <c r="G991" s="1"/>
      <c r="H991" s="1"/>
      <c r="I991" s="4"/>
      <c r="J991" s="4"/>
      <c r="K991" s="4"/>
      <c r="L991" s="3"/>
      <c r="M991" s="3"/>
      <c r="N991" s="3"/>
      <c r="O991" s="3"/>
      <c r="P991" s="3"/>
      <c r="Q991" s="3"/>
      <c r="R991" s="3"/>
      <c r="S991" s="3"/>
      <c r="T991" s="3"/>
      <c r="U991" s="3"/>
      <c r="V991" s="3"/>
      <c r="W991" s="3"/>
      <c r="X991" s="3"/>
      <c r="Y991" s="3"/>
      <c r="Z991" s="3"/>
    </row>
    <row r="992" customFormat="false" ht="12.75" hidden="false" customHeight="true" outlineLevel="0" collapsed="false">
      <c r="A992" s="1"/>
      <c r="B992" s="3"/>
      <c r="C992" s="3"/>
      <c r="D992" s="3"/>
      <c r="E992" s="3"/>
      <c r="F992" s="3"/>
      <c r="G992" s="1"/>
      <c r="H992" s="1"/>
      <c r="I992" s="4"/>
      <c r="J992" s="4"/>
      <c r="K992" s="4"/>
      <c r="L992" s="3"/>
      <c r="M992" s="3"/>
      <c r="N992" s="3"/>
      <c r="O992" s="3"/>
      <c r="P992" s="3"/>
      <c r="Q992" s="3"/>
      <c r="R992" s="3"/>
      <c r="S992" s="3"/>
      <c r="T992" s="3"/>
      <c r="U992" s="3"/>
      <c r="V992" s="3"/>
      <c r="W992" s="3"/>
      <c r="X992" s="3"/>
      <c r="Y992" s="3"/>
      <c r="Z992" s="3"/>
    </row>
    <row r="993" customFormat="false" ht="12.75" hidden="false" customHeight="true" outlineLevel="0" collapsed="false">
      <c r="A993" s="1"/>
      <c r="B993" s="3"/>
      <c r="C993" s="3"/>
      <c r="D993" s="3"/>
      <c r="E993" s="3"/>
      <c r="F993" s="3"/>
      <c r="G993" s="1"/>
      <c r="H993" s="1"/>
      <c r="I993" s="4"/>
      <c r="J993" s="4"/>
      <c r="K993" s="4"/>
      <c r="L993" s="3"/>
      <c r="M993" s="3"/>
      <c r="N993" s="3"/>
      <c r="O993" s="3"/>
      <c r="P993" s="3"/>
      <c r="Q993" s="3"/>
      <c r="R993" s="3"/>
      <c r="S993" s="3"/>
      <c r="T993" s="3"/>
      <c r="U993" s="3"/>
      <c r="V993" s="3"/>
      <c r="W993" s="3"/>
      <c r="X993" s="3"/>
      <c r="Y993" s="3"/>
      <c r="Z993" s="3"/>
    </row>
    <row r="994" customFormat="false" ht="12.75" hidden="false" customHeight="true" outlineLevel="0" collapsed="false">
      <c r="A994" s="1"/>
      <c r="B994" s="3"/>
      <c r="C994" s="3"/>
      <c r="D994" s="3"/>
      <c r="E994" s="3"/>
      <c r="F994" s="3"/>
      <c r="G994" s="1"/>
      <c r="H994" s="1"/>
      <c r="I994" s="4"/>
      <c r="J994" s="4"/>
      <c r="K994" s="4"/>
      <c r="L994" s="3"/>
      <c r="M994" s="3"/>
      <c r="N994" s="3"/>
      <c r="O994" s="3"/>
      <c r="P994" s="3"/>
      <c r="Q994" s="3"/>
      <c r="R994" s="3"/>
      <c r="S994" s="3"/>
      <c r="T994" s="3"/>
      <c r="U994" s="3"/>
      <c r="V994" s="3"/>
      <c r="W994" s="3"/>
      <c r="X994" s="3"/>
      <c r="Y994" s="3"/>
      <c r="Z994" s="3"/>
    </row>
    <row r="995" customFormat="false" ht="12.75" hidden="false" customHeight="true" outlineLevel="0" collapsed="false">
      <c r="A995" s="1"/>
      <c r="B995" s="3"/>
      <c r="C995" s="3"/>
      <c r="D995" s="3"/>
      <c r="E995" s="3"/>
      <c r="F995" s="3"/>
      <c r="G995" s="1"/>
      <c r="H995" s="1"/>
      <c r="I995" s="4"/>
      <c r="J995" s="4"/>
      <c r="K995" s="4"/>
      <c r="L995" s="3"/>
      <c r="M995" s="3"/>
      <c r="N995" s="3"/>
      <c r="O995" s="3"/>
      <c r="P995" s="3"/>
      <c r="Q995" s="3"/>
      <c r="R995" s="3"/>
      <c r="S995" s="3"/>
      <c r="T995" s="3"/>
      <c r="U995" s="3"/>
      <c r="V995" s="3"/>
      <c r="W995" s="3"/>
      <c r="X995" s="3"/>
      <c r="Y995" s="3"/>
      <c r="Z995" s="3"/>
    </row>
    <row r="996" customFormat="false" ht="12.75" hidden="false" customHeight="true" outlineLevel="0" collapsed="false">
      <c r="A996" s="1"/>
      <c r="B996" s="3"/>
      <c r="C996" s="3"/>
      <c r="D996" s="3"/>
      <c r="E996" s="3"/>
      <c r="F996" s="3"/>
      <c r="G996" s="1"/>
      <c r="H996" s="1"/>
      <c r="I996" s="4"/>
      <c r="J996" s="4"/>
      <c r="K996" s="4"/>
      <c r="L996" s="3"/>
      <c r="M996" s="3"/>
      <c r="N996" s="3"/>
      <c r="O996" s="3"/>
      <c r="P996" s="3"/>
      <c r="Q996" s="3"/>
      <c r="R996" s="3"/>
      <c r="S996" s="3"/>
      <c r="T996" s="3"/>
      <c r="U996" s="3"/>
      <c r="V996" s="3"/>
      <c r="W996" s="3"/>
      <c r="X996" s="3"/>
      <c r="Y996" s="3"/>
      <c r="Z996" s="3"/>
    </row>
    <row r="997" customFormat="false" ht="12.75" hidden="false" customHeight="true" outlineLevel="0" collapsed="false">
      <c r="A997" s="1"/>
      <c r="B997" s="3"/>
      <c r="C997" s="3"/>
      <c r="D997" s="3"/>
      <c r="E997" s="3"/>
      <c r="F997" s="3"/>
      <c r="G997" s="1"/>
      <c r="H997" s="1"/>
      <c r="I997" s="4"/>
      <c r="J997" s="4"/>
      <c r="K997" s="4"/>
      <c r="L997" s="3"/>
      <c r="M997" s="3"/>
      <c r="N997" s="3"/>
      <c r="O997" s="3"/>
      <c r="P997" s="3"/>
      <c r="Q997" s="3"/>
      <c r="R997" s="3"/>
      <c r="S997" s="3"/>
      <c r="T997" s="3"/>
      <c r="U997" s="3"/>
      <c r="V997" s="3"/>
      <c r="W997" s="3"/>
      <c r="X997" s="3"/>
      <c r="Y997" s="3"/>
      <c r="Z997" s="3"/>
    </row>
    <row r="998" customFormat="false" ht="12.75" hidden="false" customHeight="true" outlineLevel="0" collapsed="false">
      <c r="A998" s="1"/>
      <c r="B998" s="3"/>
      <c r="C998" s="3"/>
      <c r="D998" s="3"/>
      <c r="E998" s="3"/>
      <c r="F998" s="3"/>
      <c r="G998" s="1"/>
      <c r="H998" s="1"/>
      <c r="I998" s="4"/>
      <c r="J998" s="4"/>
      <c r="K998" s="4"/>
      <c r="L998" s="3"/>
      <c r="M998" s="3"/>
      <c r="N998" s="3"/>
      <c r="O998" s="3"/>
      <c r="P998" s="3"/>
      <c r="Q998" s="3"/>
      <c r="R998" s="3"/>
      <c r="S998" s="3"/>
      <c r="T998" s="3"/>
      <c r="U998" s="3"/>
      <c r="V998" s="3"/>
      <c r="W998" s="3"/>
      <c r="X998" s="3"/>
      <c r="Y998" s="3"/>
      <c r="Z998" s="3"/>
    </row>
    <row r="999" customFormat="false" ht="12.75" hidden="false" customHeight="true" outlineLevel="0" collapsed="false">
      <c r="A999" s="1"/>
      <c r="B999" s="3"/>
      <c r="C999" s="3"/>
      <c r="D999" s="3"/>
      <c r="E999" s="3"/>
      <c r="F999" s="3"/>
      <c r="G999" s="1"/>
      <c r="H999" s="1"/>
      <c r="I999" s="4"/>
      <c r="J999" s="4"/>
      <c r="K999" s="4"/>
      <c r="L999" s="3"/>
      <c r="M999" s="3"/>
      <c r="N999" s="3"/>
      <c r="O999" s="3"/>
      <c r="P999" s="3"/>
      <c r="Q999" s="3"/>
      <c r="R999" s="3"/>
      <c r="S999" s="3"/>
      <c r="T999" s="3"/>
      <c r="U999" s="3"/>
      <c r="V999" s="3"/>
      <c r="W999" s="3"/>
      <c r="X999" s="3"/>
      <c r="Y999" s="3"/>
      <c r="Z999" s="3"/>
    </row>
    <row r="1000" customFormat="false" ht="12.75" hidden="false" customHeight="true" outlineLevel="0" collapsed="false">
      <c r="A1000" s="1"/>
      <c r="B1000" s="3"/>
      <c r="C1000" s="3"/>
      <c r="D1000" s="3"/>
      <c r="E1000" s="3"/>
      <c r="F1000" s="3"/>
      <c r="G1000" s="1"/>
      <c r="H1000" s="1"/>
      <c r="I1000" s="4"/>
      <c r="J1000" s="4"/>
      <c r="K1000" s="4"/>
      <c r="L1000" s="3"/>
      <c r="M1000" s="3"/>
      <c r="N1000" s="3"/>
      <c r="O1000" s="3"/>
      <c r="P1000" s="3"/>
      <c r="Q1000" s="3"/>
      <c r="R1000" s="3"/>
      <c r="S1000" s="3"/>
      <c r="T1000" s="3"/>
      <c r="U1000" s="3"/>
      <c r="V1000" s="3"/>
      <c r="W1000" s="3"/>
      <c r="X1000" s="3"/>
      <c r="Y1000" s="3"/>
      <c r="Z1000" s="3"/>
    </row>
  </sheetData>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7.66"/>
    <col collapsed="false" customWidth="true" hidden="false" outlineLevel="0" max="2" min="2" style="0" width="10.85"/>
    <col collapsed="false" customWidth="true" hidden="false" outlineLevel="0" max="3" min="3" style="0" width="50"/>
    <col collapsed="false" customWidth="true" hidden="false" outlineLevel="0" max="4" min="4" style="0" width="13.33"/>
    <col collapsed="false" customWidth="true" hidden="false" outlineLevel="0" max="5" min="5" style="0" width="16.49"/>
    <col collapsed="false" customWidth="true" hidden="false" outlineLevel="0" max="6" min="6" style="0" width="13.66"/>
    <col collapsed="false" customWidth="true" hidden="false" outlineLevel="0" max="7" min="7" style="0" width="7.49"/>
    <col collapsed="false" customWidth="true" hidden="false" outlineLevel="0" max="8" min="8" style="0" width="13.17"/>
    <col collapsed="false" customWidth="true" hidden="false" outlineLevel="0" max="9" min="9" style="0" width="13.66"/>
    <col collapsed="false" customWidth="true" hidden="false" outlineLevel="0" max="10" min="10" style="0" width="14.33"/>
    <col collapsed="false" customWidth="true" hidden="false" outlineLevel="0" max="11" min="11" style="0" width="22.66"/>
    <col collapsed="false" customWidth="true" hidden="false" outlineLevel="0" max="12" min="12" style="0" width="31.33"/>
    <col collapsed="false" customWidth="true" hidden="false" outlineLevel="0" max="13" min="13" style="0" width="2.31"/>
    <col collapsed="false" customWidth="true" hidden="false" outlineLevel="0" max="14" min="14" style="0" width="11.31"/>
    <col collapsed="false" customWidth="true" hidden="false" outlineLevel="0" max="26" min="15" style="0" width="9.33"/>
  </cols>
  <sheetData>
    <row r="1" customFormat="false" ht="66" hidden="false" customHeight="true" outlineLevel="0" collapsed="false">
      <c r="A1" s="1"/>
      <c r="B1" s="2"/>
      <c r="C1" s="3"/>
      <c r="D1" s="3"/>
      <c r="E1" s="3"/>
      <c r="F1" s="3"/>
      <c r="G1" s="1"/>
      <c r="H1" s="1"/>
      <c r="I1" s="4"/>
      <c r="J1" s="4"/>
      <c r="K1" s="5" t="s">
        <v>485</v>
      </c>
      <c r="L1" s="3"/>
      <c r="M1" s="3"/>
      <c r="N1" s="3"/>
      <c r="O1" s="3"/>
      <c r="P1" s="3"/>
      <c r="Q1" s="3"/>
      <c r="R1" s="3"/>
      <c r="S1" s="3"/>
      <c r="T1" s="3"/>
      <c r="U1" s="3"/>
      <c r="V1" s="3"/>
      <c r="W1" s="3"/>
      <c r="X1" s="3"/>
      <c r="Y1" s="3"/>
      <c r="Z1" s="3"/>
    </row>
    <row r="2" customFormat="false" ht="24" hidden="false" customHeight="true" outlineLevel="0" collapsed="false">
      <c r="A2" s="1"/>
      <c r="B2" s="6" t="s">
        <v>1</v>
      </c>
      <c r="C2" s="7" t="s">
        <v>486</v>
      </c>
      <c r="D2" s="3"/>
      <c r="E2" s="3"/>
      <c r="F2" s="3"/>
      <c r="G2" s="1"/>
      <c r="H2" s="1"/>
      <c r="I2" s="4"/>
      <c r="J2" s="4"/>
      <c r="K2" s="4"/>
      <c r="L2" s="3"/>
      <c r="M2" s="3"/>
      <c r="N2" s="3"/>
      <c r="O2" s="3"/>
      <c r="P2" s="3"/>
      <c r="Q2" s="3"/>
      <c r="R2" s="3"/>
      <c r="S2" s="3"/>
      <c r="T2" s="3"/>
      <c r="U2" s="3"/>
      <c r="V2" s="3"/>
      <c r="W2" s="3"/>
      <c r="X2" s="3"/>
      <c r="Y2" s="3"/>
      <c r="Z2" s="3"/>
    </row>
    <row r="3" customFormat="false" ht="11.25" hidden="false" customHeight="true" outlineLevel="0" collapsed="false">
      <c r="A3" s="1"/>
      <c r="B3" s="8" t="s">
        <v>3</v>
      </c>
      <c r="C3" s="8"/>
      <c r="D3" s="8"/>
      <c r="E3" s="8"/>
      <c r="F3" s="8"/>
      <c r="G3" s="9"/>
      <c r="H3" s="9"/>
      <c r="I3" s="10"/>
      <c r="J3" s="10"/>
      <c r="K3" s="10"/>
      <c r="L3" s="8"/>
      <c r="M3" s="3"/>
      <c r="N3" s="3"/>
      <c r="O3" s="3"/>
      <c r="P3" s="3"/>
      <c r="Q3" s="3"/>
      <c r="R3" s="3"/>
      <c r="S3" s="3"/>
      <c r="T3" s="3"/>
      <c r="U3" s="3"/>
      <c r="V3" s="3"/>
      <c r="W3" s="3"/>
      <c r="X3" s="3"/>
      <c r="Y3" s="3"/>
      <c r="Z3" s="3"/>
    </row>
    <row r="4" customFormat="false" ht="18.75" hidden="false" customHeight="true" outlineLevel="0" collapsed="false">
      <c r="A4" s="1"/>
      <c r="B4" s="7" t="s">
        <v>487</v>
      </c>
      <c r="C4" s="7"/>
      <c r="D4" s="7"/>
      <c r="E4" s="7"/>
      <c r="F4" s="7"/>
      <c r="G4" s="11"/>
      <c r="H4" s="11"/>
      <c r="I4" s="12"/>
      <c r="J4" s="12"/>
      <c r="K4" s="12"/>
      <c r="L4" s="7"/>
      <c r="M4" s="3"/>
      <c r="N4" s="3"/>
      <c r="O4" s="3"/>
      <c r="P4" s="3"/>
      <c r="Q4" s="3"/>
      <c r="R4" s="3"/>
      <c r="S4" s="3"/>
      <c r="T4" s="3"/>
      <c r="U4" s="3"/>
      <c r="V4" s="3"/>
      <c r="W4" s="3"/>
      <c r="X4" s="3"/>
      <c r="Y4" s="3"/>
      <c r="Z4" s="3"/>
    </row>
    <row r="5" customFormat="false" ht="10.5" hidden="false" customHeight="true" outlineLevel="0" collapsed="false">
      <c r="A5" s="13"/>
      <c r="B5" s="14" t="s">
        <v>5</v>
      </c>
      <c r="C5" s="14" t="s">
        <v>6</v>
      </c>
      <c r="D5" s="14" t="s">
        <v>7</v>
      </c>
      <c r="E5" s="14" t="s">
        <v>8</v>
      </c>
      <c r="F5" s="15"/>
      <c r="G5" s="15"/>
      <c r="H5" s="14" t="s">
        <v>9</v>
      </c>
      <c r="I5" s="16"/>
      <c r="J5" s="17" t="s">
        <v>10</v>
      </c>
      <c r="K5" s="15"/>
      <c r="L5" s="18"/>
      <c r="M5" s="118"/>
      <c r="N5" s="15"/>
      <c r="O5" s="15"/>
      <c r="P5" s="15"/>
      <c r="Q5" s="15"/>
      <c r="R5" s="15"/>
      <c r="S5" s="15"/>
      <c r="T5" s="15"/>
      <c r="U5" s="15"/>
      <c r="V5" s="15"/>
      <c r="W5" s="15"/>
      <c r="X5" s="15"/>
      <c r="Y5" s="15"/>
      <c r="Z5" s="15"/>
    </row>
    <row r="6" customFormat="false" ht="18.75" hidden="false" customHeight="true" outlineLevel="0" collapsed="false">
      <c r="A6" s="1"/>
      <c r="B6" s="7" t="s">
        <v>11</v>
      </c>
      <c r="C6" s="7" t="s">
        <v>12</v>
      </c>
      <c r="D6" s="7" t="s">
        <v>642</v>
      </c>
      <c r="E6" s="7" t="s">
        <v>14</v>
      </c>
      <c r="F6" s="3"/>
      <c r="G6" s="1"/>
      <c r="H6" s="11" t="s">
        <v>643</v>
      </c>
      <c r="I6" s="11"/>
      <c r="J6" s="66" t="n">
        <v>1809</v>
      </c>
      <c r="K6" s="4"/>
      <c r="L6" s="20"/>
      <c r="M6" s="119"/>
      <c r="N6" s="3"/>
      <c r="O6" s="3"/>
      <c r="P6" s="3"/>
      <c r="Q6" s="3"/>
      <c r="R6" s="3"/>
      <c r="S6" s="3"/>
      <c r="T6" s="3"/>
      <c r="U6" s="3"/>
      <c r="V6" s="3"/>
      <c r="W6" s="3"/>
      <c r="X6" s="3"/>
      <c r="Y6" s="3"/>
      <c r="Z6" s="3"/>
    </row>
    <row r="7" customFormat="false" ht="9.75" hidden="false" customHeight="true" outlineLevel="0" collapsed="false">
      <c r="A7" s="1"/>
      <c r="B7" s="21"/>
      <c r="C7" s="22"/>
      <c r="D7" s="22"/>
      <c r="E7" s="22"/>
      <c r="F7" s="22"/>
      <c r="G7" s="23"/>
      <c r="H7" s="23"/>
      <c r="I7" s="24"/>
      <c r="J7" s="24"/>
      <c r="K7" s="24"/>
      <c r="L7" s="22"/>
      <c r="M7" s="3"/>
      <c r="N7" s="3"/>
      <c r="O7" s="3"/>
      <c r="P7" s="3"/>
      <c r="Q7" s="3"/>
      <c r="R7" s="3"/>
      <c r="S7" s="3"/>
      <c r="T7" s="3"/>
      <c r="U7" s="3"/>
      <c r="V7" s="3"/>
      <c r="W7" s="3"/>
      <c r="X7" s="3"/>
      <c r="Y7" s="3"/>
      <c r="Z7" s="3"/>
    </row>
    <row r="8" customFormat="false" ht="16.5" hidden="false" customHeight="true" outlineLevel="0" collapsed="false">
      <c r="A8" s="25" t="s">
        <v>16</v>
      </c>
      <c r="B8" s="26" t="s">
        <v>17</v>
      </c>
      <c r="C8" s="27"/>
      <c r="D8" s="27"/>
      <c r="E8" s="28"/>
      <c r="F8" s="28"/>
      <c r="G8" s="29"/>
      <c r="H8" s="29"/>
      <c r="I8" s="30" t="s">
        <v>18</v>
      </c>
      <c r="J8" s="31" t="s">
        <v>19</v>
      </c>
      <c r="K8" s="32" t="s">
        <v>20</v>
      </c>
      <c r="L8" s="33" t="s">
        <v>21</v>
      </c>
      <c r="M8" s="3"/>
      <c r="N8" s="3"/>
      <c r="O8" s="3"/>
      <c r="P8" s="3"/>
      <c r="Q8" s="3"/>
      <c r="R8" s="3"/>
      <c r="S8" s="3"/>
      <c r="T8" s="3"/>
      <c r="U8" s="3"/>
      <c r="V8" s="3"/>
      <c r="W8" s="3"/>
      <c r="X8" s="3"/>
      <c r="Y8" s="3"/>
      <c r="Z8" s="3"/>
    </row>
    <row r="9" customFormat="false" ht="15.75" hidden="false" customHeight="true" outlineLevel="0" collapsed="false">
      <c r="A9" s="34"/>
      <c r="B9" s="35" t="s">
        <v>22</v>
      </c>
      <c r="C9" s="35" t="s">
        <v>23</v>
      </c>
      <c r="D9" s="35" t="s">
        <v>24</v>
      </c>
      <c r="E9" s="36" t="s">
        <v>25</v>
      </c>
      <c r="F9" s="35" t="s">
        <v>26</v>
      </c>
      <c r="G9" s="35" t="s">
        <v>27</v>
      </c>
      <c r="H9" s="35" t="s">
        <v>28</v>
      </c>
      <c r="I9" s="34"/>
      <c r="J9" s="37"/>
      <c r="K9" s="34"/>
      <c r="L9" s="38"/>
      <c r="M9" s="34" t="s">
        <v>568</v>
      </c>
      <c r="N9" s="35" t="s">
        <v>22</v>
      </c>
      <c r="O9" s="1"/>
      <c r="P9" s="1"/>
      <c r="Q9" s="1"/>
      <c r="R9" s="1"/>
      <c r="S9" s="1"/>
      <c r="T9" s="1"/>
      <c r="U9" s="1"/>
      <c r="V9" s="1"/>
      <c r="W9" s="1"/>
      <c r="X9" s="1"/>
      <c r="Y9" s="1"/>
      <c r="Z9" s="1"/>
    </row>
    <row r="10" customFormat="false" ht="18.75" hidden="false" customHeight="true" outlineLevel="0" collapsed="false">
      <c r="A10" s="39" t="n">
        <v>1</v>
      </c>
      <c r="B10" s="40" t="s">
        <v>644</v>
      </c>
      <c r="C10" s="40" t="s">
        <v>297</v>
      </c>
      <c r="D10" s="40" t="s">
        <v>31</v>
      </c>
      <c r="E10" s="41" t="s">
        <v>32</v>
      </c>
      <c r="F10" s="42" t="n">
        <v>523</v>
      </c>
      <c r="G10" s="43" t="n">
        <v>54</v>
      </c>
      <c r="H10" s="43" t="n">
        <v>0</v>
      </c>
      <c r="I10" s="57" t="n">
        <v>54</v>
      </c>
      <c r="J10" s="120"/>
      <c r="K10" s="121"/>
      <c r="L10" s="129"/>
      <c r="M10" s="39" t="n">
        <v>1</v>
      </c>
      <c r="N10" s="40" t="s">
        <v>644</v>
      </c>
      <c r="O10" s="46" t="str">
        <f aca="false">VLOOKUP(N10,ementas!$P$1:$P$357,1,FALSE())</f>
        <v>DPAA-U.256</v>
      </c>
      <c r="P10" s="3"/>
      <c r="Q10" s="3"/>
      <c r="R10" s="3"/>
      <c r="S10" s="3"/>
      <c r="T10" s="3"/>
      <c r="U10" s="3"/>
      <c r="V10" s="3"/>
      <c r="W10" s="3"/>
      <c r="X10" s="3"/>
      <c r="Y10" s="3"/>
      <c r="Z10" s="3"/>
    </row>
    <row r="11" customFormat="false" ht="18.75" hidden="false" customHeight="true" outlineLevel="0" collapsed="false">
      <c r="A11" s="39" t="n">
        <v>1</v>
      </c>
      <c r="B11" s="40" t="s">
        <v>645</v>
      </c>
      <c r="C11" s="40" t="s">
        <v>175</v>
      </c>
      <c r="D11" s="40" t="s">
        <v>31</v>
      </c>
      <c r="E11" s="41" t="s">
        <v>32</v>
      </c>
      <c r="F11" s="42" t="n">
        <v>523</v>
      </c>
      <c r="G11" s="43" t="n">
        <v>54</v>
      </c>
      <c r="H11" s="43" t="n">
        <v>0</v>
      </c>
      <c r="I11" s="57" t="n">
        <v>54</v>
      </c>
      <c r="J11" s="120"/>
      <c r="K11" s="123"/>
      <c r="L11" s="129"/>
      <c r="M11" s="39" t="n">
        <v>1</v>
      </c>
      <c r="N11" s="40" t="s">
        <v>645</v>
      </c>
      <c r="O11" s="46" t="str">
        <f aca="false">VLOOKUP(N11,ementas!$P$1:$P$357,1,FALSE())</f>
        <v>DPAA-U.257</v>
      </c>
      <c r="P11" s="3"/>
      <c r="Q11" s="3"/>
      <c r="R11" s="3"/>
      <c r="S11" s="3"/>
      <c r="T11" s="3"/>
      <c r="U11" s="3"/>
      <c r="V11" s="3"/>
      <c r="W11" s="3"/>
      <c r="X11" s="3"/>
      <c r="Y11" s="3"/>
      <c r="Z11" s="3"/>
    </row>
    <row r="12" customFormat="false" ht="18.75" hidden="false" customHeight="true" outlineLevel="0" collapsed="false">
      <c r="A12" s="39" t="n">
        <v>1</v>
      </c>
      <c r="B12" s="40" t="s">
        <v>646</v>
      </c>
      <c r="C12" s="40" t="s">
        <v>389</v>
      </c>
      <c r="D12" s="40" t="s">
        <v>31</v>
      </c>
      <c r="E12" s="41" t="s">
        <v>32</v>
      </c>
      <c r="F12" s="42" t="n">
        <v>523</v>
      </c>
      <c r="G12" s="43" t="n">
        <v>54</v>
      </c>
      <c r="H12" s="43" t="n">
        <v>0</v>
      </c>
      <c r="I12" s="57" t="n">
        <v>54</v>
      </c>
      <c r="J12" s="120"/>
      <c r="K12" s="123"/>
      <c r="L12" s="122" t="s">
        <v>647</v>
      </c>
      <c r="M12" s="39" t="n">
        <v>1</v>
      </c>
      <c r="N12" s="40" t="s">
        <v>646</v>
      </c>
      <c r="O12" s="46" t="str">
        <f aca="false">VLOOKUP(N12,ementas!$P$1:$P$357,1,FALSE())</f>
        <v>DPAA-U.203</v>
      </c>
      <c r="P12" s="3"/>
      <c r="Q12" s="3"/>
      <c r="R12" s="3"/>
      <c r="S12" s="3"/>
      <c r="T12" s="3"/>
      <c r="U12" s="3"/>
      <c r="V12" s="3"/>
      <c r="W12" s="3"/>
      <c r="X12" s="3"/>
      <c r="Y12" s="3"/>
      <c r="Z12" s="3"/>
    </row>
    <row r="13" customFormat="false" ht="18.75" hidden="false" customHeight="true" outlineLevel="0" collapsed="false">
      <c r="A13" s="39" t="n">
        <v>1</v>
      </c>
      <c r="B13" s="40" t="s">
        <v>648</v>
      </c>
      <c r="C13" s="40" t="s">
        <v>295</v>
      </c>
      <c r="D13" s="40" t="s">
        <v>31</v>
      </c>
      <c r="E13" s="41" t="s">
        <v>32</v>
      </c>
      <c r="F13" s="42" t="n">
        <v>523</v>
      </c>
      <c r="G13" s="43" t="n">
        <v>27</v>
      </c>
      <c r="H13" s="43" t="n">
        <v>0</v>
      </c>
      <c r="I13" s="57" t="n">
        <v>27</v>
      </c>
      <c r="J13" s="120"/>
      <c r="K13" s="123"/>
      <c r="L13" s="129"/>
      <c r="M13" s="39" t="n">
        <v>1</v>
      </c>
      <c r="N13" s="40" t="s">
        <v>648</v>
      </c>
      <c r="O13" s="46" t="str">
        <f aca="false">VLOOKUP(N13,ementas!$P$1:$P$357,1,FALSE())</f>
        <v>DPAA-U.366</v>
      </c>
      <c r="P13" s="3"/>
      <c r="Q13" s="3"/>
      <c r="R13" s="3"/>
      <c r="S13" s="3"/>
      <c r="T13" s="3"/>
      <c r="U13" s="3"/>
      <c r="V13" s="3"/>
      <c r="W13" s="3"/>
      <c r="X13" s="3"/>
      <c r="Y13" s="3"/>
      <c r="Z13" s="3"/>
    </row>
    <row r="14" customFormat="false" ht="18" hidden="false" customHeight="true" outlineLevel="0" collapsed="false">
      <c r="A14" s="39" t="n">
        <v>1</v>
      </c>
      <c r="B14" s="40" t="s">
        <v>649</v>
      </c>
      <c r="C14" s="40" t="s">
        <v>183</v>
      </c>
      <c r="D14" s="40" t="s">
        <v>31</v>
      </c>
      <c r="E14" s="41" t="s">
        <v>32</v>
      </c>
      <c r="F14" s="42" t="n">
        <v>523</v>
      </c>
      <c r="G14" s="43" t="n">
        <v>54</v>
      </c>
      <c r="H14" s="43" t="n">
        <v>0</v>
      </c>
      <c r="I14" s="57" t="n">
        <v>54</v>
      </c>
      <c r="J14" s="120"/>
      <c r="K14" s="123"/>
      <c r="L14" s="122" t="s">
        <v>650</v>
      </c>
      <c r="M14" s="39" t="n">
        <v>1</v>
      </c>
      <c r="N14" s="40" t="s">
        <v>649</v>
      </c>
      <c r="O14" s="46" t="str">
        <f aca="false">VLOOKUP(N14,ementas!$P$1:$P$357,1,FALSE())</f>
        <v>DPAA-U.367</v>
      </c>
      <c r="P14" s="3"/>
      <c r="Q14" s="3"/>
      <c r="R14" s="3"/>
      <c r="S14" s="3"/>
      <c r="T14" s="3"/>
      <c r="U14" s="3"/>
      <c r="V14" s="3"/>
      <c r="W14" s="3"/>
      <c r="X14" s="3"/>
      <c r="Y14" s="3"/>
      <c r="Z14" s="3"/>
    </row>
    <row r="15" customFormat="false" ht="18" hidden="false" customHeight="true" outlineLevel="0" collapsed="false">
      <c r="A15" s="39" t="n">
        <v>1</v>
      </c>
      <c r="B15" s="40" t="s">
        <v>651</v>
      </c>
      <c r="C15" s="40" t="s">
        <v>652</v>
      </c>
      <c r="D15" s="40" t="s">
        <v>31</v>
      </c>
      <c r="E15" s="41" t="s">
        <v>32</v>
      </c>
      <c r="F15" s="42" t="n">
        <v>523</v>
      </c>
      <c r="G15" s="43" t="n">
        <v>54</v>
      </c>
      <c r="H15" s="43" t="n">
        <v>0</v>
      </c>
      <c r="I15" s="57" t="n">
        <v>54</v>
      </c>
      <c r="J15" s="120"/>
      <c r="K15" s="123"/>
      <c r="L15" s="122" t="s">
        <v>653</v>
      </c>
      <c r="M15" s="39" t="n">
        <v>1</v>
      </c>
      <c r="N15" s="40" t="s">
        <v>651</v>
      </c>
      <c r="O15" s="46" t="str">
        <f aca="false">VLOOKUP(N15,ementas!$P$1:$P$357,1,FALSE())</f>
        <v>DPAA-U.368</v>
      </c>
      <c r="P15" s="3"/>
      <c r="Q15" s="3"/>
      <c r="R15" s="3"/>
      <c r="S15" s="3"/>
      <c r="T15" s="3"/>
      <c r="U15" s="3"/>
      <c r="V15" s="3"/>
      <c r="W15" s="3"/>
      <c r="X15" s="3"/>
      <c r="Y15" s="3"/>
      <c r="Z15" s="3"/>
    </row>
    <row r="16" customFormat="false" ht="18" hidden="false" customHeight="true" outlineLevel="0" collapsed="false">
      <c r="A16" s="39" t="n">
        <v>2</v>
      </c>
      <c r="B16" s="40" t="s">
        <v>654</v>
      </c>
      <c r="C16" s="40" t="s">
        <v>444</v>
      </c>
      <c r="D16" s="40" t="s">
        <v>31</v>
      </c>
      <c r="E16" s="41" t="s">
        <v>32</v>
      </c>
      <c r="F16" s="42" t="n">
        <v>523</v>
      </c>
      <c r="G16" s="43" t="n">
        <v>54</v>
      </c>
      <c r="H16" s="43" t="n">
        <v>0</v>
      </c>
      <c r="I16" s="57" t="n">
        <v>54</v>
      </c>
      <c r="J16" s="120"/>
      <c r="K16" s="123"/>
      <c r="L16" s="122" t="s">
        <v>655</v>
      </c>
      <c r="M16" s="39" t="n">
        <v>2</v>
      </c>
      <c r="N16" s="40" t="s">
        <v>654</v>
      </c>
      <c r="O16" s="46" t="str">
        <f aca="false">VLOOKUP(N16,ementas!$P$1:$P$357,1,FALSE())</f>
        <v>DPAA-U.369</v>
      </c>
      <c r="P16" s="3"/>
      <c r="Q16" s="3"/>
      <c r="R16" s="3"/>
      <c r="S16" s="3"/>
      <c r="T16" s="3"/>
      <c r="U16" s="3"/>
      <c r="V16" s="3"/>
      <c r="W16" s="3"/>
      <c r="X16" s="3"/>
      <c r="Y16" s="3"/>
      <c r="Z16" s="3"/>
    </row>
    <row r="17" customFormat="false" ht="18" hidden="false" customHeight="true" outlineLevel="0" collapsed="false">
      <c r="A17" s="39" t="n">
        <v>2</v>
      </c>
      <c r="B17" s="40" t="s">
        <v>656</v>
      </c>
      <c r="C17" s="40" t="s">
        <v>657</v>
      </c>
      <c r="D17" s="40" t="s">
        <v>31</v>
      </c>
      <c r="E17" s="41" t="s">
        <v>32</v>
      </c>
      <c r="F17" s="42" t="n">
        <v>523</v>
      </c>
      <c r="G17" s="43" t="n">
        <v>54</v>
      </c>
      <c r="H17" s="43" t="n">
        <v>0</v>
      </c>
      <c r="I17" s="57" t="n">
        <v>54</v>
      </c>
      <c r="J17" s="120"/>
      <c r="K17" s="88" t="s">
        <v>646</v>
      </c>
      <c r="L17" s="122" t="s">
        <v>658</v>
      </c>
      <c r="M17" s="39" t="n">
        <v>2</v>
      </c>
      <c r="N17" s="40" t="s">
        <v>656</v>
      </c>
      <c r="O17" s="46" t="str">
        <f aca="false">VLOOKUP(N17,ementas!$P$1:$P$357,1,FALSE())</f>
        <v>DPAA-U.370</v>
      </c>
      <c r="P17" s="3"/>
      <c r="Q17" s="3"/>
      <c r="R17" s="3"/>
      <c r="S17" s="3"/>
      <c r="T17" s="3"/>
      <c r="U17" s="3"/>
      <c r="V17" s="3"/>
      <c r="W17" s="3"/>
      <c r="X17" s="3"/>
      <c r="Y17" s="3"/>
      <c r="Z17" s="3"/>
    </row>
    <row r="18" customFormat="false" ht="18" hidden="false" customHeight="true" outlineLevel="0" collapsed="false">
      <c r="A18" s="39" t="n">
        <v>2</v>
      </c>
      <c r="B18" s="40" t="s">
        <v>659</v>
      </c>
      <c r="C18" s="40" t="s">
        <v>660</v>
      </c>
      <c r="D18" s="40" t="s">
        <v>31</v>
      </c>
      <c r="E18" s="41" t="s">
        <v>32</v>
      </c>
      <c r="F18" s="42" t="n">
        <v>523</v>
      </c>
      <c r="G18" s="43" t="n">
        <v>54</v>
      </c>
      <c r="H18" s="43" t="n">
        <v>0</v>
      </c>
      <c r="I18" s="57" t="n">
        <v>54</v>
      </c>
      <c r="J18" s="120"/>
      <c r="K18" s="123" t="s">
        <v>651</v>
      </c>
      <c r="L18" s="122" t="s">
        <v>661</v>
      </c>
      <c r="M18" s="39" t="n">
        <v>2</v>
      </c>
      <c r="N18" s="40" t="s">
        <v>659</v>
      </c>
      <c r="O18" s="46" t="str">
        <f aca="false">VLOOKUP(N18,ementas!$P$1:$P$357,1,FALSE())</f>
        <v>DPAA-U.371</v>
      </c>
      <c r="P18" s="3"/>
      <c r="Q18" s="3"/>
      <c r="R18" s="3"/>
      <c r="S18" s="3"/>
      <c r="T18" s="3"/>
      <c r="U18" s="3"/>
      <c r="V18" s="3"/>
      <c r="W18" s="3"/>
      <c r="X18" s="3"/>
      <c r="Y18" s="3"/>
      <c r="Z18" s="3"/>
    </row>
    <row r="19" customFormat="false" ht="18.75" hidden="false" customHeight="true" outlineLevel="0" collapsed="false">
      <c r="A19" s="39" t="n">
        <v>2</v>
      </c>
      <c r="B19" s="40" t="s">
        <v>662</v>
      </c>
      <c r="C19" s="40" t="s">
        <v>194</v>
      </c>
      <c r="D19" s="40" t="s">
        <v>31</v>
      </c>
      <c r="E19" s="41" t="s">
        <v>32</v>
      </c>
      <c r="F19" s="42" t="n">
        <v>523</v>
      </c>
      <c r="G19" s="43" t="n">
        <v>54</v>
      </c>
      <c r="H19" s="43" t="n">
        <v>0</v>
      </c>
      <c r="I19" s="57" t="n">
        <v>54</v>
      </c>
      <c r="J19" s="120"/>
      <c r="K19" s="88"/>
      <c r="L19" s="129"/>
      <c r="M19" s="39" t="n">
        <v>2</v>
      </c>
      <c r="N19" s="40" t="s">
        <v>662</v>
      </c>
      <c r="O19" s="46" t="str">
        <f aca="false">VLOOKUP(N19,ementas!$P$1:$P$357,1,FALSE())</f>
        <v>DPAA-U.255</v>
      </c>
      <c r="P19" s="3"/>
      <c r="Q19" s="3"/>
      <c r="R19" s="3"/>
      <c r="S19" s="3"/>
      <c r="T19" s="3"/>
      <c r="U19" s="3"/>
      <c r="V19" s="3"/>
      <c r="W19" s="3"/>
      <c r="X19" s="3"/>
      <c r="Y19" s="3"/>
      <c r="Z19" s="3"/>
    </row>
    <row r="20" customFormat="false" ht="18" hidden="false" customHeight="true" outlineLevel="0" collapsed="false">
      <c r="A20" s="39" t="n">
        <v>2</v>
      </c>
      <c r="B20" s="40" t="s">
        <v>663</v>
      </c>
      <c r="C20" s="40" t="s">
        <v>47</v>
      </c>
      <c r="D20" s="40" t="s">
        <v>31</v>
      </c>
      <c r="E20" s="41" t="s">
        <v>32</v>
      </c>
      <c r="F20" s="42" t="n">
        <v>523</v>
      </c>
      <c r="G20" s="43" t="n">
        <v>54</v>
      </c>
      <c r="H20" s="43" t="n">
        <v>0</v>
      </c>
      <c r="I20" s="57" t="n">
        <v>54</v>
      </c>
      <c r="J20" s="120"/>
      <c r="K20" s="123"/>
      <c r="L20" s="129"/>
      <c r="M20" s="39" t="n">
        <v>2</v>
      </c>
      <c r="N20" s="40" t="s">
        <v>663</v>
      </c>
      <c r="O20" s="46" t="str">
        <f aca="false">VLOOKUP(N20,ementas!$P$1:$P$357,1,FALSE())</f>
        <v>DPAA-U.269</v>
      </c>
      <c r="P20" s="3"/>
      <c r="Q20" s="3"/>
      <c r="R20" s="3"/>
      <c r="S20" s="3"/>
      <c r="T20" s="3"/>
      <c r="U20" s="3"/>
      <c r="V20" s="3"/>
      <c r="W20" s="3"/>
      <c r="X20" s="3"/>
      <c r="Y20" s="3"/>
      <c r="Z20" s="3"/>
    </row>
    <row r="21" customFormat="false" ht="18" hidden="false" customHeight="true" outlineLevel="0" collapsed="false">
      <c r="A21" s="39" t="n">
        <v>2</v>
      </c>
      <c r="B21" s="40" t="s">
        <v>664</v>
      </c>
      <c r="C21" s="40" t="s">
        <v>67</v>
      </c>
      <c r="D21" s="40" t="s">
        <v>31</v>
      </c>
      <c r="E21" s="41" t="s">
        <v>32</v>
      </c>
      <c r="F21" s="42" t="n">
        <v>523</v>
      </c>
      <c r="G21" s="43" t="n">
        <v>54</v>
      </c>
      <c r="H21" s="43" t="n">
        <v>0</v>
      </c>
      <c r="I21" s="57" t="n">
        <v>54</v>
      </c>
      <c r="J21" s="120"/>
      <c r="K21" s="88"/>
      <c r="L21" s="129"/>
      <c r="M21" s="39" t="n">
        <v>2</v>
      </c>
      <c r="N21" s="40" t="s">
        <v>664</v>
      </c>
      <c r="O21" s="46" t="str">
        <f aca="false">VLOOKUP(N21,ementas!$P$1:$P$357,1,FALSE())</f>
        <v>DPAA-U.280</v>
      </c>
      <c r="P21" s="3"/>
      <c r="Q21" s="3"/>
      <c r="R21" s="3"/>
      <c r="S21" s="3"/>
      <c r="T21" s="3"/>
      <c r="U21" s="3"/>
      <c r="V21" s="3"/>
      <c r="W21" s="3"/>
      <c r="X21" s="3"/>
      <c r="Y21" s="3"/>
      <c r="Z21" s="3"/>
    </row>
    <row r="22" customFormat="false" ht="18" hidden="false" customHeight="true" outlineLevel="0" collapsed="false">
      <c r="A22" s="39" t="n">
        <v>3</v>
      </c>
      <c r="B22" s="40" t="s">
        <v>665</v>
      </c>
      <c r="C22" s="40" t="s">
        <v>311</v>
      </c>
      <c r="D22" s="40" t="s">
        <v>31</v>
      </c>
      <c r="E22" s="41" t="s">
        <v>32</v>
      </c>
      <c r="F22" s="42" t="n">
        <v>523</v>
      </c>
      <c r="G22" s="43" t="n">
        <v>54</v>
      </c>
      <c r="H22" s="43" t="n">
        <v>0</v>
      </c>
      <c r="I22" s="57" t="n">
        <v>54</v>
      </c>
      <c r="J22" s="120"/>
      <c r="K22" s="88"/>
      <c r="L22" s="129"/>
      <c r="M22" s="39" t="n">
        <v>3</v>
      </c>
      <c r="N22" s="40" t="s">
        <v>665</v>
      </c>
      <c r="O22" s="46" t="str">
        <f aca="false">VLOOKUP(N22,ementas!$P$1:$P$357,1,FALSE())</f>
        <v>DPAA-U.282</v>
      </c>
      <c r="P22" s="3"/>
      <c r="Q22" s="3"/>
      <c r="R22" s="3"/>
      <c r="S22" s="3"/>
      <c r="T22" s="3"/>
      <c r="U22" s="3"/>
      <c r="V22" s="3"/>
      <c r="W22" s="3"/>
      <c r="X22" s="3"/>
      <c r="Y22" s="3"/>
      <c r="Z22" s="3"/>
    </row>
    <row r="23" customFormat="false" ht="18" hidden="false" customHeight="true" outlineLevel="0" collapsed="false">
      <c r="A23" s="39" t="n">
        <v>3</v>
      </c>
      <c r="B23" s="40" t="s">
        <v>666</v>
      </c>
      <c r="C23" s="40" t="s">
        <v>143</v>
      </c>
      <c r="D23" s="40" t="s">
        <v>31</v>
      </c>
      <c r="E23" s="41" t="s">
        <v>32</v>
      </c>
      <c r="F23" s="42" t="n">
        <v>523</v>
      </c>
      <c r="G23" s="43" t="n">
        <v>54</v>
      </c>
      <c r="H23" s="43" t="n">
        <v>0</v>
      </c>
      <c r="I23" s="57" t="n">
        <v>54</v>
      </c>
      <c r="J23" s="120"/>
      <c r="K23" s="123" t="s">
        <v>663</v>
      </c>
      <c r="L23" s="129"/>
      <c r="M23" s="39" t="n">
        <v>3</v>
      </c>
      <c r="N23" s="40" t="s">
        <v>666</v>
      </c>
      <c r="O23" s="46" t="str">
        <f aca="false">VLOOKUP(N23,ementas!$P$1:$P$357,1,FALSE())</f>
        <v>DPAA-U.283</v>
      </c>
      <c r="P23" s="3"/>
      <c r="Q23" s="3"/>
      <c r="R23" s="3"/>
      <c r="S23" s="3"/>
      <c r="T23" s="3"/>
      <c r="U23" s="3"/>
      <c r="V23" s="3"/>
      <c r="W23" s="3"/>
      <c r="X23" s="3"/>
      <c r="Y23" s="3"/>
      <c r="Z23" s="3"/>
    </row>
    <row r="24" customFormat="false" ht="18.75" hidden="false" customHeight="true" outlineLevel="0" collapsed="false">
      <c r="A24" s="39" t="n">
        <v>3</v>
      </c>
      <c r="B24" s="40" t="s">
        <v>667</v>
      </c>
      <c r="C24" s="40" t="s">
        <v>77</v>
      </c>
      <c r="D24" s="40" t="s">
        <v>31</v>
      </c>
      <c r="E24" s="41" t="s">
        <v>32</v>
      </c>
      <c r="F24" s="42" t="n">
        <v>523</v>
      </c>
      <c r="G24" s="43" t="n">
        <v>54</v>
      </c>
      <c r="H24" s="43" t="n">
        <v>0</v>
      </c>
      <c r="I24" s="57" t="n">
        <v>54</v>
      </c>
      <c r="J24" s="120"/>
      <c r="K24" s="123"/>
      <c r="L24" s="129"/>
      <c r="M24" s="39" t="n">
        <v>3</v>
      </c>
      <c r="N24" s="40" t="s">
        <v>667</v>
      </c>
      <c r="O24" s="46" t="str">
        <f aca="false">VLOOKUP(N24,ementas!$P$1:$P$357,1,FALSE())</f>
        <v>DPAA-U.279</v>
      </c>
      <c r="P24" s="3"/>
      <c r="Q24" s="3"/>
      <c r="R24" s="3"/>
      <c r="S24" s="3"/>
      <c r="T24" s="3"/>
      <c r="U24" s="3"/>
      <c r="V24" s="3"/>
      <c r="W24" s="3"/>
      <c r="X24" s="3"/>
      <c r="Y24" s="3"/>
      <c r="Z24" s="3"/>
    </row>
    <row r="25" customFormat="false" ht="18" hidden="false" customHeight="true" outlineLevel="0" collapsed="false">
      <c r="A25" s="39" t="n">
        <v>3</v>
      </c>
      <c r="B25" s="40" t="s">
        <v>668</v>
      </c>
      <c r="C25" s="40" t="s">
        <v>384</v>
      </c>
      <c r="D25" s="40" t="s">
        <v>31</v>
      </c>
      <c r="E25" s="41" t="s">
        <v>32</v>
      </c>
      <c r="F25" s="42" t="n">
        <v>523</v>
      </c>
      <c r="G25" s="43" t="n">
        <v>27</v>
      </c>
      <c r="H25" s="43" t="n">
        <v>0</v>
      </c>
      <c r="I25" s="57" t="n">
        <v>27</v>
      </c>
      <c r="J25" s="120"/>
      <c r="K25" s="88"/>
      <c r="L25" s="122" t="s">
        <v>669</v>
      </c>
      <c r="M25" s="39" t="n">
        <v>3</v>
      </c>
      <c r="N25" s="40" t="s">
        <v>668</v>
      </c>
      <c r="O25" s="46" t="str">
        <f aca="false">VLOOKUP(N25,ementas!$P$1:$P$357,1,FALSE())</f>
        <v>DPAA-U.372</v>
      </c>
      <c r="P25" s="3"/>
      <c r="Q25" s="3"/>
      <c r="R25" s="3"/>
      <c r="S25" s="3"/>
      <c r="T25" s="3"/>
      <c r="U25" s="3"/>
      <c r="V25" s="3"/>
      <c r="W25" s="3"/>
      <c r="X25" s="3"/>
      <c r="Y25" s="3"/>
      <c r="Z25" s="3"/>
    </row>
    <row r="26" customFormat="false" ht="18" hidden="false" customHeight="true" outlineLevel="0" collapsed="false">
      <c r="A26" s="39" t="n">
        <v>3</v>
      </c>
      <c r="B26" s="40" t="s">
        <v>670</v>
      </c>
      <c r="C26" s="40" t="s">
        <v>671</v>
      </c>
      <c r="D26" s="40" t="s">
        <v>31</v>
      </c>
      <c r="E26" s="41" t="s">
        <v>32</v>
      </c>
      <c r="F26" s="42" t="n">
        <v>523</v>
      </c>
      <c r="G26" s="43" t="n">
        <v>27</v>
      </c>
      <c r="H26" s="43" t="n">
        <v>0</v>
      </c>
      <c r="I26" s="57" t="n">
        <v>27</v>
      </c>
      <c r="J26" s="120"/>
      <c r="K26" s="88"/>
      <c r="L26" s="122" t="s">
        <v>672</v>
      </c>
      <c r="M26" s="39" t="n">
        <v>3</v>
      </c>
      <c r="N26" s="40" t="s">
        <v>670</v>
      </c>
      <c r="O26" s="46" t="str">
        <f aca="false">VLOOKUP(N26,ementas!$P$1:$P$357,1,FALSE())</f>
        <v>DPAA-U.373</v>
      </c>
      <c r="P26" s="3"/>
      <c r="Q26" s="3"/>
      <c r="R26" s="3"/>
      <c r="S26" s="3"/>
      <c r="T26" s="3"/>
      <c r="U26" s="3"/>
      <c r="V26" s="3"/>
      <c r="W26" s="3"/>
      <c r="X26" s="3"/>
      <c r="Y26" s="3"/>
      <c r="Z26" s="3"/>
    </row>
    <row r="27" customFormat="false" ht="18" hidden="false" customHeight="true" outlineLevel="0" collapsed="false">
      <c r="A27" s="39" t="n">
        <v>3</v>
      </c>
      <c r="B27" s="40" t="s">
        <v>673</v>
      </c>
      <c r="C27" s="40" t="s">
        <v>674</v>
      </c>
      <c r="D27" s="40" t="s">
        <v>31</v>
      </c>
      <c r="E27" s="41" t="s">
        <v>32</v>
      </c>
      <c r="F27" s="42" t="n">
        <v>523</v>
      </c>
      <c r="G27" s="43" t="n">
        <v>54</v>
      </c>
      <c r="H27" s="43" t="n">
        <v>0</v>
      </c>
      <c r="I27" s="57" t="n">
        <v>54</v>
      </c>
      <c r="J27" s="120"/>
      <c r="K27" s="88"/>
      <c r="L27" s="122" t="s">
        <v>675</v>
      </c>
      <c r="M27" s="39" t="n">
        <v>3</v>
      </c>
      <c r="N27" s="40" t="s">
        <v>673</v>
      </c>
      <c r="O27" s="46" t="str">
        <f aca="false">VLOOKUP(N27,ementas!$P$1:$P$357,1,FALSE())</f>
        <v>DPAA-U.374</v>
      </c>
      <c r="P27" s="3"/>
      <c r="Q27" s="3"/>
      <c r="R27" s="3"/>
      <c r="S27" s="3"/>
      <c r="T27" s="3"/>
      <c r="U27" s="3"/>
      <c r="V27" s="3"/>
      <c r="W27" s="3"/>
      <c r="X27" s="3"/>
      <c r="Y27" s="3"/>
      <c r="Z27" s="3"/>
    </row>
    <row r="28" customFormat="false" ht="18" hidden="false" customHeight="true" outlineLevel="0" collapsed="false">
      <c r="A28" s="39" t="n">
        <v>3</v>
      </c>
      <c r="B28" s="40" t="s">
        <v>676</v>
      </c>
      <c r="C28" s="40" t="s">
        <v>210</v>
      </c>
      <c r="D28" s="40" t="s">
        <v>31</v>
      </c>
      <c r="E28" s="41" t="s">
        <v>32</v>
      </c>
      <c r="F28" s="42" t="n">
        <v>523</v>
      </c>
      <c r="G28" s="43" t="n">
        <v>54</v>
      </c>
      <c r="H28" s="43" t="n">
        <v>0</v>
      </c>
      <c r="I28" s="57" t="n">
        <v>54</v>
      </c>
      <c r="J28" s="120"/>
      <c r="K28" s="123" t="s">
        <v>651</v>
      </c>
      <c r="L28" s="122" t="s">
        <v>677</v>
      </c>
      <c r="M28" s="39" t="n">
        <v>3</v>
      </c>
      <c r="N28" s="40" t="s">
        <v>676</v>
      </c>
      <c r="O28" s="46" t="str">
        <f aca="false">VLOOKUP(N28,ementas!$P$1:$P$357,1,FALSE())</f>
        <v>DPAA-U.375</v>
      </c>
      <c r="P28" s="3"/>
      <c r="Q28" s="3"/>
      <c r="R28" s="3"/>
      <c r="S28" s="3"/>
      <c r="T28" s="3"/>
      <c r="U28" s="3"/>
      <c r="V28" s="3"/>
      <c r="W28" s="3"/>
      <c r="X28" s="3"/>
      <c r="Y28" s="3"/>
      <c r="Z28" s="3"/>
    </row>
    <row r="29" customFormat="false" ht="18.75" hidden="false" customHeight="true" outlineLevel="0" collapsed="false">
      <c r="A29" s="39" t="n">
        <v>4</v>
      </c>
      <c r="B29" s="40" t="s">
        <v>678</v>
      </c>
      <c r="C29" s="40" t="s">
        <v>679</v>
      </c>
      <c r="D29" s="40" t="s">
        <v>31</v>
      </c>
      <c r="E29" s="41" t="s">
        <v>32</v>
      </c>
      <c r="F29" s="42" t="n">
        <v>523</v>
      </c>
      <c r="G29" s="43" t="n">
        <v>54</v>
      </c>
      <c r="H29" s="43" t="n">
        <v>0</v>
      </c>
      <c r="I29" s="57" t="n">
        <v>54</v>
      </c>
      <c r="J29" s="120"/>
      <c r="K29" s="123" t="s">
        <v>646</v>
      </c>
      <c r="L29" s="122" t="s">
        <v>680</v>
      </c>
      <c r="M29" s="39" t="n">
        <v>4</v>
      </c>
      <c r="N29" s="40" t="s">
        <v>678</v>
      </c>
      <c r="O29" s="46" t="str">
        <f aca="false">VLOOKUP(N29,ementas!$P$1:$P$357,1,FALSE())</f>
        <v>DPAA-U.376</v>
      </c>
      <c r="P29" s="3"/>
      <c r="Q29" s="3"/>
      <c r="R29" s="3"/>
      <c r="S29" s="3"/>
      <c r="T29" s="3"/>
      <c r="U29" s="3"/>
      <c r="V29" s="3"/>
      <c r="W29" s="3"/>
      <c r="X29" s="3"/>
      <c r="Y29" s="3"/>
      <c r="Z29" s="3"/>
    </row>
    <row r="30" customFormat="false" ht="18" hidden="false" customHeight="true" outlineLevel="0" collapsed="false">
      <c r="A30" s="39" t="n">
        <v>4</v>
      </c>
      <c r="B30" s="40" t="s">
        <v>681</v>
      </c>
      <c r="C30" s="40" t="s">
        <v>682</v>
      </c>
      <c r="D30" s="40" t="s">
        <v>31</v>
      </c>
      <c r="E30" s="41" t="s">
        <v>32</v>
      </c>
      <c r="F30" s="42" t="n">
        <v>523</v>
      </c>
      <c r="G30" s="43" t="n">
        <v>54</v>
      </c>
      <c r="H30" s="43" t="n">
        <v>0</v>
      </c>
      <c r="I30" s="57" t="n">
        <v>54</v>
      </c>
      <c r="J30" s="120"/>
      <c r="K30" s="123" t="s">
        <v>673</v>
      </c>
      <c r="L30" s="88" t="s">
        <v>683</v>
      </c>
      <c r="M30" s="39" t="n">
        <v>4</v>
      </c>
      <c r="N30" s="40" t="s">
        <v>681</v>
      </c>
      <c r="O30" s="46" t="str">
        <f aca="false">VLOOKUP(N30,ementas!$P$1:$P$357,1,FALSE())</f>
        <v>DPAA-U.377</v>
      </c>
      <c r="P30" s="3"/>
      <c r="Q30" s="3"/>
      <c r="R30" s="3"/>
      <c r="S30" s="3"/>
      <c r="T30" s="3"/>
      <c r="U30" s="3"/>
      <c r="V30" s="3"/>
      <c r="W30" s="3"/>
      <c r="X30" s="3"/>
      <c r="Y30" s="3"/>
      <c r="Z30" s="3"/>
    </row>
    <row r="31" customFormat="false" ht="18" hidden="false" customHeight="true" outlineLevel="0" collapsed="false">
      <c r="A31" s="39" t="n">
        <v>4</v>
      </c>
      <c r="B31" s="40" t="s">
        <v>684</v>
      </c>
      <c r="C31" s="40" t="s">
        <v>227</v>
      </c>
      <c r="D31" s="40" t="s">
        <v>31</v>
      </c>
      <c r="E31" s="41" t="s">
        <v>32</v>
      </c>
      <c r="F31" s="42" t="n">
        <v>523</v>
      </c>
      <c r="G31" s="43" t="n">
        <v>54</v>
      </c>
      <c r="H31" s="43" t="n">
        <v>0</v>
      </c>
      <c r="I31" s="57" t="n">
        <v>54</v>
      </c>
      <c r="J31" s="120"/>
      <c r="K31" s="123" t="s">
        <v>676</v>
      </c>
      <c r="L31" s="88" t="s">
        <v>685</v>
      </c>
      <c r="M31" s="39" t="n">
        <v>4</v>
      </c>
      <c r="N31" s="40" t="s">
        <v>684</v>
      </c>
      <c r="O31" s="46" t="str">
        <f aca="false">VLOOKUP(N31,ementas!$P$1:$P$357,1,FALSE())</f>
        <v>DPAA-U.378</v>
      </c>
      <c r="P31" s="3"/>
      <c r="Q31" s="3"/>
      <c r="R31" s="3"/>
      <c r="S31" s="3"/>
      <c r="T31" s="3"/>
      <c r="U31" s="3"/>
      <c r="V31" s="3"/>
      <c r="W31" s="3"/>
      <c r="X31" s="3"/>
      <c r="Y31" s="3"/>
      <c r="Z31" s="3"/>
    </row>
    <row r="32" customFormat="false" ht="18" hidden="false" customHeight="true" outlineLevel="0" collapsed="false">
      <c r="A32" s="39" t="n">
        <v>4</v>
      </c>
      <c r="B32" s="40" t="s">
        <v>686</v>
      </c>
      <c r="C32" s="40" t="s">
        <v>92</v>
      </c>
      <c r="D32" s="40" t="s">
        <v>31</v>
      </c>
      <c r="E32" s="41" t="s">
        <v>32</v>
      </c>
      <c r="F32" s="42" t="n">
        <v>523</v>
      </c>
      <c r="G32" s="43" t="n">
        <v>54</v>
      </c>
      <c r="H32" s="43" t="n">
        <v>0</v>
      </c>
      <c r="I32" s="57" t="n">
        <v>54</v>
      </c>
      <c r="J32" s="120"/>
      <c r="K32" s="88"/>
      <c r="L32" s="129"/>
      <c r="M32" s="39" t="n">
        <v>4</v>
      </c>
      <c r="N32" s="40" t="s">
        <v>686</v>
      </c>
      <c r="O32" s="46" t="str">
        <f aca="false">VLOOKUP(N32,ementas!$P$1:$P$357,1,FALSE())</f>
        <v>DPAA-U.273</v>
      </c>
      <c r="P32" s="3"/>
      <c r="Q32" s="3"/>
      <c r="R32" s="3"/>
      <c r="S32" s="3"/>
      <c r="T32" s="3"/>
      <c r="U32" s="3"/>
      <c r="V32" s="3"/>
      <c r="W32" s="3"/>
      <c r="X32" s="3"/>
      <c r="Y32" s="3"/>
      <c r="Z32" s="3"/>
    </row>
    <row r="33" customFormat="false" ht="18.75" hidden="false" customHeight="true" outlineLevel="0" collapsed="false">
      <c r="A33" s="39" t="n">
        <v>4</v>
      </c>
      <c r="B33" s="40" t="s">
        <v>687</v>
      </c>
      <c r="C33" s="40" t="s">
        <v>688</v>
      </c>
      <c r="D33" s="40" t="s">
        <v>31</v>
      </c>
      <c r="E33" s="41" t="s">
        <v>32</v>
      </c>
      <c r="F33" s="42" t="n">
        <v>523</v>
      </c>
      <c r="G33" s="43" t="n">
        <v>54</v>
      </c>
      <c r="H33" s="43" t="n">
        <v>0</v>
      </c>
      <c r="I33" s="57" t="n">
        <v>54</v>
      </c>
      <c r="J33" s="120"/>
      <c r="K33" s="123" t="s">
        <v>659</v>
      </c>
      <c r="L33" s="129"/>
      <c r="M33" s="39" t="n">
        <v>4</v>
      </c>
      <c r="N33" s="40" t="s">
        <v>687</v>
      </c>
      <c r="O33" s="46" t="str">
        <f aca="false">VLOOKUP(N33,ementas!$P$1:$P$357,1,FALSE())</f>
        <v>DPAA-U.284</v>
      </c>
      <c r="P33" s="3"/>
      <c r="Q33" s="3"/>
      <c r="R33" s="3"/>
      <c r="S33" s="3"/>
      <c r="T33" s="3"/>
      <c r="U33" s="3"/>
      <c r="V33" s="3"/>
      <c r="W33" s="3"/>
      <c r="X33" s="3"/>
      <c r="Y33" s="3"/>
      <c r="Z33" s="3"/>
    </row>
    <row r="34" customFormat="false" ht="18" hidden="false" customHeight="true" outlineLevel="0" collapsed="false">
      <c r="A34" s="39" t="n">
        <v>4</v>
      </c>
      <c r="B34" s="40" t="s">
        <v>689</v>
      </c>
      <c r="C34" s="40" t="s">
        <v>318</v>
      </c>
      <c r="D34" s="40" t="s">
        <v>31</v>
      </c>
      <c r="E34" s="41" t="s">
        <v>32</v>
      </c>
      <c r="F34" s="42" t="n">
        <v>523</v>
      </c>
      <c r="G34" s="43" t="n">
        <v>54</v>
      </c>
      <c r="H34" s="43" t="n">
        <v>0</v>
      </c>
      <c r="I34" s="57" t="n">
        <v>54</v>
      </c>
      <c r="J34" s="120"/>
      <c r="K34" s="123" t="s">
        <v>665</v>
      </c>
      <c r="L34" s="129"/>
      <c r="M34" s="39" t="n">
        <v>4</v>
      </c>
      <c r="N34" s="40" t="s">
        <v>689</v>
      </c>
      <c r="O34" s="46" t="str">
        <f aca="false">VLOOKUP(N34,ementas!$P$1:$P$357,1,FALSE())</f>
        <v>DPAA-U.286</v>
      </c>
      <c r="P34" s="3"/>
      <c r="Q34" s="3"/>
      <c r="R34" s="3"/>
      <c r="S34" s="3"/>
      <c r="T34" s="3"/>
      <c r="U34" s="3"/>
      <c r="V34" s="3"/>
      <c r="W34" s="3"/>
      <c r="X34" s="3"/>
      <c r="Y34" s="3"/>
      <c r="Z34" s="3"/>
    </row>
    <row r="35" customFormat="false" ht="18" hidden="false" customHeight="true" outlineLevel="0" collapsed="false">
      <c r="A35" s="39" t="n">
        <v>5</v>
      </c>
      <c r="B35" s="40" t="s">
        <v>690</v>
      </c>
      <c r="C35" s="40" t="s">
        <v>238</v>
      </c>
      <c r="D35" s="40" t="s">
        <v>31</v>
      </c>
      <c r="E35" s="41" t="s">
        <v>32</v>
      </c>
      <c r="F35" s="42" t="n">
        <v>523</v>
      </c>
      <c r="G35" s="43" t="n">
        <v>54</v>
      </c>
      <c r="H35" s="43" t="n">
        <v>0</v>
      </c>
      <c r="I35" s="57" t="n">
        <v>54</v>
      </c>
      <c r="J35" s="120"/>
      <c r="K35" s="88"/>
      <c r="L35" s="129"/>
      <c r="M35" s="39" t="n">
        <v>5</v>
      </c>
      <c r="N35" s="40" t="s">
        <v>690</v>
      </c>
      <c r="O35" s="46" t="str">
        <f aca="false">VLOOKUP(N35,ementas!$P$1:$P$357,1,FALSE())</f>
        <v>DPAA-U.287</v>
      </c>
      <c r="P35" s="3"/>
      <c r="Q35" s="3"/>
      <c r="R35" s="3"/>
      <c r="S35" s="3"/>
      <c r="T35" s="3"/>
      <c r="U35" s="3"/>
      <c r="V35" s="3"/>
      <c r="W35" s="3"/>
      <c r="X35" s="3"/>
      <c r="Y35" s="3"/>
      <c r="Z35" s="3"/>
    </row>
    <row r="36" customFormat="false" ht="18" hidden="false" customHeight="true" outlineLevel="0" collapsed="false">
      <c r="A36" s="39" t="n">
        <v>5</v>
      </c>
      <c r="B36" s="40" t="s">
        <v>691</v>
      </c>
      <c r="C36" s="40" t="s">
        <v>363</v>
      </c>
      <c r="D36" s="40" t="s">
        <v>31</v>
      </c>
      <c r="E36" s="41" t="s">
        <v>32</v>
      </c>
      <c r="F36" s="42" t="n">
        <v>523</v>
      </c>
      <c r="G36" s="43" t="n">
        <v>27</v>
      </c>
      <c r="H36" s="43" t="n">
        <v>0</v>
      </c>
      <c r="I36" s="57" t="n">
        <v>27</v>
      </c>
      <c r="J36" s="120"/>
      <c r="K36" s="123" t="s">
        <v>654</v>
      </c>
      <c r="L36" s="129"/>
      <c r="M36" s="39" t="n">
        <v>5</v>
      </c>
      <c r="N36" s="40" t="s">
        <v>691</v>
      </c>
      <c r="O36" s="46" t="str">
        <f aca="false">VLOOKUP(N36,ementas!$P$1:$P$357,1,FALSE())</f>
        <v>DPAA-U.305</v>
      </c>
      <c r="P36" s="3"/>
      <c r="Q36" s="3"/>
      <c r="R36" s="3"/>
      <c r="S36" s="3"/>
      <c r="T36" s="3"/>
      <c r="U36" s="3"/>
      <c r="V36" s="3"/>
      <c r="W36" s="3"/>
      <c r="X36" s="3"/>
      <c r="Y36" s="3"/>
      <c r="Z36" s="3"/>
    </row>
    <row r="37" customFormat="false" ht="18" hidden="false" customHeight="true" outlineLevel="0" collapsed="false">
      <c r="A37" s="39" t="n">
        <v>5</v>
      </c>
      <c r="B37" s="40" t="s">
        <v>692</v>
      </c>
      <c r="C37" s="40" t="s">
        <v>693</v>
      </c>
      <c r="D37" s="40" t="s">
        <v>31</v>
      </c>
      <c r="E37" s="41" t="s">
        <v>32</v>
      </c>
      <c r="F37" s="42" t="n">
        <v>523</v>
      </c>
      <c r="G37" s="43" t="n">
        <v>54</v>
      </c>
      <c r="H37" s="43" t="n">
        <v>0</v>
      </c>
      <c r="I37" s="57" t="n">
        <v>54</v>
      </c>
      <c r="J37" s="120"/>
      <c r="K37" s="123" t="s">
        <v>673</v>
      </c>
      <c r="L37" s="129"/>
      <c r="M37" s="39" t="n">
        <v>5</v>
      </c>
      <c r="N37" s="40" t="s">
        <v>692</v>
      </c>
      <c r="O37" s="46" t="str">
        <f aca="false">VLOOKUP(N37,ementas!$P$1:$P$357,1,FALSE())</f>
        <v>DPAA-U.270</v>
      </c>
      <c r="P37" s="3"/>
      <c r="Q37" s="3"/>
      <c r="R37" s="3"/>
      <c r="S37" s="3"/>
      <c r="T37" s="3"/>
      <c r="U37" s="3"/>
      <c r="V37" s="3"/>
      <c r="W37" s="3"/>
      <c r="X37" s="3"/>
      <c r="Y37" s="3"/>
      <c r="Z37" s="3"/>
    </row>
    <row r="38" customFormat="false" ht="18" hidden="false" customHeight="true" outlineLevel="0" collapsed="false">
      <c r="A38" s="39" t="n">
        <v>5</v>
      </c>
      <c r="B38" s="40" t="s">
        <v>694</v>
      </c>
      <c r="C38" s="40" t="s">
        <v>695</v>
      </c>
      <c r="D38" s="40" t="s">
        <v>31</v>
      </c>
      <c r="E38" s="41" t="s">
        <v>32</v>
      </c>
      <c r="F38" s="42" t="n">
        <v>523</v>
      </c>
      <c r="G38" s="43" t="n">
        <v>54</v>
      </c>
      <c r="H38" s="43" t="n">
        <v>0</v>
      </c>
      <c r="I38" s="57" t="n">
        <v>54</v>
      </c>
      <c r="J38" s="120"/>
      <c r="K38" s="123" t="s">
        <v>659</v>
      </c>
      <c r="L38" s="129"/>
      <c r="M38" s="39" t="n">
        <v>5</v>
      </c>
      <c r="N38" s="40" t="s">
        <v>694</v>
      </c>
      <c r="O38" s="46" t="str">
        <f aca="false">VLOOKUP(N38,ementas!$P$1:$P$357,1,FALSE())</f>
        <v>DPAA-U.379</v>
      </c>
      <c r="P38" s="3"/>
      <c r="Q38" s="3"/>
      <c r="R38" s="3"/>
      <c r="S38" s="3"/>
      <c r="T38" s="3"/>
      <c r="U38" s="3"/>
      <c r="V38" s="3"/>
      <c r="W38" s="3"/>
      <c r="X38" s="3"/>
      <c r="Y38" s="3"/>
      <c r="Z38" s="3"/>
    </row>
    <row r="39" customFormat="false" ht="18.75" hidden="false" customHeight="true" outlineLevel="0" collapsed="false">
      <c r="A39" s="39" t="n">
        <v>5</v>
      </c>
      <c r="B39" s="40" t="s">
        <v>696</v>
      </c>
      <c r="C39" s="40" t="s">
        <v>556</v>
      </c>
      <c r="D39" s="40" t="s">
        <v>31</v>
      </c>
      <c r="E39" s="41" t="s">
        <v>32</v>
      </c>
      <c r="F39" s="42" t="n">
        <v>523</v>
      </c>
      <c r="G39" s="43" t="n">
        <v>54</v>
      </c>
      <c r="H39" s="43" t="n">
        <v>0</v>
      </c>
      <c r="I39" s="57" t="n">
        <v>54</v>
      </c>
      <c r="J39" s="120"/>
      <c r="K39" s="123"/>
      <c r="L39" s="122" t="s">
        <v>697</v>
      </c>
      <c r="M39" s="39" t="n">
        <v>5</v>
      </c>
      <c r="N39" s="40" t="s">
        <v>696</v>
      </c>
      <c r="O39" s="46" t="str">
        <f aca="false">VLOOKUP(N39,ementas!$P$1:$P$357,1,FALSE())</f>
        <v>DPAA-U.380</v>
      </c>
      <c r="P39" s="3"/>
      <c r="Q39" s="3"/>
      <c r="R39" s="3"/>
      <c r="S39" s="3"/>
      <c r="T39" s="3"/>
      <c r="U39" s="3"/>
      <c r="V39" s="3"/>
      <c r="W39" s="3"/>
      <c r="X39" s="3"/>
      <c r="Y39" s="3"/>
      <c r="Z39" s="3"/>
    </row>
    <row r="40" customFormat="false" ht="18" hidden="false" customHeight="true" outlineLevel="0" collapsed="false">
      <c r="A40" s="39" t="n">
        <v>5</v>
      </c>
      <c r="B40" s="40" t="s">
        <v>698</v>
      </c>
      <c r="C40" s="40" t="s">
        <v>90</v>
      </c>
      <c r="D40" s="40" t="s">
        <v>31</v>
      </c>
      <c r="E40" s="41" t="s">
        <v>32</v>
      </c>
      <c r="F40" s="42" t="n">
        <v>523</v>
      </c>
      <c r="G40" s="43" t="n">
        <v>54</v>
      </c>
      <c r="H40" s="43" t="n">
        <v>0</v>
      </c>
      <c r="I40" s="57" t="n">
        <v>54</v>
      </c>
      <c r="J40" s="120"/>
      <c r="K40" s="123" t="s">
        <v>676</v>
      </c>
      <c r="L40" s="122" t="s">
        <v>699</v>
      </c>
      <c r="M40" s="39" t="n">
        <v>5</v>
      </c>
      <c r="N40" s="40" t="s">
        <v>698</v>
      </c>
      <c r="O40" s="46" t="str">
        <f aca="false">VLOOKUP(N40,ementas!$P$1:$P$357,1,FALSE())</f>
        <v>DPAA-U.381</v>
      </c>
      <c r="P40" s="3"/>
      <c r="Q40" s="3"/>
      <c r="R40" s="3"/>
      <c r="S40" s="3"/>
      <c r="T40" s="3"/>
      <c r="U40" s="3"/>
      <c r="V40" s="3"/>
      <c r="W40" s="3"/>
      <c r="X40" s="3"/>
      <c r="Y40" s="3"/>
      <c r="Z40" s="3"/>
    </row>
    <row r="41" customFormat="false" ht="18" hidden="false" customHeight="true" outlineLevel="0" collapsed="false">
      <c r="A41" s="39" t="n">
        <v>5</v>
      </c>
      <c r="B41" s="40" t="s">
        <v>700</v>
      </c>
      <c r="C41" s="40" t="s">
        <v>255</v>
      </c>
      <c r="D41" s="40" t="s">
        <v>31</v>
      </c>
      <c r="E41" s="41" t="s">
        <v>95</v>
      </c>
      <c r="F41" s="42" t="n">
        <v>523</v>
      </c>
      <c r="G41" s="43" t="n">
        <v>27</v>
      </c>
      <c r="H41" s="43" t="n">
        <v>0</v>
      </c>
      <c r="I41" s="57" t="n">
        <v>27</v>
      </c>
      <c r="J41" s="120"/>
      <c r="K41" s="123"/>
      <c r="L41" s="129"/>
      <c r="M41" s="39" t="n">
        <v>5</v>
      </c>
      <c r="N41" s="40" t="s">
        <v>700</v>
      </c>
      <c r="O41" s="46" t="str">
        <f aca="false">VLOOKUP(N41,ementas!$P$1:$P$357,1,FALSE())</f>
        <v>DPAA-U.014</v>
      </c>
      <c r="P41" s="3"/>
      <c r="Q41" s="3"/>
      <c r="R41" s="3"/>
      <c r="S41" s="3"/>
      <c r="T41" s="3"/>
      <c r="U41" s="3"/>
      <c r="V41" s="3"/>
      <c r="W41" s="3"/>
      <c r="X41" s="3"/>
      <c r="Y41" s="3"/>
      <c r="Z41" s="3"/>
    </row>
    <row r="42" customFormat="false" ht="18" hidden="false" customHeight="true" outlineLevel="0" collapsed="false">
      <c r="A42" s="39" t="n">
        <v>5</v>
      </c>
      <c r="B42" s="40" t="s">
        <v>701</v>
      </c>
      <c r="C42" s="40" t="s">
        <v>702</v>
      </c>
      <c r="D42" s="40" t="s">
        <v>31</v>
      </c>
      <c r="E42" s="41" t="s">
        <v>95</v>
      </c>
      <c r="F42" s="42" t="n">
        <v>523</v>
      </c>
      <c r="G42" s="43" t="n">
        <v>27</v>
      </c>
      <c r="H42" s="43" t="n">
        <v>0</v>
      </c>
      <c r="I42" s="57" t="n">
        <v>27</v>
      </c>
      <c r="J42" s="120"/>
      <c r="K42" s="123"/>
      <c r="L42" s="129"/>
      <c r="M42" s="39" t="n">
        <v>5</v>
      </c>
      <c r="N42" s="40" t="s">
        <v>701</v>
      </c>
      <c r="O42" s="46" t="str">
        <f aca="false">VLOOKUP(N42,ementas!$P$1:$P$357,1,FALSE())</f>
        <v>DPAA-U.289</v>
      </c>
      <c r="P42" s="3"/>
      <c r="Q42" s="3"/>
      <c r="R42" s="3"/>
      <c r="S42" s="3"/>
      <c r="T42" s="3"/>
      <c r="U42" s="3"/>
      <c r="V42" s="3"/>
      <c r="W42" s="3"/>
      <c r="X42" s="3"/>
      <c r="Y42" s="3"/>
      <c r="Z42" s="3"/>
    </row>
    <row r="43" customFormat="false" ht="18" hidden="false" customHeight="true" outlineLevel="0" collapsed="false">
      <c r="A43" s="39" t="n">
        <v>5</v>
      </c>
      <c r="B43" s="40" t="s">
        <v>703</v>
      </c>
      <c r="C43" s="40" t="s">
        <v>94</v>
      </c>
      <c r="D43" s="40" t="s">
        <v>31</v>
      </c>
      <c r="E43" s="41" t="s">
        <v>95</v>
      </c>
      <c r="F43" s="42" t="n">
        <v>523</v>
      </c>
      <c r="G43" s="43" t="n">
        <v>27</v>
      </c>
      <c r="H43" s="43" t="n">
        <v>0</v>
      </c>
      <c r="I43" s="57" t="n">
        <v>27</v>
      </c>
      <c r="J43" s="120"/>
      <c r="K43" s="123"/>
      <c r="L43" s="129"/>
      <c r="M43" s="39" t="n">
        <v>5</v>
      </c>
      <c r="N43" s="40" t="s">
        <v>703</v>
      </c>
      <c r="O43" s="46" t="str">
        <f aca="false">VLOOKUP(N43,ementas!$P$1:$P$357,1,FALSE())</f>
        <v>DPAA-U.290</v>
      </c>
      <c r="P43" s="3"/>
      <c r="Q43" s="3"/>
      <c r="R43" s="3"/>
      <c r="S43" s="3"/>
      <c r="T43" s="3"/>
      <c r="U43" s="3"/>
      <c r="V43" s="3"/>
      <c r="W43" s="3"/>
      <c r="X43" s="3"/>
      <c r="Y43" s="3"/>
      <c r="Z43" s="3"/>
    </row>
    <row r="44" customFormat="false" ht="18.75" hidden="false" customHeight="true" outlineLevel="0" collapsed="false">
      <c r="A44" s="39" t="n">
        <v>6</v>
      </c>
      <c r="B44" s="40" t="s">
        <v>704</v>
      </c>
      <c r="C44" s="40" t="s">
        <v>131</v>
      </c>
      <c r="D44" s="40" t="s">
        <v>31</v>
      </c>
      <c r="E44" s="41" t="s">
        <v>95</v>
      </c>
      <c r="F44" s="42" t="n">
        <v>523</v>
      </c>
      <c r="G44" s="43" t="n">
        <v>54</v>
      </c>
      <c r="H44" s="43" t="n">
        <v>0</v>
      </c>
      <c r="I44" s="57" t="n">
        <v>54</v>
      </c>
      <c r="J44" s="120"/>
      <c r="K44" s="123" t="s">
        <v>676</v>
      </c>
      <c r="L44" s="129"/>
      <c r="M44" s="39" t="n">
        <v>6</v>
      </c>
      <c r="N44" s="40" t="s">
        <v>704</v>
      </c>
      <c r="O44" s="46" t="str">
        <f aca="false">VLOOKUP(N44,ementas!$P$1:$P$357,1,FALSE())</f>
        <v>DPAA-U.310</v>
      </c>
      <c r="P44" s="3"/>
      <c r="Q44" s="3"/>
      <c r="R44" s="3"/>
      <c r="S44" s="3"/>
      <c r="T44" s="3"/>
      <c r="U44" s="3"/>
      <c r="V44" s="3"/>
      <c r="W44" s="3"/>
      <c r="X44" s="3"/>
      <c r="Y44" s="3"/>
      <c r="Z44" s="3"/>
    </row>
    <row r="45" customFormat="false" ht="18" hidden="false" customHeight="true" outlineLevel="0" collapsed="false">
      <c r="A45" s="39" t="n">
        <v>6</v>
      </c>
      <c r="B45" s="40" t="s">
        <v>705</v>
      </c>
      <c r="C45" s="40" t="s">
        <v>706</v>
      </c>
      <c r="D45" s="40" t="s">
        <v>31</v>
      </c>
      <c r="E45" s="41" t="s">
        <v>95</v>
      </c>
      <c r="F45" s="42" t="n">
        <v>523</v>
      </c>
      <c r="G45" s="43" t="n">
        <v>54</v>
      </c>
      <c r="H45" s="43" t="n">
        <v>0</v>
      </c>
      <c r="I45" s="57" t="n">
        <v>54</v>
      </c>
      <c r="J45" s="120"/>
      <c r="K45" s="88" t="s">
        <v>651</v>
      </c>
      <c r="L45" s="129"/>
      <c r="M45" s="39" t="n">
        <v>6</v>
      </c>
      <c r="N45" s="40" t="s">
        <v>705</v>
      </c>
      <c r="O45" s="46" t="str">
        <f aca="false">VLOOKUP(N45,ementas!$P$1:$P$357,1,FALSE())</f>
        <v>DPAA-U.385</v>
      </c>
      <c r="P45" s="3"/>
      <c r="Q45" s="3"/>
      <c r="R45" s="3"/>
      <c r="S45" s="3"/>
      <c r="T45" s="3"/>
      <c r="U45" s="3"/>
      <c r="V45" s="3"/>
      <c r="W45" s="3"/>
      <c r="X45" s="3"/>
      <c r="Y45" s="3"/>
      <c r="Z45" s="3"/>
    </row>
    <row r="46" customFormat="false" ht="18" hidden="false" customHeight="true" outlineLevel="0" collapsed="false">
      <c r="A46" s="39" t="n">
        <v>6</v>
      </c>
      <c r="B46" s="40" t="s">
        <v>707</v>
      </c>
      <c r="C46" s="40" t="s">
        <v>501</v>
      </c>
      <c r="D46" s="40" t="s">
        <v>31</v>
      </c>
      <c r="E46" s="41" t="s">
        <v>32</v>
      </c>
      <c r="F46" s="42" t="n">
        <v>523</v>
      </c>
      <c r="G46" s="43" t="n">
        <v>27</v>
      </c>
      <c r="H46" s="43" t="n">
        <v>0</v>
      </c>
      <c r="I46" s="57" t="n">
        <v>27</v>
      </c>
      <c r="J46" s="120"/>
      <c r="K46" s="123"/>
      <c r="L46" s="122" t="s">
        <v>708</v>
      </c>
      <c r="M46" s="39" t="n">
        <v>6</v>
      </c>
      <c r="N46" s="40" t="s">
        <v>707</v>
      </c>
      <c r="O46" s="46" t="str">
        <f aca="false">VLOOKUP(N46,ementas!$P$1:$P$357,1,FALSE())</f>
        <v>DPAA-U.382</v>
      </c>
      <c r="P46" s="3"/>
      <c r="Q46" s="3"/>
      <c r="R46" s="3"/>
      <c r="S46" s="3"/>
      <c r="T46" s="3"/>
      <c r="U46" s="3"/>
      <c r="V46" s="3"/>
      <c r="W46" s="3"/>
      <c r="X46" s="3"/>
      <c r="Y46" s="3"/>
      <c r="Z46" s="3"/>
    </row>
    <row r="47" customFormat="false" ht="18" hidden="false" customHeight="true" outlineLevel="0" collapsed="false">
      <c r="A47" s="39" t="n">
        <v>6</v>
      </c>
      <c r="B47" s="40" t="s">
        <v>709</v>
      </c>
      <c r="C47" s="40" t="s">
        <v>710</v>
      </c>
      <c r="D47" s="40" t="s">
        <v>31</v>
      </c>
      <c r="E47" s="41" t="s">
        <v>32</v>
      </c>
      <c r="F47" s="42" t="n">
        <v>523</v>
      </c>
      <c r="G47" s="43" t="n">
        <v>54</v>
      </c>
      <c r="H47" s="43" t="n">
        <v>0</v>
      </c>
      <c r="I47" s="57" t="n">
        <v>54</v>
      </c>
      <c r="J47" s="120"/>
      <c r="K47" s="123"/>
      <c r="L47" s="122" t="s">
        <v>711</v>
      </c>
      <c r="M47" s="39" t="n">
        <v>6</v>
      </c>
      <c r="N47" s="40" t="s">
        <v>709</v>
      </c>
      <c r="O47" s="46" t="str">
        <f aca="false">VLOOKUP(N47,ementas!$P$1:$P$357,1,FALSE())</f>
        <v>DPAA-U.383</v>
      </c>
      <c r="P47" s="3"/>
      <c r="Q47" s="3"/>
      <c r="R47" s="3"/>
      <c r="S47" s="3"/>
      <c r="T47" s="3"/>
      <c r="U47" s="3"/>
      <c r="V47" s="3"/>
      <c r="W47" s="3"/>
      <c r="X47" s="3"/>
      <c r="Y47" s="3"/>
      <c r="Z47" s="3"/>
    </row>
    <row r="48" customFormat="false" ht="18" hidden="false" customHeight="true" outlineLevel="0" collapsed="false">
      <c r="A48" s="39" t="n">
        <v>6</v>
      </c>
      <c r="B48" s="40" t="s">
        <v>712</v>
      </c>
      <c r="C48" s="40" t="s">
        <v>713</v>
      </c>
      <c r="D48" s="40" t="s">
        <v>31</v>
      </c>
      <c r="E48" s="41" t="s">
        <v>32</v>
      </c>
      <c r="F48" s="42" t="n">
        <v>523</v>
      </c>
      <c r="G48" s="43" t="n">
        <v>54</v>
      </c>
      <c r="H48" s="43" t="n">
        <v>0</v>
      </c>
      <c r="I48" s="57" t="n">
        <v>54</v>
      </c>
      <c r="J48" s="120"/>
      <c r="K48" s="123" t="s">
        <v>664</v>
      </c>
      <c r="L48" s="122" t="s">
        <v>714</v>
      </c>
      <c r="M48" s="39" t="n">
        <v>6</v>
      </c>
      <c r="N48" s="40" t="s">
        <v>712</v>
      </c>
      <c r="O48" s="46" t="str">
        <f aca="false">VLOOKUP(N48,ementas!$P$1:$P$357,1,FALSE())</f>
        <v>DPAA-U.384</v>
      </c>
      <c r="P48" s="3"/>
      <c r="Q48" s="3"/>
      <c r="R48" s="3"/>
      <c r="S48" s="3"/>
      <c r="T48" s="3"/>
      <c r="U48" s="3"/>
      <c r="V48" s="3"/>
      <c r="W48" s="3"/>
      <c r="X48" s="3"/>
      <c r="Y48" s="3"/>
      <c r="Z48" s="3"/>
    </row>
    <row r="49" customFormat="false" ht="18.75" hidden="false" customHeight="true" outlineLevel="0" collapsed="false">
      <c r="A49" s="39" t="n">
        <v>6</v>
      </c>
      <c r="B49" s="40" t="s">
        <v>715</v>
      </c>
      <c r="C49" s="40" t="s">
        <v>716</v>
      </c>
      <c r="D49" s="40" t="s">
        <v>31</v>
      </c>
      <c r="E49" s="41" t="s">
        <v>32</v>
      </c>
      <c r="F49" s="42" t="n">
        <v>523</v>
      </c>
      <c r="G49" s="43" t="n">
        <v>27</v>
      </c>
      <c r="H49" s="43" t="n">
        <v>0</v>
      </c>
      <c r="I49" s="57" t="n">
        <v>27</v>
      </c>
      <c r="J49" s="120"/>
      <c r="K49" s="123" t="s">
        <v>667</v>
      </c>
      <c r="L49" s="129"/>
      <c r="M49" s="39" t="n">
        <v>6</v>
      </c>
      <c r="N49" s="40" t="s">
        <v>715</v>
      </c>
      <c r="O49" s="46" t="str">
        <f aca="false">VLOOKUP(N49,ementas!$P$1:$P$357,1,FALSE())</f>
        <v>DPAA-U.386</v>
      </c>
      <c r="P49" s="3"/>
      <c r="Q49" s="3"/>
      <c r="R49" s="3"/>
      <c r="S49" s="3"/>
      <c r="T49" s="3"/>
      <c r="U49" s="3"/>
      <c r="V49" s="3"/>
      <c r="W49" s="3"/>
      <c r="X49" s="3"/>
      <c r="Y49" s="3"/>
      <c r="Z49" s="3"/>
    </row>
    <row r="50" customFormat="false" ht="18" hidden="false" customHeight="true" outlineLevel="0" collapsed="false">
      <c r="A50" s="39" t="n">
        <v>6</v>
      </c>
      <c r="B50" s="40" t="s">
        <v>717</v>
      </c>
      <c r="C50" s="40" t="s">
        <v>718</v>
      </c>
      <c r="D50" s="40" t="s">
        <v>31</v>
      </c>
      <c r="E50" s="41" t="s">
        <v>32</v>
      </c>
      <c r="F50" s="42" t="n">
        <v>523</v>
      </c>
      <c r="G50" s="43" t="n">
        <v>54</v>
      </c>
      <c r="H50" s="43" t="n">
        <v>0</v>
      </c>
      <c r="I50" s="57" t="n">
        <v>54</v>
      </c>
      <c r="J50" s="120"/>
      <c r="K50" s="123" t="s">
        <v>664</v>
      </c>
      <c r="L50" s="129"/>
      <c r="M50" s="39" t="n">
        <v>6</v>
      </c>
      <c r="N50" s="40" t="s">
        <v>717</v>
      </c>
      <c r="O50" s="46" t="str">
        <f aca="false">VLOOKUP(N50,ementas!$P$1:$P$357,1,FALSE())</f>
        <v>DPAA-U.309</v>
      </c>
      <c r="P50" s="3"/>
      <c r="Q50" s="3"/>
      <c r="R50" s="3"/>
      <c r="S50" s="3"/>
      <c r="T50" s="3"/>
      <c r="U50" s="3"/>
      <c r="V50" s="3"/>
      <c r="W50" s="3"/>
      <c r="X50" s="3"/>
      <c r="Y50" s="3"/>
      <c r="Z50" s="3"/>
    </row>
    <row r="51" customFormat="false" ht="18" hidden="false" customHeight="true" outlineLevel="0" collapsed="false">
      <c r="A51" s="39" t="n">
        <v>6</v>
      </c>
      <c r="B51" s="40" t="s">
        <v>719</v>
      </c>
      <c r="C51" s="40" t="s">
        <v>379</v>
      </c>
      <c r="D51" s="40" t="s">
        <v>31</v>
      </c>
      <c r="E51" s="41" t="s">
        <v>32</v>
      </c>
      <c r="F51" s="42" t="n">
        <v>523</v>
      </c>
      <c r="G51" s="43" t="n">
        <v>27</v>
      </c>
      <c r="H51" s="43" t="n">
        <v>0</v>
      </c>
      <c r="I51" s="57" t="n">
        <v>27</v>
      </c>
      <c r="J51" s="120"/>
      <c r="K51" s="123" t="s">
        <v>691</v>
      </c>
      <c r="L51" s="129"/>
      <c r="M51" s="39" t="n">
        <v>6</v>
      </c>
      <c r="N51" s="40" t="s">
        <v>719</v>
      </c>
      <c r="O51" s="46" t="str">
        <f aca="false">VLOOKUP(N51,ementas!$P$1:$P$357,1,FALSE())</f>
        <v>DPAA-U.313</v>
      </c>
      <c r="P51" s="3"/>
      <c r="Q51" s="3"/>
      <c r="R51" s="3"/>
      <c r="S51" s="3"/>
      <c r="T51" s="3"/>
      <c r="U51" s="3"/>
      <c r="V51" s="3"/>
      <c r="W51" s="3"/>
      <c r="X51" s="3"/>
      <c r="Y51" s="3"/>
      <c r="Z51" s="3"/>
    </row>
    <row r="52" customFormat="false" ht="16.5" hidden="false" customHeight="true" outlineLevel="0" collapsed="false">
      <c r="A52" s="31" t="s">
        <v>22</v>
      </c>
      <c r="B52" s="32" t="s">
        <v>152</v>
      </c>
      <c r="C52" s="31" t="s">
        <v>153</v>
      </c>
      <c r="D52" s="31" t="s">
        <v>154</v>
      </c>
      <c r="E52" s="50" t="s">
        <v>155</v>
      </c>
      <c r="F52" s="26" t="s">
        <v>18</v>
      </c>
      <c r="G52" s="27"/>
      <c r="H52" s="27"/>
      <c r="I52" s="27"/>
      <c r="J52" s="27"/>
      <c r="K52" s="27"/>
      <c r="L52" s="51"/>
      <c r="M52" s="3"/>
      <c r="N52" s="3"/>
      <c r="O52" s="3"/>
      <c r="P52" s="3"/>
      <c r="Q52" s="3"/>
      <c r="R52" s="3"/>
      <c r="S52" s="3"/>
      <c r="T52" s="3"/>
      <c r="U52" s="3"/>
      <c r="V52" s="3"/>
      <c r="W52" s="3"/>
      <c r="X52" s="3"/>
      <c r="Y52" s="3"/>
      <c r="Z52" s="3"/>
    </row>
    <row r="53" customFormat="false" ht="11.25" hidden="false" customHeight="true" outlineLevel="0" collapsed="false">
      <c r="A53" s="37"/>
      <c r="B53" s="34"/>
      <c r="C53" s="37"/>
      <c r="D53" s="37"/>
      <c r="E53" s="124"/>
      <c r="F53" s="53" t="s">
        <v>156</v>
      </c>
      <c r="G53" s="53" t="s">
        <v>560</v>
      </c>
      <c r="H53" s="54" t="s">
        <v>158</v>
      </c>
      <c r="I53" s="53" t="s">
        <v>159</v>
      </c>
      <c r="J53" s="54" t="s">
        <v>160</v>
      </c>
      <c r="K53" s="54" t="s">
        <v>161</v>
      </c>
      <c r="L53" s="54" t="s">
        <v>162</v>
      </c>
      <c r="M53" s="1"/>
      <c r="N53" s="1"/>
      <c r="O53" s="1"/>
      <c r="P53" s="1"/>
      <c r="Q53" s="1"/>
      <c r="R53" s="1"/>
      <c r="S53" s="1"/>
      <c r="T53" s="1"/>
      <c r="U53" s="1"/>
      <c r="V53" s="1"/>
      <c r="W53" s="1"/>
      <c r="X53" s="1"/>
      <c r="Y53" s="1"/>
      <c r="Z53" s="1"/>
    </row>
    <row r="54" customFormat="false" ht="15.75" hidden="false" customHeight="true" outlineLevel="0" collapsed="false">
      <c r="A54" s="120"/>
      <c r="B54" s="41" t="s">
        <v>561</v>
      </c>
      <c r="C54" s="40" t="s">
        <v>562</v>
      </c>
      <c r="D54" s="55" t="s">
        <v>563</v>
      </c>
      <c r="E54" s="125" t="n">
        <f aca="false">SUMIFS(I10:I51,E10:E51,"N")</f>
        <v>1809</v>
      </c>
      <c r="F54" s="43" t="n">
        <v>300</v>
      </c>
      <c r="G54" s="43" t="n">
        <v>0</v>
      </c>
      <c r="H54" s="57" t="n">
        <v>81</v>
      </c>
      <c r="I54" s="58" t="n">
        <v>0</v>
      </c>
      <c r="J54" s="39" t="n">
        <v>200</v>
      </c>
      <c r="K54" s="39" t="n">
        <v>0</v>
      </c>
      <c r="L54" s="39" t="n">
        <v>0</v>
      </c>
      <c r="M54" s="3"/>
      <c r="N54" s="3"/>
      <c r="O54" s="3"/>
      <c r="P54" s="3"/>
      <c r="Q54" s="3"/>
      <c r="R54" s="3"/>
      <c r="S54" s="3"/>
      <c r="T54" s="3"/>
      <c r="U54" s="3"/>
      <c r="V54" s="3"/>
      <c r="W54" s="3"/>
      <c r="X54" s="3"/>
      <c r="Y54" s="3"/>
      <c r="Z54" s="3"/>
    </row>
    <row r="55" customFormat="false" ht="12.75" hidden="false" customHeight="true" outlineLevel="0" collapsed="false">
      <c r="A55" s="1"/>
      <c r="B55" s="3" t="s">
        <v>165</v>
      </c>
      <c r="C55" s="3" t="n">
        <f aca="false">COUNTIFS(E10:E51,"N")</f>
        <v>37</v>
      </c>
      <c r="D55" s="3"/>
      <c r="E55" s="3"/>
      <c r="F55" s="3"/>
      <c r="G55" s="1"/>
      <c r="H55" s="1"/>
      <c r="I55" s="4"/>
      <c r="J55" s="4"/>
      <c r="K55" s="4"/>
      <c r="L55" s="3"/>
      <c r="M55" s="3"/>
      <c r="N55" s="3"/>
      <c r="O55" s="3"/>
      <c r="P55" s="3"/>
      <c r="Q55" s="3"/>
      <c r="R55" s="3"/>
      <c r="S55" s="3"/>
      <c r="T55" s="3"/>
      <c r="U55" s="3"/>
      <c r="V55" s="3"/>
      <c r="W55" s="3"/>
      <c r="X55" s="3"/>
      <c r="Y55" s="3"/>
      <c r="Z55" s="3"/>
    </row>
    <row r="56" customFormat="false" ht="12.75" hidden="false" customHeight="true" outlineLevel="0" collapsed="false">
      <c r="A56" s="1"/>
      <c r="B56" s="3" t="s">
        <v>720</v>
      </c>
      <c r="C56" s="3" t="n">
        <v>2</v>
      </c>
      <c r="D56" s="3"/>
      <c r="E56" s="3"/>
      <c r="F56" s="3"/>
      <c r="G56" s="1"/>
      <c r="H56" s="1"/>
      <c r="I56" s="4"/>
      <c r="J56" s="4"/>
      <c r="K56" s="4"/>
      <c r="L56" s="3"/>
      <c r="M56" s="3"/>
      <c r="N56" s="3"/>
      <c r="O56" s="3"/>
      <c r="P56" s="3"/>
      <c r="Q56" s="3"/>
      <c r="R56" s="3"/>
      <c r="S56" s="3"/>
      <c r="T56" s="3"/>
      <c r="U56" s="3"/>
      <c r="V56" s="3"/>
      <c r="W56" s="3"/>
      <c r="X56" s="3"/>
      <c r="Y56" s="3"/>
      <c r="Z56" s="3"/>
    </row>
    <row r="57" customFormat="false" ht="12.75" hidden="false" customHeight="true" outlineLevel="0" collapsed="false">
      <c r="A57" s="1"/>
      <c r="B57" s="3"/>
      <c r="C57" s="3"/>
      <c r="D57" s="3"/>
      <c r="E57" s="3"/>
      <c r="F57" s="3"/>
      <c r="G57" s="1"/>
      <c r="H57" s="1"/>
      <c r="I57" s="4"/>
      <c r="J57" s="4"/>
      <c r="K57" s="4"/>
      <c r="L57" s="3"/>
      <c r="M57" s="3"/>
      <c r="N57" s="3"/>
      <c r="O57" s="3"/>
      <c r="P57" s="3"/>
      <c r="Q57" s="3"/>
      <c r="R57" s="3"/>
      <c r="S57" s="3"/>
      <c r="T57" s="3"/>
      <c r="U57" s="3"/>
      <c r="V57" s="3"/>
      <c r="W57" s="3"/>
      <c r="X57" s="3"/>
      <c r="Y57" s="3"/>
      <c r="Z57" s="3"/>
    </row>
    <row r="58" customFormat="false" ht="12.75" hidden="false" customHeight="true" outlineLevel="0" collapsed="false">
      <c r="A58" s="1"/>
      <c r="B58" s="3"/>
      <c r="C58" s="3"/>
      <c r="D58" s="3"/>
      <c r="E58" s="3"/>
      <c r="F58" s="3"/>
      <c r="G58" s="1"/>
      <c r="H58" s="1"/>
      <c r="I58" s="4"/>
      <c r="J58" s="4"/>
      <c r="K58" s="4"/>
      <c r="L58" s="3"/>
      <c r="M58" s="3"/>
      <c r="N58" s="3"/>
      <c r="O58" s="3"/>
      <c r="P58" s="3"/>
      <c r="Q58" s="3"/>
      <c r="R58" s="3"/>
      <c r="S58" s="3"/>
      <c r="T58" s="3"/>
      <c r="U58" s="3"/>
      <c r="V58" s="3"/>
      <c r="W58" s="3"/>
      <c r="X58" s="3"/>
      <c r="Y58" s="3"/>
      <c r="Z58" s="3"/>
    </row>
    <row r="59" customFormat="false" ht="12.75" hidden="false" customHeight="true" outlineLevel="0" collapsed="false">
      <c r="A59" s="1"/>
      <c r="B59" s="3"/>
      <c r="C59" s="3"/>
      <c r="D59" s="3"/>
      <c r="E59" s="3"/>
      <c r="F59" s="3"/>
      <c r="G59" s="1"/>
      <c r="H59" s="1"/>
      <c r="I59" s="4"/>
      <c r="J59" s="4"/>
      <c r="K59" s="4"/>
      <c r="L59" s="3"/>
      <c r="M59" s="3"/>
      <c r="N59" s="3"/>
      <c r="O59" s="3"/>
      <c r="P59" s="3"/>
      <c r="Q59" s="3"/>
      <c r="R59" s="3"/>
      <c r="S59" s="3"/>
      <c r="T59" s="3"/>
      <c r="U59" s="3"/>
      <c r="V59" s="3"/>
      <c r="W59" s="3"/>
      <c r="X59" s="3"/>
      <c r="Y59" s="3"/>
      <c r="Z59" s="3"/>
    </row>
    <row r="60" customFormat="false" ht="12.75" hidden="false" customHeight="true" outlineLevel="0" collapsed="false">
      <c r="A60" s="1"/>
      <c r="B60" s="3"/>
      <c r="C60" s="3"/>
      <c r="D60" s="3"/>
      <c r="E60" s="3"/>
      <c r="F60" s="3"/>
      <c r="G60" s="1"/>
      <c r="H60" s="1"/>
      <c r="I60" s="4"/>
      <c r="J60" s="4"/>
      <c r="K60" s="4"/>
      <c r="L60" s="3"/>
      <c r="M60" s="3"/>
      <c r="N60" s="3"/>
      <c r="O60" s="3"/>
      <c r="P60" s="3"/>
      <c r="Q60" s="3"/>
      <c r="R60" s="3"/>
      <c r="S60" s="3"/>
      <c r="T60" s="3"/>
      <c r="U60" s="3"/>
      <c r="V60" s="3"/>
      <c r="W60" s="3"/>
      <c r="X60" s="3"/>
      <c r="Y60" s="3"/>
      <c r="Z60" s="3"/>
    </row>
    <row r="61" customFormat="false" ht="12.75" hidden="false" customHeight="true" outlineLevel="0" collapsed="false">
      <c r="A61" s="1"/>
      <c r="B61" s="3"/>
      <c r="C61" s="3"/>
      <c r="D61" s="3"/>
      <c r="E61" s="3"/>
      <c r="F61" s="3"/>
      <c r="G61" s="1"/>
      <c r="H61" s="1"/>
      <c r="I61" s="4"/>
      <c r="J61" s="4"/>
      <c r="K61" s="4"/>
      <c r="L61" s="3"/>
      <c r="M61" s="3"/>
      <c r="N61" s="3"/>
      <c r="O61" s="3"/>
      <c r="P61" s="3"/>
      <c r="Q61" s="3"/>
      <c r="R61" s="3"/>
      <c r="S61" s="3"/>
      <c r="T61" s="3"/>
      <c r="U61" s="3"/>
      <c r="V61" s="3"/>
      <c r="W61" s="3"/>
      <c r="X61" s="3"/>
      <c r="Y61" s="3"/>
      <c r="Z61" s="3"/>
    </row>
    <row r="62" customFormat="false" ht="12.75" hidden="false" customHeight="true" outlineLevel="0" collapsed="false">
      <c r="A62" s="1"/>
      <c r="B62" s="3"/>
      <c r="C62" s="3"/>
      <c r="D62" s="3"/>
      <c r="E62" s="3"/>
      <c r="F62" s="3"/>
      <c r="G62" s="1"/>
      <c r="H62" s="1"/>
      <c r="I62" s="4"/>
      <c r="J62" s="4"/>
      <c r="K62" s="4"/>
      <c r="L62" s="3"/>
      <c r="M62" s="3"/>
      <c r="N62" s="3"/>
      <c r="O62" s="3"/>
      <c r="P62" s="3"/>
      <c r="Q62" s="3"/>
      <c r="R62" s="3"/>
      <c r="S62" s="3"/>
      <c r="T62" s="3"/>
      <c r="U62" s="3"/>
      <c r="V62" s="3"/>
      <c r="W62" s="3"/>
      <c r="X62" s="3"/>
      <c r="Y62" s="3"/>
      <c r="Z62" s="3"/>
    </row>
    <row r="63" customFormat="false" ht="12.75" hidden="false" customHeight="true" outlineLevel="0" collapsed="false">
      <c r="A63" s="1"/>
      <c r="B63" s="3"/>
      <c r="C63" s="3"/>
      <c r="D63" s="3"/>
      <c r="E63" s="3"/>
      <c r="F63" s="3"/>
      <c r="G63" s="1"/>
      <c r="H63" s="1"/>
      <c r="I63" s="4"/>
      <c r="J63" s="4"/>
      <c r="K63" s="4"/>
      <c r="L63" s="3"/>
      <c r="M63" s="3"/>
      <c r="N63" s="3"/>
      <c r="O63" s="3"/>
      <c r="P63" s="3"/>
      <c r="Q63" s="3"/>
      <c r="R63" s="3"/>
      <c r="S63" s="3"/>
      <c r="T63" s="3"/>
      <c r="U63" s="3"/>
      <c r="V63" s="3"/>
      <c r="W63" s="3"/>
      <c r="X63" s="3"/>
      <c r="Y63" s="3"/>
      <c r="Z63" s="3"/>
    </row>
    <row r="64" customFormat="false" ht="12.75" hidden="false" customHeight="true" outlineLevel="0" collapsed="false">
      <c r="A64" s="1"/>
      <c r="B64" s="3"/>
      <c r="C64" s="3"/>
      <c r="D64" s="3"/>
      <c r="E64" s="3"/>
      <c r="F64" s="3"/>
      <c r="G64" s="1"/>
      <c r="H64" s="1"/>
      <c r="I64" s="4"/>
      <c r="J64" s="4"/>
      <c r="K64" s="4"/>
      <c r="L64" s="3"/>
      <c r="M64" s="3"/>
      <c r="N64" s="3"/>
      <c r="O64" s="3"/>
      <c r="P64" s="3"/>
      <c r="Q64" s="3"/>
      <c r="R64" s="3"/>
      <c r="S64" s="3"/>
      <c r="T64" s="3"/>
      <c r="U64" s="3"/>
      <c r="V64" s="3"/>
      <c r="W64" s="3"/>
      <c r="X64" s="3"/>
      <c r="Y64" s="3"/>
      <c r="Z64" s="3"/>
    </row>
    <row r="65" customFormat="false" ht="12.75" hidden="false" customHeight="true" outlineLevel="0" collapsed="false">
      <c r="A65" s="1"/>
      <c r="B65" s="3"/>
      <c r="C65" s="3"/>
      <c r="D65" s="3"/>
      <c r="E65" s="3"/>
      <c r="F65" s="3"/>
      <c r="G65" s="1"/>
      <c r="H65" s="1"/>
      <c r="I65" s="4"/>
      <c r="J65" s="4"/>
      <c r="K65" s="4"/>
      <c r="L65" s="3"/>
      <c r="M65" s="3"/>
      <c r="N65" s="3"/>
      <c r="O65" s="3"/>
      <c r="P65" s="3"/>
      <c r="Q65" s="3"/>
      <c r="R65" s="3"/>
      <c r="S65" s="3"/>
      <c r="T65" s="3"/>
      <c r="U65" s="3"/>
      <c r="V65" s="3"/>
      <c r="W65" s="3"/>
      <c r="X65" s="3"/>
      <c r="Y65" s="3"/>
      <c r="Z65" s="3"/>
    </row>
    <row r="66" customFormat="false" ht="12.75" hidden="false" customHeight="true" outlineLevel="0" collapsed="false">
      <c r="A66" s="1"/>
      <c r="B66" s="3"/>
      <c r="C66" s="3"/>
      <c r="D66" s="3"/>
      <c r="E66" s="3"/>
      <c r="F66" s="3"/>
      <c r="G66" s="1"/>
      <c r="H66" s="1"/>
      <c r="I66" s="4"/>
      <c r="J66" s="4"/>
      <c r="K66" s="4"/>
      <c r="L66" s="3"/>
      <c r="M66" s="3"/>
      <c r="N66" s="3"/>
      <c r="O66" s="3"/>
      <c r="P66" s="3"/>
      <c r="Q66" s="3"/>
      <c r="R66" s="3"/>
      <c r="S66" s="3"/>
      <c r="T66" s="3"/>
      <c r="U66" s="3"/>
      <c r="V66" s="3"/>
      <c r="W66" s="3"/>
      <c r="X66" s="3"/>
      <c r="Y66" s="3"/>
      <c r="Z66" s="3"/>
    </row>
    <row r="67" customFormat="false" ht="12.75" hidden="false" customHeight="true" outlineLevel="0" collapsed="false">
      <c r="A67" s="1"/>
      <c r="B67" s="3"/>
      <c r="C67" s="3"/>
      <c r="D67" s="3"/>
      <c r="E67" s="3"/>
      <c r="F67" s="3"/>
      <c r="G67" s="1"/>
      <c r="H67" s="1"/>
      <c r="I67" s="4"/>
      <c r="J67" s="4"/>
      <c r="K67" s="4"/>
      <c r="L67" s="3"/>
      <c r="M67" s="3"/>
      <c r="N67" s="3"/>
      <c r="O67" s="3"/>
      <c r="P67" s="3"/>
      <c r="Q67" s="3"/>
      <c r="R67" s="3"/>
      <c r="S67" s="3"/>
      <c r="T67" s="3"/>
      <c r="U67" s="3"/>
      <c r="V67" s="3"/>
      <c r="W67" s="3"/>
      <c r="X67" s="3"/>
      <c r="Y67" s="3"/>
      <c r="Z67" s="3"/>
    </row>
    <row r="68" customFormat="false" ht="12.75" hidden="false" customHeight="true" outlineLevel="0" collapsed="false">
      <c r="A68" s="1"/>
      <c r="B68" s="3"/>
      <c r="C68" s="3"/>
      <c r="D68" s="3"/>
      <c r="E68" s="3"/>
      <c r="F68" s="3"/>
      <c r="G68" s="1"/>
      <c r="H68" s="1"/>
      <c r="I68" s="4"/>
      <c r="J68" s="4"/>
      <c r="K68" s="4"/>
      <c r="L68" s="3"/>
      <c r="M68" s="3"/>
      <c r="N68" s="3"/>
      <c r="O68" s="3"/>
      <c r="P68" s="3"/>
      <c r="Q68" s="3"/>
      <c r="R68" s="3"/>
      <c r="S68" s="3"/>
      <c r="T68" s="3"/>
      <c r="U68" s="3"/>
      <c r="V68" s="3"/>
      <c r="W68" s="3"/>
      <c r="X68" s="3"/>
      <c r="Y68" s="3"/>
      <c r="Z68" s="3"/>
    </row>
    <row r="69" customFormat="false" ht="12.75" hidden="false" customHeight="true" outlineLevel="0" collapsed="false">
      <c r="A69" s="1"/>
      <c r="B69" s="3"/>
      <c r="C69" s="3"/>
      <c r="D69" s="3"/>
      <c r="E69" s="3"/>
      <c r="F69" s="3"/>
      <c r="G69" s="1"/>
      <c r="H69" s="1"/>
      <c r="I69" s="4"/>
      <c r="J69" s="4"/>
      <c r="K69" s="4"/>
      <c r="L69" s="3"/>
      <c r="M69" s="3"/>
      <c r="N69" s="3"/>
      <c r="O69" s="3"/>
      <c r="P69" s="3"/>
      <c r="Q69" s="3"/>
      <c r="R69" s="3"/>
      <c r="S69" s="3"/>
      <c r="T69" s="3"/>
      <c r="U69" s="3"/>
      <c r="V69" s="3"/>
      <c r="W69" s="3"/>
      <c r="X69" s="3"/>
      <c r="Y69" s="3"/>
      <c r="Z69" s="3"/>
    </row>
    <row r="70" customFormat="false" ht="12.75" hidden="false" customHeight="true" outlineLevel="0" collapsed="false">
      <c r="A70" s="1"/>
      <c r="B70" s="3"/>
      <c r="C70" s="3"/>
      <c r="D70" s="3"/>
      <c r="E70" s="3"/>
      <c r="F70" s="3"/>
      <c r="G70" s="1"/>
      <c r="H70" s="1"/>
      <c r="I70" s="4"/>
      <c r="J70" s="4"/>
      <c r="K70" s="4"/>
      <c r="L70" s="3"/>
      <c r="M70" s="3"/>
      <c r="N70" s="3"/>
      <c r="O70" s="3"/>
      <c r="P70" s="3"/>
      <c r="Q70" s="3"/>
      <c r="R70" s="3"/>
      <c r="S70" s="3"/>
      <c r="T70" s="3"/>
      <c r="U70" s="3"/>
      <c r="V70" s="3"/>
      <c r="W70" s="3"/>
      <c r="X70" s="3"/>
      <c r="Y70" s="3"/>
      <c r="Z70" s="3"/>
    </row>
    <row r="71" customFormat="false" ht="12.75" hidden="false" customHeight="true" outlineLevel="0" collapsed="false">
      <c r="A71" s="1"/>
      <c r="B71" s="3"/>
      <c r="C71" s="3"/>
      <c r="D71" s="3"/>
      <c r="E71" s="3"/>
      <c r="F71" s="3"/>
      <c r="G71" s="1"/>
      <c r="H71" s="1"/>
      <c r="I71" s="4"/>
      <c r="J71" s="4"/>
      <c r="K71" s="4"/>
      <c r="L71" s="3"/>
      <c r="M71" s="3"/>
      <c r="N71" s="3"/>
      <c r="O71" s="3"/>
      <c r="P71" s="3"/>
      <c r="Q71" s="3"/>
      <c r="R71" s="3"/>
      <c r="S71" s="3"/>
      <c r="T71" s="3"/>
      <c r="U71" s="3"/>
      <c r="V71" s="3"/>
      <c r="W71" s="3"/>
      <c r="X71" s="3"/>
      <c r="Y71" s="3"/>
      <c r="Z71" s="3"/>
    </row>
    <row r="72" customFormat="false" ht="12.75" hidden="false" customHeight="true" outlineLevel="0" collapsed="false">
      <c r="A72" s="1"/>
      <c r="B72" s="3"/>
      <c r="C72" s="3"/>
      <c r="D72" s="3"/>
      <c r="E72" s="3"/>
      <c r="F72" s="3"/>
      <c r="G72" s="1"/>
      <c r="H72" s="1"/>
      <c r="I72" s="4"/>
      <c r="J72" s="4"/>
      <c r="K72" s="4"/>
      <c r="L72" s="3"/>
      <c r="M72" s="3"/>
      <c r="N72" s="3"/>
      <c r="O72" s="3"/>
      <c r="P72" s="3"/>
      <c r="Q72" s="3"/>
      <c r="R72" s="3"/>
      <c r="S72" s="3"/>
      <c r="T72" s="3"/>
      <c r="U72" s="3"/>
      <c r="V72" s="3"/>
      <c r="W72" s="3"/>
      <c r="X72" s="3"/>
      <c r="Y72" s="3"/>
      <c r="Z72" s="3"/>
    </row>
    <row r="73" customFormat="false" ht="12.75" hidden="false" customHeight="true" outlineLevel="0" collapsed="false">
      <c r="A73" s="1"/>
      <c r="B73" s="3"/>
      <c r="C73" s="3"/>
      <c r="D73" s="3"/>
      <c r="E73" s="3"/>
      <c r="F73" s="3"/>
      <c r="G73" s="1"/>
      <c r="H73" s="1"/>
      <c r="I73" s="4"/>
      <c r="J73" s="4"/>
      <c r="K73" s="4"/>
      <c r="L73" s="3"/>
      <c r="M73" s="3"/>
      <c r="N73" s="3"/>
      <c r="O73" s="3"/>
      <c r="P73" s="3"/>
      <c r="Q73" s="3"/>
      <c r="R73" s="3"/>
      <c r="S73" s="3"/>
      <c r="T73" s="3"/>
      <c r="U73" s="3"/>
      <c r="V73" s="3"/>
      <c r="W73" s="3"/>
      <c r="X73" s="3"/>
      <c r="Y73" s="3"/>
      <c r="Z73" s="3"/>
    </row>
    <row r="74" customFormat="false" ht="12.75" hidden="false" customHeight="true" outlineLevel="0" collapsed="false">
      <c r="A74" s="1"/>
      <c r="B74" s="3"/>
      <c r="C74" s="3"/>
      <c r="D74" s="3"/>
      <c r="E74" s="3"/>
      <c r="F74" s="3"/>
      <c r="G74" s="1"/>
      <c r="H74" s="1"/>
      <c r="I74" s="4"/>
      <c r="J74" s="4"/>
      <c r="K74" s="4"/>
      <c r="L74" s="3"/>
      <c r="M74" s="3"/>
      <c r="N74" s="3"/>
      <c r="O74" s="3"/>
      <c r="P74" s="3"/>
      <c r="Q74" s="3"/>
      <c r="R74" s="3"/>
      <c r="S74" s="3"/>
      <c r="T74" s="3"/>
      <c r="U74" s="3"/>
      <c r="V74" s="3"/>
      <c r="W74" s="3"/>
      <c r="X74" s="3"/>
      <c r="Y74" s="3"/>
      <c r="Z74" s="3"/>
    </row>
    <row r="75" customFormat="false" ht="12.75" hidden="false" customHeight="true" outlineLevel="0" collapsed="false">
      <c r="A75" s="1"/>
      <c r="B75" s="3"/>
      <c r="C75" s="3"/>
      <c r="D75" s="3"/>
      <c r="E75" s="3"/>
      <c r="F75" s="3"/>
      <c r="G75" s="1"/>
      <c r="H75" s="1"/>
      <c r="I75" s="4"/>
      <c r="J75" s="4"/>
      <c r="K75" s="4"/>
      <c r="L75" s="3"/>
      <c r="M75" s="3"/>
      <c r="N75" s="3"/>
      <c r="O75" s="3"/>
      <c r="P75" s="3"/>
      <c r="Q75" s="3"/>
      <c r="R75" s="3"/>
      <c r="S75" s="3"/>
      <c r="T75" s="3"/>
      <c r="U75" s="3"/>
      <c r="V75" s="3"/>
      <c r="W75" s="3"/>
      <c r="X75" s="3"/>
      <c r="Y75" s="3"/>
      <c r="Z75" s="3"/>
    </row>
    <row r="76" customFormat="false" ht="12.75" hidden="false" customHeight="true" outlineLevel="0" collapsed="false">
      <c r="A76" s="1"/>
      <c r="B76" s="3"/>
      <c r="C76" s="3"/>
      <c r="D76" s="3"/>
      <c r="E76" s="3"/>
      <c r="F76" s="3"/>
      <c r="G76" s="1"/>
      <c r="H76" s="1"/>
      <c r="I76" s="4"/>
      <c r="J76" s="4"/>
      <c r="K76" s="4"/>
      <c r="L76" s="3"/>
      <c r="M76" s="3"/>
      <c r="N76" s="3"/>
      <c r="O76" s="3"/>
      <c r="P76" s="3"/>
      <c r="Q76" s="3"/>
      <c r="R76" s="3"/>
      <c r="S76" s="3"/>
      <c r="T76" s="3"/>
      <c r="U76" s="3"/>
      <c r="V76" s="3"/>
      <c r="W76" s="3"/>
      <c r="X76" s="3"/>
      <c r="Y76" s="3"/>
      <c r="Z76" s="3"/>
    </row>
    <row r="77" customFormat="false" ht="12.75" hidden="false" customHeight="true" outlineLevel="0" collapsed="false">
      <c r="A77" s="1"/>
      <c r="B77" s="3"/>
      <c r="C77" s="3"/>
      <c r="D77" s="3"/>
      <c r="E77" s="3"/>
      <c r="F77" s="3"/>
      <c r="G77" s="1"/>
      <c r="H77" s="1"/>
      <c r="I77" s="4"/>
      <c r="J77" s="4"/>
      <c r="K77" s="4"/>
      <c r="L77" s="3"/>
      <c r="M77" s="3"/>
      <c r="N77" s="3"/>
      <c r="O77" s="3"/>
      <c r="P77" s="3"/>
      <c r="Q77" s="3"/>
      <c r="R77" s="3"/>
      <c r="S77" s="3"/>
      <c r="T77" s="3"/>
      <c r="U77" s="3"/>
      <c r="V77" s="3"/>
      <c r="W77" s="3"/>
      <c r="X77" s="3"/>
      <c r="Y77" s="3"/>
      <c r="Z77" s="3"/>
    </row>
    <row r="78" customFormat="false" ht="12.75" hidden="false" customHeight="true" outlineLevel="0" collapsed="false">
      <c r="A78" s="1"/>
      <c r="B78" s="3"/>
      <c r="C78" s="3"/>
      <c r="D78" s="3"/>
      <c r="E78" s="3"/>
      <c r="F78" s="3"/>
      <c r="G78" s="1"/>
      <c r="H78" s="1"/>
      <c r="I78" s="4"/>
      <c r="J78" s="4"/>
      <c r="K78" s="4"/>
      <c r="L78" s="3"/>
      <c r="M78" s="3"/>
      <c r="N78" s="3"/>
      <c r="O78" s="3"/>
      <c r="P78" s="3"/>
      <c r="Q78" s="3"/>
      <c r="R78" s="3"/>
      <c r="S78" s="3"/>
      <c r="T78" s="3"/>
      <c r="U78" s="3"/>
      <c r="V78" s="3"/>
      <c r="W78" s="3"/>
      <c r="X78" s="3"/>
      <c r="Y78" s="3"/>
      <c r="Z78" s="3"/>
    </row>
    <row r="79" customFormat="false" ht="12.75" hidden="false" customHeight="true" outlineLevel="0" collapsed="false">
      <c r="A79" s="1"/>
      <c r="B79" s="3"/>
      <c r="C79" s="3"/>
      <c r="D79" s="3"/>
      <c r="E79" s="3"/>
      <c r="F79" s="3"/>
      <c r="G79" s="1"/>
      <c r="H79" s="1"/>
      <c r="I79" s="4"/>
      <c r="J79" s="4"/>
      <c r="K79" s="4"/>
      <c r="L79" s="3"/>
      <c r="M79" s="3"/>
      <c r="N79" s="3"/>
      <c r="O79" s="3"/>
      <c r="P79" s="3"/>
      <c r="Q79" s="3"/>
      <c r="R79" s="3"/>
      <c r="S79" s="3"/>
      <c r="T79" s="3"/>
      <c r="U79" s="3"/>
      <c r="V79" s="3"/>
      <c r="W79" s="3"/>
      <c r="X79" s="3"/>
      <c r="Y79" s="3"/>
      <c r="Z79" s="3"/>
    </row>
    <row r="80" customFormat="false" ht="12.75" hidden="false" customHeight="true" outlineLevel="0" collapsed="false">
      <c r="A80" s="1"/>
      <c r="B80" s="3"/>
      <c r="C80" s="3"/>
      <c r="D80" s="3"/>
      <c r="E80" s="3"/>
      <c r="F80" s="3"/>
      <c r="G80" s="1"/>
      <c r="H80" s="1"/>
      <c r="I80" s="4"/>
      <c r="J80" s="4"/>
      <c r="K80" s="4"/>
      <c r="L80" s="3"/>
      <c r="M80" s="3"/>
      <c r="N80" s="3"/>
      <c r="O80" s="3"/>
      <c r="P80" s="3"/>
      <c r="Q80" s="3"/>
      <c r="R80" s="3"/>
      <c r="S80" s="3"/>
      <c r="T80" s="3"/>
      <c r="U80" s="3"/>
      <c r="V80" s="3"/>
      <c r="W80" s="3"/>
      <c r="X80" s="3"/>
      <c r="Y80" s="3"/>
      <c r="Z80" s="3"/>
    </row>
    <row r="81" customFormat="false" ht="12.75" hidden="false" customHeight="true" outlineLevel="0" collapsed="false">
      <c r="A81" s="1"/>
      <c r="B81" s="3"/>
      <c r="C81" s="3"/>
      <c r="D81" s="3"/>
      <c r="E81" s="3"/>
      <c r="F81" s="3"/>
      <c r="G81" s="1"/>
      <c r="H81" s="1"/>
      <c r="I81" s="4"/>
      <c r="J81" s="4"/>
      <c r="K81" s="4"/>
      <c r="L81" s="3"/>
      <c r="M81" s="3"/>
      <c r="N81" s="3"/>
      <c r="O81" s="3"/>
      <c r="P81" s="3"/>
      <c r="Q81" s="3"/>
      <c r="R81" s="3"/>
      <c r="S81" s="3"/>
      <c r="T81" s="3"/>
      <c r="U81" s="3"/>
      <c r="V81" s="3"/>
      <c r="W81" s="3"/>
      <c r="X81" s="3"/>
      <c r="Y81" s="3"/>
      <c r="Z81" s="3"/>
    </row>
    <row r="82" customFormat="false" ht="12.75" hidden="false" customHeight="true" outlineLevel="0" collapsed="false">
      <c r="A82" s="1"/>
      <c r="B82" s="3"/>
      <c r="C82" s="3"/>
      <c r="D82" s="3"/>
      <c r="E82" s="3"/>
      <c r="F82" s="3"/>
      <c r="G82" s="1"/>
      <c r="H82" s="1"/>
      <c r="I82" s="4"/>
      <c r="J82" s="4"/>
      <c r="K82" s="4"/>
      <c r="L82" s="3"/>
      <c r="M82" s="3"/>
      <c r="N82" s="3"/>
      <c r="O82" s="3"/>
      <c r="P82" s="3"/>
      <c r="Q82" s="3"/>
      <c r="R82" s="3"/>
      <c r="S82" s="3"/>
      <c r="T82" s="3"/>
      <c r="U82" s="3"/>
      <c r="V82" s="3"/>
      <c r="W82" s="3"/>
      <c r="X82" s="3"/>
      <c r="Y82" s="3"/>
      <c r="Z82" s="3"/>
    </row>
    <row r="83" customFormat="false" ht="12.75" hidden="false" customHeight="true" outlineLevel="0" collapsed="false">
      <c r="A83" s="1"/>
      <c r="B83" s="3"/>
      <c r="C83" s="3"/>
      <c r="D83" s="3"/>
      <c r="E83" s="3"/>
      <c r="F83" s="3"/>
      <c r="G83" s="1"/>
      <c r="H83" s="1"/>
      <c r="I83" s="4"/>
      <c r="J83" s="4"/>
      <c r="K83" s="4"/>
      <c r="L83" s="3"/>
      <c r="M83" s="3"/>
      <c r="N83" s="3"/>
      <c r="O83" s="3"/>
      <c r="P83" s="3"/>
      <c r="Q83" s="3"/>
      <c r="R83" s="3"/>
      <c r="S83" s="3"/>
      <c r="T83" s="3"/>
      <c r="U83" s="3"/>
      <c r="V83" s="3"/>
      <c r="W83" s="3"/>
      <c r="X83" s="3"/>
      <c r="Y83" s="3"/>
      <c r="Z83" s="3"/>
    </row>
    <row r="84" customFormat="false" ht="12.75" hidden="false" customHeight="true" outlineLevel="0" collapsed="false">
      <c r="A84" s="1"/>
      <c r="B84" s="3"/>
      <c r="C84" s="3"/>
      <c r="D84" s="3"/>
      <c r="E84" s="3"/>
      <c r="F84" s="3"/>
      <c r="G84" s="1"/>
      <c r="H84" s="1"/>
      <c r="I84" s="4"/>
      <c r="J84" s="4"/>
      <c r="K84" s="4"/>
      <c r="L84" s="3"/>
      <c r="M84" s="3"/>
      <c r="N84" s="3"/>
      <c r="O84" s="3"/>
      <c r="P84" s="3"/>
      <c r="Q84" s="3"/>
      <c r="R84" s="3"/>
      <c r="S84" s="3"/>
      <c r="T84" s="3"/>
      <c r="U84" s="3"/>
      <c r="V84" s="3"/>
      <c r="W84" s="3"/>
      <c r="X84" s="3"/>
      <c r="Y84" s="3"/>
      <c r="Z84" s="3"/>
    </row>
    <row r="85" customFormat="false" ht="12.75" hidden="false" customHeight="true" outlineLevel="0" collapsed="false">
      <c r="A85" s="1"/>
      <c r="B85" s="3"/>
      <c r="C85" s="3"/>
      <c r="D85" s="3"/>
      <c r="E85" s="3"/>
      <c r="F85" s="3"/>
      <c r="G85" s="1"/>
      <c r="H85" s="1"/>
      <c r="I85" s="4"/>
      <c r="J85" s="4"/>
      <c r="K85" s="4"/>
      <c r="L85" s="3"/>
      <c r="M85" s="3"/>
      <c r="N85" s="3"/>
      <c r="O85" s="3"/>
      <c r="P85" s="3"/>
      <c r="Q85" s="3"/>
      <c r="R85" s="3"/>
      <c r="S85" s="3"/>
      <c r="T85" s="3"/>
      <c r="U85" s="3"/>
      <c r="V85" s="3"/>
      <c r="W85" s="3"/>
      <c r="X85" s="3"/>
      <c r="Y85" s="3"/>
      <c r="Z85" s="3"/>
    </row>
    <row r="86" customFormat="false" ht="12.75" hidden="false" customHeight="true" outlineLevel="0" collapsed="false">
      <c r="A86" s="1"/>
      <c r="B86" s="3"/>
      <c r="C86" s="3"/>
      <c r="D86" s="3"/>
      <c r="E86" s="3"/>
      <c r="F86" s="3"/>
      <c r="G86" s="1"/>
      <c r="H86" s="1"/>
      <c r="I86" s="4"/>
      <c r="J86" s="4"/>
      <c r="K86" s="4"/>
      <c r="L86" s="3"/>
      <c r="M86" s="3"/>
      <c r="N86" s="3"/>
      <c r="O86" s="3"/>
      <c r="P86" s="3"/>
      <c r="Q86" s="3"/>
      <c r="R86" s="3"/>
      <c r="S86" s="3"/>
      <c r="T86" s="3"/>
      <c r="U86" s="3"/>
      <c r="V86" s="3"/>
      <c r="W86" s="3"/>
      <c r="X86" s="3"/>
      <c r="Y86" s="3"/>
      <c r="Z86" s="3"/>
    </row>
    <row r="87" customFormat="false" ht="12.75" hidden="false" customHeight="true" outlineLevel="0" collapsed="false">
      <c r="A87" s="1"/>
      <c r="B87" s="3"/>
      <c r="C87" s="3"/>
      <c r="D87" s="3"/>
      <c r="E87" s="3"/>
      <c r="F87" s="3"/>
      <c r="G87" s="1"/>
      <c r="H87" s="1"/>
      <c r="I87" s="4"/>
      <c r="J87" s="4"/>
      <c r="K87" s="4"/>
      <c r="L87" s="3"/>
      <c r="M87" s="3"/>
      <c r="N87" s="3"/>
      <c r="O87" s="3"/>
      <c r="P87" s="3"/>
      <c r="Q87" s="3"/>
      <c r="R87" s="3"/>
      <c r="S87" s="3"/>
      <c r="T87" s="3"/>
      <c r="U87" s="3"/>
      <c r="V87" s="3"/>
      <c r="W87" s="3"/>
      <c r="X87" s="3"/>
      <c r="Y87" s="3"/>
      <c r="Z87" s="3"/>
    </row>
    <row r="88" customFormat="false" ht="12.75" hidden="false" customHeight="true" outlineLevel="0" collapsed="false">
      <c r="A88" s="1"/>
      <c r="B88" s="3"/>
      <c r="C88" s="3"/>
      <c r="D88" s="3"/>
      <c r="E88" s="3"/>
      <c r="F88" s="3"/>
      <c r="G88" s="1"/>
      <c r="H88" s="1"/>
      <c r="I88" s="4"/>
      <c r="J88" s="4"/>
      <c r="K88" s="4"/>
      <c r="L88" s="3"/>
      <c r="M88" s="3"/>
      <c r="N88" s="3"/>
      <c r="O88" s="3"/>
      <c r="P88" s="3"/>
      <c r="Q88" s="3"/>
      <c r="R88" s="3"/>
      <c r="S88" s="3"/>
      <c r="T88" s="3"/>
      <c r="U88" s="3"/>
      <c r="V88" s="3"/>
      <c r="W88" s="3"/>
      <c r="X88" s="3"/>
      <c r="Y88" s="3"/>
      <c r="Z88" s="3"/>
    </row>
    <row r="89" customFormat="false" ht="12.75" hidden="false" customHeight="true" outlineLevel="0" collapsed="false">
      <c r="A89" s="1"/>
      <c r="B89" s="3"/>
      <c r="C89" s="3"/>
      <c r="D89" s="3"/>
      <c r="E89" s="3"/>
      <c r="F89" s="3"/>
      <c r="G89" s="1"/>
      <c r="H89" s="1"/>
      <c r="I89" s="4"/>
      <c r="J89" s="4"/>
      <c r="K89" s="4"/>
      <c r="L89" s="3"/>
      <c r="M89" s="3"/>
      <c r="N89" s="3"/>
      <c r="O89" s="3"/>
      <c r="P89" s="3"/>
      <c r="Q89" s="3"/>
      <c r="R89" s="3"/>
      <c r="S89" s="3"/>
      <c r="T89" s="3"/>
      <c r="U89" s="3"/>
      <c r="V89" s="3"/>
      <c r="W89" s="3"/>
      <c r="X89" s="3"/>
      <c r="Y89" s="3"/>
      <c r="Z89" s="3"/>
    </row>
    <row r="90" customFormat="false" ht="12.75" hidden="false" customHeight="true" outlineLevel="0" collapsed="false">
      <c r="A90" s="1"/>
      <c r="B90" s="3"/>
      <c r="C90" s="3"/>
      <c r="D90" s="3"/>
      <c r="E90" s="3"/>
      <c r="F90" s="3"/>
      <c r="G90" s="1"/>
      <c r="H90" s="1"/>
      <c r="I90" s="4"/>
      <c r="J90" s="4"/>
      <c r="K90" s="4"/>
      <c r="L90" s="3"/>
      <c r="M90" s="3"/>
      <c r="N90" s="3"/>
      <c r="O90" s="3"/>
      <c r="P90" s="3"/>
      <c r="Q90" s="3"/>
      <c r="R90" s="3"/>
      <c r="S90" s="3"/>
      <c r="T90" s="3"/>
      <c r="U90" s="3"/>
      <c r="V90" s="3"/>
      <c r="W90" s="3"/>
      <c r="X90" s="3"/>
      <c r="Y90" s="3"/>
      <c r="Z90" s="3"/>
    </row>
    <row r="91" customFormat="false" ht="12.75" hidden="false" customHeight="true" outlineLevel="0" collapsed="false">
      <c r="A91" s="1"/>
      <c r="B91" s="3"/>
      <c r="C91" s="3"/>
      <c r="D91" s="3"/>
      <c r="E91" s="3"/>
      <c r="F91" s="3"/>
      <c r="G91" s="1"/>
      <c r="H91" s="1"/>
      <c r="I91" s="4"/>
      <c r="J91" s="4"/>
      <c r="K91" s="4"/>
      <c r="L91" s="3"/>
      <c r="M91" s="3"/>
      <c r="N91" s="3"/>
      <c r="O91" s="3"/>
      <c r="P91" s="3"/>
      <c r="Q91" s="3"/>
      <c r="R91" s="3"/>
      <c r="S91" s="3"/>
      <c r="T91" s="3"/>
      <c r="U91" s="3"/>
      <c r="V91" s="3"/>
      <c r="W91" s="3"/>
      <c r="X91" s="3"/>
      <c r="Y91" s="3"/>
      <c r="Z91" s="3"/>
    </row>
    <row r="92" customFormat="false" ht="12.75" hidden="false" customHeight="true" outlineLevel="0" collapsed="false">
      <c r="A92" s="1"/>
      <c r="B92" s="3"/>
      <c r="C92" s="3"/>
      <c r="D92" s="3"/>
      <c r="E92" s="3"/>
      <c r="F92" s="3"/>
      <c r="G92" s="1"/>
      <c r="H92" s="1"/>
      <c r="I92" s="4"/>
      <c r="J92" s="4"/>
      <c r="K92" s="4"/>
      <c r="L92" s="3"/>
      <c r="M92" s="3"/>
      <c r="N92" s="3"/>
      <c r="O92" s="3"/>
      <c r="P92" s="3"/>
      <c r="Q92" s="3"/>
      <c r="R92" s="3"/>
      <c r="S92" s="3"/>
      <c r="T92" s="3"/>
      <c r="U92" s="3"/>
      <c r="V92" s="3"/>
      <c r="W92" s="3"/>
      <c r="X92" s="3"/>
      <c r="Y92" s="3"/>
      <c r="Z92" s="3"/>
    </row>
    <row r="93" customFormat="false" ht="12.75" hidden="false" customHeight="true" outlineLevel="0" collapsed="false">
      <c r="A93" s="1"/>
      <c r="B93" s="3"/>
      <c r="C93" s="3"/>
      <c r="D93" s="3"/>
      <c r="E93" s="3"/>
      <c r="F93" s="3"/>
      <c r="G93" s="1"/>
      <c r="H93" s="1"/>
      <c r="I93" s="4"/>
      <c r="J93" s="4"/>
      <c r="K93" s="4"/>
      <c r="L93" s="3"/>
      <c r="M93" s="3"/>
      <c r="N93" s="3"/>
      <c r="O93" s="3"/>
      <c r="P93" s="3"/>
      <c r="Q93" s="3"/>
      <c r="R93" s="3"/>
      <c r="S93" s="3"/>
      <c r="T93" s="3"/>
      <c r="U93" s="3"/>
      <c r="V93" s="3"/>
      <c r="W93" s="3"/>
      <c r="X93" s="3"/>
      <c r="Y93" s="3"/>
      <c r="Z93" s="3"/>
    </row>
    <row r="94" customFormat="false" ht="12.75" hidden="false" customHeight="true" outlineLevel="0" collapsed="false">
      <c r="A94" s="1"/>
      <c r="B94" s="3"/>
      <c r="C94" s="3"/>
      <c r="D94" s="3"/>
      <c r="E94" s="3"/>
      <c r="F94" s="3"/>
      <c r="G94" s="1"/>
      <c r="H94" s="1"/>
      <c r="I94" s="4"/>
      <c r="J94" s="4"/>
      <c r="K94" s="4"/>
      <c r="L94" s="3"/>
      <c r="M94" s="3"/>
      <c r="N94" s="3"/>
      <c r="O94" s="3"/>
      <c r="P94" s="3"/>
      <c r="Q94" s="3"/>
      <c r="R94" s="3"/>
      <c r="S94" s="3"/>
      <c r="T94" s="3"/>
      <c r="U94" s="3"/>
      <c r="V94" s="3"/>
      <c r="W94" s="3"/>
      <c r="X94" s="3"/>
      <c r="Y94" s="3"/>
      <c r="Z94" s="3"/>
    </row>
    <row r="95" customFormat="false" ht="12.75" hidden="false" customHeight="true" outlineLevel="0" collapsed="false">
      <c r="A95" s="1"/>
      <c r="B95" s="3"/>
      <c r="C95" s="3"/>
      <c r="D95" s="3"/>
      <c r="E95" s="3"/>
      <c r="F95" s="3"/>
      <c r="G95" s="1"/>
      <c r="H95" s="1"/>
      <c r="I95" s="4"/>
      <c r="J95" s="4"/>
      <c r="K95" s="4"/>
      <c r="L95" s="3"/>
      <c r="M95" s="3"/>
      <c r="N95" s="3"/>
      <c r="O95" s="3"/>
      <c r="P95" s="3"/>
      <c r="Q95" s="3"/>
      <c r="R95" s="3"/>
      <c r="S95" s="3"/>
      <c r="T95" s="3"/>
      <c r="U95" s="3"/>
      <c r="V95" s="3"/>
      <c r="W95" s="3"/>
      <c r="X95" s="3"/>
      <c r="Y95" s="3"/>
      <c r="Z95" s="3"/>
    </row>
    <row r="96" customFormat="false" ht="12.75" hidden="false" customHeight="true" outlineLevel="0" collapsed="false">
      <c r="A96" s="1"/>
      <c r="B96" s="3"/>
      <c r="C96" s="3"/>
      <c r="D96" s="3"/>
      <c r="E96" s="3"/>
      <c r="F96" s="3"/>
      <c r="G96" s="1"/>
      <c r="H96" s="1"/>
      <c r="I96" s="4"/>
      <c r="J96" s="4"/>
      <c r="K96" s="4"/>
      <c r="L96" s="3"/>
      <c r="M96" s="3"/>
      <c r="N96" s="3"/>
      <c r="O96" s="3"/>
      <c r="P96" s="3"/>
      <c r="Q96" s="3"/>
      <c r="R96" s="3"/>
      <c r="S96" s="3"/>
      <c r="T96" s="3"/>
      <c r="U96" s="3"/>
      <c r="V96" s="3"/>
      <c r="W96" s="3"/>
      <c r="X96" s="3"/>
      <c r="Y96" s="3"/>
      <c r="Z96" s="3"/>
    </row>
    <row r="97" customFormat="false" ht="12.75" hidden="false" customHeight="true" outlineLevel="0" collapsed="false">
      <c r="A97" s="1"/>
      <c r="B97" s="3"/>
      <c r="C97" s="3"/>
      <c r="D97" s="3"/>
      <c r="E97" s="3"/>
      <c r="F97" s="3"/>
      <c r="G97" s="1"/>
      <c r="H97" s="1"/>
      <c r="I97" s="4"/>
      <c r="J97" s="4"/>
      <c r="K97" s="4"/>
      <c r="L97" s="3"/>
      <c r="M97" s="3"/>
      <c r="N97" s="3"/>
      <c r="O97" s="3"/>
      <c r="P97" s="3"/>
      <c r="Q97" s="3"/>
      <c r="R97" s="3"/>
      <c r="S97" s="3"/>
      <c r="T97" s="3"/>
      <c r="U97" s="3"/>
      <c r="V97" s="3"/>
      <c r="W97" s="3"/>
      <c r="X97" s="3"/>
      <c r="Y97" s="3"/>
      <c r="Z97" s="3"/>
    </row>
    <row r="98" customFormat="false" ht="12.75" hidden="false" customHeight="true" outlineLevel="0" collapsed="false">
      <c r="A98" s="1"/>
      <c r="B98" s="3"/>
      <c r="C98" s="3"/>
      <c r="D98" s="3"/>
      <c r="E98" s="3"/>
      <c r="F98" s="3"/>
      <c r="G98" s="1"/>
      <c r="H98" s="1"/>
      <c r="I98" s="4"/>
      <c r="J98" s="4"/>
      <c r="K98" s="4"/>
      <c r="L98" s="3"/>
      <c r="M98" s="3"/>
      <c r="N98" s="3"/>
      <c r="O98" s="3"/>
      <c r="P98" s="3"/>
      <c r="Q98" s="3"/>
      <c r="R98" s="3"/>
      <c r="S98" s="3"/>
      <c r="T98" s="3"/>
      <c r="U98" s="3"/>
      <c r="V98" s="3"/>
      <c r="W98" s="3"/>
      <c r="X98" s="3"/>
      <c r="Y98" s="3"/>
      <c r="Z98" s="3"/>
    </row>
    <row r="99" customFormat="false" ht="12.75" hidden="false" customHeight="true" outlineLevel="0" collapsed="false">
      <c r="A99" s="1"/>
      <c r="B99" s="3"/>
      <c r="C99" s="3"/>
      <c r="D99" s="3"/>
      <c r="E99" s="3"/>
      <c r="F99" s="3"/>
      <c r="G99" s="1"/>
      <c r="H99" s="1"/>
      <c r="I99" s="4"/>
      <c r="J99" s="4"/>
      <c r="K99" s="4"/>
      <c r="L99" s="3"/>
      <c r="M99" s="3"/>
      <c r="N99" s="3"/>
      <c r="O99" s="3"/>
      <c r="P99" s="3"/>
      <c r="Q99" s="3"/>
      <c r="R99" s="3"/>
      <c r="S99" s="3"/>
      <c r="T99" s="3"/>
      <c r="U99" s="3"/>
      <c r="V99" s="3"/>
      <c r="W99" s="3"/>
      <c r="X99" s="3"/>
      <c r="Y99" s="3"/>
      <c r="Z99" s="3"/>
    </row>
    <row r="100" customFormat="false" ht="12.75" hidden="false" customHeight="true" outlineLevel="0" collapsed="false">
      <c r="A100" s="1"/>
      <c r="B100" s="3"/>
      <c r="C100" s="3"/>
      <c r="D100" s="3"/>
      <c r="E100" s="3"/>
      <c r="F100" s="3"/>
      <c r="G100" s="1"/>
      <c r="H100" s="1"/>
      <c r="I100" s="4"/>
      <c r="J100" s="4"/>
      <c r="K100" s="4"/>
      <c r="L100" s="3"/>
      <c r="M100" s="3"/>
      <c r="N100" s="3"/>
      <c r="O100" s="3"/>
      <c r="P100" s="3"/>
      <c r="Q100" s="3"/>
      <c r="R100" s="3"/>
      <c r="S100" s="3"/>
      <c r="T100" s="3"/>
      <c r="U100" s="3"/>
      <c r="V100" s="3"/>
      <c r="W100" s="3"/>
      <c r="X100" s="3"/>
      <c r="Y100" s="3"/>
      <c r="Z100" s="3"/>
    </row>
    <row r="101" customFormat="false" ht="12.75" hidden="false" customHeight="true" outlineLevel="0" collapsed="false">
      <c r="A101" s="1"/>
      <c r="B101" s="3"/>
      <c r="C101" s="3"/>
      <c r="D101" s="3"/>
      <c r="E101" s="3"/>
      <c r="F101" s="3"/>
      <c r="G101" s="1"/>
      <c r="H101" s="1"/>
      <c r="I101" s="4"/>
      <c r="J101" s="4"/>
      <c r="K101" s="4"/>
      <c r="L101" s="3"/>
      <c r="M101" s="3"/>
      <c r="N101" s="3"/>
      <c r="O101" s="3"/>
      <c r="P101" s="3"/>
      <c r="Q101" s="3"/>
      <c r="R101" s="3"/>
      <c r="S101" s="3"/>
      <c r="T101" s="3"/>
      <c r="U101" s="3"/>
      <c r="V101" s="3"/>
      <c r="W101" s="3"/>
      <c r="X101" s="3"/>
      <c r="Y101" s="3"/>
      <c r="Z101" s="3"/>
    </row>
    <row r="102" customFormat="false" ht="12.75" hidden="false" customHeight="true" outlineLevel="0" collapsed="false">
      <c r="A102" s="1"/>
      <c r="B102" s="3"/>
      <c r="C102" s="3"/>
      <c r="D102" s="3"/>
      <c r="E102" s="3"/>
      <c r="F102" s="3"/>
      <c r="G102" s="1"/>
      <c r="H102" s="1"/>
      <c r="I102" s="4"/>
      <c r="J102" s="4"/>
      <c r="K102" s="4"/>
      <c r="L102" s="3"/>
      <c r="M102" s="3"/>
      <c r="N102" s="3"/>
      <c r="O102" s="3"/>
      <c r="P102" s="3"/>
      <c r="Q102" s="3"/>
      <c r="R102" s="3"/>
      <c r="S102" s="3"/>
      <c r="T102" s="3"/>
      <c r="U102" s="3"/>
      <c r="V102" s="3"/>
      <c r="W102" s="3"/>
      <c r="X102" s="3"/>
      <c r="Y102" s="3"/>
      <c r="Z102" s="3"/>
    </row>
    <row r="103" customFormat="false" ht="12.75" hidden="false" customHeight="true" outlineLevel="0" collapsed="false">
      <c r="A103" s="1"/>
      <c r="B103" s="3"/>
      <c r="C103" s="3"/>
      <c r="D103" s="3"/>
      <c r="E103" s="3"/>
      <c r="F103" s="3"/>
      <c r="G103" s="1"/>
      <c r="H103" s="1"/>
      <c r="I103" s="4"/>
      <c r="J103" s="4"/>
      <c r="K103" s="4"/>
      <c r="L103" s="3"/>
      <c r="M103" s="3"/>
      <c r="N103" s="3"/>
      <c r="O103" s="3"/>
      <c r="P103" s="3"/>
      <c r="Q103" s="3"/>
      <c r="R103" s="3"/>
      <c r="S103" s="3"/>
      <c r="T103" s="3"/>
      <c r="U103" s="3"/>
      <c r="V103" s="3"/>
      <c r="W103" s="3"/>
      <c r="X103" s="3"/>
      <c r="Y103" s="3"/>
      <c r="Z103" s="3"/>
    </row>
    <row r="104" customFormat="false" ht="12.75" hidden="false" customHeight="true" outlineLevel="0" collapsed="false">
      <c r="A104" s="1"/>
      <c r="B104" s="3"/>
      <c r="C104" s="3"/>
      <c r="D104" s="3"/>
      <c r="E104" s="3"/>
      <c r="F104" s="3"/>
      <c r="G104" s="1"/>
      <c r="H104" s="1"/>
      <c r="I104" s="4"/>
      <c r="J104" s="4"/>
      <c r="K104" s="4"/>
      <c r="L104" s="3"/>
      <c r="M104" s="3"/>
      <c r="N104" s="3"/>
      <c r="O104" s="3"/>
      <c r="P104" s="3"/>
      <c r="Q104" s="3"/>
      <c r="R104" s="3"/>
      <c r="S104" s="3"/>
      <c r="T104" s="3"/>
      <c r="U104" s="3"/>
      <c r="V104" s="3"/>
      <c r="W104" s="3"/>
      <c r="X104" s="3"/>
      <c r="Y104" s="3"/>
      <c r="Z104" s="3"/>
    </row>
    <row r="105" customFormat="false" ht="12.75" hidden="false" customHeight="true" outlineLevel="0" collapsed="false">
      <c r="A105" s="1"/>
      <c r="B105" s="3"/>
      <c r="C105" s="3"/>
      <c r="D105" s="3"/>
      <c r="E105" s="3"/>
      <c r="F105" s="3"/>
      <c r="G105" s="1"/>
      <c r="H105" s="1"/>
      <c r="I105" s="4"/>
      <c r="J105" s="4"/>
      <c r="K105" s="4"/>
      <c r="L105" s="3"/>
      <c r="M105" s="3"/>
      <c r="N105" s="3"/>
      <c r="O105" s="3"/>
      <c r="P105" s="3"/>
      <c r="Q105" s="3"/>
      <c r="R105" s="3"/>
      <c r="S105" s="3"/>
      <c r="T105" s="3"/>
      <c r="U105" s="3"/>
      <c r="V105" s="3"/>
      <c r="W105" s="3"/>
      <c r="X105" s="3"/>
      <c r="Y105" s="3"/>
      <c r="Z105" s="3"/>
    </row>
    <row r="106" customFormat="false" ht="12.75" hidden="false" customHeight="true" outlineLevel="0" collapsed="false">
      <c r="A106" s="1"/>
      <c r="B106" s="3"/>
      <c r="C106" s="3"/>
      <c r="D106" s="3"/>
      <c r="E106" s="3"/>
      <c r="F106" s="3"/>
      <c r="G106" s="1"/>
      <c r="H106" s="1"/>
      <c r="I106" s="4"/>
      <c r="J106" s="4"/>
      <c r="K106" s="4"/>
      <c r="L106" s="3"/>
      <c r="M106" s="3"/>
      <c r="N106" s="3"/>
      <c r="O106" s="3"/>
      <c r="P106" s="3"/>
      <c r="Q106" s="3"/>
      <c r="R106" s="3"/>
      <c r="S106" s="3"/>
      <c r="T106" s="3"/>
      <c r="U106" s="3"/>
      <c r="V106" s="3"/>
      <c r="W106" s="3"/>
      <c r="X106" s="3"/>
      <c r="Y106" s="3"/>
      <c r="Z106" s="3"/>
    </row>
    <row r="107" customFormat="false" ht="12.75" hidden="false" customHeight="true" outlineLevel="0" collapsed="false">
      <c r="A107" s="1"/>
      <c r="B107" s="3"/>
      <c r="C107" s="3"/>
      <c r="D107" s="3"/>
      <c r="E107" s="3"/>
      <c r="F107" s="3"/>
      <c r="G107" s="1"/>
      <c r="H107" s="1"/>
      <c r="I107" s="4"/>
      <c r="J107" s="4"/>
      <c r="K107" s="4"/>
      <c r="L107" s="3"/>
      <c r="M107" s="3"/>
      <c r="N107" s="3"/>
      <c r="O107" s="3"/>
      <c r="P107" s="3"/>
      <c r="Q107" s="3"/>
      <c r="R107" s="3"/>
      <c r="S107" s="3"/>
      <c r="T107" s="3"/>
      <c r="U107" s="3"/>
      <c r="V107" s="3"/>
      <c r="W107" s="3"/>
      <c r="X107" s="3"/>
      <c r="Y107" s="3"/>
      <c r="Z107" s="3"/>
    </row>
    <row r="108" customFormat="false" ht="12.75" hidden="false" customHeight="true" outlineLevel="0" collapsed="false">
      <c r="A108" s="1"/>
      <c r="B108" s="3"/>
      <c r="C108" s="3"/>
      <c r="D108" s="3"/>
      <c r="E108" s="3"/>
      <c r="F108" s="3"/>
      <c r="G108" s="1"/>
      <c r="H108" s="1"/>
      <c r="I108" s="4"/>
      <c r="J108" s="4"/>
      <c r="K108" s="4"/>
      <c r="L108" s="3"/>
      <c r="M108" s="3"/>
      <c r="N108" s="3"/>
      <c r="O108" s="3"/>
      <c r="P108" s="3"/>
      <c r="Q108" s="3"/>
      <c r="R108" s="3"/>
      <c r="S108" s="3"/>
      <c r="T108" s="3"/>
      <c r="U108" s="3"/>
      <c r="V108" s="3"/>
      <c r="W108" s="3"/>
      <c r="X108" s="3"/>
      <c r="Y108" s="3"/>
      <c r="Z108" s="3"/>
    </row>
    <row r="109" customFormat="false" ht="12.75" hidden="false" customHeight="true" outlineLevel="0" collapsed="false">
      <c r="A109" s="1"/>
      <c r="B109" s="3"/>
      <c r="C109" s="3"/>
      <c r="D109" s="3"/>
      <c r="E109" s="3"/>
      <c r="F109" s="3"/>
      <c r="G109" s="1"/>
      <c r="H109" s="1"/>
      <c r="I109" s="4"/>
      <c r="J109" s="4"/>
      <c r="K109" s="4"/>
      <c r="L109" s="3"/>
      <c r="M109" s="3"/>
      <c r="N109" s="3"/>
      <c r="O109" s="3"/>
      <c r="P109" s="3"/>
      <c r="Q109" s="3"/>
      <c r="R109" s="3"/>
      <c r="S109" s="3"/>
      <c r="T109" s="3"/>
      <c r="U109" s="3"/>
      <c r="V109" s="3"/>
      <c r="W109" s="3"/>
      <c r="X109" s="3"/>
      <c r="Y109" s="3"/>
      <c r="Z109" s="3"/>
    </row>
    <row r="110" customFormat="false" ht="12.75" hidden="false" customHeight="true" outlineLevel="0" collapsed="false">
      <c r="A110" s="1"/>
      <c r="B110" s="3"/>
      <c r="C110" s="3"/>
      <c r="D110" s="3"/>
      <c r="E110" s="3"/>
      <c r="F110" s="3"/>
      <c r="G110" s="1"/>
      <c r="H110" s="1"/>
      <c r="I110" s="4"/>
      <c r="J110" s="4"/>
      <c r="K110" s="4"/>
      <c r="L110" s="3"/>
      <c r="M110" s="3"/>
      <c r="N110" s="3"/>
      <c r="O110" s="3"/>
      <c r="P110" s="3"/>
      <c r="Q110" s="3"/>
      <c r="R110" s="3"/>
      <c r="S110" s="3"/>
      <c r="T110" s="3"/>
      <c r="U110" s="3"/>
      <c r="V110" s="3"/>
      <c r="W110" s="3"/>
      <c r="X110" s="3"/>
      <c r="Y110" s="3"/>
      <c r="Z110" s="3"/>
    </row>
    <row r="111" customFormat="false" ht="12.75" hidden="false" customHeight="true" outlineLevel="0" collapsed="false">
      <c r="A111" s="1"/>
      <c r="B111" s="3"/>
      <c r="C111" s="3"/>
      <c r="D111" s="3"/>
      <c r="E111" s="3"/>
      <c r="F111" s="3"/>
      <c r="G111" s="1"/>
      <c r="H111" s="1"/>
      <c r="I111" s="4"/>
      <c r="J111" s="4"/>
      <c r="K111" s="4"/>
      <c r="L111" s="3"/>
      <c r="M111" s="3"/>
      <c r="N111" s="3"/>
      <c r="O111" s="3"/>
      <c r="P111" s="3"/>
      <c r="Q111" s="3"/>
      <c r="R111" s="3"/>
      <c r="S111" s="3"/>
      <c r="T111" s="3"/>
      <c r="U111" s="3"/>
      <c r="V111" s="3"/>
      <c r="W111" s="3"/>
      <c r="X111" s="3"/>
      <c r="Y111" s="3"/>
      <c r="Z111" s="3"/>
    </row>
    <row r="112" customFormat="false" ht="12.75" hidden="false" customHeight="true" outlineLevel="0" collapsed="false">
      <c r="A112" s="1"/>
      <c r="B112" s="3"/>
      <c r="C112" s="3"/>
      <c r="D112" s="3"/>
      <c r="E112" s="3"/>
      <c r="F112" s="3"/>
      <c r="G112" s="1"/>
      <c r="H112" s="1"/>
      <c r="I112" s="4"/>
      <c r="J112" s="4"/>
      <c r="K112" s="4"/>
      <c r="L112" s="3"/>
      <c r="M112" s="3"/>
      <c r="N112" s="3"/>
      <c r="O112" s="3"/>
      <c r="P112" s="3"/>
      <c r="Q112" s="3"/>
      <c r="R112" s="3"/>
      <c r="S112" s="3"/>
      <c r="T112" s="3"/>
      <c r="U112" s="3"/>
      <c r="V112" s="3"/>
      <c r="W112" s="3"/>
      <c r="X112" s="3"/>
      <c r="Y112" s="3"/>
      <c r="Z112" s="3"/>
    </row>
    <row r="113" customFormat="false" ht="12.75" hidden="false" customHeight="true" outlineLevel="0" collapsed="false">
      <c r="A113" s="1"/>
      <c r="B113" s="3"/>
      <c r="C113" s="3"/>
      <c r="D113" s="3"/>
      <c r="E113" s="3"/>
      <c r="F113" s="3"/>
      <c r="G113" s="1"/>
      <c r="H113" s="1"/>
      <c r="I113" s="4"/>
      <c r="J113" s="4"/>
      <c r="K113" s="4"/>
      <c r="L113" s="3"/>
      <c r="M113" s="3"/>
      <c r="N113" s="3"/>
      <c r="O113" s="3"/>
      <c r="P113" s="3"/>
      <c r="Q113" s="3"/>
      <c r="R113" s="3"/>
      <c r="S113" s="3"/>
      <c r="T113" s="3"/>
      <c r="U113" s="3"/>
      <c r="V113" s="3"/>
      <c r="W113" s="3"/>
      <c r="X113" s="3"/>
      <c r="Y113" s="3"/>
      <c r="Z113" s="3"/>
    </row>
    <row r="114" customFormat="false" ht="12.75" hidden="false" customHeight="true" outlineLevel="0" collapsed="false">
      <c r="A114" s="1"/>
      <c r="B114" s="3"/>
      <c r="C114" s="3"/>
      <c r="D114" s="3"/>
      <c r="E114" s="3"/>
      <c r="F114" s="3"/>
      <c r="G114" s="1"/>
      <c r="H114" s="1"/>
      <c r="I114" s="4"/>
      <c r="J114" s="4"/>
      <c r="K114" s="4"/>
      <c r="L114" s="3"/>
      <c r="M114" s="3"/>
      <c r="N114" s="3"/>
      <c r="O114" s="3"/>
      <c r="P114" s="3"/>
      <c r="Q114" s="3"/>
      <c r="R114" s="3"/>
      <c r="S114" s="3"/>
      <c r="T114" s="3"/>
      <c r="U114" s="3"/>
      <c r="V114" s="3"/>
      <c r="W114" s="3"/>
      <c r="X114" s="3"/>
      <c r="Y114" s="3"/>
      <c r="Z114" s="3"/>
    </row>
    <row r="115" customFormat="false" ht="12.75" hidden="false" customHeight="true" outlineLevel="0" collapsed="false">
      <c r="A115" s="1"/>
      <c r="B115" s="3"/>
      <c r="C115" s="3"/>
      <c r="D115" s="3"/>
      <c r="E115" s="3"/>
      <c r="F115" s="3"/>
      <c r="G115" s="1"/>
      <c r="H115" s="1"/>
      <c r="I115" s="4"/>
      <c r="J115" s="4"/>
      <c r="K115" s="4"/>
      <c r="L115" s="3"/>
      <c r="M115" s="3"/>
      <c r="N115" s="3"/>
      <c r="O115" s="3"/>
      <c r="P115" s="3"/>
      <c r="Q115" s="3"/>
      <c r="R115" s="3"/>
      <c r="S115" s="3"/>
      <c r="T115" s="3"/>
      <c r="U115" s="3"/>
      <c r="V115" s="3"/>
      <c r="W115" s="3"/>
      <c r="X115" s="3"/>
      <c r="Y115" s="3"/>
      <c r="Z115" s="3"/>
    </row>
    <row r="116" customFormat="false" ht="12.75" hidden="false" customHeight="true" outlineLevel="0" collapsed="false">
      <c r="A116" s="1"/>
      <c r="B116" s="3"/>
      <c r="C116" s="3"/>
      <c r="D116" s="3"/>
      <c r="E116" s="3"/>
      <c r="F116" s="3"/>
      <c r="G116" s="1"/>
      <c r="H116" s="1"/>
      <c r="I116" s="4"/>
      <c r="J116" s="4"/>
      <c r="K116" s="4"/>
      <c r="L116" s="3"/>
      <c r="M116" s="3"/>
      <c r="N116" s="3"/>
      <c r="O116" s="3"/>
      <c r="P116" s="3"/>
      <c r="Q116" s="3"/>
      <c r="R116" s="3"/>
      <c r="S116" s="3"/>
      <c r="T116" s="3"/>
      <c r="U116" s="3"/>
      <c r="V116" s="3"/>
      <c r="W116" s="3"/>
      <c r="X116" s="3"/>
      <c r="Y116" s="3"/>
      <c r="Z116" s="3"/>
    </row>
    <row r="117" customFormat="false" ht="12.75" hidden="false" customHeight="true" outlineLevel="0" collapsed="false">
      <c r="A117" s="1"/>
      <c r="B117" s="3"/>
      <c r="C117" s="3"/>
      <c r="D117" s="3"/>
      <c r="E117" s="3"/>
      <c r="F117" s="3"/>
      <c r="G117" s="1"/>
      <c r="H117" s="1"/>
      <c r="I117" s="4"/>
      <c r="J117" s="4"/>
      <c r="K117" s="4"/>
      <c r="L117" s="3"/>
      <c r="M117" s="3"/>
      <c r="N117" s="3"/>
      <c r="O117" s="3"/>
      <c r="P117" s="3"/>
      <c r="Q117" s="3"/>
      <c r="R117" s="3"/>
      <c r="S117" s="3"/>
      <c r="T117" s="3"/>
      <c r="U117" s="3"/>
      <c r="V117" s="3"/>
      <c r="W117" s="3"/>
      <c r="X117" s="3"/>
      <c r="Y117" s="3"/>
      <c r="Z117" s="3"/>
    </row>
    <row r="118" customFormat="false" ht="12.75" hidden="false" customHeight="true" outlineLevel="0" collapsed="false">
      <c r="A118" s="1"/>
      <c r="B118" s="3"/>
      <c r="C118" s="3"/>
      <c r="D118" s="3"/>
      <c r="E118" s="3"/>
      <c r="F118" s="3"/>
      <c r="G118" s="1"/>
      <c r="H118" s="1"/>
      <c r="I118" s="4"/>
      <c r="J118" s="4"/>
      <c r="K118" s="4"/>
      <c r="L118" s="3"/>
      <c r="M118" s="3"/>
      <c r="N118" s="3"/>
      <c r="O118" s="3"/>
      <c r="P118" s="3"/>
      <c r="Q118" s="3"/>
      <c r="R118" s="3"/>
      <c r="S118" s="3"/>
      <c r="T118" s="3"/>
      <c r="U118" s="3"/>
      <c r="V118" s="3"/>
      <c r="W118" s="3"/>
      <c r="X118" s="3"/>
      <c r="Y118" s="3"/>
      <c r="Z118" s="3"/>
    </row>
    <row r="119" customFormat="false" ht="12.75" hidden="false" customHeight="true" outlineLevel="0" collapsed="false">
      <c r="A119" s="1"/>
      <c r="B119" s="3"/>
      <c r="C119" s="3"/>
      <c r="D119" s="3"/>
      <c r="E119" s="3"/>
      <c r="F119" s="3"/>
      <c r="G119" s="1"/>
      <c r="H119" s="1"/>
      <c r="I119" s="4"/>
      <c r="J119" s="4"/>
      <c r="K119" s="4"/>
      <c r="L119" s="3"/>
      <c r="M119" s="3"/>
      <c r="N119" s="3"/>
      <c r="O119" s="3"/>
      <c r="P119" s="3"/>
      <c r="Q119" s="3"/>
      <c r="R119" s="3"/>
      <c r="S119" s="3"/>
      <c r="T119" s="3"/>
      <c r="U119" s="3"/>
      <c r="V119" s="3"/>
      <c r="W119" s="3"/>
      <c r="X119" s="3"/>
      <c r="Y119" s="3"/>
      <c r="Z119" s="3"/>
    </row>
    <row r="120" customFormat="false" ht="12.75" hidden="false" customHeight="true" outlineLevel="0" collapsed="false">
      <c r="A120" s="1"/>
      <c r="B120" s="3"/>
      <c r="C120" s="3"/>
      <c r="D120" s="3"/>
      <c r="E120" s="3"/>
      <c r="F120" s="3"/>
      <c r="G120" s="1"/>
      <c r="H120" s="1"/>
      <c r="I120" s="4"/>
      <c r="J120" s="4"/>
      <c r="K120" s="4"/>
      <c r="L120" s="3"/>
      <c r="M120" s="3"/>
      <c r="N120" s="3"/>
      <c r="O120" s="3"/>
      <c r="P120" s="3"/>
      <c r="Q120" s="3"/>
      <c r="R120" s="3"/>
      <c r="S120" s="3"/>
      <c r="T120" s="3"/>
      <c r="U120" s="3"/>
      <c r="V120" s="3"/>
      <c r="W120" s="3"/>
      <c r="X120" s="3"/>
      <c r="Y120" s="3"/>
      <c r="Z120" s="3"/>
    </row>
    <row r="121" customFormat="false" ht="12.75" hidden="false" customHeight="true" outlineLevel="0" collapsed="false">
      <c r="A121" s="1"/>
      <c r="B121" s="3"/>
      <c r="C121" s="3"/>
      <c r="D121" s="3"/>
      <c r="E121" s="3"/>
      <c r="F121" s="3"/>
      <c r="G121" s="1"/>
      <c r="H121" s="1"/>
      <c r="I121" s="4"/>
      <c r="J121" s="4"/>
      <c r="K121" s="4"/>
      <c r="L121" s="3"/>
      <c r="M121" s="3"/>
      <c r="N121" s="3"/>
      <c r="O121" s="3"/>
      <c r="P121" s="3"/>
      <c r="Q121" s="3"/>
      <c r="R121" s="3"/>
      <c r="S121" s="3"/>
      <c r="T121" s="3"/>
      <c r="U121" s="3"/>
      <c r="V121" s="3"/>
      <c r="W121" s="3"/>
      <c r="X121" s="3"/>
      <c r="Y121" s="3"/>
      <c r="Z121" s="3"/>
    </row>
    <row r="122" customFormat="false" ht="12.75" hidden="false" customHeight="true" outlineLevel="0" collapsed="false">
      <c r="A122" s="1"/>
      <c r="B122" s="3"/>
      <c r="C122" s="3"/>
      <c r="D122" s="3"/>
      <c r="E122" s="3"/>
      <c r="F122" s="3"/>
      <c r="G122" s="1"/>
      <c r="H122" s="1"/>
      <c r="I122" s="4"/>
      <c r="J122" s="4"/>
      <c r="K122" s="4"/>
      <c r="L122" s="3"/>
      <c r="M122" s="3"/>
      <c r="N122" s="3"/>
      <c r="O122" s="3"/>
      <c r="P122" s="3"/>
      <c r="Q122" s="3"/>
      <c r="R122" s="3"/>
      <c r="S122" s="3"/>
      <c r="T122" s="3"/>
      <c r="U122" s="3"/>
      <c r="V122" s="3"/>
      <c r="W122" s="3"/>
      <c r="X122" s="3"/>
      <c r="Y122" s="3"/>
      <c r="Z122" s="3"/>
    </row>
    <row r="123" customFormat="false" ht="12.75" hidden="false" customHeight="true" outlineLevel="0" collapsed="false">
      <c r="A123" s="1"/>
      <c r="B123" s="3"/>
      <c r="C123" s="3"/>
      <c r="D123" s="3"/>
      <c r="E123" s="3"/>
      <c r="F123" s="3"/>
      <c r="G123" s="1"/>
      <c r="H123" s="1"/>
      <c r="I123" s="4"/>
      <c r="J123" s="4"/>
      <c r="K123" s="4"/>
      <c r="L123" s="3"/>
      <c r="M123" s="3"/>
      <c r="N123" s="3"/>
      <c r="O123" s="3"/>
      <c r="P123" s="3"/>
      <c r="Q123" s="3"/>
      <c r="R123" s="3"/>
      <c r="S123" s="3"/>
      <c r="T123" s="3"/>
      <c r="U123" s="3"/>
      <c r="V123" s="3"/>
      <c r="W123" s="3"/>
      <c r="X123" s="3"/>
      <c r="Y123" s="3"/>
      <c r="Z123" s="3"/>
    </row>
    <row r="124" customFormat="false" ht="12.75" hidden="false" customHeight="true" outlineLevel="0" collapsed="false">
      <c r="A124" s="1"/>
      <c r="B124" s="3"/>
      <c r="C124" s="3"/>
      <c r="D124" s="3"/>
      <c r="E124" s="3"/>
      <c r="F124" s="3"/>
      <c r="G124" s="1"/>
      <c r="H124" s="1"/>
      <c r="I124" s="4"/>
      <c r="J124" s="4"/>
      <c r="K124" s="4"/>
      <c r="L124" s="3"/>
      <c r="M124" s="3"/>
      <c r="N124" s="3"/>
      <c r="O124" s="3"/>
      <c r="P124" s="3"/>
      <c r="Q124" s="3"/>
      <c r="R124" s="3"/>
      <c r="S124" s="3"/>
      <c r="T124" s="3"/>
      <c r="U124" s="3"/>
      <c r="V124" s="3"/>
      <c r="W124" s="3"/>
      <c r="X124" s="3"/>
      <c r="Y124" s="3"/>
      <c r="Z124" s="3"/>
    </row>
    <row r="125" customFormat="false" ht="12.75" hidden="false" customHeight="true" outlineLevel="0" collapsed="false">
      <c r="A125" s="1"/>
      <c r="B125" s="3"/>
      <c r="C125" s="3"/>
      <c r="D125" s="3"/>
      <c r="E125" s="3"/>
      <c r="F125" s="3"/>
      <c r="G125" s="1"/>
      <c r="H125" s="1"/>
      <c r="I125" s="4"/>
      <c r="J125" s="4"/>
      <c r="K125" s="4"/>
      <c r="L125" s="3"/>
      <c r="M125" s="3"/>
      <c r="N125" s="3"/>
      <c r="O125" s="3"/>
      <c r="P125" s="3"/>
      <c r="Q125" s="3"/>
      <c r="R125" s="3"/>
      <c r="S125" s="3"/>
      <c r="T125" s="3"/>
      <c r="U125" s="3"/>
      <c r="V125" s="3"/>
      <c r="W125" s="3"/>
      <c r="X125" s="3"/>
      <c r="Y125" s="3"/>
      <c r="Z125" s="3"/>
    </row>
    <row r="126" customFormat="false" ht="12.75" hidden="false" customHeight="true" outlineLevel="0" collapsed="false">
      <c r="A126" s="1"/>
      <c r="B126" s="3"/>
      <c r="C126" s="3"/>
      <c r="D126" s="3"/>
      <c r="E126" s="3"/>
      <c r="F126" s="3"/>
      <c r="G126" s="1"/>
      <c r="H126" s="1"/>
      <c r="I126" s="4"/>
      <c r="J126" s="4"/>
      <c r="K126" s="4"/>
      <c r="L126" s="3"/>
      <c r="M126" s="3"/>
      <c r="N126" s="3"/>
      <c r="O126" s="3"/>
      <c r="P126" s="3"/>
      <c r="Q126" s="3"/>
      <c r="R126" s="3"/>
      <c r="S126" s="3"/>
      <c r="T126" s="3"/>
      <c r="U126" s="3"/>
      <c r="V126" s="3"/>
      <c r="W126" s="3"/>
      <c r="X126" s="3"/>
      <c r="Y126" s="3"/>
      <c r="Z126" s="3"/>
    </row>
    <row r="127" customFormat="false" ht="12.75" hidden="false" customHeight="true" outlineLevel="0" collapsed="false">
      <c r="A127" s="1"/>
      <c r="B127" s="3"/>
      <c r="C127" s="3"/>
      <c r="D127" s="3"/>
      <c r="E127" s="3"/>
      <c r="F127" s="3"/>
      <c r="G127" s="1"/>
      <c r="H127" s="1"/>
      <c r="I127" s="4"/>
      <c r="J127" s="4"/>
      <c r="K127" s="4"/>
      <c r="L127" s="3"/>
      <c r="M127" s="3"/>
      <c r="N127" s="3"/>
      <c r="O127" s="3"/>
      <c r="P127" s="3"/>
      <c r="Q127" s="3"/>
      <c r="R127" s="3"/>
      <c r="S127" s="3"/>
      <c r="T127" s="3"/>
      <c r="U127" s="3"/>
      <c r="V127" s="3"/>
      <c r="W127" s="3"/>
      <c r="X127" s="3"/>
      <c r="Y127" s="3"/>
      <c r="Z127" s="3"/>
    </row>
    <row r="128" customFormat="false" ht="12.75" hidden="false" customHeight="true" outlineLevel="0" collapsed="false">
      <c r="A128" s="1"/>
      <c r="B128" s="3"/>
      <c r="C128" s="3"/>
      <c r="D128" s="3"/>
      <c r="E128" s="3"/>
      <c r="F128" s="3"/>
      <c r="G128" s="1"/>
      <c r="H128" s="1"/>
      <c r="I128" s="4"/>
      <c r="J128" s="4"/>
      <c r="K128" s="4"/>
      <c r="L128" s="3"/>
      <c r="M128" s="3"/>
      <c r="N128" s="3"/>
      <c r="O128" s="3"/>
      <c r="P128" s="3"/>
      <c r="Q128" s="3"/>
      <c r="R128" s="3"/>
      <c r="S128" s="3"/>
      <c r="T128" s="3"/>
      <c r="U128" s="3"/>
      <c r="V128" s="3"/>
      <c r="W128" s="3"/>
      <c r="X128" s="3"/>
      <c r="Y128" s="3"/>
      <c r="Z128" s="3"/>
    </row>
    <row r="129" customFormat="false" ht="12.75" hidden="false" customHeight="true" outlineLevel="0" collapsed="false">
      <c r="A129" s="1"/>
      <c r="B129" s="3"/>
      <c r="C129" s="3"/>
      <c r="D129" s="3"/>
      <c r="E129" s="3"/>
      <c r="F129" s="3"/>
      <c r="G129" s="1"/>
      <c r="H129" s="1"/>
      <c r="I129" s="4"/>
      <c r="J129" s="4"/>
      <c r="K129" s="4"/>
      <c r="L129" s="3"/>
      <c r="M129" s="3"/>
      <c r="N129" s="3"/>
      <c r="O129" s="3"/>
      <c r="P129" s="3"/>
      <c r="Q129" s="3"/>
      <c r="R129" s="3"/>
      <c r="S129" s="3"/>
      <c r="T129" s="3"/>
      <c r="U129" s="3"/>
      <c r="V129" s="3"/>
      <c r="W129" s="3"/>
      <c r="X129" s="3"/>
      <c r="Y129" s="3"/>
      <c r="Z129" s="3"/>
    </row>
    <row r="130" customFormat="false" ht="12.75" hidden="false" customHeight="true" outlineLevel="0" collapsed="false">
      <c r="A130" s="1"/>
      <c r="B130" s="3"/>
      <c r="C130" s="3"/>
      <c r="D130" s="3"/>
      <c r="E130" s="3"/>
      <c r="F130" s="3"/>
      <c r="G130" s="1"/>
      <c r="H130" s="1"/>
      <c r="I130" s="4"/>
      <c r="J130" s="4"/>
      <c r="K130" s="4"/>
      <c r="L130" s="3"/>
      <c r="M130" s="3"/>
      <c r="N130" s="3"/>
      <c r="O130" s="3"/>
      <c r="P130" s="3"/>
      <c r="Q130" s="3"/>
      <c r="R130" s="3"/>
      <c r="S130" s="3"/>
      <c r="T130" s="3"/>
      <c r="U130" s="3"/>
      <c r="V130" s="3"/>
      <c r="W130" s="3"/>
      <c r="X130" s="3"/>
      <c r="Y130" s="3"/>
      <c r="Z130" s="3"/>
    </row>
    <row r="131" customFormat="false" ht="12.75" hidden="false" customHeight="true" outlineLevel="0" collapsed="false">
      <c r="A131" s="1"/>
      <c r="B131" s="3"/>
      <c r="C131" s="3"/>
      <c r="D131" s="3"/>
      <c r="E131" s="3"/>
      <c r="F131" s="3"/>
      <c r="G131" s="1"/>
      <c r="H131" s="1"/>
      <c r="I131" s="4"/>
      <c r="J131" s="4"/>
      <c r="K131" s="4"/>
      <c r="L131" s="3"/>
      <c r="M131" s="3"/>
      <c r="N131" s="3"/>
      <c r="O131" s="3"/>
      <c r="P131" s="3"/>
      <c r="Q131" s="3"/>
      <c r="R131" s="3"/>
      <c r="S131" s="3"/>
      <c r="T131" s="3"/>
      <c r="U131" s="3"/>
      <c r="V131" s="3"/>
      <c r="W131" s="3"/>
      <c r="X131" s="3"/>
      <c r="Y131" s="3"/>
      <c r="Z131" s="3"/>
    </row>
    <row r="132" customFormat="false" ht="12.75" hidden="false" customHeight="true" outlineLevel="0" collapsed="false">
      <c r="A132" s="1"/>
      <c r="B132" s="3"/>
      <c r="C132" s="3"/>
      <c r="D132" s="3"/>
      <c r="E132" s="3"/>
      <c r="F132" s="3"/>
      <c r="G132" s="1"/>
      <c r="H132" s="1"/>
      <c r="I132" s="4"/>
      <c r="J132" s="4"/>
      <c r="K132" s="4"/>
      <c r="L132" s="3"/>
      <c r="M132" s="3"/>
      <c r="N132" s="3"/>
      <c r="O132" s="3"/>
      <c r="P132" s="3"/>
      <c r="Q132" s="3"/>
      <c r="R132" s="3"/>
      <c r="S132" s="3"/>
      <c r="T132" s="3"/>
      <c r="U132" s="3"/>
      <c r="V132" s="3"/>
      <c r="W132" s="3"/>
      <c r="X132" s="3"/>
      <c r="Y132" s="3"/>
      <c r="Z132" s="3"/>
    </row>
    <row r="133" customFormat="false" ht="12.75" hidden="false" customHeight="true" outlineLevel="0" collapsed="false">
      <c r="A133" s="1"/>
      <c r="B133" s="3"/>
      <c r="C133" s="3"/>
      <c r="D133" s="3"/>
      <c r="E133" s="3"/>
      <c r="F133" s="3"/>
      <c r="G133" s="1"/>
      <c r="H133" s="1"/>
      <c r="I133" s="4"/>
      <c r="J133" s="4"/>
      <c r="K133" s="4"/>
      <c r="L133" s="3"/>
      <c r="M133" s="3"/>
      <c r="N133" s="3"/>
      <c r="O133" s="3"/>
      <c r="P133" s="3"/>
      <c r="Q133" s="3"/>
      <c r="R133" s="3"/>
      <c r="S133" s="3"/>
      <c r="T133" s="3"/>
      <c r="U133" s="3"/>
      <c r="V133" s="3"/>
      <c r="W133" s="3"/>
      <c r="X133" s="3"/>
      <c r="Y133" s="3"/>
      <c r="Z133" s="3"/>
    </row>
    <row r="134" customFormat="false" ht="12.75" hidden="false" customHeight="true" outlineLevel="0" collapsed="false">
      <c r="A134" s="1"/>
      <c r="B134" s="3"/>
      <c r="C134" s="3"/>
      <c r="D134" s="3"/>
      <c r="E134" s="3"/>
      <c r="F134" s="3"/>
      <c r="G134" s="1"/>
      <c r="H134" s="1"/>
      <c r="I134" s="4"/>
      <c r="J134" s="4"/>
      <c r="K134" s="4"/>
      <c r="L134" s="3"/>
      <c r="M134" s="3"/>
      <c r="N134" s="3"/>
      <c r="O134" s="3"/>
      <c r="P134" s="3"/>
      <c r="Q134" s="3"/>
      <c r="R134" s="3"/>
      <c r="S134" s="3"/>
      <c r="T134" s="3"/>
      <c r="U134" s="3"/>
      <c r="V134" s="3"/>
      <c r="W134" s="3"/>
      <c r="X134" s="3"/>
      <c r="Y134" s="3"/>
      <c r="Z134" s="3"/>
    </row>
    <row r="135" customFormat="false" ht="12.75" hidden="false" customHeight="true" outlineLevel="0" collapsed="false">
      <c r="A135" s="1"/>
      <c r="B135" s="3"/>
      <c r="C135" s="3"/>
      <c r="D135" s="3"/>
      <c r="E135" s="3"/>
      <c r="F135" s="3"/>
      <c r="G135" s="1"/>
      <c r="H135" s="1"/>
      <c r="I135" s="4"/>
      <c r="J135" s="4"/>
      <c r="K135" s="4"/>
      <c r="L135" s="3"/>
      <c r="M135" s="3"/>
      <c r="N135" s="3"/>
      <c r="O135" s="3"/>
      <c r="P135" s="3"/>
      <c r="Q135" s="3"/>
      <c r="R135" s="3"/>
      <c r="S135" s="3"/>
      <c r="T135" s="3"/>
      <c r="U135" s="3"/>
      <c r="V135" s="3"/>
      <c r="W135" s="3"/>
      <c r="X135" s="3"/>
      <c r="Y135" s="3"/>
      <c r="Z135" s="3"/>
    </row>
    <row r="136" customFormat="false" ht="12.75" hidden="false" customHeight="true" outlineLevel="0" collapsed="false">
      <c r="A136" s="1"/>
      <c r="B136" s="3"/>
      <c r="C136" s="3"/>
      <c r="D136" s="3"/>
      <c r="E136" s="3"/>
      <c r="F136" s="3"/>
      <c r="G136" s="1"/>
      <c r="H136" s="1"/>
      <c r="I136" s="4"/>
      <c r="J136" s="4"/>
      <c r="K136" s="4"/>
      <c r="L136" s="3"/>
      <c r="M136" s="3"/>
      <c r="N136" s="3"/>
      <c r="O136" s="3"/>
      <c r="P136" s="3"/>
      <c r="Q136" s="3"/>
      <c r="R136" s="3"/>
      <c r="S136" s="3"/>
      <c r="T136" s="3"/>
      <c r="U136" s="3"/>
      <c r="V136" s="3"/>
      <c r="W136" s="3"/>
      <c r="X136" s="3"/>
      <c r="Y136" s="3"/>
      <c r="Z136" s="3"/>
    </row>
    <row r="137" customFormat="false" ht="12.75" hidden="false" customHeight="true" outlineLevel="0" collapsed="false">
      <c r="A137" s="1"/>
      <c r="B137" s="3"/>
      <c r="C137" s="3"/>
      <c r="D137" s="3"/>
      <c r="E137" s="3"/>
      <c r="F137" s="3"/>
      <c r="G137" s="1"/>
      <c r="H137" s="1"/>
      <c r="I137" s="4"/>
      <c r="J137" s="4"/>
      <c r="K137" s="4"/>
      <c r="L137" s="3"/>
      <c r="M137" s="3"/>
      <c r="N137" s="3"/>
      <c r="O137" s="3"/>
      <c r="P137" s="3"/>
      <c r="Q137" s="3"/>
      <c r="R137" s="3"/>
      <c r="S137" s="3"/>
      <c r="T137" s="3"/>
      <c r="U137" s="3"/>
      <c r="V137" s="3"/>
      <c r="W137" s="3"/>
      <c r="X137" s="3"/>
      <c r="Y137" s="3"/>
      <c r="Z137" s="3"/>
    </row>
    <row r="138" customFormat="false" ht="12.75" hidden="false" customHeight="true" outlineLevel="0" collapsed="false">
      <c r="A138" s="1"/>
      <c r="B138" s="3"/>
      <c r="C138" s="3"/>
      <c r="D138" s="3"/>
      <c r="E138" s="3"/>
      <c r="F138" s="3"/>
      <c r="G138" s="1"/>
      <c r="H138" s="1"/>
      <c r="I138" s="4"/>
      <c r="J138" s="4"/>
      <c r="K138" s="4"/>
      <c r="L138" s="3"/>
      <c r="M138" s="3"/>
      <c r="N138" s="3"/>
      <c r="O138" s="3"/>
      <c r="P138" s="3"/>
      <c r="Q138" s="3"/>
      <c r="R138" s="3"/>
      <c r="S138" s="3"/>
      <c r="T138" s="3"/>
      <c r="U138" s="3"/>
      <c r="V138" s="3"/>
      <c r="W138" s="3"/>
      <c r="X138" s="3"/>
      <c r="Y138" s="3"/>
      <c r="Z138" s="3"/>
    </row>
    <row r="139" customFormat="false" ht="12.75" hidden="false" customHeight="true" outlineLevel="0" collapsed="false">
      <c r="A139" s="1"/>
      <c r="B139" s="3"/>
      <c r="C139" s="3"/>
      <c r="D139" s="3"/>
      <c r="E139" s="3"/>
      <c r="F139" s="3"/>
      <c r="G139" s="1"/>
      <c r="H139" s="1"/>
      <c r="I139" s="4"/>
      <c r="J139" s="4"/>
      <c r="K139" s="4"/>
      <c r="L139" s="3"/>
      <c r="M139" s="3"/>
      <c r="N139" s="3"/>
      <c r="O139" s="3"/>
      <c r="P139" s="3"/>
      <c r="Q139" s="3"/>
      <c r="R139" s="3"/>
      <c r="S139" s="3"/>
      <c r="T139" s="3"/>
      <c r="U139" s="3"/>
      <c r="V139" s="3"/>
      <c r="W139" s="3"/>
      <c r="X139" s="3"/>
      <c r="Y139" s="3"/>
      <c r="Z139" s="3"/>
    </row>
    <row r="140" customFormat="false" ht="12.75" hidden="false" customHeight="true" outlineLevel="0" collapsed="false">
      <c r="A140" s="1"/>
      <c r="B140" s="3"/>
      <c r="C140" s="3"/>
      <c r="D140" s="3"/>
      <c r="E140" s="3"/>
      <c r="F140" s="3"/>
      <c r="G140" s="1"/>
      <c r="H140" s="1"/>
      <c r="I140" s="4"/>
      <c r="J140" s="4"/>
      <c r="K140" s="4"/>
      <c r="L140" s="3"/>
      <c r="M140" s="3"/>
      <c r="N140" s="3"/>
      <c r="O140" s="3"/>
      <c r="P140" s="3"/>
      <c r="Q140" s="3"/>
      <c r="R140" s="3"/>
      <c r="S140" s="3"/>
      <c r="T140" s="3"/>
      <c r="U140" s="3"/>
      <c r="V140" s="3"/>
      <c r="W140" s="3"/>
      <c r="X140" s="3"/>
      <c r="Y140" s="3"/>
      <c r="Z140" s="3"/>
    </row>
    <row r="141" customFormat="false" ht="12.75" hidden="false" customHeight="true" outlineLevel="0" collapsed="false">
      <c r="A141" s="1"/>
      <c r="B141" s="3"/>
      <c r="C141" s="3"/>
      <c r="D141" s="3"/>
      <c r="E141" s="3"/>
      <c r="F141" s="3"/>
      <c r="G141" s="1"/>
      <c r="H141" s="1"/>
      <c r="I141" s="4"/>
      <c r="J141" s="4"/>
      <c r="K141" s="4"/>
      <c r="L141" s="3"/>
      <c r="M141" s="3"/>
      <c r="N141" s="3"/>
      <c r="O141" s="3"/>
      <c r="P141" s="3"/>
      <c r="Q141" s="3"/>
      <c r="R141" s="3"/>
      <c r="S141" s="3"/>
      <c r="T141" s="3"/>
      <c r="U141" s="3"/>
      <c r="V141" s="3"/>
      <c r="W141" s="3"/>
      <c r="X141" s="3"/>
      <c r="Y141" s="3"/>
      <c r="Z141" s="3"/>
    </row>
    <row r="142" customFormat="false" ht="12.75" hidden="false" customHeight="true" outlineLevel="0" collapsed="false">
      <c r="A142" s="1"/>
      <c r="B142" s="3"/>
      <c r="C142" s="3"/>
      <c r="D142" s="3"/>
      <c r="E142" s="3"/>
      <c r="F142" s="3"/>
      <c r="G142" s="1"/>
      <c r="H142" s="1"/>
      <c r="I142" s="4"/>
      <c r="J142" s="4"/>
      <c r="K142" s="4"/>
      <c r="L142" s="3"/>
      <c r="M142" s="3"/>
      <c r="N142" s="3"/>
      <c r="O142" s="3"/>
      <c r="P142" s="3"/>
      <c r="Q142" s="3"/>
      <c r="R142" s="3"/>
      <c r="S142" s="3"/>
      <c r="T142" s="3"/>
      <c r="U142" s="3"/>
      <c r="V142" s="3"/>
      <c r="W142" s="3"/>
      <c r="X142" s="3"/>
      <c r="Y142" s="3"/>
      <c r="Z142" s="3"/>
    </row>
    <row r="143" customFormat="false" ht="12.75" hidden="false" customHeight="true" outlineLevel="0" collapsed="false">
      <c r="A143" s="1"/>
      <c r="B143" s="3"/>
      <c r="C143" s="3"/>
      <c r="D143" s="3"/>
      <c r="E143" s="3"/>
      <c r="F143" s="3"/>
      <c r="G143" s="1"/>
      <c r="H143" s="1"/>
      <c r="I143" s="4"/>
      <c r="J143" s="4"/>
      <c r="K143" s="4"/>
      <c r="L143" s="3"/>
      <c r="M143" s="3"/>
      <c r="N143" s="3"/>
      <c r="O143" s="3"/>
      <c r="P143" s="3"/>
      <c r="Q143" s="3"/>
      <c r="R143" s="3"/>
      <c r="S143" s="3"/>
      <c r="T143" s="3"/>
      <c r="U143" s="3"/>
      <c r="V143" s="3"/>
      <c r="W143" s="3"/>
      <c r="X143" s="3"/>
      <c r="Y143" s="3"/>
      <c r="Z143" s="3"/>
    </row>
    <row r="144" customFormat="false" ht="12.75" hidden="false" customHeight="true" outlineLevel="0" collapsed="false">
      <c r="A144" s="1"/>
      <c r="B144" s="3"/>
      <c r="C144" s="3"/>
      <c r="D144" s="3"/>
      <c r="E144" s="3"/>
      <c r="F144" s="3"/>
      <c r="G144" s="1"/>
      <c r="H144" s="1"/>
      <c r="I144" s="4"/>
      <c r="J144" s="4"/>
      <c r="K144" s="4"/>
      <c r="L144" s="3"/>
      <c r="M144" s="3"/>
      <c r="N144" s="3"/>
      <c r="O144" s="3"/>
      <c r="P144" s="3"/>
      <c r="Q144" s="3"/>
      <c r="R144" s="3"/>
      <c r="S144" s="3"/>
      <c r="T144" s="3"/>
      <c r="U144" s="3"/>
      <c r="V144" s="3"/>
      <c r="W144" s="3"/>
      <c r="X144" s="3"/>
      <c r="Y144" s="3"/>
      <c r="Z144" s="3"/>
    </row>
    <row r="145" customFormat="false" ht="12.75" hidden="false" customHeight="true" outlineLevel="0" collapsed="false">
      <c r="A145" s="1"/>
      <c r="B145" s="3"/>
      <c r="C145" s="3"/>
      <c r="D145" s="3"/>
      <c r="E145" s="3"/>
      <c r="F145" s="3"/>
      <c r="G145" s="1"/>
      <c r="H145" s="1"/>
      <c r="I145" s="4"/>
      <c r="J145" s="4"/>
      <c r="K145" s="4"/>
      <c r="L145" s="3"/>
      <c r="M145" s="3"/>
      <c r="N145" s="3"/>
      <c r="O145" s="3"/>
      <c r="P145" s="3"/>
      <c r="Q145" s="3"/>
      <c r="R145" s="3"/>
      <c r="S145" s="3"/>
      <c r="T145" s="3"/>
      <c r="U145" s="3"/>
      <c r="V145" s="3"/>
      <c r="W145" s="3"/>
      <c r="X145" s="3"/>
      <c r="Y145" s="3"/>
      <c r="Z145" s="3"/>
    </row>
    <row r="146" customFormat="false" ht="12.75" hidden="false" customHeight="true" outlineLevel="0" collapsed="false">
      <c r="A146" s="1"/>
      <c r="B146" s="3"/>
      <c r="C146" s="3"/>
      <c r="D146" s="3"/>
      <c r="E146" s="3"/>
      <c r="F146" s="3"/>
      <c r="G146" s="1"/>
      <c r="H146" s="1"/>
      <c r="I146" s="4"/>
      <c r="J146" s="4"/>
      <c r="K146" s="4"/>
      <c r="L146" s="3"/>
      <c r="M146" s="3"/>
      <c r="N146" s="3"/>
      <c r="O146" s="3"/>
      <c r="P146" s="3"/>
      <c r="Q146" s="3"/>
      <c r="R146" s="3"/>
      <c r="S146" s="3"/>
      <c r="T146" s="3"/>
      <c r="U146" s="3"/>
      <c r="V146" s="3"/>
      <c r="W146" s="3"/>
      <c r="X146" s="3"/>
      <c r="Y146" s="3"/>
      <c r="Z146" s="3"/>
    </row>
    <row r="147" customFormat="false" ht="12.75" hidden="false" customHeight="true" outlineLevel="0" collapsed="false">
      <c r="A147" s="1"/>
      <c r="B147" s="3"/>
      <c r="C147" s="3"/>
      <c r="D147" s="3"/>
      <c r="E147" s="3"/>
      <c r="F147" s="3"/>
      <c r="G147" s="1"/>
      <c r="H147" s="1"/>
      <c r="I147" s="4"/>
      <c r="J147" s="4"/>
      <c r="K147" s="4"/>
      <c r="L147" s="3"/>
      <c r="M147" s="3"/>
      <c r="N147" s="3"/>
      <c r="O147" s="3"/>
      <c r="P147" s="3"/>
      <c r="Q147" s="3"/>
      <c r="R147" s="3"/>
      <c r="S147" s="3"/>
      <c r="T147" s="3"/>
      <c r="U147" s="3"/>
      <c r="V147" s="3"/>
      <c r="W147" s="3"/>
      <c r="X147" s="3"/>
      <c r="Y147" s="3"/>
      <c r="Z147" s="3"/>
    </row>
    <row r="148" customFormat="false" ht="12.75" hidden="false" customHeight="true" outlineLevel="0" collapsed="false">
      <c r="A148" s="1"/>
      <c r="B148" s="3"/>
      <c r="C148" s="3"/>
      <c r="D148" s="3"/>
      <c r="E148" s="3"/>
      <c r="F148" s="3"/>
      <c r="G148" s="1"/>
      <c r="H148" s="1"/>
      <c r="I148" s="4"/>
      <c r="J148" s="4"/>
      <c r="K148" s="4"/>
      <c r="L148" s="3"/>
      <c r="M148" s="3"/>
      <c r="N148" s="3"/>
      <c r="O148" s="3"/>
      <c r="P148" s="3"/>
      <c r="Q148" s="3"/>
      <c r="R148" s="3"/>
      <c r="S148" s="3"/>
      <c r="T148" s="3"/>
      <c r="U148" s="3"/>
      <c r="V148" s="3"/>
      <c r="W148" s="3"/>
      <c r="X148" s="3"/>
      <c r="Y148" s="3"/>
      <c r="Z148" s="3"/>
    </row>
    <row r="149" customFormat="false" ht="12.75" hidden="false" customHeight="true" outlineLevel="0" collapsed="false">
      <c r="A149" s="1"/>
      <c r="B149" s="3"/>
      <c r="C149" s="3"/>
      <c r="D149" s="3"/>
      <c r="E149" s="3"/>
      <c r="F149" s="3"/>
      <c r="G149" s="1"/>
      <c r="H149" s="1"/>
      <c r="I149" s="4"/>
      <c r="J149" s="4"/>
      <c r="K149" s="4"/>
      <c r="L149" s="3"/>
      <c r="M149" s="3"/>
      <c r="N149" s="3"/>
      <c r="O149" s="3"/>
      <c r="P149" s="3"/>
      <c r="Q149" s="3"/>
      <c r="R149" s="3"/>
      <c r="S149" s="3"/>
      <c r="T149" s="3"/>
      <c r="U149" s="3"/>
      <c r="V149" s="3"/>
      <c r="W149" s="3"/>
      <c r="X149" s="3"/>
      <c r="Y149" s="3"/>
      <c r="Z149" s="3"/>
    </row>
    <row r="150" customFormat="false" ht="12.75" hidden="false" customHeight="true" outlineLevel="0" collapsed="false">
      <c r="A150" s="1"/>
      <c r="B150" s="3"/>
      <c r="C150" s="3"/>
      <c r="D150" s="3"/>
      <c r="E150" s="3"/>
      <c r="F150" s="3"/>
      <c r="G150" s="1"/>
      <c r="H150" s="1"/>
      <c r="I150" s="4"/>
      <c r="J150" s="4"/>
      <c r="K150" s="4"/>
      <c r="L150" s="3"/>
      <c r="M150" s="3"/>
      <c r="N150" s="3"/>
      <c r="O150" s="3"/>
      <c r="P150" s="3"/>
      <c r="Q150" s="3"/>
      <c r="R150" s="3"/>
      <c r="S150" s="3"/>
      <c r="T150" s="3"/>
      <c r="U150" s="3"/>
      <c r="V150" s="3"/>
      <c r="W150" s="3"/>
      <c r="X150" s="3"/>
      <c r="Y150" s="3"/>
      <c r="Z150" s="3"/>
    </row>
    <row r="151" customFormat="false" ht="12.75" hidden="false" customHeight="true" outlineLevel="0" collapsed="false">
      <c r="A151" s="1"/>
      <c r="B151" s="3"/>
      <c r="C151" s="3"/>
      <c r="D151" s="3"/>
      <c r="E151" s="3"/>
      <c r="F151" s="3"/>
      <c r="G151" s="1"/>
      <c r="H151" s="1"/>
      <c r="I151" s="4"/>
      <c r="J151" s="4"/>
      <c r="K151" s="4"/>
      <c r="L151" s="3"/>
      <c r="M151" s="3"/>
      <c r="N151" s="3"/>
      <c r="O151" s="3"/>
      <c r="P151" s="3"/>
      <c r="Q151" s="3"/>
      <c r="R151" s="3"/>
      <c r="S151" s="3"/>
      <c r="T151" s="3"/>
      <c r="U151" s="3"/>
      <c r="V151" s="3"/>
      <c r="W151" s="3"/>
      <c r="X151" s="3"/>
      <c r="Y151" s="3"/>
      <c r="Z151" s="3"/>
    </row>
    <row r="152" customFormat="false" ht="12.75" hidden="false" customHeight="true" outlineLevel="0" collapsed="false">
      <c r="A152" s="1"/>
      <c r="B152" s="3"/>
      <c r="C152" s="3"/>
      <c r="D152" s="3"/>
      <c r="E152" s="3"/>
      <c r="F152" s="3"/>
      <c r="G152" s="1"/>
      <c r="H152" s="1"/>
      <c r="I152" s="4"/>
      <c r="J152" s="4"/>
      <c r="K152" s="4"/>
      <c r="L152" s="3"/>
      <c r="M152" s="3"/>
      <c r="N152" s="3"/>
      <c r="O152" s="3"/>
      <c r="P152" s="3"/>
      <c r="Q152" s="3"/>
      <c r="R152" s="3"/>
      <c r="S152" s="3"/>
      <c r="T152" s="3"/>
      <c r="U152" s="3"/>
      <c r="V152" s="3"/>
      <c r="W152" s="3"/>
      <c r="X152" s="3"/>
      <c r="Y152" s="3"/>
      <c r="Z152" s="3"/>
    </row>
    <row r="153" customFormat="false" ht="12.75" hidden="false" customHeight="true" outlineLevel="0" collapsed="false">
      <c r="A153" s="1"/>
      <c r="B153" s="3"/>
      <c r="C153" s="3"/>
      <c r="D153" s="3"/>
      <c r="E153" s="3"/>
      <c r="F153" s="3"/>
      <c r="G153" s="1"/>
      <c r="H153" s="1"/>
      <c r="I153" s="4"/>
      <c r="J153" s="4"/>
      <c r="K153" s="4"/>
      <c r="L153" s="3"/>
      <c r="M153" s="3"/>
      <c r="N153" s="3"/>
      <c r="O153" s="3"/>
      <c r="P153" s="3"/>
      <c r="Q153" s="3"/>
      <c r="R153" s="3"/>
      <c r="S153" s="3"/>
      <c r="T153" s="3"/>
      <c r="U153" s="3"/>
      <c r="V153" s="3"/>
      <c r="W153" s="3"/>
      <c r="X153" s="3"/>
      <c r="Y153" s="3"/>
      <c r="Z153" s="3"/>
    </row>
    <row r="154" customFormat="false" ht="12.75" hidden="false" customHeight="true" outlineLevel="0" collapsed="false">
      <c r="A154" s="1"/>
      <c r="B154" s="3"/>
      <c r="C154" s="3"/>
      <c r="D154" s="3"/>
      <c r="E154" s="3"/>
      <c r="F154" s="3"/>
      <c r="G154" s="1"/>
      <c r="H154" s="1"/>
      <c r="I154" s="4"/>
      <c r="J154" s="4"/>
      <c r="K154" s="4"/>
      <c r="L154" s="3"/>
      <c r="M154" s="3"/>
      <c r="N154" s="3"/>
      <c r="O154" s="3"/>
      <c r="P154" s="3"/>
      <c r="Q154" s="3"/>
      <c r="R154" s="3"/>
      <c r="S154" s="3"/>
      <c r="T154" s="3"/>
      <c r="U154" s="3"/>
      <c r="V154" s="3"/>
      <c r="W154" s="3"/>
      <c r="X154" s="3"/>
      <c r="Y154" s="3"/>
      <c r="Z154" s="3"/>
    </row>
    <row r="155" customFormat="false" ht="12.75" hidden="false" customHeight="true" outlineLevel="0" collapsed="false">
      <c r="A155" s="1"/>
      <c r="B155" s="3"/>
      <c r="C155" s="3"/>
      <c r="D155" s="3"/>
      <c r="E155" s="3"/>
      <c r="F155" s="3"/>
      <c r="G155" s="1"/>
      <c r="H155" s="1"/>
      <c r="I155" s="4"/>
      <c r="J155" s="4"/>
      <c r="K155" s="4"/>
      <c r="L155" s="3"/>
      <c r="M155" s="3"/>
      <c r="N155" s="3"/>
      <c r="O155" s="3"/>
      <c r="P155" s="3"/>
      <c r="Q155" s="3"/>
      <c r="R155" s="3"/>
      <c r="S155" s="3"/>
      <c r="T155" s="3"/>
      <c r="U155" s="3"/>
      <c r="V155" s="3"/>
      <c r="W155" s="3"/>
      <c r="X155" s="3"/>
      <c r="Y155" s="3"/>
      <c r="Z155" s="3"/>
    </row>
    <row r="156" customFormat="false" ht="12.75" hidden="false" customHeight="true" outlineLevel="0" collapsed="false">
      <c r="A156" s="1"/>
      <c r="B156" s="3"/>
      <c r="C156" s="3"/>
      <c r="D156" s="3"/>
      <c r="E156" s="3"/>
      <c r="F156" s="3"/>
      <c r="G156" s="1"/>
      <c r="H156" s="1"/>
      <c r="I156" s="4"/>
      <c r="J156" s="4"/>
      <c r="K156" s="4"/>
      <c r="L156" s="3"/>
      <c r="M156" s="3"/>
      <c r="N156" s="3"/>
      <c r="O156" s="3"/>
      <c r="P156" s="3"/>
      <c r="Q156" s="3"/>
      <c r="R156" s="3"/>
      <c r="S156" s="3"/>
      <c r="T156" s="3"/>
      <c r="U156" s="3"/>
      <c r="V156" s="3"/>
      <c r="W156" s="3"/>
      <c r="X156" s="3"/>
      <c r="Y156" s="3"/>
      <c r="Z156" s="3"/>
    </row>
    <row r="157" customFormat="false" ht="12.75" hidden="false" customHeight="true" outlineLevel="0" collapsed="false">
      <c r="A157" s="1"/>
      <c r="B157" s="3"/>
      <c r="C157" s="3"/>
      <c r="D157" s="3"/>
      <c r="E157" s="3"/>
      <c r="F157" s="3"/>
      <c r="G157" s="1"/>
      <c r="H157" s="1"/>
      <c r="I157" s="4"/>
      <c r="J157" s="4"/>
      <c r="K157" s="4"/>
      <c r="L157" s="3"/>
      <c r="M157" s="3"/>
      <c r="N157" s="3"/>
      <c r="O157" s="3"/>
      <c r="P157" s="3"/>
      <c r="Q157" s="3"/>
      <c r="R157" s="3"/>
      <c r="S157" s="3"/>
      <c r="T157" s="3"/>
      <c r="U157" s="3"/>
      <c r="V157" s="3"/>
      <c r="W157" s="3"/>
      <c r="X157" s="3"/>
      <c r="Y157" s="3"/>
      <c r="Z157" s="3"/>
    </row>
    <row r="158" customFormat="false" ht="12.75" hidden="false" customHeight="true" outlineLevel="0" collapsed="false">
      <c r="A158" s="1"/>
      <c r="B158" s="3"/>
      <c r="C158" s="3"/>
      <c r="D158" s="3"/>
      <c r="E158" s="3"/>
      <c r="F158" s="3"/>
      <c r="G158" s="1"/>
      <c r="H158" s="1"/>
      <c r="I158" s="4"/>
      <c r="J158" s="4"/>
      <c r="K158" s="4"/>
      <c r="L158" s="3"/>
      <c r="M158" s="3"/>
      <c r="N158" s="3"/>
      <c r="O158" s="3"/>
      <c r="P158" s="3"/>
      <c r="Q158" s="3"/>
      <c r="R158" s="3"/>
      <c r="S158" s="3"/>
      <c r="T158" s="3"/>
      <c r="U158" s="3"/>
      <c r="V158" s="3"/>
      <c r="W158" s="3"/>
      <c r="X158" s="3"/>
      <c r="Y158" s="3"/>
      <c r="Z158" s="3"/>
    </row>
    <row r="159" customFormat="false" ht="12.75" hidden="false" customHeight="true" outlineLevel="0" collapsed="false">
      <c r="A159" s="1"/>
      <c r="B159" s="3"/>
      <c r="C159" s="3"/>
      <c r="D159" s="3"/>
      <c r="E159" s="3"/>
      <c r="F159" s="3"/>
      <c r="G159" s="1"/>
      <c r="H159" s="1"/>
      <c r="I159" s="4"/>
      <c r="J159" s="4"/>
      <c r="K159" s="4"/>
      <c r="L159" s="3"/>
      <c r="M159" s="3"/>
      <c r="N159" s="3"/>
      <c r="O159" s="3"/>
      <c r="P159" s="3"/>
      <c r="Q159" s="3"/>
      <c r="R159" s="3"/>
      <c r="S159" s="3"/>
      <c r="T159" s="3"/>
      <c r="U159" s="3"/>
      <c r="V159" s="3"/>
      <c r="W159" s="3"/>
      <c r="X159" s="3"/>
      <c r="Y159" s="3"/>
      <c r="Z159" s="3"/>
    </row>
    <row r="160" customFormat="false" ht="12.75" hidden="false" customHeight="true" outlineLevel="0" collapsed="false">
      <c r="A160" s="1"/>
      <c r="B160" s="3"/>
      <c r="C160" s="3"/>
      <c r="D160" s="3"/>
      <c r="E160" s="3"/>
      <c r="F160" s="3"/>
      <c r="G160" s="1"/>
      <c r="H160" s="1"/>
      <c r="I160" s="4"/>
      <c r="J160" s="4"/>
      <c r="K160" s="4"/>
      <c r="L160" s="3"/>
      <c r="M160" s="3"/>
      <c r="N160" s="3"/>
      <c r="O160" s="3"/>
      <c r="P160" s="3"/>
      <c r="Q160" s="3"/>
      <c r="R160" s="3"/>
      <c r="S160" s="3"/>
      <c r="T160" s="3"/>
      <c r="U160" s="3"/>
      <c r="V160" s="3"/>
      <c r="W160" s="3"/>
      <c r="X160" s="3"/>
      <c r="Y160" s="3"/>
      <c r="Z160" s="3"/>
    </row>
    <row r="161" customFormat="false" ht="12.75" hidden="false" customHeight="true" outlineLevel="0" collapsed="false">
      <c r="A161" s="1"/>
      <c r="B161" s="3"/>
      <c r="C161" s="3"/>
      <c r="D161" s="3"/>
      <c r="E161" s="3"/>
      <c r="F161" s="3"/>
      <c r="G161" s="1"/>
      <c r="H161" s="1"/>
      <c r="I161" s="4"/>
      <c r="J161" s="4"/>
      <c r="K161" s="4"/>
      <c r="L161" s="3"/>
      <c r="M161" s="3"/>
      <c r="N161" s="3"/>
      <c r="O161" s="3"/>
      <c r="P161" s="3"/>
      <c r="Q161" s="3"/>
      <c r="R161" s="3"/>
      <c r="S161" s="3"/>
      <c r="T161" s="3"/>
      <c r="U161" s="3"/>
      <c r="V161" s="3"/>
      <c r="W161" s="3"/>
      <c r="X161" s="3"/>
      <c r="Y161" s="3"/>
      <c r="Z161" s="3"/>
    </row>
    <row r="162" customFormat="false" ht="12.75" hidden="false" customHeight="true" outlineLevel="0" collapsed="false">
      <c r="A162" s="1"/>
      <c r="B162" s="3"/>
      <c r="C162" s="3"/>
      <c r="D162" s="3"/>
      <c r="E162" s="3"/>
      <c r="F162" s="3"/>
      <c r="G162" s="1"/>
      <c r="H162" s="1"/>
      <c r="I162" s="4"/>
      <c r="J162" s="4"/>
      <c r="K162" s="4"/>
      <c r="L162" s="3"/>
      <c r="M162" s="3"/>
      <c r="N162" s="3"/>
      <c r="O162" s="3"/>
      <c r="P162" s="3"/>
      <c r="Q162" s="3"/>
      <c r="R162" s="3"/>
      <c r="S162" s="3"/>
      <c r="T162" s="3"/>
      <c r="U162" s="3"/>
      <c r="V162" s="3"/>
      <c r="W162" s="3"/>
      <c r="X162" s="3"/>
      <c r="Y162" s="3"/>
      <c r="Z162" s="3"/>
    </row>
    <row r="163" customFormat="false" ht="12.75" hidden="false" customHeight="true" outlineLevel="0" collapsed="false">
      <c r="A163" s="1"/>
      <c r="B163" s="3"/>
      <c r="C163" s="3"/>
      <c r="D163" s="3"/>
      <c r="E163" s="3"/>
      <c r="F163" s="3"/>
      <c r="G163" s="1"/>
      <c r="H163" s="1"/>
      <c r="I163" s="4"/>
      <c r="J163" s="4"/>
      <c r="K163" s="4"/>
      <c r="L163" s="3"/>
      <c r="M163" s="3"/>
      <c r="N163" s="3"/>
      <c r="O163" s="3"/>
      <c r="P163" s="3"/>
      <c r="Q163" s="3"/>
      <c r="R163" s="3"/>
      <c r="S163" s="3"/>
      <c r="T163" s="3"/>
      <c r="U163" s="3"/>
      <c r="V163" s="3"/>
      <c r="W163" s="3"/>
      <c r="X163" s="3"/>
      <c r="Y163" s="3"/>
      <c r="Z163" s="3"/>
    </row>
    <row r="164" customFormat="false" ht="12.75" hidden="false" customHeight="true" outlineLevel="0" collapsed="false">
      <c r="A164" s="1"/>
      <c r="B164" s="3"/>
      <c r="C164" s="3"/>
      <c r="D164" s="3"/>
      <c r="E164" s="3"/>
      <c r="F164" s="3"/>
      <c r="G164" s="1"/>
      <c r="H164" s="1"/>
      <c r="I164" s="4"/>
      <c r="J164" s="4"/>
      <c r="K164" s="4"/>
      <c r="L164" s="3"/>
      <c r="M164" s="3"/>
      <c r="N164" s="3"/>
      <c r="O164" s="3"/>
      <c r="P164" s="3"/>
      <c r="Q164" s="3"/>
      <c r="R164" s="3"/>
      <c r="S164" s="3"/>
      <c r="T164" s="3"/>
      <c r="U164" s="3"/>
      <c r="V164" s="3"/>
      <c r="W164" s="3"/>
      <c r="X164" s="3"/>
      <c r="Y164" s="3"/>
      <c r="Z164" s="3"/>
    </row>
    <row r="165" customFormat="false" ht="12.75" hidden="false" customHeight="true" outlineLevel="0" collapsed="false">
      <c r="A165" s="1"/>
      <c r="B165" s="3"/>
      <c r="C165" s="3"/>
      <c r="D165" s="3"/>
      <c r="E165" s="3"/>
      <c r="F165" s="3"/>
      <c r="G165" s="1"/>
      <c r="H165" s="1"/>
      <c r="I165" s="4"/>
      <c r="J165" s="4"/>
      <c r="K165" s="4"/>
      <c r="L165" s="3"/>
      <c r="M165" s="3"/>
      <c r="N165" s="3"/>
      <c r="O165" s="3"/>
      <c r="P165" s="3"/>
      <c r="Q165" s="3"/>
      <c r="R165" s="3"/>
      <c r="S165" s="3"/>
      <c r="T165" s="3"/>
      <c r="U165" s="3"/>
      <c r="V165" s="3"/>
      <c r="W165" s="3"/>
      <c r="X165" s="3"/>
      <c r="Y165" s="3"/>
      <c r="Z165" s="3"/>
    </row>
    <row r="166" customFormat="false" ht="12.75" hidden="false" customHeight="true" outlineLevel="0" collapsed="false">
      <c r="A166" s="1"/>
      <c r="B166" s="3"/>
      <c r="C166" s="3"/>
      <c r="D166" s="3"/>
      <c r="E166" s="3"/>
      <c r="F166" s="3"/>
      <c r="G166" s="1"/>
      <c r="H166" s="1"/>
      <c r="I166" s="4"/>
      <c r="J166" s="4"/>
      <c r="K166" s="4"/>
      <c r="L166" s="3"/>
      <c r="M166" s="3"/>
      <c r="N166" s="3"/>
      <c r="O166" s="3"/>
      <c r="P166" s="3"/>
      <c r="Q166" s="3"/>
      <c r="R166" s="3"/>
      <c r="S166" s="3"/>
      <c r="T166" s="3"/>
      <c r="U166" s="3"/>
      <c r="V166" s="3"/>
      <c r="W166" s="3"/>
      <c r="X166" s="3"/>
      <c r="Y166" s="3"/>
      <c r="Z166" s="3"/>
    </row>
    <row r="167" customFormat="false" ht="12.75" hidden="false" customHeight="true" outlineLevel="0" collapsed="false">
      <c r="A167" s="1"/>
      <c r="B167" s="3"/>
      <c r="C167" s="3"/>
      <c r="D167" s="3"/>
      <c r="E167" s="3"/>
      <c r="F167" s="3"/>
      <c r="G167" s="1"/>
      <c r="H167" s="1"/>
      <c r="I167" s="4"/>
      <c r="J167" s="4"/>
      <c r="K167" s="4"/>
      <c r="L167" s="3"/>
      <c r="M167" s="3"/>
      <c r="N167" s="3"/>
      <c r="O167" s="3"/>
      <c r="P167" s="3"/>
      <c r="Q167" s="3"/>
      <c r="R167" s="3"/>
      <c r="S167" s="3"/>
      <c r="T167" s="3"/>
      <c r="U167" s="3"/>
      <c r="V167" s="3"/>
      <c r="W167" s="3"/>
      <c r="X167" s="3"/>
      <c r="Y167" s="3"/>
      <c r="Z167" s="3"/>
    </row>
    <row r="168" customFormat="false" ht="12.75" hidden="false" customHeight="true" outlineLevel="0" collapsed="false">
      <c r="A168" s="1"/>
      <c r="B168" s="3"/>
      <c r="C168" s="3"/>
      <c r="D168" s="3"/>
      <c r="E168" s="3"/>
      <c r="F168" s="3"/>
      <c r="G168" s="1"/>
      <c r="H168" s="1"/>
      <c r="I168" s="4"/>
      <c r="J168" s="4"/>
      <c r="K168" s="4"/>
      <c r="L168" s="3"/>
      <c r="M168" s="3"/>
      <c r="N168" s="3"/>
      <c r="O168" s="3"/>
      <c r="P168" s="3"/>
      <c r="Q168" s="3"/>
      <c r="R168" s="3"/>
      <c r="S168" s="3"/>
      <c r="T168" s="3"/>
      <c r="U168" s="3"/>
      <c r="V168" s="3"/>
      <c r="W168" s="3"/>
      <c r="X168" s="3"/>
      <c r="Y168" s="3"/>
      <c r="Z168" s="3"/>
    </row>
    <row r="169" customFormat="false" ht="12.75" hidden="false" customHeight="true" outlineLevel="0" collapsed="false">
      <c r="A169" s="1"/>
      <c r="B169" s="3"/>
      <c r="C169" s="3"/>
      <c r="D169" s="3"/>
      <c r="E169" s="3"/>
      <c r="F169" s="3"/>
      <c r="G169" s="1"/>
      <c r="H169" s="1"/>
      <c r="I169" s="4"/>
      <c r="J169" s="4"/>
      <c r="K169" s="4"/>
      <c r="L169" s="3"/>
      <c r="M169" s="3"/>
      <c r="N169" s="3"/>
      <c r="O169" s="3"/>
      <c r="P169" s="3"/>
      <c r="Q169" s="3"/>
      <c r="R169" s="3"/>
      <c r="S169" s="3"/>
      <c r="T169" s="3"/>
      <c r="U169" s="3"/>
      <c r="V169" s="3"/>
      <c r="W169" s="3"/>
      <c r="X169" s="3"/>
      <c r="Y169" s="3"/>
      <c r="Z169" s="3"/>
    </row>
    <row r="170" customFormat="false" ht="12.75" hidden="false" customHeight="true" outlineLevel="0" collapsed="false">
      <c r="A170" s="1"/>
      <c r="B170" s="3"/>
      <c r="C170" s="3"/>
      <c r="D170" s="3"/>
      <c r="E170" s="3"/>
      <c r="F170" s="3"/>
      <c r="G170" s="1"/>
      <c r="H170" s="1"/>
      <c r="I170" s="4"/>
      <c r="J170" s="4"/>
      <c r="K170" s="4"/>
      <c r="L170" s="3"/>
      <c r="M170" s="3"/>
      <c r="N170" s="3"/>
      <c r="O170" s="3"/>
      <c r="P170" s="3"/>
      <c r="Q170" s="3"/>
      <c r="R170" s="3"/>
      <c r="S170" s="3"/>
      <c r="T170" s="3"/>
      <c r="U170" s="3"/>
      <c r="V170" s="3"/>
      <c r="W170" s="3"/>
      <c r="X170" s="3"/>
      <c r="Y170" s="3"/>
      <c r="Z170" s="3"/>
    </row>
    <row r="171" customFormat="false" ht="12.75" hidden="false" customHeight="true" outlineLevel="0" collapsed="false">
      <c r="A171" s="1"/>
      <c r="B171" s="3"/>
      <c r="C171" s="3"/>
      <c r="D171" s="3"/>
      <c r="E171" s="3"/>
      <c r="F171" s="3"/>
      <c r="G171" s="1"/>
      <c r="H171" s="1"/>
      <c r="I171" s="4"/>
      <c r="J171" s="4"/>
      <c r="K171" s="4"/>
      <c r="L171" s="3"/>
      <c r="M171" s="3"/>
      <c r="N171" s="3"/>
      <c r="O171" s="3"/>
      <c r="P171" s="3"/>
      <c r="Q171" s="3"/>
      <c r="R171" s="3"/>
      <c r="S171" s="3"/>
      <c r="T171" s="3"/>
      <c r="U171" s="3"/>
      <c r="V171" s="3"/>
      <c r="W171" s="3"/>
      <c r="X171" s="3"/>
      <c r="Y171" s="3"/>
      <c r="Z171" s="3"/>
    </row>
    <row r="172" customFormat="false" ht="12.75" hidden="false" customHeight="true" outlineLevel="0" collapsed="false">
      <c r="A172" s="1"/>
      <c r="B172" s="3"/>
      <c r="C172" s="3"/>
      <c r="D172" s="3"/>
      <c r="E172" s="3"/>
      <c r="F172" s="3"/>
      <c r="G172" s="1"/>
      <c r="H172" s="1"/>
      <c r="I172" s="4"/>
      <c r="J172" s="4"/>
      <c r="K172" s="4"/>
      <c r="L172" s="3"/>
      <c r="M172" s="3"/>
      <c r="N172" s="3"/>
      <c r="O172" s="3"/>
      <c r="P172" s="3"/>
      <c r="Q172" s="3"/>
      <c r="R172" s="3"/>
      <c r="S172" s="3"/>
      <c r="T172" s="3"/>
      <c r="U172" s="3"/>
      <c r="V172" s="3"/>
      <c r="W172" s="3"/>
      <c r="X172" s="3"/>
      <c r="Y172" s="3"/>
      <c r="Z172" s="3"/>
    </row>
    <row r="173" customFormat="false" ht="12.75" hidden="false" customHeight="true" outlineLevel="0" collapsed="false">
      <c r="A173" s="1"/>
      <c r="B173" s="3"/>
      <c r="C173" s="3"/>
      <c r="D173" s="3"/>
      <c r="E173" s="3"/>
      <c r="F173" s="3"/>
      <c r="G173" s="1"/>
      <c r="H173" s="1"/>
      <c r="I173" s="4"/>
      <c r="J173" s="4"/>
      <c r="K173" s="4"/>
      <c r="L173" s="3"/>
      <c r="M173" s="3"/>
      <c r="N173" s="3"/>
      <c r="O173" s="3"/>
      <c r="P173" s="3"/>
      <c r="Q173" s="3"/>
      <c r="R173" s="3"/>
      <c r="S173" s="3"/>
      <c r="T173" s="3"/>
      <c r="U173" s="3"/>
      <c r="V173" s="3"/>
      <c r="W173" s="3"/>
      <c r="X173" s="3"/>
      <c r="Y173" s="3"/>
      <c r="Z173" s="3"/>
    </row>
    <row r="174" customFormat="false" ht="12.75" hidden="false" customHeight="true" outlineLevel="0" collapsed="false">
      <c r="A174" s="1"/>
      <c r="B174" s="3"/>
      <c r="C174" s="3"/>
      <c r="D174" s="3"/>
      <c r="E174" s="3"/>
      <c r="F174" s="3"/>
      <c r="G174" s="1"/>
      <c r="H174" s="1"/>
      <c r="I174" s="4"/>
      <c r="J174" s="4"/>
      <c r="K174" s="4"/>
      <c r="L174" s="3"/>
      <c r="M174" s="3"/>
      <c r="N174" s="3"/>
      <c r="O174" s="3"/>
      <c r="P174" s="3"/>
      <c r="Q174" s="3"/>
      <c r="R174" s="3"/>
      <c r="S174" s="3"/>
      <c r="T174" s="3"/>
      <c r="U174" s="3"/>
      <c r="V174" s="3"/>
      <c r="W174" s="3"/>
      <c r="X174" s="3"/>
      <c r="Y174" s="3"/>
      <c r="Z174" s="3"/>
    </row>
    <row r="175" customFormat="false" ht="12.75" hidden="false" customHeight="true" outlineLevel="0" collapsed="false">
      <c r="A175" s="1"/>
      <c r="B175" s="3"/>
      <c r="C175" s="3"/>
      <c r="D175" s="3"/>
      <c r="E175" s="3"/>
      <c r="F175" s="3"/>
      <c r="G175" s="1"/>
      <c r="H175" s="1"/>
      <c r="I175" s="4"/>
      <c r="J175" s="4"/>
      <c r="K175" s="4"/>
      <c r="L175" s="3"/>
      <c r="M175" s="3"/>
      <c r="N175" s="3"/>
      <c r="O175" s="3"/>
      <c r="P175" s="3"/>
      <c r="Q175" s="3"/>
      <c r="R175" s="3"/>
      <c r="S175" s="3"/>
      <c r="T175" s="3"/>
      <c r="U175" s="3"/>
      <c r="V175" s="3"/>
      <c r="W175" s="3"/>
      <c r="X175" s="3"/>
      <c r="Y175" s="3"/>
      <c r="Z175" s="3"/>
    </row>
    <row r="176" customFormat="false" ht="12.75" hidden="false" customHeight="true" outlineLevel="0" collapsed="false">
      <c r="A176" s="1"/>
      <c r="B176" s="3"/>
      <c r="C176" s="3"/>
      <c r="D176" s="3"/>
      <c r="E176" s="3"/>
      <c r="F176" s="3"/>
      <c r="G176" s="1"/>
      <c r="H176" s="1"/>
      <c r="I176" s="4"/>
      <c r="J176" s="4"/>
      <c r="K176" s="4"/>
      <c r="L176" s="3"/>
      <c r="M176" s="3"/>
      <c r="N176" s="3"/>
      <c r="O176" s="3"/>
      <c r="P176" s="3"/>
      <c r="Q176" s="3"/>
      <c r="R176" s="3"/>
      <c r="S176" s="3"/>
      <c r="T176" s="3"/>
      <c r="U176" s="3"/>
      <c r="V176" s="3"/>
      <c r="W176" s="3"/>
      <c r="X176" s="3"/>
      <c r="Y176" s="3"/>
      <c r="Z176" s="3"/>
    </row>
    <row r="177" customFormat="false" ht="12.75" hidden="false" customHeight="true" outlineLevel="0" collapsed="false">
      <c r="A177" s="1"/>
      <c r="B177" s="3"/>
      <c r="C177" s="3"/>
      <c r="D177" s="3"/>
      <c r="E177" s="3"/>
      <c r="F177" s="3"/>
      <c r="G177" s="1"/>
      <c r="H177" s="1"/>
      <c r="I177" s="4"/>
      <c r="J177" s="4"/>
      <c r="K177" s="4"/>
      <c r="L177" s="3"/>
      <c r="M177" s="3"/>
      <c r="N177" s="3"/>
      <c r="O177" s="3"/>
      <c r="P177" s="3"/>
      <c r="Q177" s="3"/>
      <c r="R177" s="3"/>
      <c r="S177" s="3"/>
      <c r="T177" s="3"/>
      <c r="U177" s="3"/>
      <c r="V177" s="3"/>
      <c r="W177" s="3"/>
      <c r="X177" s="3"/>
      <c r="Y177" s="3"/>
      <c r="Z177" s="3"/>
    </row>
    <row r="178" customFormat="false" ht="12.75" hidden="false" customHeight="true" outlineLevel="0" collapsed="false">
      <c r="A178" s="1"/>
      <c r="B178" s="3"/>
      <c r="C178" s="3"/>
      <c r="D178" s="3"/>
      <c r="E178" s="3"/>
      <c r="F178" s="3"/>
      <c r="G178" s="1"/>
      <c r="H178" s="1"/>
      <c r="I178" s="4"/>
      <c r="J178" s="4"/>
      <c r="K178" s="4"/>
      <c r="L178" s="3"/>
      <c r="M178" s="3"/>
      <c r="N178" s="3"/>
      <c r="O178" s="3"/>
      <c r="P178" s="3"/>
      <c r="Q178" s="3"/>
      <c r="R178" s="3"/>
      <c r="S178" s="3"/>
      <c r="T178" s="3"/>
      <c r="U178" s="3"/>
      <c r="V178" s="3"/>
      <c r="W178" s="3"/>
      <c r="X178" s="3"/>
      <c r="Y178" s="3"/>
      <c r="Z178" s="3"/>
    </row>
    <row r="179" customFormat="false" ht="12.75" hidden="false" customHeight="true" outlineLevel="0" collapsed="false">
      <c r="A179" s="1"/>
      <c r="B179" s="3"/>
      <c r="C179" s="3"/>
      <c r="D179" s="3"/>
      <c r="E179" s="3"/>
      <c r="F179" s="3"/>
      <c r="G179" s="1"/>
      <c r="H179" s="1"/>
      <c r="I179" s="4"/>
      <c r="J179" s="4"/>
      <c r="K179" s="4"/>
      <c r="L179" s="3"/>
      <c r="M179" s="3"/>
      <c r="N179" s="3"/>
      <c r="O179" s="3"/>
      <c r="P179" s="3"/>
      <c r="Q179" s="3"/>
      <c r="R179" s="3"/>
      <c r="S179" s="3"/>
      <c r="T179" s="3"/>
      <c r="U179" s="3"/>
      <c r="V179" s="3"/>
      <c r="W179" s="3"/>
      <c r="X179" s="3"/>
      <c r="Y179" s="3"/>
      <c r="Z179" s="3"/>
    </row>
    <row r="180" customFormat="false" ht="12.75" hidden="false" customHeight="true" outlineLevel="0" collapsed="false">
      <c r="A180" s="1"/>
      <c r="B180" s="3"/>
      <c r="C180" s="3"/>
      <c r="D180" s="3"/>
      <c r="E180" s="3"/>
      <c r="F180" s="3"/>
      <c r="G180" s="1"/>
      <c r="H180" s="1"/>
      <c r="I180" s="4"/>
      <c r="J180" s="4"/>
      <c r="K180" s="4"/>
      <c r="L180" s="3"/>
      <c r="M180" s="3"/>
      <c r="N180" s="3"/>
      <c r="O180" s="3"/>
      <c r="P180" s="3"/>
      <c r="Q180" s="3"/>
      <c r="R180" s="3"/>
      <c r="S180" s="3"/>
      <c r="T180" s="3"/>
      <c r="U180" s="3"/>
      <c r="V180" s="3"/>
      <c r="W180" s="3"/>
      <c r="X180" s="3"/>
      <c r="Y180" s="3"/>
      <c r="Z180" s="3"/>
    </row>
    <row r="181" customFormat="false" ht="12.75" hidden="false" customHeight="true" outlineLevel="0" collapsed="false">
      <c r="A181" s="1"/>
      <c r="B181" s="3"/>
      <c r="C181" s="3"/>
      <c r="D181" s="3"/>
      <c r="E181" s="3"/>
      <c r="F181" s="3"/>
      <c r="G181" s="1"/>
      <c r="H181" s="1"/>
      <c r="I181" s="4"/>
      <c r="J181" s="4"/>
      <c r="K181" s="4"/>
      <c r="L181" s="3"/>
      <c r="M181" s="3"/>
      <c r="N181" s="3"/>
      <c r="O181" s="3"/>
      <c r="P181" s="3"/>
      <c r="Q181" s="3"/>
      <c r="R181" s="3"/>
      <c r="S181" s="3"/>
      <c r="T181" s="3"/>
      <c r="U181" s="3"/>
      <c r="V181" s="3"/>
      <c r="W181" s="3"/>
      <c r="X181" s="3"/>
      <c r="Y181" s="3"/>
      <c r="Z181" s="3"/>
    </row>
    <row r="182" customFormat="false" ht="12.75" hidden="false" customHeight="true" outlineLevel="0" collapsed="false">
      <c r="A182" s="1"/>
      <c r="B182" s="3"/>
      <c r="C182" s="3"/>
      <c r="D182" s="3"/>
      <c r="E182" s="3"/>
      <c r="F182" s="3"/>
      <c r="G182" s="1"/>
      <c r="H182" s="1"/>
      <c r="I182" s="4"/>
      <c r="J182" s="4"/>
      <c r="K182" s="4"/>
      <c r="L182" s="3"/>
      <c r="M182" s="3"/>
      <c r="N182" s="3"/>
      <c r="O182" s="3"/>
      <c r="P182" s="3"/>
      <c r="Q182" s="3"/>
      <c r="R182" s="3"/>
      <c r="S182" s="3"/>
      <c r="T182" s="3"/>
      <c r="U182" s="3"/>
      <c r="V182" s="3"/>
      <c r="W182" s="3"/>
      <c r="X182" s="3"/>
      <c r="Y182" s="3"/>
      <c r="Z182" s="3"/>
    </row>
    <row r="183" customFormat="false" ht="12.75" hidden="false" customHeight="true" outlineLevel="0" collapsed="false">
      <c r="A183" s="1"/>
      <c r="B183" s="3"/>
      <c r="C183" s="3"/>
      <c r="D183" s="3"/>
      <c r="E183" s="3"/>
      <c r="F183" s="3"/>
      <c r="G183" s="1"/>
      <c r="H183" s="1"/>
      <c r="I183" s="4"/>
      <c r="J183" s="4"/>
      <c r="K183" s="4"/>
      <c r="L183" s="3"/>
      <c r="M183" s="3"/>
      <c r="N183" s="3"/>
      <c r="O183" s="3"/>
      <c r="P183" s="3"/>
      <c r="Q183" s="3"/>
      <c r="R183" s="3"/>
      <c r="S183" s="3"/>
      <c r="T183" s="3"/>
      <c r="U183" s="3"/>
      <c r="V183" s="3"/>
      <c r="W183" s="3"/>
      <c r="X183" s="3"/>
      <c r="Y183" s="3"/>
      <c r="Z183" s="3"/>
    </row>
    <row r="184" customFormat="false" ht="12.75" hidden="false" customHeight="true" outlineLevel="0" collapsed="false">
      <c r="A184" s="1"/>
      <c r="B184" s="3"/>
      <c r="C184" s="3"/>
      <c r="D184" s="3"/>
      <c r="E184" s="3"/>
      <c r="F184" s="3"/>
      <c r="G184" s="1"/>
      <c r="H184" s="1"/>
      <c r="I184" s="4"/>
      <c r="J184" s="4"/>
      <c r="K184" s="4"/>
      <c r="L184" s="3"/>
      <c r="M184" s="3"/>
      <c r="N184" s="3"/>
      <c r="O184" s="3"/>
      <c r="P184" s="3"/>
      <c r="Q184" s="3"/>
      <c r="R184" s="3"/>
      <c r="S184" s="3"/>
      <c r="T184" s="3"/>
      <c r="U184" s="3"/>
      <c r="V184" s="3"/>
      <c r="W184" s="3"/>
      <c r="X184" s="3"/>
      <c r="Y184" s="3"/>
      <c r="Z184" s="3"/>
    </row>
    <row r="185" customFormat="false" ht="12.75" hidden="false" customHeight="true" outlineLevel="0" collapsed="false">
      <c r="A185" s="1"/>
      <c r="B185" s="3"/>
      <c r="C185" s="3"/>
      <c r="D185" s="3"/>
      <c r="E185" s="3"/>
      <c r="F185" s="3"/>
      <c r="G185" s="1"/>
      <c r="H185" s="1"/>
      <c r="I185" s="4"/>
      <c r="J185" s="4"/>
      <c r="K185" s="4"/>
      <c r="L185" s="3"/>
      <c r="M185" s="3"/>
      <c r="N185" s="3"/>
      <c r="O185" s="3"/>
      <c r="P185" s="3"/>
      <c r="Q185" s="3"/>
      <c r="R185" s="3"/>
      <c r="S185" s="3"/>
      <c r="T185" s="3"/>
      <c r="U185" s="3"/>
      <c r="V185" s="3"/>
      <c r="W185" s="3"/>
      <c r="X185" s="3"/>
      <c r="Y185" s="3"/>
      <c r="Z185" s="3"/>
    </row>
    <row r="186" customFormat="false" ht="12.75" hidden="false" customHeight="true" outlineLevel="0" collapsed="false">
      <c r="A186" s="1"/>
      <c r="B186" s="3"/>
      <c r="C186" s="3"/>
      <c r="D186" s="3"/>
      <c r="E186" s="3"/>
      <c r="F186" s="3"/>
      <c r="G186" s="1"/>
      <c r="H186" s="1"/>
      <c r="I186" s="4"/>
      <c r="J186" s="4"/>
      <c r="K186" s="4"/>
      <c r="L186" s="3"/>
      <c r="M186" s="3"/>
      <c r="N186" s="3"/>
      <c r="O186" s="3"/>
      <c r="P186" s="3"/>
      <c r="Q186" s="3"/>
      <c r="R186" s="3"/>
      <c r="S186" s="3"/>
      <c r="T186" s="3"/>
      <c r="U186" s="3"/>
      <c r="V186" s="3"/>
      <c r="W186" s="3"/>
      <c r="X186" s="3"/>
      <c r="Y186" s="3"/>
      <c r="Z186" s="3"/>
    </row>
    <row r="187" customFormat="false" ht="12.75" hidden="false" customHeight="true" outlineLevel="0" collapsed="false">
      <c r="A187" s="1"/>
      <c r="B187" s="3"/>
      <c r="C187" s="3"/>
      <c r="D187" s="3"/>
      <c r="E187" s="3"/>
      <c r="F187" s="3"/>
      <c r="G187" s="1"/>
      <c r="H187" s="1"/>
      <c r="I187" s="4"/>
      <c r="J187" s="4"/>
      <c r="K187" s="4"/>
      <c r="L187" s="3"/>
      <c r="M187" s="3"/>
      <c r="N187" s="3"/>
      <c r="O187" s="3"/>
      <c r="P187" s="3"/>
      <c r="Q187" s="3"/>
      <c r="R187" s="3"/>
      <c r="S187" s="3"/>
      <c r="T187" s="3"/>
      <c r="U187" s="3"/>
      <c r="V187" s="3"/>
      <c r="W187" s="3"/>
      <c r="X187" s="3"/>
      <c r="Y187" s="3"/>
      <c r="Z187" s="3"/>
    </row>
    <row r="188" customFormat="false" ht="12.75" hidden="false" customHeight="true" outlineLevel="0" collapsed="false">
      <c r="A188" s="1"/>
      <c r="B188" s="3"/>
      <c r="C188" s="3"/>
      <c r="D188" s="3"/>
      <c r="E188" s="3"/>
      <c r="F188" s="3"/>
      <c r="G188" s="1"/>
      <c r="H188" s="1"/>
      <c r="I188" s="4"/>
      <c r="J188" s="4"/>
      <c r="K188" s="4"/>
      <c r="L188" s="3"/>
      <c r="M188" s="3"/>
      <c r="N188" s="3"/>
      <c r="O188" s="3"/>
      <c r="P188" s="3"/>
      <c r="Q188" s="3"/>
      <c r="R188" s="3"/>
      <c r="S188" s="3"/>
      <c r="T188" s="3"/>
      <c r="U188" s="3"/>
      <c r="V188" s="3"/>
      <c r="W188" s="3"/>
      <c r="X188" s="3"/>
      <c r="Y188" s="3"/>
      <c r="Z188" s="3"/>
    </row>
    <row r="189" customFormat="false" ht="12.75" hidden="false" customHeight="true" outlineLevel="0" collapsed="false">
      <c r="A189" s="1"/>
      <c r="B189" s="3"/>
      <c r="C189" s="3"/>
      <c r="D189" s="3"/>
      <c r="E189" s="3"/>
      <c r="F189" s="3"/>
      <c r="G189" s="1"/>
      <c r="H189" s="1"/>
      <c r="I189" s="4"/>
      <c r="J189" s="4"/>
      <c r="K189" s="4"/>
      <c r="L189" s="3"/>
      <c r="M189" s="3"/>
      <c r="N189" s="3"/>
      <c r="O189" s="3"/>
      <c r="P189" s="3"/>
      <c r="Q189" s="3"/>
      <c r="R189" s="3"/>
      <c r="S189" s="3"/>
      <c r="T189" s="3"/>
      <c r="U189" s="3"/>
      <c r="V189" s="3"/>
      <c r="W189" s="3"/>
      <c r="X189" s="3"/>
      <c r="Y189" s="3"/>
      <c r="Z189" s="3"/>
    </row>
    <row r="190" customFormat="false" ht="12.75" hidden="false" customHeight="true" outlineLevel="0" collapsed="false">
      <c r="A190" s="1"/>
      <c r="B190" s="3"/>
      <c r="C190" s="3"/>
      <c r="D190" s="3"/>
      <c r="E190" s="3"/>
      <c r="F190" s="3"/>
      <c r="G190" s="1"/>
      <c r="H190" s="1"/>
      <c r="I190" s="4"/>
      <c r="J190" s="4"/>
      <c r="K190" s="4"/>
      <c r="L190" s="3"/>
      <c r="M190" s="3"/>
      <c r="N190" s="3"/>
      <c r="O190" s="3"/>
      <c r="P190" s="3"/>
      <c r="Q190" s="3"/>
      <c r="R190" s="3"/>
      <c r="S190" s="3"/>
      <c r="T190" s="3"/>
      <c r="U190" s="3"/>
      <c r="V190" s="3"/>
      <c r="W190" s="3"/>
      <c r="X190" s="3"/>
      <c r="Y190" s="3"/>
      <c r="Z190" s="3"/>
    </row>
    <row r="191" customFormat="false" ht="12.75" hidden="false" customHeight="true" outlineLevel="0" collapsed="false">
      <c r="A191" s="1"/>
      <c r="B191" s="3"/>
      <c r="C191" s="3"/>
      <c r="D191" s="3"/>
      <c r="E191" s="3"/>
      <c r="F191" s="3"/>
      <c r="G191" s="1"/>
      <c r="H191" s="1"/>
      <c r="I191" s="4"/>
      <c r="J191" s="4"/>
      <c r="K191" s="4"/>
      <c r="L191" s="3"/>
      <c r="M191" s="3"/>
      <c r="N191" s="3"/>
      <c r="O191" s="3"/>
      <c r="P191" s="3"/>
      <c r="Q191" s="3"/>
      <c r="R191" s="3"/>
      <c r="S191" s="3"/>
      <c r="T191" s="3"/>
      <c r="U191" s="3"/>
      <c r="V191" s="3"/>
      <c r="W191" s="3"/>
      <c r="X191" s="3"/>
      <c r="Y191" s="3"/>
      <c r="Z191" s="3"/>
    </row>
    <row r="192" customFormat="false" ht="12.75" hidden="false" customHeight="true" outlineLevel="0" collapsed="false">
      <c r="A192" s="1"/>
      <c r="B192" s="3"/>
      <c r="C192" s="3"/>
      <c r="D192" s="3"/>
      <c r="E192" s="3"/>
      <c r="F192" s="3"/>
      <c r="G192" s="1"/>
      <c r="H192" s="1"/>
      <c r="I192" s="4"/>
      <c r="J192" s="4"/>
      <c r="K192" s="4"/>
      <c r="L192" s="3"/>
      <c r="M192" s="3"/>
      <c r="N192" s="3"/>
      <c r="O192" s="3"/>
      <c r="P192" s="3"/>
      <c r="Q192" s="3"/>
      <c r="R192" s="3"/>
      <c r="S192" s="3"/>
      <c r="T192" s="3"/>
      <c r="U192" s="3"/>
      <c r="V192" s="3"/>
      <c r="W192" s="3"/>
      <c r="X192" s="3"/>
      <c r="Y192" s="3"/>
      <c r="Z192" s="3"/>
    </row>
    <row r="193" customFormat="false" ht="12.75" hidden="false" customHeight="true" outlineLevel="0" collapsed="false">
      <c r="A193" s="1"/>
      <c r="B193" s="3"/>
      <c r="C193" s="3"/>
      <c r="D193" s="3"/>
      <c r="E193" s="3"/>
      <c r="F193" s="3"/>
      <c r="G193" s="1"/>
      <c r="H193" s="1"/>
      <c r="I193" s="4"/>
      <c r="J193" s="4"/>
      <c r="K193" s="4"/>
      <c r="L193" s="3"/>
      <c r="M193" s="3"/>
      <c r="N193" s="3"/>
      <c r="O193" s="3"/>
      <c r="P193" s="3"/>
      <c r="Q193" s="3"/>
      <c r="R193" s="3"/>
      <c r="S193" s="3"/>
      <c r="T193" s="3"/>
      <c r="U193" s="3"/>
      <c r="V193" s="3"/>
      <c r="W193" s="3"/>
      <c r="X193" s="3"/>
      <c r="Y193" s="3"/>
      <c r="Z193" s="3"/>
    </row>
    <row r="194" customFormat="false" ht="12.75" hidden="false" customHeight="true" outlineLevel="0" collapsed="false">
      <c r="A194" s="1"/>
      <c r="B194" s="3"/>
      <c r="C194" s="3"/>
      <c r="D194" s="3"/>
      <c r="E194" s="3"/>
      <c r="F194" s="3"/>
      <c r="G194" s="1"/>
      <c r="H194" s="1"/>
      <c r="I194" s="4"/>
      <c r="J194" s="4"/>
      <c r="K194" s="4"/>
      <c r="L194" s="3"/>
      <c r="M194" s="3"/>
      <c r="N194" s="3"/>
      <c r="O194" s="3"/>
      <c r="P194" s="3"/>
      <c r="Q194" s="3"/>
      <c r="R194" s="3"/>
      <c r="S194" s="3"/>
      <c r="T194" s="3"/>
      <c r="U194" s="3"/>
      <c r="V194" s="3"/>
      <c r="W194" s="3"/>
      <c r="X194" s="3"/>
      <c r="Y194" s="3"/>
      <c r="Z194" s="3"/>
    </row>
    <row r="195" customFormat="false" ht="12.75" hidden="false" customHeight="true" outlineLevel="0" collapsed="false">
      <c r="A195" s="1"/>
      <c r="B195" s="3"/>
      <c r="C195" s="3"/>
      <c r="D195" s="3"/>
      <c r="E195" s="3"/>
      <c r="F195" s="3"/>
      <c r="G195" s="1"/>
      <c r="H195" s="1"/>
      <c r="I195" s="4"/>
      <c r="J195" s="4"/>
      <c r="K195" s="4"/>
      <c r="L195" s="3"/>
      <c r="M195" s="3"/>
      <c r="N195" s="3"/>
      <c r="O195" s="3"/>
      <c r="P195" s="3"/>
      <c r="Q195" s="3"/>
      <c r="R195" s="3"/>
      <c r="S195" s="3"/>
      <c r="T195" s="3"/>
      <c r="U195" s="3"/>
      <c r="V195" s="3"/>
      <c r="W195" s="3"/>
      <c r="X195" s="3"/>
      <c r="Y195" s="3"/>
      <c r="Z195" s="3"/>
    </row>
    <row r="196" customFormat="false" ht="12.75" hidden="false" customHeight="true" outlineLevel="0" collapsed="false">
      <c r="A196" s="1"/>
      <c r="B196" s="3"/>
      <c r="C196" s="3"/>
      <c r="D196" s="3"/>
      <c r="E196" s="3"/>
      <c r="F196" s="3"/>
      <c r="G196" s="1"/>
      <c r="H196" s="1"/>
      <c r="I196" s="4"/>
      <c r="J196" s="4"/>
      <c r="K196" s="4"/>
      <c r="L196" s="3"/>
      <c r="M196" s="3"/>
      <c r="N196" s="3"/>
      <c r="O196" s="3"/>
      <c r="P196" s="3"/>
      <c r="Q196" s="3"/>
      <c r="R196" s="3"/>
      <c r="S196" s="3"/>
      <c r="T196" s="3"/>
      <c r="U196" s="3"/>
      <c r="V196" s="3"/>
      <c r="W196" s="3"/>
      <c r="X196" s="3"/>
      <c r="Y196" s="3"/>
      <c r="Z196" s="3"/>
    </row>
    <row r="197" customFormat="false" ht="12.75" hidden="false" customHeight="true" outlineLevel="0" collapsed="false">
      <c r="A197" s="1"/>
      <c r="B197" s="3"/>
      <c r="C197" s="3"/>
      <c r="D197" s="3"/>
      <c r="E197" s="3"/>
      <c r="F197" s="3"/>
      <c r="G197" s="1"/>
      <c r="H197" s="1"/>
      <c r="I197" s="4"/>
      <c r="J197" s="4"/>
      <c r="K197" s="4"/>
      <c r="L197" s="3"/>
      <c r="M197" s="3"/>
      <c r="N197" s="3"/>
      <c r="O197" s="3"/>
      <c r="P197" s="3"/>
      <c r="Q197" s="3"/>
      <c r="R197" s="3"/>
      <c r="S197" s="3"/>
      <c r="T197" s="3"/>
      <c r="U197" s="3"/>
      <c r="V197" s="3"/>
      <c r="W197" s="3"/>
      <c r="X197" s="3"/>
      <c r="Y197" s="3"/>
      <c r="Z197" s="3"/>
    </row>
    <row r="198" customFormat="false" ht="12.75" hidden="false" customHeight="true" outlineLevel="0" collapsed="false">
      <c r="A198" s="1"/>
      <c r="B198" s="3"/>
      <c r="C198" s="3"/>
      <c r="D198" s="3"/>
      <c r="E198" s="3"/>
      <c r="F198" s="3"/>
      <c r="G198" s="1"/>
      <c r="H198" s="1"/>
      <c r="I198" s="4"/>
      <c r="J198" s="4"/>
      <c r="K198" s="4"/>
      <c r="L198" s="3"/>
      <c r="M198" s="3"/>
      <c r="N198" s="3"/>
      <c r="O198" s="3"/>
      <c r="P198" s="3"/>
      <c r="Q198" s="3"/>
      <c r="R198" s="3"/>
      <c r="S198" s="3"/>
      <c r="T198" s="3"/>
      <c r="U198" s="3"/>
      <c r="V198" s="3"/>
      <c r="W198" s="3"/>
      <c r="X198" s="3"/>
      <c r="Y198" s="3"/>
      <c r="Z198" s="3"/>
    </row>
    <row r="199" customFormat="false" ht="12.75" hidden="false" customHeight="true" outlineLevel="0" collapsed="false">
      <c r="A199" s="1"/>
      <c r="B199" s="3"/>
      <c r="C199" s="3"/>
      <c r="D199" s="3"/>
      <c r="E199" s="3"/>
      <c r="F199" s="3"/>
      <c r="G199" s="1"/>
      <c r="H199" s="1"/>
      <c r="I199" s="4"/>
      <c r="J199" s="4"/>
      <c r="K199" s="4"/>
      <c r="L199" s="3"/>
      <c r="M199" s="3"/>
      <c r="N199" s="3"/>
      <c r="O199" s="3"/>
      <c r="P199" s="3"/>
      <c r="Q199" s="3"/>
      <c r="R199" s="3"/>
      <c r="S199" s="3"/>
      <c r="T199" s="3"/>
      <c r="U199" s="3"/>
      <c r="V199" s="3"/>
      <c r="W199" s="3"/>
      <c r="X199" s="3"/>
      <c r="Y199" s="3"/>
      <c r="Z199" s="3"/>
    </row>
    <row r="200" customFormat="false" ht="12.75" hidden="false" customHeight="true" outlineLevel="0" collapsed="false">
      <c r="A200" s="1"/>
      <c r="B200" s="3"/>
      <c r="C200" s="3"/>
      <c r="D200" s="3"/>
      <c r="E200" s="3"/>
      <c r="F200" s="3"/>
      <c r="G200" s="1"/>
      <c r="H200" s="1"/>
      <c r="I200" s="4"/>
      <c r="J200" s="4"/>
      <c r="K200" s="4"/>
      <c r="L200" s="3"/>
      <c r="M200" s="3"/>
      <c r="N200" s="3"/>
      <c r="O200" s="3"/>
      <c r="P200" s="3"/>
      <c r="Q200" s="3"/>
      <c r="R200" s="3"/>
      <c r="S200" s="3"/>
      <c r="T200" s="3"/>
      <c r="U200" s="3"/>
      <c r="V200" s="3"/>
      <c r="W200" s="3"/>
      <c r="X200" s="3"/>
      <c r="Y200" s="3"/>
      <c r="Z200" s="3"/>
    </row>
    <row r="201" customFormat="false" ht="12.75" hidden="false" customHeight="true" outlineLevel="0" collapsed="false">
      <c r="A201" s="1"/>
      <c r="B201" s="3"/>
      <c r="C201" s="3"/>
      <c r="D201" s="3"/>
      <c r="E201" s="3"/>
      <c r="F201" s="3"/>
      <c r="G201" s="1"/>
      <c r="H201" s="1"/>
      <c r="I201" s="4"/>
      <c r="J201" s="4"/>
      <c r="K201" s="4"/>
      <c r="L201" s="3"/>
      <c r="M201" s="3"/>
      <c r="N201" s="3"/>
      <c r="O201" s="3"/>
      <c r="P201" s="3"/>
      <c r="Q201" s="3"/>
      <c r="R201" s="3"/>
      <c r="S201" s="3"/>
      <c r="T201" s="3"/>
      <c r="U201" s="3"/>
      <c r="V201" s="3"/>
      <c r="W201" s="3"/>
      <c r="X201" s="3"/>
      <c r="Y201" s="3"/>
      <c r="Z201" s="3"/>
    </row>
    <row r="202" customFormat="false" ht="12.75" hidden="false" customHeight="true" outlineLevel="0" collapsed="false">
      <c r="A202" s="1"/>
      <c r="B202" s="3"/>
      <c r="C202" s="3"/>
      <c r="D202" s="3"/>
      <c r="E202" s="3"/>
      <c r="F202" s="3"/>
      <c r="G202" s="1"/>
      <c r="H202" s="1"/>
      <c r="I202" s="4"/>
      <c r="J202" s="4"/>
      <c r="K202" s="4"/>
      <c r="L202" s="3"/>
      <c r="M202" s="3"/>
      <c r="N202" s="3"/>
      <c r="O202" s="3"/>
      <c r="P202" s="3"/>
      <c r="Q202" s="3"/>
      <c r="R202" s="3"/>
      <c r="S202" s="3"/>
      <c r="T202" s="3"/>
      <c r="U202" s="3"/>
      <c r="V202" s="3"/>
      <c r="W202" s="3"/>
      <c r="X202" s="3"/>
      <c r="Y202" s="3"/>
      <c r="Z202" s="3"/>
    </row>
    <row r="203" customFormat="false" ht="12.75" hidden="false" customHeight="true" outlineLevel="0" collapsed="false">
      <c r="A203" s="1"/>
      <c r="B203" s="3"/>
      <c r="C203" s="3"/>
      <c r="D203" s="3"/>
      <c r="E203" s="3"/>
      <c r="F203" s="3"/>
      <c r="G203" s="1"/>
      <c r="H203" s="1"/>
      <c r="I203" s="4"/>
      <c r="J203" s="4"/>
      <c r="K203" s="4"/>
      <c r="L203" s="3"/>
      <c r="M203" s="3"/>
      <c r="N203" s="3"/>
      <c r="O203" s="3"/>
      <c r="P203" s="3"/>
      <c r="Q203" s="3"/>
      <c r="R203" s="3"/>
      <c r="S203" s="3"/>
      <c r="T203" s="3"/>
      <c r="U203" s="3"/>
      <c r="V203" s="3"/>
      <c r="W203" s="3"/>
      <c r="X203" s="3"/>
      <c r="Y203" s="3"/>
      <c r="Z203" s="3"/>
    </row>
    <row r="204" customFormat="false" ht="12.75" hidden="false" customHeight="true" outlineLevel="0" collapsed="false">
      <c r="A204" s="1"/>
      <c r="B204" s="3"/>
      <c r="C204" s="3"/>
      <c r="D204" s="3"/>
      <c r="E204" s="3"/>
      <c r="F204" s="3"/>
      <c r="G204" s="1"/>
      <c r="H204" s="1"/>
      <c r="I204" s="4"/>
      <c r="J204" s="4"/>
      <c r="K204" s="4"/>
      <c r="L204" s="3"/>
      <c r="M204" s="3"/>
      <c r="N204" s="3"/>
      <c r="O204" s="3"/>
      <c r="P204" s="3"/>
      <c r="Q204" s="3"/>
      <c r="R204" s="3"/>
      <c r="S204" s="3"/>
      <c r="T204" s="3"/>
      <c r="U204" s="3"/>
      <c r="V204" s="3"/>
      <c r="W204" s="3"/>
      <c r="X204" s="3"/>
      <c r="Y204" s="3"/>
      <c r="Z204" s="3"/>
    </row>
    <row r="205" customFormat="false" ht="12.75" hidden="false" customHeight="true" outlineLevel="0" collapsed="false">
      <c r="A205" s="1"/>
      <c r="B205" s="3"/>
      <c r="C205" s="3"/>
      <c r="D205" s="3"/>
      <c r="E205" s="3"/>
      <c r="F205" s="3"/>
      <c r="G205" s="1"/>
      <c r="H205" s="1"/>
      <c r="I205" s="4"/>
      <c r="J205" s="4"/>
      <c r="K205" s="4"/>
      <c r="L205" s="3"/>
      <c r="M205" s="3"/>
      <c r="N205" s="3"/>
      <c r="O205" s="3"/>
      <c r="P205" s="3"/>
      <c r="Q205" s="3"/>
      <c r="R205" s="3"/>
      <c r="S205" s="3"/>
      <c r="T205" s="3"/>
      <c r="U205" s="3"/>
      <c r="V205" s="3"/>
      <c r="W205" s="3"/>
      <c r="X205" s="3"/>
      <c r="Y205" s="3"/>
      <c r="Z205" s="3"/>
    </row>
    <row r="206" customFormat="false" ht="12.75" hidden="false" customHeight="true" outlineLevel="0" collapsed="false">
      <c r="A206" s="1"/>
      <c r="B206" s="3"/>
      <c r="C206" s="3"/>
      <c r="D206" s="3"/>
      <c r="E206" s="3"/>
      <c r="F206" s="3"/>
      <c r="G206" s="1"/>
      <c r="H206" s="1"/>
      <c r="I206" s="4"/>
      <c r="J206" s="4"/>
      <c r="K206" s="4"/>
      <c r="L206" s="3"/>
      <c r="M206" s="3"/>
      <c r="N206" s="3"/>
      <c r="O206" s="3"/>
      <c r="P206" s="3"/>
      <c r="Q206" s="3"/>
      <c r="R206" s="3"/>
      <c r="S206" s="3"/>
      <c r="T206" s="3"/>
      <c r="U206" s="3"/>
      <c r="V206" s="3"/>
      <c r="W206" s="3"/>
      <c r="X206" s="3"/>
      <c r="Y206" s="3"/>
      <c r="Z206" s="3"/>
    </row>
    <row r="207" customFormat="false" ht="12.75" hidden="false" customHeight="true" outlineLevel="0" collapsed="false">
      <c r="A207" s="1"/>
      <c r="B207" s="3"/>
      <c r="C207" s="3"/>
      <c r="D207" s="3"/>
      <c r="E207" s="3"/>
      <c r="F207" s="3"/>
      <c r="G207" s="1"/>
      <c r="H207" s="1"/>
      <c r="I207" s="4"/>
      <c r="J207" s="4"/>
      <c r="K207" s="4"/>
      <c r="L207" s="3"/>
      <c r="M207" s="3"/>
      <c r="N207" s="3"/>
      <c r="O207" s="3"/>
      <c r="P207" s="3"/>
      <c r="Q207" s="3"/>
      <c r="R207" s="3"/>
      <c r="S207" s="3"/>
      <c r="T207" s="3"/>
      <c r="U207" s="3"/>
      <c r="V207" s="3"/>
      <c r="W207" s="3"/>
      <c r="X207" s="3"/>
      <c r="Y207" s="3"/>
      <c r="Z207" s="3"/>
    </row>
    <row r="208" customFormat="false" ht="12.75" hidden="false" customHeight="true" outlineLevel="0" collapsed="false">
      <c r="A208" s="1"/>
      <c r="B208" s="3"/>
      <c r="C208" s="3"/>
      <c r="D208" s="3"/>
      <c r="E208" s="3"/>
      <c r="F208" s="3"/>
      <c r="G208" s="1"/>
      <c r="H208" s="1"/>
      <c r="I208" s="4"/>
      <c r="J208" s="4"/>
      <c r="K208" s="4"/>
      <c r="L208" s="3"/>
      <c r="M208" s="3"/>
      <c r="N208" s="3"/>
      <c r="O208" s="3"/>
      <c r="P208" s="3"/>
      <c r="Q208" s="3"/>
      <c r="R208" s="3"/>
      <c r="S208" s="3"/>
      <c r="T208" s="3"/>
      <c r="U208" s="3"/>
      <c r="V208" s="3"/>
      <c r="W208" s="3"/>
      <c r="X208" s="3"/>
      <c r="Y208" s="3"/>
      <c r="Z208" s="3"/>
    </row>
    <row r="209" customFormat="false" ht="12.75" hidden="false" customHeight="true" outlineLevel="0" collapsed="false">
      <c r="A209" s="1"/>
      <c r="B209" s="3"/>
      <c r="C209" s="3"/>
      <c r="D209" s="3"/>
      <c r="E209" s="3"/>
      <c r="F209" s="3"/>
      <c r="G209" s="1"/>
      <c r="H209" s="1"/>
      <c r="I209" s="4"/>
      <c r="J209" s="4"/>
      <c r="K209" s="4"/>
      <c r="L209" s="3"/>
      <c r="M209" s="3"/>
      <c r="N209" s="3"/>
      <c r="O209" s="3"/>
      <c r="P209" s="3"/>
      <c r="Q209" s="3"/>
      <c r="R209" s="3"/>
      <c r="S209" s="3"/>
      <c r="T209" s="3"/>
      <c r="U209" s="3"/>
      <c r="V209" s="3"/>
      <c r="W209" s="3"/>
      <c r="X209" s="3"/>
      <c r="Y209" s="3"/>
      <c r="Z209" s="3"/>
    </row>
    <row r="210" customFormat="false" ht="12.75" hidden="false" customHeight="true" outlineLevel="0" collapsed="false">
      <c r="A210" s="1"/>
      <c r="B210" s="3"/>
      <c r="C210" s="3"/>
      <c r="D210" s="3"/>
      <c r="E210" s="3"/>
      <c r="F210" s="3"/>
      <c r="G210" s="1"/>
      <c r="H210" s="1"/>
      <c r="I210" s="4"/>
      <c r="J210" s="4"/>
      <c r="K210" s="4"/>
      <c r="L210" s="3"/>
      <c r="M210" s="3"/>
      <c r="N210" s="3"/>
      <c r="O210" s="3"/>
      <c r="P210" s="3"/>
      <c r="Q210" s="3"/>
      <c r="R210" s="3"/>
      <c r="S210" s="3"/>
      <c r="T210" s="3"/>
      <c r="U210" s="3"/>
      <c r="V210" s="3"/>
      <c r="W210" s="3"/>
      <c r="X210" s="3"/>
      <c r="Y210" s="3"/>
      <c r="Z210" s="3"/>
    </row>
    <row r="211" customFormat="false" ht="12.75" hidden="false" customHeight="true" outlineLevel="0" collapsed="false">
      <c r="A211" s="1"/>
      <c r="B211" s="3"/>
      <c r="C211" s="3"/>
      <c r="D211" s="3"/>
      <c r="E211" s="3"/>
      <c r="F211" s="3"/>
      <c r="G211" s="1"/>
      <c r="H211" s="1"/>
      <c r="I211" s="4"/>
      <c r="J211" s="4"/>
      <c r="K211" s="4"/>
      <c r="L211" s="3"/>
      <c r="M211" s="3"/>
      <c r="N211" s="3"/>
      <c r="O211" s="3"/>
      <c r="P211" s="3"/>
      <c r="Q211" s="3"/>
      <c r="R211" s="3"/>
      <c r="S211" s="3"/>
      <c r="T211" s="3"/>
      <c r="U211" s="3"/>
      <c r="V211" s="3"/>
      <c r="W211" s="3"/>
      <c r="X211" s="3"/>
      <c r="Y211" s="3"/>
      <c r="Z211" s="3"/>
    </row>
    <row r="212" customFormat="false" ht="12.75" hidden="false" customHeight="true" outlineLevel="0" collapsed="false">
      <c r="A212" s="1"/>
      <c r="B212" s="3"/>
      <c r="C212" s="3"/>
      <c r="D212" s="3"/>
      <c r="E212" s="3"/>
      <c r="F212" s="3"/>
      <c r="G212" s="1"/>
      <c r="H212" s="1"/>
      <c r="I212" s="4"/>
      <c r="J212" s="4"/>
      <c r="K212" s="4"/>
      <c r="L212" s="3"/>
      <c r="M212" s="3"/>
      <c r="N212" s="3"/>
      <c r="O212" s="3"/>
      <c r="P212" s="3"/>
      <c r="Q212" s="3"/>
      <c r="R212" s="3"/>
      <c r="S212" s="3"/>
      <c r="T212" s="3"/>
      <c r="U212" s="3"/>
      <c r="V212" s="3"/>
      <c r="W212" s="3"/>
      <c r="X212" s="3"/>
      <c r="Y212" s="3"/>
      <c r="Z212" s="3"/>
    </row>
    <row r="213" customFormat="false" ht="12.75" hidden="false" customHeight="true" outlineLevel="0" collapsed="false">
      <c r="A213" s="1"/>
      <c r="B213" s="3"/>
      <c r="C213" s="3"/>
      <c r="D213" s="3"/>
      <c r="E213" s="3"/>
      <c r="F213" s="3"/>
      <c r="G213" s="1"/>
      <c r="H213" s="1"/>
      <c r="I213" s="4"/>
      <c r="J213" s="4"/>
      <c r="K213" s="4"/>
      <c r="L213" s="3"/>
      <c r="M213" s="3"/>
      <c r="N213" s="3"/>
      <c r="O213" s="3"/>
      <c r="P213" s="3"/>
      <c r="Q213" s="3"/>
      <c r="R213" s="3"/>
      <c r="S213" s="3"/>
      <c r="T213" s="3"/>
      <c r="U213" s="3"/>
      <c r="V213" s="3"/>
      <c r="W213" s="3"/>
      <c r="X213" s="3"/>
      <c r="Y213" s="3"/>
      <c r="Z213" s="3"/>
    </row>
    <row r="214" customFormat="false" ht="12.75" hidden="false" customHeight="true" outlineLevel="0" collapsed="false">
      <c r="A214" s="1"/>
      <c r="B214" s="3"/>
      <c r="C214" s="3"/>
      <c r="D214" s="3"/>
      <c r="E214" s="3"/>
      <c r="F214" s="3"/>
      <c r="G214" s="1"/>
      <c r="H214" s="1"/>
      <c r="I214" s="4"/>
      <c r="J214" s="4"/>
      <c r="K214" s="4"/>
      <c r="L214" s="3"/>
      <c r="M214" s="3"/>
      <c r="N214" s="3"/>
      <c r="O214" s="3"/>
      <c r="P214" s="3"/>
      <c r="Q214" s="3"/>
      <c r="R214" s="3"/>
      <c r="S214" s="3"/>
      <c r="T214" s="3"/>
      <c r="U214" s="3"/>
      <c r="V214" s="3"/>
      <c r="W214" s="3"/>
      <c r="X214" s="3"/>
      <c r="Y214" s="3"/>
      <c r="Z214" s="3"/>
    </row>
    <row r="215" customFormat="false" ht="12.75" hidden="false" customHeight="true" outlineLevel="0" collapsed="false">
      <c r="A215" s="1"/>
      <c r="B215" s="3"/>
      <c r="C215" s="3"/>
      <c r="D215" s="3"/>
      <c r="E215" s="3"/>
      <c r="F215" s="3"/>
      <c r="G215" s="1"/>
      <c r="H215" s="1"/>
      <c r="I215" s="4"/>
      <c r="J215" s="4"/>
      <c r="K215" s="4"/>
      <c r="L215" s="3"/>
      <c r="M215" s="3"/>
      <c r="N215" s="3"/>
      <c r="O215" s="3"/>
      <c r="P215" s="3"/>
      <c r="Q215" s="3"/>
      <c r="R215" s="3"/>
      <c r="S215" s="3"/>
      <c r="T215" s="3"/>
      <c r="U215" s="3"/>
      <c r="V215" s="3"/>
      <c r="W215" s="3"/>
      <c r="X215" s="3"/>
      <c r="Y215" s="3"/>
      <c r="Z215" s="3"/>
    </row>
    <row r="216" customFormat="false" ht="12.75" hidden="false" customHeight="true" outlineLevel="0" collapsed="false">
      <c r="A216" s="1"/>
      <c r="B216" s="3"/>
      <c r="C216" s="3"/>
      <c r="D216" s="3"/>
      <c r="E216" s="3"/>
      <c r="F216" s="3"/>
      <c r="G216" s="1"/>
      <c r="H216" s="1"/>
      <c r="I216" s="4"/>
      <c r="J216" s="4"/>
      <c r="K216" s="4"/>
      <c r="L216" s="3"/>
      <c r="M216" s="3"/>
      <c r="N216" s="3"/>
      <c r="O216" s="3"/>
      <c r="P216" s="3"/>
      <c r="Q216" s="3"/>
      <c r="R216" s="3"/>
      <c r="S216" s="3"/>
      <c r="T216" s="3"/>
      <c r="U216" s="3"/>
      <c r="V216" s="3"/>
      <c r="W216" s="3"/>
      <c r="X216" s="3"/>
      <c r="Y216" s="3"/>
      <c r="Z216" s="3"/>
    </row>
    <row r="217" customFormat="false" ht="12.75" hidden="false" customHeight="true" outlineLevel="0" collapsed="false">
      <c r="A217" s="1"/>
      <c r="B217" s="3"/>
      <c r="C217" s="3"/>
      <c r="D217" s="3"/>
      <c r="E217" s="3"/>
      <c r="F217" s="3"/>
      <c r="G217" s="1"/>
      <c r="H217" s="1"/>
      <c r="I217" s="4"/>
      <c r="J217" s="4"/>
      <c r="K217" s="4"/>
      <c r="L217" s="3"/>
      <c r="M217" s="3"/>
      <c r="N217" s="3"/>
      <c r="O217" s="3"/>
      <c r="P217" s="3"/>
      <c r="Q217" s="3"/>
      <c r="R217" s="3"/>
      <c r="S217" s="3"/>
      <c r="T217" s="3"/>
      <c r="U217" s="3"/>
      <c r="V217" s="3"/>
      <c r="W217" s="3"/>
      <c r="X217" s="3"/>
      <c r="Y217" s="3"/>
      <c r="Z217" s="3"/>
    </row>
    <row r="218" customFormat="false" ht="12.75" hidden="false" customHeight="true" outlineLevel="0" collapsed="false">
      <c r="A218" s="1"/>
      <c r="B218" s="3"/>
      <c r="C218" s="3"/>
      <c r="D218" s="3"/>
      <c r="E218" s="3"/>
      <c r="F218" s="3"/>
      <c r="G218" s="1"/>
      <c r="H218" s="1"/>
      <c r="I218" s="4"/>
      <c r="J218" s="4"/>
      <c r="K218" s="4"/>
      <c r="L218" s="3"/>
      <c r="M218" s="3"/>
      <c r="N218" s="3"/>
      <c r="O218" s="3"/>
      <c r="P218" s="3"/>
      <c r="Q218" s="3"/>
      <c r="R218" s="3"/>
      <c r="S218" s="3"/>
      <c r="T218" s="3"/>
      <c r="U218" s="3"/>
      <c r="V218" s="3"/>
      <c r="W218" s="3"/>
      <c r="X218" s="3"/>
      <c r="Y218" s="3"/>
      <c r="Z218" s="3"/>
    </row>
    <row r="219" customFormat="false" ht="12.75" hidden="false" customHeight="true" outlineLevel="0" collapsed="false">
      <c r="A219" s="1"/>
      <c r="B219" s="3"/>
      <c r="C219" s="3"/>
      <c r="D219" s="3"/>
      <c r="E219" s="3"/>
      <c r="F219" s="3"/>
      <c r="G219" s="1"/>
      <c r="H219" s="1"/>
      <c r="I219" s="4"/>
      <c r="J219" s="4"/>
      <c r="K219" s="4"/>
      <c r="L219" s="3"/>
      <c r="M219" s="3"/>
      <c r="N219" s="3"/>
      <c r="O219" s="3"/>
      <c r="P219" s="3"/>
      <c r="Q219" s="3"/>
      <c r="R219" s="3"/>
      <c r="S219" s="3"/>
      <c r="T219" s="3"/>
      <c r="U219" s="3"/>
      <c r="V219" s="3"/>
      <c r="W219" s="3"/>
      <c r="X219" s="3"/>
      <c r="Y219" s="3"/>
      <c r="Z219" s="3"/>
    </row>
    <row r="220" customFormat="false" ht="12.75" hidden="false" customHeight="true" outlineLevel="0" collapsed="false">
      <c r="A220" s="1"/>
      <c r="B220" s="3"/>
      <c r="C220" s="3"/>
      <c r="D220" s="3"/>
      <c r="E220" s="3"/>
      <c r="F220" s="3"/>
      <c r="G220" s="1"/>
      <c r="H220" s="1"/>
      <c r="I220" s="4"/>
      <c r="J220" s="4"/>
      <c r="K220" s="4"/>
      <c r="L220" s="3"/>
      <c r="M220" s="3"/>
      <c r="N220" s="3"/>
      <c r="O220" s="3"/>
      <c r="P220" s="3"/>
      <c r="Q220" s="3"/>
      <c r="R220" s="3"/>
      <c r="S220" s="3"/>
      <c r="T220" s="3"/>
      <c r="U220" s="3"/>
      <c r="V220" s="3"/>
      <c r="W220" s="3"/>
      <c r="X220" s="3"/>
      <c r="Y220" s="3"/>
      <c r="Z220" s="3"/>
    </row>
    <row r="221" customFormat="false" ht="12.75" hidden="false" customHeight="true" outlineLevel="0" collapsed="false">
      <c r="A221" s="1"/>
      <c r="B221" s="3"/>
      <c r="C221" s="3"/>
      <c r="D221" s="3"/>
      <c r="E221" s="3"/>
      <c r="F221" s="3"/>
      <c r="G221" s="1"/>
      <c r="H221" s="1"/>
      <c r="I221" s="4"/>
      <c r="J221" s="4"/>
      <c r="K221" s="4"/>
      <c r="L221" s="3"/>
      <c r="M221" s="3"/>
      <c r="N221" s="3"/>
      <c r="O221" s="3"/>
      <c r="P221" s="3"/>
      <c r="Q221" s="3"/>
      <c r="R221" s="3"/>
      <c r="S221" s="3"/>
      <c r="T221" s="3"/>
      <c r="U221" s="3"/>
      <c r="V221" s="3"/>
      <c r="W221" s="3"/>
      <c r="X221" s="3"/>
      <c r="Y221" s="3"/>
      <c r="Z221" s="3"/>
    </row>
    <row r="222" customFormat="false" ht="12.75" hidden="false" customHeight="true" outlineLevel="0" collapsed="false">
      <c r="A222" s="1"/>
      <c r="B222" s="3"/>
      <c r="C222" s="3"/>
      <c r="D222" s="3"/>
      <c r="E222" s="3"/>
      <c r="F222" s="3"/>
      <c r="G222" s="1"/>
      <c r="H222" s="1"/>
      <c r="I222" s="4"/>
      <c r="J222" s="4"/>
      <c r="K222" s="4"/>
      <c r="L222" s="3"/>
      <c r="M222" s="3"/>
      <c r="N222" s="3"/>
      <c r="O222" s="3"/>
      <c r="P222" s="3"/>
      <c r="Q222" s="3"/>
      <c r="R222" s="3"/>
      <c r="S222" s="3"/>
      <c r="T222" s="3"/>
      <c r="U222" s="3"/>
      <c r="V222" s="3"/>
      <c r="W222" s="3"/>
      <c r="X222" s="3"/>
      <c r="Y222" s="3"/>
      <c r="Z222" s="3"/>
    </row>
    <row r="223" customFormat="false" ht="12.75" hidden="false" customHeight="true" outlineLevel="0" collapsed="false">
      <c r="A223" s="1"/>
      <c r="B223" s="3"/>
      <c r="C223" s="3"/>
      <c r="D223" s="3"/>
      <c r="E223" s="3"/>
      <c r="F223" s="3"/>
      <c r="G223" s="1"/>
      <c r="H223" s="1"/>
      <c r="I223" s="4"/>
      <c r="J223" s="4"/>
      <c r="K223" s="4"/>
      <c r="L223" s="3"/>
      <c r="M223" s="3"/>
      <c r="N223" s="3"/>
      <c r="O223" s="3"/>
      <c r="P223" s="3"/>
      <c r="Q223" s="3"/>
      <c r="R223" s="3"/>
      <c r="S223" s="3"/>
      <c r="T223" s="3"/>
      <c r="U223" s="3"/>
      <c r="V223" s="3"/>
      <c r="W223" s="3"/>
      <c r="X223" s="3"/>
      <c r="Y223" s="3"/>
      <c r="Z223" s="3"/>
    </row>
    <row r="224" customFormat="false" ht="12.75" hidden="false" customHeight="true" outlineLevel="0" collapsed="false">
      <c r="A224" s="1"/>
      <c r="B224" s="3"/>
      <c r="C224" s="3"/>
      <c r="D224" s="3"/>
      <c r="E224" s="3"/>
      <c r="F224" s="3"/>
      <c r="G224" s="1"/>
      <c r="H224" s="1"/>
      <c r="I224" s="4"/>
      <c r="J224" s="4"/>
      <c r="K224" s="4"/>
      <c r="L224" s="3"/>
      <c r="M224" s="3"/>
      <c r="N224" s="3"/>
      <c r="O224" s="3"/>
      <c r="P224" s="3"/>
      <c r="Q224" s="3"/>
      <c r="R224" s="3"/>
      <c r="S224" s="3"/>
      <c r="T224" s="3"/>
      <c r="U224" s="3"/>
      <c r="V224" s="3"/>
      <c r="W224" s="3"/>
      <c r="X224" s="3"/>
      <c r="Y224" s="3"/>
      <c r="Z224" s="3"/>
    </row>
    <row r="225" customFormat="false" ht="12.75" hidden="false" customHeight="true" outlineLevel="0" collapsed="false">
      <c r="A225" s="1"/>
      <c r="B225" s="3"/>
      <c r="C225" s="3"/>
      <c r="D225" s="3"/>
      <c r="E225" s="3"/>
      <c r="F225" s="3"/>
      <c r="G225" s="1"/>
      <c r="H225" s="1"/>
      <c r="I225" s="4"/>
      <c r="J225" s="4"/>
      <c r="K225" s="4"/>
      <c r="L225" s="3"/>
      <c r="M225" s="3"/>
      <c r="N225" s="3"/>
      <c r="O225" s="3"/>
      <c r="P225" s="3"/>
      <c r="Q225" s="3"/>
      <c r="R225" s="3"/>
      <c r="S225" s="3"/>
      <c r="T225" s="3"/>
      <c r="U225" s="3"/>
      <c r="V225" s="3"/>
      <c r="W225" s="3"/>
      <c r="X225" s="3"/>
      <c r="Y225" s="3"/>
      <c r="Z225" s="3"/>
    </row>
    <row r="226" customFormat="false" ht="12.75" hidden="false" customHeight="true" outlineLevel="0" collapsed="false">
      <c r="A226" s="1"/>
      <c r="B226" s="3"/>
      <c r="C226" s="3"/>
      <c r="D226" s="3"/>
      <c r="E226" s="3"/>
      <c r="F226" s="3"/>
      <c r="G226" s="1"/>
      <c r="H226" s="1"/>
      <c r="I226" s="4"/>
      <c r="J226" s="4"/>
      <c r="K226" s="4"/>
      <c r="L226" s="3"/>
      <c r="M226" s="3"/>
      <c r="N226" s="3"/>
      <c r="O226" s="3"/>
      <c r="P226" s="3"/>
      <c r="Q226" s="3"/>
      <c r="R226" s="3"/>
      <c r="S226" s="3"/>
      <c r="T226" s="3"/>
      <c r="U226" s="3"/>
      <c r="V226" s="3"/>
      <c r="W226" s="3"/>
      <c r="X226" s="3"/>
      <c r="Y226" s="3"/>
      <c r="Z226" s="3"/>
    </row>
    <row r="227" customFormat="false" ht="12.75" hidden="false" customHeight="true" outlineLevel="0" collapsed="false">
      <c r="A227" s="1"/>
      <c r="B227" s="3"/>
      <c r="C227" s="3"/>
      <c r="D227" s="3"/>
      <c r="E227" s="3"/>
      <c r="F227" s="3"/>
      <c r="G227" s="1"/>
      <c r="H227" s="1"/>
      <c r="I227" s="4"/>
      <c r="J227" s="4"/>
      <c r="K227" s="4"/>
      <c r="L227" s="3"/>
      <c r="M227" s="3"/>
      <c r="N227" s="3"/>
      <c r="O227" s="3"/>
      <c r="P227" s="3"/>
      <c r="Q227" s="3"/>
      <c r="R227" s="3"/>
      <c r="S227" s="3"/>
      <c r="T227" s="3"/>
      <c r="U227" s="3"/>
      <c r="V227" s="3"/>
      <c r="W227" s="3"/>
      <c r="X227" s="3"/>
      <c r="Y227" s="3"/>
      <c r="Z227" s="3"/>
    </row>
    <row r="228" customFormat="false" ht="12.75" hidden="false" customHeight="true" outlineLevel="0" collapsed="false">
      <c r="A228" s="1"/>
      <c r="B228" s="3"/>
      <c r="C228" s="3"/>
      <c r="D228" s="3"/>
      <c r="E228" s="3"/>
      <c r="F228" s="3"/>
      <c r="G228" s="1"/>
      <c r="H228" s="1"/>
      <c r="I228" s="4"/>
      <c r="J228" s="4"/>
      <c r="K228" s="4"/>
      <c r="L228" s="3"/>
      <c r="M228" s="3"/>
      <c r="N228" s="3"/>
      <c r="O228" s="3"/>
      <c r="P228" s="3"/>
      <c r="Q228" s="3"/>
      <c r="R228" s="3"/>
      <c r="S228" s="3"/>
      <c r="T228" s="3"/>
      <c r="U228" s="3"/>
      <c r="V228" s="3"/>
      <c r="W228" s="3"/>
      <c r="X228" s="3"/>
      <c r="Y228" s="3"/>
      <c r="Z228" s="3"/>
    </row>
    <row r="229" customFormat="false" ht="12.75" hidden="false" customHeight="true" outlineLevel="0" collapsed="false">
      <c r="A229" s="1"/>
      <c r="B229" s="3"/>
      <c r="C229" s="3"/>
      <c r="D229" s="3"/>
      <c r="E229" s="3"/>
      <c r="F229" s="3"/>
      <c r="G229" s="1"/>
      <c r="H229" s="1"/>
      <c r="I229" s="4"/>
      <c r="J229" s="4"/>
      <c r="K229" s="4"/>
      <c r="L229" s="3"/>
      <c r="M229" s="3"/>
      <c r="N229" s="3"/>
      <c r="O229" s="3"/>
      <c r="P229" s="3"/>
      <c r="Q229" s="3"/>
      <c r="R229" s="3"/>
      <c r="S229" s="3"/>
      <c r="T229" s="3"/>
      <c r="U229" s="3"/>
      <c r="V229" s="3"/>
      <c r="W229" s="3"/>
      <c r="X229" s="3"/>
      <c r="Y229" s="3"/>
      <c r="Z229" s="3"/>
    </row>
    <row r="230" customFormat="false" ht="12.75" hidden="false" customHeight="true" outlineLevel="0" collapsed="false">
      <c r="A230" s="1"/>
      <c r="B230" s="3"/>
      <c r="C230" s="3"/>
      <c r="D230" s="3"/>
      <c r="E230" s="3"/>
      <c r="F230" s="3"/>
      <c r="G230" s="1"/>
      <c r="H230" s="1"/>
      <c r="I230" s="4"/>
      <c r="J230" s="4"/>
      <c r="K230" s="4"/>
      <c r="L230" s="3"/>
      <c r="M230" s="3"/>
      <c r="N230" s="3"/>
      <c r="O230" s="3"/>
      <c r="P230" s="3"/>
      <c r="Q230" s="3"/>
      <c r="R230" s="3"/>
      <c r="S230" s="3"/>
      <c r="T230" s="3"/>
      <c r="U230" s="3"/>
      <c r="V230" s="3"/>
      <c r="W230" s="3"/>
      <c r="X230" s="3"/>
      <c r="Y230" s="3"/>
      <c r="Z230" s="3"/>
    </row>
    <row r="231" customFormat="false" ht="12.75" hidden="false" customHeight="true" outlineLevel="0" collapsed="false">
      <c r="A231" s="1"/>
      <c r="B231" s="3"/>
      <c r="C231" s="3"/>
      <c r="D231" s="3"/>
      <c r="E231" s="3"/>
      <c r="F231" s="3"/>
      <c r="G231" s="1"/>
      <c r="H231" s="1"/>
      <c r="I231" s="4"/>
      <c r="J231" s="4"/>
      <c r="K231" s="4"/>
      <c r="L231" s="3"/>
      <c r="M231" s="3"/>
      <c r="N231" s="3"/>
      <c r="O231" s="3"/>
      <c r="P231" s="3"/>
      <c r="Q231" s="3"/>
      <c r="R231" s="3"/>
      <c r="S231" s="3"/>
      <c r="T231" s="3"/>
      <c r="U231" s="3"/>
      <c r="V231" s="3"/>
      <c r="W231" s="3"/>
      <c r="X231" s="3"/>
      <c r="Y231" s="3"/>
      <c r="Z231" s="3"/>
    </row>
    <row r="232" customFormat="false" ht="12.75" hidden="false" customHeight="true" outlineLevel="0" collapsed="false">
      <c r="A232" s="1"/>
      <c r="B232" s="3"/>
      <c r="C232" s="3"/>
      <c r="D232" s="3"/>
      <c r="E232" s="3"/>
      <c r="F232" s="3"/>
      <c r="G232" s="1"/>
      <c r="H232" s="1"/>
      <c r="I232" s="4"/>
      <c r="J232" s="4"/>
      <c r="K232" s="4"/>
      <c r="L232" s="3"/>
      <c r="M232" s="3"/>
      <c r="N232" s="3"/>
      <c r="O232" s="3"/>
      <c r="P232" s="3"/>
      <c r="Q232" s="3"/>
      <c r="R232" s="3"/>
      <c r="S232" s="3"/>
      <c r="T232" s="3"/>
      <c r="U232" s="3"/>
      <c r="V232" s="3"/>
      <c r="W232" s="3"/>
      <c r="X232" s="3"/>
      <c r="Y232" s="3"/>
      <c r="Z232" s="3"/>
    </row>
    <row r="233" customFormat="false" ht="12.75" hidden="false" customHeight="true" outlineLevel="0" collapsed="false">
      <c r="A233" s="1"/>
      <c r="B233" s="3"/>
      <c r="C233" s="3"/>
      <c r="D233" s="3"/>
      <c r="E233" s="3"/>
      <c r="F233" s="3"/>
      <c r="G233" s="1"/>
      <c r="H233" s="1"/>
      <c r="I233" s="4"/>
      <c r="J233" s="4"/>
      <c r="K233" s="4"/>
      <c r="L233" s="3"/>
      <c r="M233" s="3"/>
      <c r="N233" s="3"/>
      <c r="O233" s="3"/>
      <c r="P233" s="3"/>
      <c r="Q233" s="3"/>
      <c r="R233" s="3"/>
      <c r="S233" s="3"/>
      <c r="T233" s="3"/>
      <c r="U233" s="3"/>
      <c r="V233" s="3"/>
      <c r="W233" s="3"/>
      <c r="X233" s="3"/>
      <c r="Y233" s="3"/>
      <c r="Z233" s="3"/>
    </row>
    <row r="234" customFormat="false" ht="12.75" hidden="false" customHeight="true" outlineLevel="0" collapsed="false">
      <c r="A234" s="1"/>
      <c r="B234" s="3"/>
      <c r="C234" s="3"/>
      <c r="D234" s="3"/>
      <c r="E234" s="3"/>
      <c r="F234" s="3"/>
      <c r="G234" s="1"/>
      <c r="H234" s="1"/>
      <c r="I234" s="4"/>
      <c r="J234" s="4"/>
      <c r="K234" s="4"/>
      <c r="L234" s="3"/>
      <c r="M234" s="3"/>
      <c r="N234" s="3"/>
      <c r="O234" s="3"/>
      <c r="P234" s="3"/>
      <c r="Q234" s="3"/>
      <c r="R234" s="3"/>
      <c r="S234" s="3"/>
      <c r="T234" s="3"/>
      <c r="U234" s="3"/>
      <c r="V234" s="3"/>
      <c r="W234" s="3"/>
      <c r="X234" s="3"/>
      <c r="Y234" s="3"/>
      <c r="Z234" s="3"/>
    </row>
    <row r="235" customFormat="false" ht="12.75" hidden="false" customHeight="true" outlineLevel="0" collapsed="false">
      <c r="A235" s="1"/>
      <c r="B235" s="3"/>
      <c r="C235" s="3"/>
      <c r="D235" s="3"/>
      <c r="E235" s="3"/>
      <c r="F235" s="3"/>
      <c r="G235" s="1"/>
      <c r="H235" s="1"/>
      <c r="I235" s="4"/>
      <c r="J235" s="4"/>
      <c r="K235" s="4"/>
      <c r="L235" s="3"/>
      <c r="M235" s="3"/>
      <c r="N235" s="3"/>
      <c r="O235" s="3"/>
      <c r="P235" s="3"/>
      <c r="Q235" s="3"/>
      <c r="R235" s="3"/>
      <c r="S235" s="3"/>
      <c r="T235" s="3"/>
      <c r="U235" s="3"/>
      <c r="V235" s="3"/>
      <c r="W235" s="3"/>
      <c r="X235" s="3"/>
      <c r="Y235" s="3"/>
      <c r="Z235" s="3"/>
    </row>
    <row r="236" customFormat="false" ht="12.75" hidden="false" customHeight="true" outlineLevel="0" collapsed="false">
      <c r="A236" s="1"/>
      <c r="B236" s="3"/>
      <c r="C236" s="3"/>
      <c r="D236" s="3"/>
      <c r="E236" s="3"/>
      <c r="F236" s="3"/>
      <c r="G236" s="1"/>
      <c r="H236" s="1"/>
      <c r="I236" s="4"/>
      <c r="J236" s="4"/>
      <c r="K236" s="4"/>
      <c r="L236" s="3"/>
      <c r="M236" s="3"/>
      <c r="N236" s="3"/>
      <c r="O236" s="3"/>
      <c r="P236" s="3"/>
      <c r="Q236" s="3"/>
      <c r="R236" s="3"/>
      <c r="S236" s="3"/>
      <c r="T236" s="3"/>
      <c r="U236" s="3"/>
      <c r="V236" s="3"/>
      <c r="W236" s="3"/>
      <c r="X236" s="3"/>
      <c r="Y236" s="3"/>
      <c r="Z236" s="3"/>
    </row>
    <row r="237" customFormat="false" ht="12.75" hidden="false" customHeight="true" outlineLevel="0" collapsed="false">
      <c r="A237" s="1"/>
      <c r="B237" s="3"/>
      <c r="C237" s="3"/>
      <c r="D237" s="3"/>
      <c r="E237" s="3"/>
      <c r="F237" s="3"/>
      <c r="G237" s="1"/>
      <c r="H237" s="1"/>
      <c r="I237" s="4"/>
      <c r="J237" s="4"/>
      <c r="K237" s="4"/>
      <c r="L237" s="3"/>
      <c r="M237" s="3"/>
      <c r="N237" s="3"/>
      <c r="O237" s="3"/>
      <c r="P237" s="3"/>
      <c r="Q237" s="3"/>
      <c r="R237" s="3"/>
      <c r="S237" s="3"/>
      <c r="T237" s="3"/>
      <c r="U237" s="3"/>
      <c r="V237" s="3"/>
      <c r="W237" s="3"/>
      <c r="X237" s="3"/>
      <c r="Y237" s="3"/>
      <c r="Z237" s="3"/>
    </row>
    <row r="238" customFormat="false" ht="12.75" hidden="false" customHeight="true" outlineLevel="0" collapsed="false">
      <c r="A238" s="1"/>
      <c r="B238" s="3"/>
      <c r="C238" s="3"/>
      <c r="D238" s="3"/>
      <c r="E238" s="3"/>
      <c r="F238" s="3"/>
      <c r="G238" s="1"/>
      <c r="H238" s="1"/>
      <c r="I238" s="4"/>
      <c r="J238" s="4"/>
      <c r="K238" s="4"/>
      <c r="L238" s="3"/>
      <c r="M238" s="3"/>
      <c r="N238" s="3"/>
      <c r="O238" s="3"/>
      <c r="P238" s="3"/>
      <c r="Q238" s="3"/>
      <c r="R238" s="3"/>
      <c r="S238" s="3"/>
      <c r="T238" s="3"/>
      <c r="U238" s="3"/>
      <c r="V238" s="3"/>
      <c r="W238" s="3"/>
      <c r="X238" s="3"/>
      <c r="Y238" s="3"/>
      <c r="Z238" s="3"/>
    </row>
    <row r="239" customFormat="false" ht="12.75" hidden="false" customHeight="true" outlineLevel="0" collapsed="false">
      <c r="A239" s="1"/>
      <c r="B239" s="3"/>
      <c r="C239" s="3"/>
      <c r="D239" s="3"/>
      <c r="E239" s="3"/>
      <c r="F239" s="3"/>
      <c r="G239" s="1"/>
      <c r="H239" s="1"/>
      <c r="I239" s="4"/>
      <c r="J239" s="4"/>
      <c r="K239" s="4"/>
      <c r="L239" s="3"/>
      <c r="M239" s="3"/>
      <c r="N239" s="3"/>
      <c r="O239" s="3"/>
      <c r="P239" s="3"/>
      <c r="Q239" s="3"/>
      <c r="R239" s="3"/>
      <c r="S239" s="3"/>
      <c r="T239" s="3"/>
      <c r="U239" s="3"/>
      <c r="V239" s="3"/>
      <c r="W239" s="3"/>
      <c r="X239" s="3"/>
      <c r="Y239" s="3"/>
      <c r="Z239" s="3"/>
    </row>
    <row r="240" customFormat="false" ht="12.75" hidden="false" customHeight="true" outlineLevel="0" collapsed="false">
      <c r="A240" s="1"/>
      <c r="B240" s="3"/>
      <c r="C240" s="3"/>
      <c r="D240" s="3"/>
      <c r="E240" s="3"/>
      <c r="F240" s="3"/>
      <c r="G240" s="1"/>
      <c r="H240" s="1"/>
      <c r="I240" s="4"/>
      <c r="J240" s="4"/>
      <c r="K240" s="4"/>
      <c r="L240" s="3"/>
      <c r="M240" s="3"/>
      <c r="N240" s="3"/>
      <c r="O240" s="3"/>
      <c r="P240" s="3"/>
      <c r="Q240" s="3"/>
      <c r="R240" s="3"/>
      <c r="S240" s="3"/>
      <c r="T240" s="3"/>
      <c r="U240" s="3"/>
      <c r="V240" s="3"/>
      <c r="W240" s="3"/>
      <c r="X240" s="3"/>
      <c r="Y240" s="3"/>
      <c r="Z240" s="3"/>
    </row>
    <row r="241" customFormat="false" ht="12.75" hidden="false" customHeight="true" outlineLevel="0" collapsed="false">
      <c r="A241" s="1"/>
      <c r="B241" s="3"/>
      <c r="C241" s="3"/>
      <c r="D241" s="3"/>
      <c r="E241" s="3"/>
      <c r="F241" s="3"/>
      <c r="G241" s="1"/>
      <c r="H241" s="1"/>
      <c r="I241" s="4"/>
      <c r="J241" s="4"/>
      <c r="K241" s="4"/>
      <c r="L241" s="3"/>
      <c r="M241" s="3"/>
      <c r="N241" s="3"/>
      <c r="O241" s="3"/>
      <c r="P241" s="3"/>
      <c r="Q241" s="3"/>
      <c r="R241" s="3"/>
      <c r="S241" s="3"/>
      <c r="T241" s="3"/>
      <c r="U241" s="3"/>
      <c r="V241" s="3"/>
      <c r="W241" s="3"/>
      <c r="X241" s="3"/>
      <c r="Y241" s="3"/>
      <c r="Z241" s="3"/>
    </row>
    <row r="242" customFormat="false" ht="12.75" hidden="false" customHeight="true" outlineLevel="0" collapsed="false">
      <c r="A242" s="1"/>
      <c r="B242" s="3"/>
      <c r="C242" s="3"/>
      <c r="D242" s="3"/>
      <c r="E242" s="3"/>
      <c r="F242" s="3"/>
      <c r="G242" s="1"/>
      <c r="H242" s="1"/>
      <c r="I242" s="4"/>
      <c r="J242" s="4"/>
      <c r="K242" s="4"/>
      <c r="L242" s="3"/>
      <c r="M242" s="3"/>
      <c r="N242" s="3"/>
      <c r="O242" s="3"/>
      <c r="P242" s="3"/>
      <c r="Q242" s="3"/>
      <c r="R242" s="3"/>
      <c r="S242" s="3"/>
      <c r="T242" s="3"/>
      <c r="U242" s="3"/>
      <c r="V242" s="3"/>
      <c r="W242" s="3"/>
      <c r="X242" s="3"/>
      <c r="Y242" s="3"/>
      <c r="Z242" s="3"/>
    </row>
    <row r="243" customFormat="false" ht="12.75" hidden="false" customHeight="true" outlineLevel="0" collapsed="false">
      <c r="A243" s="1"/>
      <c r="B243" s="3"/>
      <c r="C243" s="3"/>
      <c r="D243" s="3"/>
      <c r="E243" s="3"/>
      <c r="F243" s="3"/>
      <c r="G243" s="1"/>
      <c r="H243" s="1"/>
      <c r="I243" s="4"/>
      <c r="J243" s="4"/>
      <c r="K243" s="4"/>
      <c r="L243" s="3"/>
      <c r="M243" s="3"/>
      <c r="N243" s="3"/>
      <c r="O243" s="3"/>
      <c r="P243" s="3"/>
      <c r="Q243" s="3"/>
      <c r="R243" s="3"/>
      <c r="S243" s="3"/>
      <c r="T243" s="3"/>
      <c r="U243" s="3"/>
      <c r="V243" s="3"/>
      <c r="W243" s="3"/>
      <c r="X243" s="3"/>
      <c r="Y243" s="3"/>
      <c r="Z243" s="3"/>
    </row>
    <row r="244" customFormat="false" ht="12.75" hidden="false" customHeight="true" outlineLevel="0" collapsed="false">
      <c r="A244" s="1"/>
      <c r="B244" s="3"/>
      <c r="C244" s="3"/>
      <c r="D244" s="3"/>
      <c r="E244" s="3"/>
      <c r="F244" s="3"/>
      <c r="G244" s="1"/>
      <c r="H244" s="1"/>
      <c r="I244" s="4"/>
      <c r="J244" s="4"/>
      <c r="K244" s="4"/>
      <c r="L244" s="3"/>
      <c r="M244" s="3"/>
      <c r="N244" s="3"/>
      <c r="O244" s="3"/>
      <c r="P244" s="3"/>
      <c r="Q244" s="3"/>
      <c r="R244" s="3"/>
      <c r="S244" s="3"/>
      <c r="T244" s="3"/>
      <c r="U244" s="3"/>
      <c r="V244" s="3"/>
      <c r="W244" s="3"/>
      <c r="X244" s="3"/>
      <c r="Y244" s="3"/>
      <c r="Z244" s="3"/>
    </row>
    <row r="245" customFormat="false" ht="12.75" hidden="false" customHeight="true" outlineLevel="0" collapsed="false">
      <c r="A245" s="1"/>
      <c r="B245" s="3"/>
      <c r="C245" s="3"/>
      <c r="D245" s="3"/>
      <c r="E245" s="3"/>
      <c r="F245" s="3"/>
      <c r="G245" s="1"/>
      <c r="H245" s="1"/>
      <c r="I245" s="4"/>
      <c r="J245" s="4"/>
      <c r="K245" s="4"/>
      <c r="L245" s="3"/>
      <c r="M245" s="3"/>
      <c r="N245" s="3"/>
      <c r="O245" s="3"/>
      <c r="P245" s="3"/>
      <c r="Q245" s="3"/>
      <c r="R245" s="3"/>
      <c r="S245" s="3"/>
      <c r="T245" s="3"/>
      <c r="U245" s="3"/>
      <c r="V245" s="3"/>
      <c r="W245" s="3"/>
      <c r="X245" s="3"/>
      <c r="Y245" s="3"/>
      <c r="Z245" s="3"/>
    </row>
    <row r="246" customFormat="false" ht="12.75" hidden="false" customHeight="true" outlineLevel="0" collapsed="false">
      <c r="A246" s="1"/>
      <c r="B246" s="3"/>
      <c r="C246" s="3"/>
      <c r="D246" s="3"/>
      <c r="E246" s="3"/>
      <c r="F246" s="3"/>
      <c r="G246" s="1"/>
      <c r="H246" s="1"/>
      <c r="I246" s="4"/>
      <c r="J246" s="4"/>
      <c r="K246" s="4"/>
      <c r="L246" s="3"/>
      <c r="M246" s="3"/>
      <c r="N246" s="3"/>
      <c r="O246" s="3"/>
      <c r="P246" s="3"/>
      <c r="Q246" s="3"/>
      <c r="R246" s="3"/>
      <c r="S246" s="3"/>
      <c r="T246" s="3"/>
      <c r="U246" s="3"/>
      <c r="V246" s="3"/>
      <c r="W246" s="3"/>
      <c r="X246" s="3"/>
      <c r="Y246" s="3"/>
      <c r="Z246" s="3"/>
    </row>
    <row r="247" customFormat="false" ht="12.75" hidden="false" customHeight="true" outlineLevel="0" collapsed="false">
      <c r="A247" s="1"/>
      <c r="B247" s="3"/>
      <c r="C247" s="3"/>
      <c r="D247" s="3"/>
      <c r="E247" s="3"/>
      <c r="F247" s="3"/>
      <c r="G247" s="1"/>
      <c r="H247" s="1"/>
      <c r="I247" s="4"/>
      <c r="J247" s="4"/>
      <c r="K247" s="4"/>
      <c r="L247" s="3"/>
      <c r="M247" s="3"/>
      <c r="N247" s="3"/>
      <c r="O247" s="3"/>
      <c r="P247" s="3"/>
      <c r="Q247" s="3"/>
      <c r="R247" s="3"/>
      <c r="S247" s="3"/>
      <c r="T247" s="3"/>
      <c r="U247" s="3"/>
      <c r="V247" s="3"/>
      <c r="W247" s="3"/>
      <c r="X247" s="3"/>
      <c r="Y247" s="3"/>
      <c r="Z247" s="3"/>
    </row>
    <row r="248" customFormat="false" ht="12.75" hidden="false" customHeight="true" outlineLevel="0" collapsed="false">
      <c r="A248" s="1"/>
      <c r="B248" s="3"/>
      <c r="C248" s="3"/>
      <c r="D248" s="3"/>
      <c r="E248" s="3"/>
      <c r="F248" s="3"/>
      <c r="G248" s="1"/>
      <c r="H248" s="1"/>
      <c r="I248" s="4"/>
      <c r="J248" s="4"/>
      <c r="K248" s="4"/>
      <c r="L248" s="3"/>
      <c r="M248" s="3"/>
      <c r="N248" s="3"/>
      <c r="O248" s="3"/>
      <c r="P248" s="3"/>
      <c r="Q248" s="3"/>
      <c r="R248" s="3"/>
      <c r="S248" s="3"/>
      <c r="T248" s="3"/>
      <c r="U248" s="3"/>
      <c r="V248" s="3"/>
      <c r="W248" s="3"/>
      <c r="X248" s="3"/>
      <c r="Y248" s="3"/>
      <c r="Z248" s="3"/>
    </row>
    <row r="249" customFormat="false" ht="12.75" hidden="false" customHeight="true" outlineLevel="0" collapsed="false">
      <c r="A249" s="1"/>
      <c r="B249" s="3"/>
      <c r="C249" s="3"/>
      <c r="D249" s="3"/>
      <c r="E249" s="3"/>
      <c r="F249" s="3"/>
      <c r="G249" s="1"/>
      <c r="H249" s="1"/>
      <c r="I249" s="4"/>
      <c r="J249" s="4"/>
      <c r="K249" s="4"/>
      <c r="L249" s="3"/>
      <c r="M249" s="3"/>
      <c r="N249" s="3"/>
      <c r="O249" s="3"/>
      <c r="P249" s="3"/>
      <c r="Q249" s="3"/>
      <c r="R249" s="3"/>
      <c r="S249" s="3"/>
      <c r="T249" s="3"/>
      <c r="U249" s="3"/>
      <c r="V249" s="3"/>
      <c r="W249" s="3"/>
      <c r="X249" s="3"/>
      <c r="Y249" s="3"/>
      <c r="Z249" s="3"/>
    </row>
    <row r="250" customFormat="false" ht="12.75" hidden="false" customHeight="true" outlineLevel="0" collapsed="false">
      <c r="A250" s="1"/>
      <c r="B250" s="3"/>
      <c r="C250" s="3"/>
      <c r="D250" s="3"/>
      <c r="E250" s="3"/>
      <c r="F250" s="3"/>
      <c r="G250" s="1"/>
      <c r="H250" s="1"/>
      <c r="I250" s="4"/>
      <c r="J250" s="4"/>
      <c r="K250" s="4"/>
      <c r="L250" s="3"/>
      <c r="M250" s="3"/>
      <c r="N250" s="3"/>
      <c r="O250" s="3"/>
      <c r="P250" s="3"/>
      <c r="Q250" s="3"/>
      <c r="R250" s="3"/>
      <c r="S250" s="3"/>
      <c r="T250" s="3"/>
      <c r="U250" s="3"/>
      <c r="V250" s="3"/>
      <c r="W250" s="3"/>
      <c r="X250" s="3"/>
      <c r="Y250" s="3"/>
      <c r="Z250" s="3"/>
    </row>
    <row r="251" customFormat="false" ht="12.75" hidden="false" customHeight="true" outlineLevel="0" collapsed="false">
      <c r="A251" s="1"/>
      <c r="B251" s="3"/>
      <c r="C251" s="3"/>
      <c r="D251" s="3"/>
      <c r="E251" s="3"/>
      <c r="F251" s="3"/>
      <c r="G251" s="1"/>
      <c r="H251" s="1"/>
      <c r="I251" s="4"/>
      <c r="J251" s="4"/>
      <c r="K251" s="4"/>
      <c r="L251" s="3"/>
      <c r="M251" s="3"/>
      <c r="N251" s="3"/>
      <c r="O251" s="3"/>
      <c r="P251" s="3"/>
      <c r="Q251" s="3"/>
      <c r="R251" s="3"/>
      <c r="S251" s="3"/>
      <c r="T251" s="3"/>
      <c r="U251" s="3"/>
      <c r="V251" s="3"/>
      <c r="W251" s="3"/>
      <c r="X251" s="3"/>
      <c r="Y251" s="3"/>
      <c r="Z251" s="3"/>
    </row>
    <row r="252" customFormat="false" ht="12.75" hidden="false" customHeight="true" outlineLevel="0" collapsed="false">
      <c r="A252" s="1"/>
      <c r="B252" s="3"/>
      <c r="C252" s="3"/>
      <c r="D252" s="3"/>
      <c r="E252" s="3"/>
      <c r="F252" s="3"/>
      <c r="G252" s="1"/>
      <c r="H252" s="1"/>
      <c r="I252" s="4"/>
      <c r="J252" s="4"/>
      <c r="K252" s="4"/>
      <c r="L252" s="3"/>
      <c r="M252" s="3"/>
      <c r="N252" s="3"/>
      <c r="O252" s="3"/>
      <c r="P252" s="3"/>
      <c r="Q252" s="3"/>
      <c r="R252" s="3"/>
      <c r="S252" s="3"/>
      <c r="T252" s="3"/>
      <c r="U252" s="3"/>
      <c r="V252" s="3"/>
      <c r="W252" s="3"/>
      <c r="X252" s="3"/>
      <c r="Y252" s="3"/>
      <c r="Z252" s="3"/>
    </row>
    <row r="253" customFormat="false" ht="12.75" hidden="false" customHeight="true" outlineLevel="0" collapsed="false">
      <c r="A253" s="1"/>
      <c r="B253" s="3"/>
      <c r="C253" s="3"/>
      <c r="D253" s="3"/>
      <c r="E253" s="3"/>
      <c r="F253" s="3"/>
      <c r="G253" s="1"/>
      <c r="H253" s="1"/>
      <c r="I253" s="4"/>
      <c r="J253" s="4"/>
      <c r="K253" s="4"/>
      <c r="L253" s="3"/>
      <c r="M253" s="3"/>
      <c r="N253" s="3"/>
      <c r="O253" s="3"/>
      <c r="P253" s="3"/>
      <c r="Q253" s="3"/>
      <c r="R253" s="3"/>
      <c r="S253" s="3"/>
      <c r="T253" s="3"/>
      <c r="U253" s="3"/>
      <c r="V253" s="3"/>
      <c r="W253" s="3"/>
      <c r="X253" s="3"/>
      <c r="Y253" s="3"/>
      <c r="Z253" s="3"/>
    </row>
    <row r="254" customFormat="false" ht="12.75" hidden="false" customHeight="true" outlineLevel="0" collapsed="false">
      <c r="A254" s="1"/>
      <c r="B254" s="3"/>
      <c r="C254" s="3"/>
      <c r="D254" s="3"/>
      <c r="E254" s="3"/>
      <c r="F254" s="3"/>
      <c r="G254" s="1"/>
      <c r="H254" s="1"/>
      <c r="I254" s="4"/>
      <c r="J254" s="4"/>
      <c r="K254" s="4"/>
      <c r="L254" s="3"/>
      <c r="M254" s="3"/>
      <c r="N254" s="3"/>
      <c r="O254" s="3"/>
      <c r="P254" s="3"/>
      <c r="Q254" s="3"/>
      <c r="R254" s="3"/>
      <c r="S254" s="3"/>
      <c r="T254" s="3"/>
      <c r="U254" s="3"/>
      <c r="V254" s="3"/>
      <c r="W254" s="3"/>
      <c r="X254" s="3"/>
      <c r="Y254" s="3"/>
      <c r="Z254" s="3"/>
    </row>
    <row r="255" customFormat="false" ht="12.75" hidden="false" customHeight="true" outlineLevel="0" collapsed="false">
      <c r="A255" s="1"/>
      <c r="B255" s="3"/>
      <c r="C255" s="3"/>
      <c r="D255" s="3"/>
      <c r="E255" s="3"/>
      <c r="F255" s="3"/>
      <c r="G255" s="1"/>
      <c r="H255" s="1"/>
      <c r="I255" s="4"/>
      <c r="J255" s="4"/>
      <c r="K255" s="4"/>
      <c r="L255" s="3"/>
      <c r="M255" s="3"/>
      <c r="N255" s="3"/>
      <c r="O255" s="3"/>
      <c r="P255" s="3"/>
      <c r="Q255" s="3"/>
      <c r="R255" s="3"/>
      <c r="S255" s="3"/>
      <c r="T255" s="3"/>
      <c r="U255" s="3"/>
      <c r="V255" s="3"/>
      <c r="W255" s="3"/>
      <c r="X255" s="3"/>
      <c r="Y255" s="3"/>
      <c r="Z255" s="3"/>
    </row>
    <row r="256" customFormat="false" ht="12.75" hidden="false" customHeight="true" outlineLevel="0" collapsed="false">
      <c r="A256" s="1"/>
      <c r="B256" s="3"/>
      <c r="C256" s="3"/>
      <c r="D256" s="3"/>
      <c r="E256" s="3"/>
      <c r="F256" s="3"/>
      <c r="G256" s="1"/>
      <c r="H256" s="1"/>
      <c r="I256" s="4"/>
      <c r="J256" s="4"/>
      <c r="K256" s="4"/>
      <c r="L256" s="3"/>
      <c r="M256" s="3"/>
      <c r="N256" s="3"/>
      <c r="O256" s="3"/>
      <c r="P256" s="3"/>
      <c r="Q256" s="3"/>
      <c r="R256" s="3"/>
      <c r="S256" s="3"/>
      <c r="T256" s="3"/>
      <c r="U256" s="3"/>
      <c r="V256" s="3"/>
      <c r="W256" s="3"/>
      <c r="X256" s="3"/>
      <c r="Y256" s="3"/>
      <c r="Z256" s="3"/>
    </row>
    <row r="257" customFormat="false" ht="12.75" hidden="false" customHeight="true" outlineLevel="0" collapsed="false">
      <c r="A257" s="1"/>
      <c r="B257" s="3"/>
      <c r="C257" s="3"/>
      <c r="D257" s="3"/>
      <c r="E257" s="3"/>
      <c r="F257" s="3"/>
      <c r="G257" s="1"/>
      <c r="H257" s="1"/>
      <c r="I257" s="4"/>
      <c r="J257" s="4"/>
      <c r="K257" s="4"/>
      <c r="L257" s="3"/>
      <c r="M257" s="3"/>
      <c r="N257" s="3"/>
      <c r="O257" s="3"/>
      <c r="P257" s="3"/>
      <c r="Q257" s="3"/>
      <c r="R257" s="3"/>
      <c r="S257" s="3"/>
      <c r="T257" s="3"/>
      <c r="U257" s="3"/>
      <c r="V257" s="3"/>
      <c r="W257" s="3"/>
      <c r="X257" s="3"/>
      <c r="Y257" s="3"/>
      <c r="Z257" s="3"/>
    </row>
    <row r="258" customFormat="false" ht="12.75" hidden="false" customHeight="true" outlineLevel="0" collapsed="false">
      <c r="A258" s="1"/>
      <c r="B258" s="3"/>
      <c r="C258" s="3"/>
      <c r="D258" s="3"/>
      <c r="E258" s="3"/>
      <c r="F258" s="3"/>
      <c r="G258" s="1"/>
      <c r="H258" s="1"/>
      <c r="I258" s="4"/>
      <c r="J258" s="4"/>
      <c r="K258" s="4"/>
      <c r="L258" s="3"/>
      <c r="M258" s="3"/>
      <c r="N258" s="3"/>
      <c r="O258" s="3"/>
      <c r="P258" s="3"/>
      <c r="Q258" s="3"/>
      <c r="R258" s="3"/>
      <c r="S258" s="3"/>
      <c r="T258" s="3"/>
      <c r="U258" s="3"/>
      <c r="V258" s="3"/>
      <c r="W258" s="3"/>
      <c r="X258" s="3"/>
      <c r="Y258" s="3"/>
      <c r="Z258" s="3"/>
    </row>
    <row r="259" customFormat="false" ht="12.75" hidden="false" customHeight="true" outlineLevel="0" collapsed="false">
      <c r="A259" s="1"/>
      <c r="B259" s="3"/>
      <c r="C259" s="3"/>
      <c r="D259" s="3"/>
      <c r="E259" s="3"/>
      <c r="F259" s="3"/>
      <c r="G259" s="1"/>
      <c r="H259" s="1"/>
      <c r="I259" s="4"/>
      <c r="J259" s="4"/>
      <c r="K259" s="4"/>
      <c r="L259" s="3"/>
      <c r="M259" s="3"/>
      <c r="N259" s="3"/>
      <c r="O259" s="3"/>
      <c r="P259" s="3"/>
      <c r="Q259" s="3"/>
      <c r="R259" s="3"/>
      <c r="S259" s="3"/>
      <c r="T259" s="3"/>
      <c r="U259" s="3"/>
      <c r="V259" s="3"/>
      <c r="W259" s="3"/>
      <c r="X259" s="3"/>
      <c r="Y259" s="3"/>
      <c r="Z259" s="3"/>
    </row>
    <row r="260" customFormat="false" ht="12.75" hidden="false" customHeight="true" outlineLevel="0" collapsed="false">
      <c r="A260" s="1"/>
      <c r="B260" s="3"/>
      <c r="C260" s="3"/>
      <c r="D260" s="3"/>
      <c r="E260" s="3"/>
      <c r="F260" s="3"/>
      <c r="G260" s="1"/>
      <c r="H260" s="1"/>
      <c r="I260" s="4"/>
      <c r="J260" s="4"/>
      <c r="K260" s="4"/>
      <c r="L260" s="3"/>
      <c r="M260" s="3"/>
      <c r="N260" s="3"/>
      <c r="O260" s="3"/>
      <c r="P260" s="3"/>
      <c r="Q260" s="3"/>
      <c r="R260" s="3"/>
      <c r="S260" s="3"/>
      <c r="T260" s="3"/>
      <c r="U260" s="3"/>
      <c r="V260" s="3"/>
      <c r="W260" s="3"/>
      <c r="X260" s="3"/>
      <c r="Y260" s="3"/>
      <c r="Z260" s="3"/>
    </row>
    <row r="261" customFormat="false" ht="12.75" hidden="false" customHeight="true" outlineLevel="0" collapsed="false">
      <c r="A261" s="1"/>
      <c r="B261" s="3"/>
      <c r="C261" s="3"/>
      <c r="D261" s="3"/>
      <c r="E261" s="3"/>
      <c r="F261" s="3"/>
      <c r="G261" s="1"/>
      <c r="H261" s="1"/>
      <c r="I261" s="4"/>
      <c r="J261" s="4"/>
      <c r="K261" s="4"/>
      <c r="L261" s="3"/>
      <c r="M261" s="3"/>
      <c r="N261" s="3"/>
      <c r="O261" s="3"/>
      <c r="P261" s="3"/>
      <c r="Q261" s="3"/>
      <c r="R261" s="3"/>
      <c r="S261" s="3"/>
      <c r="T261" s="3"/>
      <c r="U261" s="3"/>
      <c r="V261" s="3"/>
      <c r="W261" s="3"/>
      <c r="X261" s="3"/>
      <c r="Y261" s="3"/>
      <c r="Z261" s="3"/>
    </row>
    <row r="262" customFormat="false" ht="12.75" hidden="false" customHeight="true" outlineLevel="0" collapsed="false">
      <c r="A262" s="1"/>
      <c r="B262" s="3"/>
      <c r="C262" s="3"/>
      <c r="D262" s="3"/>
      <c r="E262" s="3"/>
      <c r="F262" s="3"/>
      <c r="G262" s="1"/>
      <c r="H262" s="1"/>
      <c r="I262" s="4"/>
      <c r="J262" s="4"/>
      <c r="K262" s="4"/>
      <c r="L262" s="3"/>
      <c r="M262" s="3"/>
      <c r="N262" s="3"/>
      <c r="O262" s="3"/>
      <c r="P262" s="3"/>
      <c r="Q262" s="3"/>
      <c r="R262" s="3"/>
      <c r="S262" s="3"/>
      <c r="T262" s="3"/>
      <c r="U262" s="3"/>
      <c r="V262" s="3"/>
      <c r="W262" s="3"/>
      <c r="X262" s="3"/>
      <c r="Y262" s="3"/>
      <c r="Z262" s="3"/>
    </row>
    <row r="263" customFormat="false" ht="12.75" hidden="false" customHeight="true" outlineLevel="0" collapsed="false">
      <c r="A263" s="1"/>
      <c r="B263" s="3"/>
      <c r="C263" s="3"/>
      <c r="D263" s="3"/>
      <c r="E263" s="3"/>
      <c r="F263" s="3"/>
      <c r="G263" s="1"/>
      <c r="H263" s="1"/>
      <c r="I263" s="4"/>
      <c r="J263" s="4"/>
      <c r="K263" s="4"/>
      <c r="L263" s="3"/>
      <c r="M263" s="3"/>
      <c r="N263" s="3"/>
      <c r="O263" s="3"/>
      <c r="P263" s="3"/>
      <c r="Q263" s="3"/>
      <c r="R263" s="3"/>
      <c r="S263" s="3"/>
      <c r="T263" s="3"/>
      <c r="U263" s="3"/>
      <c r="V263" s="3"/>
      <c r="W263" s="3"/>
      <c r="X263" s="3"/>
      <c r="Y263" s="3"/>
      <c r="Z263" s="3"/>
    </row>
    <row r="264" customFormat="false" ht="12.75" hidden="false" customHeight="true" outlineLevel="0" collapsed="false">
      <c r="A264" s="1"/>
      <c r="B264" s="3"/>
      <c r="C264" s="3"/>
      <c r="D264" s="3"/>
      <c r="E264" s="3"/>
      <c r="F264" s="3"/>
      <c r="G264" s="1"/>
      <c r="H264" s="1"/>
      <c r="I264" s="4"/>
      <c r="J264" s="4"/>
      <c r="K264" s="4"/>
      <c r="L264" s="3"/>
      <c r="M264" s="3"/>
      <c r="N264" s="3"/>
      <c r="O264" s="3"/>
      <c r="P264" s="3"/>
      <c r="Q264" s="3"/>
      <c r="R264" s="3"/>
      <c r="S264" s="3"/>
      <c r="T264" s="3"/>
      <c r="U264" s="3"/>
      <c r="V264" s="3"/>
      <c r="W264" s="3"/>
      <c r="X264" s="3"/>
      <c r="Y264" s="3"/>
      <c r="Z264" s="3"/>
    </row>
    <row r="265" customFormat="false" ht="12.75" hidden="false" customHeight="true" outlineLevel="0" collapsed="false">
      <c r="A265" s="1"/>
      <c r="B265" s="3"/>
      <c r="C265" s="3"/>
      <c r="D265" s="3"/>
      <c r="E265" s="3"/>
      <c r="F265" s="3"/>
      <c r="G265" s="1"/>
      <c r="H265" s="1"/>
      <c r="I265" s="4"/>
      <c r="J265" s="4"/>
      <c r="K265" s="4"/>
      <c r="L265" s="3"/>
      <c r="M265" s="3"/>
      <c r="N265" s="3"/>
      <c r="O265" s="3"/>
      <c r="P265" s="3"/>
      <c r="Q265" s="3"/>
      <c r="R265" s="3"/>
      <c r="S265" s="3"/>
      <c r="T265" s="3"/>
      <c r="U265" s="3"/>
      <c r="V265" s="3"/>
      <c r="W265" s="3"/>
      <c r="X265" s="3"/>
      <c r="Y265" s="3"/>
      <c r="Z265" s="3"/>
    </row>
    <row r="266" customFormat="false" ht="12.75" hidden="false" customHeight="true" outlineLevel="0" collapsed="false">
      <c r="A266" s="1"/>
      <c r="B266" s="3"/>
      <c r="C266" s="3"/>
      <c r="D266" s="3"/>
      <c r="E266" s="3"/>
      <c r="F266" s="3"/>
      <c r="G266" s="1"/>
      <c r="H266" s="1"/>
      <c r="I266" s="4"/>
      <c r="J266" s="4"/>
      <c r="K266" s="4"/>
      <c r="L266" s="3"/>
      <c r="M266" s="3"/>
      <c r="N266" s="3"/>
      <c r="O266" s="3"/>
      <c r="P266" s="3"/>
      <c r="Q266" s="3"/>
      <c r="R266" s="3"/>
      <c r="S266" s="3"/>
      <c r="T266" s="3"/>
      <c r="U266" s="3"/>
      <c r="V266" s="3"/>
      <c r="W266" s="3"/>
      <c r="X266" s="3"/>
      <c r="Y266" s="3"/>
      <c r="Z266" s="3"/>
    </row>
    <row r="267" customFormat="false" ht="12.75" hidden="false" customHeight="true" outlineLevel="0" collapsed="false">
      <c r="A267" s="1"/>
      <c r="B267" s="3"/>
      <c r="C267" s="3"/>
      <c r="D267" s="3"/>
      <c r="E267" s="3"/>
      <c r="F267" s="3"/>
      <c r="G267" s="1"/>
      <c r="H267" s="1"/>
      <c r="I267" s="4"/>
      <c r="J267" s="4"/>
      <c r="K267" s="4"/>
      <c r="L267" s="3"/>
      <c r="M267" s="3"/>
      <c r="N267" s="3"/>
      <c r="O267" s="3"/>
      <c r="P267" s="3"/>
      <c r="Q267" s="3"/>
      <c r="R267" s="3"/>
      <c r="S267" s="3"/>
      <c r="T267" s="3"/>
      <c r="U267" s="3"/>
      <c r="V267" s="3"/>
      <c r="W267" s="3"/>
      <c r="X267" s="3"/>
      <c r="Y267" s="3"/>
      <c r="Z267" s="3"/>
    </row>
    <row r="268" customFormat="false" ht="12.75" hidden="false" customHeight="true" outlineLevel="0" collapsed="false">
      <c r="A268" s="1"/>
      <c r="B268" s="3"/>
      <c r="C268" s="3"/>
      <c r="D268" s="3"/>
      <c r="E268" s="3"/>
      <c r="F268" s="3"/>
      <c r="G268" s="1"/>
      <c r="H268" s="1"/>
      <c r="I268" s="4"/>
      <c r="J268" s="4"/>
      <c r="K268" s="4"/>
      <c r="L268" s="3"/>
      <c r="M268" s="3"/>
      <c r="N268" s="3"/>
      <c r="O268" s="3"/>
      <c r="P268" s="3"/>
      <c r="Q268" s="3"/>
      <c r="R268" s="3"/>
      <c r="S268" s="3"/>
      <c r="T268" s="3"/>
      <c r="U268" s="3"/>
      <c r="V268" s="3"/>
      <c r="W268" s="3"/>
      <c r="X268" s="3"/>
      <c r="Y268" s="3"/>
      <c r="Z268" s="3"/>
    </row>
    <row r="269" customFormat="false" ht="12.75" hidden="false" customHeight="true" outlineLevel="0" collapsed="false">
      <c r="A269" s="1"/>
      <c r="B269" s="3"/>
      <c r="C269" s="3"/>
      <c r="D269" s="3"/>
      <c r="E269" s="3"/>
      <c r="F269" s="3"/>
      <c r="G269" s="1"/>
      <c r="H269" s="1"/>
      <c r="I269" s="4"/>
      <c r="J269" s="4"/>
      <c r="K269" s="4"/>
      <c r="L269" s="3"/>
      <c r="M269" s="3"/>
      <c r="N269" s="3"/>
      <c r="O269" s="3"/>
      <c r="P269" s="3"/>
      <c r="Q269" s="3"/>
      <c r="R269" s="3"/>
      <c r="S269" s="3"/>
      <c r="T269" s="3"/>
      <c r="U269" s="3"/>
      <c r="V269" s="3"/>
      <c r="W269" s="3"/>
      <c r="X269" s="3"/>
      <c r="Y269" s="3"/>
      <c r="Z269" s="3"/>
    </row>
    <row r="270" customFormat="false" ht="12.75" hidden="false" customHeight="true" outlineLevel="0" collapsed="false">
      <c r="A270" s="1"/>
      <c r="B270" s="3"/>
      <c r="C270" s="3"/>
      <c r="D270" s="3"/>
      <c r="E270" s="3"/>
      <c r="F270" s="3"/>
      <c r="G270" s="1"/>
      <c r="H270" s="1"/>
      <c r="I270" s="4"/>
      <c r="J270" s="4"/>
      <c r="K270" s="4"/>
      <c r="L270" s="3"/>
      <c r="M270" s="3"/>
      <c r="N270" s="3"/>
      <c r="O270" s="3"/>
      <c r="P270" s="3"/>
      <c r="Q270" s="3"/>
      <c r="R270" s="3"/>
      <c r="S270" s="3"/>
      <c r="T270" s="3"/>
      <c r="U270" s="3"/>
      <c r="V270" s="3"/>
      <c r="W270" s="3"/>
      <c r="X270" s="3"/>
      <c r="Y270" s="3"/>
      <c r="Z270" s="3"/>
    </row>
    <row r="271" customFormat="false" ht="12.75" hidden="false" customHeight="true" outlineLevel="0" collapsed="false">
      <c r="A271" s="1"/>
      <c r="B271" s="3"/>
      <c r="C271" s="3"/>
      <c r="D271" s="3"/>
      <c r="E271" s="3"/>
      <c r="F271" s="3"/>
      <c r="G271" s="1"/>
      <c r="H271" s="1"/>
      <c r="I271" s="4"/>
      <c r="J271" s="4"/>
      <c r="K271" s="4"/>
      <c r="L271" s="3"/>
      <c r="M271" s="3"/>
      <c r="N271" s="3"/>
      <c r="O271" s="3"/>
      <c r="P271" s="3"/>
      <c r="Q271" s="3"/>
      <c r="R271" s="3"/>
      <c r="S271" s="3"/>
      <c r="T271" s="3"/>
      <c r="U271" s="3"/>
      <c r="V271" s="3"/>
      <c r="W271" s="3"/>
      <c r="X271" s="3"/>
      <c r="Y271" s="3"/>
      <c r="Z271" s="3"/>
    </row>
    <row r="272" customFormat="false" ht="12.75" hidden="false" customHeight="true" outlineLevel="0" collapsed="false">
      <c r="A272" s="1"/>
      <c r="B272" s="3"/>
      <c r="C272" s="3"/>
      <c r="D272" s="3"/>
      <c r="E272" s="3"/>
      <c r="F272" s="3"/>
      <c r="G272" s="1"/>
      <c r="H272" s="1"/>
      <c r="I272" s="4"/>
      <c r="J272" s="4"/>
      <c r="K272" s="4"/>
      <c r="L272" s="3"/>
      <c r="M272" s="3"/>
      <c r="N272" s="3"/>
      <c r="O272" s="3"/>
      <c r="P272" s="3"/>
      <c r="Q272" s="3"/>
      <c r="R272" s="3"/>
      <c r="S272" s="3"/>
      <c r="T272" s="3"/>
      <c r="U272" s="3"/>
      <c r="V272" s="3"/>
      <c r="W272" s="3"/>
      <c r="X272" s="3"/>
      <c r="Y272" s="3"/>
      <c r="Z272" s="3"/>
    </row>
    <row r="273" customFormat="false" ht="12.75" hidden="false" customHeight="true" outlineLevel="0" collapsed="false">
      <c r="A273" s="1"/>
      <c r="B273" s="3"/>
      <c r="C273" s="3"/>
      <c r="D273" s="3"/>
      <c r="E273" s="3"/>
      <c r="F273" s="3"/>
      <c r="G273" s="1"/>
      <c r="H273" s="1"/>
      <c r="I273" s="4"/>
      <c r="J273" s="4"/>
      <c r="K273" s="4"/>
      <c r="L273" s="3"/>
      <c r="M273" s="3"/>
      <c r="N273" s="3"/>
      <c r="O273" s="3"/>
      <c r="P273" s="3"/>
      <c r="Q273" s="3"/>
      <c r="R273" s="3"/>
      <c r="S273" s="3"/>
      <c r="T273" s="3"/>
      <c r="U273" s="3"/>
      <c r="V273" s="3"/>
      <c r="W273" s="3"/>
      <c r="X273" s="3"/>
      <c r="Y273" s="3"/>
      <c r="Z273" s="3"/>
    </row>
    <row r="274" customFormat="false" ht="12.75" hidden="false" customHeight="true" outlineLevel="0" collapsed="false">
      <c r="A274" s="1"/>
      <c r="B274" s="3"/>
      <c r="C274" s="3"/>
      <c r="D274" s="3"/>
      <c r="E274" s="3"/>
      <c r="F274" s="3"/>
      <c r="G274" s="1"/>
      <c r="H274" s="1"/>
      <c r="I274" s="4"/>
      <c r="J274" s="4"/>
      <c r="K274" s="4"/>
      <c r="L274" s="3"/>
      <c r="M274" s="3"/>
      <c r="N274" s="3"/>
      <c r="O274" s="3"/>
      <c r="P274" s="3"/>
      <c r="Q274" s="3"/>
      <c r="R274" s="3"/>
      <c r="S274" s="3"/>
      <c r="T274" s="3"/>
      <c r="U274" s="3"/>
      <c r="V274" s="3"/>
      <c r="W274" s="3"/>
      <c r="X274" s="3"/>
      <c r="Y274" s="3"/>
      <c r="Z274" s="3"/>
    </row>
    <row r="275" customFormat="false" ht="12.75" hidden="false" customHeight="true" outlineLevel="0" collapsed="false">
      <c r="A275" s="1"/>
      <c r="B275" s="3"/>
      <c r="C275" s="3"/>
      <c r="D275" s="3"/>
      <c r="E275" s="3"/>
      <c r="F275" s="3"/>
      <c r="G275" s="1"/>
      <c r="H275" s="1"/>
      <c r="I275" s="4"/>
      <c r="J275" s="4"/>
      <c r="K275" s="4"/>
      <c r="L275" s="3"/>
      <c r="M275" s="3"/>
      <c r="N275" s="3"/>
      <c r="O275" s="3"/>
      <c r="P275" s="3"/>
      <c r="Q275" s="3"/>
      <c r="R275" s="3"/>
      <c r="S275" s="3"/>
      <c r="T275" s="3"/>
      <c r="U275" s="3"/>
      <c r="V275" s="3"/>
      <c r="W275" s="3"/>
      <c r="X275" s="3"/>
      <c r="Y275" s="3"/>
      <c r="Z275" s="3"/>
    </row>
    <row r="276" customFormat="false" ht="12.75" hidden="false" customHeight="true" outlineLevel="0" collapsed="false">
      <c r="A276" s="1"/>
      <c r="B276" s="3"/>
      <c r="C276" s="3"/>
      <c r="D276" s="3"/>
      <c r="E276" s="3"/>
      <c r="F276" s="3"/>
      <c r="G276" s="1"/>
      <c r="H276" s="1"/>
      <c r="I276" s="4"/>
      <c r="J276" s="4"/>
      <c r="K276" s="4"/>
      <c r="L276" s="3"/>
      <c r="M276" s="3"/>
      <c r="N276" s="3"/>
      <c r="O276" s="3"/>
      <c r="P276" s="3"/>
      <c r="Q276" s="3"/>
      <c r="R276" s="3"/>
      <c r="S276" s="3"/>
      <c r="T276" s="3"/>
      <c r="U276" s="3"/>
      <c r="V276" s="3"/>
      <c r="W276" s="3"/>
      <c r="X276" s="3"/>
      <c r="Y276" s="3"/>
      <c r="Z276" s="3"/>
    </row>
    <row r="277" customFormat="false" ht="12.75" hidden="false" customHeight="true" outlineLevel="0" collapsed="false">
      <c r="A277" s="1"/>
      <c r="B277" s="3"/>
      <c r="C277" s="3"/>
      <c r="D277" s="3"/>
      <c r="E277" s="3"/>
      <c r="F277" s="3"/>
      <c r="G277" s="1"/>
      <c r="H277" s="1"/>
      <c r="I277" s="4"/>
      <c r="J277" s="4"/>
      <c r="K277" s="4"/>
      <c r="L277" s="3"/>
      <c r="M277" s="3"/>
      <c r="N277" s="3"/>
      <c r="O277" s="3"/>
      <c r="P277" s="3"/>
      <c r="Q277" s="3"/>
      <c r="R277" s="3"/>
      <c r="S277" s="3"/>
      <c r="T277" s="3"/>
      <c r="U277" s="3"/>
      <c r="V277" s="3"/>
      <c r="W277" s="3"/>
      <c r="X277" s="3"/>
      <c r="Y277" s="3"/>
      <c r="Z277" s="3"/>
    </row>
    <row r="278" customFormat="false" ht="12.75" hidden="false" customHeight="true" outlineLevel="0" collapsed="false">
      <c r="A278" s="1"/>
      <c r="B278" s="3"/>
      <c r="C278" s="3"/>
      <c r="D278" s="3"/>
      <c r="E278" s="3"/>
      <c r="F278" s="3"/>
      <c r="G278" s="1"/>
      <c r="H278" s="1"/>
      <c r="I278" s="4"/>
      <c r="J278" s="4"/>
      <c r="K278" s="4"/>
      <c r="L278" s="3"/>
      <c r="M278" s="3"/>
      <c r="N278" s="3"/>
      <c r="O278" s="3"/>
      <c r="P278" s="3"/>
      <c r="Q278" s="3"/>
      <c r="R278" s="3"/>
      <c r="S278" s="3"/>
      <c r="T278" s="3"/>
      <c r="U278" s="3"/>
      <c r="V278" s="3"/>
      <c r="W278" s="3"/>
      <c r="X278" s="3"/>
      <c r="Y278" s="3"/>
      <c r="Z278" s="3"/>
    </row>
    <row r="279" customFormat="false" ht="12.75" hidden="false" customHeight="true" outlineLevel="0" collapsed="false">
      <c r="A279" s="1"/>
      <c r="B279" s="3"/>
      <c r="C279" s="3"/>
      <c r="D279" s="3"/>
      <c r="E279" s="3"/>
      <c r="F279" s="3"/>
      <c r="G279" s="1"/>
      <c r="H279" s="1"/>
      <c r="I279" s="4"/>
      <c r="J279" s="4"/>
      <c r="K279" s="4"/>
      <c r="L279" s="3"/>
      <c r="M279" s="3"/>
      <c r="N279" s="3"/>
      <c r="O279" s="3"/>
      <c r="P279" s="3"/>
      <c r="Q279" s="3"/>
      <c r="R279" s="3"/>
      <c r="S279" s="3"/>
      <c r="T279" s="3"/>
      <c r="U279" s="3"/>
      <c r="V279" s="3"/>
      <c r="W279" s="3"/>
      <c r="X279" s="3"/>
      <c r="Y279" s="3"/>
      <c r="Z279" s="3"/>
    </row>
    <row r="280" customFormat="false" ht="12.75" hidden="false" customHeight="true" outlineLevel="0" collapsed="false">
      <c r="A280" s="1"/>
      <c r="B280" s="3"/>
      <c r="C280" s="3"/>
      <c r="D280" s="3"/>
      <c r="E280" s="3"/>
      <c r="F280" s="3"/>
      <c r="G280" s="1"/>
      <c r="H280" s="1"/>
      <c r="I280" s="4"/>
      <c r="J280" s="4"/>
      <c r="K280" s="4"/>
      <c r="L280" s="3"/>
      <c r="M280" s="3"/>
      <c r="N280" s="3"/>
      <c r="O280" s="3"/>
      <c r="P280" s="3"/>
      <c r="Q280" s="3"/>
      <c r="R280" s="3"/>
      <c r="S280" s="3"/>
      <c r="T280" s="3"/>
      <c r="U280" s="3"/>
      <c r="V280" s="3"/>
      <c r="W280" s="3"/>
      <c r="X280" s="3"/>
      <c r="Y280" s="3"/>
      <c r="Z280" s="3"/>
    </row>
    <row r="281" customFormat="false" ht="12.75" hidden="false" customHeight="true" outlineLevel="0" collapsed="false">
      <c r="A281" s="1"/>
      <c r="B281" s="3"/>
      <c r="C281" s="3"/>
      <c r="D281" s="3"/>
      <c r="E281" s="3"/>
      <c r="F281" s="3"/>
      <c r="G281" s="1"/>
      <c r="H281" s="1"/>
      <c r="I281" s="4"/>
      <c r="J281" s="4"/>
      <c r="K281" s="4"/>
      <c r="L281" s="3"/>
      <c r="M281" s="3"/>
      <c r="N281" s="3"/>
      <c r="O281" s="3"/>
      <c r="P281" s="3"/>
      <c r="Q281" s="3"/>
      <c r="R281" s="3"/>
      <c r="S281" s="3"/>
      <c r="T281" s="3"/>
      <c r="U281" s="3"/>
      <c r="V281" s="3"/>
      <c r="W281" s="3"/>
      <c r="X281" s="3"/>
      <c r="Y281" s="3"/>
      <c r="Z281" s="3"/>
    </row>
    <row r="282" customFormat="false" ht="12.75" hidden="false" customHeight="true" outlineLevel="0" collapsed="false">
      <c r="A282" s="1"/>
      <c r="B282" s="3"/>
      <c r="C282" s="3"/>
      <c r="D282" s="3"/>
      <c r="E282" s="3"/>
      <c r="F282" s="3"/>
      <c r="G282" s="1"/>
      <c r="H282" s="1"/>
      <c r="I282" s="4"/>
      <c r="J282" s="4"/>
      <c r="K282" s="4"/>
      <c r="L282" s="3"/>
      <c r="M282" s="3"/>
      <c r="N282" s="3"/>
      <c r="O282" s="3"/>
      <c r="P282" s="3"/>
      <c r="Q282" s="3"/>
      <c r="R282" s="3"/>
      <c r="S282" s="3"/>
      <c r="T282" s="3"/>
      <c r="U282" s="3"/>
      <c r="V282" s="3"/>
      <c r="W282" s="3"/>
      <c r="X282" s="3"/>
      <c r="Y282" s="3"/>
      <c r="Z282" s="3"/>
    </row>
    <row r="283" customFormat="false" ht="12.75" hidden="false" customHeight="true" outlineLevel="0" collapsed="false">
      <c r="A283" s="1"/>
      <c r="B283" s="3"/>
      <c r="C283" s="3"/>
      <c r="D283" s="3"/>
      <c r="E283" s="3"/>
      <c r="F283" s="3"/>
      <c r="G283" s="1"/>
      <c r="H283" s="1"/>
      <c r="I283" s="4"/>
      <c r="J283" s="4"/>
      <c r="K283" s="4"/>
      <c r="L283" s="3"/>
      <c r="M283" s="3"/>
      <c r="N283" s="3"/>
      <c r="O283" s="3"/>
      <c r="P283" s="3"/>
      <c r="Q283" s="3"/>
      <c r="R283" s="3"/>
      <c r="S283" s="3"/>
      <c r="T283" s="3"/>
      <c r="U283" s="3"/>
      <c r="V283" s="3"/>
      <c r="W283" s="3"/>
      <c r="X283" s="3"/>
      <c r="Y283" s="3"/>
      <c r="Z283" s="3"/>
    </row>
    <row r="284" customFormat="false" ht="12.75" hidden="false" customHeight="true" outlineLevel="0" collapsed="false">
      <c r="A284" s="1"/>
      <c r="B284" s="3"/>
      <c r="C284" s="3"/>
      <c r="D284" s="3"/>
      <c r="E284" s="3"/>
      <c r="F284" s="3"/>
      <c r="G284" s="1"/>
      <c r="H284" s="1"/>
      <c r="I284" s="4"/>
      <c r="J284" s="4"/>
      <c r="K284" s="4"/>
      <c r="L284" s="3"/>
      <c r="M284" s="3"/>
      <c r="N284" s="3"/>
      <c r="O284" s="3"/>
      <c r="P284" s="3"/>
      <c r="Q284" s="3"/>
      <c r="R284" s="3"/>
      <c r="S284" s="3"/>
      <c r="T284" s="3"/>
      <c r="U284" s="3"/>
      <c r="V284" s="3"/>
      <c r="W284" s="3"/>
      <c r="X284" s="3"/>
      <c r="Y284" s="3"/>
      <c r="Z284" s="3"/>
    </row>
    <row r="285" customFormat="false" ht="12.75" hidden="false" customHeight="true" outlineLevel="0" collapsed="false">
      <c r="A285" s="1"/>
      <c r="B285" s="3"/>
      <c r="C285" s="3"/>
      <c r="D285" s="3"/>
      <c r="E285" s="3"/>
      <c r="F285" s="3"/>
      <c r="G285" s="1"/>
      <c r="H285" s="1"/>
      <c r="I285" s="4"/>
      <c r="J285" s="4"/>
      <c r="K285" s="4"/>
      <c r="L285" s="3"/>
      <c r="M285" s="3"/>
      <c r="N285" s="3"/>
      <c r="O285" s="3"/>
      <c r="P285" s="3"/>
      <c r="Q285" s="3"/>
      <c r="R285" s="3"/>
      <c r="S285" s="3"/>
      <c r="T285" s="3"/>
      <c r="U285" s="3"/>
      <c r="V285" s="3"/>
      <c r="W285" s="3"/>
      <c r="X285" s="3"/>
      <c r="Y285" s="3"/>
      <c r="Z285" s="3"/>
    </row>
    <row r="286" customFormat="false" ht="12.75" hidden="false" customHeight="true" outlineLevel="0" collapsed="false">
      <c r="A286" s="1"/>
      <c r="B286" s="3"/>
      <c r="C286" s="3"/>
      <c r="D286" s="3"/>
      <c r="E286" s="3"/>
      <c r="F286" s="3"/>
      <c r="G286" s="1"/>
      <c r="H286" s="1"/>
      <c r="I286" s="4"/>
      <c r="J286" s="4"/>
      <c r="K286" s="4"/>
      <c r="L286" s="3"/>
      <c r="M286" s="3"/>
      <c r="N286" s="3"/>
      <c r="O286" s="3"/>
      <c r="P286" s="3"/>
      <c r="Q286" s="3"/>
      <c r="R286" s="3"/>
      <c r="S286" s="3"/>
      <c r="T286" s="3"/>
      <c r="U286" s="3"/>
      <c r="V286" s="3"/>
      <c r="W286" s="3"/>
      <c r="X286" s="3"/>
      <c r="Y286" s="3"/>
      <c r="Z286" s="3"/>
    </row>
    <row r="287" customFormat="false" ht="12.75" hidden="false" customHeight="true" outlineLevel="0" collapsed="false">
      <c r="A287" s="1"/>
      <c r="B287" s="3"/>
      <c r="C287" s="3"/>
      <c r="D287" s="3"/>
      <c r="E287" s="3"/>
      <c r="F287" s="3"/>
      <c r="G287" s="1"/>
      <c r="H287" s="1"/>
      <c r="I287" s="4"/>
      <c r="J287" s="4"/>
      <c r="K287" s="4"/>
      <c r="L287" s="3"/>
      <c r="M287" s="3"/>
      <c r="N287" s="3"/>
      <c r="O287" s="3"/>
      <c r="P287" s="3"/>
      <c r="Q287" s="3"/>
      <c r="R287" s="3"/>
      <c r="S287" s="3"/>
      <c r="T287" s="3"/>
      <c r="U287" s="3"/>
      <c r="V287" s="3"/>
      <c r="W287" s="3"/>
      <c r="X287" s="3"/>
      <c r="Y287" s="3"/>
      <c r="Z287" s="3"/>
    </row>
    <row r="288" customFormat="false" ht="12.75" hidden="false" customHeight="true" outlineLevel="0" collapsed="false">
      <c r="A288" s="1"/>
      <c r="B288" s="3"/>
      <c r="C288" s="3"/>
      <c r="D288" s="3"/>
      <c r="E288" s="3"/>
      <c r="F288" s="3"/>
      <c r="G288" s="1"/>
      <c r="H288" s="1"/>
      <c r="I288" s="4"/>
      <c r="J288" s="4"/>
      <c r="K288" s="4"/>
      <c r="L288" s="3"/>
      <c r="M288" s="3"/>
      <c r="N288" s="3"/>
      <c r="O288" s="3"/>
      <c r="P288" s="3"/>
      <c r="Q288" s="3"/>
      <c r="R288" s="3"/>
      <c r="S288" s="3"/>
      <c r="T288" s="3"/>
      <c r="U288" s="3"/>
      <c r="V288" s="3"/>
      <c r="W288" s="3"/>
      <c r="X288" s="3"/>
      <c r="Y288" s="3"/>
      <c r="Z288" s="3"/>
    </row>
    <row r="289" customFormat="false" ht="12.75" hidden="false" customHeight="true" outlineLevel="0" collapsed="false">
      <c r="A289" s="1"/>
      <c r="B289" s="3"/>
      <c r="C289" s="3"/>
      <c r="D289" s="3"/>
      <c r="E289" s="3"/>
      <c r="F289" s="3"/>
      <c r="G289" s="1"/>
      <c r="H289" s="1"/>
      <c r="I289" s="4"/>
      <c r="J289" s="4"/>
      <c r="K289" s="4"/>
      <c r="L289" s="3"/>
      <c r="M289" s="3"/>
      <c r="N289" s="3"/>
      <c r="O289" s="3"/>
      <c r="P289" s="3"/>
      <c r="Q289" s="3"/>
      <c r="R289" s="3"/>
      <c r="S289" s="3"/>
      <c r="T289" s="3"/>
      <c r="U289" s="3"/>
      <c r="V289" s="3"/>
      <c r="W289" s="3"/>
      <c r="X289" s="3"/>
      <c r="Y289" s="3"/>
      <c r="Z289" s="3"/>
    </row>
    <row r="290" customFormat="false" ht="12.75" hidden="false" customHeight="true" outlineLevel="0" collapsed="false">
      <c r="A290" s="1"/>
      <c r="B290" s="3"/>
      <c r="C290" s="3"/>
      <c r="D290" s="3"/>
      <c r="E290" s="3"/>
      <c r="F290" s="3"/>
      <c r="G290" s="1"/>
      <c r="H290" s="1"/>
      <c r="I290" s="4"/>
      <c r="J290" s="4"/>
      <c r="K290" s="4"/>
      <c r="L290" s="3"/>
      <c r="M290" s="3"/>
      <c r="N290" s="3"/>
      <c r="O290" s="3"/>
      <c r="P290" s="3"/>
      <c r="Q290" s="3"/>
      <c r="R290" s="3"/>
      <c r="S290" s="3"/>
      <c r="T290" s="3"/>
      <c r="U290" s="3"/>
      <c r="V290" s="3"/>
      <c r="W290" s="3"/>
      <c r="X290" s="3"/>
      <c r="Y290" s="3"/>
      <c r="Z290" s="3"/>
    </row>
    <row r="291" customFormat="false" ht="12.75" hidden="false" customHeight="true" outlineLevel="0" collapsed="false">
      <c r="A291" s="1"/>
      <c r="B291" s="3"/>
      <c r="C291" s="3"/>
      <c r="D291" s="3"/>
      <c r="E291" s="3"/>
      <c r="F291" s="3"/>
      <c r="G291" s="1"/>
      <c r="H291" s="1"/>
      <c r="I291" s="4"/>
      <c r="J291" s="4"/>
      <c r="K291" s="4"/>
      <c r="L291" s="3"/>
      <c r="M291" s="3"/>
      <c r="N291" s="3"/>
      <c r="O291" s="3"/>
      <c r="P291" s="3"/>
      <c r="Q291" s="3"/>
      <c r="R291" s="3"/>
      <c r="S291" s="3"/>
      <c r="T291" s="3"/>
      <c r="U291" s="3"/>
      <c r="V291" s="3"/>
      <c r="W291" s="3"/>
      <c r="X291" s="3"/>
      <c r="Y291" s="3"/>
      <c r="Z291" s="3"/>
    </row>
    <row r="292" customFormat="false" ht="12.75" hidden="false" customHeight="true" outlineLevel="0" collapsed="false">
      <c r="A292" s="1"/>
      <c r="B292" s="3"/>
      <c r="C292" s="3"/>
      <c r="D292" s="3"/>
      <c r="E292" s="3"/>
      <c r="F292" s="3"/>
      <c r="G292" s="1"/>
      <c r="H292" s="1"/>
      <c r="I292" s="4"/>
      <c r="J292" s="4"/>
      <c r="K292" s="4"/>
      <c r="L292" s="3"/>
      <c r="M292" s="3"/>
      <c r="N292" s="3"/>
      <c r="O292" s="3"/>
      <c r="P292" s="3"/>
      <c r="Q292" s="3"/>
      <c r="R292" s="3"/>
      <c r="S292" s="3"/>
      <c r="T292" s="3"/>
      <c r="U292" s="3"/>
      <c r="V292" s="3"/>
      <c r="W292" s="3"/>
      <c r="X292" s="3"/>
      <c r="Y292" s="3"/>
      <c r="Z292" s="3"/>
    </row>
    <row r="293" customFormat="false" ht="12.75" hidden="false" customHeight="true" outlineLevel="0" collapsed="false">
      <c r="A293" s="1"/>
      <c r="B293" s="3"/>
      <c r="C293" s="3"/>
      <c r="D293" s="3"/>
      <c r="E293" s="3"/>
      <c r="F293" s="3"/>
      <c r="G293" s="1"/>
      <c r="H293" s="1"/>
      <c r="I293" s="4"/>
      <c r="J293" s="4"/>
      <c r="K293" s="4"/>
      <c r="L293" s="3"/>
      <c r="M293" s="3"/>
      <c r="N293" s="3"/>
      <c r="O293" s="3"/>
      <c r="P293" s="3"/>
      <c r="Q293" s="3"/>
      <c r="R293" s="3"/>
      <c r="S293" s="3"/>
      <c r="T293" s="3"/>
      <c r="U293" s="3"/>
      <c r="V293" s="3"/>
      <c r="W293" s="3"/>
      <c r="X293" s="3"/>
      <c r="Y293" s="3"/>
      <c r="Z293" s="3"/>
    </row>
    <row r="294" customFormat="false" ht="12.75" hidden="false" customHeight="true" outlineLevel="0" collapsed="false">
      <c r="A294" s="1"/>
      <c r="B294" s="3"/>
      <c r="C294" s="3"/>
      <c r="D294" s="3"/>
      <c r="E294" s="3"/>
      <c r="F294" s="3"/>
      <c r="G294" s="1"/>
      <c r="H294" s="1"/>
      <c r="I294" s="4"/>
      <c r="J294" s="4"/>
      <c r="K294" s="4"/>
      <c r="L294" s="3"/>
      <c r="M294" s="3"/>
      <c r="N294" s="3"/>
      <c r="O294" s="3"/>
      <c r="P294" s="3"/>
      <c r="Q294" s="3"/>
      <c r="R294" s="3"/>
      <c r="S294" s="3"/>
      <c r="T294" s="3"/>
      <c r="U294" s="3"/>
      <c r="V294" s="3"/>
      <c r="W294" s="3"/>
      <c r="X294" s="3"/>
      <c r="Y294" s="3"/>
      <c r="Z294" s="3"/>
    </row>
    <row r="295" customFormat="false" ht="12.75" hidden="false" customHeight="true" outlineLevel="0" collapsed="false">
      <c r="A295" s="1"/>
      <c r="B295" s="3"/>
      <c r="C295" s="3"/>
      <c r="D295" s="3"/>
      <c r="E295" s="3"/>
      <c r="F295" s="3"/>
      <c r="G295" s="1"/>
      <c r="H295" s="1"/>
      <c r="I295" s="4"/>
      <c r="J295" s="4"/>
      <c r="K295" s="4"/>
      <c r="L295" s="3"/>
      <c r="M295" s="3"/>
      <c r="N295" s="3"/>
      <c r="O295" s="3"/>
      <c r="P295" s="3"/>
      <c r="Q295" s="3"/>
      <c r="R295" s="3"/>
      <c r="S295" s="3"/>
      <c r="T295" s="3"/>
      <c r="U295" s="3"/>
      <c r="V295" s="3"/>
      <c r="W295" s="3"/>
      <c r="X295" s="3"/>
      <c r="Y295" s="3"/>
      <c r="Z295" s="3"/>
    </row>
    <row r="296" customFormat="false" ht="12.75" hidden="false" customHeight="true" outlineLevel="0" collapsed="false">
      <c r="A296" s="1"/>
      <c r="B296" s="3"/>
      <c r="C296" s="3"/>
      <c r="D296" s="3"/>
      <c r="E296" s="3"/>
      <c r="F296" s="3"/>
      <c r="G296" s="1"/>
      <c r="H296" s="1"/>
      <c r="I296" s="4"/>
      <c r="J296" s="4"/>
      <c r="K296" s="4"/>
      <c r="L296" s="3"/>
      <c r="M296" s="3"/>
      <c r="N296" s="3"/>
      <c r="O296" s="3"/>
      <c r="P296" s="3"/>
      <c r="Q296" s="3"/>
      <c r="R296" s="3"/>
      <c r="S296" s="3"/>
      <c r="T296" s="3"/>
      <c r="U296" s="3"/>
      <c r="V296" s="3"/>
      <c r="W296" s="3"/>
      <c r="X296" s="3"/>
      <c r="Y296" s="3"/>
      <c r="Z296" s="3"/>
    </row>
    <row r="297" customFormat="false" ht="12.75" hidden="false" customHeight="true" outlineLevel="0" collapsed="false">
      <c r="A297" s="1"/>
      <c r="B297" s="3"/>
      <c r="C297" s="3"/>
      <c r="D297" s="3"/>
      <c r="E297" s="3"/>
      <c r="F297" s="3"/>
      <c r="G297" s="1"/>
      <c r="H297" s="1"/>
      <c r="I297" s="4"/>
      <c r="J297" s="4"/>
      <c r="K297" s="4"/>
      <c r="L297" s="3"/>
      <c r="M297" s="3"/>
      <c r="N297" s="3"/>
      <c r="O297" s="3"/>
      <c r="P297" s="3"/>
      <c r="Q297" s="3"/>
      <c r="R297" s="3"/>
      <c r="S297" s="3"/>
      <c r="T297" s="3"/>
      <c r="U297" s="3"/>
      <c r="V297" s="3"/>
      <c r="W297" s="3"/>
      <c r="X297" s="3"/>
      <c r="Y297" s="3"/>
      <c r="Z297" s="3"/>
    </row>
    <row r="298" customFormat="false" ht="12.75" hidden="false" customHeight="true" outlineLevel="0" collapsed="false">
      <c r="A298" s="1"/>
      <c r="B298" s="3"/>
      <c r="C298" s="3"/>
      <c r="D298" s="3"/>
      <c r="E298" s="3"/>
      <c r="F298" s="3"/>
      <c r="G298" s="1"/>
      <c r="H298" s="1"/>
      <c r="I298" s="4"/>
      <c r="J298" s="4"/>
      <c r="K298" s="4"/>
      <c r="L298" s="3"/>
      <c r="M298" s="3"/>
      <c r="N298" s="3"/>
      <c r="O298" s="3"/>
      <c r="P298" s="3"/>
      <c r="Q298" s="3"/>
      <c r="R298" s="3"/>
      <c r="S298" s="3"/>
      <c r="T298" s="3"/>
      <c r="U298" s="3"/>
      <c r="V298" s="3"/>
      <c r="W298" s="3"/>
      <c r="X298" s="3"/>
      <c r="Y298" s="3"/>
      <c r="Z298" s="3"/>
    </row>
    <row r="299" customFormat="false" ht="12.75" hidden="false" customHeight="true" outlineLevel="0" collapsed="false">
      <c r="A299" s="1"/>
      <c r="B299" s="3"/>
      <c r="C299" s="3"/>
      <c r="D299" s="3"/>
      <c r="E299" s="3"/>
      <c r="F299" s="3"/>
      <c r="G299" s="1"/>
      <c r="H299" s="1"/>
      <c r="I299" s="4"/>
      <c r="J299" s="4"/>
      <c r="K299" s="4"/>
      <c r="L299" s="3"/>
      <c r="M299" s="3"/>
      <c r="N299" s="3"/>
      <c r="O299" s="3"/>
      <c r="P299" s="3"/>
      <c r="Q299" s="3"/>
      <c r="R299" s="3"/>
      <c r="S299" s="3"/>
      <c r="T299" s="3"/>
      <c r="U299" s="3"/>
      <c r="V299" s="3"/>
      <c r="W299" s="3"/>
      <c r="X299" s="3"/>
      <c r="Y299" s="3"/>
      <c r="Z299" s="3"/>
    </row>
    <row r="300" customFormat="false" ht="12.75" hidden="false" customHeight="true" outlineLevel="0" collapsed="false">
      <c r="A300" s="1"/>
      <c r="B300" s="3"/>
      <c r="C300" s="3"/>
      <c r="D300" s="3"/>
      <c r="E300" s="3"/>
      <c r="F300" s="3"/>
      <c r="G300" s="1"/>
      <c r="H300" s="1"/>
      <c r="I300" s="4"/>
      <c r="J300" s="4"/>
      <c r="K300" s="4"/>
      <c r="L300" s="3"/>
      <c r="M300" s="3"/>
      <c r="N300" s="3"/>
      <c r="O300" s="3"/>
      <c r="P300" s="3"/>
      <c r="Q300" s="3"/>
      <c r="R300" s="3"/>
      <c r="S300" s="3"/>
      <c r="T300" s="3"/>
      <c r="U300" s="3"/>
      <c r="V300" s="3"/>
      <c r="W300" s="3"/>
      <c r="X300" s="3"/>
      <c r="Y300" s="3"/>
      <c r="Z300" s="3"/>
    </row>
    <row r="301" customFormat="false" ht="12.75" hidden="false" customHeight="true" outlineLevel="0" collapsed="false">
      <c r="A301" s="1"/>
      <c r="B301" s="3"/>
      <c r="C301" s="3"/>
      <c r="D301" s="3"/>
      <c r="E301" s="3"/>
      <c r="F301" s="3"/>
      <c r="G301" s="1"/>
      <c r="H301" s="1"/>
      <c r="I301" s="4"/>
      <c r="J301" s="4"/>
      <c r="K301" s="4"/>
      <c r="L301" s="3"/>
      <c r="M301" s="3"/>
      <c r="N301" s="3"/>
      <c r="O301" s="3"/>
      <c r="P301" s="3"/>
      <c r="Q301" s="3"/>
      <c r="R301" s="3"/>
      <c r="S301" s="3"/>
      <c r="T301" s="3"/>
      <c r="U301" s="3"/>
      <c r="V301" s="3"/>
      <c r="W301" s="3"/>
      <c r="X301" s="3"/>
      <c r="Y301" s="3"/>
      <c r="Z301" s="3"/>
    </row>
    <row r="302" customFormat="false" ht="12.75" hidden="false" customHeight="true" outlineLevel="0" collapsed="false">
      <c r="A302" s="1"/>
      <c r="B302" s="3"/>
      <c r="C302" s="3"/>
      <c r="D302" s="3"/>
      <c r="E302" s="3"/>
      <c r="F302" s="3"/>
      <c r="G302" s="1"/>
      <c r="H302" s="1"/>
      <c r="I302" s="4"/>
      <c r="J302" s="4"/>
      <c r="K302" s="4"/>
      <c r="L302" s="3"/>
      <c r="M302" s="3"/>
      <c r="N302" s="3"/>
      <c r="O302" s="3"/>
      <c r="P302" s="3"/>
      <c r="Q302" s="3"/>
      <c r="R302" s="3"/>
      <c r="S302" s="3"/>
      <c r="T302" s="3"/>
      <c r="U302" s="3"/>
      <c r="V302" s="3"/>
      <c r="W302" s="3"/>
      <c r="X302" s="3"/>
      <c r="Y302" s="3"/>
      <c r="Z302" s="3"/>
    </row>
    <row r="303" customFormat="false" ht="12.75" hidden="false" customHeight="true" outlineLevel="0" collapsed="false">
      <c r="A303" s="1"/>
      <c r="B303" s="3"/>
      <c r="C303" s="3"/>
      <c r="D303" s="3"/>
      <c r="E303" s="3"/>
      <c r="F303" s="3"/>
      <c r="G303" s="1"/>
      <c r="H303" s="1"/>
      <c r="I303" s="4"/>
      <c r="J303" s="4"/>
      <c r="K303" s="4"/>
      <c r="L303" s="3"/>
      <c r="M303" s="3"/>
      <c r="N303" s="3"/>
      <c r="O303" s="3"/>
      <c r="P303" s="3"/>
      <c r="Q303" s="3"/>
      <c r="R303" s="3"/>
      <c r="S303" s="3"/>
      <c r="T303" s="3"/>
      <c r="U303" s="3"/>
      <c r="V303" s="3"/>
      <c r="W303" s="3"/>
      <c r="X303" s="3"/>
      <c r="Y303" s="3"/>
      <c r="Z303" s="3"/>
    </row>
    <row r="304" customFormat="false" ht="12.75" hidden="false" customHeight="true" outlineLevel="0" collapsed="false">
      <c r="A304" s="1"/>
      <c r="B304" s="3"/>
      <c r="C304" s="3"/>
      <c r="D304" s="3"/>
      <c r="E304" s="3"/>
      <c r="F304" s="3"/>
      <c r="G304" s="1"/>
      <c r="H304" s="1"/>
      <c r="I304" s="4"/>
      <c r="J304" s="4"/>
      <c r="K304" s="4"/>
      <c r="L304" s="3"/>
      <c r="M304" s="3"/>
      <c r="N304" s="3"/>
      <c r="O304" s="3"/>
      <c r="P304" s="3"/>
      <c r="Q304" s="3"/>
      <c r="R304" s="3"/>
      <c r="S304" s="3"/>
      <c r="T304" s="3"/>
      <c r="U304" s="3"/>
      <c r="V304" s="3"/>
      <c r="W304" s="3"/>
      <c r="X304" s="3"/>
      <c r="Y304" s="3"/>
      <c r="Z304" s="3"/>
    </row>
    <row r="305" customFormat="false" ht="12.75" hidden="false" customHeight="true" outlineLevel="0" collapsed="false">
      <c r="A305" s="1"/>
      <c r="B305" s="3"/>
      <c r="C305" s="3"/>
      <c r="D305" s="3"/>
      <c r="E305" s="3"/>
      <c r="F305" s="3"/>
      <c r="G305" s="1"/>
      <c r="H305" s="1"/>
      <c r="I305" s="4"/>
      <c r="J305" s="4"/>
      <c r="K305" s="4"/>
      <c r="L305" s="3"/>
      <c r="M305" s="3"/>
      <c r="N305" s="3"/>
      <c r="O305" s="3"/>
      <c r="P305" s="3"/>
      <c r="Q305" s="3"/>
      <c r="R305" s="3"/>
      <c r="S305" s="3"/>
      <c r="T305" s="3"/>
      <c r="U305" s="3"/>
      <c r="V305" s="3"/>
      <c r="W305" s="3"/>
      <c r="X305" s="3"/>
      <c r="Y305" s="3"/>
      <c r="Z305" s="3"/>
    </row>
    <row r="306" customFormat="false" ht="12.75" hidden="false" customHeight="true" outlineLevel="0" collapsed="false">
      <c r="A306" s="1"/>
      <c r="B306" s="3"/>
      <c r="C306" s="3"/>
      <c r="D306" s="3"/>
      <c r="E306" s="3"/>
      <c r="F306" s="3"/>
      <c r="G306" s="1"/>
      <c r="H306" s="1"/>
      <c r="I306" s="4"/>
      <c r="J306" s="4"/>
      <c r="K306" s="4"/>
      <c r="L306" s="3"/>
      <c r="M306" s="3"/>
      <c r="N306" s="3"/>
      <c r="O306" s="3"/>
      <c r="P306" s="3"/>
      <c r="Q306" s="3"/>
      <c r="R306" s="3"/>
      <c r="S306" s="3"/>
      <c r="T306" s="3"/>
      <c r="U306" s="3"/>
      <c r="V306" s="3"/>
      <c r="W306" s="3"/>
      <c r="X306" s="3"/>
      <c r="Y306" s="3"/>
      <c r="Z306" s="3"/>
    </row>
    <row r="307" customFormat="false" ht="12.75" hidden="false" customHeight="true" outlineLevel="0" collapsed="false">
      <c r="A307" s="1"/>
      <c r="B307" s="3"/>
      <c r="C307" s="3"/>
      <c r="D307" s="3"/>
      <c r="E307" s="3"/>
      <c r="F307" s="3"/>
      <c r="G307" s="1"/>
      <c r="H307" s="1"/>
      <c r="I307" s="4"/>
      <c r="J307" s="4"/>
      <c r="K307" s="4"/>
      <c r="L307" s="3"/>
      <c r="M307" s="3"/>
      <c r="N307" s="3"/>
      <c r="O307" s="3"/>
      <c r="P307" s="3"/>
      <c r="Q307" s="3"/>
      <c r="R307" s="3"/>
      <c r="S307" s="3"/>
      <c r="T307" s="3"/>
      <c r="U307" s="3"/>
      <c r="V307" s="3"/>
      <c r="W307" s="3"/>
      <c r="X307" s="3"/>
      <c r="Y307" s="3"/>
      <c r="Z307" s="3"/>
    </row>
    <row r="308" customFormat="false" ht="12.75" hidden="false" customHeight="true" outlineLevel="0" collapsed="false">
      <c r="A308" s="1"/>
      <c r="B308" s="3"/>
      <c r="C308" s="3"/>
      <c r="D308" s="3"/>
      <c r="E308" s="3"/>
      <c r="F308" s="3"/>
      <c r="G308" s="1"/>
      <c r="H308" s="1"/>
      <c r="I308" s="4"/>
      <c r="J308" s="4"/>
      <c r="K308" s="4"/>
      <c r="L308" s="3"/>
      <c r="M308" s="3"/>
      <c r="N308" s="3"/>
      <c r="O308" s="3"/>
      <c r="P308" s="3"/>
      <c r="Q308" s="3"/>
      <c r="R308" s="3"/>
      <c r="S308" s="3"/>
      <c r="T308" s="3"/>
      <c r="U308" s="3"/>
      <c r="V308" s="3"/>
      <c r="W308" s="3"/>
      <c r="X308" s="3"/>
      <c r="Y308" s="3"/>
      <c r="Z308" s="3"/>
    </row>
    <row r="309" customFormat="false" ht="12.75" hidden="false" customHeight="true" outlineLevel="0" collapsed="false">
      <c r="A309" s="1"/>
      <c r="B309" s="3"/>
      <c r="C309" s="3"/>
      <c r="D309" s="3"/>
      <c r="E309" s="3"/>
      <c r="F309" s="3"/>
      <c r="G309" s="1"/>
      <c r="H309" s="1"/>
      <c r="I309" s="4"/>
      <c r="J309" s="4"/>
      <c r="K309" s="4"/>
      <c r="L309" s="3"/>
      <c r="M309" s="3"/>
      <c r="N309" s="3"/>
      <c r="O309" s="3"/>
      <c r="P309" s="3"/>
      <c r="Q309" s="3"/>
      <c r="R309" s="3"/>
      <c r="S309" s="3"/>
      <c r="T309" s="3"/>
      <c r="U309" s="3"/>
      <c r="V309" s="3"/>
      <c r="W309" s="3"/>
      <c r="X309" s="3"/>
      <c r="Y309" s="3"/>
      <c r="Z309" s="3"/>
    </row>
    <row r="310" customFormat="false" ht="12.75" hidden="false" customHeight="true" outlineLevel="0" collapsed="false">
      <c r="A310" s="1"/>
      <c r="B310" s="3"/>
      <c r="C310" s="3"/>
      <c r="D310" s="3"/>
      <c r="E310" s="3"/>
      <c r="F310" s="3"/>
      <c r="G310" s="1"/>
      <c r="H310" s="1"/>
      <c r="I310" s="4"/>
      <c r="J310" s="4"/>
      <c r="K310" s="4"/>
      <c r="L310" s="3"/>
      <c r="M310" s="3"/>
      <c r="N310" s="3"/>
      <c r="O310" s="3"/>
      <c r="P310" s="3"/>
      <c r="Q310" s="3"/>
      <c r="R310" s="3"/>
      <c r="S310" s="3"/>
      <c r="T310" s="3"/>
      <c r="U310" s="3"/>
      <c r="V310" s="3"/>
      <c r="W310" s="3"/>
      <c r="X310" s="3"/>
      <c r="Y310" s="3"/>
      <c r="Z310" s="3"/>
    </row>
    <row r="311" customFormat="false" ht="12.75" hidden="false" customHeight="true" outlineLevel="0" collapsed="false">
      <c r="A311" s="1"/>
      <c r="B311" s="3"/>
      <c r="C311" s="3"/>
      <c r="D311" s="3"/>
      <c r="E311" s="3"/>
      <c r="F311" s="3"/>
      <c r="G311" s="1"/>
      <c r="H311" s="1"/>
      <c r="I311" s="4"/>
      <c r="J311" s="4"/>
      <c r="K311" s="4"/>
      <c r="L311" s="3"/>
      <c r="M311" s="3"/>
      <c r="N311" s="3"/>
      <c r="O311" s="3"/>
      <c r="P311" s="3"/>
      <c r="Q311" s="3"/>
      <c r="R311" s="3"/>
      <c r="S311" s="3"/>
      <c r="T311" s="3"/>
      <c r="U311" s="3"/>
      <c r="V311" s="3"/>
      <c r="W311" s="3"/>
      <c r="X311" s="3"/>
      <c r="Y311" s="3"/>
      <c r="Z311" s="3"/>
    </row>
    <row r="312" customFormat="false" ht="12.75" hidden="false" customHeight="true" outlineLevel="0" collapsed="false">
      <c r="A312" s="1"/>
      <c r="B312" s="3"/>
      <c r="C312" s="3"/>
      <c r="D312" s="3"/>
      <c r="E312" s="3"/>
      <c r="F312" s="3"/>
      <c r="G312" s="1"/>
      <c r="H312" s="1"/>
      <c r="I312" s="4"/>
      <c r="J312" s="4"/>
      <c r="K312" s="4"/>
      <c r="L312" s="3"/>
      <c r="M312" s="3"/>
      <c r="N312" s="3"/>
      <c r="O312" s="3"/>
      <c r="P312" s="3"/>
      <c r="Q312" s="3"/>
      <c r="R312" s="3"/>
      <c r="S312" s="3"/>
      <c r="T312" s="3"/>
      <c r="U312" s="3"/>
      <c r="V312" s="3"/>
      <c r="W312" s="3"/>
      <c r="X312" s="3"/>
      <c r="Y312" s="3"/>
      <c r="Z312" s="3"/>
    </row>
    <row r="313" customFormat="false" ht="12.75" hidden="false" customHeight="true" outlineLevel="0" collapsed="false">
      <c r="A313" s="1"/>
      <c r="B313" s="3"/>
      <c r="C313" s="3"/>
      <c r="D313" s="3"/>
      <c r="E313" s="3"/>
      <c r="F313" s="3"/>
      <c r="G313" s="1"/>
      <c r="H313" s="1"/>
      <c r="I313" s="4"/>
      <c r="J313" s="4"/>
      <c r="K313" s="4"/>
      <c r="L313" s="3"/>
      <c r="M313" s="3"/>
      <c r="N313" s="3"/>
      <c r="O313" s="3"/>
      <c r="P313" s="3"/>
      <c r="Q313" s="3"/>
      <c r="R313" s="3"/>
      <c r="S313" s="3"/>
      <c r="T313" s="3"/>
      <c r="U313" s="3"/>
      <c r="V313" s="3"/>
      <c r="W313" s="3"/>
      <c r="X313" s="3"/>
      <c r="Y313" s="3"/>
      <c r="Z313" s="3"/>
    </row>
    <row r="314" customFormat="false" ht="12.75" hidden="false" customHeight="true" outlineLevel="0" collapsed="false">
      <c r="A314" s="1"/>
      <c r="B314" s="3"/>
      <c r="C314" s="3"/>
      <c r="D314" s="3"/>
      <c r="E314" s="3"/>
      <c r="F314" s="3"/>
      <c r="G314" s="1"/>
      <c r="H314" s="1"/>
      <c r="I314" s="4"/>
      <c r="J314" s="4"/>
      <c r="K314" s="4"/>
      <c r="L314" s="3"/>
      <c r="M314" s="3"/>
      <c r="N314" s="3"/>
      <c r="O314" s="3"/>
      <c r="P314" s="3"/>
      <c r="Q314" s="3"/>
      <c r="R314" s="3"/>
      <c r="S314" s="3"/>
      <c r="T314" s="3"/>
      <c r="U314" s="3"/>
      <c r="V314" s="3"/>
      <c r="W314" s="3"/>
      <c r="X314" s="3"/>
      <c r="Y314" s="3"/>
      <c r="Z314" s="3"/>
    </row>
    <row r="315" customFormat="false" ht="12.75" hidden="false" customHeight="true" outlineLevel="0" collapsed="false">
      <c r="A315" s="1"/>
      <c r="B315" s="3"/>
      <c r="C315" s="3"/>
      <c r="D315" s="3"/>
      <c r="E315" s="3"/>
      <c r="F315" s="3"/>
      <c r="G315" s="1"/>
      <c r="H315" s="1"/>
      <c r="I315" s="4"/>
      <c r="J315" s="4"/>
      <c r="K315" s="4"/>
      <c r="L315" s="3"/>
      <c r="M315" s="3"/>
      <c r="N315" s="3"/>
      <c r="O315" s="3"/>
      <c r="P315" s="3"/>
      <c r="Q315" s="3"/>
      <c r="R315" s="3"/>
      <c r="S315" s="3"/>
      <c r="T315" s="3"/>
      <c r="U315" s="3"/>
      <c r="V315" s="3"/>
      <c r="W315" s="3"/>
      <c r="X315" s="3"/>
      <c r="Y315" s="3"/>
      <c r="Z315" s="3"/>
    </row>
    <row r="316" customFormat="false" ht="12.75" hidden="false" customHeight="true" outlineLevel="0" collapsed="false">
      <c r="A316" s="1"/>
      <c r="B316" s="3"/>
      <c r="C316" s="3"/>
      <c r="D316" s="3"/>
      <c r="E316" s="3"/>
      <c r="F316" s="3"/>
      <c r="G316" s="1"/>
      <c r="H316" s="1"/>
      <c r="I316" s="4"/>
      <c r="J316" s="4"/>
      <c r="K316" s="4"/>
      <c r="L316" s="3"/>
      <c r="M316" s="3"/>
      <c r="N316" s="3"/>
      <c r="O316" s="3"/>
      <c r="P316" s="3"/>
      <c r="Q316" s="3"/>
      <c r="R316" s="3"/>
      <c r="S316" s="3"/>
      <c r="T316" s="3"/>
      <c r="U316" s="3"/>
      <c r="V316" s="3"/>
      <c r="W316" s="3"/>
      <c r="X316" s="3"/>
      <c r="Y316" s="3"/>
      <c r="Z316" s="3"/>
    </row>
    <row r="317" customFormat="false" ht="12.75" hidden="false" customHeight="true" outlineLevel="0" collapsed="false">
      <c r="A317" s="1"/>
      <c r="B317" s="3"/>
      <c r="C317" s="3"/>
      <c r="D317" s="3"/>
      <c r="E317" s="3"/>
      <c r="F317" s="3"/>
      <c r="G317" s="1"/>
      <c r="H317" s="1"/>
      <c r="I317" s="4"/>
      <c r="J317" s="4"/>
      <c r="K317" s="4"/>
      <c r="L317" s="3"/>
      <c r="M317" s="3"/>
      <c r="N317" s="3"/>
      <c r="O317" s="3"/>
      <c r="P317" s="3"/>
      <c r="Q317" s="3"/>
      <c r="R317" s="3"/>
      <c r="S317" s="3"/>
      <c r="T317" s="3"/>
      <c r="U317" s="3"/>
      <c r="V317" s="3"/>
      <c r="W317" s="3"/>
      <c r="X317" s="3"/>
      <c r="Y317" s="3"/>
      <c r="Z317" s="3"/>
    </row>
    <row r="318" customFormat="false" ht="12.75" hidden="false" customHeight="true" outlineLevel="0" collapsed="false">
      <c r="A318" s="1"/>
      <c r="B318" s="3"/>
      <c r="C318" s="3"/>
      <c r="D318" s="3"/>
      <c r="E318" s="3"/>
      <c r="F318" s="3"/>
      <c r="G318" s="1"/>
      <c r="H318" s="1"/>
      <c r="I318" s="4"/>
      <c r="J318" s="4"/>
      <c r="K318" s="4"/>
      <c r="L318" s="3"/>
      <c r="M318" s="3"/>
      <c r="N318" s="3"/>
      <c r="O318" s="3"/>
      <c r="P318" s="3"/>
      <c r="Q318" s="3"/>
      <c r="R318" s="3"/>
      <c r="S318" s="3"/>
      <c r="T318" s="3"/>
      <c r="U318" s="3"/>
      <c r="V318" s="3"/>
      <c r="W318" s="3"/>
      <c r="X318" s="3"/>
      <c r="Y318" s="3"/>
      <c r="Z318" s="3"/>
    </row>
    <row r="319" customFormat="false" ht="12.75" hidden="false" customHeight="true" outlineLevel="0" collapsed="false">
      <c r="A319" s="1"/>
      <c r="B319" s="3"/>
      <c r="C319" s="3"/>
      <c r="D319" s="3"/>
      <c r="E319" s="3"/>
      <c r="F319" s="3"/>
      <c r="G319" s="1"/>
      <c r="H319" s="1"/>
      <c r="I319" s="4"/>
      <c r="J319" s="4"/>
      <c r="K319" s="4"/>
      <c r="L319" s="3"/>
      <c r="M319" s="3"/>
      <c r="N319" s="3"/>
      <c r="O319" s="3"/>
      <c r="P319" s="3"/>
      <c r="Q319" s="3"/>
      <c r="R319" s="3"/>
      <c r="S319" s="3"/>
      <c r="T319" s="3"/>
      <c r="U319" s="3"/>
      <c r="V319" s="3"/>
      <c r="W319" s="3"/>
      <c r="X319" s="3"/>
      <c r="Y319" s="3"/>
      <c r="Z319" s="3"/>
    </row>
    <row r="320" customFormat="false" ht="12.75" hidden="false" customHeight="true" outlineLevel="0" collapsed="false">
      <c r="A320" s="1"/>
      <c r="B320" s="3"/>
      <c r="C320" s="3"/>
      <c r="D320" s="3"/>
      <c r="E320" s="3"/>
      <c r="F320" s="3"/>
      <c r="G320" s="1"/>
      <c r="H320" s="1"/>
      <c r="I320" s="4"/>
      <c r="J320" s="4"/>
      <c r="K320" s="4"/>
      <c r="L320" s="3"/>
      <c r="M320" s="3"/>
      <c r="N320" s="3"/>
      <c r="O320" s="3"/>
      <c r="P320" s="3"/>
      <c r="Q320" s="3"/>
      <c r="R320" s="3"/>
      <c r="S320" s="3"/>
      <c r="T320" s="3"/>
      <c r="U320" s="3"/>
      <c r="V320" s="3"/>
      <c r="W320" s="3"/>
      <c r="X320" s="3"/>
      <c r="Y320" s="3"/>
      <c r="Z320" s="3"/>
    </row>
    <row r="321" customFormat="false" ht="12.75" hidden="false" customHeight="true" outlineLevel="0" collapsed="false">
      <c r="A321" s="1"/>
      <c r="B321" s="3"/>
      <c r="C321" s="3"/>
      <c r="D321" s="3"/>
      <c r="E321" s="3"/>
      <c r="F321" s="3"/>
      <c r="G321" s="1"/>
      <c r="H321" s="1"/>
      <c r="I321" s="4"/>
      <c r="J321" s="4"/>
      <c r="K321" s="4"/>
      <c r="L321" s="3"/>
      <c r="M321" s="3"/>
      <c r="N321" s="3"/>
      <c r="O321" s="3"/>
      <c r="P321" s="3"/>
      <c r="Q321" s="3"/>
      <c r="R321" s="3"/>
      <c r="S321" s="3"/>
      <c r="T321" s="3"/>
      <c r="U321" s="3"/>
      <c r="V321" s="3"/>
      <c r="W321" s="3"/>
      <c r="X321" s="3"/>
      <c r="Y321" s="3"/>
      <c r="Z321" s="3"/>
    </row>
    <row r="322" customFormat="false" ht="12.75" hidden="false" customHeight="true" outlineLevel="0" collapsed="false">
      <c r="A322" s="1"/>
      <c r="B322" s="3"/>
      <c r="C322" s="3"/>
      <c r="D322" s="3"/>
      <c r="E322" s="3"/>
      <c r="F322" s="3"/>
      <c r="G322" s="1"/>
      <c r="H322" s="1"/>
      <c r="I322" s="4"/>
      <c r="J322" s="4"/>
      <c r="K322" s="4"/>
      <c r="L322" s="3"/>
      <c r="M322" s="3"/>
      <c r="N322" s="3"/>
      <c r="O322" s="3"/>
      <c r="P322" s="3"/>
      <c r="Q322" s="3"/>
      <c r="R322" s="3"/>
      <c r="S322" s="3"/>
      <c r="T322" s="3"/>
      <c r="U322" s="3"/>
      <c r="V322" s="3"/>
      <c r="W322" s="3"/>
      <c r="X322" s="3"/>
      <c r="Y322" s="3"/>
      <c r="Z322" s="3"/>
    </row>
    <row r="323" customFormat="false" ht="12.75" hidden="false" customHeight="true" outlineLevel="0" collapsed="false">
      <c r="A323" s="1"/>
      <c r="B323" s="3"/>
      <c r="C323" s="3"/>
      <c r="D323" s="3"/>
      <c r="E323" s="3"/>
      <c r="F323" s="3"/>
      <c r="G323" s="1"/>
      <c r="H323" s="1"/>
      <c r="I323" s="4"/>
      <c r="J323" s="4"/>
      <c r="K323" s="4"/>
      <c r="L323" s="3"/>
      <c r="M323" s="3"/>
      <c r="N323" s="3"/>
      <c r="O323" s="3"/>
      <c r="P323" s="3"/>
      <c r="Q323" s="3"/>
      <c r="R323" s="3"/>
      <c r="S323" s="3"/>
      <c r="T323" s="3"/>
      <c r="U323" s="3"/>
      <c r="V323" s="3"/>
      <c r="W323" s="3"/>
      <c r="X323" s="3"/>
      <c r="Y323" s="3"/>
      <c r="Z323" s="3"/>
    </row>
    <row r="324" customFormat="false" ht="12.75" hidden="false" customHeight="true" outlineLevel="0" collapsed="false">
      <c r="A324" s="1"/>
      <c r="B324" s="3"/>
      <c r="C324" s="3"/>
      <c r="D324" s="3"/>
      <c r="E324" s="3"/>
      <c r="F324" s="3"/>
      <c r="G324" s="1"/>
      <c r="H324" s="1"/>
      <c r="I324" s="4"/>
      <c r="J324" s="4"/>
      <c r="K324" s="4"/>
      <c r="L324" s="3"/>
      <c r="M324" s="3"/>
      <c r="N324" s="3"/>
      <c r="O324" s="3"/>
      <c r="P324" s="3"/>
      <c r="Q324" s="3"/>
      <c r="R324" s="3"/>
      <c r="S324" s="3"/>
      <c r="T324" s="3"/>
      <c r="U324" s="3"/>
      <c r="V324" s="3"/>
      <c r="W324" s="3"/>
      <c r="X324" s="3"/>
      <c r="Y324" s="3"/>
      <c r="Z324" s="3"/>
    </row>
    <row r="325" customFormat="false" ht="12.75" hidden="false" customHeight="true" outlineLevel="0" collapsed="false">
      <c r="A325" s="1"/>
      <c r="B325" s="3"/>
      <c r="C325" s="3"/>
      <c r="D325" s="3"/>
      <c r="E325" s="3"/>
      <c r="F325" s="3"/>
      <c r="G325" s="1"/>
      <c r="H325" s="1"/>
      <c r="I325" s="4"/>
      <c r="J325" s="4"/>
      <c r="K325" s="4"/>
      <c r="L325" s="3"/>
      <c r="M325" s="3"/>
      <c r="N325" s="3"/>
      <c r="O325" s="3"/>
      <c r="P325" s="3"/>
      <c r="Q325" s="3"/>
      <c r="R325" s="3"/>
      <c r="S325" s="3"/>
      <c r="T325" s="3"/>
      <c r="U325" s="3"/>
      <c r="V325" s="3"/>
      <c r="W325" s="3"/>
      <c r="X325" s="3"/>
      <c r="Y325" s="3"/>
      <c r="Z325" s="3"/>
    </row>
    <row r="326" customFormat="false" ht="12.75" hidden="false" customHeight="true" outlineLevel="0" collapsed="false">
      <c r="A326" s="1"/>
      <c r="B326" s="3"/>
      <c r="C326" s="3"/>
      <c r="D326" s="3"/>
      <c r="E326" s="3"/>
      <c r="F326" s="3"/>
      <c r="G326" s="1"/>
      <c r="H326" s="1"/>
      <c r="I326" s="4"/>
      <c r="J326" s="4"/>
      <c r="K326" s="4"/>
      <c r="L326" s="3"/>
      <c r="M326" s="3"/>
      <c r="N326" s="3"/>
      <c r="O326" s="3"/>
      <c r="P326" s="3"/>
      <c r="Q326" s="3"/>
      <c r="R326" s="3"/>
      <c r="S326" s="3"/>
      <c r="T326" s="3"/>
      <c r="U326" s="3"/>
      <c r="V326" s="3"/>
      <c r="W326" s="3"/>
      <c r="X326" s="3"/>
      <c r="Y326" s="3"/>
      <c r="Z326" s="3"/>
    </row>
    <row r="327" customFormat="false" ht="12.75" hidden="false" customHeight="true" outlineLevel="0" collapsed="false">
      <c r="A327" s="1"/>
      <c r="B327" s="3"/>
      <c r="C327" s="3"/>
      <c r="D327" s="3"/>
      <c r="E327" s="3"/>
      <c r="F327" s="3"/>
      <c r="G327" s="1"/>
      <c r="H327" s="1"/>
      <c r="I327" s="4"/>
      <c r="J327" s="4"/>
      <c r="K327" s="4"/>
      <c r="L327" s="3"/>
      <c r="M327" s="3"/>
      <c r="N327" s="3"/>
      <c r="O327" s="3"/>
      <c r="P327" s="3"/>
      <c r="Q327" s="3"/>
      <c r="R327" s="3"/>
      <c r="S327" s="3"/>
      <c r="T327" s="3"/>
      <c r="U327" s="3"/>
      <c r="V327" s="3"/>
      <c r="W327" s="3"/>
      <c r="X327" s="3"/>
      <c r="Y327" s="3"/>
      <c r="Z327" s="3"/>
    </row>
    <row r="328" customFormat="false" ht="12.75" hidden="false" customHeight="true" outlineLevel="0" collapsed="false">
      <c r="A328" s="1"/>
      <c r="B328" s="3"/>
      <c r="C328" s="3"/>
      <c r="D328" s="3"/>
      <c r="E328" s="3"/>
      <c r="F328" s="3"/>
      <c r="G328" s="1"/>
      <c r="H328" s="1"/>
      <c r="I328" s="4"/>
      <c r="J328" s="4"/>
      <c r="K328" s="4"/>
      <c r="L328" s="3"/>
      <c r="M328" s="3"/>
      <c r="N328" s="3"/>
      <c r="O328" s="3"/>
      <c r="P328" s="3"/>
      <c r="Q328" s="3"/>
      <c r="R328" s="3"/>
      <c r="S328" s="3"/>
      <c r="T328" s="3"/>
      <c r="U328" s="3"/>
      <c r="V328" s="3"/>
      <c r="W328" s="3"/>
      <c r="X328" s="3"/>
      <c r="Y328" s="3"/>
      <c r="Z328" s="3"/>
    </row>
    <row r="329" customFormat="false" ht="12.75" hidden="false" customHeight="true" outlineLevel="0" collapsed="false">
      <c r="A329" s="1"/>
      <c r="B329" s="3"/>
      <c r="C329" s="3"/>
      <c r="D329" s="3"/>
      <c r="E329" s="3"/>
      <c r="F329" s="3"/>
      <c r="G329" s="1"/>
      <c r="H329" s="1"/>
      <c r="I329" s="4"/>
      <c r="J329" s="4"/>
      <c r="K329" s="4"/>
      <c r="L329" s="3"/>
      <c r="M329" s="3"/>
      <c r="N329" s="3"/>
      <c r="O329" s="3"/>
      <c r="P329" s="3"/>
      <c r="Q329" s="3"/>
      <c r="R329" s="3"/>
      <c r="S329" s="3"/>
      <c r="T329" s="3"/>
      <c r="U329" s="3"/>
      <c r="V329" s="3"/>
      <c r="W329" s="3"/>
      <c r="X329" s="3"/>
      <c r="Y329" s="3"/>
      <c r="Z329" s="3"/>
    </row>
    <row r="330" customFormat="false" ht="12.75" hidden="false" customHeight="true" outlineLevel="0" collapsed="false">
      <c r="A330" s="1"/>
      <c r="B330" s="3"/>
      <c r="C330" s="3"/>
      <c r="D330" s="3"/>
      <c r="E330" s="3"/>
      <c r="F330" s="3"/>
      <c r="G330" s="1"/>
      <c r="H330" s="1"/>
      <c r="I330" s="4"/>
      <c r="J330" s="4"/>
      <c r="K330" s="4"/>
      <c r="L330" s="3"/>
      <c r="M330" s="3"/>
      <c r="N330" s="3"/>
      <c r="O330" s="3"/>
      <c r="P330" s="3"/>
      <c r="Q330" s="3"/>
      <c r="R330" s="3"/>
      <c r="S330" s="3"/>
      <c r="T330" s="3"/>
      <c r="U330" s="3"/>
      <c r="V330" s="3"/>
      <c r="W330" s="3"/>
      <c r="X330" s="3"/>
      <c r="Y330" s="3"/>
      <c r="Z330" s="3"/>
    </row>
    <row r="331" customFormat="false" ht="12.75" hidden="false" customHeight="true" outlineLevel="0" collapsed="false">
      <c r="A331" s="1"/>
      <c r="B331" s="3"/>
      <c r="C331" s="3"/>
      <c r="D331" s="3"/>
      <c r="E331" s="3"/>
      <c r="F331" s="3"/>
      <c r="G331" s="1"/>
      <c r="H331" s="1"/>
      <c r="I331" s="4"/>
      <c r="J331" s="4"/>
      <c r="K331" s="4"/>
      <c r="L331" s="3"/>
      <c r="M331" s="3"/>
      <c r="N331" s="3"/>
      <c r="O331" s="3"/>
      <c r="P331" s="3"/>
      <c r="Q331" s="3"/>
      <c r="R331" s="3"/>
      <c r="S331" s="3"/>
      <c r="T331" s="3"/>
      <c r="U331" s="3"/>
      <c r="V331" s="3"/>
      <c r="W331" s="3"/>
      <c r="X331" s="3"/>
      <c r="Y331" s="3"/>
      <c r="Z331" s="3"/>
    </row>
    <row r="332" customFormat="false" ht="12.75" hidden="false" customHeight="true" outlineLevel="0" collapsed="false">
      <c r="A332" s="1"/>
      <c r="B332" s="3"/>
      <c r="C332" s="3"/>
      <c r="D332" s="3"/>
      <c r="E332" s="3"/>
      <c r="F332" s="3"/>
      <c r="G332" s="1"/>
      <c r="H332" s="1"/>
      <c r="I332" s="4"/>
      <c r="J332" s="4"/>
      <c r="K332" s="4"/>
      <c r="L332" s="3"/>
      <c r="M332" s="3"/>
      <c r="N332" s="3"/>
      <c r="O332" s="3"/>
      <c r="P332" s="3"/>
      <c r="Q332" s="3"/>
      <c r="R332" s="3"/>
      <c r="S332" s="3"/>
      <c r="T332" s="3"/>
      <c r="U332" s="3"/>
      <c r="V332" s="3"/>
      <c r="W332" s="3"/>
      <c r="X332" s="3"/>
      <c r="Y332" s="3"/>
      <c r="Z332" s="3"/>
    </row>
    <row r="333" customFormat="false" ht="12.75" hidden="false" customHeight="true" outlineLevel="0" collapsed="false">
      <c r="A333" s="1"/>
      <c r="B333" s="3"/>
      <c r="C333" s="3"/>
      <c r="D333" s="3"/>
      <c r="E333" s="3"/>
      <c r="F333" s="3"/>
      <c r="G333" s="1"/>
      <c r="H333" s="1"/>
      <c r="I333" s="4"/>
      <c r="J333" s="4"/>
      <c r="K333" s="4"/>
      <c r="L333" s="3"/>
      <c r="M333" s="3"/>
      <c r="N333" s="3"/>
      <c r="O333" s="3"/>
      <c r="P333" s="3"/>
      <c r="Q333" s="3"/>
      <c r="R333" s="3"/>
      <c r="S333" s="3"/>
      <c r="T333" s="3"/>
      <c r="U333" s="3"/>
      <c r="V333" s="3"/>
      <c r="W333" s="3"/>
      <c r="X333" s="3"/>
      <c r="Y333" s="3"/>
      <c r="Z333" s="3"/>
    </row>
    <row r="334" customFormat="false" ht="12.75" hidden="false" customHeight="true" outlineLevel="0" collapsed="false">
      <c r="A334" s="1"/>
      <c r="B334" s="3"/>
      <c r="C334" s="3"/>
      <c r="D334" s="3"/>
      <c r="E334" s="3"/>
      <c r="F334" s="3"/>
      <c r="G334" s="1"/>
      <c r="H334" s="1"/>
      <c r="I334" s="4"/>
      <c r="J334" s="4"/>
      <c r="K334" s="4"/>
      <c r="L334" s="3"/>
      <c r="M334" s="3"/>
      <c r="N334" s="3"/>
      <c r="O334" s="3"/>
      <c r="P334" s="3"/>
      <c r="Q334" s="3"/>
      <c r="R334" s="3"/>
      <c r="S334" s="3"/>
      <c r="T334" s="3"/>
      <c r="U334" s="3"/>
      <c r="V334" s="3"/>
      <c r="W334" s="3"/>
      <c r="X334" s="3"/>
      <c r="Y334" s="3"/>
      <c r="Z334" s="3"/>
    </row>
    <row r="335" customFormat="false" ht="12.75" hidden="false" customHeight="true" outlineLevel="0" collapsed="false">
      <c r="A335" s="1"/>
      <c r="B335" s="3"/>
      <c r="C335" s="3"/>
      <c r="D335" s="3"/>
      <c r="E335" s="3"/>
      <c r="F335" s="3"/>
      <c r="G335" s="1"/>
      <c r="H335" s="1"/>
      <c r="I335" s="4"/>
      <c r="J335" s="4"/>
      <c r="K335" s="4"/>
      <c r="L335" s="3"/>
      <c r="M335" s="3"/>
      <c r="N335" s="3"/>
      <c r="O335" s="3"/>
      <c r="P335" s="3"/>
      <c r="Q335" s="3"/>
      <c r="R335" s="3"/>
      <c r="S335" s="3"/>
      <c r="T335" s="3"/>
      <c r="U335" s="3"/>
      <c r="V335" s="3"/>
      <c r="W335" s="3"/>
      <c r="X335" s="3"/>
      <c r="Y335" s="3"/>
      <c r="Z335" s="3"/>
    </row>
    <row r="336" customFormat="false" ht="12.75" hidden="false" customHeight="true" outlineLevel="0" collapsed="false">
      <c r="A336" s="1"/>
      <c r="B336" s="3"/>
      <c r="C336" s="3"/>
      <c r="D336" s="3"/>
      <c r="E336" s="3"/>
      <c r="F336" s="3"/>
      <c r="G336" s="1"/>
      <c r="H336" s="1"/>
      <c r="I336" s="4"/>
      <c r="J336" s="4"/>
      <c r="K336" s="4"/>
      <c r="L336" s="3"/>
      <c r="M336" s="3"/>
      <c r="N336" s="3"/>
      <c r="O336" s="3"/>
      <c r="P336" s="3"/>
      <c r="Q336" s="3"/>
      <c r="R336" s="3"/>
      <c r="S336" s="3"/>
      <c r="T336" s="3"/>
      <c r="U336" s="3"/>
      <c r="V336" s="3"/>
      <c r="W336" s="3"/>
      <c r="X336" s="3"/>
      <c r="Y336" s="3"/>
      <c r="Z336" s="3"/>
    </row>
    <row r="337" customFormat="false" ht="12.75" hidden="false" customHeight="true" outlineLevel="0" collapsed="false">
      <c r="A337" s="1"/>
      <c r="B337" s="3"/>
      <c r="C337" s="3"/>
      <c r="D337" s="3"/>
      <c r="E337" s="3"/>
      <c r="F337" s="3"/>
      <c r="G337" s="1"/>
      <c r="H337" s="1"/>
      <c r="I337" s="4"/>
      <c r="J337" s="4"/>
      <c r="K337" s="4"/>
      <c r="L337" s="3"/>
      <c r="M337" s="3"/>
      <c r="N337" s="3"/>
      <c r="O337" s="3"/>
      <c r="P337" s="3"/>
      <c r="Q337" s="3"/>
      <c r="R337" s="3"/>
      <c r="S337" s="3"/>
      <c r="T337" s="3"/>
      <c r="U337" s="3"/>
      <c r="V337" s="3"/>
      <c r="W337" s="3"/>
      <c r="X337" s="3"/>
      <c r="Y337" s="3"/>
      <c r="Z337" s="3"/>
    </row>
    <row r="338" customFormat="false" ht="12.75" hidden="false" customHeight="true" outlineLevel="0" collapsed="false">
      <c r="A338" s="1"/>
      <c r="B338" s="3"/>
      <c r="C338" s="3"/>
      <c r="D338" s="3"/>
      <c r="E338" s="3"/>
      <c r="F338" s="3"/>
      <c r="G338" s="1"/>
      <c r="H338" s="1"/>
      <c r="I338" s="4"/>
      <c r="J338" s="4"/>
      <c r="K338" s="4"/>
      <c r="L338" s="3"/>
      <c r="M338" s="3"/>
      <c r="N338" s="3"/>
      <c r="O338" s="3"/>
      <c r="P338" s="3"/>
      <c r="Q338" s="3"/>
      <c r="R338" s="3"/>
      <c r="S338" s="3"/>
      <c r="T338" s="3"/>
      <c r="U338" s="3"/>
      <c r="V338" s="3"/>
      <c r="W338" s="3"/>
      <c r="X338" s="3"/>
      <c r="Y338" s="3"/>
      <c r="Z338" s="3"/>
    </row>
    <row r="339" customFormat="false" ht="12.75" hidden="false" customHeight="true" outlineLevel="0" collapsed="false">
      <c r="A339" s="1"/>
      <c r="B339" s="3"/>
      <c r="C339" s="3"/>
      <c r="D339" s="3"/>
      <c r="E339" s="3"/>
      <c r="F339" s="3"/>
      <c r="G339" s="1"/>
      <c r="H339" s="1"/>
      <c r="I339" s="4"/>
      <c r="J339" s="4"/>
      <c r="K339" s="4"/>
      <c r="L339" s="3"/>
      <c r="M339" s="3"/>
      <c r="N339" s="3"/>
      <c r="O339" s="3"/>
      <c r="P339" s="3"/>
      <c r="Q339" s="3"/>
      <c r="R339" s="3"/>
      <c r="S339" s="3"/>
      <c r="T339" s="3"/>
      <c r="U339" s="3"/>
      <c r="V339" s="3"/>
      <c r="W339" s="3"/>
      <c r="X339" s="3"/>
      <c r="Y339" s="3"/>
      <c r="Z339" s="3"/>
    </row>
    <row r="340" customFormat="false" ht="12.75" hidden="false" customHeight="true" outlineLevel="0" collapsed="false">
      <c r="A340" s="1"/>
      <c r="B340" s="3"/>
      <c r="C340" s="3"/>
      <c r="D340" s="3"/>
      <c r="E340" s="3"/>
      <c r="F340" s="3"/>
      <c r="G340" s="1"/>
      <c r="H340" s="1"/>
      <c r="I340" s="4"/>
      <c r="J340" s="4"/>
      <c r="K340" s="4"/>
      <c r="L340" s="3"/>
      <c r="M340" s="3"/>
      <c r="N340" s="3"/>
      <c r="O340" s="3"/>
      <c r="P340" s="3"/>
      <c r="Q340" s="3"/>
      <c r="R340" s="3"/>
      <c r="S340" s="3"/>
      <c r="T340" s="3"/>
      <c r="U340" s="3"/>
      <c r="V340" s="3"/>
      <c r="W340" s="3"/>
      <c r="X340" s="3"/>
      <c r="Y340" s="3"/>
      <c r="Z340" s="3"/>
    </row>
    <row r="341" customFormat="false" ht="12.75" hidden="false" customHeight="true" outlineLevel="0" collapsed="false">
      <c r="A341" s="1"/>
      <c r="B341" s="3"/>
      <c r="C341" s="3"/>
      <c r="D341" s="3"/>
      <c r="E341" s="3"/>
      <c r="F341" s="3"/>
      <c r="G341" s="1"/>
      <c r="H341" s="1"/>
      <c r="I341" s="4"/>
      <c r="J341" s="4"/>
      <c r="K341" s="4"/>
      <c r="L341" s="3"/>
      <c r="M341" s="3"/>
      <c r="N341" s="3"/>
      <c r="O341" s="3"/>
      <c r="P341" s="3"/>
      <c r="Q341" s="3"/>
      <c r="R341" s="3"/>
      <c r="S341" s="3"/>
      <c r="T341" s="3"/>
      <c r="U341" s="3"/>
      <c r="V341" s="3"/>
      <c r="W341" s="3"/>
      <c r="X341" s="3"/>
      <c r="Y341" s="3"/>
      <c r="Z341" s="3"/>
    </row>
    <row r="342" customFormat="false" ht="12.75" hidden="false" customHeight="true" outlineLevel="0" collapsed="false">
      <c r="A342" s="1"/>
      <c r="B342" s="3"/>
      <c r="C342" s="3"/>
      <c r="D342" s="3"/>
      <c r="E342" s="3"/>
      <c r="F342" s="3"/>
      <c r="G342" s="1"/>
      <c r="H342" s="1"/>
      <c r="I342" s="4"/>
      <c r="J342" s="4"/>
      <c r="K342" s="4"/>
      <c r="L342" s="3"/>
      <c r="M342" s="3"/>
      <c r="N342" s="3"/>
      <c r="O342" s="3"/>
      <c r="P342" s="3"/>
      <c r="Q342" s="3"/>
      <c r="R342" s="3"/>
      <c r="S342" s="3"/>
      <c r="T342" s="3"/>
      <c r="U342" s="3"/>
      <c r="V342" s="3"/>
      <c r="W342" s="3"/>
      <c r="X342" s="3"/>
      <c r="Y342" s="3"/>
      <c r="Z342" s="3"/>
    </row>
    <row r="343" customFormat="false" ht="12.75" hidden="false" customHeight="true" outlineLevel="0" collapsed="false">
      <c r="A343" s="1"/>
      <c r="B343" s="3"/>
      <c r="C343" s="3"/>
      <c r="D343" s="3"/>
      <c r="E343" s="3"/>
      <c r="F343" s="3"/>
      <c r="G343" s="1"/>
      <c r="H343" s="1"/>
      <c r="I343" s="4"/>
      <c r="J343" s="4"/>
      <c r="K343" s="4"/>
      <c r="L343" s="3"/>
      <c r="M343" s="3"/>
      <c r="N343" s="3"/>
      <c r="O343" s="3"/>
      <c r="P343" s="3"/>
      <c r="Q343" s="3"/>
      <c r="R343" s="3"/>
      <c r="S343" s="3"/>
      <c r="T343" s="3"/>
      <c r="U343" s="3"/>
      <c r="V343" s="3"/>
      <c r="W343" s="3"/>
      <c r="X343" s="3"/>
      <c r="Y343" s="3"/>
      <c r="Z343" s="3"/>
    </row>
    <row r="344" customFormat="false" ht="12.75" hidden="false" customHeight="true" outlineLevel="0" collapsed="false">
      <c r="A344" s="1"/>
      <c r="B344" s="3"/>
      <c r="C344" s="3"/>
      <c r="D344" s="3"/>
      <c r="E344" s="3"/>
      <c r="F344" s="3"/>
      <c r="G344" s="1"/>
      <c r="H344" s="1"/>
      <c r="I344" s="4"/>
      <c r="J344" s="4"/>
      <c r="K344" s="4"/>
      <c r="L344" s="3"/>
      <c r="M344" s="3"/>
      <c r="N344" s="3"/>
      <c r="O344" s="3"/>
      <c r="P344" s="3"/>
      <c r="Q344" s="3"/>
      <c r="R344" s="3"/>
      <c r="S344" s="3"/>
      <c r="T344" s="3"/>
      <c r="U344" s="3"/>
      <c r="V344" s="3"/>
      <c r="W344" s="3"/>
      <c r="X344" s="3"/>
      <c r="Y344" s="3"/>
      <c r="Z344" s="3"/>
    </row>
    <row r="345" customFormat="false" ht="12.75" hidden="false" customHeight="true" outlineLevel="0" collapsed="false">
      <c r="A345" s="1"/>
      <c r="B345" s="3"/>
      <c r="C345" s="3"/>
      <c r="D345" s="3"/>
      <c r="E345" s="3"/>
      <c r="F345" s="3"/>
      <c r="G345" s="1"/>
      <c r="H345" s="1"/>
      <c r="I345" s="4"/>
      <c r="J345" s="4"/>
      <c r="K345" s="4"/>
      <c r="L345" s="3"/>
      <c r="M345" s="3"/>
      <c r="N345" s="3"/>
      <c r="O345" s="3"/>
      <c r="P345" s="3"/>
      <c r="Q345" s="3"/>
      <c r="R345" s="3"/>
      <c r="S345" s="3"/>
      <c r="T345" s="3"/>
      <c r="U345" s="3"/>
      <c r="V345" s="3"/>
      <c r="W345" s="3"/>
      <c r="X345" s="3"/>
      <c r="Y345" s="3"/>
      <c r="Z345" s="3"/>
    </row>
    <row r="346" customFormat="false" ht="12.75" hidden="false" customHeight="true" outlineLevel="0" collapsed="false">
      <c r="A346" s="1"/>
      <c r="B346" s="3"/>
      <c r="C346" s="3"/>
      <c r="D346" s="3"/>
      <c r="E346" s="3"/>
      <c r="F346" s="3"/>
      <c r="G346" s="1"/>
      <c r="H346" s="1"/>
      <c r="I346" s="4"/>
      <c r="J346" s="4"/>
      <c r="K346" s="4"/>
      <c r="L346" s="3"/>
      <c r="M346" s="3"/>
      <c r="N346" s="3"/>
      <c r="O346" s="3"/>
      <c r="P346" s="3"/>
      <c r="Q346" s="3"/>
      <c r="R346" s="3"/>
      <c r="S346" s="3"/>
      <c r="T346" s="3"/>
      <c r="U346" s="3"/>
      <c r="V346" s="3"/>
      <c r="W346" s="3"/>
      <c r="X346" s="3"/>
      <c r="Y346" s="3"/>
      <c r="Z346" s="3"/>
    </row>
    <row r="347" customFormat="false" ht="12.75" hidden="false" customHeight="true" outlineLevel="0" collapsed="false">
      <c r="A347" s="1"/>
      <c r="B347" s="3"/>
      <c r="C347" s="3"/>
      <c r="D347" s="3"/>
      <c r="E347" s="3"/>
      <c r="F347" s="3"/>
      <c r="G347" s="1"/>
      <c r="H347" s="1"/>
      <c r="I347" s="4"/>
      <c r="J347" s="4"/>
      <c r="K347" s="4"/>
      <c r="L347" s="3"/>
      <c r="M347" s="3"/>
      <c r="N347" s="3"/>
      <c r="O347" s="3"/>
      <c r="P347" s="3"/>
      <c r="Q347" s="3"/>
      <c r="R347" s="3"/>
      <c r="S347" s="3"/>
      <c r="T347" s="3"/>
      <c r="U347" s="3"/>
      <c r="V347" s="3"/>
      <c r="W347" s="3"/>
      <c r="X347" s="3"/>
      <c r="Y347" s="3"/>
      <c r="Z347" s="3"/>
    </row>
    <row r="348" customFormat="false" ht="12.75" hidden="false" customHeight="true" outlineLevel="0" collapsed="false">
      <c r="A348" s="1"/>
      <c r="B348" s="3"/>
      <c r="C348" s="3"/>
      <c r="D348" s="3"/>
      <c r="E348" s="3"/>
      <c r="F348" s="3"/>
      <c r="G348" s="1"/>
      <c r="H348" s="1"/>
      <c r="I348" s="4"/>
      <c r="J348" s="4"/>
      <c r="K348" s="4"/>
      <c r="L348" s="3"/>
      <c r="M348" s="3"/>
      <c r="N348" s="3"/>
      <c r="O348" s="3"/>
      <c r="P348" s="3"/>
      <c r="Q348" s="3"/>
      <c r="R348" s="3"/>
      <c r="S348" s="3"/>
      <c r="T348" s="3"/>
      <c r="U348" s="3"/>
      <c r="V348" s="3"/>
      <c r="W348" s="3"/>
      <c r="X348" s="3"/>
      <c r="Y348" s="3"/>
      <c r="Z348" s="3"/>
    </row>
    <row r="349" customFormat="false" ht="12.75" hidden="false" customHeight="true" outlineLevel="0" collapsed="false">
      <c r="A349" s="1"/>
      <c r="B349" s="3"/>
      <c r="C349" s="3"/>
      <c r="D349" s="3"/>
      <c r="E349" s="3"/>
      <c r="F349" s="3"/>
      <c r="G349" s="1"/>
      <c r="H349" s="1"/>
      <c r="I349" s="4"/>
      <c r="J349" s="4"/>
      <c r="K349" s="4"/>
      <c r="L349" s="3"/>
      <c r="M349" s="3"/>
      <c r="N349" s="3"/>
      <c r="O349" s="3"/>
      <c r="P349" s="3"/>
      <c r="Q349" s="3"/>
      <c r="R349" s="3"/>
      <c r="S349" s="3"/>
      <c r="T349" s="3"/>
      <c r="U349" s="3"/>
      <c r="V349" s="3"/>
      <c r="W349" s="3"/>
      <c r="X349" s="3"/>
      <c r="Y349" s="3"/>
      <c r="Z349" s="3"/>
    </row>
    <row r="350" customFormat="false" ht="12.75" hidden="false" customHeight="true" outlineLevel="0" collapsed="false">
      <c r="A350" s="1"/>
      <c r="B350" s="3"/>
      <c r="C350" s="3"/>
      <c r="D350" s="3"/>
      <c r="E350" s="3"/>
      <c r="F350" s="3"/>
      <c r="G350" s="1"/>
      <c r="H350" s="1"/>
      <c r="I350" s="4"/>
      <c r="J350" s="4"/>
      <c r="K350" s="4"/>
      <c r="L350" s="3"/>
      <c r="M350" s="3"/>
      <c r="N350" s="3"/>
      <c r="O350" s="3"/>
      <c r="P350" s="3"/>
      <c r="Q350" s="3"/>
      <c r="R350" s="3"/>
      <c r="S350" s="3"/>
      <c r="T350" s="3"/>
      <c r="U350" s="3"/>
      <c r="V350" s="3"/>
      <c r="W350" s="3"/>
      <c r="X350" s="3"/>
      <c r="Y350" s="3"/>
      <c r="Z350" s="3"/>
    </row>
    <row r="351" customFormat="false" ht="12.75" hidden="false" customHeight="true" outlineLevel="0" collapsed="false">
      <c r="A351" s="1"/>
      <c r="B351" s="3"/>
      <c r="C351" s="3"/>
      <c r="D351" s="3"/>
      <c r="E351" s="3"/>
      <c r="F351" s="3"/>
      <c r="G351" s="1"/>
      <c r="H351" s="1"/>
      <c r="I351" s="4"/>
      <c r="J351" s="4"/>
      <c r="K351" s="4"/>
      <c r="L351" s="3"/>
      <c r="M351" s="3"/>
      <c r="N351" s="3"/>
      <c r="O351" s="3"/>
      <c r="P351" s="3"/>
      <c r="Q351" s="3"/>
      <c r="R351" s="3"/>
      <c r="S351" s="3"/>
      <c r="T351" s="3"/>
      <c r="U351" s="3"/>
      <c r="V351" s="3"/>
      <c r="W351" s="3"/>
      <c r="X351" s="3"/>
      <c r="Y351" s="3"/>
      <c r="Z351" s="3"/>
    </row>
    <row r="352" customFormat="false" ht="12.75" hidden="false" customHeight="true" outlineLevel="0" collapsed="false">
      <c r="A352" s="1"/>
      <c r="B352" s="3"/>
      <c r="C352" s="3"/>
      <c r="D352" s="3"/>
      <c r="E352" s="3"/>
      <c r="F352" s="3"/>
      <c r="G352" s="1"/>
      <c r="H352" s="1"/>
      <c r="I352" s="4"/>
      <c r="J352" s="4"/>
      <c r="K352" s="4"/>
      <c r="L352" s="3"/>
      <c r="M352" s="3"/>
      <c r="N352" s="3"/>
      <c r="O352" s="3"/>
      <c r="P352" s="3"/>
      <c r="Q352" s="3"/>
      <c r="R352" s="3"/>
      <c r="S352" s="3"/>
      <c r="T352" s="3"/>
      <c r="U352" s="3"/>
      <c r="V352" s="3"/>
      <c r="W352" s="3"/>
      <c r="X352" s="3"/>
      <c r="Y352" s="3"/>
      <c r="Z352" s="3"/>
    </row>
    <row r="353" customFormat="false" ht="12.75" hidden="false" customHeight="true" outlineLevel="0" collapsed="false">
      <c r="A353" s="1"/>
      <c r="B353" s="3"/>
      <c r="C353" s="3"/>
      <c r="D353" s="3"/>
      <c r="E353" s="3"/>
      <c r="F353" s="3"/>
      <c r="G353" s="1"/>
      <c r="H353" s="1"/>
      <c r="I353" s="4"/>
      <c r="J353" s="4"/>
      <c r="K353" s="4"/>
      <c r="L353" s="3"/>
      <c r="M353" s="3"/>
      <c r="N353" s="3"/>
      <c r="O353" s="3"/>
      <c r="P353" s="3"/>
      <c r="Q353" s="3"/>
      <c r="R353" s="3"/>
      <c r="S353" s="3"/>
      <c r="T353" s="3"/>
      <c r="U353" s="3"/>
      <c r="V353" s="3"/>
      <c r="W353" s="3"/>
      <c r="X353" s="3"/>
      <c r="Y353" s="3"/>
      <c r="Z353" s="3"/>
    </row>
    <row r="354" customFormat="false" ht="12.75" hidden="false" customHeight="true" outlineLevel="0" collapsed="false">
      <c r="A354" s="1"/>
      <c r="B354" s="3"/>
      <c r="C354" s="3"/>
      <c r="D354" s="3"/>
      <c r="E354" s="3"/>
      <c r="F354" s="3"/>
      <c r="G354" s="1"/>
      <c r="H354" s="1"/>
      <c r="I354" s="4"/>
      <c r="J354" s="4"/>
      <c r="K354" s="4"/>
      <c r="L354" s="3"/>
      <c r="M354" s="3"/>
      <c r="N354" s="3"/>
      <c r="O354" s="3"/>
      <c r="P354" s="3"/>
      <c r="Q354" s="3"/>
      <c r="R354" s="3"/>
      <c r="S354" s="3"/>
      <c r="T354" s="3"/>
      <c r="U354" s="3"/>
      <c r="V354" s="3"/>
      <c r="W354" s="3"/>
      <c r="X354" s="3"/>
      <c r="Y354" s="3"/>
      <c r="Z354" s="3"/>
    </row>
    <row r="355" customFormat="false" ht="12.75" hidden="false" customHeight="true" outlineLevel="0" collapsed="false">
      <c r="A355" s="1"/>
      <c r="B355" s="3"/>
      <c r="C355" s="3"/>
      <c r="D355" s="3"/>
      <c r="E355" s="3"/>
      <c r="F355" s="3"/>
      <c r="G355" s="1"/>
      <c r="H355" s="1"/>
      <c r="I355" s="4"/>
      <c r="J355" s="4"/>
      <c r="K355" s="4"/>
      <c r="L355" s="3"/>
      <c r="M355" s="3"/>
      <c r="N355" s="3"/>
      <c r="O355" s="3"/>
      <c r="P355" s="3"/>
      <c r="Q355" s="3"/>
      <c r="R355" s="3"/>
      <c r="S355" s="3"/>
      <c r="T355" s="3"/>
      <c r="U355" s="3"/>
      <c r="V355" s="3"/>
      <c r="W355" s="3"/>
      <c r="X355" s="3"/>
      <c r="Y355" s="3"/>
      <c r="Z355" s="3"/>
    </row>
    <row r="356" customFormat="false" ht="12.75" hidden="false" customHeight="true" outlineLevel="0" collapsed="false">
      <c r="A356" s="1"/>
      <c r="B356" s="3"/>
      <c r="C356" s="3"/>
      <c r="D356" s="3"/>
      <c r="E356" s="3"/>
      <c r="F356" s="3"/>
      <c r="G356" s="1"/>
      <c r="H356" s="1"/>
      <c r="I356" s="4"/>
      <c r="J356" s="4"/>
      <c r="K356" s="4"/>
      <c r="L356" s="3"/>
      <c r="M356" s="3"/>
      <c r="N356" s="3"/>
      <c r="O356" s="3"/>
      <c r="P356" s="3"/>
      <c r="Q356" s="3"/>
      <c r="R356" s="3"/>
      <c r="S356" s="3"/>
      <c r="T356" s="3"/>
      <c r="U356" s="3"/>
      <c r="V356" s="3"/>
      <c r="W356" s="3"/>
      <c r="X356" s="3"/>
      <c r="Y356" s="3"/>
      <c r="Z356" s="3"/>
    </row>
    <row r="357" customFormat="false" ht="12.75" hidden="false" customHeight="true" outlineLevel="0" collapsed="false">
      <c r="A357" s="1"/>
      <c r="B357" s="3"/>
      <c r="C357" s="3"/>
      <c r="D357" s="3"/>
      <c r="E357" s="3"/>
      <c r="F357" s="3"/>
      <c r="G357" s="1"/>
      <c r="H357" s="1"/>
      <c r="I357" s="4"/>
      <c r="J357" s="4"/>
      <c r="K357" s="4"/>
      <c r="L357" s="3"/>
      <c r="M357" s="3"/>
      <c r="N357" s="3"/>
      <c r="O357" s="3"/>
      <c r="P357" s="3"/>
      <c r="Q357" s="3"/>
      <c r="R357" s="3"/>
      <c r="S357" s="3"/>
      <c r="T357" s="3"/>
      <c r="U357" s="3"/>
      <c r="V357" s="3"/>
      <c r="W357" s="3"/>
      <c r="X357" s="3"/>
      <c r="Y357" s="3"/>
      <c r="Z357" s="3"/>
    </row>
    <row r="358" customFormat="false" ht="12.75" hidden="false" customHeight="true" outlineLevel="0" collapsed="false">
      <c r="A358" s="1"/>
      <c r="B358" s="3"/>
      <c r="C358" s="3"/>
      <c r="D358" s="3"/>
      <c r="E358" s="3"/>
      <c r="F358" s="3"/>
      <c r="G358" s="1"/>
      <c r="H358" s="1"/>
      <c r="I358" s="4"/>
      <c r="J358" s="4"/>
      <c r="K358" s="4"/>
      <c r="L358" s="3"/>
      <c r="M358" s="3"/>
      <c r="N358" s="3"/>
      <c r="O358" s="3"/>
      <c r="P358" s="3"/>
      <c r="Q358" s="3"/>
      <c r="R358" s="3"/>
      <c r="S358" s="3"/>
      <c r="T358" s="3"/>
      <c r="U358" s="3"/>
      <c r="V358" s="3"/>
      <c r="W358" s="3"/>
      <c r="X358" s="3"/>
      <c r="Y358" s="3"/>
      <c r="Z358" s="3"/>
    </row>
    <row r="359" customFormat="false" ht="12.75" hidden="false" customHeight="true" outlineLevel="0" collapsed="false">
      <c r="A359" s="1"/>
      <c r="B359" s="3"/>
      <c r="C359" s="3"/>
      <c r="D359" s="3"/>
      <c r="E359" s="3"/>
      <c r="F359" s="3"/>
      <c r="G359" s="1"/>
      <c r="H359" s="1"/>
      <c r="I359" s="4"/>
      <c r="J359" s="4"/>
      <c r="K359" s="4"/>
      <c r="L359" s="3"/>
      <c r="M359" s="3"/>
      <c r="N359" s="3"/>
      <c r="O359" s="3"/>
      <c r="P359" s="3"/>
      <c r="Q359" s="3"/>
      <c r="R359" s="3"/>
      <c r="S359" s="3"/>
      <c r="T359" s="3"/>
      <c r="U359" s="3"/>
      <c r="V359" s="3"/>
      <c r="W359" s="3"/>
      <c r="X359" s="3"/>
      <c r="Y359" s="3"/>
      <c r="Z359" s="3"/>
    </row>
    <row r="360" customFormat="false" ht="12.75" hidden="false" customHeight="true" outlineLevel="0" collapsed="false">
      <c r="A360" s="1"/>
      <c r="B360" s="3"/>
      <c r="C360" s="3"/>
      <c r="D360" s="3"/>
      <c r="E360" s="3"/>
      <c r="F360" s="3"/>
      <c r="G360" s="1"/>
      <c r="H360" s="1"/>
      <c r="I360" s="4"/>
      <c r="J360" s="4"/>
      <c r="K360" s="4"/>
      <c r="L360" s="3"/>
      <c r="M360" s="3"/>
      <c r="N360" s="3"/>
      <c r="O360" s="3"/>
      <c r="P360" s="3"/>
      <c r="Q360" s="3"/>
      <c r="R360" s="3"/>
      <c r="S360" s="3"/>
      <c r="T360" s="3"/>
      <c r="U360" s="3"/>
      <c r="V360" s="3"/>
      <c r="W360" s="3"/>
      <c r="X360" s="3"/>
      <c r="Y360" s="3"/>
      <c r="Z360" s="3"/>
    </row>
    <row r="361" customFormat="false" ht="12.75" hidden="false" customHeight="true" outlineLevel="0" collapsed="false">
      <c r="A361" s="1"/>
      <c r="B361" s="3"/>
      <c r="C361" s="3"/>
      <c r="D361" s="3"/>
      <c r="E361" s="3"/>
      <c r="F361" s="3"/>
      <c r="G361" s="1"/>
      <c r="H361" s="1"/>
      <c r="I361" s="4"/>
      <c r="J361" s="4"/>
      <c r="K361" s="4"/>
      <c r="L361" s="3"/>
      <c r="M361" s="3"/>
      <c r="N361" s="3"/>
      <c r="O361" s="3"/>
      <c r="P361" s="3"/>
      <c r="Q361" s="3"/>
      <c r="R361" s="3"/>
      <c r="S361" s="3"/>
      <c r="T361" s="3"/>
      <c r="U361" s="3"/>
      <c r="V361" s="3"/>
      <c r="W361" s="3"/>
      <c r="X361" s="3"/>
      <c r="Y361" s="3"/>
      <c r="Z361" s="3"/>
    </row>
    <row r="362" customFormat="false" ht="12.75" hidden="false" customHeight="true" outlineLevel="0" collapsed="false">
      <c r="A362" s="1"/>
      <c r="B362" s="3"/>
      <c r="C362" s="3"/>
      <c r="D362" s="3"/>
      <c r="E362" s="3"/>
      <c r="F362" s="3"/>
      <c r="G362" s="1"/>
      <c r="H362" s="1"/>
      <c r="I362" s="4"/>
      <c r="J362" s="4"/>
      <c r="K362" s="4"/>
      <c r="L362" s="3"/>
      <c r="M362" s="3"/>
      <c r="N362" s="3"/>
      <c r="O362" s="3"/>
      <c r="P362" s="3"/>
      <c r="Q362" s="3"/>
      <c r="R362" s="3"/>
      <c r="S362" s="3"/>
      <c r="T362" s="3"/>
      <c r="U362" s="3"/>
      <c r="V362" s="3"/>
      <c r="W362" s="3"/>
      <c r="X362" s="3"/>
      <c r="Y362" s="3"/>
      <c r="Z362" s="3"/>
    </row>
    <row r="363" customFormat="false" ht="12.75" hidden="false" customHeight="true" outlineLevel="0" collapsed="false">
      <c r="A363" s="1"/>
      <c r="B363" s="3"/>
      <c r="C363" s="3"/>
      <c r="D363" s="3"/>
      <c r="E363" s="3"/>
      <c r="F363" s="3"/>
      <c r="G363" s="1"/>
      <c r="H363" s="1"/>
      <c r="I363" s="4"/>
      <c r="J363" s="4"/>
      <c r="K363" s="4"/>
      <c r="L363" s="3"/>
      <c r="M363" s="3"/>
      <c r="N363" s="3"/>
      <c r="O363" s="3"/>
      <c r="P363" s="3"/>
      <c r="Q363" s="3"/>
      <c r="R363" s="3"/>
      <c r="S363" s="3"/>
      <c r="T363" s="3"/>
      <c r="U363" s="3"/>
      <c r="V363" s="3"/>
      <c r="W363" s="3"/>
      <c r="X363" s="3"/>
      <c r="Y363" s="3"/>
      <c r="Z363" s="3"/>
    </row>
    <row r="364" customFormat="false" ht="12.75" hidden="false" customHeight="true" outlineLevel="0" collapsed="false">
      <c r="A364" s="1"/>
      <c r="B364" s="3"/>
      <c r="C364" s="3"/>
      <c r="D364" s="3"/>
      <c r="E364" s="3"/>
      <c r="F364" s="3"/>
      <c r="G364" s="1"/>
      <c r="H364" s="1"/>
      <c r="I364" s="4"/>
      <c r="J364" s="4"/>
      <c r="K364" s="4"/>
      <c r="L364" s="3"/>
      <c r="M364" s="3"/>
      <c r="N364" s="3"/>
      <c r="O364" s="3"/>
      <c r="P364" s="3"/>
      <c r="Q364" s="3"/>
      <c r="R364" s="3"/>
      <c r="S364" s="3"/>
      <c r="T364" s="3"/>
      <c r="U364" s="3"/>
      <c r="V364" s="3"/>
      <c r="W364" s="3"/>
      <c r="X364" s="3"/>
      <c r="Y364" s="3"/>
      <c r="Z364" s="3"/>
    </row>
    <row r="365" customFormat="false" ht="12.75" hidden="false" customHeight="true" outlineLevel="0" collapsed="false">
      <c r="A365" s="1"/>
      <c r="B365" s="3"/>
      <c r="C365" s="3"/>
      <c r="D365" s="3"/>
      <c r="E365" s="3"/>
      <c r="F365" s="3"/>
      <c r="G365" s="1"/>
      <c r="H365" s="1"/>
      <c r="I365" s="4"/>
      <c r="J365" s="4"/>
      <c r="K365" s="4"/>
      <c r="L365" s="3"/>
      <c r="M365" s="3"/>
      <c r="N365" s="3"/>
      <c r="O365" s="3"/>
      <c r="P365" s="3"/>
      <c r="Q365" s="3"/>
      <c r="R365" s="3"/>
      <c r="S365" s="3"/>
      <c r="T365" s="3"/>
      <c r="U365" s="3"/>
      <c r="V365" s="3"/>
      <c r="W365" s="3"/>
      <c r="X365" s="3"/>
      <c r="Y365" s="3"/>
      <c r="Z365" s="3"/>
    </row>
    <row r="366" customFormat="false" ht="12.75" hidden="false" customHeight="true" outlineLevel="0" collapsed="false">
      <c r="A366" s="1"/>
      <c r="B366" s="3"/>
      <c r="C366" s="3"/>
      <c r="D366" s="3"/>
      <c r="E366" s="3"/>
      <c r="F366" s="3"/>
      <c r="G366" s="1"/>
      <c r="H366" s="1"/>
      <c r="I366" s="4"/>
      <c r="J366" s="4"/>
      <c r="K366" s="4"/>
      <c r="L366" s="3"/>
      <c r="M366" s="3"/>
      <c r="N366" s="3"/>
      <c r="O366" s="3"/>
      <c r="P366" s="3"/>
      <c r="Q366" s="3"/>
      <c r="R366" s="3"/>
      <c r="S366" s="3"/>
      <c r="T366" s="3"/>
      <c r="U366" s="3"/>
      <c r="V366" s="3"/>
      <c r="W366" s="3"/>
      <c r="X366" s="3"/>
      <c r="Y366" s="3"/>
      <c r="Z366" s="3"/>
    </row>
    <row r="367" customFormat="false" ht="12.75" hidden="false" customHeight="true" outlineLevel="0" collapsed="false">
      <c r="A367" s="1"/>
      <c r="B367" s="3"/>
      <c r="C367" s="3"/>
      <c r="D367" s="3"/>
      <c r="E367" s="3"/>
      <c r="F367" s="3"/>
      <c r="G367" s="1"/>
      <c r="H367" s="1"/>
      <c r="I367" s="4"/>
      <c r="J367" s="4"/>
      <c r="K367" s="4"/>
      <c r="L367" s="3"/>
      <c r="M367" s="3"/>
      <c r="N367" s="3"/>
      <c r="O367" s="3"/>
      <c r="P367" s="3"/>
      <c r="Q367" s="3"/>
      <c r="R367" s="3"/>
      <c r="S367" s="3"/>
      <c r="T367" s="3"/>
      <c r="U367" s="3"/>
      <c r="V367" s="3"/>
      <c r="W367" s="3"/>
      <c r="X367" s="3"/>
      <c r="Y367" s="3"/>
      <c r="Z367" s="3"/>
    </row>
    <row r="368" customFormat="false" ht="12.75" hidden="false" customHeight="true" outlineLevel="0" collapsed="false">
      <c r="A368" s="1"/>
      <c r="B368" s="3"/>
      <c r="C368" s="3"/>
      <c r="D368" s="3"/>
      <c r="E368" s="3"/>
      <c r="F368" s="3"/>
      <c r="G368" s="1"/>
      <c r="H368" s="1"/>
      <c r="I368" s="4"/>
      <c r="J368" s="4"/>
      <c r="K368" s="4"/>
      <c r="L368" s="3"/>
      <c r="M368" s="3"/>
      <c r="N368" s="3"/>
      <c r="O368" s="3"/>
      <c r="P368" s="3"/>
      <c r="Q368" s="3"/>
      <c r="R368" s="3"/>
      <c r="S368" s="3"/>
      <c r="T368" s="3"/>
      <c r="U368" s="3"/>
      <c r="V368" s="3"/>
      <c r="W368" s="3"/>
      <c r="X368" s="3"/>
      <c r="Y368" s="3"/>
      <c r="Z368" s="3"/>
    </row>
    <row r="369" customFormat="false" ht="12.75" hidden="false" customHeight="true" outlineLevel="0" collapsed="false">
      <c r="A369" s="1"/>
      <c r="B369" s="3"/>
      <c r="C369" s="3"/>
      <c r="D369" s="3"/>
      <c r="E369" s="3"/>
      <c r="F369" s="3"/>
      <c r="G369" s="1"/>
      <c r="H369" s="1"/>
      <c r="I369" s="4"/>
      <c r="J369" s="4"/>
      <c r="K369" s="4"/>
      <c r="L369" s="3"/>
      <c r="M369" s="3"/>
      <c r="N369" s="3"/>
      <c r="O369" s="3"/>
      <c r="P369" s="3"/>
      <c r="Q369" s="3"/>
      <c r="R369" s="3"/>
      <c r="S369" s="3"/>
      <c r="T369" s="3"/>
      <c r="U369" s="3"/>
      <c r="V369" s="3"/>
      <c r="W369" s="3"/>
      <c r="X369" s="3"/>
      <c r="Y369" s="3"/>
      <c r="Z369" s="3"/>
    </row>
    <row r="370" customFormat="false" ht="12.75" hidden="false" customHeight="true" outlineLevel="0" collapsed="false">
      <c r="A370" s="1"/>
      <c r="B370" s="3"/>
      <c r="C370" s="3"/>
      <c r="D370" s="3"/>
      <c r="E370" s="3"/>
      <c r="F370" s="3"/>
      <c r="G370" s="1"/>
      <c r="H370" s="1"/>
      <c r="I370" s="4"/>
      <c r="J370" s="4"/>
      <c r="K370" s="4"/>
      <c r="L370" s="3"/>
      <c r="M370" s="3"/>
      <c r="N370" s="3"/>
      <c r="O370" s="3"/>
      <c r="P370" s="3"/>
      <c r="Q370" s="3"/>
      <c r="R370" s="3"/>
      <c r="S370" s="3"/>
      <c r="T370" s="3"/>
      <c r="U370" s="3"/>
      <c r="V370" s="3"/>
      <c r="W370" s="3"/>
      <c r="X370" s="3"/>
      <c r="Y370" s="3"/>
      <c r="Z370" s="3"/>
    </row>
    <row r="371" customFormat="false" ht="12.75" hidden="false" customHeight="true" outlineLevel="0" collapsed="false">
      <c r="A371" s="1"/>
      <c r="B371" s="3"/>
      <c r="C371" s="3"/>
      <c r="D371" s="3"/>
      <c r="E371" s="3"/>
      <c r="F371" s="3"/>
      <c r="G371" s="1"/>
      <c r="H371" s="1"/>
      <c r="I371" s="4"/>
      <c r="J371" s="4"/>
      <c r="K371" s="4"/>
      <c r="L371" s="3"/>
      <c r="M371" s="3"/>
      <c r="N371" s="3"/>
      <c r="O371" s="3"/>
      <c r="P371" s="3"/>
      <c r="Q371" s="3"/>
      <c r="R371" s="3"/>
      <c r="S371" s="3"/>
      <c r="T371" s="3"/>
      <c r="U371" s="3"/>
      <c r="V371" s="3"/>
      <c r="W371" s="3"/>
      <c r="X371" s="3"/>
      <c r="Y371" s="3"/>
      <c r="Z371" s="3"/>
    </row>
    <row r="372" customFormat="false" ht="12.75" hidden="false" customHeight="true" outlineLevel="0" collapsed="false">
      <c r="A372" s="1"/>
      <c r="B372" s="3"/>
      <c r="C372" s="3"/>
      <c r="D372" s="3"/>
      <c r="E372" s="3"/>
      <c r="F372" s="3"/>
      <c r="G372" s="1"/>
      <c r="H372" s="1"/>
      <c r="I372" s="4"/>
      <c r="J372" s="4"/>
      <c r="K372" s="4"/>
      <c r="L372" s="3"/>
      <c r="M372" s="3"/>
      <c r="N372" s="3"/>
      <c r="O372" s="3"/>
      <c r="P372" s="3"/>
      <c r="Q372" s="3"/>
      <c r="R372" s="3"/>
      <c r="S372" s="3"/>
      <c r="T372" s="3"/>
      <c r="U372" s="3"/>
      <c r="V372" s="3"/>
      <c r="W372" s="3"/>
      <c r="X372" s="3"/>
      <c r="Y372" s="3"/>
      <c r="Z372" s="3"/>
    </row>
    <row r="373" customFormat="false" ht="12.75" hidden="false" customHeight="true" outlineLevel="0" collapsed="false">
      <c r="A373" s="1"/>
      <c r="B373" s="3"/>
      <c r="C373" s="3"/>
      <c r="D373" s="3"/>
      <c r="E373" s="3"/>
      <c r="F373" s="3"/>
      <c r="G373" s="1"/>
      <c r="H373" s="1"/>
      <c r="I373" s="4"/>
      <c r="J373" s="4"/>
      <c r="K373" s="4"/>
      <c r="L373" s="3"/>
      <c r="M373" s="3"/>
      <c r="N373" s="3"/>
      <c r="O373" s="3"/>
      <c r="P373" s="3"/>
      <c r="Q373" s="3"/>
      <c r="R373" s="3"/>
      <c r="S373" s="3"/>
      <c r="T373" s="3"/>
      <c r="U373" s="3"/>
      <c r="V373" s="3"/>
      <c r="W373" s="3"/>
      <c r="X373" s="3"/>
      <c r="Y373" s="3"/>
      <c r="Z373" s="3"/>
    </row>
    <row r="374" customFormat="false" ht="12.75" hidden="false" customHeight="true" outlineLevel="0" collapsed="false">
      <c r="A374" s="1"/>
      <c r="B374" s="3"/>
      <c r="C374" s="3"/>
      <c r="D374" s="3"/>
      <c r="E374" s="3"/>
      <c r="F374" s="3"/>
      <c r="G374" s="1"/>
      <c r="H374" s="1"/>
      <c r="I374" s="4"/>
      <c r="J374" s="4"/>
      <c r="K374" s="4"/>
      <c r="L374" s="3"/>
      <c r="M374" s="3"/>
      <c r="N374" s="3"/>
      <c r="O374" s="3"/>
      <c r="P374" s="3"/>
      <c r="Q374" s="3"/>
      <c r="R374" s="3"/>
      <c r="S374" s="3"/>
      <c r="T374" s="3"/>
      <c r="U374" s="3"/>
      <c r="V374" s="3"/>
      <c r="W374" s="3"/>
      <c r="X374" s="3"/>
      <c r="Y374" s="3"/>
      <c r="Z374" s="3"/>
    </row>
    <row r="375" customFormat="false" ht="12.75" hidden="false" customHeight="true" outlineLevel="0" collapsed="false">
      <c r="A375" s="1"/>
      <c r="B375" s="3"/>
      <c r="C375" s="3"/>
      <c r="D375" s="3"/>
      <c r="E375" s="3"/>
      <c r="F375" s="3"/>
      <c r="G375" s="1"/>
      <c r="H375" s="1"/>
      <c r="I375" s="4"/>
      <c r="J375" s="4"/>
      <c r="K375" s="4"/>
      <c r="L375" s="3"/>
      <c r="M375" s="3"/>
      <c r="N375" s="3"/>
      <c r="O375" s="3"/>
      <c r="P375" s="3"/>
      <c r="Q375" s="3"/>
      <c r="R375" s="3"/>
      <c r="S375" s="3"/>
      <c r="T375" s="3"/>
      <c r="U375" s="3"/>
      <c r="V375" s="3"/>
      <c r="W375" s="3"/>
      <c r="X375" s="3"/>
      <c r="Y375" s="3"/>
      <c r="Z375" s="3"/>
    </row>
    <row r="376" customFormat="false" ht="12.75" hidden="false" customHeight="true" outlineLevel="0" collapsed="false">
      <c r="A376" s="1"/>
      <c r="B376" s="3"/>
      <c r="C376" s="3"/>
      <c r="D376" s="3"/>
      <c r="E376" s="3"/>
      <c r="F376" s="3"/>
      <c r="G376" s="1"/>
      <c r="H376" s="1"/>
      <c r="I376" s="4"/>
      <c r="J376" s="4"/>
      <c r="K376" s="4"/>
      <c r="L376" s="3"/>
      <c r="M376" s="3"/>
      <c r="N376" s="3"/>
      <c r="O376" s="3"/>
      <c r="P376" s="3"/>
      <c r="Q376" s="3"/>
      <c r="R376" s="3"/>
      <c r="S376" s="3"/>
      <c r="T376" s="3"/>
      <c r="U376" s="3"/>
      <c r="V376" s="3"/>
      <c r="W376" s="3"/>
      <c r="X376" s="3"/>
      <c r="Y376" s="3"/>
      <c r="Z376" s="3"/>
    </row>
    <row r="377" customFormat="false" ht="12.75" hidden="false" customHeight="true" outlineLevel="0" collapsed="false">
      <c r="A377" s="1"/>
      <c r="B377" s="3"/>
      <c r="C377" s="3"/>
      <c r="D377" s="3"/>
      <c r="E377" s="3"/>
      <c r="F377" s="3"/>
      <c r="G377" s="1"/>
      <c r="H377" s="1"/>
      <c r="I377" s="4"/>
      <c r="J377" s="4"/>
      <c r="K377" s="4"/>
      <c r="L377" s="3"/>
      <c r="M377" s="3"/>
      <c r="N377" s="3"/>
      <c r="O377" s="3"/>
      <c r="P377" s="3"/>
      <c r="Q377" s="3"/>
      <c r="R377" s="3"/>
      <c r="S377" s="3"/>
      <c r="T377" s="3"/>
      <c r="U377" s="3"/>
      <c r="V377" s="3"/>
      <c r="W377" s="3"/>
      <c r="X377" s="3"/>
      <c r="Y377" s="3"/>
      <c r="Z377" s="3"/>
    </row>
    <row r="378" customFormat="false" ht="12.75" hidden="false" customHeight="true" outlineLevel="0" collapsed="false">
      <c r="A378" s="1"/>
      <c r="B378" s="3"/>
      <c r="C378" s="3"/>
      <c r="D378" s="3"/>
      <c r="E378" s="3"/>
      <c r="F378" s="3"/>
      <c r="G378" s="1"/>
      <c r="H378" s="1"/>
      <c r="I378" s="4"/>
      <c r="J378" s="4"/>
      <c r="K378" s="4"/>
      <c r="L378" s="3"/>
      <c r="M378" s="3"/>
      <c r="N378" s="3"/>
      <c r="O378" s="3"/>
      <c r="P378" s="3"/>
      <c r="Q378" s="3"/>
      <c r="R378" s="3"/>
      <c r="S378" s="3"/>
      <c r="T378" s="3"/>
      <c r="U378" s="3"/>
      <c r="V378" s="3"/>
      <c r="W378" s="3"/>
      <c r="X378" s="3"/>
      <c r="Y378" s="3"/>
      <c r="Z378" s="3"/>
    </row>
    <row r="379" customFormat="false" ht="12.75" hidden="false" customHeight="true" outlineLevel="0" collapsed="false">
      <c r="A379" s="1"/>
      <c r="B379" s="3"/>
      <c r="C379" s="3"/>
      <c r="D379" s="3"/>
      <c r="E379" s="3"/>
      <c r="F379" s="3"/>
      <c r="G379" s="1"/>
      <c r="H379" s="1"/>
      <c r="I379" s="4"/>
      <c r="J379" s="4"/>
      <c r="K379" s="4"/>
      <c r="L379" s="3"/>
      <c r="M379" s="3"/>
      <c r="N379" s="3"/>
      <c r="O379" s="3"/>
      <c r="P379" s="3"/>
      <c r="Q379" s="3"/>
      <c r="R379" s="3"/>
      <c r="S379" s="3"/>
      <c r="T379" s="3"/>
      <c r="U379" s="3"/>
      <c r="V379" s="3"/>
      <c r="W379" s="3"/>
      <c r="X379" s="3"/>
      <c r="Y379" s="3"/>
      <c r="Z379" s="3"/>
    </row>
    <row r="380" customFormat="false" ht="12.75" hidden="false" customHeight="true" outlineLevel="0" collapsed="false">
      <c r="A380" s="1"/>
      <c r="B380" s="3"/>
      <c r="C380" s="3"/>
      <c r="D380" s="3"/>
      <c r="E380" s="3"/>
      <c r="F380" s="3"/>
      <c r="G380" s="1"/>
      <c r="H380" s="1"/>
      <c r="I380" s="4"/>
      <c r="J380" s="4"/>
      <c r="K380" s="4"/>
      <c r="L380" s="3"/>
      <c r="M380" s="3"/>
      <c r="N380" s="3"/>
      <c r="O380" s="3"/>
      <c r="P380" s="3"/>
      <c r="Q380" s="3"/>
      <c r="R380" s="3"/>
      <c r="S380" s="3"/>
      <c r="T380" s="3"/>
      <c r="U380" s="3"/>
      <c r="V380" s="3"/>
      <c r="W380" s="3"/>
      <c r="X380" s="3"/>
      <c r="Y380" s="3"/>
      <c r="Z380" s="3"/>
    </row>
    <row r="381" customFormat="false" ht="12.75" hidden="false" customHeight="true" outlineLevel="0" collapsed="false">
      <c r="A381" s="1"/>
      <c r="B381" s="3"/>
      <c r="C381" s="3"/>
      <c r="D381" s="3"/>
      <c r="E381" s="3"/>
      <c r="F381" s="3"/>
      <c r="G381" s="1"/>
      <c r="H381" s="1"/>
      <c r="I381" s="4"/>
      <c r="J381" s="4"/>
      <c r="K381" s="4"/>
      <c r="L381" s="3"/>
      <c r="M381" s="3"/>
      <c r="N381" s="3"/>
      <c r="O381" s="3"/>
      <c r="P381" s="3"/>
      <c r="Q381" s="3"/>
      <c r="R381" s="3"/>
      <c r="S381" s="3"/>
      <c r="T381" s="3"/>
      <c r="U381" s="3"/>
      <c r="V381" s="3"/>
      <c r="W381" s="3"/>
      <c r="X381" s="3"/>
      <c r="Y381" s="3"/>
      <c r="Z381" s="3"/>
    </row>
    <row r="382" customFormat="false" ht="12.75" hidden="false" customHeight="true" outlineLevel="0" collapsed="false">
      <c r="A382" s="1"/>
      <c r="B382" s="3"/>
      <c r="C382" s="3"/>
      <c r="D382" s="3"/>
      <c r="E382" s="3"/>
      <c r="F382" s="3"/>
      <c r="G382" s="1"/>
      <c r="H382" s="1"/>
      <c r="I382" s="4"/>
      <c r="J382" s="4"/>
      <c r="K382" s="4"/>
      <c r="L382" s="3"/>
      <c r="M382" s="3"/>
      <c r="N382" s="3"/>
      <c r="O382" s="3"/>
      <c r="P382" s="3"/>
      <c r="Q382" s="3"/>
      <c r="R382" s="3"/>
      <c r="S382" s="3"/>
      <c r="T382" s="3"/>
      <c r="U382" s="3"/>
      <c r="V382" s="3"/>
      <c r="W382" s="3"/>
      <c r="X382" s="3"/>
      <c r="Y382" s="3"/>
      <c r="Z382" s="3"/>
    </row>
    <row r="383" customFormat="false" ht="12.75" hidden="false" customHeight="true" outlineLevel="0" collapsed="false">
      <c r="A383" s="1"/>
      <c r="B383" s="3"/>
      <c r="C383" s="3"/>
      <c r="D383" s="3"/>
      <c r="E383" s="3"/>
      <c r="F383" s="3"/>
      <c r="G383" s="1"/>
      <c r="H383" s="1"/>
      <c r="I383" s="4"/>
      <c r="J383" s="4"/>
      <c r="K383" s="4"/>
      <c r="L383" s="3"/>
      <c r="M383" s="3"/>
      <c r="N383" s="3"/>
      <c r="O383" s="3"/>
      <c r="P383" s="3"/>
      <c r="Q383" s="3"/>
      <c r="R383" s="3"/>
      <c r="S383" s="3"/>
      <c r="T383" s="3"/>
      <c r="U383" s="3"/>
      <c r="V383" s="3"/>
      <c r="W383" s="3"/>
      <c r="X383" s="3"/>
      <c r="Y383" s="3"/>
      <c r="Z383" s="3"/>
    </row>
    <row r="384" customFormat="false" ht="12.75" hidden="false" customHeight="true" outlineLevel="0" collapsed="false">
      <c r="A384" s="1"/>
      <c r="B384" s="3"/>
      <c r="C384" s="3"/>
      <c r="D384" s="3"/>
      <c r="E384" s="3"/>
      <c r="F384" s="3"/>
      <c r="G384" s="1"/>
      <c r="H384" s="1"/>
      <c r="I384" s="4"/>
      <c r="J384" s="4"/>
      <c r="K384" s="4"/>
      <c r="L384" s="3"/>
      <c r="M384" s="3"/>
      <c r="N384" s="3"/>
      <c r="O384" s="3"/>
      <c r="P384" s="3"/>
      <c r="Q384" s="3"/>
      <c r="R384" s="3"/>
      <c r="S384" s="3"/>
      <c r="T384" s="3"/>
      <c r="U384" s="3"/>
      <c r="V384" s="3"/>
      <c r="W384" s="3"/>
      <c r="X384" s="3"/>
      <c r="Y384" s="3"/>
      <c r="Z384" s="3"/>
    </row>
    <row r="385" customFormat="false" ht="12.75" hidden="false" customHeight="true" outlineLevel="0" collapsed="false">
      <c r="A385" s="1"/>
      <c r="B385" s="3"/>
      <c r="C385" s="3"/>
      <c r="D385" s="3"/>
      <c r="E385" s="3"/>
      <c r="F385" s="3"/>
      <c r="G385" s="1"/>
      <c r="H385" s="1"/>
      <c r="I385" s="4"/>
      <c r="J385" s="4"/>
      <c r="K385" s="4"/>
      <c r="L385" s="3"/>
      <c r="M385" s="3"/>
      <c r="N385" s="3"/>
      <c r="O385" s="3"/>
      <c r="P385" s="3"/>
      <c r="Q385" s="3"/>
      <c r="R385" s="3"/>
      <c r="S385" s="3"/>
      <c r="T385" s="3"/>
      <c r="U385" s="3"/>
      <c r="V385" s="3"/>
      <c r="W385" s="3"/>
      <c r="X385" s="3"/>
      <c r="Y385" s="3"/>
      <c r="Z385" s="3"/>
    </row>
    <row r="386" customFormat="false" ht="12.75" hidden="false" customHeight="true" outlineLevel="0" collapsed="false">
      <c r="A386" s="1"/>
      <c r="B386" s="3"/>
      <c r="C386" s="3"/>
      <c r="D386" s="3"/>
      <c r="E386" s="3"/>
      <c r="F386" s="3"/>
      <c r="G386" s="1"/>
      <c r="H386" s="1"/>
      <c r="I386" s="4"/>
      <c r="J386" s="4"/>
      <c r="K386" s="4"/>
      <c r="L386" s="3"/>
      <c r="M386" s="3"/>
      <c r="N386" s="3"/>
      <c r="O386" s="3"/>
      <c r="P386" s="3"/>
      <c r="Q386" s="3"/>
      <c r="R386" s="3"/>
      <c r="S386" s="3"/>
      <c r="T386" s="3"/>
      <c r="U386" s="3"/>
      <c r="V386" s="3"/>
      <c r="W386" s="3"/>
      <c r="X386" s="3"/>
      <c r="Y386" s="3"/>
      <c r="Z386" s="3"/>
    </row>
    <row r="387" customFormat="false" ht="12.75" hidden="false" customHeight="true" outlineLevel="0" collapsed="false">
      <c r="A387" s="1"/>
      <c r="B387" s="3"/>
      <c r="C387" s="3"/>
      <c r="D387" s="3"/>
      <c r="E387" s="3"/>
      <c r="F387" s="3"/>
      <c r="G387" s="1"/>
      <c r="H387" s="1"/>
      <c r="I387" s="4"/>
      <c r="J387" s="4"/>
      <c r="K387" s="4"/>
      <c r="L387" s="3"/>
      <c r="M387" s="3"/>
      <c r="N387" s="3"/>
      <c r="O387" s="3"/>
      <c r="P387" s="3"/>
      <c r="Q387" s="3"/>
      <c r="R387" s="3"/>
      <c r="S387" s="3"/>
      <c r="T387" s="3"/>
      <c r="U387" s="3"/>
      <c r="V387" s="3"/>
      <c r="W387" s="3"/>
      <c r="X387" s="3"/>
      <c r="Y387" s="3"/>
      <c r="Z387" s="3"/>
    </row>
    <row r="388" customFormat="false" ht="12.75" hidden="false" customHeight="true" outlineLevel="0" collapsed="false">
      <c r="A388" s="1"/>
      <c r="B388" s="3"/>
      <c r="C388" s="3"/>
      <c r="D388" s="3"/>
      <c r="E388" s="3"/>
      <c r="F388" s="3"/>
      <c r="G388" s="1"/>
      <c r="H388" s="1"/>
      <c r="I388" s="4"/>
      <c r="J388" s="4"/>
      <c r="K388" s="4"/>
      <c r="L388" s="3"/>
      <c r="M388" s="3"/>
      <c r="N388" s="3"/>
      <c r="O388" s="3"/>
      <c r="P388" s="3"/>
      <c r="Q388" s="3"/>
      <c r="R388" s="3"/>
      <c r="S388" s="3"/>
      <c r="T388" s="3"/>
      <c r="U388" s="3"/>
      <c r="V388" s="3"/>
      <c r="W388" s="3"/>
      <c r="X388" s="3"/>
      <c r="Y388" s="3"/>
      <c r="Z388" s="3"/>
    </row>
    <row r="389" customFormat="false" ht="12.75" hidden="false" customHeight="true" outlineLevel="0" collapsed="false">
      <c r="A389" s="1"/>
      <c r="B389" s="3"/>
      <c r="C389" s="3"/>
      <c r="D389" s="3"/>
      <c r="E389" s="3"/>
      <c r="F389" s="3"/>
      <c r="G389" s="1"/>
      <c r="H389" s="1"/>
      <c r="I389" s="4"/>
      <c r="J389" s="4"/>
      <c r="K389" s="4"/>
      <c r="L389" s="3"/>
      <c r="M389" s="3"/>
      <c r="N389" s="3"/>
      <c r="O389" s="3"/>
      <c r="P389" s="3"/>
      <c r="Q389" s="3"/>
      <c r="R389" s="3"/>
      <c r="S389" s="3"/>
      <c r="T389" s="3"/>
      <c r="U389" s="3"/>
      <c r="V389" s="3"/>
      <c r="W389" s="3"/>
      <c r="X389" s="3"/>
      <c r="Y389" s="3"/>
      <c r="Z389" s="3"/>
    </row>
    <row r="390" customFormat="false" ht="12.75" hidden="false" customHeight="true" outlineLevel="0" collapsed="false">
      <c r="A390" s="1"/>
      <c r="B390" s="3"/>
      <c r="C390" s="3"/>
      <c r="D390" s="3"/>
      <c r="E390" s="3"/>
      <c r="F390" s="3"/>
      <c r="G390" s="1"/>
      <c r="H390" s="1"/>
      <c r="I390" s="4"/>
      <c r="J390" s="4"/>
      <c r="K390" s="4"/>
      <c r="L390" s="3"/>
      <c r="M390" s="3"/>
      <c r="N390" s="3"/>
      <c r="O390" s="3"/>
      <c r="P390" s="3"/>
      <c r="Q390" s="3"/>
      <c r="R390" s="3"/>
      <c r="S390" s="3"/>
      <c r="T390" s="3"/>
      <c r="U390" s="3"/>
      <c r="V390" s="3"/>
      <c r="W390" s="3"/>
      <c r="X390" s="3"/>
      <c r="Y390" s="3"/>
      <c r="Z390" s="3"/>
    </row>
    <row r="391" customFormat="false" ht="12.75" hidden="false" customHeight="true" outlineLevel="0" collapsed="false">
      <c r="A391" s="1"/>
      <c r="B391" s="3"/>
      <c r="C391" s="3"/>
      <c r="D391" s="3"/>
      <c r="E391" s="3"/>
      <c r="F391" s="3"/>
      <c r="G391" s="1"/>
      <c r="H391" s="1"/>
      <c r="I391" s="4"/>
      <c r="J391" s="4"/>
      <c r="K391" s="4"/>
      <c r="L391" s="3"/>
      <c r="M391" s="3"/>
      <c r="N391" s="3"/>
      <c r="O391" s="3"/>
      <c r="P391" s="3"/>
      <c r="Q391" s="3"/>
      <c r="R391" s="3"/>
      <c r="S391" s="3"/>
      <c r="T391" s="3"/>
      <c r="U391" s="3"/>
      <c r="V391" s="3"/>
      <c r="W391" s="3"/>
      <c r="X391" s="3"/>
      <c r="Y391" s="3"/>
      <c r="Z391" s="3"/>
    </row>
    <row r="392" customFormat="false" ht="12.75" hidden="false" customHeight="true" outlineLevel="0" collapsed="false">
      <c r="A392" s="1"/>
      <c r="B392" s="3"/>
      <c r="C392" s="3"/>
      <c r="D392" s="3"/>
      <c r="E392" s="3"/>
      <c r="F392" s="3"/>
      <c r="G392" s="1"/>
      <c r="H392" s="1"/>
      <c r="I392" s="4"/>
      <c r="J392" s="4"/>
      <c r="K392" s="4"/>
      <c r="L392" s="3"/>
      <c r="M392" s="3"/>
      <c r="N392" s="3"/>
      <c r="O392" s="3"/>
      <c r="P392" s="3"/>
      <c r="Q392" s="3"/>
      <c r="R392" s="3"/>
      <c r="S392" s="3"/>
      <c r="T392" s="3"/>
      <c r="U392" s="3"/>
      <c r="V392" s="3"/>
      <c r="W392" s="3"/>
      <c r="X392" s="3"/>
      <c r="Y392" s="3"/>
      <c r="Z392" s="3"/>
    </row>
    <row r="393" customFormat="false" ht="12.75" hidden="false" customHeight="true" outlineLevel="0" collapsed="false">
      <c r="A393" s="1"/>
      <c r="B393" s="3"/>
      <c r="C393" s="3"/>
      <c r="D393" s="3"/>
      <c r="E393" s="3"/>
      <c r="F393" s="3"/>
      <c r="G393" s="1"/>
      <c r="H393" s="1"/>
      <c r="I393" s="4"/>
      <c r="J393" s="4"/>
      <c r="K393" s="4"/>
      <c r="L393" s="3"/>
      <c r="M393" s="3"/>
      <c r="N393" s="3"/>
      <c r="O393" s="3"/>
      <c r="P393" s="3"/>
      <c r="Q393" s="3"/>
      <c r="R393" s="3"/>
      <c r="S393" s="3"/>
      <c r="T393" s="3"/>
      <c r="U393" s="3"/>
      <c r="V393" s="3"/>
      <c r="W393" s="3"/>
      <c r="X393" s="3"/>
      <c r="Y393" s="3"/>
      <c r="Z393" s="3"/>
    </row>
    <row r="394" customFormat="false" ht="12.75" hidden="false" customHeight="true" outlineLevel="0" collapsed="false">
      <c r="A394" s="1"/>
      <c r="B394" s="3"/>
      <c r="C394" s="3"/>
      <c r="D394" s="3"/>
      <c r="E394" s="3"/>
      <c r="F394" s="3"/>
      <c r="G394" s="1"/>
      <c r="H394" s="1"/>
      <c r="I394" s="4"/>
      <c r="J394" s="4"/>
      <c r="K394" s="4"/>
      <c r="L394" s="3"/>
      <c r="M394" s="3"/>
      <c r="N394" s="3"/>
      <c r="O394" s="3"/>
      <c r="P394" s="3"/>
      <c r="Q394" s="3"/>
      <c r="R394" s="3"/>
      <c r="S394" s="3"/>
      <c r="T394" s="3"/>
      <c r="U394" s="3"/>
      <c r="V394" s="3"/>
      <c r="W394" s="3"/>
      <c r="X394" s="3"/>
      <c r="Y394" s="3"/>
      <c r="Z394" s="3"/>
    </row>
    <row r="395" customFormat="false" ht="12.75" hidden="false" customHeight="true" outlineLevel="0" collapsed="false">
      <c r="A395" s="1"/>
      <c r="B395" s="3"/>
      <c r="C395" s="3"/>
      <c r="D395" s="3"/>
      <c r="E395" s="3"/>
      <c r="F395" s="3"/>
      <c r="G395" s="1"/>
      <c r="H395" s="1"/>
      <c r="I395" s="4"/>
      <c r="J395" s="4"/>
      <c r="K395" s="4"/>
      <c r="L395" s="3"/>
      <c r="M395" s="3"/>
      <c r="N395" s="3"/>
      <c r="O395" s="3"/>
      <c r="P395" s="3"/>
      <c r="Q395" s="3"/>
      <c r="R395" s="3"/>
      <c r="S395" s="3"/>
      <c r="T395" s="3"/>
      <c r="U395" s="3"/>
      <c r="V395" s="3"/>
      <c r="W395" s="3"/>
      <c r="X395" s="3"/>
      <c r="Y395" s="3"/>
      <c r="Z395" s="3"/>
    </row>
    <row r="396" customFormat="false" ht="12.75" hidden="false" customHeight="true" outlineLevel="0" collapsed="false">
      <c r="A396" s="1"/>
      <c r="B396" s="3"/>
      <c r="C396" s="3"/>
      <c r="D396" s="3"/>
      <c r="E396" s="3"/>
      <c r="F396" s="3"/>
      <c r="G396" s="1"/>
      <c r="H396" s="1"/>
      <c r="I396" s="4"/>
      <c r="J396" s="4"/>
      <c r="K396" s="4"/>
      <c r="L396" s="3"/>
      <c r="M396" s="3"/>
      <c r="N396" s="3"/>
      <c r="O396" s="3"/>
      <c r="P396" s="3"/>
      <c r="Q396" s="3"/>
      <c r="R396" s="3"/>
      <c r="S396" s="3"/>
      <c r="T396" s="3"/>
      <c r="U396" s="3"/>
      <c r="V396" s="3"/>
      <c r="W396" s="3"/>
      <c r="X396" s="3"/>
      <c r="Y396" s="3"/>
      <c r="Z396" s="3"/>
    </row>
    <row r="397" customFormat="false" ht="12.75" hidden="false" customHeight="true" outlineLevel="0" collapsed="false">
      <c r="A397" s="1"/>
      <c r="B397" s="3"/>
      <c r="C397" s="3"/>
      <c r="D397" s="3"/>
      <c r="E397" s="3"/>
      <c r="F397" s="3"/>
      <c r="G397" s="1"/>
      <c r="H397" s="1"/>
      <c r="I397" s="4"/>
      <c r="J397" s="4"/>
      <c r="K397" s="4"/>
      <c r="L397" s="3"/>
      <c r="M397" s="3"/>
      <c r="N397" s="3"/>
      <c r="O397" s="3"/>
      <c r="P397" s="3"/>
      <c r="Q397" s="3"/>
      <c r="R397" s="3"/>
      <c r="S397" s="3"/>
      <c r="T397" s="3"/>
      <c r="U397" s="3"/>
      <c r="V397" s="3"/>
      <c r="W397" s="3"/>
      <c r="X397" s="3"/>
      <c r="Y397" s="3"/>
      <c r="Z397" s="3"/>
    </row>
    <row r="398" customFormat="false" ht="12.75" hidden="false" customHeight="true" outlineLevel="0" collapsed="false">
      <c r="A398" s="1"/>
      <c r="B398" s="3"/>
      <c r="C398" s="3"/>
      <c r="D398" s="3"/>
      <c r="E398" s="3"/>
      <c r="F398" s="3"/>
      <c r="G398" s="1"/>
      <c r="H398" s="1"/>
      <c r="I398" s="4"/>
      <c r="J398" s="4"/>
      <c r="K398" s="4"/>
      <c r="L398" s="3"/>
      <c r="M398" s="3"/>
      <c r="N398" s="3"/>
      <c r="O398" s="3"/>
      <c r="P398" s="3"/>
      <c r="Q398" s="3"/>
      <c r="R398" s="3"/>
      <c r="S398" s="3"/>
      <c r="T398" s="3"/>
      <c r="U398" s="3"/>
      <c r="V398" s="3"/>
      <c r="W398" s="3"/>
      <c r="X398" s="3"/>
      <c r="Y398" s="3"/>
      <c r="Z398" s="3"/>
    </row>
    <row r="399" customFormat="false" ht="12.75" hidden="false" customHeight="true" outlineLevel="0" collapsed="false">
      <c r="A399" s="1"/>
      <c r="B399" s="3"/>
      <c r="C399" s="3"/>
      <c r="D399" s="3"/>
      <c r="E399" s="3"/>
      <c r="F399" s="3"/>
      <c r="G399" s="1"/>
      <c r="H399" s="1"/>
      <c r="I399" s="4"/>
      <c r="J399" s="4"/>
      <c r="K399" s="4"/>
      <c r="L399" s="3"/>
      <c r="M399" s="3"/>
      <c r="N399" s="3"/>
      <c r="O399" s="3"/>
      <c r="P399" s="3"/>
      <c r="Q399" s="3"/>
      <c r="R399" s="3"/>
      <c r="S399" s="3"/>
      <c r="T399" s="3"/>
      <c r="U399" s="3"/>
      <c r="V399" s="3"/>
      <c r="W399" s="3"/>
      <c r="X399" s="3"/>
      <c r="Y399" s="3"/>
      <c r="Z399" s="3"/>
    </row>
    <row r="400" customFormat="false" ht="12.75" hidden="false" customHeight="true" outlineLevel="0" collapsed="false">
      <c r="A400" s="1"/>
      <c r="B400" s="3"/>
      <c r="C400" s="3"/>
      <c r="D400" s="3"/>
      <c r="E400" s="3"/>
      <c r="F400" s="3"/>
      <c r="G400" s="1"/>
      <c r="H400" s="1"/>
      <c r="I400" s="4"/>
      <c r="J400" s="4"/>
      <c r="K400" s="4"/>
      <c r="L400" s="3"/>
      <c r="M400" s="3"/>
      <c r="N400" s="3"/>
      <c r="O400" s="3"/>
      <c r="P400" s="3"/>
      <c r="Q400" s="3"/>
      <c r="R400" s="3"/>
      <c r="S400" s="3"/>
      <c r="T400" s="3"/>
      <c r="U400" s="3"/>
      <c r="V400" s="3"/>
      <c r="W400" s="3"/>
      <c r="X400" s="3"/>
      <c r="Y400" s="3"/>
      <c r="Z400" s="3"/>
    </row>
    <row r="401" customFormat="false" ht="12.75" hidden="false" customHeight="true" outlineLevel="0" collapsed="false">
      <c r="A401" s="1"/>
      <c r="B401" s="3"/>
      <c r="C401" s="3"/>
      <c r="D401" s="3"/>
      <c r="E401" s="3"/>
      <c r="F401" s="3"/>
      <c r="G401" s="1"/>
      <c r="H401" s="1"/>
      <c r="I401" s="4"/>
      <c r="J401" s="4"/>
      <c r="K401" s="4"/>
      <c r="L401" s="3"/>
      <c r="M401" s="3"/>
      <c r="N401" s="3"/>
      <c r="O401" s="3"/>
      <c r="P401" s="3"/>
      <c r="Q401" s="3"/>
      <c r="R401" s="3"/>
      <c r="S401" s="3"/>
      <c r="T401" s="3"/>
      <c r="U401" s="3"/>
      <c r="V401" s="3"/>
      <c r="W401" s="3"/>
      <c r="X401" s="3"/>
      <c r="Y401" s="3"/>
      <c r="Z401" s="3"/>
    </row>
    <row r="402" customFormat="false" ht="12.75" hidden="false" customHeight="true" outlineLevel="0" collapsed="false">
      <c r="A402" s="1"/>
      <c r="B402" s="3"/>
      <c r="C402" s="3"/>
      <c r="D402" s="3"/>
      <c r="E402" s="3"/>
      <c r="F402" s="3"/>
      <c r="G402" s="1"/>
      <c r="H402" s="1"/>
      <c r="I402" s="4"/>
      <c r="J402" s="4"/>
      <c r="K402" s="4"/>
      <c r="L402" s="3"/>
      <c r="M402" s="3"/>
      <c r="N402" s="3"/>
      <c r="O402" s="3"/>
      <c r="P402" s="3"/>
      <c r="Q402" s="3"/>
      <c r="R402" s="3"/>
      <c r="S402" s="3"/>
      <c r="T402" s="3"/>
      <c r="U402" s="3"/>
      <c r="V402" s="3"/>
      <c r="W402" s="3"/>
      <c r="X402" s="3"/>
      <c r="Y402" s="3"/>
      <c r="Z402" s="3"/>
    </row>
    <row r="403" customFormat="false" ht="12.75" hidden="false" customHeight="true" outlineLevel="0" collapsed="false">
      <c r="A403" s="1"/>
      <c r="B403" s="3"/>
      <c r="C403" s="3"/>
      <c r="D403" s="3"/>
      <c r="E403" s="3"/>
      <c r="F403" s="3"/>
      <c r="G403" s="1"/>
      <c r="H403" s="1"/>
      <c r="I403" s="4"/>
      <c r="J403" s="4"/>
      <c r="K403" s="4"/>
      <c r="L403" s="3"/>
      <c r="M403" s="3"/>
      <c r="N403" s="3"/>
      <c r="O403" s="3"/>
      <c r="P403" s="3"/>
      <c r="Q403" s="3"/>
      <c r="R403" s="3"/>
      <c r="S403" s="3"/>
      <c r="T403" s="3"/>
      <c r="U403" s="3"/>
      <c r="V403" s="3"/>
      <c r="W403" s="3"/>
      <c r="X403" s="3"/>
      <c r="Y403" s="3"/>
      <c r="Z403" s="3"/>
    </row>
    <row r="404" customFormat="false" ht="12.75" hidden="false" customHeight="true" outlineLevel="0" collapsed="false">
      <c r="A404" s="1"/>
      <c r="B404" s="3"/>
      <c r="C404" s="3"/>
      <c r="D404" s="3"/>
      <c r="E404" s="3"/>
      <c r="F404" s="3"/>
      <c r="G404" s="1"/>
      <c r="H404" s="1"/>
      <c r="I404" s="4"/>
      <c r="J404" s="4"/>
      <c r="K404" s="4"/>
      <c r="L404" s="3"/>
      <c r="M404" s="3"/>
      <c r="N404" s="3"/>
      <c r="O404" s="3"/>
      <c r="P404" s="3"/>
      <c r="Q404" s="3"/>
      <c r="R404" s="3"/>
      <c r="S404" s="3"/>
      <c r="T404" s="3"/>
      <c r="U404" s="3"/>
      <c r="V404" s="3"/>
      <c r="W404" s="3"/>
      <c r="X404" s="3"/>
      <c r="Y404" s="3"/>
      <c r="Z404" s="3"/>
    </row>
    <row r="405" customFormat="false" ht="12.75" hidden="false" customHeight="true" outlineLevel="0" collapsed="false">
      <c r="A405" s="1"/>
      <c r="B405" s="3"/>
      <c r="C405" s="3"/>
      <c r="D405" s="3"/>
      <c r="E405" s="3"/>
      <c r="F405" s="3"/>
      <c r="G405" s="1"/>
      <c r="H405" s="1"/>
      <c r="I405" s="4"/>
      <c r="J405" s="4"/>
      <c r="K405" s="4"/>
      <c r="L405" s="3"/>
      <c r="M405" s="3"/>
      <c r="N405" s="3"/>
      <c r="O405" s="3"/>
      <c r="P405" s="3"/>
      <c r="Q405" s="3"/>
      <c r="R405" s="3"/>
      <c r="S405" s="3"/>
      <c r="T405" s="3"/>
      <c r="U405" s="3"/>
      <c r="V405" s="3"/>
      <c r="W405" s="3"/>
      <c r="X405" s="3"/>
      <c r="Y405" s="3"/>
      <c r="Z405" s="3"/>
    </row>
    <row r="406" customFormat="false" ht="12.75" hidden="false" customHeight="true" outlineLevel="0" collapsed="false">
      <c r="A406" s="1"/>
      <c r="B406" s="3"/>
      <c r="C406" s="3"/>
      <c r="D406" s="3"/>
      <c r="E406" s="3"/>
      <c r="F406" s="3"/>
      <c r="G406" s="1"/>
      <c r="H406" s="1"/>
      <c r="I406" s="4"/>
      <c r="J406" s="4"/>
      <c r="K406" s="4"/>
      <c r="L406" s="3"/>
      <c r="M406" s="3"/>
      <c r="N406" s="3"/>
      <c r="O406" s="3"/>
      <c r="P406" s="3"/>
      <c r="Q406" s="3"/>
      <c r="R406" s="3"/>
      <c r="S406" s="3"/>
      <c r="T406" s="3"/>
      <c r="U406" s="3"/>
      <c r="V406" s="3"/>
      <c r="W406" s="3"/>
      <c r="X406" s="3"/>
      <c r="Y406" s="3"/>
      <c r="Z406" s="3"/>
    </row>
    <row r="407" customFormat="false" ht="12.75" hidden="false" customHeight="true" outlineLevel="0" collapsed="false">
      <c r="A407" s="1"/>
      <c r="B407" s="3"/>
      <c r="C407" s="3"/>
      <c r="D407" s="3"/>
      <c r="E407" s="3"/>
      <c r="F407" s="3"/>
      <c r="G407" s="1"/>
      <c r="H407" s="1"/>
      <c r="I407" s="4"/>
      <c r="J407" s="4"/>
      <c r="K407" s="4"/>
      <c r="L407" s="3"/>
      <c r="M407" s="3"/>
      <c r="N407" s="3"/>
      <c r="O407" s="3"/>
      <c r="P407" s="3"/>
      <c r="Q407" s="3"/>
      <c r="R407" s="3"/>
      <c r="S407" s="3"/>
      <c r="T407" s="3"/>
      <c r="U407" s="3"/>
      <c r="V407" s="3"/>
      <c r="W407" s="3"/>
      <c r="X407" s="3"/>
      <c r="Y407" s="3"/>
      <c r="Z407" s="3"/>
    </row>
    <row r="408" customFormat="false" ht="12.75" hidden="false" customHeight="true" outlineLevel="0" collapsed="false">
      <c r="A408" s="1"/>
      <c r="B408" s="3"/>
      <c r="C408" s="3"/>
      <c r="D408" s="3"/>
      <c r="E408" s="3"/>
      <c r="F408" s="3"/>
      <c r="G408" s="1"/>
      <c r="H408" s="1"/>
      <c r="I408" s="4"/>
      <c r="J408" s="4"/>
      <c r="K408" s="4"/>
      <c r="L408" s="3"/>
      <c r="M408" s="3"/>
      <c r="N408" s="3"/>
      <c r="O408" s="3"/>
      <c r="P408" s="3"/>
      <c r="Q408" s="3"/>
      <c r="R408" s="3"/>
      <c r="S408" s="3"/>
      <c r="T408" s="3"/>
      <c r="U408" s="3"/>
      <c r="V408" s="3"/>
      <c r="W408" s="3"/>
      <c r="X408" s="3"/>
      <c r="Y408" s="3"/>
      <c r="Z408" s="3"/>
    </row>
    <row r="409" customFormat="false" ht="12.75" hidden="false" customHeight="true" outlineLevel="0" collapsed="false">
      <c r="A409" s="1"/>
      <c r="B409" s="3"/>
      <c r="C409" s="3"/>
      <c r="D409" s="3"/>
      <c r="E409" s="3"/>
      <c r="F409" s="3"/>
      <c r="G409" s="1"/>
      <c r="H409" s="1"/>
      <c r="I409" s="4"/>
      <c r="J409" s="4"/>
      <c r="K409" s="4"/>
      <c r="L409" s="3"/>
      <c r="M409" s="3"/>
      <c r="N409" s="3"/>
      <c r="O409" s="3"/>
      <c r="P409" s="3"/>
      <c r="Q409" s="3"/>
      <c r="R409" s="3"/>
      <c r="S409" s="3"/>
      <c r="T409" s="3"/>
      <c r="U409" s="3"/>
      <c r="V409" s="3"/>
      <c r="W409" s="3"/>
      <c r="X409" s="3"/>
      <c r="Y409" s="3"/>
      <c r="Z409" s="3"/>
    </row>
    <row r="410" customFormat="false" ht="12.75" hidden="false" customHeight="true" outlineLevel="0" collapsed="false">
      <c r="A410" s="1"/>
      <c r="B410" s="3"/>
      <c r="C410" s="3"/>
      <c r="D410" s="3"/>
      <c r="E410" s="3"/>
      <c r="F410" s="3"/>
      <c r="G410" s="1"/>
      <c r="H410" s="1"/>
      <c r="I410" s="4"/>
      <c r="J410" s="4"/>
      <c r="K410" s="4"/>
      <c r="L410" s="3"/>
      <c r="M410" s="3"/>
      <c r="N410" s="3"/>
      <c r="O410" s="3"/>
      <c r="P410" s="3"/>
      <c r="Q410" s="3"/>
      <c r="R410" s="3"/>
      <c r="S410" s="3"/>
      <c r="T410" s="3"/>
      <c r="U410" s="3"/>
      <c r="V410" s="3"/>
      <c r="W410" s="3"/>
      <c r="X410" s="3"/>
      <c r="Y410" s="3"/>
      <c r="Z410" s="3"/>
    </row>
    <row r="411" customFormat="false" ht="12.75" hidden="false" customHeight="true" outlineLevel="0" collapsed="false">
      <c r="A411" s="1"/>
      <c r="B411" s="3"/>
      <c r="C411" s="3"/>
      <c r="D411" s="3"/>
      <c r="E411" s="3"/>
      <c r="F411" s="3"/>
      <c r="G411" s="1"/>
      <c r="H411" s="1"/>
      <c r="I411" s="4"/>
      <c r="J411" s="4"/>
      <c r="K411" s="4"/>
      <c r="L411" s="3"/>
      <c r="M411" s="3"/>
      <c r="N411" s="3"/>
      <c r="O411" s="3"/>
      <c r="P411" s="3"/>
      <c r="Q411" s="3"/>
      <c r="R411" s="3"/>
      <c r="S411" s="3"/>
      <c r="T411" s="3"/>
      <c r="U411" s="3"/>
      <c r="V411" s="3"/>
      <c r="W411" s="3"/>
      <c r="X411" s="3"/>
      <c r="Y411" s="3"/>
      <c r="Z411" s="3"/>
    </row>
    <row r="412" customFormat="false" ht="12.75" hidden="false" customHeight="true" outlineLevel="0" collapsed="false">
      <c r="A412" s="1"/>
      <c r="B412" s="3"/>
      <c r="C412" s="3"/>
      <c r="D412" s="3"/>
      <c r="E412" s="3"/>
      <c r="F412" s="3"/>
      <c r="G412" s="1"/>
      <c r="H412" s="1"/>
      <c r="I412" s="4"/>
      <c r="J412" s="4"/>
      <c r="K412" s="4"/>
      <c r="L412" s="3"/>
      <c r="M412" s="3"/>
      <c r="N412" s="3"/>
      <c r="O412" s="3"/>
      <c r="P412" s="3"/>
      <c r="Q412" s="3"/>
      <c r="R412" s="3"/>
      <c r="S412" s="3"/>
      <c r="T412" s="3"/>
      <c r="U412" s="3"/>
      <c r="V412" s="3"/>
      <c r="W412" s="3"/>
      <c r="X412" s="3"/>
      <c r="Y412" s="3"/>
      <c r="Z412" s="3"/>
    </row>
    <row r="413" customFormat="false" ht="12.75" hidden="false" customHeight="true" outlineLevel="0" collapsed="false">
      <c r="A413" s="1"/>
      <c r="B413" s="3"/>
      <c r="C413" s="3"/>
      <c r="D413" s="3"/>
      <c r="E413" s="3"/>
      <c r="F413" s="3"/>
      <c r="G413" s="1"/>
      <c r="H413" s="1"/>
      <c r="I413" s="4"/>
      <c r="J413" s="4"/>
      <c r="K413" s="4"/>
      <c r="L413" s="3"/>
      <c r="M413" s="3"/>
      <c r="N413" s="3"/>
      <c r="O413" s="3"/>
      <c r="P413" s="3"/>
      <c r="Q413" s="3"/>
      <c r="R413" s="3"/>
      <c r="S413" s="3"/>
      <c r="T413" s="3"/>
      <c r="U413" s="3"/>
      <c r="V413" s="3"/>
      <c r="W413" s="3"/>
      <c r="X413" s="3"/>
      <c r="Y413" s="3"/>
      <c r="Z413" s="3"/>
    </row>
    <row r="414" customFormat="false" ht="12.75" hidden="false" customHeight="true" outlineLevel="0" collapsed="false">
      <c r="A414" s="1"/>
      <c r="B414" s="3"/>
      <c r="C414" s="3"/>
      <c r="D414" s="3"/>
      <c r="E414" s="3"/>
      <c r="F414" s="3"/>
      <c r="G414" s="1"/>
      <c r="H414" s="1"/>
      <c r="I414" s="4"/>
      <c r="J414" s="4"/>
      <c r="K414" s="4"/>
      <c r="L414" s="3"/>
      <c r="M414" s="3"/>
      <c r="N414" s="3"/>
      <c r="O414" s="3"/>
      <c r="P414" s="3"/>
      <c r="Q414" s="3"/>
      <c r="R414" s="3"/>
      <c r="S414" s="3"/>
      <c r="T414" s="3"/>
      <c r="U414" s="3"/>
      <c r="V414" s="3"/>
      <c r="W414" s="3"/>
      <c r="X414" s="3"/>
      <c r="Y414" s="3"/>
      <c r="Z414" s="3"/>
    </row>
    <row r="415" customFormat="false" ht="12.75" hidden="false" customHeight="true" outlineLevel="0" collapsed="false">
      <c r="A415" s="1"/>
      <c r="B415" s="3"/>
      <c r="C415" s="3"/>
      <c r="D415" s="3"/>
      <c r="E415" s="3"/>
      <c r="F415" s="3"/>
      <c r="G415" s="1"/>
      <c r="H415" s="1"/>
      <c r="I415" s="4"/>
      <c r="J415" s="4"/>
      <c r="K415" s="4"/>
      <c r="L415" s="3"/>
      <c r="M415" s="3"/>
      <c r="N415" s="3"/>
      <c r="O415" s="3"/>
      <c r="P415" s="3"/>
      <c r="Q415" s="3"/>
      <c r="R415" s="3"/>
      <c r="S415" s="3"/>
      <c r="T415" s="3"/>
      <c r="U415" s="3"/>
      <c r="V415" s="3"/>
      <c r="W415" s="3"/>
      <c r="X415" s="3"/>
      <c r="Y415" s="3"/>
      <c r="Z415" s="3"/>
    </row>
    <row r="416" customFormat="false" ht="12.75" hidden="false" customHeight="true" outlineLevel="0" collapsed="false">
      <c r="A416" s="1"/>
      <c r="B416" s="3"/>
      <c r="C416" s="3"/>
      <c r="D416" s="3"/>
      <c r="E416" s="3"/>
      <c r="F416" s="3"/>
      <c r="G416" s="1"/>
      <c r="H416" s="1"/>
      <c r="I416" s="4"/>
      <c r="J416" s="4"/>
      <c r="K416" s="4"/>
      <c r="L416" s="3"/>
      <c r="M416" s="3"/>
      <c r="N416" s="3"/>
      <c r="O416" s="3"/>
      <c r="P416" s="3"/>
      <c r="Q416" s="3"/>
      <c r="R416" s="3"/>
      <c r="S416" s="3"/>
      <c r="T416" s="3"/>
      <c r="U416" s="3"/>
      <c r="V416" s="3"/>
      <c r="W416" s="3"/>
      <c r="X416" s="3"/>
      <c r="Y416" s="3"/>
      <c r="Z416" s="3"/>
    </row>
    <row r="417" customFormat="false" ht="12.75" hidden="false" customHeight="true" outlineLevel="0" collapsed="false">
      <c r="A417" s="1"/>
      <c r="B417" s="3"/>
      <c r="C417" s="3"/>
      <c r="D417" s="3"/>
      <c r="E417" s="3"/>
      <c r="F417" s="3"/>
      <c r="G417" s="1"/>
      <c r="H417" s="1"/>
      <c r="I417" s="4"/>
      <c r="J417" s="4"/>
      <c r="K417" s="4"/>
      <c r="L417" s="3"/>
      <c r="M417" s="3"/>
      <c r="N417" s="3"/>
      <c r="O417" s="3"/>
      <c r="P417" s="3"/>
      <c r="Q417" s="3"/>
      <c r="R417" s="3"/>
      <c r="S417" s="3"/>
      <c r="T417" s="3"/>
      <c r="U417" s="3"/>
      <c r="V417" s="3"/>
      <c r="W417" s="3"/>
      <c r="X417" s="3"/>
      <c r="Y417" s="3"/>
      <c r="Z417" s="3"/>
    </row>
    <row r="418" customFormat="false" ht="12.75" hidden="false" customHeight="true" outlineLevel="0" collapsed="false">
      <c r="A418" s="1"/>
      <c r="B418" s="3"/>
      <c r="C418" s="3"/>
      <c r="D418" s="3"/>
      <c r="E418" s="3"/>
      <c r="F418" s="3"/>
      <c r="G418" s="1"/>
      <c r="H418" s="1"/>
      <c r="I418" s="4"/>
      <c r="J418" s="4"/>
      <c r="K418" s="4"/>
      <c r="L418" s="3"/>
      <c r="M418" s="3"/>
      <c r="N418" s="3"/>
      <c r="O418" s="3"/>
      <c r="P418" s="3"/>
      <c r="Q418" s="3"/>
      <c r="R418" s="3"/>
      <c r="S418" s="3"/>
      <c r="T418" s="3"/>
      <c r="U418" s="3"/>
      <c r="V418" s="3"/>
      <c r="W418" s="3"/>
      <c r="X418" s="3"/>
      <c r="Y418" s="3"/>
      <c r="Z418" s="3"/>
    </row>
    <row r="419" customFormat="false" ht="12.75" hidden="false" customHeight="true" outlineLevel="0" collapsed="false">
      <c r="A419" s="1"/>
      <c r="B419" s="3"/>
      <c r="C419" s="3"/>
      <c r="D419" s="3"/>
      <c r="E419" s="3"/>
      <c r="F419" s="3"/>
      <c r="G419" s="1"/>
      <c r="H419" s="1"/>
      <c r="I419" s="4"/>
      <c r="J419" s="4"/>
      <c r="K419" s="4"/>
      <c r="L419" s="3"/>
      <c r="M419" s="3"/>
      <c r="N419" s="3"/>
      <c r="O419" s="3"/>
      <c r="P419" s="3"/>
      <c r="Q419" s="3"/>
      <c r="R419" s="3"/>
      <c r="S419" s="3"/>
      <c r="T419" s="3"/>
      <c r="U419" s="3"/>
      <c r="V419" s="3"/>
      <c r="W419" s="3"/>
      <c r="X419" s="3"/>
      <c r="Y419" s="3"/>
      <c r="Z419" s="3"/>
    </row>
    <row r="420" customFormat="false" ht="12.75" hidden="false" customHeight="true" outlineLevel="0" collapsed="false">
      <c r="A420" s="1"/>
      <c r="B420" s="3"/>
      <c r="C420" s="3"/>
      <c r="D420" s="3"/>
      <c r="E420" s="3"/>
      <c r="F420" s="3"/>
      <c r="G420" s="1"/>
      <c r="H420" s="1"/>
      <c r="I420" s="4"/>
      <c r="J420" s="4"/>
      <c r="K420" s="4"/>
      <c r="L420" s="3"/>
      <c r="M420" s="3"/>
      <c r="N420" s="3"/>
      <c r="O420" s="3"/>
      <c r="P420" s="3"/>
      <c r="Q420" s="3"/>
      <c r="R420" s="3"/>
      <c r="S420" s="3"/>
      <c r="T420" s="3"/>
      <c r="U420" s="3"/>
      <c r="V420" s="3"/>
      <c r="W420" s="3"/>
      <c r="X420" s="3"/>
      <c r="Y420" s="3"/>
      <c r="Z420" s="3"/>
    </row>
    <row r="421" customFormat="false" ht="12.75" hidden="false" customHeight="true" outlineLevel="0" collapsed="false">
      <c r="A421" s="1"/>
      <c r="B421" s="3"/>
      <c r="C421" s="3"/>
      <c r="D421" s="3"/>
      <c r="E421" s="3"/>
      <c r="F421" s="3"/>
      <c r="G421" s="1"/>
      <c r="H421" s="1"/>
      <c r="I421" s="4"/>
      <c r="J421" s="4"/>
      <c r="K421" s="4"/>
      <c r="L421" s="3"/>
      <c r="M421" s="3"/>
      <c r="N421" s="3"/>
      <c r="O421" s="3"/>
      <c r="P421" s="3"/>
      <c r="Q421" s="3"/>
      <c r="R421" s="3"/>
      <c r="S421" s="3"/>
      <c r="T421" s="3"/>
      <c r="U421" s="3"/>
      <c r="V421" s="3"/>
      <c r="W421" s="3"/>
      <c r="X421" s="3"/>
      <c r="Y421" s="3"/>
      <c r="Z421" s="3"/>
    </row>
    <row r="422" customFormat="false" ht="12.75" hidden="false" customHeight="true" outlineLevel="0" collapsed="false">
      <c r="A422" s="1"/>
      <c r="B422" s="3"/>
      <c r="C422" s="3"/>
      <c r="D422" s="3"/>
      <c r="E422" s="3"/>
      <c r="F422" s="3"/>
      <c r="G422" s="1"/>
      <c r="H422" s="1"/>
      <c r="I422" s="4"/>
      <c r="J422" s="4"/>
      <c r="K422" s="4"/>
      <c r="L422" s="3"/>
      <c r="M422" s="3"/>
      <c r="N422" s="3"/>
      <c r="O422" s="3"/>
      <c r="P422" s="3"/>
      <c r="Q422" s="3"/>
      <c r="R422" s="3"/>
      <c r="S422" s="3"/>
      <c r="T422" s="3"/>
      <c r="U422" s="3"/>
      <c r="V422" s="3"/>
      <c r="W422" s="3"/>
      <c r="X422" s="3"/>
      <c r="Y422" s="3"/>
      <c r="Z422" s="3"/>
    </row>
    <row r="423" customFormat="false" ht="12.75" hidden="false" customHeight="true" outlineLevel="0" collapsed="false">
      <c r="A423" s="1"/>
      <c r="B423" s="3"/>
      <c r="C423" s="3"/>
      <c r="D423" s="3"/>
      <c r="E423" s="3"/>
      <c r="F423" s="3"/>
      <c r="G423" s="1"/>
      <c r="H423" s="1"/>
      <c r="I423" s="4"/>
      <c r="J423" s="4"/>
      <c r="K423" s="4"/>
      <c r="L423" s="3"/>
      <c r="M423" s="3"/>
      <c r="N423" s="3"/>
      <c r="O423" s="3"/>
      <c r="P423" s="3"/>
      <c r="Q423" s="3"/>
      <c r="R423" s="3"/>
      <c r="S423" s="3"/>
      <c r="T423" s="3"/>
      <c r="U423" s="3"/>
      <c r="V423" s="3"/>
      <c r="W423" s="3"/>
      <c r="X423" s="3"/>
      <c r="Y423" s="3"/>
      <c r="Z423" s="3"/>
    </row>
    <row r="424" customFormat="false" ht="12.75" hidden="false" customHeight="true" outlineLevel="0" collapsed="false">
      <c r="A424" s="1"/>
      <c r="B424" s="3"/>
      <c r="C424" s="3"/>
      <c r="D424" s="3"/>
      <c r="E424" s="3"/>
      <c r="F424" s="3"/>
      <c r="G424" s="1"/>
      <c r="H424" s="1"/>
      <c r="I424" s="4"/>
      <c r="J424" s="4"/>
      <c r="K424" s="4"/>
      <c r="L424" s="3"/>
      <c r="M424" s="3"/>
      <c r="N424" s="3"/>
      <c r="O424" s="3"/>
      <c r="P424" s="3"/>
      <c r="Q424" s="3"/>
      <c r="R424" s="3"/>
      <c r="S424" s="3"/>
      <c r="T424" s="3"/>
      <c r="U424" s="3"/>
      <c r="V424" s="3"/>
      <c r="W424" s="3"/>
      <c r="X424" s="3"/>
      <c r="Y424" s="3"/>
      <c r="Z424" s="3"/>
    </row>
    <row r="425" customFormat="false" ht="12.75" hidden="false" customHeight="true" outlineLevel="0" collapsed="false">
      <c r="A425" s="1"/>
      <c r="B425" s="3"/>
      <c r="C425" s="3"/>
      <c r="D425" s="3"/>
      <c r="E425" s="3"/>
      <c r="F425" s="3"/>
      <c r="G425" s="1"/>
      <c r="H425" s="1"/>
      <c r="I425" s="4"/>
      <c r="J425" s="4"/>
      <c r="K425" s="4"/>
      <c r="L425" s="3"/>
      <c r="M425" s="3"/>
      <c r="N425" s="3"/>
      <c r="O425" s="3"/>
      <c r="P425" s="3"/>
      <c r="Q425" s="3"/>
      <c r="R425" s="3"/>
      <c r="S425" s="3"/>
      <c r="T425" s="3"/>
      <c r="U425" s="3"/>
      <c r="V425" s="3"/>
      <c r="W425" s="3"/>
      <c r="X425" s="3"/>
      <c r="Y425" s="3"/>
      <c r="Z425" s="3"/>
    </row>
    <row r="426" customFormat="false" ht="12.75" hidden="false" customHeight="true" outlineLevel="0" collapsed="false">
      <c r="A426" s="1"/>
      <c r="B426" s="3"/>
      <c r="C426" s="3"/>
      <c r="D426" s="3"/>
      <c r="E426" s="3"/>
      <c r="F426" s="3"/>
      <c r="G426" s="1"/>
      <c r="H426" s="1"/>
      <c r="I426" s="4"/>
      <c r="J426" s="4"/>
      <c r="K426" s="4"/>
      <c r="L426" s="3"/>
      <c r="M426" s="3"/>
      <c r="N426" s="3"/>
      <c r="O426" s="3"/>
      <c r="P426" s="3"/>
      <c r="Q426" s="3"/>
      <c r="R426" s="3"/>
      <c r="S426" s="3"/>
      <c r="T426" s="3"/>
      <c r="U426" s="3"/>
      <c r="V426" s="3"/>
      <c r="W426" s="3"/>
      <c r="X426" s="3"/>
      <c r="Y426" s="3"/>
      <c r="Z426" s="3"/>
    </row>
    <row r="427" customFormat="false" ht="12.75" hidden="false" customHeight="true" outlineLevel="0" collapsed="false">
      <c r="A427" s="1"/>
      <c r="B427" s="3"/>
      <c r="C427" s="3"/>
      <c r="D427" s="3"/>
      <c r="E427" s="3"/>
      <c r="F427" s="3"/>
      <c r="G427" s="1"/>
      <c r="H427" s="1"/>
      <c r="I427" s="4"/>
      <c r="J427" s="4"/>
      <c r="K427" s="4"/>
      <c r="L427" s="3"/>
      <c r="M427" s="3"/>
      <c r="N427" s="3"/>
      <c r="O427" s="3"/>
      <c r="P427" s="3"/>
      <c r="Q427" s="3"/>
      <c r="R427" s="3"/>
      <c r="S427" s="3"/>
      <c r="T427" s="3"/>
      <c r="U427" s="3"/>
      <c r="V427" s="3"/>
      <c r="W427" s="3"/>
      <c r="X427" s="3"/>
      <c r="Y427" s="3"/>
      <c r="Z427" s="3"/>
    </row>
    <row r="428" customFormat="false" ht="12.75" hidden="false" customHeight="true" outlineLevel="0" collapsed="false">
      <c r="A428" s="1"/>
      <c r="B428" s="3"/>
      <c r="C428" s="3"/>
      <c r="D428" s="3"/>
      <c r="E428" s="3"/>
      <c r="F428" s="3"/>
      <c r="G428" s="1"/>
      <c r="H428" s="1"/>
      <c r="I428" s="4"/>
      <c r="J428" s="4"/>
      <c r="K428" s="4"/>
      <c r="L428" s="3"/>
      <c r="M428" s="3"/>
      <c r="N428" s="3"/>
      <c r="O428" s="3"/>
      <c r="P428" s="3"/>
      <c r="Q428" s="3"/>
      <c r="R428" s="3"/>
      <c r="S428" s="3"/>
      <c r="T428" s="3"/>
      <c r="U428" s="3"/>
      <c r="V428" s="3"/>
      <c r="W428" s="3"/>
      <c r="X428" s="3"/>
      <c r="Y428" s="3"/>
      <c r="Z428" s="3"/>
    </row>
    <row r="429" customFormat="false" ht="12.75" hidden="false" customHeight="true" outlineLevel="0" collapsed="false">
      <c r="A429" s="1"/>
      <c r="B429" s="3"/>
      <c r="C429" s="3"/>
      <c r="D429" s="3"/>
      <c r="E429" s="3"/>
      <c r="F429" s="3"/>
      <c r="G429" s="1"/>
      <c r="H429" s="1"/>
      <c r="I429" s="4"/>
      <c r="J429" s="4"/>
      <c r="K429" s="4"/>
      <c r="L429" s="3"/>
      <c r="M429" s="3"/>
      <c r="N429" s="3"/>
      <c r="O429" s="3"/>
      <c r="P429" s="3"/>
      <c r="Q429" s="3"/>
      <c r="R429" s="3"/>
      <c r="S429" s="3"/>
      <c r="T429" s="3"/>
      <c r="U429" s="3"/>
      <c r="V429" s="3"/>
      <c r="W429" s="3"/>
      <c r="X429" s="3"/>
      <c r="Y429" s="3"/>
      <c r="Z429" s="3"/>
    </row>
    <row r="430" customFormat="false" ht="12.75" hidden="false" customHeight="true" outlineLevel="0" collapsed="false">
      <c r="A430" s="1"/>
      <c r="B430" s="3"/>
      <c r="C430" s="3"/>
      <c r="D430" s="3"/>
      <c r="E430" s="3"/>
      <c r="F430" s="3"/>
      <c r="G430" s="1"/>
      <c r="H430" s="1"/>
      <c r="I430" s="4"/>
      <c r="J430" s="4"/>
      <c r="K430" s="4"/>
      <c r="L430" s="3"/>
      <c r="M430" s="3"/>
      <c r="N430" s="3"/>
      <c r="O430" s="3"/>
      <c r="P430" s="3"/>
      <c r="Q430" s="3"/>
      <c r="R430" s="3"/>
      <c r="S430" s="3"/>
      <c r="T430" s="3"/>
      <c r="U430" s="3"/>
      <c r="V430" s="3"/>
      <c r="W430" s="3"/>
      <c r="X430" s="3"/>
      <c r="Y430" s="3"/>
      <c r="Z430" s="3"/>
    </row>
    <row r="431" customFormat="false" ht="12.75" hidden="false" customHeight="true" outlineLevel="0" collapsed="false">
      <c r="A431" s="1"/>
      <c r="B431" s="3"/>
      <c r="C431" s="3"/>
      <c r="D431" s="3"/>
      <c r="E431" s="3"/>
      <c r="F431" s="3"/>
      <c r="G431" s="1"/>
      <c r="H431" s="1"/>
      <c r="I431" s="4"/>
      <c r="J431" s="4"/>
      <c r="K431" s="4"/>
      <c r="L431" s="3"/>
      <c r="M431" s="3"/>
      <c r="N431" s="3"/>
      <c r="O431" s="3"/>
      <c r="P431" s="3"/>
      <c r="Q431" s="3"/>
      <c r="R431" s="3"/>
      <c r="S431" s="3"/>
      <c r="T431" s="3"/>
      <c r="U431" s="3"/>
      <c r="V431" s="3"/>
      <c r="W431" s="3"/>
      <c r="X431" s="3"/>
      <c r="Y431" s="3"/>
      <c r="Z431" s="3"/>
    </row>
    <row r="432" customFormat="false" ht="12.75" hidden="false" customHeight="true" outlineLevel="0" collapsed="false">
      <c r="A432" s="1"/>
      <c r="B432" s="3"/>
      <c r="C432" s="3"/>
      <c r="D432" s="3"/>
      <c r="E432" s="3"/>
      <c r="F432" s="3"/>
      <c r="G432" s="1"/>
      <c r="H432" s="1"/>
      <c r="I432" s="4"/>
      <c r="J432" s="4"/>
      <c r="K432" s="4"/>
      <c r="L432" s="3"/>
      <c r="M432" s="3"/>
      <c r="N432" s="3"/>
      <c r="O432" s="3"/>
      <c r="P432" s="3"/>
      <c r="Q432" s="3"/>
      <c r="R432" s="3"/>
      <c r="S432" s="3"/>
      <c r="T432" s="3"/>
      <c r="U432" s="3"/>
      <c r="V432" s="3"/>
      <c r="W432" s="3"/>
      <c r="X432" s="3"/>
      <c r="Y432" s="3"/>
      <c r="Z432" s="3"/>
    </row>
    <row r="433" customFormat="false" ht="12.75" hidden="false" customHeight="true" outlineLevel="0" collapsed="false">
      <c r="A433" s="1"/>
      <c r="B433" s="3"/>
      <c r="C433" s="3"/>
      <c r="D433" s="3"/>
      <c r="E433" s="3"/>
      <c r="F433" s="3"/>
      <c r="G433" s="1"/>
      <c r="H433" s="1"/>
      <c r="I433" s="4"/>
      <c r="J433" s="4"/>
      <c r="K433" s="4"/>
      <c r="L433" s="3"/>
      <c r="M433" s="3"/>
      <c r="N433" s="3"/>
      <c r="O433" s="3"/>
      <c r="P433" s="3"/>
      <c r="Q433" s="3"/>
      <c r="R433" s="3"/>
      <c r="S433" s="3"/>
      <c r="T433" s="3"/>
      <c r="U433" s="3"/>
      <c r="V433" s="3"/>
      <c r="W433" s="3"/>
      <c r="X433" s="3"/>
      <c r="Y433" s="3"/>
      <c r="Z433" s="3"/>
    </row>
    <row r="434" customFormat="false" ht="12.75" hidden="false" customHeight="true" outlineLevel="0" collapsed="false">
      <c r="A434" s="1"/>
      <c r="B434" s="3"/>
      <c r="C434" s="3"/>
      <c r="D434" s="3"/>
      <c r="E434" s="3"/>
      <c r="F434" s="3"/>
      <c r="G434" s="1"/>
      <c r="H434" s="1"/>
      <c r="I434" s="4"/>
      <c r="J434" s="4"/>
      <c r="K434" s="4"/>
      <c r="L434" s="3"/>
      <c r="M434" s="3"/>
      <c r="N434" s="3"/>
      <c r="O434" s="3"/>
      <c r="P434" s="3"/>
      <c r="Q434" s="3"/>
      <c r="R434" s="3"/>
      <c r="S434" s="3"/>
      <c r="T434" s="3"/>
      <c r="U434" s="3"/>
      <c r="V434" s="3"/>
      <c r="W434" s="3"/>
      <c r="X434" s="3"/>
      <c r="Y434" s="3"/>
      <c r="Z434" s="3"/>
    </row>
    <row r="435" customFormat="false" ht="12.75" hidden="false" customHeight="true" outlineLevel="0" collapsed="false">
      <c r="A435" s="1"/>
      <c r="B435" s="3"/>
      <c r="C435" s="3"/>
      <c r="D435" s="3"/>
      <c r="E435" s="3"/>
      <c r="F435" s="3"/>
      <c r="G435" s="1"/>
      <c r="H435" s="1"/>
      <c r="I435" s="4"/>
      <c r="J435" s="4"/>
      <c r="K435" s="4"/>
      <c r="L435" s="3"/>
      <c r="M435" s="3"/>
      <c r="N435" s="3"/>
      <c r="O435" s="3"/>
      <c r="P435" s="3"/>
      <c r="Q435" s="3"/>
      <c r="R435" s="3"/>
      <c r="S435" s="3"/>
      <c r="T435" s="3"/>
      <c r="U435" s="3"/>
      <c r="V435" s="3"/>
      <c r="W435" s="3"/>
      <c r="X435" s="3"/>
      <c r="Y435" s="3"/>
      <c r="Z435" s="3"/>
    </row>
    <row r="436" customFormat="false" ht="12.75" hidden="false" customHeight="true" outlineLevel="0" collapsed="false">
      <c r="A436" s="1"/>
      <c r="B436" s="3"/>
      <c r="C436" s="3"/>
      <c r="D436" s="3"/>
      <c r="E436" s="3"/>
      <c r="F436" s="3"/>
      <c r="G436" s="1"/>
      <c r="H436" s="1"/>
      <c r="I436" s="4"/>
      <c r="J436" s="4"/>
      <c r="K436" s="4"/>
      <c r="L436" s="3"/>
      <c r="M436" s="3"/>
      <c r="N436" s="3"/>
      <c r="O436" s="3"/>
      <c r="P436" s="3"/>
      <c r="Q436" s="3"/>
      <c r="R436" s="3"/>
      <c r="S436" s="3"/>
      <c r="T436" s="3"/>
      <c r="U436" s="3"/>
      <c r="V436" s="3"/>
      <c r="W436" s="3"/>
      <c r="X436" s="3"/>
      <c r="Y436" s="3"/>
      <c r="Z436" s="3"/>
    </row>
    <row r="437" customFormat="false" ht="12.75" hidden="false" customHeight="true" outlineLevel="0" collapsed="false">
      <c r="A437" s="1"/>
      <c r="B437" s="3"/>
      <c r="C437" s="3"/>
      <c r="D437" s="3"/>
      <c r="E437" s="3"/>
      <c r="F437" s="3"/>
      <c r="G437" s="1"/>
      <c r="H437" s="1"/>
      <c r="I437" s="4"/>
      <c r="J437" s="4"/>
      <c r="K437" s="4"/>
      <c r="L437" s="3"/>
      <c r="M437" s="3"/>
      <c r="N437" s="3"/>
      <c r="O437" s="3"/>
      <c r="P437" s="3"/>
      <c r="Q437" s="3"/>
      <c r="R437" s="3"/>
      <c r="S437" s="3"/>
      <c r="T437" s="3"/>
      <c r="U437" s="3"/>
      <c r="V437" s="3"/>
      <c r="W437" s="3"/>
      <c r="X437" s="3"/>
      <c r="Y437" s="3"/>
      <c r="Z437" s="3"/>
    </row>
    <row r="438" customFormat="false" ht="12.75" hidden="false" customHeight="true" outlineLevel="0" collapsed="false">
      <c r="A438" s="1"/>
      <c r="B438" s="3"/>
      <c r="C438" s="3"/>
      <c r="D438" s="3"/>
      <c r="E438" s="3"/>
      <c r="F438" s="3"/>
      <c r="G438" s="1"/>
      <c r="H438" s="1"/>
      <c r="I438" s="4"/>
      <c r="J438" s="4"/>
      <c r="K438" s="4"/>
      <c r="L438" s="3"/>
      <c r="M438" s="3"/>
      <c r="N438" s="3"/>
      <c r="O438" s="3"/>
      <c r="P438" s="3"/>
      <c r="Q438" s="3"/>
      <c r="R438" s="3"/>
      <c r="S438" s="3"/>
      <c r="T438" s="3"/>
      <c r="U438" s="3"/>
      <c r="V438" s="3"/>
      <c r="W438" s="3"/>
      <c r="X438" s="3"/>
      <c r="Y438" s="3"/>
      <c r="Z438" s="3"/>
    </row>
    <row r="439" customFormat="false" ht="12.75" hidden="false" customHeight="true" outlineLevel="0" collapsed="false">
      <c r="A439" s="1"/>
      <c r="B439" s="3"/>
      <c r="C439" s="3"/>
      <c r="D439" s="3"/>
      <c r="E439" s="3"/>
      <c r="F439" s="3"/>
      <c r="G439" s="1"/>
      <c r="H439" s="1"/>
      <c r="I439" s="4"/>
      <c r="J439" s="4"/>
      <c r="K439" s="4"/>
      <c r="L439" s="3"/>
      <c r="M439" s="3"/>
      <c r="N439" s="3"/>
      <c r="O439" s="3"/>
      <c r="P439" s="3"/>
      <c r="Q439" s="3"/>
      <c r="R439" s="3"/>
      <c r="S439" s="3"/>
      <c r="T439" s="3"/>
      <c r="U439" s="3"/>
      <c r="V439" s="3"/>
      <c r="W439" s="3"/>
      <c r="X439" s="3"/>
      <c r="Y439" s="3"/>
      <c r="Z439" s="3"/>
    </row>
    <row r="440" customFormat="false" ht="12.75" hidden="false" customHeight="true" outlineLevel="0" collapsed="false">
      <c r="A440" s="1"/>
      <c r="B440" s="3"/>
      <c r="C440" s="3"/>
      <c r="D440" s="3"/>
      <c r="E440" s="3"/>
      <c r="F440" s="3"/>
      <c r="G440" s="1"/>
      <c r="H440" s="1"/>
      <c r="I440" s="4"/>
      <c r="J440" s="4"/>
      <c r="K440" s="4"/>
      <c r="L440" s="3"/>
      <c r="M440" s="3"/>
      <c r="N440" s="3"/>
      <c r="O440" s="3"/>
      <c r="P440" s="3"/>
      <c r="Q440" s="3"/>
      <c r="R440" s="3"/>
      <c r="S440" s="3"/>
      <c r="T440" s="3"/>
      <c r="U440" s="3"/>
      <c r="V440" s="3"/>
      <c r="W440" s="3"/>
      <c r="X440" s="3"/>
      <c r="Y440" s="3"/>
      <c r="Z440" s="3"/>
    </row>
    <row r="441" customFormat="false" ht="12.75" hidden="false" customHeight="true" outlineLevel="0" collapsed="false">
      <c r="A441" s="1"/>
      <c r="B441" s="3"/>
      <c r="C441" s="3"/>
      <c r="D441" s="3"/>
      <c r="E441" s="3"/>
      <c r="F441" s="3"/>
      <c r="G441" s="1"/>
      <c r="H441" s="1"/>
      <c r="I441" s="4"/>
      <c r="J441" s="4"/>
      <c r="K441" s="4"/>
      <c r="L441" s="3"/>
      <c r="M441" s="3"/>
      <c r="N441" s="3"/>
      <c r="O441" s="3"/>
      <c r="P441" s="3"/>
      <c r="Q441" s="3"/>
      <c r="R441" s="3"/>
      <c r="S441" s="3"/>
      <c r="T441" s="3"/>
      <c r="U441" s="3"/>
      <c r="V441" s="3"/>
      <c r="W441" s="3"/>
      <c r="X441" s="3"/>
      <c r="Y441" s="3"/>
      <c r="Z441" s="3"/>
    </row>
    <row r="442" customFormat="false" ht="12.75" hidden="false" customHeight="true" outlineLevel="0" collapsed="false">
      <c r="A442" s="1"/>
      <c r="B442" s="3"/>
      <c r="C442" s="3"/>
      <c r="D442" s="3"/>
      <c r="E442" s="3"/>
      <c r="F442" s="3"/>
      <c r="G442" s="1"/>
      <c r="H442" s="1"/>
      <c r="I442" s="4"/>
      <c r="J442" s="4"/>
      <c r="K442" s="4"/>
      <c r="L442" s="3"/>
      <c r="M442" s="3"/>
      <c r="N442" s="3"/>
      <c r="O442" s="3"/>
      <c r="P442" s="3"/>
      <c r="Q442" s="3"/>
      <c r="R442" s="3"/>
      <c r="S442" s="3"/>
      <c r="T442" s="3"/>
      <c r="U442" s="3"/>
      <c r="V442" s="3"/>
      <c r="W442" s="3"/>
      <c r="X442" s="3"/>
      <c r="Y442" s="3"/>
      <c r="Z442" s="3"/>
    </row>
    <row r="443" customFormat="false" ht="12.75" hidden="false" customHeight="true" outlineLevel="0" collapsed="false">
      <c r="A443" s="1"/>
      <c r="B443" s="3"/>
      <c r="C443" s="3"/>
      <c r="D443" s="3"/>
      <c r="E443" s="3"/>
      <c r="F443" s="3"/>
      <c r="G443" s="1"/>
      <c r="H443" s="1"/>
      <c r="I443" s="4"/>
      <c r="J443" s="4"/>
      <c r="K443" s="4"/>
      <c r="L443" s="3"/>
      <c r="M443" s="3"/>
      <c r="N443" s="3"/>
      <c r="O443" s="3"/>
      <c r="P443" s="3"/>
      <c r="Q443" s="3"/>
      <c r="R443" s="3"/>
      <c r="S443" s="3"/>
      <c r="T443" s="3"/>
      <c r="U443" s="3"/>
      <c r="V443" s="3"/>
      <c r="W443" s="3"/>
      <c r="X443" s="3"/>
      <c r="Y443" s="3"/>
      <c r="Z443" s="3"/>
    </row>
    <row r="444" customFormat="false" ht="12.75" hidden="false" customHeight="true" outlineLevel="0" collapsed="false">
      <c r="A444" s="1"/>
      <c r="B444" s="3"/>
      <c r="C444" s="3"/>
      <c r="D444" s="3"/>
      <c r="E444" s="3"/>
      <c r="F444" s="3"/>
      <c r="G444" s="1"/>
      <c r="H444" s="1"/>
      <c r="I444" s="4"/>
      <c r="J444" s="4"/>
      <c r="K444" s="4"/>
      <c r="L444" s="3"/>
      <c r="M444" s="3"/>
      <c r="N444" s="3"/>
      <c r="O444" s="3"/>
      <c r="P444" s="3"/>
      <c r="Q444" s="3"/>
      <c r="R444" s="3"/>
      <c r="S444" s="3"/>
      <c r="T444" s="3"/>
      <c r="U444" s="3"/>
      <c r="V444" s="3"/>
      <c r="W444" s="3"/>
      <c r="X444" s="3"/>
      <c r="Y444" s="3"/>
      <c r="Z444" s="3"/>
    </row>
    <row r="445" customFormat="false" ht="12.75" hidden="false" customHeight="true" outlineLevel="0" collapsed="false">
      <c r="A445" s="1"/>
      <c r="B445" s="3"/>
      <c r="C445" s="3"/>
      <c r="D445" s="3"/>
      <c r="E445" s="3"/>
      <c r="F445" s="3"/>
      <c r="G445" s="1"/>
      <c r="H445" s="1"/>
      <c r="I445" s="4"/>
      <c r="J445" s="4"/>
      <c r="K445" s="4"/>
      <c r="L445" s="3"/>
      <c r="M445" s="3"/>
      <c r="N445" s="3"/>
      <c r="O445" s="3"/>
      <c r="P445" s="3"/>
      <c r="Q445" s="3"/>
      <c r="R445" s="3"/>
      <c r="S445" s="3"/>
      <c r="T445" s="3"/>
      <c r="U445" s="3"/>
      <c r="V445" s="3"/>
      <c r="W445" s="3"/>
      <c r="X445" s="3"/>
      <c r="Y445" s="3"/>
      <c r="Z445" s="3"/>
    </row>
    <row r="446" customFormat="false" ht="12.75" hidden="false" customHeight="true" outlineLevel="0" collapsed="false">
      <c r="A446" s="1"/>
      <c r="B446" s="3"/>
      <c r="C446" s="3"/>
      <c r="D446" s="3"/>
      <c r="E446" s="3"/>
      <c r="F446" s="3"/>
      <c r="G446" s="1"/>
      <c r="H446" s="1"/>
      <c r="I446" s="4"/>
      <c r="J446" s="4"/>
      <c r="K446" s="4"/>
      <c r="L446" s="3"/>
      <c r="M446" s="3"/>
      <c r="N446" s="3"/>
      <c r="O446" s="3"/>
      <c r="P446" s="3"/>
      <c r="Q446" s="3"/>
      <c r="R446" s="3"/>
      <c r="S446" s="3"/>
      <c r="T446" s="3"/>
      <c r="U446" s="3"/>
      <c r="V446" s="3"/>
      <c r="W446" s="3"/>
      <c r="X446" s="3"/>
      <c r="Y446" s="3"/>
      <c r="Z446" s="3"/>
    </row>
    <row r="447" customFormat="false" ht="12.75" hidden="false" customHeight="true" outlineLevel="0" collapsed="false">
      <c r="A447" s="1"/>
      <c r="B447" s="3"/>
      <c r="C447" s="3"/>
      <c r="D447" s="3"/>
      <c r="E447" s="3"/>
      <c r="F447" s="3"/>
      <c r="G447" s="1"/>
      <c r="H447" s="1"/>
      <c r="I447" s="4"/>
      <c r="J447" s="4"/>
      <c r="K447" s="4"/>
      <c r="L447" s="3"/>
      <c r="M447" s="3"/>
      <c r="N447" s="3"/>
      <c r="O447" s="3"/>
      <c r="P447" s="3"/>
      <c r="Q447" s="3"/>
      <c r="R447" s="3"/>
      <c r="S447" s="3"/>
      <c r="T447" s="3"/>
      <c r="U447" s="3"/>
      <c r="V447" s="3"/>
      <c r="W447" s="3"/>
      <c r="X447" s="3"/>
      <c r="Y447" s="3"/>
      <c r="Z447" s="3"/>
    </row>
    <row r="448" customFormat="false" ht="12.75" hidden="false" customHeight="true" outlineLevel="0" collapsed="false">
      <c r="A448" s="1"/>
      <c r="B448" s="3"/>
      <c r="C448" s="3"/>
      <c r="D448" s="3"/>
      <c r="E448" s="3"/>
      <c r="F448" s="3"/>
      <c r="G448" s="1"/>
      <c r="H448" s="1"/>
      <c r="I448" s="4"/>
      <c r="J448" s="4"/>
      <c r="K448" s="4"/>
      <c r="L448" s="3"/>
      <c r="M448" s="3"/>
      <c r="N448" s="3"/>
      <c r="O448" s="3"/>
      <c r="P448" s="3"/>
      <c r="Q448" s="3"/>
      <c r="R448" s="3"/>
      <c r="S448" s="3"/>
      <c r="T448" s="3"/>
      <c r="U448" s="3"/>
      <c r="V448" s="3"/>
      <c r="W448" s="3"/>
      <c r="X448" s="3"/>
      <c r="Y448" s="3"/>
      <c r="Z448" s="3"/>
    </row>
    <row r="449" customFormat="false" ht="12.75" hidden="false" customHeight="true" outlineLevel="0" collapsed="false">
      <c r="A449" s="1"/>
      <c r="B449" s="3"/>
      <c r="C449" s="3"/>
      <c r="D449" s="3"/>
      <c r="E449" s="3"/>
      <c r="F449" s="3"/>
      <c r="G449" s="1"/>
      <c r="H449" s="1"/>
      <c r="I449" s="4"/>
      <c r="J449" s="4"/>
      <c r="K449" s="4"/>
      <c r="L449" s="3"/>
      <c r="M449" s="3"/>
      <c r="N449" s="3"/>
      <c r="O449" s="3"/>
      <c r="P449" s="3"/>
      <c r="Q449" s="3"/>
      <c r="R449" s="3"/>
      <c r="S449" s="3"/>
      <c r="T449" s="3"/>
      <c r="U449" s="3"/>
      <c r="V449" s="3"/>
      <c r="W449" s="3"/>
      <c r="X449" s="3"/>
      <c r="Y449" s="3"/>
      <c r="Z449" s="3"/>
    </row>
    <row r="450" customFormat="false" ht="12.75" hidden="false" customHeight="true" outlineLevel="0" collapsed="false">
      <c r="A450" s="1"/>
      <c r="B450" s="3"/>
      <c r="C450" s="3"/>
      <c r="D450" s="3"/>
      <c r="E450" s="3"/>
      <c r="F450" s="3"/>
      <c r="G450" s="1"/>
      <c r="H450" s="1"/>
      <c r="I450" s="4"/>
      <c r="J450" s="4"/>
      <c r="K450" s="4"/>
      <c r="L450" s="3"/>
      <c r="M450" s="3"/>
      <c r="N450" s="3"/>
      <c r="O450" s="3"/>
      <c r="P450" s="3"/>
      <c r="Q450" s="3"/>
      <c r="R450" s="3"/>
      <c r="S450" s="3"/>
      <c r="T450" s="3"/>
      <c r="U450" s="3"/>
      <c r="V450" s="3"/>
      <c r="W450" s="3"/>
      <c r="X450" s="3"/>
      <c r="Y450" s="3"/>
      <c r="Z450" s="3"/>
    </row>
    <row r="451" customFormat="false" ht="12.75" hidden="false" customHeight="true" outlineLevel="0" collapsed="false">
      <c r="A451" s="1"/>
      <c r="B451" s="3"/>
      <c r="C451" s="3"/>
      <c r="D451" s="3"/>
      <c r="E451" s="3"/>
      <c r="F451" s="3"/>
      <c r="G451" s="1"/>
      <c r="H451" s="1"/>
      <c r="I451" s="4"/>
      <c r="J451" s="4"/>
      <c r="K451" s="4"/>
      <c r="L451" s="3"/>
      <c r="M451" s="3"/>
      <c r="N451" s="3"/>
      <c r="O451" s="3"/>
      <c r="P451" s="3"/>
      <c r="Q451" s="3"/>
      <c r="R451" s="3"/>
      <c r="S451" s="3"/>
      <c r="T451" s="3"/>
      <c r="U451" s="3"/>
      <c r="V451" s="3"/>
      <c r="W451" s="3"/>
      <c r="X451" s="3"/>
      <c r="Y451" s="3"/>
      <c r="Z451" s="3"/>
    </row>
    <row r="452" customFormat="false" ht="12.75" hidden="false" customHeight="true" outlineLevel="0" collapsed="false">
      <c r="A452" s="1"/>
      <c r="B452" s="3"/>
      <c r="C452" s="3"/>
      <c r="D452" s="3"/>
      <c r="E452" s="3"/>
      <c r="F452" s="3"/>
      <c r="G452" s="1"/>
      <c r="H452" s="1"/>
      <c r="I452" s="4"/>
      <c r="J452" s="4"/>
      <c r="K452" s="4"/>
      <c r="L452" s="3"/>
      <c r="M452" s="3"/>
      <c r="N452" s="3"/>
      <c r="O452" s="3"/>
      <c r="P452" s="3"/>
      <c r="Q452" s="3"/>
      <c r="R452" s="3"/>
      <c r="S452" s="3"/>
      <c r="T452" s="3"/>
      <c r="U452" s="3"/>
      <c r="V452" s="3"/>
      <c r="W452" s="3"/>
      <c r="X452" s="3"/>
      <c r="Y452" s="3"/>
      <c r="Z452" s="3"/>
    </row>
    <row r="453" customFormat="false" ht="12.75" hidden="false" customHeight="true" outlineLevel="0" collapsed="false">
      <c r="A453" s="1"/>
      <c r="B453" s="3"/>
      <c r="C453" s="3"/>
      <c r="D453" s="3"/>
      <c r="E453" s="3"/>
      <c r="F453" s="3"/>
      <c r="G453" s="1"/>
      <c r="H453" s="1"/>
      <c r="I453" s="4"/>
      <c r="J453" s="4"/>
      <c r="K453" s="4"/>
      <c r="L453" s="3"/>
      <c r="M453" s="3"/>
      <c r="N453" s="3"/>
      <c r="O453" s="3"/>
      <c r="P453" s="3"/>
      <c r="Q453" s="3"/>
      <c r="R453" s="3"/>
      <c r="S453" s="3"/>
      <c r="T453" s="3"/>
      <c r="U453" s="3"/>
      <c r="V453" s="3"/>
      <c r="W453" s="3"/>
      <c r="X453" s="3"/>
      <c r="Y453" s="3"/>
      <c r="Z453" s="3"/>
    </row>
    <row r="454" customFormat="false" ht="12.75" hidden="false" customHeight="true" outlineLevel="0" collapsed="false">
      <c r="A454" s="1"/>
      <c r="B454" s="3"/>
      <c r="C454" s="3"/>
      <c r="D454" s="3"/>
      <c r="E454" s="3"/>
      <c r="F454" s="3"/>
      <c r="G454" s="1"/>
      <c r="H454" s="1"/>
      <c r="I454" s="4"/>
      <c r="J454" s="4"/>
      <c r="K454" s="4"/>
      <c r="L454" s="3"/>
      <c r="M454" s="3"/>
      <c r="N454" s="3"/>
      <c r="O454" s="3"/>
      <c r="P454" s="3"/>
      <c r="Q454" s="3"/>
      <c r="R454" s="3"/>
      <c r="S454" s="3"/>
      <c r="T454" s="3"/>
      <c r="U454" s="3"/>
      <c r="V454" s="3"/>
      <c r="W454" s="3"/>
      <c r="X454" s="3"/>
      <c r="Y454" s="3"/>
      <c r="Z454" s="3"/>
    </row>
    <row r="455" customFormat="false" ht="12.75" hidden="false" customHeight="true" outlineLevel="0" collapsed="false">
      <c r="A455" s="1"/>
      <c r="B455" s="3"/>
      <c r="C455" s="3"/>
      <c r="D455" s="3"/>
      <c r="E455" s="3"/>
      <c r="F455" s="3"/>
      <c r="G455" s="1"/>
      <c r="H455" s="1"/>
      <c r="I455" s="4"/>
      <c r="J455" s="4"/>
      <c r="K455" s="4"/>
      <c r="L455" s="3"/>
      <c r="M455" s="3"/>
      <c r="N455" s="3"/>
      <c r="O455" s="3"/>
      <c r="P455" s="3"/>
      <c r="Q455" s="3"/>
      <c r="R455" s="3"/>
      <c r="S455" s="3"/>
      <c r="T455" s="3"/>
      <c r="U455" s="3"/>
      <c r="V455" s="3"/>
      <c r="W455" s="3"/>
      <c r="X455" s="3"/>
      <c r="Y455" s="3"/>
      <c r="Z455" s="3"/>
    </row>
    <row r="456" customFormat="false" ht="12.75" hidden="false" customHeight="true" outlineLevel="0" collapsed="false">
      <c r="A456" s="1"/>
      <c r="B456" s="3"/>
      <c r="C456" s="3"/>
      <c r="D456" s="3"/>
      <c r="E456" s="3"/>
      <c r="F456" s="3"/>
      <c r="G456" s="1"/>
      <c r="H456" s="1"/>
      <c r="I456" s="4"/>
      <c r="J456" s="4"/>
      <c r="K456" s="4"/>
      <c r="L456" s="3"/>
      <c r="M456" s="3"/>
      <c r="N456" s="3"/>
      <c r="O456" s="3"/>
      <c r="P456" s="3"/>
      <c r="Q456" s="3"/>
      <c r="R456" s="3"/>
      <c r="S456" s="3"/>
      <c r="T456" s="3"/>
      <c r="U456" s="3"/>
      <c r="V456" s="3"/>
      <c r="W456" s="3"/>
      <c r="X456" s="3"/>
      <c r="Y456" s="3"/>
      <c r="Z456" s="3"/>
    </row>
    <row r="457" customFormat="false" ht="12.75" hidden="false" customHeight="true" outlineLevel="0" collapsed="false">
      <c r="A457" s="1"/>
      <c r="B457" s="3"/>
      <c r="C457" s="3"/>
      <c r="D457" s="3"/>
      <c r="E457" s="3"/>
      <c r="F457" s="3"/>
      <c r="G457" s="1"/>
      <c r="H457" s="1"/>
      <c r="I457" s="4"/>
      <c r="J457" s="4"/>
      <c r="K457" s="4"/>
      <c r="L457" s="3"/>
      <c r="M457" s="3"/>
      <c r="N457" s="3"/>
      <c r="O457" s="3"/>
      <c r="P457" s="3"/>
      <c r="Q457" s="3"/>
      <c r="R457" s="3"/>
      <c r="S457" s="3"/>
      <c r="T457" s="3"/>
      <c r="U457" s="3"/>
      <c r="V457" s="3"/>
      <c r="W457" s="3"/>
      <c r="X457" s="3"/>
      <c r="Y457" s="3"/>
      <c r="Z457" s="3"/>
    </row>
    <row r="458" customFormat="false" ht="12.75" hidden="false" customHeight="true" outlineLevel="0" collapsed="false">
      <c r="A458" s="1"/>
      <c r="B458" s="3"/>
      <c r="C458" s="3"/>
      <c r="D458" s="3"/>
      <c r="E458" s="3"/>
      <c r="F458" s="3"/>
      <c r="G458" s="1"/>
      <c r="H458" s="1"/>
      <c r="I458" s="4"/>
      <c r="J458" s="4"/>
      <c r="K458" s="4"/>
      <c r="L458" s="3"/>
      <c r="M458" s="3"/>
      <c r="N458" s="3"/>
      <c r="O458" s="3"/>
      <c r="P458" s="3"/>
      <c r="Q458" s="3"/>
      <c r="R458" s="3"/>
      <c r="S458" s="3"/>
      <c r="T458" s="3"/>
      <c r="U458" s="3"/>
      <c r="V458" s="3"/>
      <c r="W458" s="3"/>
      <c r="X458" s="3"/>
      <c r="Y458" s="3"/>
      <c r="Z458" s="3"/>
    </row>
    <row r="459" customFormat="false" ht="12.75" hidden="false" customHeight="true" outlineLevel="0" collapsed="false">
      <c r="A459" s="1"/>
      <c r="B459" s="3"/>
      <c r="C459" s="3"/>
      <c r="D459" s="3"/>
      <c r="E459" s="3"/>
      <c r="F459" s="3"/>
      <c r="G459" s="1"/>
      <c r="H459" s="1"/>
      <c r="I459" s="4"/>
      <c r="J459" s="4"/>
      <c r="K459" s="4"/>
      <c r="L459" s="3"/>
      <c r="M459" s="3"/>
      <c r="N459" s="3"/>
      <c r="O459" s="3"/>
      <c r="P459" s="3"/>
      <c r="Q459" s="3"/>
      <c r="R459" s="3"/>
      <c r="S459" s="3"/>
      <c r="T459" s="3"/>
      <c r="U459" s="3"/>
      <c r="V459" s="3"/>
      <c r="W459" s="3"/>
      <c r="X459" s="3"/>
      <c r="Y459" s="3"/>
      <c r="Z459" s="3"/>
    </row>
    <row r="460" customFormat="false" ht="12.75" hidden="false" customHeight="true" outlineLevel="0" collapsed="false">
      <c r="A460" s="1"/>
      <c r="B460" s="3"/>
      <c r="C460" s="3"/>
      <c r="D460" s="3"/>
      <c r="E460" s="3"/>
      <c r="F460" s="3"/>
      <c r="G460" s="1"/>
      <c r="H460" s="1"/>
      <c r="I460" s="4"/>
      <c r="J460" s="4"/>
      <c r="K460" s="4"/>
      <c r="L460" s="3"/>
      <c r="M460" s="3"/>
      <c r="N460" s="3"/>
      <c r="O460" s="3"/>
      <c r="P460" s="3"/>
      <c r="Q460" s="3"/>
      <c r="R460" s="3"/>
      <c r="S460" s="3"/>
      <c r="T460" s="3"/>
      <c r="U460" s="3"/>
      <c r="V460" s="3"/>
      <c r="W460" s="3"/>
      <c r="X460" s="3"/>
      <c r="Y460" s="3"/>
      <c r="Z460" s="3"/>
    </row>
    <row r="461" customFormat="false" ht="12.75" hidden="false" customHeight="true" outlineLevel="0" collapsed="false">
      <c r="A461" s="1"/>
      <c r="B461" s="3"/>
      <c r="C461" s="3"/>
      <c r="D461" s="3"/>
      <c r="E461" s="3"/>
      <c r="F461" s="3"/>
      <c r="G461" s="1"/>
      <c r="H461" s="1"/>
      <c r="I461" s="4"/>
      <c r="J461" s="4"/>
      <c r="K461" s="4"/>
      <c r="L461" s="3"/>
      <c r="M461" s="3"/>
      <c r="N461" s="3"/>
      <c r="O461" s="3"/>
      <c r="P461" s="3"/>
      <c r="Q461" s="3"/>
      <c r="R461" s="3"/>
      <c r="S461" s="3"/>
      <c r="T461" s="3"/>
      <c r="U461" s="3"/>
      <c r="V461" s="3"/>
      <c r="W461" s="3"/>
      <c r="X461" s="3"/>
      <c r="Y461" s="3"/>
      <c r="Z461" s="3"/>
    </row>
    <row r="462" customFormat="false" ht="12.75" hidden="false" customHeight="true" outlineLevel="0" collapsed="false">
      <c r="A462" s="1"/>
      <c r="B462" s="3"/>
      <c r="C462" s="3"/>
      <c r="D462" s="3"/>
      <c r="E462" s="3"/>
      <c r="F462" s="3"/>
      <c r="G462" s="1"/>
      <c r="H462" s="1"/>
      <c r="I462" s="4"/>
      <c r="J462" s="4"/>
      <c r="K462" s="4"/>
      <c r="L462" s="3"/>
      <c r="M462" s="3"/>
      <c r="N462" s="3"/>
      <c r="O462" s="3"/>
      <c r="P462" s="3"/>
      <c r="Q462" s="3"/>
      <c r="R462" s="3"/>
      <c r="S462" s="3"/>
      <c r="T462" s="3"/>
      <c r="U462" s="3"/>
      <c r="V462" s="3"/>
      <c r="W462" s="3"/>
      <c r="X462" s="3"/>
      <c r="Y462" s="3"/>
      <c r="Z462" s="3"/>
    </row>
    <row r="463" customFormat="false" ht="12.75" hidden="false" customHeight="true" outlineLevel="0" collapsed="false">
      <c r="A463" s="1"/>
      <c r="B463" s="3"/>
      <c r="C463" s="3"/>
      <c r="D463" s="3"/>
      <c r="E463" s="3"/>
      <c r="F463" s="3"/>
      <c r="G463" s="1"/>
      <c r="H463" s="1"/>
      <c r="I463" s="4"/>
      <c r="J463" s="4"/>
      <c r="K463" s="4"/>
      <c r="L463" s="3"/>
      <c r="M463" s="3"/>
      <c r="N463" s="3"/>
      <c r="O463" s="3"/>
      <c r="P463" s="3"/>
      <c r="Q463" s="3"/>
      <c r="R463" s="3"/>
      <c r="S463" s="3"/>
      <c r="T463" s="3"/>
      <c r="U463" s="3"/>
      <c r="V463" s="3"/>
      <c r="W463" s="3"/>
      <c r="X463" s="3"/>
      <c r="Y463" s="3"/>
      <c r="Z463" s="3"/>
    </row>
    <row r="464" customFormat="false" ht="12.75" hidden="false" customHeight="true" outlineLevel="0" collapsed="false">
      <c r="A464" s="1"/>
      <c r="B464" s="3"/>
      <c r="C464" s="3"/>
      <c r="D464" s="3"/>
      <c r="E464" s="3"/>
      <c r="F464" s="3"/>
      <c r="G464" s="1"/>
      <c r="H464" s="1"/>
      <c r="I464" s="4"/>
      <c r="J464" s="4"/>
      <c r="K464" s="4"/>
      <c r="L464" s="3"/>
      <c r="M464" s="3"/>
      <c r="N464" s="3"/>
      <c r="O464" s="3"/>
      <c r="P464" s="3"/>
      <c r="Q464" s="3"/>
      <c r="R464" s="3"/>
      <c r="S464" s="3"/>
      <c r="T464" s="3"/>
      <c r="U464" s="3"/>
      <c r="V464" s="3"/>
      <c r="W464" s="3"/>
      <c r="X464" s="3"/>
      <c r="Y464" s="3"/>
      <c r="Z464" s="3"/>
    </row>
    <row r="465" customFormat="false" ht="12.75" hidden="false" customHeight="true" outlineLevel="0" collapsed="false">
      <c r="A465" s="1"/>
      <c r="B465" s="3"/>
      <c r="C465" s="3"/>
      <c r="D465" s="3"/>
      <c r="E465" s="3"/>
      <c r="F465" s="3"/>
      <c r="G465" s="1"/>
      <c r="H465" s="1"/>
      <c r="I465" s="4"/>
      <c r="J465" s="4"/>
      <c r="K465" s="4"/>
      <c r="L465" s="3"/>
      <c r="M465" s="3"/>
      <c r="N465" s="3"/>
      <c r="O465" s="3"/>
      <c r="P465" s="3"/>
      <c r="Q465" s="3"/>
      <c r="R465" s="3"/>
      <c r="S465" s="3"/>
      <c r="T465" s="3"/>
      <c r="U465" s="3"/>
      <c r="V465" s="3"/>
      <c r="W465" s="3"/>
      <c r="X465" s="3"/>
      <c r="Y465" s="3"/>
      <c r="Z465" s="3"/>
    </row>
    <row r="466" customFormat="false" ht="12.75" hidden="false" customHeight="true" outlineLevel="0" collapsed="false">
      <c r="A466" s="1"/>
      <c r="B466" s="3"/>
      <c r="C466" s="3"/>
      <c r="D466" s="3"/>
      <c r="E466" s="3"/>
      <c r="F466" s="3"/>
      <c r="G466" s="1"/>
      <c r="H466" s="1"/>
      <c r="I466" s="4"/>
      <c r="J466" s="4"/>
      <c r="K466" s="4"/>
      <c r="L466" s="3"/>
      <c r="M466" s="3"/>
      <c r="N466" s="3"/>
      <c r="O466" s="3"/>
      <c r="P466" s="3"/>
      <c r="Q466" s="3"/>
      <c r="R466" s="3"/>
      <c r="S466" s="3"/>
      <c r="T466" s="3"/>
      <c r="U466" s="3"/>
      <c r="V466" s="3"/>
      <c r="W466" s="3"/>
      <c r="X466" s="3"/>
      <c r="Y466" s="3"/>
      <c r="Z466" s="3"/>
    </row>
    <row r="467" customFormat="false" ht="12.75" hidden="false" customHeight="true" outlineLevel="0" collapsed="false">
      <c r="A467" s="1"/>
      <c r="B467" s="3"/>
      <c r="C467" s="3"/>
      <c r="D467" s="3"/>
      <c r="E467" s="3"/>
      <c r="F467" s="3"/>
      <c r="G467" s="1"/>
      <c r="H467" s="1"/>
      <c r="I467" s="4"/>
      <c r="J467" s="4"/>
      <c r="K467" s="4"/>
      <c r="L467" s="3"/>
      <c r="M467" s="3"/>
      <c r="N467" s="3"/>
      <c r="O467" s="3"/>
      <c r="P467" s="3"/>
      <c r="Q467" s="3"/>
      <c r="R467" s="3"/>
      <c r="S467" s="3"/>
      <c r="T467" s="3"/>
      <c r="U467" s="3"/>
      <c r="V467" s="3"/>
      <c r="W467" s="3"/>
      <c r="X467" s="3"/>
      <c r="Y467" s="3"/>
      <c r="Z467" s="3"/>
    </row>
    <row r="468" customFormat="false" ht="12.75" hidden="false" customHeight="true" outlineLevel="0" collapsed="false">
      <c r="A468" s="1"/>
      <c r="B468" s="3"/>
      <c r="C468" s="3"/>
      <c r="D468" s="3"/>
      <c r="E468" s="3"/>
      <c r="F468" s="3"/>
      <c r="G468" s="1"/>
      <c r="H468" s="1"/>
      <c r="I468" s="4"/>
      <c r="J468" s="4"/>
      <c r="K468" s="4"/>
      <c r="L468" s="3"/>
      <c r="M468" s="3"/>
      <c r="N468" s="3"/>
      <c r="O468" s="3"/>
      <c r="P468" s="3"/>
      <c r="Q468" s="3"/>
      <c r="R468" s="3"/>
      <c r="S468" s="3"/>
      <c r="T468" s="3"/>
      <c r="U468" s="3"/>
      <c r="V468" s="3"/>
      <c r="W468" s="3"/>
      <c r="X468" s="3"/>
      <c r="Y468" s="3"/>
      <c r="Z468" s="3"/>
    </row>
    <row r="469" customFormat="false" ht="12.75" hidden="false" customHeight="true" outlineLevel="0" collapsed="false">
      <c r="A469" s="1"/>
      <c r="B469" s="3"/>
      <c r="C469" s="3"/>
      <c r="D469" s="3"/>
      <c r="E469" s="3"/>
      <c r="F469" s="3"/>
      <c r="G469" s="1"/>
      <c r="H469" s="1"/>
      <c r="I469" s="4"/>
      <c r="J469" s="4"/>
      <c r="K469" s="4"/>
      <c r="L469" s="3"/>
      <c r="M469" s="3"/>
      <c r="N469" s="3"/>
      <c r="O469" s="3"/>
      <c r="P469" s="3"/>
      <c r="Q469" s="3"/>
      <c r="R469" s="3"/>
      <c r="S469" s="3"/>
      <c r="T469" s="3"/>
      <c r="U469" s="3"/>
      <c r="V469" s="3"/>
      <c r="W469" s="3"/>
      <c r="X469" s="3"/>
      <c r="Y469" s="3"/>
      <c r="Z469" s="3"/>
    </row>
    <row r="470" customFormat="false" ht="12.75" hidden="false" customHeight="true" outlineLevel="0" collapsed="false">
      <c r="A470" s="1"/>
      <c r="B470" s="3"/>
      <c r="C470" s="3"/>
      <c r="D470" s="3"/>
      <c r="E470" s="3"/>
      <c r="F470" s="3"/>
      <c r="G470" s="1"/>
      <c r="H470" s="1"/>
      <c r="I470" s="4"/>
      <c r="J470" s="4"/>
      <c r="K470" s="4"/>
      <c r="L470" s="3"/>
      <c r="M470" s="3"/>
      <c r="N470" s="3"/>
      <c r="O470" s="3"/>
      <c r="P470" s="3"/>
      <c r="Q470" s="3"/>
      <c r="R470" s="3"/>
      <c r="S470" s="3"/>
      <c r="T470" s="3"/>
      <c r="U470" s="3"/>
      <c r="V470" s="3"/>
      <c r="W470" s="3"/>
      <c r="X470" s="3"/>
      <c r="Y470" s="3"/>
      <c r="Z470" s="3"/>
    </row>
    <row r="471" customFormat="false" ht="12.75" hidden="false" customHeight="true" outlineLevel="0" collapsed="false">
      <c r="A471" s="1"/>
      <c r="B471" s="3"/>
      <c r="C471" s="3"/>
      <c r="D471" s="3"/>
      <c r="E471" s="3"/>
      <c r="F471" s="3"/>
      <c r="G471" s="1"/>
      <c r="H471" s="1"/>
      <c r="I471" s="4"/>
      <c r="J471" s="4"/>
      <c r="K471" s="4"/>
      <c r="L471" s="3"/>
      <c r="M471" s="3"/>
      <c r="N471" s="3"/>
      <c r="O471" s="3"/>
      <c r="P471" s="3"/>
      <c r="Q471" s="3"/>
      <c r="R471" s="3"/>
      <c r="S471" s="3"/>
      <c r="T471" s="3"/>
      <c r="U471" s="3"/>
      <c r="V471" s="3"/>
      <c r="W471" s="3"/>
      <c r="X471" s="3"/>
      <c r="Y471" s="3"/>
      <c r="Z471" s="3"/>
    </row>
    <row r="472" customFormat="false" ht="12.75" hidden="false" customHeight="true" outlineLevel="0" collapsed="false">
      <c r="A472" s="1"/>
      <c r="B472" s="3"/>
      <c r="C472" s="3"/>
      <c r="D472" s="3"/>
      <c r="E472" s="3"/>
      <c r="F472" s="3"/>
      <c r="G472" s="1"/>
      <c r="H472" s="1"/>
      <c r="I472" s="4"/>
      <c r="J472" s="4"/>
      <c r="K472" s="4"/>
      <c r="L472" s="3"/>
      <c r="M472" s="3"/>
      <c r="N472" s="3"/>
      <c r="O472" s="3"/>
      <c r="P472" s="3"/>
      <c r="Q472" s="3"/>
      <c r="R472" s="3"/>
      <c r="S472" s="3"/>
      <c r="T472" s="3"/>
      <c r="U472" s="3"/>
      <c r="V472" s="3"/>
      <c r="W472" s="3"/>
      <c r="X472" s="3"/>
      <c r="Y472" s="3"/>
      <c r="Z472" s="3"/>
    </row>
    <row r="473" customFormat="false" ht="12.75" hidden="false" customHeight="true" outlineLevel="0" collapsed="false">
      <c r="A473" s="1"/>
      <c r="B473" s="3"/>
      <c r="C473" s="3"/>
      <c r="D473" s="3"/>
      <c r="E473" s="3"/>
      <c r="F473" s="3"/>
      <c r="G473" s="1"/>
      <c r="H473" s="1"/>
      <c r="I473" s="4"/>
      <c r="J473" s="4"/>
      <c r="K473" s="4"/>
      <c r="L473" s="3"/>
      <c r="M473" s="3"/>
      <c r="N473" s="3"/>
      <c r="O473" s="3"/>
      <c r="P473" s="3"/>
      <c r="Q473" s="3"/>
      <c r="R473" s="3"/>
      <c r="S473" s="3"/>
      <c r="T473" s="3"/>
      <c r="U473" s="3"/>
      <c r="V473" s="3"/>
      <c r="W473" s="3"/>
      <c r="X473" s="3"/>
      <c r="Y473" s="3"/>
      <c r="Z473" s="3"/>
    </row>
    <row r="474" customFormat="false" ht="12.75" hidden="false" customHeight="true" outlineLevel="0" collapsed="false">
      <c r="A474" s="1"/>
      <c r="B474" s="3"/>
      <c r="C474" s="3"/>
      <c r="D474" s="3"/>
      <c r="E474" s="3"/>
      <c r="F474" s="3"/>
      <c r="G474" s="1"/>
      <c r="H474" s="1"/>
      <c r="I474" s="4"/>
      <c r="J474" s="4"/>
      <c r="K474" s="4"/>
      <c r="L474" s="3"/>
      <c r="M474" s="3"/>
      <c r="N474" s="3"/>
      <c r="O474" s="3"/>
      <c r="P474" s="3"/>
      <c r="Q474" s="3"/>
      <c r="R474" s="3"/>
      <c r="S474" s="3"/>
      <c r="T474" s="3"/>
      <c r="U474" s="3"/>
      <c r="V474" s="3"/>
      <c r="W474" s="3"/>
      <c r="X474" s="3"/>
      <c r="Y474" s="3"/>
      <c r="Z474" s="3"/>
    </row>
    <row r="475" customFormat="false" ht="12.75" hidden="false" customHeight="true" outlineLevel="0" collapsed="false">
      <c r="A475" s="1"/>
      <c r="B475" s="3"/>
      <c r="C475" s="3"/>
      <c r="D475" s="3"/>
      <c r="E475" s="3"/>
      <c r="F475" s="3"/>
      <c r="G475" s="1"/>
      <c r="H475" s="1"/>
      <c r="I475" s="4"/>
      <c r="J475" s="4"/>
      <c r="K475" s="4"/>
      <c r="L475" s="3"/>
      <c r="M475" s="3"/>
      <c r="N475" s="3"/>
      <c r="O475" s="3"/>
      <c r="P475" s="3"/>
      <c r="Q475" s="3"/>
      <c r="R475" s="3"/>
      <c r="S475" s="3"/>
      <c r="T475" s="3"/>
      <c r="U475" s="3"/>
      <c r="V475" s="3"/>
      <c r="W475" s="3"/>
      <c r="X475" s="3"/>
      <c r="Y475" s="3"/>
      <c r="Z475" s="3"/>
    </row>
    <row r="476" customFormat="false" ht="12.75" hidden="false" customHeight="true" outlineLevel="0" collapsed="false">
      <c r="A476" s="1"/>
      <c r="B476" s="3"/>
      <c r="C476" s="3"/>
      <c r="D476" s="3"/>
      <c r="E476" s="3"/>
      <c r="F476" s="3"/>
      <c r="G476" s="1"/>
      <c r="H476" s="1"/>
      <c r="I476" s="4"/>
      <c r="J476" s="4"/>
      <c r="K476" s="4"/>
      <c r="L476" s="3"/>
      <c r="M476" s="3"/>
      <c r="N476" s="3"/>
      <c r="O476" s="3"/>
      <c r="P476" s="3"/>
      <c r="Q476" s="3"/>
      <c r="R476" s="3"/>
      <c r="S476" s="3"/>
      <c r="T476" s="3"/>
      <c r="U476" s="3"/>
      <c r="V476" s="3"/>
      <c r="W476" s="3"/>
      <c r="X476" s="3"/>
      <c r="Y476" s="3"/>
      <c r="Z476" s="3"/>
    </row>
    <row r="477" customFormat="false" ht="12.75" hidden="false" customHeight="true" outlineLevel="0" collapsed="false">
      <c r="A477" s="1"/>
      <c r="B477" s="3"/>
      <c r="C477" s="3"/>
      <c r="D477" s="3"/>
      <c r="E477" s="3"/>
      <c r="F477" s="3"/>
      <c r="G477" s="1"/>
      <c r="H477" s="1"/>
      <c r="I477" s="4"/>
      <c r="J477" s="4"/>
      <c r="K477" s="4"/>
      <c r="L477" s="3"/>
      <c r="M477" s="3"/>
      <c r="N477" s="3"/>
      <c r="O477" s="3"/>
      <c r="P477" s="3"/>
      <c r="Q477" s="3"/>
      <c r="R477" s="3"/>
      <c r="S477" s="3"/>
      <c r="T477" s="3"/>
      <c r="U477" s="3"/>
      <c r="V477" s="3"/>
      <c r="W477" s="3"/>
      <c r="X477" s="3"/>
      <c r="Y477" s="3"/>
      <c r="Z477" s="3"/>
    </row>
    <row r="478" customFormat="false" ht="12.75" hidden="false" customHeight="true" outlineLevel="0" collapsed="false">
      <c r="A478" s="1"/>
      <c r="B478" s="3"/>
      <c r="C478" s="3"/>
      <c r="D478" s="3"/>
      <c r="E478" s="3"/>
      <c r="F478" s="3"/>
      <c r="G478" s="1"/>
      <c r="H478" s="1"/>
      <c r="I478" s="4"/>
      <c r="J478" s="4"/>
      <c r="K478" s="4"/>
      <c r="L478" s="3"/>
      <c r="M478" s="3"/>
      <c r="N478" s="3"/>
      <c r="O478" s="3"/>
      <c r="P478" s="3"/>
      <c r="Q478" s="3"/>
      <c r="R478" s="3"/>
      <c r="S478" s="3"/>
      <c r="T478" s="3"/>
      <c r="U478" s="3"/>
      <c r="V478" s="3"/>
      <c r="W478" s="3"/>
      <c r="X478" s="3"/>
      <c r="Y478" s="3"/>
      <c r="Z478" s="3"/>
    </row>
    <row r="479" customFormat="false" ht="12.75" hidden="false" customHeight="true" outlineLevel="0" collapsed="false">
      <c r="A479" s="1"/>
      <c r="B479" s="3"/>
      <c r="C479" s="3"/>
      <c r="D479" s="3"/>
      <c r="E479" s="3"/>
      <c r="F479" s="3"/>
      <c r="G479" s="1"/>
      <c r="H479" s="1"/>
      <c r="I479" s="4"/>
      <c r="J479" s="4"/>
      <c r="K479" s="4"/>
      <c r="L479" s="3"/>
      <c r="M479" s="3"/>
      <c r="N479" s="3"/>
      <c r="O479" s="3"/>
      <c r="P479" s="3"/>
      <c r="Q479" s="3"/>
      <c r="R479" s="3"/>
      <c r="S479" s="3"/>
      <c r="T479" s="3"/>
      <c r="U479" s="3"/>
      <c r="V479" s="3"/>
      <c r="W479" s="3"/>
      <c r="X479" s="3"/>
      <c r="Y479" s="3"/>
      <c r="Z479" s="3"/>
    </row>
    <row r="480" customFormat="false" ht="12.75" hidden="false" customHeight="true" outlineLevel="0" collapsed="false">
      <c r="A480" s="1"/>
      <c r="B480" s="3"/>
      <c r="C480" s="3"/>
      <c r="D480" s="3"/>
      <c r="E480" s="3"/>
      <c r="F480" s="3"/>
      <c r="G480" s="1"/>
      <c r="H480" s="1"/>
      <c r="I480" s="4"/>
      <c r="J480" s="4"/>
      <c r="K480" s="4"/>
      <c r="L480" s="3"/>
      <c r="M480" s="3"/>
      <c r="N480" s="3"/>
      <c r="O480" s="3"/>
      <c r="P480" s="3"/>
      <c r="Q480" s="3"/>
      <c r="R480" s="3"/>
      <c r="S480" s="3"/>
      <c r="T480" s="3"/>
      <c r="U480" s="3"/>
      <c r="V480" s="3"/>
      <c r="W480" s="3"/>
      <c r="X480" s="3"/>
      <c r="Y480" s="3"/>
      <c r="Z480" s="3"/>
    </row>
    <row r="481" customFormat="false" ht="12.75" hidden="false" customHeight="true" outlineLevel="0" collapsed="false">
      <c r="A481" s="1"/>
      <c r="B481" s="3"/>
      <c r="C481" s="3"/>
      <c r="D481" s="3"/>
      <c r="E481" s="3"/>
      <c r="F481" s="3"/>
      <c r="G481" s="1"/>
      <c r="H481" s="1"/>
      <c r="I481" s="4"/>
      <c r="J481" s="4"/>
      <c r="K481" s="4"/>
      <c r="L481" s="3"/>
      <c r="M481" s="3"/>
      <c r="N481" s="3"/>
      <c r="O481" s="3"/>
      <c r="P481" s="3"/>
      <c r="Q481" s="3"/>
      <c r="R481" s="3"/>
      <c r="S481" s="3"/>
      <c r="T481" s="3"/>
      <c r="U481" s="3"/>
      <c r="V481" s="3"/>
      <c r="W481" s="3"/>
      <c r="X481" s="3"/>
      <c r="Y481" s="3"/>
      <c r="Z481" s="3"/>
    </row>
    <row r="482" customFormat="false" ht="12.75" hidden="false" customHeight="true" outlineLevel="0" collapsed="false">
      <c r="A482" s="1"/>
      <c r="B482" s="3"/>
      <c r="C482" s="3"/>
      <c r="D482" s="3"/>
      <c r="E482" s="3"/>
      <c r="F482" s="3"/>
      <c r="G482" s="1"/>
      <c r="H482" s="1"/>
      <c r="I482" s="4"/>
      <c r="J482" s="4"/>
      <c r="K482" s="4"/>
      <c r="L482" s="3"/>
      <c r="M482" s="3"/>
      <c r="N482" s="3"/>
      <c r="O482" s="3"/>
      <c r="P482" s="3"/>
      <c r="Q482" s="3"/>
      <c r="R482" s="3"/>
      <c r="S482" s="3"/>
      <c r="T482" s="3"/>
      <c r="U482" s="3"/>
      <c r="V482" s="3"/>
      <c r="W482" s="3"/>
      <c r="X482" s="3"/>
      <c r="Y482" s="3"/>
      <c r="Z482" s="3"/>
    </row>
    <row r="483" customFormat="false" ht="12.75" hidden="false" customHeight="true" outlineLevel="0" collapsed="false">
      <c r="A483" s="1"/>
      <c r="B483" s="3"/>
      <c r="C483" s="3"/>
      <c r="D483" s="3"/>
      <c r="E483" s="3"/>
      <c r="F483" s="3"/>
      <c r="G483" s="1"/>
      <c r="H483" s="1"/>
      <c r="I483" s="4"/>
      <c r="J483" s="4"/>
      <c r="K483" s="4"/>
      <c r="L483" s="3"/>
      <c r="M483" s="3"/>
      <c r="N483" s="3"/>
      <c r="O483" s="3"/>
      <c r="P483" s="3"/>
      <c r="Q483" s="3"/>
      <c r="R483" s="3"/>
      <c r="S483" s="3"/>
      <c r="T483" s="3"/>
      <c r="U483" s="3"/>
      <c r="V483" s="3"/>
      <c r="W483" s="3"/>
      <c r="X483" s="3"/>
      <c r="Y483" s="3"/>
      <c r="Z483" s="3"/>
    </row>
    <row r="484" customFormat="false" ht="12.75" hidden="false" customHeight="true" outlineLevel="0" collapsed="false">
      <c r="A484" s="1"/>
      <c r="B484" s="3"/>
      <c r="C484" s="3"/>
      <c r="D484" s="3"/>
      <c r="E484" s="3"/>
      <c r="F484" s="3"/>
      <c r="G484" s="1"/>
      <c r="H484" s="1"/>
      <c r="I484" s="4"/>
      <c r="J484" s="4"/>
      <c r="K484" s="4"/>
      <c r="L484" s="3"/>
      <c r="M484" s="3"/>
      <c r="N484" s="3"/>
      <c r="O484" s="3"/>
      <c r="P484" s="3"/>
      <c r="Q484" s="3"/>
      <c r="R484" s="3"/>
      <c r="S484" s="3"/>
      <c r="T484" s="3"/>
      <c r="U484" s="3"/>
      <c r="V484" s="3"/>
      <c r="W484" s="3"/>
      <c r="X484" s="3"/>
      <c r="Y484" s="3"/>
      <c r="Z484" s="3"/>
    </row>
    <row r="485" customFormat="false" ht="12.75" hidden="false" customHeight="true" outlineLevel="0" collapsed="false">
      <c r="A485" s="1"/>
      <c r="B485" s="3"/>
      <c r="C485" s="3"/>
      <c r="D485" s="3"/>
      <c r="E485" s="3"/>
      <c r="F485" s="3"/>
      <c r="G485" s="1"/>
      <c r="H485" s="1"/>
      <c r="I485" s="4"/>
      <c r="J485" s="4"/>
      <c r="K485" s="4"/>
      <c r="L485" s="3"/>
      <c r="M485" s="3"/>
      <c r="N485" s="3"/>
      <c r="O485" s="3"/>
      <c r="P485" s="3"/>
      <c r="Q485" s="3"/>
      <c r="R485" s="3"/>
      <c r="S485" s="3"/>
      <c r="T485" s="3"/>
      <c r="U485" s="3"/>
      <c r="V485" s="3"/>
      <c r="W485" s="3"/>
      <c r="X485" s="3"/>
      <c r="Y485" s="3"/>
      <c r="Z485" s="3"/>
    </row>
    <row r="486" customFormat="false" ht="12.75" hidden="false" customHeight="true" outlineLevel="0" collapsed="false">
      <c r="A486" s="1"/>
      <c r="B486" s="3"/>
      <c r="C486" s="3"/>
      <c r="D486" s="3"/>
      <c r="E486" s="3"/>
      <c r="F486" s="3"/>
      <c r="G486" s="1"/>
      <c r="H486" s="1"/>
      <c r="I486" s="4"/>
      <c r="J486" s="4"/>
      <c r="K486" s="4"/>
      <c r="L486" s="3"/>
      <c r="M486" s="3"/>
      <c r="N486" s="3"/>
      <c r="O486" s="3"/>
      <c r="P486" s="3"/>
      <c r="Q486" s="3"/>
      <c r="R486" s="3"/>
      <c r="S486" s="3"/>
      <c r="T486" s="3"/>
      <c r="U486" s="3"/>
      <c r="V486" s="3"/>
      <c r="W486" s="3"/>
      <c r="X486" s="3"/>
      <c r="Y486" s="3"/>
      <c r="Z486" s="3"/>
    </row>
    <row r="487" customFormat="false" ht="12.75" hidden="false" customHeight="true" outlineLevel="0" collapsed="false">
      <c r="A487" s="1"/>
      <c r="B487" s="3"/>
      <c r="C487" s="3"/>
      <c r="D487" s="3"/>
      <c r="E487" s="3"/>
      <c r="F487" s="3"/>
      <c r="G487" s="1"/>
      <c r="H487" s="1"/>
      <c r="I487" s="4"/>
      <c r="J487" s="4"/>
      <c r="K487" s="4"/>
      <c r="L487" s="3"/>
      <c r="M487" s="3"/>
      <c r="N487" s="3"/>
      <c r="O487" s="3"/>
      <c r="P487" s="3"/>
      <c r="Q487" s="3"/>
      <c r="R487" s="3"/>
      <c r="S487" s="3"/>
      <c r="T487" s="3"/>
      <c r="U487" s="3"/>
      <c r="V487" s="3"/>
      <c r="W487" s="3"/>
      <c r="X487" s="3"/>
      <c r="Y487" s="3"/>
      <c r="Z487" s="3"/>
    </row>
    <row r="488" customFormat="false" ht="12.75" hidden="false" customHeight="true" outlineLevel="0" collapsed="false">
      <c r="A488" s="1"/>
      <c r="B488" s="3"/>
      <c r="C488" s="3"/>
      <c r="D488" s="3"/>
      <c r="E488" s="3"/>
      <c r="F488" s="3"/>
      <c r="G488" s="1"/>
      <c r="H488" s="1"/>
      <c r="I488" s="4"/>
      <c r="J488" s="4"/>
      <c r="K488" s="4"/>
      <c r="L488" s="3"/>
      <c r="M488" s="3"/>
      <c r="N488" s="3"/>
      <c r="O488" s="3"/>
      <c r="P488" s="3"/>
      <c r="Q488" s="3"/>
      <c r="R488" s="3"/>
      <c r="S488" s="3"/>
      <c r="T488" s="3"/>
      <c r="U488" s="3"/>
      <c r="V488" s="3"/>
      <c r="W488" s="3"/>
      <c r="X488" s="3"/>
      <c r="Y488" s="3"/>
      <c r="Z488" s="3"/>
    </row>
    <row r="489" customFormat="false" ht="12.75" hidden="false" customHeight="true" outlineLevel="0" collapsed="false">
      <c r="A489" s="1"/>
      <c r="B489" s="3"/>
      <c r="C489" s="3"/>
      <c r="D489" s="3"/>
      <c r="E489" s="3"/>
      <c r="F489" s="3"/>
      <c r="G489" s="1"/>
      <c r="H489" s="1"/>
      <c r="I489" s="4"/>
      <c r="J489" s="4"/>
      <c r="K489" s="4"/>
      <c r="L489" s="3"/>
      <c r="M489" s="3"/>
      <c r="N489" s="3"/>
      <c r="O489" s="3"/>
      <c r="P489" s="3"/>
      <c r="Q489" s="3"/>
      <c r="R489" s="3"/>
      <c r="S489" s="3"/>
      <c r="T489" s="3"/>
      <c r="U489" s="3"/>
      <c r="V489" s="3"/>
      <c r="W489" s="3"/>
      <c r="X489" s="3"/>
      <c r="Y489" s="3"/>
      <c r="Z489" s="3"/>
    </row>
    <row r="490" customFormat="false" ht="12.75" hidden="false" customHeight="true" outlineLevel="0" collapsed="false">
      <c r="A490" s="1"/>
      <c r="B490" s="3"/>
      <c r="C490" s="3"/>
      <c r="D490" s="3"/>
      <c r="E490" s="3"/>
      <c r="F490" s="3"/>
      <c r="G490" s="1"/>
      <c r="H490" s="1"/>
      <c r="I490" s="4"/>
      <c r="J490" s="4"/>
      <c r="K490" s="4"/>
      <c r="L490" s="3"/>
      <c r="M490" s="3"/>
      <c r="N490" s="3"/>
      <c r="O490" s="3"/>
      <c r="P490" s="3"/>
      <c r="Q490" s="3"/>
      <c r="R490" s="3"/>
      <c r="S490" s="3"/>
      <c r="T490" s="3"/>
      <c r="U490" s="3"/>
      <c r="V490" s="3"/>
      <c r="W490" s="3"/>
      <c r="X490" s="3"/>
      <c r="Y490" s="3"/>
      <c r="Z490" s="3"/>
    </row>
    <row r="491" customFormat="false" ht="12.75" hidden="false" customHeight="true" outlineLevel="0" collapsed="false">
      <c r="A491" s="1"/>
      <c r="B491" s="3"/>
      <c r="C491" s="3"/>
      <c r="D491" s="3"/>
      <c r="E491" s="3"/>
      <c r="F491" s="3"/>
      <c r="G491" s="1"/>
      <c r="H491" s="1"/>
      <c r="I491" s="4"/>
      <c r="J491" s="4"/>
      <c r="K491" s="4"/>
      <c r="L491" s="3"/>
      <c r="M491" s="3"/>
      <c r="N491" s="3"/>
      <c r="O491" s="3"/>
      <c r="P491" s="3"/>
      <c r="Q491" s="3"/>
      <c r="R491" s="3"/>
      <c r="S491" s="3"/>
      <c r="T491" s="3"/>
      <c r="U491" s="3"/>
      <c r="V491" s="3"/>
      <c r="W491" s="3"/>
      <c r="X491" s="3"/>
      <c r="Y491" s="3"/>
      <c r="Z491" s="3"/>
    </row>
    <row r="492" customFormat="false" ht="12.75" hidden="false" customHeight="true" outlineLevel="0" collapsed="false">
      <c r="A492" s="1"/>
      <c r="B492" s="3"/>
      <c r="C492" s="3"/>
      <c r="D492" s="3"/>
      <c r="E492" s="3"/>
      <c r="F492" s="3"/>
      <c r="G492" s="1"/>
      <c r="H492" s="1"/>
      <c r="I492" s="4"/>
      <c r="J492" s="4"/>
      <c r="K492" s="4"/>
      <c r="L492" s="3"/>
      <c r="M492" s="3"/>
      <c r="N492" s="3"/>
      <c r="O492" s="3"/>
      <c r="P492" s="3"/>
      <c r="Q492" s="3"/>
      <c r="R492" s="3"/>
      <c r="S492" s="3"/>
      <c r="T492" s="3"/>
      <c r="U492" s="3"/>
      <c r="V492" s="3"/>
      <c r="W492" s="3"/>
      <c r="X492" s="3"/>
      <c r="Y492" s="3"/>
      <c r="Z492" s="3"/>
    </row>
    <row r="493" customFormat="false" ht="12.75" hidden="false" customHeight="true" outlineLevel="0" collapsed="false">
      <c r="A493" s="1"/>
      <c r="B493" s="3"/>
      <c r="C493" s="3"/>
      <c r="D493" s="3"/>
      <c r="E493" s="3"/>
      <c r="F493" s="3"/>
      <c r="G493" s="1"/>
      <c r="H493" s="1"/>
      <c r="I493" s="4"/>
      <c r="J493" s="4"/>
      <c r="K493" s="4"/>
      <c r="L493" s="3"/>
      <c r="M493" s="3"/>
      <c r="N493" s="3"/>
      <c r="O493" s="3"/>
      <c r="P493" s="3"/>
      <c r="Q493" s="3"/>
      <c r="R493" s="3"/>
      <c r="S493" s="3"/>
      <c r="T493" s="3"/>
      <c r="U493" s="3"/>
      <c r="V493" s="3"/>
      <c r="W493" s="3"/>
      <c r="X493" s="3"/>
      <c r="Y493" s="3"/>
      <c r="Z493" s="3"/>
    </row>
    <row r="494" customFormat="false" ht="12.75" hidden="false" customHeight="true" outlineLevel="0" collapsed="false">
      <c r="A494" s="1"/>
      <c r="B494" s="3"/>
      <c r="C494" s="3"/>
      <c r="D494" s="3"/>
      <c r="E494" s="3"/>
      <c r="F494" s="3"/>
      <c r="G494" s="1"/>
      <c r="H494" s="1"/>
      <c r="I494" s="4"/>
      <c r="J494" s="4"/>
      <c r="K494" s="4"/>
      <c r="L494" s="3"/>
      <c r="M494" s="3"/>
      <c r="N494" s="3"/>
      <c r="O494" s="3"/>
      <c r="P494" s="3"/>
      <c r="Q494" s="3"/>
      <c r="R494" s="3"/>
      <c r="S494" s="3"/>
      <c r="T494" s="3"/>
      <c r="U494" s="3"/>
      <c r="V494" s="3"/>
      <c r="W494" s="3"/>
      <c r="X494" s="3"/>
      <c r="Y494" s="3"/>
      <c r="Z494" s="3"/>
    </row>
    <row r="495" customFormat="false" ht="12.75" hidden="false" customHeight="true" outlineLevel="0" collapsed="false">
      <c r="A495" s="1"/>
      <c r="B495" s="3"/>
      <c r="C495" s="3"/>
      <c r="D495" s="3"/>
      <c r="E495" s="3"/>
      <c r="F495" s="3"/>
      <c r="G495" s="1"/>
      <c r="H495" s="1"/>
      <c r="I495" s="4"/>
      <c r="J495" s="4"/>
      <c r="K495" s="4"/>
      <c r="L495" s="3"/>
      <c r="M495" s="3"/>
      <c r="N495" s="3"/>
      <c r="O495" s="3"/>
      <c r="P495" s="3"/>
      <c r="Q495" s="3"/>
      <c r="R495" s="3"/>
      <c r="S495" s="3"/>
      <c r="T495" s="3"/>
      <c r="U495" s="3"/>
      <c r="V495" s="3"/>
      <c r="W495" s="3"/>
      <c r="X495" s="3"/>
      <c r="Y495" s="3"/>
      <c r="Z495" s="3"/>
    </row>
    <row r="496" customFormat="false" ht="12.75" hidden="false" customHeight="true" outlineLevel="0" collapsed="false">
      <c r="A496" s="1"/>
      <c r="B496" s="3"/>
      <c r="C496" s="3"/>
      <c r="D496" s="3"/>
      <c r="E496" s="3"/>
      <c r="F496" s="3"/>
      <c r="G496" s="1"/>
      <c r="H496" s="1"/>
      <c r="I496" s="4"/>
      <c r="J496" s="4"/>
      <c r="K496" s="4"/>
      <c r="L496" s="3"/>
      <c r="M496" s="3"/>
      <c r="N496" s="3"/>
      <c r="O496" s="3"/>
      <c r="P496" s="3"/>
      <c r="Q496" s="3"/>
      <c r="R496" s="3"/>
      <c r="S496" s="3"/>
      <c r="T496" s="3"/>
      <c r="U496" s="3"/>
      <c r="V496" s="3"/>
      <c r="W496" s="3"/>
      <c r="X496" s="3"/>
      <c r="Y496" s="3"/>
      <c r="Z496" s="3"/>
    </row>
    <row r="497" customFormat="false" ht="12.75" hidden="false" customHeight="true" outlineLevel="0" collapsed="false">
      <c r="A497" s="1"/>
      <c r="B497" s="3"/>
      <c r="C497" s="3"/>
      <c r="D497" s="3"/>
      <c r="E497" s="3"/>
      <c r="F497" s="3"/>
      <c r="G497" s="1"/>
      <c r="H497" s="1"/>
      <c r="I497" s="4"/>
      <c r="J497" s="4"/>
      <c r="K497" s="4"/>
      <c r="L497" s="3"/>
      <c r="M497" s="3"/>
      <c r="N497" s="3"/>
      <c r="O497" s="3"/>
      <c r="P497" s="3"/>
      <c r="Q497" s="3"/>
      <c r="R497" s="3"/>
      <c r="S497" s="3"/>
      <c r="T497" s="3"/>
      <c r="U497" s="3"/>
      <c r="V497" s="3"/>
      <c r="W497" s="3"/>
      <c r="X497" s="3"/>
      <c r="Y497" s="3"/>
      <c r="Z497" s="3"/>
    </row>
    <row r="498" customFormat="false" ht="12.75" hidden="false" customHeight="true" outlineLevel="0" collapsed="false">
      <c r="A498" s="1"/>
      <c r="B498" s="3"/>
      <c r="C498" s="3"/>
      <c r="D498" s="3"/>
      <c r="E498" s="3"/>
      <c r="F498" s="3"/>
      <c r="G498" s="1"/>
      <c r="H498" s="1"/>
      <c r="I498" s="4"/>
      <c r="J498" s="4"/>
      <c r="K498" s="4"/>
      <c r="L498" s="3"/>
      <c r="M498" s="3"/>
      <c r="N498" s="3"/>
      <c r="O498" s="3"/>
      <c r="P498" s="3"/>
      <c r="Q498" s="3"/>
      <c r="R498" s="3"/>
      <c r="S498" s="3"/>
      <c r="T498" s="3"/>
      <c r="U498" s="3"/>
      <c r="V498" s="3"/>
      <c r="W498" s="3"/>
      <c r="X498" s="3"/>
      <c r="Y498" s="3"/>
      <c r="Z498" s="3"/>
    </row>
    <row r="499" customFormat="false" ht="12.75" hidden="false" customHeight="true" outlineLevel="0" collapsed="false">
      <c r="A499" s="1"/>
      <c r="B499" s="3"/>
      <c r="C499" s="3"/>
      <c r="D499" s="3"/>
      <c r="E499" s="3"/>
      <c r="F499" s="3"/>
      <c r="G499" s="1"/>
      <c r="H499" s="1"/>
      <c r="I499" s="4"/>
      <c r="J499" s="4"/>
      <c r="K499" s="4"/>
      <c r="L499" s="3"/>
      <c r="M499" s="3"/>
      <c r="N499" s="3"/>
      <c r="O499" s="3"/>
      <c r="P499" s="3"/>
      <c r="Q499" s="3"/>
      <c r="R499" s="3"/>
      <c r="S499" s="3"/>
      <c r="T499" s="3"/>
      <c r="U499" s="3"/>
      <c r="V499" s="3"/>
      <c r="W499" s="3"/>
      <c r="X499" s="3"/>
      <c r="Y499" s="3"/>
      <c r="Z499" s="3"/>
    </row>
    <row r="500" customFormat="false" ht="12.75" hidden="false" customHeight="true" outlineLevel="0" collapsed="false">
      <c r="A500" s="1"/>
      <c r="B500" s="3"/>
      <c r="C500" s="3"/>
      <c r="D500" s="3"/>
      <c r="E500" s="3"/>
      <c r="F500" s="3"/>
      <c r="G500" s="1"/>
      <c r="H500" s="1"/>
      <c r="I500" s="4"/>
      <c r="J500" s="4"/>
      <c r="K500" s="4"/>
      <c r="L500" s="3"/>
      <c r="M500" s="3"/>
      <c r="N500" s="3"/>
      <c r="O500" s="3"/>
      <c r="P500" s="3"/>
      <c r="Q500" s="3"/>
      <c r="R500" s="3"/>
      <c r="S500" s="3"/>
      <c r="T500" s="3"/>
      <c r="U500" s="3"/>
      <c r="V500" s="3"/>
      <c r="W500" s="3"/>
      <c r="X500" s="3"/>
      <c r="Y500" s="3"/>
      <c r="Z500" s="3"/>
    </row>
    <row r="501" customFormat="false" ht="12.75" hidden="false" customHeight="true" outlineLevel="0" collapsed="false">
      <c r="A501" s="1"/>
      <c r="B501" s="3"/>
      <c r="C501" s="3"/>
      <c r="D501" s="3"/>
      <c r="E501" s="3"/>
      <c r="F501" s="3"/>
      <c r="G501" s="1"/>
      <c r="H501" s="1"/>
      <c r="I501" s="4"/>
      <c r="J501" s="4"/>
      <c r="K501" s="4"/>
      <c r="L501" s="3"/>
      <c r="M501" s="3"/>
      <c r="N501" s="3"/>
      <c r="O501" s="3"/>
      <c r="P501" s="3"/>
      <c r="Q501" s="3"/>
      <c r="R501" s="3"/>
      <c r="S501" s="3"/>
      <c r="T501" s="3"/>
      <c r="U501" s="3"/>
      <c r="V501" s="3"/>
      <c r="W501" s="3"/>
      <c r="X501" s="3"/>
      <c r="Y501" s="3"/>
      <c r="Z501" s="3"/>
    </row>
    <row r="502" customFormat="false" ht="12.75" hidden="false" customHeight="true" outlineLevel="0" collapsed="false">
      <c r="A502" s="1"/>
      <c r="B502" s="3"/>
      <c r="C502" s="3"/>
      <c r="D502" s="3"/>
      <c r="E502" s="3"/>
      <c r="F502" s="3"/>
      <c r="G502" s="1"/>
      <c r="H502" s="1"/>
      <c r="I502" s="4"/>
      <c r="J502" s="4"/>
      <c r="K502" s="4"/>
      <c r="L502" s="3"/>
      <c r="M502" s="3"/>
      <c r="N502" s="3"/>
      <c r="O502" s="3"/>
      <c r="P502" s="3"/>
      <c r="Q502" s="3"/>
      <c r="R502" s="3"/>
      <c r="S502" s="3"/>
      <c r="T502" s="3"/>
      <c r="U502" s="3"/>
      <c r="V502" s="3"/>
      <c r="W502" s="3"/>
      <c r="X502" s="3"/>
      <c r="Y502" s="3"/>
      <c r="Z502" s="3"/>
    </row>
    <row r="503" customFormat="false" ht="12.75" hidden="false" customHeight="true" outlineLevel="0" collapsed="false">
      <c r="A503" s="1"/>
      <c r="B503" s="3"/>
      <c r="C503" s="3"/>
      <c r="D503" s="3"/>
      <c r="E503" s="3"/>
      <c r="F503" s="3"/>
      <c r="G503" s="1"/>
      <c r="H503" s="1"/>
      <c r="I503" s="4"/>
      <c r="J503" s="4"/>
      <c r="K503" s="4"/>
      <c r="L503" s="3"/>
      <c r="M503" s="3"/>
      <c r="N503" s="3"/>
      <c r="O503" s="3"/>
      <c r="P503" s="3"/>
      <c r="Q503" s="3"/>
      <c r="R503" s="3"/>
      <c r="S503" s="3"/>
      <c r="T503" s="3"/>
      <c r="U503" s="3"/>
      <c r="V503" s="3"/>
      <c r="W503" s="3"/>
      <c r="X503" s="3"/>
      <c r="Y503" s="3"/>
      <c r="Z503" s="3"/>
    </row>
    <row r="504" customFormat="false" ht="12.75" hidden="false" customHeight="true" outlineLevel="0" collapsed="false">
      <c r="A504" s="1"/>
      <c r="B504" s="3"/>
      <c r="C504" s="3"/>
      <c r="D504" s="3"/>
      <c r="E504" s="3"/>
      <c r="F504" s="3"/>
      <c r="G504" s="1"/>
      <c r="H504" s="1"/>
      <c r="I504" s="4"/>
      <c r="J504" s="4"/>
      <c r="K504" s="4"/>
      <c r="L504" s="3"/>
      <c r="M504" s="3"/>
      <c r="N504" s="3"/>
      <c r="O504" s="3"/>
      <c r="P504" s="3"/>
      <c r="Q504" s="3"/>
      <c r="R504" s="3"/>
      <c r="S504" s="3"/>
      <c r="T504" s="3"/>
      <c r="U504" s="3"/>
      <c r="V504" s="3"/>
      <c r="W504" s="3"/>
      <c r="X504" s="3"/>
      <c r="Y504" s="3"/>
      <c r="Z504" s="3"/>
    </row>
    <row r="505" customFormat="false" ht="12.75" hidden="false" customHeight="true" outlineLevel="0" collapsed="false">
      <c r="A505" s="1"/>
      <c r="B505" s="3"/>
      <c r="C505" s="3"/>
      <c r="D505" s="3"/>
      <c r="E505" s="3"/>
      <c r="F505" s="3"/>
      <c r="G505" s="1"/>
      <c r="H505" s="1"/>
      <c r="I505" s="4"/>
      <c r="J505" s="4"/>
      <c r="K505" s="4"/>
      <c r="L505" s="3"/>
      <c r="M505" s="3"/>
      <c r="N505" s="3"/>
      <c r="O505" s="3"/>
      <c r="P505" s="3"/>
      <c r="Q505" s="3"/>
      <c r="R505" s="3"/>
      <c r="S505" s="3"/>
      <c r="T505" s="3"/>
      <c r="U505" s="3"/>
      <c r="V505" s="3"/>
      <c r="W505" s="3"/>
      <c r="X505" s="3"/>
      <c r="Y505" s="3"/>
      <c r="Z505" s="3"/>
    </row>
    <row r="506" customFormat="false" ht="12.75" hidden="false" customHeight="true" outlineLevel="0" collapsed="false">
      <c r="A506" s="1"/>
      <c r="B506" s="3"/>
      <c r="C506" s="3"/>
      <c r="D506" s="3"/>
      <c r="E506" s="3"/>
      <c r="F506" s="3"/>
      <c r="G506" s="1"/>
      <c r="H506" s="1"/>
      <c r="I506" s="4"/>
      <c r="J506" s="4"/>
      <c r="K506" s="4"/>
      <c r="L506" s="3"/>
      <c r="M506" s="3"/>
      <c r="N506" s="3"/>
      <c r="O506" s="3"/>
      <c r="P506" s="3"/>
      <c r="Q506" s="3"/>
      <c r="R506" s="3"/>
      <c r="S506" s="3"/>
      <c r="T506" s="3"/>
      <c r="U506" s="3"/>
      <c r="V506" s="3"/>
      <c r="W506" s="3"/>
      <c r="X506" s="3"/>
      <c r="Y506" s="3"/>
      <c r="Z506" s="3"/>
    </row>
    <row r="507" customFormat="false" ht="12.75" hidden="false" customHeight="true" outlineLevel="0" collapsed="false">
      <c r="A507" s="1"/>
      <c r="B507" s="3"/>
      <c r="C507" s="3"/>
      <c r="D507" s="3"/>
      <c r="E507" s="3"/>
      <c r="F507" s="3"/>
      <c r="G507" s="1"/>
      <c r="H507" s="1"/>
      <c r="I507" s="4"/>
      <c r="J507" s="4"/>
      <c r="K507" s="4"/>
      <c r="L507" s="3"/>
      <c r="M507" s="3"/>
      <c r="N507" s="3"/>
      <c r="O507" s="3"/>
      <c r="P507" s="3"/>
      <c r="Q507" s="3"/>
      <c r="R507" s="3"/>
      <c r="S507" s="3"/>
      <c r="T507" s="3"/>
      <c r="U507" s="3"/>
      <c r="V507" s="3"/>
      <c r="W507" s="3"/>
      <c r="X507" s="3"/>
      <c r="Y507" s="3"/>
      <c r="Z507" s="3"/>
    </row>
    <row r="508" customFormat="false" ht="12.75" hidden="false" customHeight="true" outlineLevel="0" collapsed="false">
      <c r="A508" s="1"/>
      <c r="B508" s="3"/>
      <c r="C508" s="3"/>
      <c r="D508" s="3"/>
      <c r="E508" s="3"/>
      <c r="F508" s="3"/>
      <c r="G508" s="1"/>
      <c r="H508" s="1"/>
      <c r="I508" s="4"/>
      <c r="J508" s="4"/>
      <c r="K508" s="4"/>
      <c r="L508" s="3"/>
      <c r="M508" s="3"/>
      <c r="N508" s="3"/>
      <c r="O508" s="3"/>
      <c r="P508" s="3"/>
      <c r="Q508" s="3"/>
      <c r="R508" s="3"/>
      <c r="S508" s="3"/>
      <c r="T508" s="3"/>
      <c r="U508" s="3"/>
      <c r="V508" s="3"/>
      <c r="W508" s="3"/>
      <c r="X508" s="3"/>
      <c r="Y508" s="3"/>
      <c r="Z508" s="3"/>
    </row>
    <row r="509" customFormat="false" ht="12.75" hidden="false" customHeight="true" outlineLevel="0" collapsed="false">
      <c r="A509" s="1"/>
      <c r="B509" s="3"/>
      <c r="C509" s="3"/>
      <c r="D509" s="3"/>
      <c r="E509" s="3"/>
      <c r="F509" s="3"/>
      <c r="G509" s="1"/>
      <c r="H509" s="1"/>
      <c r="I509" s="4"/>
      <c r="J509" s="4"/>
      <c r="K509" s="4"/>
      <c r="L509" s="3"/>
      <c r="M509" s="3"/>
      <c r="N509" s="3"/>
      <c r="O509" s="3"/>
      <c r="P509" s="3"/>
      <c r="Q509" s="3"/>
      <c r="R509" s="3"/>
      <c r="S509" s="3"/>
      <c r="T509" s="3"/>
      <c r="U509" s="3"/>
      <c r="V509" s="3"/>
      <c r="W509" s="3"/>
      <c r="X509" s="3"/>
      <c r="Y509" s="3"/>
      <c r="Z509" s="3"/>
    </row>
    <row r="510" customFormat="false" ht="12.75" hidden="false" customHeight="true" outlineLevel="0" collapsed="false">
      <c r="A510" s="1"/>
      <c r="B510" s="3"/>
      <c r="C510" s="3"/>
      <c r="D510" s="3"/>
      <c r="E510" s="3"/>
      <c r="F510" s="3"/>
      <c r="G510" s="1"/>
      <c r="H510" s="1"/>
      <c r="I510" s="4"/>
      <c r="J510" s="4"/>
      <c r="K510" s="4"/>
      <c r="L510" s="3"/>
      <c r="M510" s="3"/>
      <c r="N510" s="3"/>
      <c r="O510" s="3"/>
      <c r="P510" s="3"/>
      <c r="Q510" s="3"/>
      <c r="R510" s="3"/>
      <c r="S510" s="3"/>
      <c r="T510" s="3"/>
      <c r="U510" s="3"/>
      <c r="V510" s="3"/>
      <c r="W510" s="3"/>
      <c r="X510" s="3"/>
      <c r="Y510" s="3"/>
      <c r="Z510" s="3"/>
    </row>
    <row r="511" customFormat="false" ht="12.75" hidden="false" customHeight="true" outlineLevel="0" collapsed="false">
      <c r="A511" s="1"/>
      <c r="B511" s="3"/>
      <c r="C511" s="3"/>
      <c r="D511" s="3"/>
      <c r="E511" s="3"/>
      <c r="F511" s="3"/>
      <c r="G511" s="1"/>
      <c r="H511" s="1"/>
      <c r="I511" s="4"/>
      <c r="J511" s="4"/>
      <c r="K511" s="4"/>
      <c r="L511" s="3"/>
      <c r="M511" s="3"/>
      <c r="N511" s="3"/>
      <c r="O511" s="3"/>
      <c r="P511" s="3"/>
      <c r="Q511" s="3"/>
      <c r="R511" s="3"/>
      <c r="S511" s="3"/>
      <c r="T511" s="3"/>
      <c r="U511" s="3"/>
      <c r="V511" s="3"/>
      <c r="W511" s="3"/>
      <c r="X511" s="3"/>
      <c r="Y511" s="3"/>
      <c r="Z511" s="3"/>
    </row>
    <row r="512" customFormat="false" ht="12.75" hidden="false" customHeight="true" outlineLevel="0" collapsed="false">
      <c r="A512" s="1"/>
      <c r="B512" s="3"/>
      <c r="C512" s="3"/>
      <c r="D512" s="3"/>
      <c r="E512" s="3"/>
      <c r="F512" s="3"/>
      <c r="G512" s="1"/>
      <c r="H512" s="1"/>
      <c r="I512" s="4"/>
      <c r="J512" s="4"/>
      <c r="K512" s="4"/>
      <c r="L512" s="3"/>
      <c r="M512" s="3"/>
      <c r="N512" s="3"/>
      <c r="O512" s="3"/>
      <c r="P512" s="3"/>
      <c r="Q512" s="3"/>
      <c r="R512" s="3"/>
      <c r="S512" s="3"/>
      <c r="T512" s="3"/>
      <c r="U512" s="3"/>
      <c r="V512" s="3"/>
      <c r="W512" s="3"/>
      <c r="X512" s="3"/>
      <c r="Y512" s="3"/>
      <c r="Z512" s="3"/>
    </row>
    <row r="513" customFormat="false" ht="12.75" hidden="false" customHeight="true" outlineLevel="0" collapsed="false">
      <c r="A513" s="1"/>
      <c r="B513" s="3"/>
      <c r="C513" s="3"/>
      <c r="D513" s="3"/>
      <c r="E513" s="3"/>
      <c r="F513" s="3"/>
      <c r="G513" s="1"/>
      <c r="H513" s="1"/>
      <c r="I513" s="4"/>
      <c r="J513" s="4"/>
      <c r="K513" s="4"/>
      <c r="L513" s="3"/>
      <c r="M513" s="3"/>
      <c r="N513" s="3"/>
      <c r="O513" s="3"/>
      <c r="P513" s="3"/>
      <c r="Q513" s="3"/>
      <c r="R513" s="3"/>
      <c r="S513" s="3"/>
      <c r="T513" s="3"/>
      <c r="U513" s="3"/>
      <c r="V513" s="3"/>
      <c r="W513" s="3"/>
      <c r="X513" s="3"/>
      <c r="Y513" s="3"/>
      <c r="Z513" s="3"/>
    </row>
    <row r="514" customFormat="false" ht="12.75" hidden="false" customHeight="true" outlineLevel="0" collapsed="false">
      <c r="A514" s="1"/>
      <c r="B514" s="3"/>
      <c r="C514" s="3"/>
      <c r="D514" s="3"/>
      <c r="E514" s="3"/>
      <c r="F514" s="3"/>
      <c r="G514" s="1"/>
      <c r="H514" s="1"/>
      <c r="I514" s="4"/>
      <c r="J514" s="4"/>
      <c r="K514" s="4"/>
      <c r="L514" s="3"/>
      <c r="M514" s="3"/>
      <c r="N514" s="3"/>
      <c r="O514" s="3"/>
      <c r="P514" s="3"/>
      <c r="Q514" s="3"/>
      <c r="R514" s="3"/>
      <c r="S514" s="3"/>
      <c r="T514" s="3"/>
      <c r="U514" s="3"/>
      <c r="V514" s="3"/>
      <c r="W514" s="3"/>
      <c r="X514" s="3"/>
      <c r="Y514" s="3"/>
      <c r="Z514" s="3"/>
    </row>
    <row r="515" customFormat="false" ht="12.75" hidden="false" customHeight="true" outlineLevel="0" collapsed="false">
      <c r="A515" s="1"/>
      <c r="B515" s="3"/>
      <c r="C515" s="3"/>
      <c r="D515" s="3"/>
      <c r="E515" s="3"/>
      <c r="F515" s="3"/>
      <c r="G515" s="1"/>
      <c r="H515" s="1"/>
      <c r="I515" s="4"/>
      <c r="J515" s="4"/>
      <c r="K515" s="4"/>
      <c r="L515" s="3"/>
      <c r="M515" s="3"/>
      <c r="N515" s="3"/>
      <c r="O515" s="3"/>
      <c r="P515" s="3"/>
      <c r="Q515" s="3"/>
      <c r="R515" s="3"/>
      <c r="S515" s="3"/>
      <c r="T515" s="3"/>
      <c r="U515" s="3"/>
      <c r="V515" s="3"/>
      <c r="W515" s="3"/>
      <c r="X515" s="3"/>
      <c r="Y515" s="3"/>
      <c r="Z515" s="3"/>
    </row>
    <row r="516" customFormat="false" ht="12.75" hidden="false" customHeight="true" outlineLevel="0" collapsed="false">
      <c r="A516" s="1"/>
      <c r="B516" s="3"/>
      <c r="C516" s="3"/>
      <c r="D516" s="3"/>
      <c r="E516" s="3"/>
      <c r="F516" s="3"/>
      <c r="G516" s="1"/>
      <c r="H516" s="1"/>
      <c r="I516" s="4"/>
      <c r="J516" s="4"/>
      <c r="K516" s="4"/>
      <c r="L516" s="3"/>
      <c r="M516" s="3"/>
      <c r="N516" s="3"/>
      <c r="O516" s="3"/>
      <c r="P516" s="3"/>
      <c r="Q516" s="3"/>
      <c r="R516" s="3"/>
      <c r="S516" s="3"/>
      <c r="T516" s="3"/>
      <c r="U516" s="3"/>
      <c r="V516" s="3"/>
      <c r="W516" s="3"/>
      <c r="X516" s="3"/>
      <c r="Y516" s="3"/>
      <c r="Z516" s="3"/>
    </row>
    <row r="517" customFormat="false" ht="12.75" hidden="false" customHeight="true" outlineLevel="0" collapsed="false">
      <c r="A517" s="1"/>
      <c r="B517" s="3"/>
      <c r="C517" s="3"/>
      <c r="D517" s="3"/>
      <c r="E517" s="3"/>
      <c r="F517" s="3"/>
      <c r="G517" s="1"/>
      <c r="H517" s="1"/>
      <c r="I517" s="4"/>
      <c r="J517" s="4"/>
      <c r="K517" s="4"/>
      <c r="L517" s="3"/>
      <c r="M517" s="3"/>
      <c r="N517" s="3"/>
      <c r="O517" s="3"/>
      <c r="P517" s="3"/>
      <c r="Q517" s="3"/>
      <c r="R517" s="3"/>
      <c r="S517" s="3"/>
      <c r="T517" s="3"/>
      <c r="U517" s="3"/>
      <c r="V517" s="3"/>
      <c r="W517" s="3"/>
      <c r="X517" s="3"/>
      <c r="Y517" s="3"/>
      <c r="Z517" s="3"/>
    </row>
    <row r="518" customFormat="false" ht="12.75" hidden="false" customHeight="true" outlineLevel="0" collapsed="false">
      <c r="A518" s="1"/>
      <c r="B518" s="3"/>
      <c r="C518" s="3"/>
      <c r="D518" s="3"/>
      <c r="E518" s="3"/>
      <c r="F518" s="3"/>
      <c r="G518" s="1"/>
      <c r="H518" s="1"/>
      <c r="I518" s="4"/>
      <c r="J518" s="4"/>
      <c r="K518" s="4"/>
      <c r="L518" s="3"/>
      <c r="M518" s="3"/>
      <c r="N518" s="3"/>
      <c r="O518" s="3"/>
      <c r="P518" s="3"/>
      <c r="Q518" s="3"/>
      <c r="R518" s="3"/>
      <c r="S518" s="3"/>
      <c r="T518" s="3"/>
      <c r="U518" s="3"/>
      <c r="V518" s="3"/>
      <c r="W518" s="3"/>
      <c r="X518" s="3"/>
      <c r="Y518" s="3"/>
      <c r="Z518" s="3"/>
    </row>
    <row r="519" customFormat="false" ht="12.75" hidden="false" customHeight="true" outlineLevel="0" collapsed="false">
      <c r="A519" s="1"/>
      <c r="B519" s="3"/>
      <c r="C519" s="3"/>
      <c r="D519" s="3"/>
      <c r="E519" s="3"/>
      <c r="F519" s="3"/>
      <c r="G519" s="1"/>
      <c r="H519" s="1"/>
      <c r="I519" s="4"/>
      <c r="J519" s="4"/>
      <c r="K519" s="4"/>
      <c r="L519" s="3"/>
      <c r="M519" s="3"/>
      <c r="N519" s="3"/>
      <c r="O519" s="3"/>
      <c r="P519" s="3"/>
      <c r="Q519" s="3"/>
      <c r="R519" s="3"/>
      <c r="S519" s="3"/>
      <c r="T519" s="3"/>
      <c r="U519" s="3"/>
      <c r="V519" s="3"/>
      <c r="W519" s="3"/>
      <c r="X519" s="3"/>
      <c r="Y519" s="3"/>
      <c r="Z519" s="3"/>
    </row>
    <row r="520" customFormat="false" ht="12.75" hidden="false" customHeight="true" outlineLevel="0" collapsed="false">
      <c r="A520" s="1"/>
      <c r="B520" s="3"/>
      <c r="C520" s="3"/>
      <c r="D520" s="3"/>
      <c r="E520" s="3"/>
      <c r="F520" s="3"/>
      <c r="G520" s="1"/>
      <c r="H520" s="1"/>
      <c r="I520" s="4"/>
      <c r="J520" s="4"/>
      <c r="K520" s="4"/>
      <c r="L520" s="3"/>
      <c r="M520" s="3"/>
      <c r="N520" s="3"/>
      <c r="O520" s="3"/>
      <c r="P520" s="3"/>
      <c r="Q520" s="3"/>
      <c r="R520" s="3"/>
      <c r="S520" s="3"/>
      <c r="T520" s="3"/>
      <c r="U520" s="3"/>
      <c r="V520" s="3"/>
      <c r="W520" s="3"/>
      <c r="X520" s="3"/>
      <c r="Y520" s="3"/>
      <c r="Z520" s="3"/>
    </row>
    <row r="521" customFormat="false" ht="12.75" hidden="false" customHeight="true" outlineLevel="0" collapsed="false">
      <c r="A521" s="1"/>
      <c r="B521" s="3"/>
      <c r="C521" s="3"/>
      <c r="D521" s="3"/>
      <c r="E521" s="3"/>
      <c r="F521" s="3"/>
      <c r="G521" s="1"/>
      <c r="H521" s="1"/>
      <c r="I521" s="4"/>
      <c r="J521" s="4"/>
      <c r="K521" s="4"/>
      <c r="L521" s="3"/>
      <c r="M521" s="3"/>
      <c r="N521" s="3"/>
      <c r="O521" s="3"/>
      <c r="P521" s="3"/>
      <c r="Q521" s="3"/>
      <c r="R521" s="3"/>
      <c r="S521" s="3"/>
      <c r="T521" s="3"/>
      <c r="U521" s="3"/>
      <c r="V521" s="3"/>
      <c r="W521" s="3"/>
      <c r="X521" s="3"/>
      <c r="Y521" s="3"/>
      <c r="Z521" s="3"/>
    </row>
    <row r="522" customFormat="false" ht="12.75" hidden="false" customHeight="true" outlineLevel="0" collapsed="false">
      <c r="A522" s="1"/>
      <c r="B522" s="3"/>
      <c r="C522" s="3"/>
      <c r="D522" s="3"/>
      <c r="E522" s="3"/>
      <c r="F522" s="3"/>
      <c r="G522" s="1"/>
      <c r="H522" s="1"/>
      <c r="I522" s="4"/>
      <c r="J522" s="4"/>
      <c r="K522" s="4"/>
      <c r="L522" s="3"/>
      <c r="M522" s="3"/>
      <c r="N522" s="3"/>
      <c r="O522" s="3"/>
      <c r="P522" s="3"/>
      <c r="Q522" s="3"/>
      <c r="R522" s="3"/>
      <c r="S522" s="3"/>
      <c r="T522" s="3"/>
      <c r="U522" s="3"/>
      <c r="V522" s="3"/>
      <c r="W522" s="3"/>
      <c r="X522" s="3"/>
      <c r="Y522" s="3"/>
      <c r="Z522" s="3"/>
    </row>
    <row r="523" customFormat="false" ht="12.75" hidden="false" customHeight="true" outlineLevel="0" collapsed="false">
      <c r="A523" s="1"/>
      <c r="B523" s="3"/>
      <c r="C523" s="3"/>
      <c r="D523" s="3"/>
      <c r="E523" s="3"/>
      <c r="F523" s="3"/>
      <c r="G523" s="1"/>
      <c r="H523" s="1"/>
      <c r="I523" s="4"/>
      <c r="J523" s="4"/>
      <c r="K523" s="4"/>
      <c r="L523" s="3"/>
      <c r="M523" s="3"/>
      <c r="N523" s="3"/>
      <c r="O523" s="3"/>
      <c r="P523" s="3"/>
      <c r="Q523" s="3"/>
      <c r="R523" s="3"/>
      <c r="S523" s="3"/>
      <c r="T523" s="3"/>
      <c r="U523" s="3"/>
      <c r="V523" s="3"/>
      <c r="W523" s="3"/>
      <c r="X523" s="3"/>
      <c r="Y523" s="3"/>
      <c r="Z523" s="3"/>
    </row>
    <row r="524" customFormat="false" ht="12.75" hidden="false" customHeight="true" outlineLevel="0" collapsed="false">
      <c r="A524" s="1"/>
      <c r="B524" s="3"/>
      <c r="C524" s="3"/>
      <c r="D524" s="3"/>
      <c r="E524" s="3"/>
      <c r="F524" s="3"/>
      <c r="G524" s="1"/>
      <c r="H524" s="1"/>
      <c r="I524" s="4"/>
      <c r="J524" s="4"/>
      <c r="K524" s="4"/>
      <c r="L524" s="3"/>
      <c r="M524" s="3"/>
      <c r="N524" s="3"/>
      <c r="O524" s="3"/>
      <c r="P524" s="3"/>
      <c r="Q524" s="3"/>
      <c r="R524" s="3"/>
      <c r="S524" s="3"/>
      <c r="T524" s="3"/>
      <c r="U524" s="3"/>
      <c r="V524" s="3"/>
      <c r="W524" s="3"/>
      <c r="X524" s="3"/>
      <c r="Y524" s="3"/>
      <c r="Z524" s="3"/>
    </row>
    <row r="525" customFormat="false" ht="12.75" hidden="false" customHeight="true" outlineLevel="0" collapsed="false">
      <c r="A525" s="1"/>
      <c r="B525" s="3"/>
      <c r="C525" s="3"/>
      <c r="D525" s="3"/>
      <c r="E525" s="3"/>
      <c r="F525" s="3"/>
      <c r="G525" s="1"/>
      <c r="H525" s="1"/>
      <c r="I525" s="4"/>
      <c r="J525" s="4"/>
      <c r="K525" s="4"/>
      <c r="L525" s="3"/>
      <c r="M525" s="3"/>
      <c r="N525" s="3"/>
      <c r="O525" s="3"/>
      <c r="P525" s="3"/>
      <c r="Q525" s="3"/>
      <c r="R525" s="3"/>
      <c r="S525" s="3"/>
      <c r="T525" s="3"/>
      <c r="U525" s="3"/>
      <c r="V525" s="3"/>
      <c r="W525" s="3"/>
      <c r="X525" s="3"/>
      <c r="Y525" s="3"/>
      <c r="Z525" s="3"/>
    </row>
    <row r="526" customFormat="false" ht="12.75" hidden="false" customHeight="true" outlineLevel="0" collapsed="false">
      <c r="A526" s="1"/>
      <c r="B526" s="3"/>
      <c r="C526" s="3"/>
      <c r="D526" s="3"/>
      <c r="E526" s="3"/>
      <c r="F526" s="3"/>
      <c r="G526" s="1"/>
      <c r="H526" s="1"/>
      <c r="I526" s="4"/>
      <c r="J526" s="4"/>
      <c r="K526" s="4"/>
      <c r="L526" s="3"/>
      <c r="M526" s="3"/>
      <c r="N526" s="3"/>
      <c r="O526" s="3"/>
      <c r="P526" s="3"/>
      <c r="Q526" s="3"/>
      <c r="R526" s="3"/>
      <c r="S526" s="3"/>
      <c r="T526" s="3"/>
      <c r="U526" s="3"/>
      <c r="V526" s="3"/>
      <c r="W526" s="3"/>
      <c r="X526" s="3"/>
      <c r="Y526" s="3"/>
      <c r="Z526" s="3"/>
    </row>
    <row r="527" customFormat="false" ht="12.75" hidden="false" customHeight="true" outlineLevel="0" collapsed="false">
      <c r="A527" s="1"/>
      <c r="B527" s="3"/>
      <c r="C527" s="3"/>
      <c r="D527" s="3"/>
      <c r="E527" s="3"/>
      <c r="F527" s="3"/>
      <c r="G527" s="1"/>
      <c r="H527" s="1"/>
      <c r="I527" s="4"/>
      <c r="J527" s="4"/>
      <c r="K527" s="4"/>
      <c r="L527" s="3"/>
      <c r="M527" s="3"/>
      <c r="N527" s="3"/>
      <c r="O527" s="3"/>
      <c r="P527" s="3"/>
      <c r="Q527" s="3"/>
      <c r="R527" s="3"/>
      <c r="S527" s="3"/>
      <c r="T527" s="3"/>
      <c r="U527" s="3"/>
      <c r="V527" s="3"/>
      <c r="W527" s="3"/>
      <c r="X527" s="3"/>
      <c r="Y527" s="3"/>
      <c r="Z527" s="3"/>
    </row>
    <row r="528" customFormat="false" ht="12.75" hidden="false" customHeight="true" outlineLevel="0" collapsed="false">
      <c r="A528" s="1"/>
      <c r="B528" s="3"/>
      <c r="C528" s="3"/>
      <c r="D528" s="3"/>
      <c r="E528" s="3"/>
      <c r="F528" s="3"/>
      <c r="G528" s="1"/>
      <c r="H528" s="1"/>
      <c r="I528" s="4"/>
      <c r="J528" s="4"/>
      <c r="K528" s="4"/>
      <c r="L528" s="3"/>
      <c r="M528" s="3"/>
      <c r="N528" s="3"/>
      <c r="O528" s="3"/>
      <c r="P528" s="3"/>
      <c r="Q528" s="3"/>
      <c r="R528" s="3"/>
      <c r="S528" s="3"/>
      <c r="T528" s="3"/>
      <c r="U528" s="3"/>
      <c r="V528" s="3"/>
      <c r="W528" s="3"/>
      <c r="X528" s="3"/>
      <c r="Y528" s="3"/>
      <c r="Z528" s="3"/>
    </row>
    <row r="529" customFormat="false" ht="12.75" hidden="false" customHeight="true" outlineLevel="0" collapsed="false">
      <c r="A529" s="1"/>
      <c r="B529" s="3"/>
      <c r="C529" s="3"/>
      <c r="D529" s="3"/>
      <c r="E529" s="3"/>
      <c r="F529" s="3"/>
      <c r="G529" s="1"/>
      <c r="H529" s="1"/>
      <c r="I529" s="4"/>
      <c r="J529" s="4"/>
      <c r="K529" s="4"/>
      <c r="L529" s="3"/>
      <c r="M529" s="3"/>
      <c r="N529" s="3"/>
      <c r="O529" s="3"/>
      <c r="P529" s="3"/>
      <c r="Q529" s="3"/>
      <c r="R529" s="3"/>
      <c r="S529" s="3"/>
      <c r="T529" s="3"/>
      <c r="U529" s="3"/>
      <c r="V529" s="3"/>
      <c r="W529" s="3"/>
      <c r="X529" s="3"/>
      <c r="Y529" s="3"/>
      <c r="Z529" s="3"/>
    </row>
    <row r="530" customFormat="false" ht="12.75" hidden="false" customHeight="true" outlineLevel="0" collapsed="false">
      <c r="A530" s="1"/>
      <c r="B530" s="3"/>
      <c r="C530" s="3"/>
      <c r="D530" s="3"/>
      <c r="E530" s="3"/>
      <c r="F530" s="3"/>
      <c r="G530" s="1"/>
      <c r="H530" s="1"/>
      <c r="I530" s="4"/>
      <c r="J530" s="4"/>
      <c r="K530" s="4"/>
      <c r="L530" s="3"/>
      <c r="M530" s="3"/>
      <c r="N530" s="3"/>
      <c r="O530" s="3"/>
      <c r="P530" s="3"/>
      <c r="Q530" s="3"/>
      <c r="R530" s="3"/>
      <c r="S530" s="3"/>
      <c r="T530" s="3"/>
      <c r="U530" s="3"/>
      <c r="V530" s="3"/>
      <c r="W530" s="3"/>
      <c r="X530" s="3"/>
      <c r="Y530" s="3"/>
      <c r="Z530" s="3"/>
    </row>
    <row r="531" customFormat="false" ht="12.75" hidden="false" customHeight="true" outlineLevel="0" collapsed="false">
      <c r="A531" s="1"/>
      <c r="B531" s="3"/>
      <c r="C531" s="3"/>
      <c r="D531" s="3"/>
      <c r="E531" s="3"/>
      <c r="F531" s="3"/>
      <c r="G531" s="1"/>
      <c r="H531" s="1"/>
      <c r="I531" s="4"/>
      <c r="J531" s="4"/>
      <c r="K531" s="4"/>
      <c r="L531" s="3"/>
      <c r="M531" s="3"/>
      <c r="N531" s="3"/>
      <c r="O531" s="3"/>
      <c r="P531" s="3"/>
      <c r="Q531" s="3"/>
      <c r="R531" s="3"/>
      <c r="S531" s="3"/>
      <c r="T531" s="3"/>
      <c r="U531" s="3"/>
      <c r="V531" s="3"/>
      <c r="W531" s="3"/>
      <c r="X531" s="3"/>
      <c r="Y531" s="3"/>
      <c r="Z531" s="3"/>
    </row>
    <row r="532" customFormat="false" ht="12.75" hidden="false" customHeight="true" outlineLevel="0" collapsed="false">
      <c r="A532" s="1"/>
      <c r="B532" s="3"/>
      <c r="C532" s="3"/>
      <c r="D532" s="3"/>
      <c r="E532" s="3"/>
      <c r="F532" s="3"/>
      <c r="G532" s="1"/>
      <c r="H532" s="1"/>
      <c r="I532" s="4"/>
      <c r="J532" s="4"/>
      <c r="K532" s="4"/>
      <c r="L532" s="3"/>
      <c r="M532" s="3"/>
      <c r="N532" s="3"/>
      <c r="O532" s="3"/>
      <c r="P532" s="3"/>
      <c r="Q532" s="3"/>
      <c r="R532" s="3"/>
      <c r="S532" s="3"/>
      <c r="T532" s="3"/>
      <c r="U532" s="3"/>
      <c r="V532" s="3"/>
      <c r="W532" s="3"/>
      <c r="X532" s="3"/>
      <c r="Y532" s="3"/>
      <c r="Z532" s="3"/>
    </row>
    <row r="533" customFormat="false" ht="12.75" hidden="false" customHeight="true" outlineLevel="0" collapsed="false">
      <c r="A533" s="1"/>
      <c r="B533" s="3"/>
      <c r="C533" s="3"/>
      <c r="D533" s="3"/>
      <c r="E533" s="3"/>
      <c r="F533" s="3"/>
      <c r="G533" s="1"/>
      <c r="H533" s="1"/>
      <c r="I533" s="4"/>
      <c r="J533" s="4"/>
      <c r="K533" s="4"/>
      <c r="L533" s="3"/>
      <c r="M533" s="3"/>
      <c r="N533" s="3"/>
      <c r="O533" s="3"/>
      <c r="P533" s="3"/>
      <c r="Q533" s="3"/>
      <c r="R533" s="3"/>
      <c r="S533" s="3"/>
      <c r="T533" s="3"/>
      <c r="U533" s="3"/>
      <c r="V533" s="3"/>
      <c r="W533" s="3"/>
      <c r="X533" s="3"/>
      <c r="Y533" s="3"/>
      <c r="Z533" s="3"/>
    </row>
    <row r="534" customFormat="false" ht="12.75" hidden="false" customHeight="true" outlineLevel="0" collapsed="false">
      <c r="A534" s="1"/>
      <c r="B534" s="3"/>
      <c r="C534" s="3"/>
      <c r="D534" s="3"/>
      <c r="E534" s="3"/>
      <c r="F534" s="3"/>
      <c r="G534" s="1"/>
      <c r="H534" s="1"/>
      <c r="I534" s="4"/>
      <c r="J534" s="4"/>
      <c r="K534" s="4"/>
      <c r="L534" s="3"/>
      <c r="M534" s="3"/>
      <c r="N534" s="3"/>
      <c r="O534" s="3"/>
      <c r="P534" s="3"/>
      <c r="Q534" s="3"/>
      <c r="R534" s="3"/>
      <c r="S534" s="3"/>
      <c r="T534" s="3"/>
      <c r="U534" s="3"/>
      <c r="V534" s="3"/>
      <c r="W534" s="3"/>
      <c r="X534" s="3"/>
      <c r="Y534" s="3"/>
      <c r="Z534" s="3"/>
    </row>
    <row r="535" customFormat="false" ht="12.75" hidden="false" customHeight="true" outlineLevel="0" collapsed="false">
      <c r="A535" s="1"/>
      <c r="B535" s="3"/>
      <c r="C535" s="3"/>
      <c r="D535" s="3"/>
      <c r="E535" s="3"/>
      <c r="F535" s="3"/>
      <c r="G535" s="1"/>
      <c r="H535" s="1"/>
      <c r="I535" s="4"/>
      <c r="J535" s="4"/>
      <c r="K535" s="4"/>
      <c r="L535" s="3"/>
      <c r="M535" s="3"/>
      <c r="N535" s="3"/>
      <c r="O535" s="3"/>
      <c r="P535" s="3"/>
      <c r="Q535" s="3"/>
      <c r="R535" s="3"/>
      <c r="S535" s="3"/>
      <c r="T535" s="3"/>
      <c r="U535" s="3"/>
      <c r="V535" s="3"/>
      <c r="W535" s="3"/>
      <c r="X535" s="3"/>
      <c r="Y535" s="3"/>
      <c r="Z535" s="3"/>
    </row>
    <row r="536" customFormat="false" ht="12.75" hidden="false" customHeight="true" outlineLevel="0" collapsed="false">
      <c r="A536" s="1"/>
      <c r="B536" s="3"/>
      <c r="C536" s="3"/>
      <c r="D536" s="3"/>
      <c r="E536" s="3"/>
      <c r="F536" s="3"/>
      <c r="G536" s="1"/>
      <c r="H536" s="1"/>
      <c r="I536" s="4"/>
      <c r="J536" s="4"/>
      <c r="K536" s="4"/>
      <c r="L536" s="3"/>
      <c r="M536" s="3"/>
      <c r="N536" s="3"/>
      <c r="O536" s="3"/>
      <c r="P536" s="3"/>
      <c r="Q536" s="3"/>
      <c r="R536" s="3"/>
      <c r="S536" s="3"/>
      <c r="T536" s="3"/>
      <c r="U536" s="3"/>
      <c r="V536" s="3"/>
      <c r="W536" s="3"/>
      <c r="X536" s="3"/>
      <c r="Y536" s="3"/>
      <c r="Z536" s="3"/>
    </row>
    <row r="537" customFormat="false" ht="12.75" hidden="false" customHeight="true" outlineLevel="0" collapsed="false">
      <c r="A537" s="1"/>
      <c r="B537" s="3"/>
      <c r="C537" s="3"/>
      <c r="D537" s="3"/>
      <c r="E537" s="3"/>
      <c r="F537" s="3"/>
      <c r="G537" s="1"/>
      <c r="H537" s="1"/>
      <c r="I537" s="4"/>
      <c r="J537" s="4"/>
      <c r="K537" s="4"/>
      <c r="L537" s="3"/>
      <c r="M537" s="3"/>
      <c r="N537" s="3"/>
      <c r="O537" s="3"/>
      <c r="P537" s="3"/>
      <c r="Q537" s="3"/>
      <c r="R537" s="3"/>
      <c r="S537" s="3"/>
      <c r="T537" s="3"/>
      <c r="U537" s="3"/>
      <c r="V537" s="3"/>
      <c r="W537" s="3"/>
      <c r="X537" s="3"/>
      <c r="Y537" s="3"/>
      <c r="Z537" s="3"/>
    </row>
    <row r="538" customFormat="false" ht="12.75" hidden="false" customHeight="true" outlineLevel="0" collapsed="false">
      <c r="A538" s="1"/>
      <c r="B538" s="3"/>
      <c r="C538" s="3"/>
      <c r="D538" s="3"/>
      <c r="E538" s="3"/>
      <c r="F538" s="3"/>
      <c r="G538" s="1"/>
      <c r="H538" s="1"/>
      <c r="I538" s="4"/>
      <c r="J538" s="4"/>
      <c r="K538" s="4"/>
      <c r="L538" s="3"/>
      <c r="M538" s="3"/>
      <c r="N538" s="3"/>
      <c r="O538" s="3"/>
      <c r="P538" s="3"/>
      <c r="Q538" s="3"/>
      <c r="R538" s="3"/>
      <c r="S538" s="3"/>
      <c r="T538" s="3"/>
      <c r="U538" s="3"/>
      <c r="V538" s="3"/>
      <c r="W538" s="3"/>
      <c r="X538" s="3"/>
      <c r="Y538" s="3"/>
      <c r="Z538" s="3"/>
    </row>
    <row r="539" customFormat="false" ht="12.75" hidden="false" customHeight="true" outlineLevel="0" collapsed="false">
      <c r="A539" s="1"/>
      <c r="B539" s="3"/>
      <c r="C539" s="3"/>
      <c r="D539" s="3"/>
      <c r="E539" s="3"/>
      <c r="F539" s="3"/>
      <c r="G539" s="1"/>
      <c r="H539" s="1"/>
      <c r="I539" s="4"/>
      <c r="J539" s="4"/>
      <c r="K539" s="4"/>
      <c r="L539" s="3"/>
      <c r="M539" s="3"/>
      <c r="N539" s="3"/>
      <c r="O539" s="3"/>
      <c r="P539" s="3"/>
      <c r="Q539" s="3"/>
      <c r="R539" s="3"/>
      <c r="S539" s="3"/>
      <c r="T539" s="3"/>
      <c r="U539" s="3"/>
      <c r="V539" s="3"/>
      <c r="W539" s="3"/>
      <c r="X539" s="3"/>
      <c r="Y539" s="3"/>
      <c r="Z539" s="3"/>
    </row>
    <row r="540" customFormat="false" ht="12.75" hidden="false" customHeight="true" outlineLevel="0" collapsed="false">
      <c r="A540" s="1"/>
      <c r="B540" s="3"/>
      <c r="C540" s="3"/>
      <c r="D540" s="3"/>
      <c r="E540" s="3"/>
      <c r="F540" s="3"/>
      <c r="G540" s="1"/>
      <c r="H540" s="1"/>
      <c r="I540" s="4"/>
      <c r="J540" s="4"/>
      <c r="K540" s="4"/>
      <c r="L540" s="3"/>
      <c r="M540" s="3"/>
      <c r="N540" s="3"/>
      <c r="O540" s="3"/>
      <c r="P540" s="3"/>
      <c r="Q540" s="3"/>
      <c r="R540" s="3"/>
      <c r="S540" s="3"/>
      <c r="T540" s="3"/>
      <c r="U540" s="3"/>
      <c r="V540" s="3"/>
      <c r="W540" s="3"/>
      <c r="X540" s="3"/>
      <c r="Y540" s="3"/>
      <c r="Z540" s="3"/>
    </row>
    <row r="541" customFormat="false" ht="12.75" hidden="false" customHeight="true" outlineLevel="0" collapsed="false">
      <c r="A541" s="1"/>
      <c r="B541" s="3"/>
      <c r="C541" s="3"/>
      <c r="D541" s="3"/>
      <c r="E541" s="3"/>
      <c r="F541" s="3"/>
      <c r="G541" s="1"/>
      <c r="H541" s="1"/>
      <c r="I541" s="4"/>
      <c r="J541" s="4"/>
      <c r="K541" s="4"/>
      <c r="L541" s="3"/>
      <c r="M541" s="3"/>
      <c r="N541" s="3"/>
      <c r="O541" s="3"/>
      <c r="P541" s="3"/>
      <c r="Q541" s="3"/>
      <c r="R541" s="3"/>
      <c r="S541" s="3"/>
      <c r="T541" s="3"/>
      <c r="U541" s="3"/>
      <c r="V541" s="3"/>
      <c r="W541" s="3"/>
      <c r="X541" s="3"/>
      <c r="Y541" s="3"/>
      <c r="Z541" s="3"/>
    </row>
    <row r="542" customFormat="false" ht="12.75" hidden="false" customHeight="true" outlineLevel="0" collapsed="false">
      <c r="A542" s="1"/>
      <c r="B542" s="3"/>
      <c r="C542" s="3"/>
      <c r="D542" s="3"/>
      <c r="E542" s="3"/>
      <c r="F542" s="3"/>
      <c r="G542" s="1"/>
      <c r="H542" s="1"/>
      <c r="I542" s="4"/>
      <c r="J542" s="4"/>
      <c r="K542" s="4"/>
      <c r="L542" s="3"/>
      <c r="M542" s="3"/>
      <c r="N542" s="3"/>
      <c r="O542" s="3"/>
      <c r="P542" s="3"/>
      <c r="Q542" s="3"/>
      <c r="R542" s="3"/>
      <c r="S542" s="3"/>
      <c r="T542" s="3"/>
      <c r="U542" s="3"/>
      <c r="V542" s="3"/>
      <c r="W542" s="3"/>
      <c r="X542" s="3"/>
      <c r="Y542" s="3"/>
      <c r="Z542" s="3"/>
    </row>
    <row r="543" customFormat="false" ht="12.75" hidden="false" customHeight="true" outlineLevel="0" collapsed="false">
      <c r="A543" s="1"/>
      <c r="B543" s="3"/>
      <c r="C543" s="3"/>
      <c r="D543" s="3"/>
      <c r="E543" s="3"/>
      <c r="F543" s="3"/>
      <c r="G543" s="1"/>
      <c r="H543" s="1"/>
      <c r="I543" s="4"/>
      <c r="J543" s="4"/>
      <c r="K543" s="4"/>
      <c r="L543" s="3"/>
      <c r="M543" s="3"/>
      <c r="N543" s="3"/>
      <c r="O543" s="3"/>
      <c r="P543" s="3"/>
      <c r="Q543" s="3"/>
      <c r="R543" s="3"/>
      <c r="S543" s="3"/>
      <c r="T543" s="3"/>
      <c r="U543" s="3"/>
      <c r="V543" s="3"/>
      <c r="W543" s="3"/>
      <c r="X543" s="3"/>
      <c r="Y543" s="3"/>
      <c r="Z543" s="3"/>
    </row>
    <row r="544" customFormat="false" ht="12.75" hidden="false" customHeight="true" outlineLevel="0" collapsed="false">
      <c r="A544" s="1"/>
      <c r="B544" s="3"/>
      <c r="C544" s="3"/>
      <c r="D544" s="3"/>
      <c r="E544" s="3"/>
      <c r="F544" s="3"/>
      <c r="G544" s="1"/>
      <c r="H544" s="1"/>
      <c r="I544" s="4"/>
      <c r="J544" s="4"/>
      <c r="K544" s="4"/>
      <c r="L544" s="3"/>
      <c r="M544" s="3"/>
      <c r="N544" s="3"/>
      <c r="O544" s="3"/>
      <c r="P544" s="3"/>
      <c r="Q544" s="3"/>
      <c r="R544" s="3"/>
      <c r="S544" s="3"/>
      <c r="T544" s="3"/>
      <c r="U544" s="3"/>
      <c r="V544" s="3"/>
      <c r="W544" s="3"/>
      <c r="X544" s="3"/>
      <c r="Y544" s="3"/>
      <c r="Z544" s="3"/>
    </row>
    <row r="545" customFormat="false" ht="12.75" hidden="false" customHeight="true" outlineLevel="0" collapsed="false">
      <c r="A545" s="1"/>
      <c r="B545" s="3"/>
      <c r="C545" s="3"/>
      <c r="D545" s="3"/>
      <c r="E545" s="3"/>
      <c r="F545" s="3"/>
      <c r="G545" s="1"/>
      <c r="H545" s="1"/>
      <c r="I545" s="4"/>
      <c r="J545" s="4"/>
      <c r="K545" s="4"/>
      <c r="L545" s="3"/>
      <c r="M545" s="3"/>
      <c r="N545" s="3"/>
      <c r="O545" s="3"/>
      <c r="P545" s="3"/>
      <c r="Q545" s="3"/>
      <c r="R545" s="3"/>
      <c r="S545" s="3"/>
      <c r="T545" s="3"/>
      <c r="U545" s="3"/>
      <c r="V545" s="3"/>
      <c r="W545" s="3"/>
      <c r="X545" s="3"/>
      <c r="Y545" s="3"/>
      <c r="Z545" s="3"/>
    </row>
    <row r="546" customFormat="false" ht="12.75" hidden="false" customHeight="true" outlineLevel="0" collapsed="false">
      <c r="A546" s="1"/>
      <c r="B546" s="3"/>
      <c r="C546" s="3"/>
      <c r="D546" s="3"/>
      <c r="E546" s="3"/>
      <c r="F546" s="3"/>
      <c r="G546" s="1"/>
      <c r="H546" s="1"/>
      <c r="I546" s="4"/>
      <c r="J546" s="4"/>
      <c r="K546" s="4"/>
      <c r="L546" s="3"/>
      <c r="M546" s="3"/>
      <c r="N546" s="3"/>
      <c r="O546" s="3"/>
      <c r="P546" s="3"/>
      <c r="Q546" s="3"/>
      <c r="R546" s="3"/>
      <c r="S546" s="3"/>
      <c r="T546" s="3"/>
      <c r="U546" s="3"/>
      <c r="V546" s="3"/>
      <c r="W546" s="3"/>
      <c r="X546" s="3"/>
      <c r="Y546" s="3"/>
      <c r="Z546" s="3"/>
    </row>
    <row r="547" customFormat="false" ht="12.75" hidden="false" customHeight="true" outlineLevel="0" collapsed="false">
      <c r="A547" s="1"/>
      <c r="B547" s="3"/>
      <c r="C547" s="3"/>
      <c r="D547" s="3"/>
      <c r="E547" s="3"/>
      <c r="F547" s="3"/>
      <c r="G547" s="1"/>
      <c r="H547" s="1"/>
      <c r="I547" s="4"/>
      <c r="J547" s="4"/>
      <c r="K547" s="4"/>
      <c r="L547" s="3"/>
      <c r="M547" s="3"/>
      <c r="N547" s="3"/>
      <c r="O547" s="3"/>
      <c r="P547" s="3"/>
      <c r="Q547" s="3"/>
      <c r="R547" s="3"/>
      <c r="S547" s="3"/>
      <c r="T547" s="3"/>
      <c r="U547" s="3"/>
      <c r="V547" s="3"/>
      <c r="W547" s="3"/>
      <c r="X547" s="3"/>
      <c r="Y547" s="3"/>
      <c r="Z547" s="3"/>
    </row>
    <row r="548" customFormat="false" ht="12.75" hidden="false" customHeight="true" outlineLevel="0" collapsed="false">
      <c r="A548" s="1"/>
      <c r="B548" s="3"/>
      <c r="C548" s="3"/>
      <c r="D548" s="3"/>
      <c r="E548" s="3"/>
      <c r="F548" s="3"/>
      <c r="G548" s="1"/>
      <c r="H548" s="1"/>
      <c r="I548" s="4"/>
      <c r="J548" s="4"/>
      <c r="K548" s="4"/>
      <c r="L548" s="3"/>
      <c r="M548" s="3"/>
      <c r="N548" s="3"/>
      <c r="O548" s="3"/>
      <c r="P548" s="3"/>
      <c r="Q548" s="3"/>
      <c r="R548" s="3"/>
      <c r="S548" s="3"/>
      <c r="T548" s="3"/>
      <c r="U548" s="3"/>
      <c r="V548" s="3"/>
      <c r="W548" s="3"/>
      <c r="X548" s="3"/>
      <c r="Y548" s="3"/>
      <c r="Z548" s="3"/>
    </row>
    <row r="549" customFormat="false" ht="12.75" hidden="false" customHeight="true" outlineLevel="0" collapsed="false">
      <c r="A549" s="1"/>
      <c r="B549" s="3"/>
      <c r="C549" s="3"/>
      <c r="D549" s="3"/>
      <c r="E549" s="3"/>
      <c r="F549" s="3"/>
      <c r="G549" s="1"/>
      <c r="H549" s="1"/>
      <c r="I549" s="4"/>
      <c r="J549" s="4"/>
      <c r="K549" s="4"/>
      <c r="L549" s="3"/>
      <c r="M549" s="3"/>
      <c r="N549" s="3"/>
      <c r="O549" s="3"/>
      <c r="P549" s="3"/>
      <c r="Q549" s="3"/>
      <c r="R549" s="3"/>
      <c r="S549" s="3"/>
      <c r="T549" s="3"/>
      <c r="U549" s="3"/>
      <c r="V549" s="3"/>
      <c r="W549" s="3"/>
      <c r="X549" s="3"/>
      <c r="Y549" s="3"/>
      <c r="Z549" s="3"/>
    </row>
    <row r="550" customFormat="false" ht="12.75" hidden="false" customHeight="true" outlineLevel="0" collapsed="false">
      <c r="A550" s="1"/>
      <c r="B550" s="3"/>
      <c r="C550" s="3"/>
      <c r="D550" s="3"/>
      <c r="E550" s="3"/>
      <c r="F550" s="3"/>
      <c r="G550" s="1"/>
      <c r="H550" s="1"/>
      <c r="I550" s="4"/>
      <c r="J550" s="4"/>
      <c r="K550" s="4"/>
      <c r="L550" s="3"/>
      <c r="M550" s="3"/>
      <c r="N550" s="3"/>
      <c r="O550" s="3"/>
      <c r="P550" s="3"/>
      <c r="Q550" s="3"/>
      <c r="R550" s="3"/>
      <c r="S550" s="3"/>
      <c r="T550" s="3"/>
      <c r="U550" s="3"/>
      <c r="V550" s="3"/>
      <c r="W550" s="3"/>
      <c r="X550" s="3"/>
      <c r="Y550" s="3"/>
      <c r="Z550" s="3"/>
    </row>
    <row r="551" customFormat="false" ht="12.75" hidden="false" customHeight="true" outlineLevel="0" collapsed="false">
      <c r="A551" s="1"/>
      <c r="B551" s="3"/>
      <c r="C551" s="3"/>
      <c r="D551" s="3"/>
      <c r="E551" s="3"/>
      <c r="F551" s="3"/>
      <c r="G551" s="1"/>
      <c r="H551" s="1"/>
      <c r="I551" s="4"/>
      <c r="J551" s="4"/>
      <c r="K551" s="4"/>
      <c r="L551" s="3"/>
      <c r="M551" s="3"/>
      <c r="N551" s="3"/>
      <c r="O551" s="3"/>
      <c r="P551" s="3"/>
      <c r="Q551" s="3"/>
      <c r="R551" s="3"/>
      <c r="S551" s="3"/>
      <c r="T551" s="3"/>
      <c r="U551" s="3"/>
      <c r="V551" s="3"/>
      <c r="W551" s="3"/>
      <c r="X551" s="3"/>
      <c r="Y551" s="3"/>
      <c r="Z551" s="3"/>
    </row>
    <row r="552" customFormat="false" ht="12.75" hidden="false" customHeight="true" outlineLevel="0" collapsed="false">
      <c r="A552" s="1"/>
      <c r="B552" s="3"/>
      <c r="C552" s="3"/>
      <c r="D552" s="3"/>
      <c r="E552" s="3"/>
      <c r="F552" s="3"/>
      <c r="G552" s="1"/>
      <c r="H552" s="1"/>
      <c r="I552" s="4"/>
      <c r="J552" s="4"/>
      <c r="K552" s="4"/>
      <c r="L552" s="3"/>
      <c r="M552" s="3"/>
      <c r="N552" s="3"/>
      <c r="O552" s="3"/>
      <c r="P552" s="3"/>
      <c r="Q552" s="3"/>
      <c r="R552" s="3"/>
      <c r="S552" s="3"/>
      <c r="T552" s="3"/>
      <c r="U552" s="3"/>
      <c r="V552" s="3"/>
      <c r="W552" s="3"/>
      <c r="X552" s="3"/>
      <c r="Y552" s="3"/>
      <c r="Z552" s="3"/>
    </row>
    <row r="553" customFormat="false" ht="12.75" hidden="false" customHeight="true" outlineLevel="0" collapsed="false">
      <c r="A553" s="1"/>
      <c r="B553" s="3"/>
      <c r="C553" s="3"/>
      <c r="D553" s="3"/>
      <c r="E553" s="3"/>
      <c r="F553" s="3"/>
      <c r="G553" s="1"/>
      <c r="H553" s="1"/>
      <c r="I553" s="4"/>
      <c r="J553" s="4"/>
      <c r="K553" s="4"/>
      <c r="L553" s="3"/>
      <c r="M553" s="3"/>
      <c r="N553" s="3"/>
      <c r="O553" s="3"/>
      <c r="P553" s="3"/>
      <c r="Q553" s="3"/>
      <c r="R553" s="3"/>
      <c r="S553" s="3"/>
      <c r="T553" s="3"/>
      <c r="U553" s="3"/>
      <c r="V553" s="3"/>
      <c r="W553" s="3"/>
      <c r="X553" s="3"/>
      <c r="Y553" s="3"/>
      <c r="Z553" s="3"/>
    </row>
    <row r="554" customFormat="false" ht="12.75" hidden="false" customHeight="true" outlineLevel="0" collapsed="false">
      <c r="A554" s="1"/>
      <c r="B554" s="3"/>
      <c r="C554" s="3"/>
      <c r="D554" s="3"/>
      <c r="E554" s="3"/>
      <c r="F554" s="3"/>
      <c r="G554" s="1"/>
      <c r="H554" s="1"/>
      <c r="I554" s="4"/>
      <c r="J554" s="4"/>
      <c r="K554" s="4"/>
      <c r="L554" s="3"/>
      <c r="M554" s="3"/>
      <c r="N554" s="3"/>
      <c r="O554" s="3"/>
      <c r="P554" s="3"/>
      <c r="Q554" s="3"/>
      <c r="R554" s="3"/>
      <c r="S554" s="3"/>
      <c r="T554" s="3"/>
      <c r="U554" s="3"/>
      <c r="V554" s="3"/>
      <c r="W554" s="3"/>
      <c r="X554" s="3"/>
      <c r="Y554" s="3"/>
      <c r="Z554" s="3"/>
    </row>
    <row r="555" customFormat="false" ht="12.75" hidden="false" customHeight="true" outlineLevel="0" collapsed="false">
      <c r="A555" s="1"/>
      <c r="B555" s="3"/>
      <c r="C555" s="3"/>
      <c r="D555" s="3"/>
      <c r="E555" s="3"/>
      <c r="F555" s="3"/>
      <c r="G555" s="1"/>
      <c r="H555" s="1"/>
      <c r="I555" s="4"/>
      <c r="J555" s="4"/>
      <c r="K555" s="4"/>
      <c r="L555" s="3"/>
      <c r="M555" s="3"/>
      <c r="N555" s="3"/>
      <c r="O555" s="3"/>
      <c r="P555" s="3"/>
      <c r="Q555" s="3"/>
      <c r="R555" s="3"/>
      <c r="S555" s="3"/>
      <c r="T555" s="3"/>
      <c r="U555" s="3"/>
      <c r="V555" s="3"/>
      <c r="W555" s="3"/>
      <c r="X555" s="3"/>
      <c r="Y555" s="3"/>
      <c r="Z555" s="3"/>
    </row>
    <row r="556" customFormat="false" ht="12.75" hidden="false" customHeight="true" outlineLevel="0" collapsed="false">
      <c r="A556" s="1"/>
      <c r="B556" s="3"/>
      <c r="C556" s="3"/>
      <c r="D556" s="3"/>
      <c r="E556" s="3"/>
      <c r="F556" s="3"/>
      <c r="G556" s="1"/>
      <c r="H556" s="1"/>
      <c r="I556" s="4"/>
      <c r="J556" s="4"/>
      <c r="K556" s="4"/>
      <c r="L556" s="3"/>
      <c r="M556" s="3"/>
      <c r="N556" s="3"/>
      <c r="O556" s="3"/>
      <c r="P556" s="3"/>
      <c r="Q556" s="3"/>
      <c r="R556" s="3"/>
      <c r="S556" s="3"/>
      <c r="T556" s="3"/>
      <c r="U556" s="3"/>
      <c r="V556" s="3"/>
      <c r="W556" s="3"/>
      <c r="X556" s="3"/>
      <c r="Y556" s="3"/>
      <c r="Z556" s="3"/>
    </row>
    <row r="557" customFormat="false" ht="12.75" hidden="false" customHeight="true" outlineLevel="0" collapsed="false">
      <c r="A557" s="1"/>
      <c r="B557" s="3"/>
      <c r="C557" s="3"/>
      <c r="D557" s="3"/>
      <c r="E557" s="3"/>
      <c r="F557" s="3"/>
      <c r="G557" s="1"/>
      <c r="H557" s="1"/>
      <c r="I557" s="4"/>
      <c r="J557" s="4"/>
      <c r="K557" s="4"/>
      <c r="L557" s="3"/>
      <c r="M557" s="3"/>
      <c r="N557" s="3"/>
      <c r="O557" s="3"/>
      <c r="P557" s="3"/>
      <c r="Q557" s="3"/>
      <c r="R557" s="3"/>
      <c r="S557" s="3"/>
      <c r="T557" s="3"/>
      <c r="U557" s="3"/>
      <c r="V557" s="3"/>
      <c r="W557" s="3"/>
      <c r="X557" s="3"/>
      <c r="Y557" s="3"/>
      <c r="Z557" s="3"/>
    </row>
    <row r="558" customFormat="false" ht="12.75" hidden="false" customHeight="true" outlineLevel="0" collapsed="false">
      <c r="A558" s="1"/>
      <c r="B558" s="3"/>
      <c r="C558" s="3"/>
      <c r="D558" s="3"/>
      <c r="E558" s="3"/>
      <c r="F558" s="3"/>
      <c r="G558" s="1"/>
      <c r="H558" s="1"/>
      <c r="I558" s="4"/>
      <c r="J558" s="4"/>
      <c r="K558" s="4"/>
      <c r="L558" s="3"/>
      <c r="M558" s="3"/>
      <c r="N558" s="3"/>
      <c r="O558" s="3"/>
      <c r="P558" s="3"/>
      <c r="Q558" s="3"/>
      <c r="R558" s="3"/>
      <c r="S558" s="3"/>
      <c r="T558" s="3"/>
      <c r="U558" s="3"/>
      <c r="V558" s="3"/>
      <c r="W558" s="3"/>
      <c r="X558" s="3"/>
      <c r="Y558" s="3"/>
      <c r="Z558" s="3"/>
    </row>
    <row r="559" customFormat="false" ht="12.75" hidden="false" customHeight="true" outlineLevel="0" collapsed="false">
      <c r="A559" s="1"/>
      <c r="B559" s="3"/>
      <c r="C559" s="3"/>
      <c r="D559" s="3"/>
      <c r="E559" s="3"/>
      <c r="F559" s="3"/>
      <c r="G559" s="1"/>
      <c r="H559" s="1"/>
      <c r="I559" s="4"/>
      <c r="J559" s="4"/>
      <c r="K559" s="4"/>
      <c r="L559" s="3"/>
      <c r="M559" s="3"/>
      <c r="N559" s="3"/>
      <c r="O559" s="3"/>
      <c r="P559" s="3"/>
      <c r="Q559" s="3"/>
      <c r="R559" s="3"/>
      <c r="S559" s="3"/>
      <c r="T559" s="3"/>
      <c r="U559" s="3"/>
      <c r="V559" s="3"/>
      <c r="W559" s="3"/>
      <c r="X559" s="3"/>
      <c r="Y559" s="3"/>
      <c r="Z559" s="3"/>
    </row>
    <row r="560" customFormat="false" ht="12.75" hidden="false" customHeight="true" outlineLevel="0" collapsed="false">
      <c r="A560" s="1"/>
      <c r="B560" s="3"/>
      <c r="C560" s="3"/>
      <c r="D560" s="3"/>
      <c r="E560" s="3"/>
      <c r="F560" s="3"/>
      <c r="G560" s="1"/>
      <c r="H560" s="1"/>
      <c r="I560" s="4"/>
      <c r="J560" s="4"/>
      <c r="K560" s="4"/>
      <c r="L560" s="3"/>
      <c r="M560" s="3"/>
      <c r="N560" s="3"/>
      <c r="O560" s="3"/>
      <c r="P560" s="3"/>
      <c r="Q560" s="3"/>
      <c r="R560" s="3"/>
      <c r="S560" s="3"/>
      <c r="T560" s="3"/>
      <c r="U560" s="3"/>
      <c r="V560" s="3"/>
      <c r="W560" s="3"/>
      <c r="X560" s="3"/>
      <c r="Y560" s="3"/>
      <c r="Z560" s="3"/>
    </row>
    <row r="561" customFormat="false" ht="12.75" hidden="false" customHeight="true" outlineLevel="0" collapsed="false">
      <c r="A561" s="1"/>
      <c r="B561" s="3"/>
      <c r="C561" s="3"/>
      <c r="D561" s="3"/>
      <c r="E561" s="3"/>
      <c r="F561" s="3"/>
      <c r="G561" s="1"/>
      <c r="H561" s="1"/>
      <c r="I561" s="4"/>
      <c r="J561" s="4"/>
      <c r="K561" s="4"/>
      <c r="L561" s="3"/>
      <c r="M561" s="3"/>
      <c r="N561" s="3"/>
      <c r="O561" s="3"/>
      <c r="P561" s="3"/>
      <c r="Q561" s="3"/>
      <c r="R561" s="3"/>
      <c r="S561" s="3"/>
      <c r="T561" s="3"/>
      <c r="U561" s="3"/>
      <c r="V561" s="3"/>
      <c r="W561" s="3"/>
      <c r="X561" s="3"/>
      <c r="Y561" s="3"/>
      <c r="Z561" s="3"/>
    </row>
    <row r="562" customFormat="false" ht="12.75" hidden="false" customHeight="true" outlineLevel="0" collapsed="false">
      <c r="A562" s="1"/>
      <c r="B562" s="3"/>
      <c r="C562" s="3"/>
      <c r="D562" s="3"/>
      <c r="E562" s="3"/>
      <c r="F562" s="3"/>
      <c r="G562" s="1"/>
      <c r="H562" s="1"/>
      <c r="I562" s="4"/>
      <c r="J562" s="4"/>
      <c r="K562" s="4"/>
      <c r="L562" s="3"/>
      <c r="M562" s="3"/>
      <c r="N562" s="3"/>
      <c r="O562" s="3"/>
      <c r="P562" s="3"/>
      <c r="Q562" s="3"/>
      <c r="R562" s="3"/>
      <c r="S562" s="3"/>
      <c r="T562" s="3"/>
      <c r="U562" s="3"/>
      <c r="V562" s="3"/>
      <c r="W562" s="3"/>
      <c r="X562" s="3"/>
      <c r="Y562" s="3"/>
      <c r="Z562" s="3"/>
    </row>
    <row r="563" customFormat="false" ht="12.75" hidden="false" customHeight="true" outlineLevel="0" collapsed="false">
      <c r="A563" s="1"/>
      <c r="B563" s="3"/>
      <c r="C563" s="3"/>
      <c r="D563" s="3"/>
      <c r="E563" s="3"/>
      <c r="F563" s="3"/>
      <c r="G563" s="1"/>
      <c r="H563" s="1"/>
      <c r="I563" s="4"/>
      <c r="J563" s="4"/>
      <c r="K563" s="4"/>
      <c r="L563" s="3"/>
      <c r="M563" s="3"/>
      <c r="N563" s="3"/>
      <c r="O563" s="3"/>
      <c r="P563" s="3"/>
      <c r="Q563" s="3"/>
      <c r="R563" s="3"/>
      <c r="S563" s="3"/>
      <c r="T563" s="3"/>
      <c r="U563" s="3"/>
      <c r="V563" s="3"/>
      <c r="W563" s="3"/>
      <c r="X563" s="3"/>
      <c r="Y563" s="3"/>
      <c r="Z563" s="3"/>
    </row>
    <row r="564" customFormat="false" ht="12.75" hidden="false" customHeight="true" outlineLevel="0" collapsed="false">
      <c r="A564" s="1"/>
      <c r="B564" s="3"/>
      <c r="C564" s="3"/>
      <c r="D564" s="3"/>
      <c r="E564" s="3"/>
      <c r="F564" s="3"/>
      <c r="G564" s="1"/>
      <c r="H564" s="1"/>
      <c r="I564" s="4"/>
      <c r="J564" s="4"/>
      <c r="K564" s="4"/>
      <c r="L564" s="3"/>
      <c r="M564" s="3"/>
      <c r="N564" s="3"/>
      <c r="O564" s="3"/>
      <c r="P564" s="3"/>
      <c r="Q564" s="3"/>
      <c r="R564" s="3"/>
      <c r="S564" s="3"/>
      <c r="T564" s="3"/>
      <c r="U564" s="3"/>
      <c r="V564" s="3"/>
      <c r="W564" s="3"/>
      <c r="X564" s="3"/>
      <c r="Y564" s="3"/>
      <c r="Z564" s="3"/>
    </row>
    <row r="565" customFormat="false" ht="12.75" hidden="false" customHeight="true" outlineLevel="0" collapsed="false">
      <c r="A565" s="1"/>
      <c r="B565" s="3"/>
      <c r="C565" s="3"/>
      <c r="D565" s="3"/>
      <c r="E565" s="3"/>
      <c r="F565" s="3"/>
      <c r="G565" s="1"/>
      <c r="H565" s="1"/>
      <c r="I565" s="4"/>
      <c r="J565" s="4"/>
      <c r="K565" s="4"/>
      <c r="L565" s="3"/>
      <c r="M565" s="3"/>
      <c r="N565" s="3"/>
      <c r="O565" s="3"/>
      <c r="P565" s="3"/>
      <c r="Q565" s="3"/>
      <c r="R565" s="3"/>
      <c r="S565" s="3"/>
      <c r="T565" s="3"/>
      <c r="U565" s="3"/>
      <c r="V565" s="3"/>
      <c r="W565" s="3"/>
      <c r="X565" s="3"/>
      <c r="Y565" s="3"/>
      <c r="Z565" s="3"/>
    </row>
    <row r="566" customFormat="false" ht="12.75" hidden="false" customHeight="true" outlineLevel="0" collapsed="false">
      <c r="A566" s="1"/>
      <c r="B566" s="3"/>
      <c r="C566" s="3"/>
      <c r="D566" s="3"/>
      <c r="E566" s="3"/>
      <c r="F566" s="3"/>
      <c r="G566" s="1"/>
      <c r="H566" s="1"/>
      <c r="I566" s="4"/>
      <c r="J566" s="4"/>
      <c r="K566" s="4"/>
      <c r="L566" s="3"/>
      <c r="M566" s="3"/>
      <c r="N566" s="3"/>
      <c r="O566" s="3"/>
      <c r="P566" s="3"/>
      <c r="Q566" s="3"/>
      <c r="R566" s="3"/>
      <c r="S566" s="3"/>
      <c r="T566" s="3"/>
      <c r="U566" s="3"/>
      <c r="V566" s="3"/>
      <c r="W566" s="3"/>
      <c r="X566" s="3"/>
      <c r="Y566" s="3"/>
      <c r="Z566" s="3"/>
    </row>
    <row r="567" customFormat="false" ht="12.75" hidden="false" customHeight="true" outlineLevel="0" collapsed="false">
      <c r="A567" s="1"/>
      <c r="B567" s="3"/>
      <c r="C567" s="3"/>
      <c r="D567" s="3"/>
      <c r="E567" s="3"/>
      <c r="F567" s="3"/>
      <c r="G567" s="1"/>
      <c r="H567" s="1"/>
      <c r="I567" s="4"/>
      <c r="J567" s="4"/>
      <c r="K567" s="4"/>
      <c r="L567" s="3"/>
      <c r="M567" s="3"/>
      <c r="N567" s="3"/>
      <c r="O567" s="3"/>
      <c r="P567" s="3"/>
      <c r="Q567" s="3"/>
      <c r="R567" s="3"/>
      <c r="S567" s="3"/>
      <c r="T567" s="3"/>
      <c r="U567" s="3"/>
      <c r="V567" s="3"/>
      <c r="W567" s="3"/>
      <c r="X567" s="3"/>
      <c r="Y567" s="3"/>
      <c r="Z567" s="3"/>
    </row>
    <row r="568" customFormat="false" ht="12.75" hidden="false" customHeight="true" outlineLevel="0" collapsed="false">
      <c r="A568" s="1"/>
      <c r="B568" s="3"/>
      <c r="C568" s="3"/>
      <c r="D568" s="3"/>
      <c r="E568" s="3"/>
      <c r="F568" s="3"/>
      <c r="G568" s="1"/>
      <c r="H568" s="1"/>
      <c r="I568" s="4"/>
      <c r="J568" s="4"/>
      <c r="K568" s="4"/>
      <c r="L568" s="3"/>
      <c r="M568" s="3"/>
      <c r="N568" s="3"/>
      <c r="O568" s="3"/>
      <c r="P568" s="3"/>
      <c r="Q568" s="3"/>
      <c r="R568" s="3"/>
      <c r="S568" s="3"/>
      <c r="T568" s="3"/>
      <c r="U568" s="3"/>
      <c r="V568" s="3"/>
      <c r="W568" s="3"/>
      <c r="X568" s="3"/>
      <c r="Y568" s="3"/>
      <c r="Z568" s="3"/>
    </row>
    <row r="569" customFormat="false" ht="12.75" hidden="false" customHeight="true" outlineLevel="0" collapsed="false">
      <c r="A569" s="1"/>
      <c r="B569" s="3"/>
      <c r="C569" s="3"/>
      <c r="D569" s="3"/>
      <c r="E569" s="3"/>
      <c r="F569" s="3"/>
      <c r="G569" s="1"/>
      <c r="H569" s="1"/>
      <c r="I569" s="4"/>
      <c r="J569" s="4"/>
      <c r="K569" s="4"/>
      <c r="L569" s="3"/>
      <c r="M569" s="3"/>
      <c r="N569" s="3"/>
      <c r="O569" s="3"/>
      <c r="P569" s="3"/>
      <c r="Q569" s="3"/>
      <c r="R569" s="3"/>
      <c r="S569" s="3"/>
      <c r="T569" s="3"/>
      <c r="U569" s="3"/>
      <c r="V569" s="3"/>
      <c r="W569" s="3"/>
      <c r="X569" s="3"/>
      <c r="Y569" s="3"/>
      <c r="Z569" s="3"/>
    </row>
    <row r="570" customFormat="false" ht="12.75" hidden="false" customHeight="true" outlineLevel="0" collapsed="false">
      <c r="A570" s="1"/>
      <c r="B570" s="3"/>
      <c r="C570" s="3"/>
      <c r="D570" s="3"/>
      <c r="E570" s="3"/>
      <c r="F570" s="3"/>
      <c r="G570" s="1"/>
      <c r="H570" s="1"/>
      <c r="I570" s="4"/>
      <c r="J570" s="4"/>
      <c r="K570" s="4"/>
      <c r="L570" s="3"/>
      <c r="M570" s="3"/>
      <c r="N570" s="3"/>
      <c r="O570" s="3"/>
      <c r="P570" s="3"/>
      <c r="Q570" s="3"/>
      <c r="R570" s="3"/>
      <c r="S570" s="3"/>
      <c r="T570" s="3"/>
      <c r="U570" s="3"/>
      <c r="V570" s="3"/>
      <c r="W570" s="3"/>
      <c r="X570" s="3"/>
      <c r="Y570" s="3"/>
      <c r="Z570" s="3"/>
    </row>
    <row r="571" customFormat="false" ht="12.75" hidden="false" customHeight="true" outlineLevel="0" collapsed="false">
      <c r="A571" s="1"/>
      <c r="B571" s="3"/>
      <c r="C571" s="3"/>
      <c r="D571" s="3"/>
      <c r="E571" s="3"/>
      <c r="F571" s="3"/>
      <c r="G571" s="1"/>
      <c r="H571" s="1"/>
      <c r="I571" s="4"/>
      <c r="J571" s="4"/>
      <c r="K571" s="4"/>
      <c r="L571" s="3"/>
      <c r="M571" s="3"/>
      <c r="N571" s="3"/>
      <c r="O571" s="3"/>
      <c r="P571" s="3"/>
      <c r="Q571" s="3"/>
      <c r="R571" s="3"/>
      <c r="S571" s="3"/>
      <c r="T571" s="3"/>
      <c r="U571" s="3"/>
      <c r="V571" s="3"/>
      <c r="W571" s="3"/>
      <c r="X571" s="3"/>
      <c r="Y571" s="3"/>
      <c r="Z571" s="3"/>
    </row>
    <row r="572" customFormat="false" ht="12.75" hidden="false" customHeight="true" outlineLevel="0" collapsed="false">
      <c r="A572" s="1"/>
      <c r="B572" s="3"/>
      <c r="C572" s="3"/>
      <c r="D572" s="3"/>
      <c r="E572" s="3"/>
      <c r="F572" s="3"/>
      <c r="G572" s="1"/>
      <c r="H572" s="1"/>
      <c r="I572" s="4"/>
      <c r="J572" s="4"/>
      <c r="K572" s="4"/>
      <c r="L572" s="3"/>
      <c r="M572" s="3"/>
      <c r="N572" s="3"/>
      <c r="O572" s="3"/>
      <c r="P572" s="3"/>
      <c r="Q572" s="3"/>
      <c r="R572" s="3"/>
      <c r="S572" s="3"/>
      <c r="T572" s="3"/>
      <c r="U572" s="3"/>
      <c r="V572" s="3"/>
      <c r="W572" s="3"/>
      <c r="X572" s="3"/>
      <c r="Y572" s="3"/>
      <c r="Z572" s="3"/>
    </row>
    <row r="573" customFormat="false" ht="12.75" hidden="false" customHeight="true" outlineLevel="0" collapsed="false">
      <c r="A573" s="1"/>
      <c r="B573" s="3"/>
      <c r="C573" s="3"/>
      <c r="D573" s="3"/>
      <c r="E573" s="3"/>
      <c r="F573" s="3"/>
      <c r="G573" s="1"/>
      <c r="H573" s="1"/>
      <c r="I573" s="4"/>
      <c r="J573" s="4"/>
      <c r="K573" s="4"/>
      <c r="L573" s="3"/>
      <c r="M573" s="3"/>
      <c r="N573" s="3"/>
      <c r="O573" s="3"/>
      <c r="P573" s="3"/>
      <c r="Q573" s="3"/>
      <c r="R573" s="3"/>
      <c r="S573" s="3"/>
      <c r="T573" s="3"/>
      <c r="U573" s="3"/>
      <c r="V573" s="3"/>
      <c r="W573" s="3"/>
      <c r="X573" s="3"/>
      <c r="Y573" s="3"/>
      <c r="Z573" s="3"/>
    </row>
    <row r="574" customFormat="false" ht="12.75" hidden="false" customHeight="true" outlineLevel="0" collapsed="false">
      <c r="A574" s="1"/>
      <c r="B574" s="3"/>
      <c r="C574" s="3"/>
      <c r="D574" s="3"/>
      <c r="E574" s="3"/>
      <c r="F574" s="3"/>
      <c r="G574" s="1"/>
      <c r="H574" s="1"/>
      <c r="I574" s="4"/>
      <c r="J574" s="4"/>
      <c r="K574" s="4"/>
      <c r="L574" s="3"/>
      <c r="M574" s="3"/>
      <c r="N574" s="3"/>
      <c r="O574" s="3"/>
      <c r="P574" s="3"/>
      <c r="Q574" s="3"/>
      <c r="R574" s="3"/>
      <c r="S574" s="3"/>
      <c r="T574" s="3"/>
      <c r="U574" s="3"/>
      <c r="V574" s="3"/>
      <c r="W574" s="3"/>
      <c r="X574" s="3"/>
      <c r="Y574" s="3"/>
      <c r="Z574" s="3"/>
    </row>
    <row r="575" customFormat="false" ht="12.75" hidden="false" customHeight="true" outlineLevel="0" collapsed="false">
      <c r="A575" s="1"/>
      <c r="B575" s="3"/>
      <c r="C575" s="3"/>
      <c r="D575" s="3"/>
      <c r="E575" s="3"/>
      <c r="F575" s="3"/>
      <c r="G575" s="1"/>
      <c r="H575" s="1"/>
      <c r="I575" s="4"/>
      <c r="J575" s="4"/>
      <c r="K575" s="4"/>
      <c r="L575" s="3"/>
      <c r="M575" s="3"/>
      <c r="N575" s="3"/>
      <c r="O575" s="3"/>
      <c r="P575" s="3"/>
      <c r="Q575" s="3"/>
      <c r="R575" s="3"/>
      <c r="S575" s="3"/>
      <c r="T575" s="3"/>
      <c r="U575" s="3"/>
      <c r="V575" s="3"/>
      <c r="W575" s="3"/>
      <c r="X575" s="3"/>
      <c r="Y575" s="3"/>
      <c r="Z575" s="3"/>
    </row>
    <row r="576" customFormat="false" ht="12.75" hidden="false" customHeight="true" outlineLevel="0" collapsed="false">
      <c r="A576" s="1"/>
      <c r="B576" s="3"/>
      <c r="C576" s="3"/>
      <c r="D576" s="3"/>
      <c r="E576" s="3"/>
      <c r="F576" s="3"/>
      <c r="G576" s="1"/>
      <c r="H576" s="1"/>
      <c r="I576" s="4"/>
      <c r="J576" s="4"/>
      <c r="K576" s="4"/>
      <c r="L576" s="3"/>
      <c r="M576" s="3"/>
      <c r="N576" s="3"/>
      <c r="O576" s="3"/>
      <c r="P576" s="3"/>
      <c r="Q576" s="3"/>
      <c r="R576" s="3"/>
      <c r="S576" s="3"/>
      <c r="T576" s="3"/>
      <c r="U576" s="3"/>
      <c r="V576" s="3"/>
      <c r="W576" s="3"/>
      <c r="X576" s="3"/>
      <c r="Y576" s="3"/>
      <c r="Z576" s="3"/>
    </row>
    <row r="577" customFormat="false" ht="12.75" hidden="false" customHeight="true" outlineLevel="0" collapsed="false">
      <c r="A577" s="1"/>
      <c r="B577" s="3"/>
      <c r="C577" s="3"/>
      <c r="D577" s="3"/>
      <c r="E577" s="3"/>
      <c r="F577" s="3"/>
      <c r="G577" s="1"/>
      <c r="H577" s="1"/>
      <c r="I577" s="4"/>
      <c r="J577" s="4"/>
      <c r="K577" s="4"/>
      <c r="L577" s="3"/>
      <c r="M577" s="3"/>
      <c r="N577" s="3"/>
      <c r="O577" s="3"/>
      <c r="P577" s="3"/>
      <c r="Q577" s="3"/>
      <c r="R577" s="3"/>
      <c r="S577" s="3"/>
      <c r="T577" s="3"/>
      <c r="U577" s="3"/>
      <c r="V577" s="3"/>
      <c r="W577" s="3"/>
      <c r="X577" s="3"/>
      <c r="Y577" s="3"/>
      <c r="Z577" s="3"/>
    </row>
    <row r="578" customFormat="false" ht="12.75" hidden="false" customHeight="true" outlineLevel="0" collapsed="false">
      <c r="A578" s="1"/>
      <c r="B578" s="3"/>
      <c r="C578" s="3"/>
      <c r="D578" s="3"/>
      <c r="E578" s="3"/>
      <c r="F578" s="3"/>
      <c r="G578" s="1"/>
      <c r="H578" s="1"/>
      <c r="I578" s="4"/>
      <c r="J578" s="4"/>
      <c r="K578" s="4"/>
      <c r="L578" s="3"/>
      <c r="M578" s="3"/>
      <c r="N578" s="3"/>
      <c r="O578" s="3"/>
      <c r="P578" s="3"/>
      <c r="Q578" s="3"/>
      <c r="R578" s="3"/>
      <c r="S578" s="3"/>
      <c r="T578" s="3"/>
      <c r="U578" s="3"/>
      <c r="V578" s="3"/>
      <c r="W578" s="3"/>
      <c r="X578" s="3"/>
      <c r="Y578" s="3"/>
      <c r="Z578" s="3"/>
    </row>
    <row r="579" customFormat="false" ht="12.75" hidden="false" customHeight="true" outlineLevel="0" collapsed="false">
      <c r="A579" s="1"/>
      <c r="B579" s="3"/>
      <c r="C579" s="3"/>
      <c r="D579" s="3"/>
      <c r="E579" s="3"/>
      <c r="F579" s="3"/>
      <c r="G579" s="1"/>
      <c r="H579" s="1"/>
      <c r="I579" s="4"/>
      <c r="J579" s="4"/>
      <c r="K579" s="4"/>
      <c r="L579" s="3"/>
      <c r="M579" s="3"/>
      <c r="N579" s="3"/>
      <c r="O579" s="3"/>
      <c r="P579" s="3"/>
      <c r="Q579" s="3"/>
      <c r="R579" s="3"/>
      <c r="S579" s="3"/>
      <c r="T579" s="3"/>
      <c r="U579" s="3"/>
      <c r="V579" s="3"/>
      <c r="W579" s="3"/>
      <c r="X579" s="3"/>
      <c r="Y579" s="3"/>
      <c r="Z579" s="3"/>
    </row>
    <row r="580" customFormat="false" ht="12.75" hidden="false" customHeight="true" outlineLevel="0" collapsed="false">
      <c r="A580" s="1"/>
      <c r="B580" s="3"/>
      <c r="C580" s="3"/>
      <c r="D580" s="3"/>
      <c r="E580" s="3"/>
      <c r="F580" s="3"/>
      <c r="G580" s="1"/>
      <c r="H580" s="1"/>
      <c r="I580" s="4"/>
      <c r="J580" s="4"/>
      <c r="K580" s="4"/>
      <c r="L580" s="3"/>
      <c r="M580" s="3"/>
      <c r="N580" s="3"/>
      <c r="O580" s="3"/>
      <c r="P580" s="3"/>
      <c r="Q580" s="3"/>
      <c r="R580" s="3"/>
      <c r="S580" s="3"/>
      <c r="T580" s="3"/>
      <c r="U580" s="3"/>
      <c r="V580" s="3"/>
      <c r="W580" s="3"/>
      <c r="X580" s="3"/>
      <c r="Y580" s="3"/>
      <c r="Z580" s="3"/>
    </row>
    <row r="581" customFormat="false" ht="12.75" hidden="false" customHeight="true" outlineLevel="0" collapsed="false">
      <c r="A581" s="1"/>
      <c r="B581" s="3"/>
      <c r="C581" s="3"/>
      <c r="D581" s="3"/>
      <c r="E581" s="3"/>
      <c r="F581" s="3"/>
      <c r="G581" s="1"/>
      <c r="H581" s="1"/>
      <c r="I581" s="4"/>
      <c r="J581" s="4"/>
      <c r="K581" s="4"/>
      <c r="L581" s="3"/>
      <c r="M581" s="3"/>
      <c r="N581" s="3"/>
      <c r="O581" s="3"/>
      <c r="P581" s="3"/>
      <c r="Q581" s="3"/>
      <c r="R581" s="3"/>
      <c r="S581" s="3"/>
      <c r="T581" s="3"/>
      <c r="U581" s="3"/>
      <c r="V581" s="3"/>
      <c r="W581" s="3"/>
      <c r="X581" s="3"/>
      <c r="Y581" s="3"/>
      <c r="Z581" s="3"/>
    </row>
    <row r="582" customFormat="false" ht="12.75" hidden="false" customHeight="true" outlineLevel="0" collapsed="false">
      <c r="A582" s="1"/>
      <c r="B582" s="3"/>
      <c r="C582" s="3"/>
      <c r="D582" s="3"/>
      <c r="E582" s="3"/>
      <c r="F582" s="3"/>
      <c r="G582" s="1"/>
      <c r="H582" s="1"/>
      <c r="I582" s="4"/>
      <c r="J582" s="4"/>
      <c r="K582" s="4"/>
      <c r="L582" s="3"/>
      <c r="M582" s="3"/>
      <c r="N582" s="3"/>
      <c r="O582" s="3"/>
      <c r="P582" s="3"/>
      <c r="Q582" s="3"/>
      <c r="R582" s="3"/>
      <c r="S582" s="3"/>
      <c r="T582" s="3"/>
      <c r="U582" s="3"/>
      <c r="V582" s="3"/>
      <c r="W582" s="3"/>
      <c r="X582" s="3"/>
      <c r="Y582" s="3"/>
      <c r="Z582" s="3"/>
    </row>
    <row r="583" customFormat="false" ht="12.75" hidden="false" customHeight="true" outlineLevel="0" collapsed="false">
      <c r="A583" s="1"/>
      <c r="B583" s="3"/>
      <c r="C583" s="3"/>
      <c r="D583" s="3"/>
      <c r="E583" s="3"/>
      <c r="F583" s="3"/>
      <c r="G583" s="1"/>
      <c r="H583" s="1"/>
      <c r="I583" s="4"/>
      <c r="J583" s="4"/>
      <c r="K583" s="4"/>
      <c r="L583" s="3"/>
      <c r="M583" s="3"/>
      <c r="N583" s="3"/>
      <c r="O583" s="3"/>
      <c r="P583" s="3"/>
      <c r="Q583" s="3"/>
      <c r="R583" s="3"/>
      <c r="S583" s="3"/>
      <c r="T583" s="3"/>
      <c r="U583" s="3"/>
      <c r="V583" s="3"/>
      <c r="W583" s="3"/>
      <c r="X583" s="3"/>
      <c r="Y583" s="3"/>
      <c r="Z583" s="3"/>
    </row>
    <row r="584" customFormat="false" ht="12.75" hidden="false" customHeight="true" outlineLevel="0" collapsed="false">
      <c r="A584" s="1"/>
      <c r="B584" s="3"/>
      <c r="C584" s="3"/>
      <c r="D584" s="3"/>
      <c r="E584" s="3"/>
      <c r="F584" s="3"/>
      <c r="G584" s="1"/>
      <c r="H584" s="1"/>
      <c r="I584" s="4"/>
      <c r="J584" s="4"/>
      <c r="K584" s="4"/>
      <c r="L584" s="3"/>
      <c r="M584" s="3"/>
      <c r="N584" s="3"/>
      <c r="O584" s="3"/>
      <c r="P584" s="3"/>
      <c r="Q584" s="3"/>
      <c r="R584" s="3"/>
      <c r="S584" s="3"/>
      <c r="T584" s="3"/>
      <c r="U584" s="3"/>
      <c r="V584" s="3"/>
      <c r="W584" s="3"/>
      <c r="X584" s="3"/>
      <c r="Y584" s="3"/>
      <c r="Z584" s="3"/>
    </row>
    <row r="585" customFormat="false" ht="12.75" hidden="false" customHeight="true" outlineLevel="0" collapsed="false">
      <c r="A585" s="1"/>
      <c r="B585" s="3"/>
      <c r="C585" s="3"/>
      <c r="D585" s="3"/>
      <c r="E585" s="3"/>
      <c r="F585" s="3"/>
      <c r="G585" s="1"/>
      <c r="H585" s="1"/>
      <c r="I585" s="4"/>
      <c r="J585" s="4"/>
      <c r="K585" s="4"/>
      <c r="L585" s="3"/>
      <c r="M585" s="3"/>
      <c r="N585" s="3"/>
      <c r="O585" s="3"/>
      <c r="P585" s="3"/>
      <c r="Q585" s="3"/>
      <c r="R585" s="3"/>
      <c r="S585" s="3"/>
      <c r="T585" s="3"/>
      <c r="U585" s="3"/>
      <c r="V585" s="3"/>
      <c r="W585" s="3"/>
      <c r="X585" s="3"/>
      <c r="Y585" s="3"/>
      <c r="Z585" s="3"/>
    </row>
    <row r="586" customFormat="false" ht="12.75" hidden="false" customHeight="true" outlineLevel="0" collapsed="false">
      <c r="A586" s="1"/>
      <c r="B586" s="3"/>
      <c r="C586" s="3"/>
      <c r="D586" s="3"/>
      <c r="E586" s="3"/>
      <c r="F586" s="3"/>
      <c r="G586" s="1"/>
      <c r="H586" s="1"/>
      <c r="I586" s="4"/>
      <c r="J586" s="4"/>
      <c r="K586" s="4"/>
      <c r="L586" s="3"/>
      <c r="M586" s="3"/>
      <c r="N586" s="3"/>
      <c r="O586" s="3"/>
      <c r="P586" s="3"/>
      <c r="Q586" s="3"/>
      <c r="R586" s="3"/>
      <c r="S586" s="3"/>
      <c r="T586" s="3"/>
      <c r="U586" s="3"/>
      <c r="V586" s="3"/>
      <c r="W586" s="3"/>
      <c r="X586" s="3"/>
      <c r="Y586" s="3"/>
      <c r="Z586" s="3"/>
    </row>
    <row r="587" customFormat="false" ht="12.75" hidden="false" customHeight="true" outlineLevel="0" collapsed="false">
      <c r="A587" s="1"/>
      <c r="B587" s="3"/>
      <c r="C587" s="3"/>
      <c r="D587" s="3"/>
      <c r="E587" s="3"/>
      <c r="F587" s="3"/>
      <c r="G587" s="1"/>
      <c r="H587" s="1"/>
      <c r="I587" s="4"/>
      <c r="J587" s="4"/>
      <c r="K587" s="4"/>
      <c r="L587" s="3"/>
      <c r="M587" s="3"/>
      <c r="N587" s="3"/>
      <c r="O587" s="3"/>
      <c r="P587" s="3"/>
      <c r="Q587" s="3"/>
      <c r="R587" s="3"/>
      <c r="S587" s="3"/>
      <c r="T587" s="3"/>
      <c r="U587" s="3"/>
      <c r="V587" s="3"/>
      <c r="W587" s="3"/>
      <c r="X587" s="3"/>
      <c r="Y587" s="3"/>
      <c r="Z587" s="3"/>
    </row>
    <row r="588" customFormat="false" ht="12.75" hidden="false" customHeight="true" outlineLevel="0" collapsed="false">
      <c r="A588" s="1"/>
      <c r="B588" s="3"/>
      <c r="C588" s="3"/>
      <c r="D588" s="3"/>
      <c r="E588" s="3"/>
      <c r="F588" s="3"/>
      <c r="G588" s="1"/>
      <c r="H588" s="1"/>
      <c r="I588" s="4"/>
      <c r="J588" s="4"/>
      <c r="K588" s="4"/>
      <c r="L588" s="3"/>
      <c r="M588" s="3"/>
      <c r="N588" s="3"/>
      <c r="O588" s="3"/>
      <c r="P588" s="3"/>
      <c r="Q588" s="3"/>
      <c r="R588" s="3"/>
      <c r="S588" s="3"/>
      <c r="T588" s="3"/>
      <c r="U588" s="3"/>
      <c r="V588" s="3"/>
      <c r="W588" s="3"/>
      <c r="X588" s="3"/>
      <c r="Y588" s="3"/>
      <c r="Z588" s="3"/>
    </row>
    <row r="589" customFormat="false" ht="12.75" hidden="false" customHeight="true" outlineLevel="0" collapsed="false">
      <c r="A589" s="1"/>
      <c r="B589" s="3"/>
      <c r="C589" s="3"/>
      <c r="D589" s="3"/>
      <c r="E589" s="3"/>
      <c r="F589" s="3"/>
      <c r="G589" s="1"/>
      <c r="H589" s="1"/>
      <c r="I589" s="4"/>
      <c r="J589" s="4"/>
      <c r="K589" s="4"/>
      <c r="L589" s="3"/>
      <c r="M589" s="3"/>
      <c r="N589" s="3"/>
      <c r="O589" s="3"/>
      <c r="P589" s="3"/>
      <c r="Q589" s="3"/>
      <c r="R589" s="3"/>
      <c r="S589" s="3"/>
      <c r="T589" s="3"/>
      <c r="U589" s="3"/>
      <c r="V589" s="3"/>
      <c r="W589" s="3"/>
      <c r="X589" s="3"/>
      <c r="Y589" s="3"/>
      <c r="Z589" s="3"/>
    </row>
    <row r="590" customFormat="false" ht="12.75" hidden="false" customHeight="true" outlineLevel="0" collapsed="false">
      <c r="A590" s="1"/>
      <c r="B590" s="3"/>
      <c r="C590" s="3"/>
      <c r="D590" s="3"/>
      <c r="E590" s="3"/>
      <c r="F590" s="3"/>
      <c r="G590" s="1"/>
      <c r="H590" s="1"/>
      <c r="I590" s="4"/>
      <c r="J590" s="4"/>
      <c r="K590" s="4"/>
      <c r="L590" s="3"/>
      <c r="M590" s="3"/>
      <c r="N590" s="3"/>
      <c r="O590" s="3"/>
      <c r="P590" s="3"/>
      <c r="Q590" s="3"/>
      <c r="R590" s="3"/>
      <c r="S590" s="3"/>
      <c r="T590" s="3"/>
      <c r="U590" s="3"/>
      <c r="V590" s="3"/>
      <c r="W590" s="3"/>
      <c r="X590" s="3"/>
      <c r="Y590" s="3"/>
      <c r="Z590" s="3"/>
    </row>
    <row r="591" customFormat="false" ht="12.75" hidden="false" customHeight="true" outlineLevel="0" collapsed="false">
      <c r="A591" s="1"/>
      <c r="B591" s="3"/>
      <c r="C591" s="3"/>
      <c r="D591" s="3"/>
      <c r="E591" s="3"/>
      <c r="F591" s="3"/>
      <c r="G591" s="1"/>
      <c r="H591" s="1"/>
      <c r="I591" s="4"/>
      <c r="J591" s="4"/>
      <c r="K591" s="4"/>
      <c r="L591" s="3"/>
      <c r="M591" s="3"/>
      <c r="N591" s="3"/>
      <c r="O591" s="3"/>
      <c r="P591" s="3"/>
      <c r="Q591" s="3"/>
      <c r="R591" s="3"/>
      <c r="S591" s="3"/>
      <c r="T591" s="3"/>
      <c r="U591" s="3"/>
      <c r="V591" s="3"/>
      <c r="W591" s="3"/>
      <c r="X591" s="3"/>
      <c r="Y591" s="3"/>
      <c r="Z591" s="3"/>
    </row>
    <row r="592" customFormat="false" ht="12.75" hidden="false" customHeight="true" outlineLevel="0" collapsed="false">
      <c r="A592" s="1"/>
      <c r="B592" s="3"/>
      <c r="C592" s="3"/>
      <c r="D592" s="3"/>
      <c r="E592" s="3"/>
      <c r="F592" s="3"/>
      <c r="G592" s="1"/>
      <c r="H592" s="1"/>
      <c r="I592" s="4"/>
      <c r="J592" s="4"/>
      <c r="K592" s="4"/>
      <c r="L592" s="3"/>
      <c r="M592" s="3"/>
      <c r="N592" s="3"/>
      <c r="O592" s="3"/>
      <c r="P592" s="3"/>
      <c r="Q592" s="3"/>
      <c r="R592" s="3"/>
      <c r="S592" s="3"/>
      <c r="T592" s="3"/>
      <c r="U592" s="3"/>
      <c r="V592" s="3"/>
      <c r="W592" s="3"/>
      <c r="X592" s="3"/>
      <c r="Y592" s="3"/>
      <c r="Z592" s="3"/>
    </row>
    <row r="593" customFormat="false" ht="12.75" hidden="false" customHeight="true" outlineLevel="0" collapsed="false">
      <c r="A593" s="1"/>
      <c r="B593" s="3"/>
      <c r="C593" s="3"/>
      <c r="D593" s="3"/>
      <c r="E593" s="3"/>
      <c r="F593" s="3"/>
      <c r="G593" s="1"/>
      <c r="H593" s="1"/>
      <c r="I593" s="4"/>
      <c r="J593" s="4"/>
      <c r="K593" s="4"/>
      <c r="L593" s="3"/>
      <c r="M593" s="3"/>
      <c r="N593" s="3"/>
      <c r="O593" s="3"/>
      <c r="P593" s="3"/>
      <c r="Q593" s="3"/>
      <c r="R593" s="3"/>
      <c r="S593" s="3"/>
      <c r="T593" s="3"/>
      <c r="U593" s="3"/>
      <c r="V593" s="3"/>
      <c r="W593" s="3"/>
      <c r="X593" s="3"/>
      <c r="Y593" s="3"/>
      <c r="Z593" s="3"/>
    </row>
    <row r="594" customFormat="false" ht="12.75" hidden="false" customHeight="true" outlineLevel="0" collapsed="false">
      <c r="A594" s="1"/>
      <c r="B594" s="3"/>
      <c r="C594" s="3"/>
      <c r="D594" s="3"/>
      <c r="E594" s="3"/>
      <c r="F594" s="3"/>
      <c r="G594" s="1"/>
      <c r="H594" s="1"/>
      <c r="I594" s="4"/>
      <c r="J594" s="4"/>
      <c r="K594" s="4"/>
      <c r="L594" s="3"/>
      <c r="M594" s="3"/>
      <c r="N594" s="3"/>
      <c r="O594" s="3"/>
      <c r="P594" s="3"/>
      <c r="Q594" s="3"/>
      <c r="R594" s="3"/>
      <c r="S594" s="3"/>
      <c r="T594" s="3"/>
      <c r="U594" s="3"/>
      <c r="V594" s="3"/>
      <c r="W594" s="3"/>
      <c r="X594" s="3"/>
      <c r="Y594" s="3"/>
      <c r="Z594" s="3"/>
    </row>
    <row r="595" customFormat="false" ht="12.75" hidden="false" customHeight="true" outlineLevel="0" collapsed="false">
      <c r="A595" s="1"/>
      <c r="B595" s="3"/>
      <c r="C595" s="3"/>
      <c r="D595" s="3"/>
      <c r="E595" s="3"/>
      <c r="F595" s="3"/>
      <c r="G595" s="1"/>
      <c r="H595" s="1"/>
      <c r="I595" s="4"/>
      <c r="J595" s="4"/>
      <c r="K595" s="4"/>
      <c r="L595" s="3"/>
      <c r="M595" s="3"/>
      <c r="N595" s="3"/>
      <c r="O595" s="3"/>
      <c r="P595" s="3"/>
      <c r="Q595" s="3"/>
      <c r="R595" s="3"/>
      <c r="S595" s="3"/>
      <c r="T595" s="3"/>
      <c r="U595" s="3"/>
      <c r="V595" s="3"/>
      <c r="W595" s="3"/>
      <c r="X595" s="3"/>
      <c r="Y595" s="3"/>
      <c r="Z595" s="3"/>
    </row>
    <row r="596" customFormat="false" ht="12.75" hidden="false" customHeight="true" outlineLevel="0" collapsed="false">
      <c r="A596" s="1"/>
      <c r="B596" s="3"/>
      <c r="C596" s="3"/>
      <c r="D596" s="3"/>
      <c r="E596" s="3"/>
      <c r="F596" s="3"/>
      <c r="G596" s="1"/>
      <c r="H596" s="1"/>
      <c r="I596" s="4"/>
      <c r="J596" s="4"/>
      <c r="K596" s="4"/>
      <c r="L596" s="3"/>
      <c r="M596" s="3"/>
      <c r="N596" s="3"/>
      <c r="O596" s="3"/>
      <c r="P596" s="3"/>
      <c r="Q596" s="3"/>
      <c r="R596" s="3"/>
      <c r="S596" s="3"/>
      <c r="T596" s="3"/>
      <c r="U596" s="3"/>
      <c r="V596" s="3"/>
      <c r="W596" s="3"/>
      <c r="X596" s="3"/>
      <c r="Y596" s="3"/>
      <c r="Z596" s="3"/>
    </row>
    <row r="597" customFormat="false" ht="12.75" hidden="false" customHeight="true" outlineLevel="0" collapsed="false">
      <c r="A597" s="1"/>
      <c r="B597" s="3"/>
      <c r="C597" s="3"/>
      <c r="D597" s="3"/>
      <c r="E597" s="3"/>
      <c r="F597" s="3"/>
      <c r="G597" s="1"/>
      <c r="H597" s="1"/>
      <c r="I597" s="4"/>
      <c r="J597" s="4"/>
      <c r="K597" s="4"/>
      <c r="L597" s="3"/>
      <c r="M597" s="3"/>
      <c r="N597" s="3"/>
      <c r="O597" s="3"/>
      <c r="P597" s="3"/>
      <c r="Q597" s="3"/>
      <c r="R597" s="3"/>
      <c r="S597" s="3"/>
      <c r="T597" s="3"/>
      <c r="U597" s="3"/>
      <c r="V597" s="3"/>
      <c r="W597" s="3"/>
      <c r="X597" s="3"/>
      <c r="Y597" s="3"/>
      <c r="Z597" s="3"/>
    </row>
    <row r="598" customFormat="false" ht="12.75" hidden="false" customHeight="true" outlineLevel="0" collapsed="false">
      <c r="A598" s="1"/>
      <c r="B598" s="3"/>
      <c r="C598" s="3"/>
      <c r="D598" s="3"/>
      <c r="E598" s="3"/>
      <c r="F598" s="3"/>
      <c r="G598" s="1"/>
      <c r="H598" s="1"/>
      <c r="I598" s="4"/>
      <c r="J598" s="4"/>
      <c r="K598" s="4"/>
      <c r="L598" s="3"/>
      <c r="M598" s="3"/>
      <c r="N598" s="3"/>
      <c r="O598" s="3"/>
      <c r="P598" s="3"/>
      <c r="Q598" s="3"/>
      <c r="R598" s="3"/>
      <c r="S598" s="3"/>
      <c r="T598" s="3"/>
      <c r="U598" s="3"/>
      <c r="V598" s="3"/>
      <c r="W598" s="3"/>
      <c r="X598" s="3"/>
      <c r="Y598" s="3"/>
      <c r="Z598" s="3"/>
    </row>
    <row r="599" customFormat="false" ht="12.75" hidden="false" customHeight="true" outlineLevel="0" collapsed="false">
      <c r="A599" s="1"/>
      <c r="B599" s="3"/>
      <c r="C599" s="3"/>
      <c r="D599" s="3"/>
      <c r="E599" s="3"/>
      <c r="F599" s="3"/>
      <c r="G599" s="1"/>
      <c r="H599" s="1"/>
      <c r="I599" s="4"/>
      <c r="J599" s="4"/>
      <c r="K599" s="4"/>
      <c r="L599" s="3"/>
      <c r="M599" s="3"/>
      <c r="N599" s="3"/>
      <c r="O599" s="3"/>
      <c r="P599" s="3"/>
      <c r="Q599" s="3"/>
      <c r="R599" s="3"/>
      <c r="S599" s="3"/>
      <c r="T599" s="3"/>
      <c r="U599" s="3"/>
      <c r="V599" s="3"/>
      <c r="W599" s="3"/>
      <c r="X599" s="3"/>
      <c r="Y599" s="3"/>
      <c r="Z599" s="3"/>
    </row>
    <row r="600" customFormat="false" ht="12.75" hidden="false" customHeight="true" outlineLevel="0" collapsed="false">
      <c r="A600" s="1"/>
      <c r="B600" s="3"/>
      <c r="C600" s="3"/>
      <c r="D600" s="3"/>
      <c r="E600" s="3"/>
      <c r="F600" s="3"/>
      <c r="G600" s="1"/>
      <c r="H600" s="1"/>
      <c r="I600" s="4"/>
      <c r="J600" s="4"/>
      <c r="K600" s="4"/>
      <c r="L600" s="3"/>
      <c r="M600" s="3"/>
      <c r="N600" s="3"/>
      <c r="O600" s="3"/>
      <c r="P600" s="3"/>
      <c r="Q600" s="3"/>
      <c r="R600" s="3"/>
      <c r="S600" s="3"/>
      <c r="T600" s="3"/>
      <c r="U600" s="3"/>
      <c r="V600" s="3"/>
      <c r="W600" s="3"/>
      <c r="X600" s="3"/>
      <c r="Y600" s="3"/>
      <c r="Z600" s="3"/>
    </row>
    <row r="601" customFormat="false" ht="12.75" hidden="false" customHeight="true" outlineLevel="0" collapsed="false">
      <c r="A601" s="1"/>
      <c r="B601" s="3"/>
      <c r="C601" s="3"/>
      <c r="D601" s="3"/>
      <c r="E601" s="3"/>
      <c r="F601" s="3"/>
      <c r="G601" s="1"/>
      <c r="H601" s="1"/>
      <c r="I601" s="4"/>
      <c r="J601" s="4"/>
      <c r="K601" s="4"/>
      <c r="L601" s="3"/>
      <c r="M601" s="3"/>
      <c r="N601" s="3"/>
      <c r="O601" s="3"/>
      <c r="P601" s="3"/>
      <c r="Q601" s="3"/>
      <c r="R601" s="3"/>
      <c r="S601" s="3"/>
      <c r="T601" s="3"/>
      <c r="U601" s="3"/>
      <c r="V601" s="3"/>
      <c r="W601" s="3"/>
      <c r="X601" s="3"/>
      <c r="Y601" s="3"/>
      <c r="Z601" s="3"/>
    </row>
    <row r="602" customFormat="false" ht="12.75" hidden="false" customHeight="true" outlineLevel="0" collapsed="false">
      <c r="A602" s="1"/>
      <c r="B602" s="3"/>
      <c r="C602" s="3"/>
      <c r="D602" s="3"/>
      <c r="E602" s="3"/>
      <c r="F602" s="3"/>
      <c r="G602" s="1"/>
      <c r="H602" s="1"/>
      <c r="I602" s="4"/>
      <c r="J602" s="4"/>
      <c r="K602" s="4"/>
      <c r="L602" s="3"/>
      <c r="M602" s="3"/>
      <c r="N602" s="3"/>
      <c r="O602" s="3"/>
      <c r="P602" s="3"/>
      <c r="Q602" s="3"/>
      <c r="R602" s="3"/>
      <c r="S602" s="3"/>
      <c r="T602" s="3"/>
      <c r="U602" s="3"/>
      <c r="V602" s="3"/>
      <c r="W602" s="3"/>
      <c r="X602" s="3"/>
      <c r="Y602" s="3"/>
      <c r="Z602" s="3"/>
    </row>
    <row r="603" customFormat="false" ht="12.75" hidden="false" customHeight="true" outlineLevel="0" collapsed="false">
      <c r="A603" s="1"/>
      <c r="B603" s="3"/>
      <c r="C603" s="3"/>
      <c r="D603" s="3"/>
      <c r="E603" s="3"/>
      <c r="F603" s="3"/>
      <c r="G603" s="1"/>
      <c r="H603" s="1"/>
      <c r="I603" s="4"/>
      <c r="J603" s="4"/>
      <c r="K603" s="4"/>
      <c r="L603" s="3"/>
      <c r="M603" s="3"/>
      <c r="N603" s="3"/>
      <c r="O603" s="3"/>
      <c r="P603" s="3"/>
      <c r="Q603" s="3"/>
      <c r="R603" s="3"/>
      <c r="S603" s="3"/>
      <c r="T603" s="3"/>
      <c r="U603" s="3"/>
      <c r="V603" s="3"/>
      <c r="W603" s="3"/>
      <c r="X603" s="3"/>
      <c r="Y603" s="3"/>
      <c r="Z603" s="3"/>
    </row>
    <row r="604" customFormat="false" ht="12.75" hidden="false" customHeight="true" outlineLevel="0" collapsed="false">
      <c r="A604" s="1"/>
      <c r="B604" s="3"/>
      <c r="C604" s="3"/>
      <c r="D604" s="3"/>
      <c r="E604" s="3"/>
      <c r="F604" s="3"/>
      <c r="G604" s="1"/>
      <c r="H604" s="1"/>
      <c r="I604" s="4"/>
      <c r="J604" s="4"/>
      <c r="K604" s="4"/>
      <c r="L604" s="3"/>
      <c r="M604" s="3"/>
      <c r="N604" s="3"/>
      <c r="O604" s="3"/>
      <c r="P604" s="3"/>
      <c r="Q604" s="3"/>
      <c r="R604" s="3"/>
      <c r="S604" s="3"/>
      <c r="T604" s="3"/>
      <c r="U604" s="3"/>
      <c r="V604" s="3"/>
      <c r="W604" s="3"/>
      <c r="X604" s="3"/>
      <c r="Y604" s="3"/>
      <c r="Z604" s="3"/>
    </row>
    <row r="605" customFormat="false" ht="12.75" hidden="false" customHeight="true" outlineLevel="0" collapsed="false">
      <c r="A605" s="1"/>
      <c r="B605" s="3"/>
      <c r="C605" s="3"/>
      <c r="D605" s="3"/>
      <c r="E605" s="3"/>
      <c r="F605" s="3"/>
      <c r="G605" s="1"/>
      <c r="H605" s="1"/>
      <c r="I605" s="4"/>
      <c r="J605" s="4"/>
      <c r="K605" s="4"/>
      <c r="L605" s="3"/>
      <c r="M605" s="3"/>
      <c r="N605" s="3"/>
      <c r="O605" s="3"/>
      <c r="P605" s="3"/>
      <c r="Q605" s="3"/>
      <c r="R605" s="3"/>
      <c r="S605" s="3"/>
      <c r="T605" s="3"/>
      <c r="U605" s="3"/>
      <c r="V605" s="3"/>
      <c r="W605" s="3"/>
      <c r="X605" s="3"/>
      <c r="Y605" s="3"/>
      <c r="Z605" s="3"/>
    </row>
    <row r="606" customFormat="false" ht="12.75" hidden="false" customHeight="true" outlineLevel="0" collapsed="false">
      <c r="A606" s="1"/>
      <c r="B606" s="3"/>
      <c r="C606" s="3"/>
      <c r="D606" s="3"/>
      <c r="E606" s="3"/>
      <c r="F606" s="3"/>
      <c r="G606" s="1"/>
      <c r="H606" s="1"/>
      <c r="I606" s="4"/>
      <c r="J606" s="4"/>
      <c r="K606" s="4"/>
      <c r="L606" s="3"/>
      <c r="M606" s="3"/>
      <c r="N606" s="3"/>
      <c r="O606" s="3"/>
      <c r="P606" s="3"/>
      <c r="Q606" s="3"/>
      <c r="R606" s="3"/>
      <c r="S606" s="3"/>
      <c r="T606" s="3"/>
      <c r="U606" s="3"/>
      <c r="V606" s="3"/>
      <c r="W606" s="3"/>
      <c r="X606" s="3"/>
      <c r="Y606" s="3"/>
      <c r="Z606" s="3"/>
    </row>
    <row r="607" customFormat="false" ht="12.75" hidden="false" customHeight="true" outlineLevel="0" collapsed="false">
      <c r="A607" s="1"/>
      <c r="B607" s="3"/>
      <c r="C607" s="3"/>
      <c r="D607" s="3"/>
      <c r="E607" s="3"/>
      <c r="F607" s="3"/>
      <c r="G607" s="1"/>
      <c r="H607" s="1"/>
      <c r="I607" s="4"/>
      <c r="J607" s="4"/>
      <c r="K607" s="4"/>
      <c r="L607" s="3"/>
      <c r="M607" s="3"/>
      <c r="N607" s="3"/>
      <c r="O607" s="3"/>
      <c r="P607" s="3"/>
      <c r="Q607" s="3"/>
      <c r="R607" s="3"/>
      <c r="S607" s="3"/>
      <c r="T607" s="3"/>
      <c r="U607" s="3"/>
      <c r="V607" s="3"/>
      <c r="W607" s="3"/>
      <c r="X607" s="3"/>
      <c r="Y607" s="3"/>
      <c r="Z607" s="3"/>
    </row>
    <row r="608" customFormat="false" ht="12.75" hidden="false" customHeight="true" outlineLevel="0" collapsed="false">
      <c r="A608" s="1"/>
      <c r="B608" s="3"/>
      <c r="C608" s="3"/>
      <c r="D608" s="3"/>
      <c r="E608" s="3"/>
      <c r="F608" s="3"/>
      <c r="G608" s="1"/>
      <c r="H608" s="1"/>
      <c r="I608" s="4"/>
      <c r="J608" s="4"/>
      <c r="K608" s="4"/>
      <c r="L608" s="3"/>
      <c r="M608" s="3"/>
      <c r="N608" s="3"/>
      <c r="O608" s="3"/>
      <c r="P608" s="3"/>
      <c r="Q608" s="3"/>
      <c r="R608" s="3"/>
      <c r="S608" s="3"/>
      <c r="T608" s="3"/>
      <c r="U608" s="3"/>
      <c r="V608" s="3"/>
      <c r="W608" s="3"/>
      <c r="X608" s="3"/>
      <c r="Y608" s="3"/>
      <c r="Z608" s="3"/>
    </row>
    <row r="609" customFormat="false" ht="12.75" hidden="false" customHeight="true" outlineLevel="0" collapsed="false">
      <c r="A609" s="1"/>
      <c r="B609" s="3"/>
      <c r="C609" s="3"/>
      <c r="D609" s="3"/>
      <c r="E609" s="3"/>
      <c r="F609" s="3"/>
      <c r="G609" s="1"/>
      <c r="H609" s="1"/>
      <c r="I609" s="4"/>
      <c r="J609" s="4"/>
      <c r="K609" s="4"/>
      <c r="L609" s="3"/>
      <c r="M609" s="3"/>
      <c r="N609" s="3"/>
      <c r="O609" s="3"/>
      <c r="P609" s="3"/>
      <c r="Q609" s="3"/>
      <c r="R609" s="3"/>
      <c r="S609" s="3"/>
      <c r="T609" s="3"/>
      <c r="U609" s="3"/>
      <c r="V609" s="3"/>
      <c r="W609" s="3"/>
      <c r="X609" s="3"/>
      <c r="Y609" s="3"/>
      <c r="Z609" s="3"/>
    </row>
    <row r="610" customFormat="false" ht="12.75" hidden="false" customHeight="true" outlineLevel="0" collapsed="false">
      <c r="A610" s="1"/>
      <c r="B610" s="3"/>
      <c r="C610" s="3"/>
      <c r="D610" s="3"/>
      <c r="E610" s="3"/>
      <c r="F610" s="3"/>
      <c r="G610" s="1"/>
      <c r="H610" s="1"/>
      <c r="I610" s="4"/>
      <c r="J610" s="4"/>
      <c r="K610" s="4"/>
      <c r="L610" s="3"/>
      <c r="M610" s="3"/>
      <c r="N610" s="3"/>
      <c r="O610" s="3"/>
      <c r="P610" s="3"/>
      <c r="Q610" s="3"/>
      <c r="R610" s="3"/>
      <c r="S610" s="3"/>
      <c r="T610" s="3"/>
      <c r="U610" s="3"/>
      <c r="V610" s="3"/>
      <c r="W610" s="3"/>
      <c r="X610" s="3"/>
      <c r="Y610" s="3"/>
      <c r="Z610" s="3"/>
    </row>
    <row r="611" customFormat="false" ht="12.75" hidden="false" customHeight="true" outlineLevel="0" collapsed="false">
      <c r="A611" s="1"/>
      <c r="B611" s="3"/>
      <c r="C611" s="3"/>
      <c r="D611" s="3"/>
      <c r="E611" s="3"/>
      <c r="F611" s="3"/>
      <c r="G611" s="1"/>
      <c r="H611" s="1"/>
      <c r="I611" s="4"/>
      <c r="J611" s="4"/>
      <c r="K611" s="4"/>
      <c r="L611" s="3"/>
      <c r="M611" s="3"/>
      <c r="N611" s="3"/>
      <c r="O611" s="3"/>
      <c r="P611" s="3"/>
      <c r="Q611" s="3"/>
      <c r="R611" s="3"/>
      <c r="S611" s="3"/>
      <c r="T611" s="3"/>
      <c r="U611" s="3"/>
      <c r="V611" s="3"/>
      <c r="W611" s="3"/>
      <c r="X611" s="3"/>
      <c r="Y611" s="3"/>
      <c r="Z611" s="3"/>
    </row>
    <row r="612" customFormat="false" ht="12.75" hidden="false" customHeight="true" outlineLevel="0" collapsed="false">
      <c r="A612" s="1"/>
      <c r="B612" s="3"/>
      <c r="C612" s="3"/>
      <c r="D612" s="3"/>
      <c r="E612" s="3"/>
      <c r="F612" s="3"/>
      <c r="G612" s="1"/>
      <c r="H612" s="1"/>
      <c r="I612" s="4"/>
      <c r="J612" s="4"/>
      <c r="K612" s="4"/>
      <c r="L612" s="3"/>
      <c r="M612" s="3"/>
      <c r="N612" s="3"/>
      <c r="O612" s="3"/>
      <c r="P612" s="3"/>
      <c r="Q612" s="3"/>
      <c r="R612" s="3"/>
      <c r="S612" s="3"/>
      <c r="T612" s="3"/>
      <c r="U612" s="3"/>
      <c r="V612" s="3"/>
      <c r="W612" s="3"/>
      <c r="X612" s="3"/>
      <c r="Y612" s="3"/>
      <c r="Z612" s="3"/>
    </row>
    <row r="613" customFormat="false" ht="12.75" hidden="false" customHeight="true" outlineLevel="0" collapsed="false">
      <c r="A613" s="1"/>
      <c r="B613" s="3"/>
      <c r="C613" s="3"/>
      <c r="D613" s="3"/>
      <c r="E613" s="3"/>
      <c r="F613" s="3"/>
      <c r="G613" s="1"/>
      <c r="H613" s="1"/>
      <c r="I613" s="4"/>
      <c r="J613" s="4"/>
      <c r="K613" s="4"/>
      <c r="L613" s="3"/>
      <c r="M613" s="3"/>
      <c r="N613" s="3"/>
      <c r="O613" s="3"/>
      <c r="P613" s="3"/>
      <c r="Q613" s="3"/>
      <c r="R613" s="3"/>
      <c r="S613" s="3"/>
      <c r="T613" s="3"/>
      <c r="U613" s="3"/>
      <c r="V613" s="3"/>
      <c r="W613" s="3"/>
      <c r="X613" s="3"/>
      <c r="Y613" s="3"/>
      <c r="Z613" s="3"/>
    </row>
    <row r="614" customFormat="false" ht="12.75" hidden="false" customHeight="true" outlineLevel="0" collapsed="false">
      <c r="A614" s="1"/>
      <c r="B614" s="3"/>
      <c r="C614" s="3"/>
      <c r="D614" s="3"/>
      <c r="E614" s="3"/>
      <c r="F614" s="3"/>
      <c r="G614" s="1"/>
      <c r="H614" s="1"/>
      <c r="I614" s="4"/>
      <c r="J614" s="4"/>
      <c r="K614" s="4"/>
      <c r="L614" s="3"/>
      <c r="M614" s="3"/>
      <c r="N614" s="3"/>
      <c r="O614" s="3"/>
      <c r="P614" s="3"/>
      <c r="Q614" s="3"/>
      <c r="R614" s="3"/>
      <c r="S614" s="3"/>
      <c r="T614" s="3"/>
      <c r="U614" s="3"/>
      <c r="V614" s="3"/>
      <c r="W614" s="3"/>
      <c r="X614" s="3"/>
      <c r="Y614" s="3"/>
      <c r="Z614" s="3"/>
    </row>
    <row r="615" customFormat="false" ht="12.75" hidden="false" customHeight="true" outlineLevel="0" collapsed="false">
      <c r="A615" s="1"/>
      <c r="B615" s="3"/>
      <c r="C615" s="3"/>
      <c r="D615" s="3"/>
      <c r="E615" s="3"/>
      <c r="F615" s="3"/>
      <c r="G615" s="1"/>
      <c r="H615" s="1"/>
      <c r="I615" s="4"/>
      <c r="J615" s="4"/>
      <c r="K615" s="4"/>
      <c r="L615" s="3"/>
      <c r="M615" s="3"/>
      <c r="N615" s="3"/>
      <c r="O615" s="3"/>
      <c r="P615" s="3"/>
      <c r="Q615" s="3"/>
      <c r="R615" s="3"/>
      <c r="S615" s="3"/>
      <c r="T615" s="3"/>
      <c r="U615" s="3"/>
      <c r="V615" s="3"/>
      <c r="W615" s="3"/>
      <c r="X615" s="3"/>
      <c r="Y615" s="3"/>
      <c r="Z615" s="3"/>
    </row>
    <row r="616" customFormat="false" ht="12.75" hidden="false" customHeight="true" outlineLevel="0" collapsed="false">
      <c r="A616" s="1"/>
      <c r="B616" s="3"/>
      <c r="C616" s="3"/>
      <c r="D616" s="3"/>
      <c r="E616" s="3"/>
      <c r="F616" s="3"/>
      <c r="G616" s="1"/>
      <c r="H616" s="1"/>
      <c r="I616" s="4"/>
      <c r="J616" s="4"/>
      <c r="K616" s="4"/>
      <c r="L616" s="3"/>
      <c r="M616" s="3"/>
      <c r="N616" s="3"/>
      <c r="O616" s="3"/>
      <c r="P616" s="3"/>
      <c r="Q616" s="3"/>
      <c r="R616" s="3"/>
      <c r="S616" s="3"/>
      <c r="T616" s="3"/>
      <c r="U616" s="3"/>
      <c r="V616" s="3"/>
      <c r="W616" s="3"/>
      <c r="X616" s="3"/>
      <c r="Y616" s="3"/>
      <c r="Z616" s="3"/>
    </row>
    <row r="617" customFormat="false" ht="12.75" hidden="false" customHeight="true" outlineLevel="0" collapsed="false">
      <c r="A617" s="1"/>
      <c r="B617" s="3"/>
      <c r="C617" s="3"/>
      <c r="D617" s="3"/>
      <c r="E617" s="3"/>
      <c r="F617" s="3"/>
      <c r="G617" s="1"/>
      <c r="H617" s="1"/>
      <c r="I617" s="4"/>
      <c r="J617" s="4"/>
      <c r="K617" s="4"/>
      <c r="L617" s="3"/>
      <c r="M617" s="3"/>
      <c r="N617" s="3"/>
      <c r="O617" s="3"/>
      <c r="P617" s="3"/>
      <c r="Q617" s="3"/>
      <c r="R617" s="3"/>
      <c r="S617" s="3"/>
      <c r="T617" s="3"/>
      <c r="U617" s="3"/>
      <c r="V617" s="3"/>
      <c r="W617" s="3"/>
      <c r="X617" s="3"/>
      <c r="Y617" s="3"/>
      <c r="Z617" s="3"/>
    </row>
    <row r="618" customFormat="false" ht="12.75" hidden="false" customHeight="true" outlineLevel="0" collapsed="false">
      <c r="A618" s="1"/>
      <c r="B618" s="3"/>
      <c r="C618" s="3"/>
      <c r="D618" s="3"/>
      <c r="E618" s="3"/>
      <c r="F618" s="3"/>
      <c r="G618" s="1"/>
      <c r="H618" s="1"/>
      <c r="I618" s="4"/>
      <c r="J618" s="4"/>
      <c r="K618" s="4"/>
      <c r="L618" s="3"/>
      <c r="M618" s="3"/>
      <c r="N618" s="3"/>
      <c r="O618" s="3"/>
      <c r="P618" s="3"/>
      <c r="Q618" s="3"/>
      <c r="R618" s="3"/>
      <c r="S618" s="3"/>
      <c r="T618" s="3"/>
      <c r="U618" s="3"/>
      <c r="V618" s="3"/>
      <c r="W618" s="3"/>
      <c r="X618" s="3"/>
      <c r="Y618" s="3"/>
      <c r="Z618" s="3"/>
    </row>
    <row r="619" customFormat="false" ht="12.75" hidden="false" customHeight="true" outlineLevel="0" collapsed="false">
      <c r="A619" s="1"/>
      <c r="B619" s="3"/>
      <c r="C619" s="3"/>
      <c r="D619" s="3"/>
      <c r="E619" s="3"/>
      <c r="F619" s="3"/>
      <c r="G619" s="1"/>
      <c r="H619" s="1"/>
      <c r="I619" s="4"/>
      <c r="J619" s="4"/>
      <c r="K619" s="4"/>
      <c r="L619" s="3"/>
      <c r="M619" s="3"/>
      <c r="N619" s="3"/>
      <c r="O619" s="3"/>
      <c r="P619" s="3"/>
      <c r="Q619" s="3"/>
      <c r="R619" s="3"/>
      <c r="S619" s="3"/>
      <c r="T619" s="3"/>
      <c r="U619" s="3"/>
      <c r="V619" s="3"/>
      <c r="W619" s="3"/>
      <c r="X619" s="3"/>
      <c r="Y619" s="3"/>
      <c r="Z619" s="3"/>
    </row>
    <row r="620" customFormat="false" ht="12.75" hidden="false" customHeight="true" outlineLevel="0" collapsed="false">
      <c r="A620" s="1"/>
      <c r="B620" s="3"/>
      <c r="C620" s="3"/>
      <c r="D620" s="3"/>
      <c r="E620" s="3"/>
      <c r="F620" s="3"/>
      <c r="G620" s="1"/>
      <c r="H620" s="1"/>
      <c r="I620" s="4"/>
      <c r="J620" s="4"/>
      <c r="K620" s="4"/>
      <c r="L620" s="3"/>
      <c r="M620" s="3"/>
      <c r="N620" s="3"/>
      <c r="O620" s="3"/>
      <c r="P620" s="3"/>
      <c r="Q620" s="3"/>
      <c r="R620" s="3"/>
      <c r="S620" s="3"/>
      <c r="T620" s="3"/>
      <c r="U620" s="3"/>
      <c r="V620" s="3"/>
      <c r="W620" s="3"/>
      <c r="X620" s="3"/>
      <c r="Y620" s="3"/>
      <c r="Z620" s="3"/>
    </row>
    <row r="621" customFormat="false" ht="12.75" hidden="false" customHeight="true" outlineLevel="0" collapsed="false">
      <c r="A621" s="1"/>
      <c r="B621" s="3"/>
      <c r="C621" s="3"/>
      <c r="D621" s="3"/>
      <c r="E621" s="3"/>
      <c r="F621" s="3"/>
      <c r="G621" s="1"/>
      <c r="H621" s="1"/>
      <c r="I621" s="4"/>
      <c r="J621" s="4"/>
      <c r="K621" s="4"/>
      <c r="L621" s="3"/>
      <c r="M621" s="3"/>
      <c r="N621" s="3"/>
      <c r="O621" s="3"/>
      <c r="P621" s="3"/>
      <c r="Q621" s="3"/>
      <c r="R621" s="3"/>
      <c r="S621" s="3"/>
      <c r="T621" s="3"/>
      <c r="U621" s="3"/>
      <c r="V621" s="3"/>
      <c r="W621" s="3"/>
      <c r="X621" s="3"/>
      <c r="Y621" s="3"/>
      <c r="Z621" s="3"/>
    </row>
    <row r="622" customFormat="false" ht="12.75" hidden="false" customHeight="true" outlineLevel="0" collapsed="false">
      <c r="A622" s="1"/>
      <c r="B622" s="3"/>
      <c r="C622" s="3"/>
      <c r="D622" s="3"/>
      <c r="E622" s="3"/>
      <c r="F622" s="3"/>
      <c r="G622" s="1"/>
      <c r="H622" s="1"/>
      <c r="I622" s="4"/>
      <c r="J622" s="4"/>
      <c r="K622" s="4"/>
      <c r="L622" s="3"/>
      <c r="M622" s="3"/>
      <c r="N622" s="3"/>
      <c r="O622" s="3"/>
      <c r="P622" s="3"/>
      <c r="Q622" s="3"/>
      <c r="R622" s="3"/>
      <c r="S622" s="3"/>
      <c r="T622" s="3"/>
      <c r="U622" s="3"/>
      <c r="V622" s="3"/>
      <c r="W622" s="3"/>
      <c r="X622" s="3"/>
      <c r="Y622" s="3"/>
      <c r="Z622" s="3"/>
    </row>
    <row r="623" customFormat="false" ht="12.75" hidden="false" customHeight="true" outlineLevel="0" collapsed="false">
      <c r="A623" s="1"/>
      <c r="B623" s="3"/>
      <c r="C623" s="3"/>
      <c r="D623" s="3"/>
      <c r="E623" s="3"/>
      <c r="F623" s="3"/>
      <c r="G623" s="1"/>
      <c r="H623" s="1"/>
      <c r="I623" s="4"/>
      <c r="J623" s="4"/>
      <c r="K623" s="4"/>
      <c r="L623" s="3"/>
      <c r="M623" s="3"/>
      <c r="N623" s="3"/>
      <c r="O623" s="3"/>
      <c r="P623" s="3"/>
      <c r="Q623" s="3"/>
      <c r="R623" s="3"/>
      <c r="S623" s="3"/>
      <c r="T623" s="3"/>
      <c r="U623" s="3"/>
      <c r="V623" s="3"/>
      <c r="W623" s="3"/>
      <c r="X623" s="3"/>
      <c r="Y623" s="3"/>
      <c r="Z623" s="3"/>
    </row>
    <row r="624" customFormat="false" ht="12.75" hidden="false" customHeight="true" outlineLevel="0" collapsed="false">
      <c r="A624" s="1"/>
      <c r="B624" s="3"/>
      <c r="C624" s="3"/>
      <c r="D624" s="3"/>
      <c r="E624" s="3"/>
      <c r="F624" s="3"/>
      <c r="G624" s="1"/>
      <c r="H624" s="1"/>
      <c r="I624" s="4"/>
      <c r="J624" s="4"/>
      <c r="K624" s="4"/>
      <c r="L624" s="3"/>
      <c r="M624" s="3"/>
      <c r="N624" s="3"/>
      <c r="O624" s="3"/>
      <c r="P624" s="3"/>
      <c r="Q624" s="3"/>
      <c r="R624" s="3"/>
      <c r="S624" s="3"/>
      <c r="T624" s="3"/>
      <c r="U624" s="3"/>
      <c r="V624" s="3"/>
      <c r="W624" s="3"/>
      <c r="X624" s="3"/>
      <c r="Y624" s="3"/>
      <c r="Z624" s="3"/>
    </row>
    <row r="625" customFormat="false" ht="12.75" hidden="false" customHeight="true" outlineLevel="0" collapsed="false">
      <c r="A625" s="1"/>
      <c r="B625" s="3"/>
      <c r="C625" s="3"/>
      <c r="D625" s="3"/>
      <c r="E625" s="3"/>
      <c r="F625" s="3"/>
      <c r="G625" s="1"/>
      <c r="H625" s="1"/>
      <c r="I625" s="4"/>
      <c r="J625" s="4"/>
      <c r="K625" s="4"/>
      <c r="L625" s="3"/>
      <c r="M625" s="3"/>
      <c r="N625" s="3"/>
      <c r="O625" s="3"/>
      <c r="P625" s="3"/>
      <c r="Q625" s="3"/>
      <c r="R625" s="3"/>
      <c r="S625" s="3"/>
      <c r="T625" s="3"/>
      <c r="U625" s="3"/>
      <c r="V625" s="3"/>
      <c r="W625" s="3"/>
      <c r="X625" s="3"/>
      <c r="Y625" s="3"/>
      <c r="Z625" s="3"/>
    </row>
    <row r="626" customFormat="false" ht="12.75" hidden="false" customHeight="true" outlineLevel="0" collapsed="false">
      <c r="A626" s="1"/>
      <c r="B626" s="3"/>
      <c r="C626" s="3"/>
      <c r="D626" s="3"/>
      <c r="E626" s="3"/>
      <c r="F626" s="3"/>
      <c r="G626" s="1"/>
      <c r="H626" s="1"/>
      <c r="I626" s="4"/>
      <c r="J626" s="4"/>
      <c r="K626" s="4"/>
      <c r="L626" s="3"/>
      <c r="M626" s="3"/>
      <c r="N626" s="3"/>
      <c r="O626" s="3"/>
      <c r="P626" s="3"/>
      <c r="Q626" s="3"/>
      <c r="R626" s="3"/>
      <c r="S626" s="3"/>
      <c r="T626" s="3"/>
      <c r="U626" s="3"/>
      <c r="V626" s="3"/>
      <c r="W626" s="3"/>
      <c r="X626" s="3"/>
      <c r="Y626" s="3"/>
      <c r="Z626" s="3"/>
    </row>
    <row r="627" customFormat="false" ht="12.75" hidden="false" customHeight="true" outlineLevel="0" collapsed="false">
      <c r="A627" s="1"/>
      <c r="B627" s="3"/>
      <c r="C627" s="3"/>
      <c r="D627" s="3"/>
      <c r="E627" s="3"/>
      <c r="F627" s="3"/>
      <c r="G627" s="1"/>
      <c r="H627" s="1"/>
      <c r="I627" s="4"/>
      <c r="J627" s="4"/>
      <c r="K627" s="4"/>
      <c r="L627" s="3"/>
      <c r="M627" s="3"/>
      <c r="N627" s="3"/>
      <c r="O627" s="3"/>
      <c r="P627" s="3"/>
      <c r="Q627" s="3"/>
      <c r="R627" s="3"/>
      <c r="S627" s="3"/>
      <c r="T627" s="3"/>
      <c r="U627" s="3"/>
      <c r="V627" s="3"/>
      <c r="W627" s="3"/>
      <c r="X627" s="3"/>
      <c r="Y627" s="3"/>
      <c r="Z627" s="3"/>
    </row>
    <row r="628" customFormat="false" ht="12.75" hidden="false" customHeight="true" outlineLevel="0" collapsed="false">
      <c r="A628" s="1"/>
      <c r="B628" s="3"/>
      <c r="C628" s="3"/>
      <c r="D628" s="3"/>
      <c r="E628" s="3"/>
      <c r="F628" s="3"/>
      <c r="G628" s="1"/>
      <c r="H628" s="1"/>
      <c r="I628" s="4"/>
      <c r="J628" s="4"/>
      <c r="K628" s="4"/>
      <c r="L628" s="3"/>
      <c r="M628" s="3"/>
      <c r="N628" s="3"/>
      <c r="O628" s="3"/>
      <c r="P628" s="3"/>
      <c r="Q628" s="3"/>
      <c r="R628" s="3"/>
      <c r="S628" s="3"/>
      <c r="T628" s="3"/>
      <c r="U628" s="3"/>
      <c r="V628" s="3"/>
      <c r="W628" s="3"/>
      <c r="X628" s="3"/>
      <c r="Y628" s="3"/>
      <c r="Z628" s="3"/>
    </row>
    <row r="629" customFormat="false" ht="12.75" hidden="false" customHeight="true" outlineLevel="0" collapsed="false">
      <c r="A629" s="1"/>
      <c r="B629" s="3"/>
      <c r="C629" s="3"/>
      <c r="D629" s="3"/>
      <c r="E629" s="3"/>
      <c r="F629" s="3"/>
      <c r="G629" s="1"/>
      <c r="H629" s="1"/>
      <c r="I629" s="4"/>
      <c r="J629" s="4"/>
      <c r="K629" s="4"/>
      <c r="L629" s="3"/>
      <c r="M629" s="3"/>
      <c r="N629" s="3"/>
      <c r="O629" s="3"/>
      <c r="P629" s="3"/>
      <c r="Q629" s="3"/>
      <c r="R629" s="3"/>
      <c r="S629" s="3"/>
      <c r="T629" s="3"/>
      <c r="U629" s="3"/>
      <c r="V629" s="3"/>
      <c r="W629" s="3"/>
      <c r="X629" s="3"/>
      <c r="Y629" s="3"/>
      <c r="Z629" s="3"/>
    </row>
    <row r="630" customFormat="false" ht="12.75" hidden="false" customHeight="true" outlineLevel="0" collapsed="false">
      <c r="A630" s="1"/>
      <c r="B630" s="3"/>
      <c r="C630" s="3"/>
      <c r="D630" s="3"/>
      <c r="E630" s="3"/>
      <c r="F630" s="3"/>
      <c r="G630" s="1"/>
      <c r="H630" s="1"/>
      <c r="I630" s="4"/>
      <c r="J630" s="4"/>
      <c r="K630" s="4"/>
      <c r="L630" s="3"/>
      <c r="M630" s="3"/>
      <c r="N630" s="3"/>
      <c r="O630" s="3"/>
      <c r="P630" s="3"/>
      <c r="Q630" s="3"/>
      <c r="R630" s="3"/>
      <c r="S630" s="3"/>
      <c r="T630" s="3"/>
      <c r="U630" s="3"/>
      <c r="V630" s="3"/>
      <c r="W630" s="3"/>
      <c r="X630" s="3"/>
      <c r="Y630" s="3"/>
      <c r="Z630" s="3"/>
    </row>
    <row r="631" customFormat="false" ht="12.75" hidden="false" customHeight="true" outlineLevel="0" collapsed="false">
      <c r="A631" s="1"/>
      <c r="B631" s="3"/>
      <c r="C631" s="3"/>
      <c r="D631" s="3"/>
      <c r="E631" s="3"/>
      <c r="F631" s="3"/>
      <c r="G631" s="1"/>
      <c r="H631" s="1"/>
      <c r="I631" s="4"/>
      <c r="J631" s="4"/>
      <c r="K631" s="4"/>
      <c r="L631" s="3"/>
      <c r="M631" s="3"/>
      <c r="N631" s="3"/>
      <c r="O631" s="3"/>
      <c r="P631" s="3"/>
      <c r="Q631" s="3"/>
      <c r="R631" s="3"/>
      <c r="S631" s="3"/>
      <c r="T631" s="3"/>
      <c r="U631" s="3"/>
      <c r="V631" s="3"/>
      <c r="W631" s="3"/>
      <c r="X631" s="3"/>
      <c r="Y631" s="3"/>
      <c r="Z631" s="3"/>
    </row>
    <row r="632" customFormat="false" ht="12.75" hidden="false" customHeight="true" outlineLevel="0" collapsed="false">
      <c r="A632" s="1"/>
      <c r="B632" s="3"/>
      <c r="C632" s="3"/>
      <c r="D632" s="3"/>
      <c r="E632" s="3"/>
      <c r="F632" s="3"/>
      <c r="G632" s="1"/>
      <c r="H632" s="1"/>
      <c r="I632" s="4"/>
      <c r="J632" s="4"/>
      <c r="K632" s="4"/>
      <c r="L632" s="3"/>
      <c r="M632" s="3"/>
      <c r="N632" s="3"/>
      <c r="O632" s="3"/>
      <c r="P632" s="3"/>
      <c r="Q632" s="3"/>
      <c r="R632" s="3"/>
      <c r="S632" s="3"/>
      <c r="T632" s="3"/>
      <c r="U632" s="3"/>
      <c r="V632" s="3"/>
      <c r="W632" s="3"/>
      <c r="X632" s="3"/>
      <c r="Y632" s="3"/>
      <c r="Z632" s="3"/>
    </row>
    <row r="633" customFormat="false" ht="12.75" hidden="false" customHeight="true" outlineLevel="0" collapsed="false">
      <c r="A633" s="1"/>
      <c r="B633" s="3"/>
      <c r="C633" s="3"/>
      <c r="D633" s="3"/>
      <c r="E633" s="3"/>
      <c r="F633" s="3"/>
      <c r="G633" s="1"/>
      <c r="H633" s="1"/>
      <c r="I633" s="4"/>
      <c r="J633" s="4"/>
      <c r="K633" s="4"/>
      <c r="L633" s="3"/>
      <c r="M633" s="3"/>
      <c r="N633" s="3"/>
      <c r="O633" s="3"/>
      <c r="P633" s="3"/>
      <c r="Q633" s="3"/>
      <c r="R633" s="3"/>
      <c r="S633" s="3"/>
      <c r="T633" s="3"/>
      <c r="U633" s="3"/>
      <c r="V633" s="3"/>
      <c r="W633" s="3"/>
      <c r="X633" s="3"/>
      <c r="Y633" s="3"/>
      <c r="Z633" s="3"/>
    </row>
    <row r="634" customFormat="false" ht="12.75" hidden="false" customHeight="true" outlineLevel="0" collapsed="false">
      <c r="A634" s="1"/>
      <c r="B634" s="3"/>
      <c r="C634" s="3"/>
      <c r="D634" s="3"/>
      <c r="E634" s="3"/>
      <c r="F634" s="3"/>
      <c r="G634" s="1"/>
      <c r="H634" s="1"/>
      <c r="I634" s="4"/>
      <c r="J634" s="4"/>
      <c r="K634" s="4"/>
      <c r="L634" s="3"/>
      <c r="M634" s="3"/>
      <c r="N634" s="3"/>
      <c r="O634" s="3"/>
      <c r="P634" s="3"/>
      <c r="Q634" s="3"/>
      <c r="R634" s="3"/>
      <c r="S634" s="3"/>
      <c r="T634" s="3"/>
      <c r="U634" s="3"/>
      <c r="V634" s="3"/>
      <c r="W634" s="3"/>
      <c r="X634" s="3"/>
      <c r="Y634" s="3"/>
      <c r="Z634" s="3"/>
    </row>
    <row r="635" customFormat="false" ht="12.75" hidden="false" customHeight="true" outlineLevel="0" collapsed="false">
      <c r="A635" s="1"/>
      <c r="B635" s="3"/>
      <c r="C635" s="3"/>
      <c r="D635" s="3"/>
      <c r="E635" s="3"/>
      <c r="F635" s="3"/>
      <c r="G635" s="1"/>
      <c r="H635" s="1"/>
      <c r="I635" s="4"/>
      <c r="J635" s="4"/>
      <c r="K635" s="4"/>
      <c r="L635" s="3"/>
      <c r="M635" s="3"/>
      <c r="N635" s="3"/>
      <c r="O635" s="3"/>
      <c r="P635" s="3"/>
      <c r="Q635" s="3"/>
      <c r="R635" s="3"/>
      <c r="S635" s="3"/>
      <c r="T635" s="3"/>
      <c r="U635" s="3"/>
      <c r="V635" s="3"/>
      <c r="W635" s="3"/>
      <c r="X635" s="3"/>
      <c r="Y635" s="3"/>
      <c r="Z635" s="3"/>
    </row>
    <row r="636" customFormat="false" ht="12.75" hidden="false" customHeight="true" outlineLevel="0" collapsed="false">
      <c r="A636" s="1"/>
      <c r="B636" s="3"/>
      <c r="C636" s="3"/>
      <c r="D636" s="3"/>
      <c r="E636" s="3"/>
      <c r="F636" s="3"/>
      <c r="G636" s="1"/>
      <c r="H636" s="1"/>
      <c r="I636" s="4"/>
      <c r="J636" s="4"/>
      <c r="K636" s="4"/>
      <c r="L636" s="3"/>
      <c r="M636" s="3"/>
      <c r="N636" s="3"/>
      <c r="O636" s="3"/>
      <c r="P636" s="3"/>
      <c r="Q636" s="3"/>
      <c r="R636" s="3"/>
      <c r="S636" s="3"/>
      <c r="T636" s="3"/>
      <c r="U636" s="3"/>
      <c r="V636" s="3"/>
      <c r="W636" s="3"/>
      <c r="X636" s="3"/>
      <c r="Y636" s="3"/>
      <c r="Z636" s="3"/>
    </row>
    <row r="637" customFormat="false" ht="12.75" hidden="false" customHeight="true" outlineLevel="0" collapsed="false">
      <c r="A637" s="1"/>
      <c r="B637" s="3"/>
      <c r="C637" s="3"/>
      <c r="D637" s="3"/>
      <c r="E637" s="3"/>
      <c r="F637" s="3"/>
      <c r="G637" s="1"/>
      <c r="H637" s="1"/>
      <c r="I637" s="4"/>
      <c r="J637" s="4"/>
      <c r="K637" s="4"/>
      <c r="L637" s="3"/>
      <c r="M637" s="3"/>
      <c r="N637" s="3"/>
      <c r="O637" s="3"/>
      <c r="P637" s="3"/>
      <c r="Q637" s="3"/>
      <c r="R637" s="3"/>
      <c r="S637" s="3"/>
      <c r="T637" s="3"/>
      <c r="U637" s="3"/>
      <c r="V637" s="3"/>
      <c r="W637" s="3"/>
      <c r="X637" s="3"/>
      <c r="Y637" s="3"/>
      <c r="Z637" s="3"/>
    </row>
    <row r="638" customFormat="false" ht="12.75" hidden="false" customHeight="true" outlineLevel="0" collapsed="false">
      <c r="A638" s="1"/>
      <c r="B638" s="3"/>
      <c r="C638" s="3"/>
      <c r="D638" s="3"/>
      <c r="E638" s="3"/>
      <c r="F638" s="3"/>
      <c r="G638" s="1"/>
      <c r="H638" s="1"/>
      <c r="I638" s="4"/>
      <c r="J638" s="4"/>
      <c r="K638" s="4"/>
      <c r="L638" s="3"/>
      <c r="M638" s="3"/>
      <c r="N638" s="3"/>
      <c r="O638" s="3"/>
      <c r="P638" s="3"/>
      <c r="Q638" s="3"/>
      <c r="R638" s="3"/>
      <c r="S638" s="3"/>
      <c r="T638" s="3"/>
      <c r="U638" s="3"/>
      <c r="V638" s="3"/>
      <c r="W638" s="3"/>
      <c r="X638" s="3"/>
      <c r="Y638" s="3"/>
      <c r="Z638" s="3"/>
    </row>
    <row r="639" customFormat="false" ht="12.75" hidden="false" customHeight="true" outlineLevel="0" collapsed="false">
      <c r="A639" s="1"/>
      <c r="B639" s="3"/>
      <c r="C639" s="3"/>
      <c r="D639" s="3"/>
      <c r="E639" s="3"/>
      <c r="F639" s="3"/>
      <c r="G639" s="1"/>
      <c r="H639" s="1"/>
      <c r="I639" s="4"/>
      <c r="J639" s="4"/>
      <c r="K639" s="4"/>
      <c r="L639" s="3"/>
      <c r="M639" s="3"/>
      <c r="N639" s="3"/>
      <c r="O639" s="3"/>
      <c r="P639" s="3"/>
      <c r="Q639" s="3"/>
      <c r="R639" s="3"/>
      <c r="S639" s="3"/>
      <c r="T639" s="3"/>
      <c r="U639" s="3"/>
      <c r="V639" s="3"/>
      <c r="W639" s="3"/>
      <c r="X639" s="3"/>
      <c r="Y639" s="3"/>
      <c r="Z639" s="3"/>
    </row>
    <row r="640" customFormat="false" ht="12.75" hidden="false" customHeight="true" outlineLevel="0" collapsed="false">
      <c r="A640" s="1"/>
      <c r="B640" s="3"/>
      <c r="C640" s="3"/>
      <c r="D640" s="3"/>
      <c r="E640" s="3"/>
      <c r="F640" s="3"/>
      <c r="G640" s="1"/>
      <c r="H640" s="1"/>
      <c r="I640" s="4"/>
      <c r="J640" s="4"/>
      <c r="K640" s="4"/>
      <c r="L640" s="3"/>
      <c r="M640" s="3"/>
      <c r="N640" s="3"/>
      <c r="O640" s="3"/>
      <c r="P640" s="3"/>
      <c r="Q640" s="3"/>
      <c r="R640" s="3"/>
      <c r="S640" s="3"/>
      <c r="T640" s="3"/>
      <c r="U640" s="3"/>
      <c r="V640" s="3"/>
      <c r="W640" s="3"/>
      <c r="X640" s="3"/>
      <c r="Y640" s="3"/>
      <c r="Z640" s="3"/>
    </row>
    <row r="641" customFormat="false" ht="12.75" hidden="false" customHeight="true" outlineLevel="0" collapsed="false">
      <c r="A641" s="1"/>
      <c r="B641" s="3"/>
      <c r="C641" s="3"/>
      <c r="D641" s="3"/>
      <c r="E641" s="3"/>
      <c r="F641" s="3"/>
      <c r="G641" s="1"/>
      <c r="H641" s="1"/>
      <c r="I641" s="4"/>
      <c r="J641" s="4"/>
      <c r="K641" s="4"/>
      <c r="L641" s="3"/>
      <c r="M641" s="3"/>
      <c r="N641" s="3"/>
      <c r="O641" s="3"/>
      <c r="P641" s="3"/>
      <c r="Q641" s="3"/>
      <c r="R641" s="3"/>
      <c r="S641" s="3"/>
      <c r="T641" s="3"/>
      <c r="U641" s="3"/>
      <c r="V641" s="3"/>
      <c r="W641" s="3"/>
      <c r="X641" s="3"/>
      <c r="Y641" s="3"/>
      <c r="Z641" s="3"/>
    </row>
    <row r="642" customFormat="false" ht="12.75" hidden="false" customHeight="true" outlineLevel="0" collapsed="false">
      <c r="A642" s="1"/>
      <c r="B642" s="3"/>
      <c r="C642" s="3"/>
      <c r="D642" s="3"/>
      <c r="E642" s="3"/>
      <c r="F642" s="3"/>
      <c r="G642" s="1"/>
      <c r="H642" s="1"/>
      <c r="I642" s="4"/>
      <c r="J642" s="4"/>
      <c r="K642" s="4"/>
      <c r="L642" s="3"/>
      <c r="M642" s="3"/>
      <c r="N642" s="3"/>
      <c r="O642" s="3"/>
      <c r="P642" s="3"/>
      <c r="Q642" s="3"/>
      <c r="R642" s="3"/>
      <c r="S642" s="3"/>
      <c r="T642" s="3"/>
      <c r="U642" s="3"/>
      <c r="V642" s="3"/>
      <c r="W642" s="3"/>
      <c r="X642" s="3"/>
      <c r="Y642" s="3"/>
      <c r="Z642" s="3"/>
    </row>
    <row r="643" customFormat="false" ht="12.75" hidden="false" customHeight="true" outlineLevel="0" collapsed="false">
      <c r="A643" s="1"/>
      <c r="B643" s="3"/>
      <c r="C643" s="3"/>
      <c r="D643" s="3"/>
      <c r="E643" s="3"/>
      <c r="F643" s="3"/>
      <c r="G643" s="1"/>
      <c r="H643" s="1"/>
      <c r="I643" s="4"/>
      <c r="J643" s="4"/>
      <c r="K643" s="4"/>
      <c r="L643" s="3"/>
      <c r="M643" s="3"/>
      <c r="N643" s="3"/>
      <c r="O643" s="3"/>
      <c r="P643" s="3"/>
      <c r="Q643" s="3"/>
      <c r="R643" s="3"/>
      <c r="S643" s="3"/>
      <c r="T643" s="3"/>
      <c r="U643" s="3"/>
      <c r="V643" s="3"/>
      <c r="W643" s="3"/>
      <c r="X643" s="3"/>
      <c r="Y643" s="3"/>
      <c r="Z643" s="3"/>
    </row>
    <row r="644" customFormat="false" ht="12.75" hidden="false" customHeight="true" outlineLevel="0" collapsed="false">
      <c r="A644" s="1"/>
      <c r="B644" s="3"/>
      <c r="C644" s="3"/>
      <c r="D644" s="3"/>
      <c r="E644" s="3"/>
      <c r="F644" s="3"/>
      <c r="G644" s="1"/>
      <c r="H644" s="1"/>
      <c r="I644" s="4"/>
      <c r="J644" s="4"/>
      <c r="K644" s="4"/>
      <c r="L644" s="3"/>
      <c r="M644" s="3"/>
      <c r="N644" s="3"/>
      <c r="O644" s="3"/>
      <c r="P644" s="3"/>
      <c r="Q644" s="3"/>
      <c r="R644" s="3"/>
      <c r="S644" s="3"/>
      <c r="T644" s="3"/>
      <c r="U644" s="3"/>
      <c r="V644" s="3"/>
      <c r="W644" s="3"/>
      <c r="X644" s="3"/>
      <c r="Y644" s="3"/>
      <c r="Z644" s="3"/>
    </row>
    <row r="645" customFormat="false" ht="12.75" hidden="false" customHeight="true" outlineLevel="0" collapsed="false">
      <c r="A645" s="1"/>
      <c r="B645" s="3"/>
      <c r="C645" s="3"/>
      <c r="D645" s="3"/>
      <c r="E645" s="3"/>
      <c r="F645" s="3"/>
      <c r="G645" s="1"/>
      <c r="H645" s="1"/>
      <c r="I645" s="4"/>
      <c r="J645" s="4"/>
      <c r="K645" s="4"/>
      <c r="L645" s="3"/>
      <c r="M645" s="3"/>
      <c r="N645" s="3"/>
      <c r="O645" s="3"/>
      <c r="P645" s="3"/>
      <c r="Q645" s="3"/>
      <c r="R645" s="3"/>
      <c r="S645" s="3"/>
      <c r="T645" s="3"/>
      <c r="U645" s="3"/>
      <c r="V645" s="3"/>
      <c r="W645" s="3"/>
      <c r="X645" s="3"/>
      <c r="Y645" s="3"/>
      <c r="Z645" s="3"/>
    </row>
    <row r="646" customFormat="false" ht="12.75" hidden="false" customHeight="true" outlineLevel="0" collapsed="false">
      <c r="A646" s="1"/>
      <c r="B646" s="3"/>
      <c r="C646" s="3"/>
      <c r="D646" s="3"/>
      <c r="E646" s="3"/>
      <c r="F646" s="3"/>
      <c r="G646" s="1"/>
      <c r="H646" s="1"/>
      <c r="I646" s="4"/>
      <c r="J646" s="4"/>
      <c r="K646" s="4"/>
      <c r="L646" s="3"/>
      <c r="M646" s="3"/>
      <c r="N646" s="3"/>
      <c r="O646" s="3"/>
      <c r="P646" s="3"/>
      <c r="Q646" s="3"/>
      <c r="R646" s="3"/>
      <c r="S646" s="3"/>
      <c r="T646" s="3"/>
      <c r="U646" s="3"/>
      <c r="V646" s="3"/>
      <c r="W646" s="3"/>
      <c r="X646" s="3"/>
      <c r="Y646" s="3"/>
      <c r="Z646" s="3"/>
    </row>
    <row r="647" customFormat="false" ht="12.75" hidden="false" customHeight="true" outlineLevel="0" collapsed="false">
      <c r="A647" s="1"/>
      <c r="B647" s="3"/>
      <c r="C647" s="3"/>
      <c r="D647" s="3"/>
      <c r="E647" s="3"/>
      <c r="F647" s="3"/>
      <c r="G647" s="1"/>
      <c r="H647" s="1"/>
      <c r="I647" s="4"/>
      <c r="J647" s="4"/>
      <c r="K647" s="4"/>
      <c r="L647" s="3"/>
      <c r="M647" s="3"/>
      <c r="N647" s="3"/>
      <c r="O647" s="3"/>
      <c r="P647" s="3"/>
      <c r="Q647" s="3"/>
      <c r="R647" s="3"/>
      <c r="S647" s="3"/>
      <c r="T647" s="3"/>
      <c r="U647" s="3"/>
      <c r="V647" s="3"/>
      <c r="W647" s="3"/>
      <c r="X647" s="3"/>
      <c r="Y647" s="3"/>
      <c r="Z647" s="3"/>
    </row>
    <row r="648" customFormat="false" ht="12.75" hidden="false" customHeight="true" outlineLevel="0" collapsed="false">
      <c r="A648" s="1"/>
      <c r="B648" s="3"/>
      <c r="C648" s="3"/>
      <c r="D648" s="3"/>
      <c r="E648" s="3"/>
      <c r="F648" s="3"/>
      <c r="G648" s="1"/>
      <c r="H648" s="1"/>
      <c r="I648" s="4"/>
      <c r="J648" s="4"/>
      <c r="K648" s="4"/>
      <c r="L648" s="3"/>
      <c r="M648" s="3"/>
      <c r="N648" s="3"/>
      <c r="O648" s="3"/>
      <c r="P648" s="3"/>
      <c r="Q648" s="3"/>
      <c r="R648" s="3"/>
      <c r="S648" s="3"/>
      <c r="T648" s="3"/>
      <c r="U648" s="3"/>
      <c r="V648" s="3"/>
      <c r="W648" s="3"/>
      <c r="X648" s="3"/>
      <c r="Y648" s="3"/>
      <c r="Z648" s="3"/>
    </row>
    <row r="649" customFormat="false" ht="12.75" hidden="false" customHeight="true" outlineLevel="0" collapsed="false">
      <c r="A649" s="1"/>
      <c r="B649" s="3"/>
      <c r="C649" s="3"/>
      <c r="D649" s="3"/>
      <c r="E649" s="3"/>
      <c r="F649" s="3"/>
      <c r="G649" s="1"/>
      <c r="H649" s="1"/>
      <c r="I649" s="4"/>
      <c r="J649" s="4"/>
      <c r="K649" s="4"/>
      <c r="L649" s="3"/>
      <c r="M649" s="3"/>
      <c r="N649" s="3"/>
      <c r="O649" s="3"/>
      <c r="P649" s="3"/>
      <c r="Q649" s="3"/>
      <c r="R649" s="3"/>
      <c r="S649" s="3"/>
      <c r="T649" s="3"/>
      <c r="U649" s="3"/>
      <c r="V649" s="3"/>
      <c r="W649" s="3"/>
      <c r="X649" s="3"/>
      <c r="Y649" s="3"/>
      <c r="Z649" s="3"/>
    </row>
    <row r="650" customFormat="false" ht="12.75" hidden="false" customHeight="true" outlineLevel="0" collapsed="false">
      <c r="A650" s="1"/>
      <c r="B650" s="3"/>
      <c r="C650" s="3"/>
      <c r="D650" s="3"/>
      <c r="E650" s="3"/>
      <c r="F650" s="3"/>
      <c r="G650" s="1"/>
      <c r="H650" s="1"/>
      <c r="I650" s="4"/>
      <c r="J650" s="4"/>
      <c r="K650" s="4"/>
      <c r="L650" s="3"/>
      <c r="M650" s="3"/>
      <c r="N650" s="3"/>
      <c r="O650" s="3"/>
      <c r="P650" s="3"/>
      <c r="Q650" s="3"/>
      <c r="R650" s="3"/>
      <c r="S650" s="3"/>
      <c r="T650" s="3"/>
      <c r="U650" s="3"/>
      <c r="V650" s="3"/>
      <c r="W650" s="3"/>
      <c r="X650" s="3"/>
      <c r="Y650" s="3"/>
      <c r="Z650" s="3"/>
    </row>
    <row r="651" customFormat="false" ht="12.75" hidden="false" customHeight="true" outlineLevel="0" collapsed="false">
      <c r="A651" s="1"/>
      <c r="B651" s="3"/>
      <c r="C651" s="3"/>
      <c r="D651" s="3"/>
      <c r="E651" s="3"/>
      <c r="F651" s="3"/>
      <c r="G651" s="1"/>
      <c r="H651" s="1"/>
      <c r="I651" s="4"/>
      <c r="J651" s="4"/>
      <c r="K651" s="4"/>
      <c r="L651" s="3"/>
      <c r="M651" s="3"/>
      <c r="N651" s="3"/>
      <c r="O651" s="3"/>
      <c r="P651" s="3"/>
      <c r="Q651" s="3"/>
      <c r="R651" s="3"/>
      <c r="S651" s="3"/>
      <c r="T651" s="3"/>
      <c r="U651" s="3"/>
      <c r="V651" s="3"/>
      <c r="W651" s="3"/>
      <c r="X651" s="3"/>
      <c r="Y651" s="3"/>
      <c r="Z651" s="3"/>
    </row>
    <row r="652" customFormat="false" ht="12.75" hidden="false" customHeight="true" outlineLevel="0" collapsed="false">
      <c r="A652" s="1"/>
      <c r="B652" s="3"/>
      <c r="C652" s="3"/>
      <c r="D652" s="3"/>
      <c r="E652" s="3"/>
      <c r="F652" s="3"/>
      <c r="G652" s="1"/>
      <c r="H652" s="1"/>
      <c r="I652" s="4"/>
      <c r="J652" s="4"/>
      <c r="K652" s="4"/>
      <c r="L652" s="3"/>
      <c r="M652" s="3"/>
      <c r="N652" s="3"/>
      <c r="O652" s="3"/>
      <c r="P652" s="3"/>
      <c r="Q652" s="3"/>
      <c r="R652" s="3"/>
      <c r="S652" s="3"/>
      <c r="T652" s="3"/>
      <c r="U652" s="3"/>
      <c r="V652" s="3"/>
      <c r="W652" s="3"/>
      <c r="X652" s="3"/>
      <c r="Y652" s="3"/>
      <c r="Z652" s="3"/>
    </row>
    <row r="653" customFormat="false" ht="12.75" hidden="false" customHeight="true" outlineLevel="0" collapsed="false">
      <c r="A653" s="1"/>
      <c r="B653" s="3"/>
      <c r="C653" s="3"/>
      <c r="D653" s="3"/>
      <c r="E653" s="3"/>
      <c r="F653" s="3"/>
      <c r="G653" s="1"/>
      <c r="H653" s="1"/>
      <c r="I653" s="4"/>
      <c r="J653" s="4"/>
      <c r="K653" s="4"/>
      <c r="L653" s="3"/>
      <c r="M653" s="3"/>
      <c r="N653" s="3"/>
      <c r="O653" s="3"/>
      <c r="P653" s="3"/>
      <c r="Q653" s="3"/>
      <c r="R653" s="3"/>
      <c r="S653" s="3"/>
      <c r="T653" s="3"/>
      <c r="U653" s="3"/>
      <c r="V653" s="3"/>
      <c r="W653" s="3"/>
      <c r="X653" s="3"/>
      <c r="Y653" s="3"/>
      <c r="Z653" s="3"/>
    </row>
    <row r="654" customFormat="false" ht="12.75" hidden="false" customHeight="true" outlineLevel="0" collapsed="false">
      <c r="A654" s="1"/>
      <c r="B654" s="3"/>
      <c r="C654" s="3"/>
      <c r="D654" s="3"/>
      <c r="E654" s="3"/>
      <c r="F654" s="3"/>
      <c r="G654" s="1"/>
      <c r="H654" s="1"/>
      <c r="I654" s="4"/>
      <c r="J654" s="4"/>
      <c r="K654" s="4"/>
      <c r="L654" s="3"/>
      <c r="M654" s="3"/>
      <c r="N654" s="3"/>
      <c r="O654" s="3"/>
      <c r="P654" s="3"/>
      <c r="Q654" s="3"/>
      <c r="R654" s="3"/>
      <c r="S654" s="3"/>
      <c r="T654" s="3"/>
      <c r="U654" s="3"/>
      <c r="V654" s="3"/>
      <c r="W654" s="3"/>
      <c r="X654" s="3"/>
      <c r="Y654" s="3"/>
      <c r="Z654" s="3"/>
    </row>
    <row r="655" customFormat="false" ht="12.75" hidden="false" customHeight="true" outlineLevel="0" collapsed="false">
      <c r="A655" s="1"/>
      <c r="B655" s="3"/>
      <c r="C655" s="3"/>
      <c r="D655" s="3"/>
      <c r="E655" s="3"/>
      <c r="F655" s="3"/>
      <c r="G655" s="1"/>
      <c r="H655" s="1"/>
      <c r="I655" s="4"/>
      <c r="J655" s="4"/>
      <c r="K655" s="4"/>
      <c r="L655" s="3"/>
      <c r="M655" s="3"/>
      <c r="N655" s="3"/>
      <c r="O655" s="3"/>
      <c r="P655" s="3"/>
      <c r="Q655" s="3"/>
      <c r="R655" s="3"/>
      <c r="S655" s="3"/>
      <c r="T655" s="3"/>
      <c r="U655" s="3"/>
      <c r="V655" s="3"/>
      <c r="W655" s="3"/>
      <c r="X655" s="3"/>
      <c r="Y655" s="3"/>
      <c r="Z655" s="3"/>
    </row>
    <row r="656" customFormat="false" ht="12.75" hidden="false" customHeight="true" outlineLevel="0" collapsed="false">
      <c r="A656" s="1"/>
      <c r="B656" s="3"/>
      <c r="C656" s="3"/>
      <c r="D656" s="3"/>
      <c r="E656" s="3"/>
      <c r="F656" s="3"/>
      <c r="G656" s="1"/>
      <c r="H656" s="1"/>
      <c r="I656" s="4"/>
      <c r="J656" s="4"/>
      <c r="K656" s="4"/>
      <c r="L656" s="3"/>
      <c r="M656" s="3"/>
      <c r="N656" s="3"/>
      <c r="O656" s="3"/>
      <c r="P656" s="3"/>
      <c r="Q656" s="3"/>
      <c r="R656" s="3"/>
      <c r="S656" s="3"/>
      <c r="T656" s="3"/>
      <c r="U656" s="3"/>
      <c r="V656" s="3"/>
      <c r="W656" s="3"/>
      <c r="X656" s="3"/>
      <c r="Y656" s="3"/>
      <c r="Z656" s="3"/>
    </row>
    <row r="657" customFormat="false" ht="12.75" hidden="false" customHeight="true" outlineLevel="0" collapsed="false">
      <c r="A657" s="1"/>
      <c r="B657" s="3"/>
      <c r="C657" s="3"/>
      <c r="D657" s="3"/>
      <c r="E657" s="3"/>
      <c r="F657" s="3"/>
      <c r="G657" s="1"/>
      <c r="H657" s="1"/>
      <c r="I657" s="4"/>
      <c r="J657" s="4"/>
      <c r="K657" s="4"/>
      <c r="L657" s="3"/>
      <c r="M657" s="3"/>
      <c r="N657" s="3"/>
      <c r="O657" s="3"/>
      <c r="P657" s="3"/>
      <c r="Q657" s="3"/>
      <c r="R657" s="3"/>
      <c r="S657" s="3"/>
      <c r="T657" s="3"/>
      <c r="U657" s="3"/>
      <c r="V657" s="3"/>
      <c r="W657" s="3"/>
      <c r="X657" s="3"/>
      <c r="Y657" s="3"/>
      <c r="Z657" s="3"/>
    </row>
    <row r="658" customFormat="false" ht="12.75" hidden="false" customHeight="true" outlineLevel="0" collapsed="false">
      <c r="A658" s="1"/>
      <c r="B658" s="3"/>
      <c r="C658" s="3"/>
      <c r="D658" s="3"/>
      <c r="E658" s="3"/>
      <c r="F658" s="3"/>
      <c r="G658" s="1"/>
      <c r="H658" s="1"/>
      <c r="I658" s="4"/>
      <c r="J658" s="4"/>
      <c r="K658" s="4"/>
      <c r="L658" s="3"/>
      <c r="M658" s="3"/>
      <c r="N658" s="3"/>
      <c r="O658" s="3"/>
      <c r="P658" s="3"/>
      <c r="Q658" s="3"/>
      <c r="R658" s="3"/>
      <c r="S658" s="3"/>
      <c r="T658" s="3"/>
      <c r="U658" s="3"/>
      <c r="V658" s="3"/>
      <c r="W658" s="3"/>
      <c r="X658" s="3"/>
      <c r="Y658" s="3"/>
      <c r="Z658" s="3"/>
    </row>
    <row r="659" customFormat="false" ht="12.75" hidden="false" customHeight="true" outlineLevel="0" collapsed="false">
      <c r="A659" s="1"/>
      <c r="B659" s="3"/>
      <c r="C659" s="3"/>
      <c r="D659" s="3"/>
      <c r="E659" s="3"/>
      <c r="F659" s="3"/>
      <c r="G659" s="1"/>
      <c r="H659" s="1"/>
      <c r="I659" s="4"/>
      <c r="J659" s="4"/>
      <c r="K659" s="4"/>
      <c r="L659" s="3"/>
      <c r="M659" s="3"/>
      <c r="N659" s="3"/>
      <c r="O659" s="3"/>
      <c r="P659" s="3"/>
      <c r="Q659" s="3"/>
      <c r="R659" s="3"/>
      <c r="S659" s="3"/>
      <c r="T659" s="3"/>
      <c r="U659" s="3"/>
      <c r="V659" s="3"/>
      <c r="W659" s="3"/>
      <c r="X659" s="3"/>
      <c r="Y659" s="3"/>
      <c r="Z659" s="3"/>
    </row>
    <row r="660" customFormat="false" ht="12.75" hidden="false" customHeight="true" outlineLevel="0" collapsed="false">
      <c r="A660" s="1"/>
      <c r="B660" s="3"/>
      <c r="C660" s="3"/>
      <c r="D660" s="3"/>
      <c r="E660" s="3"/>
      <c r="F660" s="3"/>
      <c r="G660" s="1"/>
      <c r="H660" s="1"/>
      <c r="I660" s="4"/>
      <c r="J660" s="4"/>
      <c r="K660" s="4"/>
      <c r="L660" s="3"/>
      <c r="M660" s="3"/>
      <c r="N660" s="3"/>
      <c r="O660" s="3"/>
      <c r="P660" s="3"/>
      <c r="Q660" s="3"/>
      <c r="R660" s="3"/>
      <c r="S660" s="3"/>
      <c r="T660" s="3"/>
      <c r="U660" s="3"/>
      <c r="V660" s="3"/>
      <c r="W660" s="3"/>
      <c r="X660" s="3"/>
      <c r="Y660" s="3"/>
      <c r="Z660" s="3"/>
    </row>
    <row r="661" customFormat="false" ht="12.75" hidden="false" customHeight="true" outlineLevel="0" collapsed="false">
      <c r="A661" s="1"/>
      <c r="B661" s="3"/>
      <c r="C661" s="3"/>
      <c r="D661" s="3"/>
      <c r="E661" s="3"/>
      <c r="F661" s="3"/>
      <c r="G661" s="1"/>
      <c r="H661" s="1"/>
      <c r="I661" s="4"/>
      <c r="J661" s="4"/>
      <c r="K661" s="4"/>
      <c r="L661" s="3"/>
      <c r="M661" s="3"/>
      <c r="N661" s="3"/>
      <c r="O661" s="3"/>
      <c r="P661" s="3"/>
      <c r="Q661" s="3"/>
      <c r="R661" s="3"/>
      <c r="S661" s="3"/>
      <c r="T661" s="3"/>
      <c r="U661" s="3"/>
      <c r="V661" s="3"/>
      <c r="W661" s="3"/>
      <c r="X661" s="3"/>
      <c r="Y661" s="3"/>
      <c r="Z661" s="3"/>
    </row>
    <row r="662" customFormat="false" ht="12.75" hidden="false" customHeight="true" outlineLevel="0" collapsed="false">
      <c r="A662" s="1"/>
      <c r="B662" s="3"/>
      <c r="C662" s="3"/>
      <c r="D662" s="3"/>
      <c r="E662" s="3"/>
      <c r="F662" s="3"/>
      <c r="G662" s="1"/>
      <c r="H662" s="1"/>
      <c r="I662" s="4"/>
      <c r="J662" s="4"/>
      <c r="K662" s="4"/>
      <c r="L662" s="3"/>
      <c r="M662" s="3"/>
      <c r="N662" s="3"/>
      <c r="O662" s="3"/>
      <c r="P662" s="3"/>
      <c r="Q662" s="3"/>
      <c r="R662" s="3"/>
      <c r="S662" s="3"/>
      <c r="T662" s="3"/>
      <c r="U662" s="3"/>
      <c r="V662" s="3"/>
      <c r="W662" s="3"/>
      <c r="X662" s="3"/>
      <c r="Y662" s="3"/>
      <c r="Z662" s="3"/>
    </row>
    <row r="663" customFormat="false" ht="12.75" hidden="false" customHeight="true" outlineLevel="0" collapsed="false">
      <c r="A663" s="1"/>
      <c r="B663" s="3"/>
      <c r="C663" s="3"/>
      <c r="D663" s="3"/>
      <c r="E663" s="3"/>
      <c r="F663" s="3"/>
      <c r="G663" s="1"/>
      <c r="H663" s="1"/>
      <c r="I663" s="4"/>
      <c r="J663" s="4"/>
      <c r="K663" s="4"/>
      <c r="L663" s="3"/>
      <c r="M663" s="3"/>
      <c r="N663" s="3"/>
      <c r="O663" s="3"/>
      <c r="P663" s="3"/>
      <c r="Q663" s="3"/>
      <c r="R663" s="3"/>
      <c r="S663" s="3"/>
      <c r="T663" s="3"/>
      <c r="U663" s="3"/>
      <c r="V663" s="3"/>
      <c r="W663" s="3"/>
      <c r="X663" s="3"/>
      <c r="Y663" s="3"/>
      <c r="Z663" s="3"/>
    </row>
    <row r="664" customFormat="false" ht="12.75" hidden="false" customHeight="true" outlineLevel="0" collapsed="false">
      <c r="A664" s="1"/>
      <c r="B664" s="3"/>
      <c r="C664" s="3"/>
      <c r="D664" s="3"/>
      <c r="E664" s="3"/>
      <c r="F664" s="3"/>
      <c r="G664" s="1"/>
      <c r="H664" s="1"/>
      <c r="I664" s="4"/>
      <c r="J664" s="4"/>
      <c r="K664" s="4"/>
      <c r="L664" s="3"/>
      <c r="M664" s="3"/>
      <c r="N664" s="3"/>
      <c r="O664" s="3"/>
      <c r="P664" s="3"/>
      <c r="Q664" s="3"/>
      <c r="R664" s="3"/>
      <c r="S664" s="3"/>
      <c r="T664" s="3"/>
      <c r="U664" s="3"/>
      <c r="V664" s="3"/>
      <c r="W664" s="3"/>
      <c r="X664" s="3"/>
      <c r="Y664" s="3"/>
      <c r="Z664" s="3"/>
    </row>
    <row r="665" customFormat="false" ht="12.75" hidden="false" customHeight="true" outlineLevel="0" collapsed="false">
      <c r="A665" s="1"/>
      <c r="B665" s="3"/>
      <c r="C665" s="3"/>
      <c r="D665" s="3"/>
      <c r="E665" s="3"/>
      <c r="F665" s="3"/>
      <c r="G665" s="1"/>
      <c r="H665" s="1"/>
      <c r="I665" s="4"/>
      <c r="J665" s="4"/>
      <c r="K665" s="4"/>
      <c r="L665" s="3"/>
      <c r="M665" s="3"/>
      <c r="N665" s="3"/>
      <c r="O665" s="3"/>
      <c r="P665" s="3"/>
      <c r="Q665" s="3"/>
      <c r="R665" s="3"/>
      <c r="S665" s="3"/>
      <c r="T665" s="3"/>
      <c r="U665" s="3"/>
      <c r="V665" s="3"/>
      <c r="W665" s="3"/>
      <c r="X665" s="3"/>
      <c r="Y665" s="3"/>
      <c r="Z665" s="3"/>
    </row>
    <row r="666" customFormat="false" ht="12.75" hidden="false" customHeight="true" outlineLevel="0" collapsed="false">
      <c r="A666" s="1"/>
      <c r="B666" s="3"/>
      <c r="C666" s="3"/>
      <c r="D666" s="3"/>
      <c r="E666" s="3"/>
      <c r="F666" s="3"/>
      <c r="G666" s="1"/>
      <c r="H666" s="1"/>
      <c r="I666" s="4"/>
      <c r="J666" s="4"/>
      <c r="K666" s="4"/>
      <c r="L666" s="3"/>
      <c r="M666" s="3"/>
      <c r="N666" s="3"/>
      <c r="O666" s="3"/>
      <c r="P666" s="3"/>
      <c r="Q666" s="3"/>
      <c r="R666" s="3"/>
      <c r="S666" s="3"/>
      <c r="T666" s="3"/>
      <c r="U666" s="3"/>
      <c r="V666" s="3"/>
      <c r="W666" s="3"/>
      <c r="X666" s="3"/>
      <c r="Y666" s="3"/>
      <c r="Z666" s="3"/>
    </row>
    <row r="667" customFormat="false" ht="12.75" hidden="false" customHeight="true" outlineLevel="0" collapsed="false">
      <c r="A667" s="1"/>
      <c r="B667" s="3"/>
      <c r="C667" s="3"/>
      <c r="D667" s="3"/>
      <c r="E667" s="3"/>
      <c r="F667" s="3"/>
      <c r="G667" s="1"/>
      <c r="H667" s="1"/>
      <c r="I667" s="4"/>
      <c r="J667" s="4"/>
      <c r="K667" s="4"/>
      <c r="L667" s="3"/>
      <c r="M667" s="3"/>
      <c r="N667" s="3"/>
      <c r="O667" s="3"/>
      <c r="P667" s="3"/>
      <c r="Q667" s="3"/>
      <c r="R667" s="3"/>
      <c r="S667" s="3"/>
      <c r="T667" s="3"/>
      <c r="U667" s="3"/>
      <c r="V667" s="3"/>
      <c r="W667" s="3"/>
      <c r="X667" s="3"/>
      <c r="Y667" s="3"/>
      <c r="Z667" s="3"/>
    </row>
    <row r="668" customFormat="false" ht="12.75" hidden="false" customHeight="true" outlineLevel="0" collapsed="false">
      <c r="A668" s="1"/>
      <c r="B668" s="3"/>
      <c r="C668" s="3"/>
      <c r="D668" s="3"/>
      <c r="E668" s="3"/>
      <c r="F668" s="3"/>
      <c r="G668" s="1"/>
      <c r="H668" s="1"/>
      <c r="I668" s="4"/>
      <c r="J668" s="4"/>
      <c r="K668" s="4"/>
      <c r="L668" s="3"/>
      <c r="M668" s="3"/>
      <c r="N668" s="3"/>
      <c r="O668" s="3"/>
      <c r="P668" s="3"/>
      <c r="Q668" s="3"/>
      <c r="R668" s="3"/>
      <c r="S668" s="3"/>
      <c r="T668" s="3"/>
      <c r="U668" s="3"/>
      <c r="V668" s="3"/>
      <c r="W668" s="3"/>
      <c r="X668" s="3"/>
      <c r="Y668" s="3"/>
      <c r="Z668" s="3"/>
    </row>
    <row r="669" customFormat="false" ht="12.75" hidden="false" customHeight="true" outlineLevel="0" collapsed="false">
      <c r="A669" s="1"/>
      <c r="B669" s="3"/>
      <c r="C669" s="3"/>
      <c r="D669" s="3"/>
      <c r="E669" s="3"/>
      <c r="F669" s="3"/>
      <c r="G669" s="1"/>
      <c r="H669" s="1"/>
      <c r="I669" s="4"/>
      <c r="J669" s="4"/>
      <c r="K669" s="4"/>
      <c r="L669" s="3"/>
      <c r="M669" s="3"/>
      <c r="N669" s="3"/>
      <c r="O669" s="3"/>
      <c r="P669" s="3"/>
      <c r="Q669" s="3"/>
      <c r="R669" s="3"/>
      <c r="S669" s="3"/>
      <c r="T669" s="3"/>
      <c r="U669" s="3"/>
      <c r="V669" s="3"/>
      <c r="W669" s="3"/>
      <c r="X669" s="3"/>
      <c r="Y669" s="3"/>
      <c r="Z669" s="3"/>
    </row>
    <row r="670" customFormat="false" ht="12.75" hidden="false" customHeight="true" outlineLevel="0" collapsed="false">
      <c r="A670" s="1"/>
      <c r="B670" s="3"/>
      <c r="C670" s="3"/>
      <c r="D670" s="3"/>
      <c r="E670" s="3"/>
      <c r="F670" s="3"/>
      <c r="G670" s="1"/>
      <c r="H670" s="1"/>
      <c r="I670" s="4"/>
      <c r="J670" s="4"/>
      <c r="K670" s="4"/>
      <c r="L670" s="3"/>
      <c r="M670" s="3"/>
      <c r="N670" s="3"/>
      <c r="O670" s="3"/>
      <c r="P670" s="3"/>
      <c r="Q670" s="3"/>
      <c r="R670" s="3"/>
      <c r="S670" s="3"/>
      <c r="T670" s="3"/>
      <c r="U670" s="3"/>
      <c r="V670" s="3"/>
      <c r="W670" s="3"/>
      <c r="X670" s="3"/>
      <c r="Y670" s="3"/>
      <c r="Z670" s="3"/>
    </row>
    <row r="671" customFormat="false" ht="12.75" hidden="false" customHeight="true" outlineLevel="0" collapsed="false">
      <c r="A671" s="1"/>
      <c r="B671" s="3"/>
      <c r="C671" s="3"/>
      <c r="D671" s="3"/>
      <c r="E671" s="3"/>
      <c r="F671" s="3"/>
      <c r="G671" s="1"/>
      <c r="H671" s="1"/>
      <c r="I671" s="4"/>
      <c r="J671" s="4"/>
      <c r="K671" s="4"/>
      <c r="L671" s="3"/>
      <c r="M671" s="3"/>
      <c r="N671" s="3"/>
      <c r="O671" s="3"/>
      <c r="P671" s="3"/>
      <c r="Q671" s="3"/>
      <c r="R671" s="3"/>
      <c r="S671" s="3"/>
      <c r="T671" s="3"/>
      <c r="U671" s="3"/>
      <c r="V671" s="3"/>
      <c r="W671" s="3"/>
      <c r="X671" s="3"/>
      <c r="Y671" s="3"/>
      <c r="Z671" s="3"/>
    </row>
    <row r="672" customFormat="false" ht="12.75" hidden="false" customHeight="true" outlineLevel="0" collapsed="false">
      <c r="A672" s="1"/>
      <c r="B672" s="3"/>
      <c r="C672" s="3"/>
      <c r="D672" s="3"/>
      <c r="E672" s="3"/>
      <c r="F672" s="3"/>
      <c r="G672" s="1"/>
      <c r="H672" s="1"/>
      <c r="I672" s="4"/>
      <c r="J672" s="4"/>
      <c r="K672" s="4"/>
      <c r="L672" s="3"/>
      <c r="M672" s="3"/>
      <c r="N672" s="3"/>
      <c r="O672" s="3"/>
      <c r="P672" s="3"/>
      <c r="Q672" s="3"/>
      <c r="R672" s="3"/>
      <c r="S672" s="3"/>
      <c r="T672" s="3"/>
      <c r="U672" s="3"/>
      <c r="V672" s="3"/>
      <c r="W672" s="3"/>
      <c r="X672" s="3"/>
      <c r="Y672" s="3"/>
      <c r="Z672" s="3"/>
    </row>
    <row r="673" customFormat="false" ht="12.75" hidden="false" customHeight="true" outlineLevel="0" collapsed="false">
      <c r="A673" s="1"/>
      <c r="B673" s="3"/>
      <c r="C673" s="3"/>
      <c r="D673" s="3"/>
      <c r="E673" s="3"/>
      <c r="F673" s="3"/>
      <c r="G673" s="1"/>
      <c r="H673" s="1"/>
      <c r="I673" s="4"/>
      <c r="J673" s="4"/>
      <c r="K673" s="4"/>
      <c r="L673" s="3"/>
      <c r="M673" s="3"/>
      <c r="N673" s="3"/>
      <c r="O673" s="3"/>
      <c r="P673" s="3"/>
      <c r="Q673" s="3"/>
      <c r="R673" s="3"/>
      <c r="S673" s="3"/>
      <c r="T673" s="3"/>
      <c r="U673" s="3"/>
      <c r="V673" s="3"/>
      <c r="W673" s="3"/>
      <c r="X673" s="3"/>
      <c r="Y673" s="3"/>
      <c r="Z673" s="3"/>
    </row>
    <row r="674" customFormat="false" ht="12.75" hidden="false" customHeight="true" outlineLevel="0" collapsed="false">
      <c r="A674" s="1"/>
      <c r="B674" s="3"/>
      <c r="C674" s="3"/>
      <c r="D674" s="3"/>
      <c r="E674" s="3"/>
      <c r="F674" s="3"/>
      <c r="G674" s="1"/>
      <c r="H674" s="1"/>
      <c r="I674" s="4"/>
      <c r="J674" s="4"/>
      <c r="K674" s="4"/>
      <c r="L674" s="3"/>
      <c r="M674" s="3"/>
      <c r="N674" s="3"/>
      <c r="O674" s="3"/>
      <c r="P674" s="3"/>
      <c r="Q674" s="3"/>
      <c r="R674" s="3"/>
      <c r="S674" s="3"/>
      <c r="T674" s="3"/>
      <c r="U674" s="3"/>
      <c r="V674" s="3"/>
      <c r="W674" s="3"/>
      <c r="X674" s="3"/>
      <c r="Y674" s="3"/>
      <c r="Z674" s="3"/>
    </row>
    <row r="675" customFormat="false" ht="12.75" hidden="false" customHeight="true" outlineLevel="0" collapsed="false">
      <c r="A675" s="1"/>
      <c r="B675" s="3"/>
      <c r="C675" s="3"/>
      <c r="D675" s="3"/>
      <c r="E675" s="3"/>
      <c r="F675" s="3"/>
      <c r="G675" s="1"/>
      <c r="H675" s="1"/>
      <c r="I675" s="4"/>
      <c r="J675" s="4"/>
      <c r="K675" s="4"/>
      <c r="L675" s="3"/>
      <c r="M675" s="3"/>
      <c r="N675" s="3"/>
      <c r="O675" s="3"/>
      <c r="P675" s="3"/>
      <c r="Q675" s="3"/>
      <c r="R675" s="3"/>
      <c r="S675" s="3"/>
      <c r="T675" s="3"/>
      <c r="U675" s="3"/>
      <c r="V675" s="3"/>
      <c r="W675" s="3"/>
      <c r="X675" s="3"/>
      <c r="Y675" s="3"/>
      <c r="Z675" s="3"/>
    </row>
    <row r="676" customFormat="false" ht="12.75" hidden="false" customHeight="true" outlineLevel="0" collapsed="false">
      <c r="A676" s="1"/>
      <c r="B676" s="3"/>
      <c r="C676" s="3"/>
      <c r="D676" s="3"/>
      <c r="E676" s="3"/>
      <c r="F676" s="3"/>
      <c r="G676" s="1"/>
      <c r="H676" s="1"/>
      <c r="I676" s="4"/>
      <c r="J676" s="4"/>
      <c r="K676" s="4"/>
      <c r="L676" s="3"/>
      <c r="M676" s="3"/>
      <c r="N676" s="3"/>
      <c r="O676" s="3"/>
      <c r="P676" s="3"/>
      <c r="Q676" s="3"/>
      <c r="R676" s="3"/>
      <c r="S676" s="3"/>
      <c r="T676" s="3"/>
      <c r="U676" s="3"/>
      <c r="V676" s="3"/>
      <c r="W676" s="3"/>
      <c r="X676" s="3"/>
      <c r="Y676" s="3"/>
      <c r="Z676" s="3"/>
    </row>
    <row r="677" customFormat="false" ht="12.75" hidden="false" customHeight="true" outlineLevel="0" collapsed="false">
      <c r="A677" s="1"/>
      <c r="B677" s="3"/>
      <c r="C677" s="3"/>
      <c r="D677" s="3"/>
      <c r="E677" s="3"/>
      <c r="F677" s="3"/>
      <c r="G677" s="1"/>
      <c r="H677" s="1"/>
      <c r="I677" s="4"/>
      <c r="J677" s="4"/>
      <c r="K677" s="4"/>
      <c r="L677" s="3"/>
      <c r="M677" s="3"/>
      <c r="N677" s="3"/>
      <c r="O677" s="3"/>
      <c r="P677" s="3"/>
      <c r="Q677" s="3"/>
      <c r="R677" s="3"/>
      <c r="S677" s="3"/>
      <c r="T677" s="3"/>
      <c r="U677" s="3"/>
      <c r="V677" s="3"/>
      <c r="W677" s="3"/>
      <c r="X677" s="3"/>
      <c r="Y677" s="3"/>
      <c r="Z677" s="3"/>
    </row>
    <row r="678" customFormat="false" ht="12.75" hidden="false" customHeight="true" outlineLevel="0" collapsed="false">
      <c r="A678" s="1"/>
      <c r="B678" s="3"/>
      <c r="C678" s="3"/>
      <c r="D678" s="3"/>
      <c r="E678" s="3"/>
      <c r="F678" s="3"/>
      <c r="G678" s="1"/>
      <c r="H678" s="1"/>
      <c r="I678" s="4"/>
      <c r="J678" s="4"/>
      <c r="K678" s="4"/>
      <c r="L678" s="3"/>
      <c r="M678" s="3"/>
      <c r="N678" s="3"/>
      <c r="O678" s="3"/>
      <c r="P678" s="3"/>
      <c r="Q678" s="3"/>
      <c r="R678" s="3"/>
      <c r="S678" s="3"/>
      <c r="T678" s="3"/>
      <c r="U678" s="3"/>
      <c r="V678" s="3"/>
      <c r="W678" s="3"/>
      <c r="X678" s="3"/>
      <c r="Y678" s="3"/>
      <c r="Z678" s="3"/>
    </row>
    <row r="679" customFormat="false" ht="12.75" hidden="false" customHeight="true" outlineLevel="0" collapsed="false">
      <c r="A679" s="1"/>
      <c r="B679" s="3"/>
      <c r="C679" s="3"/>
      <c r="D679" s="3"/>
      <c r="E679" s="3"/>
      <c r="F679" s="3"/>
      <c r="G679" s="1"/>
      <c r="H679" s="1"/>
      <c r="I679" s="4"/>
      <c r="J679" s="4"/>
      <c r="K679" s="4"/>
      <c r="L679" s="3"/>
      <c r="M679" s="3"/>
      <c r="N679" s="3"/>
      <c r="O679" s="3"/>
      <c r="P679" s="3"/>
      <c r="Q679" s="3"/>
      <c r="R679" s="3"/>
      <c r="S679" s="3"/>
      <c r="T679" s="3"/>
      <c r="U679" s="3"/>
      <c r="V679" s="3"/>
      <c r="W679" s="3"/>
      <c r="X679" s="3"/>
      <c r="Y679" s="3"/>
      <c r="Z679" s="3"/>
    </row>
    <row r="680" customFormat="false" ht="12.75" hidden="false" customHeight="true" outlineLevel="0" collapsed="false">
      <c r="A680" s="1"/>
      <c r="B680" s="3"/>
      <c r="C680" s="3"/>
      <c r="D680" s="3"/>
      <c r="E680" s="3"/>
      <c r="F680" s="3"/>
      <c r="G680" s="1"/>
      <c r="H680" s="1"/>
      <c r="I680" s="4"/>
      <c r="J680" s="4"/>
      <c r="K680" s="4"/>
      <c r="L680" s="3"/>
      <c r="M680" s="3"/>
      <c r="N680" s="3"/>
      <c r="O680" s="3"/>
      <c r="P680" s="3"/>
      <c r="Q680" s="3"/>
      <c r="R680" s="3"/>
      <c r="S680" s="3"/>
      <c r="T680" s="3"/>
      <c r="U680" s="3"/>
      <c r="V680" s="3"/>
      <c r="W680" s="3"/>
      <c r="X680" s="3"/>
      <c r="Y680" s="3"/>
      <c r="Z680" s="3"/>
    </row>
    <row r="681" customFormat="false" ht="12.75" hidden="false" customHeight="true" outlineLevel="0" collapsed="false">
      <c r="A681" s="1"/>
      <c r="B681" s="3"/>
      <c r="C681" s="3"/>
      <c r="D681" s="3"/>
      <c r="E681" s="3"/>
      <c r="F681" s="3"/>
      <c r="G681" s="1"/>
      <c r="H681" s="1"/>
      <c r="I681" s="4"/>
      <c r="J681" s="4"/>
      <c r="K681" s="4"/>
      <c r="L681" s="3"/>
      <c r="M681" s="3"/>
      <c r="N681" s="3"/>
      <c r="O681" s="3"/>
      <c r="P681" s="3"/>
      <c r="Q681" s="3"/>
      <c r="R681" s="3"/>
      <c r="S681" s="3"/>
      <c r="T681" s="3"/>
      <c r="U681" s="3"/>
      <c r="V681" s="3"/>
      <c r="W681" s="3"/>
      <c r="X681" s="3"/>
      <c r="Y681" s="3"/>
      <c r="Z681" s="3"/>
    </row>
    <row r="682" customFormat="false" ht="12.75" hidden="false" customHeight="true" outlineLevel="0" collapsed="false">
      <c r="A682" s="1"/>
      <c r="B682" s="3"/>
      <c r="C682" s="3"/>
      <c r="D682" s="3"/>
      <c r="E682" s="3"/>
      <c r="F682" s="3"/>
      <c r="G682" s="1"/>
      <c r="H682" s="1"/>
      <c r="I682" s="4"/>
      <c r="J682" s="4"/>
      <c r="K682" s="4"/>
      <c r="L682" s="3"/>
      <c r="M682" s="3"/>
      <c r="N682" s="3"/>
      <c r="O682" s="3"/>
      <c r="P682" s="3"/>
      <c r="Q682" s="3"/>
      <c r="R682" s="3"/>
      <c r="S682" s="3"/>
      <c r="T682" s="3"/>
      <c r="U682" s="3"/>
      <c r="V682" s="3"/>
      <c r="W682" s="3"/>
      <c r="X682" s="3"/>
      <c r="Y682" s="3"/>
      <c r="Z682" s="3"/>
    </row>
    <row r="683" customFormat="false" ht="12.75" hidden="false" customHeight="true" outlineLevel="0" collapsed="false">
      <c r="A683" s="1"/>
      <c r="B683" s="3"/>
      <c r="C683" s="3"/>
      <c r="D683" s="3"/>
      <c r="E683" s="3"/>
      <c r="F683" s="3"/>
      <c r="G683" s="1"/>
      <c r="H683" s="1"/>
      <c r="I683" s="4"/>
      <c r="J683" s="4"/>
      <c r="K683" s="4"/>
      <c r="L683" s="3"/>
      <c r="M683" s="3"/>
      <c r="N683" s="3"/>
      <c r="O683" s="3"/>
      <c r="P683" s="3"/>
      <c r="Q683" s="3"/>
      <c r="R683" s="3"/>
      <c r="S683" s="3"/>
      <c r="T683" s="3"/>
      <c r="U683" s="3"/>
      <c r="V683" s="3"/>
      <c r="W683" s="3"/>
      <c r="X683" s="3"/>
      <c r="Y683" s="3"/>
      <c r="Z683" s="3"/>
    </row>
    <row r="684" customFormat="false" ht="12.75" hidden="false" customHeight="true" outlineLevel="0" collapsed="false">
      <c r="A684" s="1"/>
      <c r="B684" s="3"/>
      <c r="C684" s="3"/>
      <c r="D684" s="3"/>
      <c r="E684" s="3"/>
      <c r="F684" s="3"/>
      <c r="G684" s="1"/>
      <c r="H684" s="1"/>
      <c r="I684" s="4"/>
      <c r="J684" s="4"/>
      <c r="K684" s="4"/>
      <c r="L684" s="3"/>
      <c r="M684" s="3"/>
      <c r="N684" s="3"/>
      <c r="O684" s="3"/>
      <c r="P684" s="3"/>
      <c r="Q684" s="3"/>
      <c r="R684" s="3"/>
      <c r="S684" s="3"/>
      <c r="T684" s="3"/>
      <c r="U684" s="3"/>
      <c r="V684" s="3"/>
      <c r="W684" s="3"/>
      <c r="X684" s="3"/>
      <c r="Y684" s="3"/>
      <c r="Z684" s="3"/>
    </row>
    <row r="685" customFormat="false" ht="12.75" hidden="false" customHeight="true" outlineLevel="0" collapsed="false">
      <c r="A685" s="1"/>
      <c r="B685" s="3"/>
      <c r="C685" s="3"/>
      <c r="D685" s="3"/>
      <c r="E685" s="3"/>
      <c r="F685" s="3"/>
      <c r="G685" s="1"/>
      <c r="H685" s="1"/>
      <c r="I685" s="4"/>
      <c r="J685" s="4"/>
      <c r="K685" s="4"/>
      <c r="L685" s="3"/>
      <c r="M685" s="3"/>
      <c r="N685" s="3"/>
      <c r="O685" s="3"/>
      <c r="P685" s="3"/>
      <c r="Q685" s="3"/>
      <c r="R685" s="3"/>
      <c r="S685" s="3"/>
      <c r="T685" s="3"/>
      <c r="U685" s="3"/>
      <c r="V685" s="3"/>
      <c r="W685" s="3"/>
      <c r="X685" s="3"/>
      <c r="Y685" s="3"/>
      <c r="Z685" s="3"/>
    </row>
    <row r="686" customFormat="false" ht="12.75" hidden="false" customHeight="true" outlineLevel="0" collapsed="false">
      <c r="A686" s="1"/>
      <c r="B686" s="3"/>
      <c r="C686" s="3"/>
      <c r="D686" s="3"/>
      <c r="E686" s="3"/>
      <c r="F686" s="3"/>
      <c r="G686" s="1"/>
      <c r="H686" s="1"/>
      <c r="I686" s="4"/>
      <c r="J686" s="4"/>
      <c r="K686" s="4"/>
      <c r="L686" s="3"/>
      <c r="M686" s="3"/>
      <c r="N686" s="3"/>
      <c r="O686" s="3"/>
      <c r="P686" s="3"/>
      <c r="Q686" s="3"/>
      <c r="R686" s="3"/>
      <c r="S686" s="3"/>
      <c r="T686" s="3"/>
      <c r="U686" s="3"/>
      <c r="V686" s="3"/>
      <c r="W686" s="3"/>
      <c r="X686" s="3"/>
      <c r="Y686" s="3"/>
      <c r="Z686" s="3"/>
    </row>
    <row r="687" customFormat="false" ht="12.75" hidden="false" customHeight="true" outlineLevel="0" collapsed="false">
      <c r="A687" s="1"/>
      <c r="B687" s="3"/>
      <c r="C687" s="3"/>
      <c r="D687" s="3"/>
      <c r="E687" s="3"/>
      <c r="F687" s="3"/>
      <c r="G687" s="1"/>
      <c r="H687" s="1"/>
      <c r="I687" s="4"/>
      <c r="J687" s="4"/>
      <c r="K687" s="4"/>
      <c r="L687" s="3"/>
      <c r="M687" s="3"/>
      <c r="N687" s="3"/>
      <c r="O687" s="3"/>
      <c r="P687" s="3"/>
      <c r="Q687" s="3"/>
      <c r="R687" s="3"/>
      <c r="S687" s="3"/>
      <c r="T687" s="3"/>
      <c r="U687" s="3"/>
      <c r="V687" s="3"/>
      <c r="W687" s="3"/>
      <c r="X687" s="3"/>
      <c r="Y687" s="3"/>
      <c r="Z687" s="3"/>
    </row>
    <row r="688" customFormat="false" ht="12.75" hidden="false" customHeight="true" outlineLevel="0" collapsed="false">
      <c r="A688" s="1"/>
      <c r="B688" s="3"/>
      <c r="C688" s="3"/>
      <c r="D688" s="3"/>
      <c r="E688" s="3"/>
      <c r="F688" s="3"/>
      <c r="G688" s="1"/>
      <c r="H688" s="1"/>
      <c r="I688" s="4"/>
      <c r="J688" s="4"/>
      <c r="K688" s="4"/>
      <c r="L688" s="3"/>
      <c r="M688" s="3"/>
      <c r="N688" s="3"/>
      <c r="O688" s="3"/>
      <c r="P688" s="3"/>
      <c r="Q688" s="3"/>
      <c r="R688" s="3"/>
      <c r="S688" s="3"/>
      <c r="T688" s="3"/>
      <c r="U688" s="3"/>
      <c r="V688" s="3"/>
      <c r="W688" s="3"/>
      <c r="X688" s="3"/>
      <c r="Y688" s="3"/>
      <c r="Z688" s="3"/>
    </row>
    <row r="689" customFormat="false" ht="12.75" hidden="false" customHeight="true" outlineLevel="0" collapsed="false">
      <c r="A689" s="1"/>
      <c r="B689" s="3"/>
      <c r="C689" s="3"/>
      <c r="D689" s="3"/>
      <c r="E689" s="3"/>
      <c r="F689" s="3"/>
      <c r="G689" s="1"/>
      <c r="H689" s="1"/>
      <c r="I689" s="4"/>
      <c r="J689" s="4"/>
      <c r="K689" s="4"/>
      <c r="L689" s="3"/>
      <c r="M689" s="3"/>
      <c r="N689" s="3"/>
      <c r="O689" s="3"/>
      <c r="P689" s="3"/>
      <c r="Q689" s="3"/>
      <c r="R689" s="3"/>
      <c r="S689" s="3"/>
      <c r="T689" s="3"/>
      <c r="U689" s="3"/>
      <c r="V689" s="3"/>
      <c r="W689" s="3"/>
      <c r="X689" s="3"/>
      <c r="Y689" s="3"/>
      <c r="Z689" s="3"/>
    </row>
    <row r="690" customFormat="false" ht="12.75" hidden="false" customHeight="true" outlineLevel="0" collapsed="false">
      <c r="A690" s="1"/>
      <c r="B690" s="3"/>
      <c r="C690" s="3"/>
      <c r="D690" s="3"/>
      <c r="E690" s="3"/>
      <c r="F690" s="3"/>
      <c r="G690" s="1"/>
      <c r="H690" s="1"/>
      <c r="I690" s="4"/>
      <c r="J690" s="4"/>
      <c r="K690" s="4"/>
      <c r="L690" s="3"/>
      <c r="M690" s="3"/>
      <c r="N690" s="3"/>
      <c r="O690" s="3"/>
      <c r="P690" s="3"/>
      <c r="Q690" s="3"/>
      <c r="R690" s="3"/>
      <c r="S690" s="3"/>
      <c r="T690" s="3"/>
      <c r="U690" s="3"/>
      <c r="V690" s="3"/>
      <c r="W690" s="3"/>
      <c r="X690" s="3"/>
      <c r="Y690" s="3"/>
      <c r="Z690" s="3"/>
    </row>
    <row r="691" customFormat="false" ht="12.75" hidden="false" customHeight="true" outlineLevel="0" collapsed="false">
      <c r="A691" s="1"/>
      <c r="B691" s="3"/>
      <c r="C691" s="3"/>
      <c r="D691" s="3"/>
      <c r="E691" s="3"/>
      <c r="F691" s="3"/>
      <c r="G691" s="1"/>
      <c r="H691" s="1"/>
      <c r="I691" s="4"/>
      <c r="J691" s="4"/>
      <c r="K691" s="4"/>
      <c r="L691" s="3"/>
      <c r="M691" s="3"/>
      <c r="N691" s="3"/>
      <c r="O691" s="3"/>
      <c r="P691" s="3"/>
      <c r="Q691" s="3"/>
      <c r="R691" s="3"/>
      <c r="S691" s="3"/>
      <c r="T691" s="3"/>
      <c r="U691" s="3"/>
      <c r="V691" s="3"/>
      <c r="W691" s="3"/>
      <c r="X691" s="3"/>
      <c r="Y691" s="3"/>
      <c r="Z691" s="3"/>
    </row>
    <row r="692" customFormat="false" ht="12.75" hidden="false" customHeight="true" outlineLevel="0" collapsed="false">
      <c r="A692" s="1"/>
      <c r="B692" s="3"/>
      <c r="C692" s="3"/>
      <c r="D692" s="3"/>
      <c r="E692" s="3"/>
      <c r="F692" s="3"/>
      <c r="G692" s="1"/>
      <c r="H692" s="1"/>
      <c r="I692" s="4"/>
      <c r="J692" s="4"/>
      <c r="K692" s="4"/>
      <c r="L692" s="3"/>
      <c r="M692" s="3"/>
      <c r="N692" s="3"/>
      <c r="O692" s="3"/>
      <c r="P692" s="3"/>
      <c r="Q692" s="3"/>
      <c r="R692" s="3"/>
      <c r="S692" s="3"/>
      <c r="T692" s="3"/>
      <c r="U692" s="3"/>
      <c r="V692" s="3"/>
      <c r="W692" s="3"/>
      <c r="X692" s="3"/>
      <c r="Y692" s="3"/>
      <c r="Z692" s="3"/>
    </row>
    <row r="693" customFormat="false" ht="12.75" hidden="false" customHeight="true" outlineLevel="0" collapsed="false">
      <c r="A693" s="1"/>
      <c r="B693" s="3"/>
      <c r="C693" s="3"/>
      <c r="D693" s="3"/>
      <c r="E693" s="3"/>
      <c r="F693" s="3"/>
      <c r="G693" s="1"/>
      <c r="H693" s="1"/>
      <c r="I693" s="4"/>
      <c r="J693" s="4"/>
      <c r="K693" s="4"/>
      <c r="L693" s="3"/>
      <c r="M693" s="3"/>
      <c r="N693" s="3"/>
      <c r="O693" s="3"/>
      <c r="P693" s="3"/>
      <c r="Q693" s="3"/>
      <c r="R693" s="3"/>
      <c r="S693" s="3"/>
      <c r="T693" s="3"/>
      <c r="U693" s="3"/>
      <c r="V693" s="3"/>
      <c r="W693" s="3"/>
      <c r="X693" s="3"/>
      <c r="Y693" s="3"/>
      <c r="Z693" s="3"/>
    </row>
    <row r="694" customFormat="false" ht="12.75" hidden="false" customHeight="true" outlineLevel="0" collapsed="false">
      <c r="A694" s="1"/>
      <c r="B694" s="3"/>
      <c r="C694" s="3"/>
      <c r="D694" s="3"/>
      <c r="E694" s="3"/>
      <c r="F694" s="3"/>
      <c r="G694" s="1"/>
      <c r="H694" s="1"/>
      <c r="I694" s="4"/>
      <c r="J694" s="4"/>
      <c r="K694" s="4"/>
      <c r="L694" s="3"/>
      <c r="M694" s="3"/>
      <c r="N694" s="3"/>
      <c r="O694" s="3"/>
      <c r="P694" s="3"/>
      <c r="Q694" s="3"/>
      <c r="R694" s="3"/>
      <c r="S694" s="3"/>
      <c r="T694" s="3"/>
      <c r="U694" s="3"/>
      <c r="V694" s="3"/>
      <c r="W694" s="3"/>
      <c r="X694" s="3"/>
      <c r="Y694" s="3"/>
      <c r="Z694" s="3"/>
    </row>
    <row r="695" customFormat="false" ht="12.75" hidden="false" customHeight="true" outlineLevel="0" collapsed="false">
      <c r="A695" s="1"/>
      <c r="B695" s="3"/>
      <c r="C695" s="3"/>
      <c r="D695" s="3"/>
      <c r="E695" s="3"/>
      <c r="F695" s="3"/>
      <c r="G695" s="1"/>
      <c r="H695" s="1"/>
      <c r="I695" s="4"/>
      <c r="J695" s="4"/>
      <c r="K695" s="4"/>
      <c r="L695" s="3"/>
      <c r="M695" s="3"/>
      <c r="N695" s="3"/>
      <c r="O695" s="3"/>
      <c r="P695" s="3"/>
      <c r="Q695" s="3"/>
      <c r="R695" s="3"/>
      <c r="S695" s="3"/>
      <c r="T695" s="3"/>
      <c r="U695" s="3"/>
      <c r="V695" s="3"/>
      <c r="W695" s="3"/>
      <c r="X695" s="3"/>
      <c r="Y695" s="3"/>
      <c r="Z695" s="3"/>
    </row>
    <row r="696" customFormat="false" ht="12.75" hidden="false" customHeight="true" outlineLevel="0" collapsed="false">
      <c r="A696" s="1"/>
      <c r="B696" s="3"/>
      <c r="C696" s="3"/>
      <c r="D696" s="3"/>
      <c r="E696" s="3"/>
      <c r="F696" s="3"/>
      <c r="G696" s="1"/>
      <c r="H696" s="1"/>
      <c r="I696" s="4"/>
      <c r="J696" s="4"/>
      <c r="K696" s="4"/>
      <c r="L696" s="3"/>
      <c r="M696" s="3"/>
      <c r="N696" s="3"/>
      <c r="O696" s="3"/>
      <c r="P696" s="3"/>
      <c r="Q696" s="3"/>
      <c r="R696" s="3"/>
      <c r="S696" s="3"/>
      <c r="T696" s="3"/>
      <c r="U696" s="3"/>
      <c r="V696" s="3"/>
      <c r="W696" s="3"/>
      <c r="X696" s="3"/>
      <c r="Y696" s="3"/>
      <c r="Z696" s="3"/>
    </row>
    <row r="697" customFormat="false" ht="12.75" hidden="false" customHeight="true" outlineLevel="0" collapsed="false">
      <c r="A697" s="1"/>
      <c r="B697" s="3"/>
      <c r="C697" s="3"/>
      <c r="D697" s="3"/>
      <c r="E697" s="3"/>
      <c r="F697" s="3"/>
      <c r="G697" s="1"/>
      <c r="H697" s="1"/>
      <c r="I697" s="4"/>
      <c r="J697" s="4"/>
      <c r="K697" s="4"/>
      <c r="L697" s="3"/>
      <c r="M697" s="3"/>
      <c r="N697" s="3"/>
      <c r="O697" s="3"/>
      <c r="P697" s="3"/>
      <c r="Q697" s="3"/>
      <c r="R697" s="3"/>
      <c r="S697" s="3"/>
      <c r="T697" s="3"/>
      <c r="U697" s="3"/>
      <c r="V697" s="3"/>
      <c r="W697" s="3"/>
      <c r="X697" s="3"/>
      <c r="Y697" s="3"/>
      <c r="Z697" s="3"/>
    </row>
    <row r="698" customFormat="false" ht="12.75" hidden="false" customHeight="true" outlineLevel="0" collapsed="false">
      <c r="A698" s="1"/>
      <c r="B698" s="3"/>
      <c r="C698" s="3"/>
      <c r="D698" s="3"/>
      <c r="E698" s="3"/>
      <c r="F698" s="3"/>
      <c r="G698" s="1"/>
      <c r="H698" s="1"/>
      <c r="I698" s="4"/>
      <c r="J698" s="4"/>
      <c r="K698" s="4"/>
      <c r="L698" s="3"/>
      <c r="M698" s="3"/>
      <c r="N698" s="3"/>
      <c r="O698" s="3"/>
      <c r="P698" s="3"/>
      <c r="Q698" s="3"/>
      <c r="R698" s="3"/>
      <c r="S698" s="3"/>
      <c r="T698" s="3"/>
      <c r="U698" s="3"/>
      <c r="V698" s="3"/>
      <c r="W698" s="3"/>
      <c r="X698" s="3"/>
      <c r="Y698" s="3"/>
      <c r="Z698" s="3"/>
    </row>
    <row r="699" customFormat="false" ht="12.75" hidden="false" customHeight="true" outlineLevel="0" collapsed="false">
      <c r="A699" s="1"/>
      <c r="B699" s="3"/>
      <c r="C699" s="3"/>
      <c r="D699" s="3"/>
      <c r="E699" s="3"/>
      <c r="F699" s="3"/>
      <c r="G699" s="1"/>
      <c r="H699" s="1"/>
      <c r="I699" s="4"/>
      <c r="J699" s="4"/>
      <c r="K699" s="4"/>
      <c r="L699" s="3"/>
      <c r="M699" s="3"/>
      <c r="N699" s="3"/>
      <c r="O699" s="3"/>
      <c r="P699" s="3"/>
      <c r="Q699" s="3"/>
      <c r="R699" s="3"/>
      <c r="S699" s="3"/>
      <c r="T699" s="3"/>
      <c r="U699" s="3"/>
      <c r="V699" s="3"/>
      <c r="W699" s="3"/>
      <c r="X699" s="3"/>
      <c r="Y699" s="3"/>
      <c r="Z699" s="3"/>
    </row>
    <row r="700" customFormat="false" ht="12.75" hidden="false" customHeight="true" outlineLevel="0" collapsed="false">
      <c r="A700" s="1"/>
      <c r="B700" s="3"/>
      <c r="C700" s="3"/>
      <c r="D700" s="3"/>
      <c r="E700" s="3"/>
      <c r="F700" s="3"/>
      <c r="G700" s="1"/>
      <c r="H700" s="1"/>
      <c r="I700" s="4"/>
      <c r="J700" s="4"/>
      <c r="K700" s="4"/>
      <c r="L700" s="3"/>
      <c r="M700" s="3"/>
      <c r="N700" s="3"/>
      <c r="O700" s="3"/>
      <c r="P700" s="3"/>
      <c r="Q700" s="3"/>
      <c r="R700" s="3"/>
      <c r="S700" s="3"/>
      <c r="T700" s="3"/>
      <c r="U700" s="3"/>
      <c r="V700" s="3"/>
      <c r="W700" s="3"/>
      <c r="X700" s="3"/>
      <c r="Y700" s="3"/>
      <c r="Z700" s="3"/>
    </row>
    <row r="701" customFormat="false" ht="12.75" hidden="false" customHeight="true" outlineLevel="0" collapsed="false">
      <c r="A701" s="1"/>
      <c r="B701" s="3"/>
      <c r="C701" s="3"/>
      <c r="D701" s="3"/>
      <c r="E701" s="3"/>
      <c r="F701" s="3"/>
      <c r="G701" s="1"/>
      <c r="H701" s="1"/>
      <c r="I701" s="4"/>
      <c r="J701" s="4"/>
      <c r="K701" s="4"/>
      <c r="L701" s="3"/>
      <c r="M701" s="3"/>
      <c r="N701" s="3"/>
      <c r="O701" s="3"/>
      <c r="P701" s="3"/>
      <c r="Q701" s="3"/>
      <c r="R701" s="3"/>
      <c r="S701" s="3"/>
      <c r="T701" s="3"/>
      <c r="U701" s="3"/>
      <c r="V701" s="3"/>
      <c r="W701" s="3"/>
      <c r="X701" s="3"/>
      <c r="Y701" s="3"/>
      <c r="Z701" s="3"/>
    </row>
    <row r="702" customFormat="false" ht="12.75" hidden="false" customHeight="true" outlineLevel="0" collapsed="false">
      <c r="A702" s="1"/>
      <c r="B702" s="3"/>
      <c r="C702" s="3"/>
      <c r="D702" s="3"/>
      <c r="E702" s="3"/>
      <c r="F702" s="3"/>
      <c r="G702" s="1"/>
      <c r="H702" s="1"/>
      <c r="I702" s="4"/>
      <c r="J702" s="4"/>
      <c r="K702" s="4"/>
      <c r="L702" s="3"/>
      <c r="M702" s="3"/>
      <c r="N702" s="3"/>
      <c r="O702" s="3"/>
      <c r="P702" s="3"/>
      <c r="Q702" s="3"/>
      <c r="R702" s="3"/>
      <c r="S702" s="3"/>
      <c r="T702" s="3"/>
      <c r="U702" s="3"/>
      <c r="V702" s="3"/>
      <c r="W702" s="3"/>
      <c r="X702" s="3"/>
      <c r="Y702" s="3"/>
      <c r="Z702" s="3"/>
    </row>
    <row r="703" customFormat="false" ht="12.75" hidden="false" customHeight="true" outlineLevel="0" collapsed="false">
      <c r="A703" s="1"/>
      <c r="B703" s="3"/>
      <c r="C703" s="3"/>
      <c r="D703" s="3"/>
      <c r="E703" s="3"/>
      <c r="F703" s="3"/>
      <c r="G703" s="1"/>
      <c r="H703" s="1"/>
      <c r="I703" s="4"/>
      <c r="J703" s="4"/>
      <c r="K703" s="4"/>
      <c r="L703" s="3"/>
      <c r="M703" s="3"/>
      <c r="N703" s="3"/>
      <c r="O703" s="3"/>
      <c r="P703" s="3"/>
      <c r="Q703" s="3"/>
      <c r="R703" s="3"/>
      <c r="S703" s="3"/>
      <c r="T703" s="3"/>
      <c r="U703" s="3"/>
      <c r="V703" s="3"/>
      <c r="W703" s="3"/>
      <c r="X703" s="3"/>
      <c r="Y703" s="3"/>
      <c r="Z703" s="3"/>
    </row>
    <row r="704" customFormat="false" ht="12.75" hidden="false" customHeight="true" outlineLevel="0" collapsed="false">
      <c r="A704" s="1"/>
      <c r="B704" s="3"/>
      <c r="C704" s="3"/>
      <c r="D704" s="3"/>
      <c r="E704" s="3"/>
      <c r="F704" s="3"/>
      <c r="G704" s="1"/>
      <c r="H704" s="1"/>
      <c r="I704" s="4"/>
      <c r="J704" s="4"/>
      <c r="K704" s="4"/>
      <c r="L704" s="3"/>
      <c r="M704" s="3"/>
      <c r="N704" s="3"/>
      <c r="O704" s="3"/>
      <c r="P704" s="3"/>
      <c r="Q704" s="3"/>
      <c r="R704" s="3"/>
      <c r="S704" s="3"/>
      <c r="T704" s="3"/>
      <c r="U704" s="3"/>
      <c r="V704" s="3"/>
      <c r="W704" s="3"/>
      <c r="X704" s="3"/>
      <c r="Y704" s="3"/>
      <c r="Z704" s="3"/>
    </row>
    <row r="705" customFormat="false" ht="12.75" hidden="false" customHeight="true" outlineLevel="0" collapsed="false">
      <c r="A705" s="1"/>
      <c r="B705" s="3"/>
      <c r="C705" s="3"/>
      <c r="D705" s="3"/>
      <c r="E705" s="3"/>
      <c r="F705" s="3"/>
      <c r="G705" s="1"/>
      <c r="H705" s="1"/>
      <c r="I705" s="4"/>
      <c r="J705" s="4"/>
      <c r="K705" s="4"/>
      <c r="L705" s="3"/>
      <c r="M705" s="3"/>
      <c r="N705" s="3"/>
      <c r="O705" s="3"/>
      <c r="P705" s="3"/>
      <c r="Q705" s="3"/>
      <c r="R705" s="3"/>
      <c r="S705" s="3"/>
      <c r="T705" s="3"/>
      <c r="U705" s="3"/>
      <c r="V705" s="3"/>
      <c r="W705" s="3"/>
      <c r="X705" s="3"/>
      <c r="Y705" s="3"/>
      <c r="Z705" s="3"/>
    </row>
    <row r="706" customFormat="false" ht="12.75" hidden="false" customHeight="true" outlineLevel="0" collapsed="false">
      <c r="A706" s="1"/>
      <c r="B706" s="3"/>
      <c r="C706" s="3"/>
      <c r="D706" s="3"/>
      <c r="E706" s="3"/>
      <c r="F706" s="3"/>
      <c r="G706" s="1"/>
      <c r="H706" s="1"/>
      <c r="I706" s="4"/>
      <c r="J706" s="4"/>
      <c r="K706" s="4"/>
      <c r="L706" s="3"/>
      <c r="M706" s="3"/>
      <c r="N706" s="3"/>
      <c r="O706" s="3"/>
      <c r="P706" s="3"/>
      <c r="Q706" s="3"/>
      <c r="R706" s="3"/>
      <c r="S706" s="3"/>
      <c r="T706" s="3"/>
      <c r="U706" s="3"/>
      <c r="V706" s="3"/>
      <c r="W706" s="3"/>
      <c r="X706" s="3"/>
      <c r="Y706" s="3"/>
      <c r="Z706" s="3"/>
    </row>
    <row r="707" customFormat="false" ht="12.75" hidden="false" customHeight="true" outlineLevel="0" collapsed="false">
      <c r="A707" s="1"/>
      <c r="B707" s="3"/>
      <c r="C707" s="3"/>
      <c r="D707" s="3"/>
      <c r="E707" s="3"/>
      <c r="F707" s="3"/>
      <c r="G707" s="1"/>
      <c r="H707" s="1"/>
      <c r="I707" s="4"/>
      <c r="J707" s="4"/>
      <c r="K707" s="4"/>
      <c r="L707" s="3"/>
      <c r="M707" s="3"/>
      <c r="N707" s="3"/>
      <c r="O707" s="3"/>
      <c r="P707" s="3"/>
      <c r="Q707" s="3"/>
      <c r="R707" s="3"/>
      <c r="S707" s="3"/>
      <c r="T707" s="3"/>
      <c r="U707" s="3"/>
      <c r="V707" s="3"/>
      <c r="W707" s="3"/>
      <c r="X707" s="3"/>
      <c r="Y707" s="3"/>
      <c r="Z707" s="3"/>
    </row>
    <row r="708" customFormat="false" ht="12.75" hidden="false" customHeight="true" outlineLevel="0" collapsed="false">
      <c r="A708" s="1"/>
      <c r="B708" s="3"/>
      <c r="C708" s="3"/>
      <c r="D708" s="3"/>
      <c r="E708" s="3"/>
      <c r="F708" s="3"/>
      <c r="G708" s="1"/>
      <c r="H708" s="1"/>
      <c r="I708" s="4"/>
      <c r="J708" s="4"/>
      <c r="K708" s="4"/>
      <c r="L708" s="3"/>
      <c r="M708" s="3"/>
      <c r="N708" s="3"/>
      <c r="O708" s="3"/>
      <c r="P708" s="3"/>
      <c r="Q708" s="3"/>
      <c r="R708" s="3"/>
      <c r="S708" s="3"/>
      <c r="T708" s="3"/>
      <c r="U708" s="3"/>
      <c r="V708" s="3"/>
      <c r="W708" s="3"/>
      <c r="X708" s="3"/>
      <c r="Y708" s="3"/>
      <c r="Z708" s="3"/>
    </row>
    <row r="709" customFormat="false" ht="12.75" hidden="false" customHeight="true" outlineLevel="0" collapsed="false">
      <c r="A709" s="1"/>
      <c r="B709" s="3"/>
      <c r="C709" s="3"/>
      <c r="D709" s="3"/>
      <c r="E709" s="3"/>
      <c r="F709" s="3"/>
      <c r="G709" s="1"/>
      <c r="H709" s="1"/>
      <c r="I709" s="4"/>
      <c r="J709" s="4"/>
      <c r="K709" s="4"/>
      <c r="L709" s="3"/>
      <c r="M709" s="3"/>
      <c r="N709" s="3"/>
      <c r="O709" s="3"/>
      <c r="P709" s="3"/>
      <c r="Q709" s="3"/>
      <c r="R709" s="3"/>
      <c r="S709" s="3"/>
      <c r="T709" s="3"/>
      <c r="U709" s="3"/>
      <c r="V709" s="3"/>
      <c r="W709" s="3"/>
      <c r="X709" s="3"/>
      <c r="Y709" s="3"/>
      <c r="Z709" s="3"/>
    </row>
    <row r="710" customFormat="false" ht="12.75" hidden="false" customHeight="true" outlineLevel="0" collapsed="false">
      <c r="A710" s="1"/>
      <c r="B710" s="3"/>
      <c r="C710" s="3"/>
      <c r="D710" s="3"/>
      <c r="E710" s="3"/>
      <c r="F710" s="3"/>
      <c r="G710" s="1"/>
      <c r="H710" s="1"/>
      <c r="I710" s="4"/>
      <c r="J710" s="4"/>
      <c r="K710" s="4"/>
      <c r="L710" s="3"/>
      <c r="M710" s="3"/>
      <c r="N710" s="3"/>
      <c r="O710" s="3"/>
      <c r="P710" s="3"/>
      <c r="Q710" s="3"/>
      <c r="R710" s="3"/>
      <c r="S710" s="3"/>
      <c r="T710" s="3"/>
      <c r="U710" s="3"/>
      <c r="V710" s="3"/>
      <c r="W710" s="3"/>
      <c r="X710" s="3"/>
      <c r="Y710" s="3"/>
      <c r="Z710" s="3"/>
    </row>
    <row r="711" customFormat="false" ht="12.75" hidden="false" customHeight="true" outlineLevel="0" collapsed="false">
      <c r="A711" s="1"/>
      <c r="B711" s="3"/>
      <c r="C711" s="3"/>
      <c r="D711" s="3"/>
      <c r="E711" s="3"/>
      <c r="F711" s="3"/>
      <c r="G711" s="1"/>
      <c r="H711" s="1"/>
      <c r="I711" s="4"/>
      <c r="J711" s="4"/>
      <c r="K711" s="4"/>
      <c r="L711" s="3"/>
      <c r="M711" s="3"/>
      <c r="N711" s="3"/>
      <c r="O711" s="3"/>
      <c r="P711" s="3"/>
      <c r="Q711" s="3"/>
      <c r="R711" s="3"/>
      <c r="S711" s="3"/>
      <c r="T711" s="3"/>
      <c r="U711" s="3"/>
      <c r="V711" s="3"/>
      <c r="W711" s="3"/>
      <c r="X711" s="3"/>
      <c r="Y711" s="3"/>
      <c r="Z711" s="3"/>
    </row>
    <row r="712" customFormat="false" ht="12.75" hidden="false" customHeight="true" outlineLevel="0" collapsed="false">
      <c r="A712" s="1"/>
      <c r="B712" s="3"/>
      <c r="C712" s="3"/>
      <c r="D712" s="3"/>
      <c r="E712" s="3"/>
      <c r="F712" s="3"/>
      <c r="G712" s="1"/>
      <c r="H712" s="1"/>
      <c r="I712" s="4"/>
      <c r="J712" s="4"/>
      <c r="K712" s="4"/>
      <c r="L712" s="3"/>
      <c r="M712" s="3"/>
      <c r="N712" s="3"/>
      <c r="O712" s="3"/>
      <c r="P712" s="3"/>
      <c r="Q712" s="3"/>
      <c r="R712" s="3"/>
      <c r="S712" s="3"/>
      <c r="T712" s="3"/>
      <c r="U712" s="3"/>
      <c r="V712" s="3"/>
      <c r="W712" s="3"/>
      <c r="X712" s="3"/>
      <c r="Y712" s="3"/>
      <c r="Z712" s="3"/>
    </row>
    <row r="713" customFormat="false" ht="12.75" hidden="false" customHeight="true" outlineLevel="0" collapsed="false">
      <c r="A713" s="1"/>
      <c r="B713" s="3"/>
      <c r="C713" s="3"/>
      <c r="D713" s="3"/>
      <c r="E713" s="3"/>
      <c r="F713" s="3"/>
      <c r="G713" s="1"/>
      <c r="H713" s="1"/>
      <c r="I713" s="4"/>
      <c r="J713" s="4"/>
      <c r="K713" s="4"/>
      <c r="L713" s="3"/>
      <c r="M713" s="3"/>
      <c r="N713" s="3"/>
      <c r="O713" s="3"/>
      <c r="P713" s="3"/>
      <c r="Q713" s="3"/>
      <c r="R713" s="3"/>
      <c r="S713" s="3"/>
      <c r="T713" s="3"/>
      <c r="U713" s="3"/>
      <c r="V713" s="3"/>
      <c r="W713" s="3"/>
      <c r="X713" s="3"/>
      <c r="Y713" s="3"/>
      <c r="Z713" s="3"/>
    </row>
    <row r="714" customFormat="false" ht="12.75" hidden="false" customHeight="true" outlineLevel="0" collapsed="false">
      <c r="A714" s="1"/>
      <c r="B714" s="3"/>
      <c r="C714" s="3"/>
      <c r="D714" s="3"/>
      <c r="E714" s="3"/>
      <c r="F714" s="3"/>
      <c r="G714" s="1"/>
      <c r="H714" s="1"/>
      <c r="I714" s="4"/>
      <c r="J714" s="4"/>
      <c r="K714" s="4"/>
      <c r="L714" s="3"/>
      <c r="M714" s="3"/>
      <c r="N714" s="3"/>
      <c r="O714" s="3"/>
      <c r="P714" s="3"/>
      <c r="Q714" s="3"/>
      <c r="R714" s="3"/>
      <c r="S714" s="3"/>
      <c r="T714" s="3"/>
      <c r="U714" s="3"/>
      <c r="V714" s="3"/>
      <c r="W714" s="3"/>
      <c r="X714" s="3"/>
      <c r="Y714" s="3"/>
      <c r="Z714" s="3"/>
    </row>
    <row r="715" customFormat="false" ht="12.75" hidden="false" customHeight="true" outlineLevel="0" collapsed="false">
      <c r="A715" s="1"/>
      <c r="B715" s="3"/>
      <c r="C715" s="3"/>
      <c r="D715" s="3"/>
      <c r="E715" s="3"/>
      <c r="F715" s="3"/>
      <c r="G715" s="1"/>
      <c r="H715" s="1"/>
      <c r="I715" s="4"/>
      <c r="J715" s="4"/>
      <c r="K715" s="4"/>
      <c r="L715" s="3"/>
      <c r="M715" s="3"/>
      <c r="N715" s="3"/>
      <c r="O715" s="3"/>
      <c r="P715" s="3"/>
      <c r="Q715" s="3"/>
      <c r="R715" s="3"/>
      <c r="S715" s="3"/>
      <c r="T715" s="3"/>
      <c r="U715" s="3"/>
      <c r="V715" s="3"/>
      <c r="W715" s="3"/>
      <c r="X715" s="3"/>
      <c r="Y715" s="3"/>
      <c r="Z715" s="3"/>
    </row>
    <row r="716" customFormat="false" ht="12.75" hidden="false" customHeight="true" outlineLevel="0" collapsed="false">
      <c r="A716" s="1"/>
      <c r="B716" s="3"/>
      <c r="C716" s="3"/>
      <c r="D716" s="3"/>
      <c r="E716" s="3"/>
      <c r="F716" s="3"/>
      <c r="G716" s="1"/>
      <c r="H716" s="1"/>
      <c r="I716" s="4"/>
      <c r="J716" s="4"/>
      <c r="K716" s="4"/>
      <c r="L716" s="3"/>
      <c r="M716" s="3"/>
      <c r="N716" s="3"/>
      <c r="O716" s="3"/>
      <c r="P716" s="3"/>
      <c r="Q716" s="3"/>
      <c r="R716" s="3"/>
      <c r="S716" s="3"/>
      <c r="T716" s="3"/>
      <c r="U716" s="3"/>
      <c r="V716" s="3"/>
      <c r="W716" s="3"/>
      <c r="X716" s="3"/>
      <c r="Y716" s="3"/>
      <c r="Z716" s="3"/>
    </row>
    <row r="717" customFormat="false" ht="12.75" hidden="false" customHeight="true" outlineLevel="0" collapsed="false">
      <c r="A717" s="1"/>
      <c r="B717" s="3"/>
      <c r="C717" s="3"/>
      <c r="D717" s="3"/>
      <c r="E717" s="3"/>
      <c r="F717" s="3"/>
      <c r="G717" s="1"/>
      <c r="H717" s="1"/>
      <c r="I717" s="4"/>
      <c r="J717" s="4"/>
      <c r="K717" s="4"/>
      <c r="L717" s="3"/>
      <c r="M717" s="3"/>
      <c r="N717" s="3"/>
      <c r="O717" s="3"/>
      <c r="P717" s="3"/>
      <c r="Q717" s="3"/>
      <c r="R717" s="3"/>
      <c r="S717" s="3"/>
      <c r="T717" s="3"/>
      <c r="U717" s="3"/>
      <c r="V717" s="3"/>
      <c r="W717" s="3"/>
      <c r="X717" s="3"/>
      <c r="Y717" s="3"/>
      <c r="Z717" s="3"/>
    </row>
    <row r="718" customFormat="false" ht="12.75" hidden="false" customHeight="true" outlineLevel="0" collapsed="false">
      <c r="A718" s="1"/>
      <c r="B718" s="3"/>
      <c r="C718" s="3"/>
      <c r="D718" s="3"/>
      <c r="E718" s="3"/>
      <c r="F718" s="3"/>
      <c r="G718" s="1"/>
      <c r="H718" s="1"/>
      <c r="I718" s="4"/>
      <c r="J718" s="4"/>
      <c r="K718" s="4"/>
      <c r="L718" s="3"/>
      <c r="M718" s="3"/>
      <c r="N718" s="3"/>
      <c r="O718" s="3"/>
      <c r="P718" s="3"/>
      <c r="Q718" s="3"/>
      <c r="R718" s="3"/>
      <c r="S718" s="3"/>
      <c r="T718" s="3"/>
      <c r="U718" s="3"/>
      <c r="V718" s="3"/>
      <c r="W718" s="3"/>
      <c r="X718" s="3"/>
      <c r="Y718" s="3"/>
      <c r="Z718" s="3"/>
    </row>
    <row r="719" customFormat="false" ht="12.75" hidden="false" customHeight="true" outlineLevel="0" collapsed="false">
      <c r="A719" s="1"/>
      <c r="B719" s="3"/>
      <c r="C719" s="3"/>
      <c r="D719" s="3"/>
      <c r="E719" s="3"/>
      <c r="F719" s="3"/>
      <c r="G719" s="1"/>
      <c r="H719" s="1"/>
      <c r="I719" s="4"/>
      <c r="J719" s="4"/>
      <c r="K719" s="4"/>
      <c r="L719" s="3"/>
      <c r="M719" s="3"/>
      <c r="N719" s="3"/>
      <c r="O719" s="3"/>
      <c r="P719" s="3"/>
      <c r="Q719" s="3"/>
      <c r="R719" s="3"/>
      <c r="S719" s="3"/>
      <c r="T719" s="3"/>
      <c r="U719" s="3"/>
      <c r="V719" s="3"/>
      <c r="W719" s="3"/>
      <c r="X719" s="3"/>
      <c r="Y719" s="3"/>
      <c r="Z719" s="3"/>
    </row>
    <row r="720" customFormat="false" ht="12.75" hidden="false" customHeight="true" outlineLevel="0" collapsed="false">
      <c r="A720" s="1"/>
      <c r="B720" s="3"/>
      <c r="C720" s="3"/>
      <c r="D720" s="3"/>
      <c r="E720" s="3"/>
      <c r="F720" s="3"/>
      <c r="G720" s="1"/>
      <c r="H720" s="1"/>
      <c r="I720" s="4"/>
      <c r="J720" s="4"/>
      <c r="K720" s="4"/>
      <c r="L720" s="3"/>
      <c r="M720" s="3"/>
      <c r="N720" s="3"/>
      <c r="O720" s="3"/>
      <c r="P720" s="3"/>
      <c r="Q720" s="3"/>
      <c r="R720" s="3"/>
      <c r="S720" s="3"/>
      <c r="T720" s="3"/>
      <c r="U720" s="3"/>
      <c r="V720" s="3"/>
      <c r="W720" s="3"/>
      <c r="X720" s="3"/>
      <c r="Y720" s="3"/>
      <c r="Z720" s="3"/>
    </row>
    <row r="721" customFormat="false" ht="12.75" hidden="false" customHeight="true" outlineLevel="0" collapsed="false">
      <c r="A721" s="1"/>
      <c r="B721" s="3"/>
      <c r="C721" s="3"/>
      <c r="D721" s="3"/>
      <c r="E721" s="3"/>
      <c r="F721" s="3"/>
      <c r="G721" s="1"/>
      <c r="H721" s="1"/>
      <c r="I721" s="4"/>
      <c r="J721" s="4"/>
      <c r="K721" s="4"/>
      <c r="L721" s="3"/>
      <c r="M721" s="3"/>
      <c r="N721" s="3"/>
      <c r="O721" s="3"/>
      <c r="P721" s="3"/>
      <c r="Q721" s="3"/>
      <c r="R721" s="3"/>
      <c r="S721" s="3"/>
      <c r="T721" s="3"/>
      <c r="U721" s="3"/>
      <c r="V721" s="3"/>
      <c r="W721" s="3"/>
      <c r="X721" s="3"/>
      <c r="Y721" s="3"/>
      <c r="Z721" s="3"/>
    </row>
    <row r="722" customFormat="false" ht="12.75" hidden="false" customHeight="true" outlineLevel="0" collapsed="false">
      <c r="A722" s="1"/>
      <c r="B722" s="3"/>
      <c r="C722" s="3"/>
      <c r="D722" s="3"/>
      <c r="E722" s="3"/>
      <c r="F722" s="3"/>
      <c r="G722" s="1"/>
      <c r="H722" s="1"/>
      <c r="I722" s="4"/>
      <c r="J722" s="4"/>
      <c r="K722" s="4"/>
      <c r="L722" s="3"/>
      <c r="M722" s="3"/>
      <c r="N722" s="3"/>
      <c r="O722" s="3"/>
      <c r="P722" s="3"/>
      <c r="Q722" s="3"/>
      <c r="R722" s="3"/>
      <c r="S722" s="3"/>
      <c r="T722" s="3"/>
      <c r="U722" s="3"/>
      <c r="V722" s="3"/>
      <c r="W722" s="3"/>
      <c r="X722" s="3"/>
      <c r="Y722" s="3"/>
      <c r="Z722" s="3"/>
    </row>
    <row r="723" customFormat="false" ht="12.75" hidden="false" customHeight="true" outlineLevel="0" collapsed="false">
      <c r="A723" s="1"/>
      <c r="B723" s="3"/>
      <c r="C723" s="3"/>
      <c r="D723" s="3"/>
      <c r="E723" s="3"/>
      <c r="F723" s="3"/>
      <c r="G723" s="1"/>
      <c r="H723" s="1"/>
      <c r="I723" s="4"/>
      <c r="J723" s="4"/>
      <c r="K723" s="4"/>
      <c r="L723" s="3"/>
      <c r="M723" s="3"/>
      <c r="N723" s="3"/>
      <c r="O723" s="3"/>
      <c r="P723" s="3"/>
      <c r="Q723" s="3"/>
      <c r="R723" s="3"/>
      <c r="S723" s="3"/>
      <c r="T723" s="3"/>
      <c r="U723" s="3"/>
      <c r="V723" s="3"/>
      <c r="W723" s="3"/>
      <c r="X723" s="3"/>
      <c r="Y723" s="3"/>
      <c r="Z723" s="3"/>
    </row>
    <row r="724" customFormat="false" ht="12.75" hidden="false" customHeight="true" outlineLevel="0" collapsed="false">
      <c r="A724" s="1"/>
      <c r="B724" s="3"/>
      <c r="C724" s="3"/>
      <c r="D724" s="3"/>
      <c r="E724" s="3"/>
      <c r="F724" s="3"/>
      <c r="G724" s="1"/>
      <c r="H724" s="1"/>
      <c r="I724" s="4"/>
      <c r="J724" s="4"/>
      <c r="K724" s="4"/>
      <c r="L724" s="3"/>
      <c r="M724" s="3"/>
      <c r="N724" s="3"/>
      <c r="O724" s="3"/>
      <c r="P724" s="3"/>
      <c r="Q724" s="3"/>
      <c r="R724" s="3"/>
      <c r="S724" s="3"/>
      <c r="T724" s="3"/>
      <c r="U724" s="3"/>
      <c r="V724" s="3"/>
      <c r="W724" s="3"/>
      <c r="X724" s="3"/>
      <c r="Y724" s="3"/>
      <c r="Z724" s="3"/>
    </row>
    <row r="725" customFormat="false" ht="12.75" hidden="false" customHeight="true" outlineLevel="0" collapsed="false">
      <c r="A725" s="1"/>
      <c r="B725" s="3"/>
      <c r="C725" s="3"/>
      <c r="D725" s="3"/>
      <c r="E725" s="3"/>
      <c r="F725" s="3"/>
      <c r="G725" s="1"/>
      <c r="H725" s="1"/>
      <c r="I725" s="4"/>
      <c r="J725" s="4"/>
      <c r="K725" s="4"/>
      <c r="L725" s="3"/>
      <c r="M725" s="3"/>
      <c r="N725" s="3"/>
      <c r="O725" s="3"/>
      <c r="P725" s="3"/>
      <c r="Q725" s="3"/>
      <c r="R725" s="3"/>
      <c r="S725" s="3"/>
      <c r="T725" s="3"/>
      <c r="U725" s="3"/>
      <c r="V725" s="3"/>
      <c r="W725" s="3"/>
      <c r="X725" s="3"/>
      <c r="Y725" s="3"/>
      <c r="Z725" s="3"/>
    </row>
    <row r="726" customFormat="false" ht="12.75" hidden="false" customHeight="true" outlineLevel="0" collapsed="false">
      <c r="A726" s="1"/>
      <c r="B726" s="3"/>
      <c r="C726" s="3"/>
      <c r="D726" s="3"/>
      <c r="E726" s="3"/>
      <c r="F726" s="3"/>
      <c r="G726" s="1"/>
      <c r="H726" s="1"/>
      <c r="I726" s="4"/>
      <c r="J726" s="4"/>
      <c r="K726" s="4"/>
      <c r="L726" s="3"/>
      <c r="M726" s="3"/>
      <c r="N726" s="3"/>
      <c r="O726" s="3"/>
      <c r="P726" s="3"/>
      <c r="Q726" s="3"/>
      <c r="R726" s="3"/>
      <c r="S726" s="3"/>
      <c r="T726" s="3"/>
      <c r="U726" s="3"/>
      <c r="V726" s="3"/>
      <c r="W726" s="3"/>
      <c r="X726" s="3"/>
      <c r="Y726" s="3"/>
      <c r="Z726" s="3"/>
    </row>
    <row r="727" customFormat="false" ht="12.75" hidden="false" customHeight="true" outlineLevel="0" collapsed="false">
      <c r="A727" s="1"/>
      <c r="B727" s="3"/>
      <c r="C727" s="3"/>
      <c r="D727" s="3"/>
      <c r="E727" s="3"/>
      <c r="F727" s="3"/>
      <c r="G727" s="1"/>
      <c r="H727" s="1"/>
      <c r="I727" s="4"/>
      <c r="J727" s="4"/>
      <c r="K727" s="4"/>
      <c r="L727" s="3"/>
      <c r="M727" s="3"/>
      <c r="N727" s="3"/>
      <c r="O727" s="3"/>
      <c r="P727" s="3"/>
      <c r="Q727" s="3"/>
      <c r="R727" s="3"/>
      <c r="S727" s="3"/>
      <c r="T727" s="3"/>
      <c r="U727" s="3"/>
      <c r="V727" s="3"/>
      <c r="W727" s="3"/>
      <c r="X727" s="3"/>
      <c r="Y727" s="3"/>
      <c r="Z727" s="3"/>
    </row>
    <row r="728" customFormat="false" ht="12.75" hidden="false" customHeight="true" outlineLevel="0" collapsed="false">
      <c r="A728" s="1"/>
      <c r="B728" s="3"/>
      <c r="C728" s="3"/>
      <c r="D728" s="3"/>
      <c r="E728" s="3"/>
      <c r="F728" s="3"/>
      <c r="G728" s="1"/>
      <c r="H728" s="1"/>
      <c r="I728" s="4"/>
      <c r="J728" s="4"/>
      <c r="K728" s="4"/>
      <c r="L728" s="3"/>
      <c r="M728" s="3"/>
      <c r="N728" s="3"/>
      <c r="O728" s="3"/>
      <c r="P728" s="3"/>
      <c r="Q728" s="3"/>
      <c r="R728" s="3"/>
      <c r="S728" s="3"/>
      <c r="T728" s="3"/>
      <c r="U728" s="3"/>
      <c r="V728" s="3"/>
      <c r="W728" s="3"/>
      <c r="X728" s="3"/>
      <c r="Y728" s="3"/>
      <c r="Z728" s="3"/>
    </row>
    <row r="729" customFormat="false" ht="12.75" hidden="false" customHeight="true" outlineLevel="0" collapsed="false">
      <c r="A729" s="1"/>
      <c r="B729" s="3"/>
      <c r="C729" s="3"/>
      <c r="D729" s="3"/>
      <c r="E729" s="3"/>
      <c r="F729" s="3"/>
      <c r="G729" s="1"/>
      <c r="H729" s="1"/>
      <c r="I729" s="4"/>
      <c r="J729" s="4"/>
      <c r="K729" s="4"/>
      <c r="L729" s="3"/>
      <c r="M729" s="3"/>
      <c r="N729" s="3"/>
      <c r="O729" s="3"/>
      <c r="P729" s="3"/>
      <c r="Q729" s="3"/>
      <c r="R729" s="3"/>
      <c r="S729" s="3"/>
      <c r="T729" s="3"/>
      <c r="U729" s="3"/>
      <c r="V729" s="3"/>
      <c r="W729" s="3"/>
      <c r="X729" s="3"/>
      <c r="Y729" s="3"/>
      <c r="Z729" s="3"/>
    </row>
    <row r="730" customFormat="false" ht="12.75" hidden="false" customHeight="true" outlineLevel="0" collapsed="false">
      <c r="A730" s="1"/>
      <c r="B730" s="3"/>
      <c r="C730" s="3"/>
      <c r="D730" s="3"/>
      <c r="E730" s="3"/>
      <c r="F730" s="3"/>
      <c r="G730" s="1"/>
      <c r="H730" s="1"/>
      <c r="I730" s="4"/>
      <c r="J730" s="4"/>
      <c r="K730" s="4"/>
      <c r="L730" s="3"/>
      <c r="M730" s="3"/>
      <c r="N730" s="3"/>
      <c r="O730" s="3"/>
      <c r="P730" s="3"/>
      <c r="Q730" s="3"/>
      <c r="R730" s="3"/>
      <c r="S730" s="3"/>
      <c r="T730" s="3"/>
      <c r="U730" s="3"/>
      <c r="V730" s="3"/>
      <c r="W730" s="3"/>
      <c r="X730" s="3"/>
      <c r="Y730" s="3"/>
      <c r="Z730" s="3"/>
    </row>
    <row r="731" customFormat="false" ht="12.75" hidden="false" customHeight="true" outlineLevel="0" collapsed="false">
      <c r="A731" s="1"/>
      <c r="B731" s="3"/>
      <c r="C731" s="3"/>
      <c r="D731" s="3"/>
      <c r="E731" s="3"/>
      <c r="F731" s="3"/>
      <c r="G731" s="1"/>
      <c r="H731" s="1"/>
      <c r="I731" s="4"/>
      <c r="J731" s="4"/>
      <c r="K731" s="4"/>
      <c r="L731" s="3"/>
      <c r="M731" s="3"/>
      <c r="N731" s="3"/>
      <c r="O731" s="3"/>
      <c r="P731" s="3"/>
      <c r="Q731" s="3"/>
      <c r="R731" s="3"/>
      <c r="S731" s="3"/>
      <c r="T731" s="3"/>
      <c r="U731" s="3"/>
      <c r="V731" s="3"/>
      <c r="W731" s="3"/>
      <c r="X731" s="3"/>
      <c r="Y731" s="3"/>
      <c r="Z731" s="3"/>
    </row>
    <row r="732" customFormat="false" ht="12.75" hidden="false" customHeight="true" outlineLevel="0" collapsed="false">
      <c r="A732" s="1"/>
      <c r="B732" s="3"/>
      <c r="C732" s="3"/>
      <c r="D732" s="3"/>
      <c r="E732" s="3"/>
      <c r="F732" s="3"/>
      <c r="G732" s="1"/>
      <c r="H732" s="1"/>
      <c r="I732" s="4"/>
      <c r="J732" s="4"/>
      <c r="K732" s="4"/>
      <c r="L732" s="3"/>
      <c r="M732" s="3"/>
      <c r="N732" s="3"/>
      <c r="O732" s="3"/>
      <c r="P732" s="3"/>
      <c r="Q732" s="3"/>
      <c r="R732" s="3"/>
      <c r="S732" s="3"/>
      <c r="T732" s="3"/>
      <c r="U732" s="3"/>
      <c r="V732" s="3"/>
      <c r="W732" s="3"/>
      <c r="X732" s="3"/>
      <c r="Y732" s="3"/>
      <c r="Z732" s="3"/>
    </row>
    <row r="733" customFormat="false" ht="12.75" hidden="false" customHeight="true" outlineLevel="0" collapsed="false">
      <c r="A733" s="1"/>
      <c r="B733" s="3"/>
      <c r="C733" s="3"/>
      <c r="D733" s="3"/>
      <c r="E733" s="3"/>
      <c r="F733" s="3"/>
      <c r="G733" s="1"/>
      <c r="H733" s="1"/>
      <c r="I733" s="4"/>
      <c r="J733" s="4"/>
      <c r="K733" s="4"/>
      <c r="L733" s="3"/>
      <c r="M733" s="3"/>
      <c r="N733" s="3"/>
      <c r="O733" s="3"/>
      <c r="P733" s="3"/>
      <c r="Q733" s="3"/>
      <c r="R733" s="3"/>
      <c r="S733" s="3"/>
      <c r="T733" s="3"/>
      <c r="U733" s="3"/>
      <c r="V733" s="3"/>
      <c r="W733" s="3"/>
      <c r="X733" s="3"/>
      <c r="Y733" s="3"/>
      <c r="Z733" s="3"/>
    </row>
    <row r="734" customFormat="false" ht="12.75" hidden="false" customHeight="true" outlineLevel="0" collapsed="false">
      <c r="A734" s="1"/>
      <c r="B734" s="3"/>
      <c r="C734" s="3"/>
      <c r="D734" s="3"/>
      <c r="E734" s="3"/>
      <c r="F734" s="3"/>
      <c r="G734" s="1"/>
      <c r="H734" s="1"/>
      <c r="I734" s="4"/>
      <c r="J734" s="4"/>
      <c r="K734" s="4"/>
      <c r="L734" s="3"/>
      <c r="M734" s="3"/>
      <c r="N734" s="3"/>
      <c r="O734" s="3"/>
      <c r="P734" s="3"/>
      <c r="Q734" s="3"/>
      <c r="R734" s="3"/>
      <c r="S734" s="3"/>
      <c r="T734" s="3"/>
      <c r="U734" s="3"/>
      <c r="V734" s="3"/>
      <c r="W734" s="3"/>
      <c r="X734" s="3"/>
      <c r="Y734" s="3"/>
      <c r="Z734" s="3"/>
    </row>
    <row r="735" customFormat="false" ht="12.75" hidden="false" customHeight="true" outlineLevel="0" collapsed="false">
      <c r="A735" s="1"/>
      <c r="B735" s="3"/>
      <c r="C735" s="3"/>
      <c r="D735" s="3"/>
      <c r="E735" s="3"/>
      <c r="F735" s="3"/>
      <c r="G735" s="1"/>
      <c r="H735" s="1"/>
      <c r="I735" s="4"/>
      <c r="J735" s="4"/>
      <c r="K735" s="4"/>
      <c r="L735" s="3"/>
      <c r="M735" s="3"/>
      <c r="N735" s="3"/>
      <c r="O735" s="3"/>
      <c r="P735" s="3"/>
      <c r="Q735" s="3"/>
      <c r="R735" s="3"/>
      <c r="S735" s="3"/>
      <c r="T735" s="3"/>
      <c r="U735" s="3"/>
      <c r="V735" s="3"/>
      <c r="W735" s="3"/>
      <c r="X735" s="3"/>
      <c r="Y735" s="3"/>
      <c r="Z735" s="3"/>
    </row>
    <row r="736" customFormat="false" ht="12.75" hidden="false" customHeight="true" outlineLevel="0" collapsed="false">
      <c r="A736" s="1"/>
      <c r="B736" s="3"/>
      <c r="C736" s="3"/>
      <c r="D736" s="3"/>
      <c r="E736" s="3"/>
      <c r="F736" s="3"/>
      <c r="G736" s="1"/>
      <c r="H736" s="1"/>
      <c r="I736" s="4"/>
      <c r="J736" s="4"/>
      <c r="K736" s="4"/>
      <c r="L736" s="3"/>
      <c r="M736" s="3"/>
      <c r="N736" s="3"/>
      <c r="O736" s="3"/>
      <c r="P736" s="3"/>
      <c r="Q736" s="3"/>
      <c r="R736" s="3"/>
      <c r="S736" s="3"/>
      <c r="T736" s="3"/>
      <c r="U736" s="3"/>
      <c r="V736" s="3"/>
      <c r="W736" s="3"/>
      <c r="X736" s="3"/>
      <c r="Y736" s="3"/>
      <c r="Z736" s="3"/>
    </row>
    <row r="737" customFormat="false" ht="12.75" hidden="false" customHeight="true" outlineLevel="0" collapsed="false">
      <c r="A737" s="1"/>
      <c r="B737" s="3"/>
      <c r="C737" s="3"/>
      <c r="D737" s="3"/>
      <c r="E737" s="3"/>
      <c r="F737" s="3"/>
      <c r="G737" s="1"/>
      <c r="H737" s="1"/>
      <c r="I737" s="4"/>
      <c r="J737" s="4"/>
      <c r="K737" s="4"/>
      <c r="L737" s="3"/>
      <c r="M737" s="3"/>
      <c r="N737" s="3"/>
      <c r="O737" s="3"/>
      <c r="P737" s="3"/>
      <c r="Q737" s="3"/>
      <c r="R737" s="3"/>
      <c r="S737" s="3"/>
      <c r="T737" s="3"/>
      <c r="U737" s="3"/>
      <c r="V737" s="3"/>
      <c r="W737" s="3"/>
      <c r="X737" s="3"/>
      <c r="Y737" s="3"/>
      <c r="Z737" s="3"/>
    </row>
    <row r="738" customFormat="false" ht="12.75" hidden="false" customHeight="true" outlineLevel="0" collapsed="false">
      <c r="A738" s="1"/>
      <c r="B738" s="3"/>
      <c r="C738" s="3"/>
      <c r="D738" s="3"/>
      <c r="E738" s="3"/>
      <c r="F738" s="3"/>
      <c r="G738" s="1"/>
      <c r="H738" s="1"/>
      <c r="I738" s="4"/>
      <c r="J738" s="4"/>
      <c r="K738" s="4"/>
      <c r="L738" s="3"/>
      <c r="M738" s="3"/>
      <c r="N738" s="3"/>
      <c r="O738" s="3"/>
      <c r="P738" s="3"/>
      <c r="Q738" s="3"/>
      <c r="R738" s="3"/>
      <c r="S738" s="3"/>
      <c r="T738" s="3"/>
      <c r="U738" s="3"/>
      <c r="V738" s="3"/>
      <c r="W738" s="3"/>
      <c r="X738" s="3"/>
      <c r="Y738" s="3"/>
      <c r="Z738" s="3"/>
    </row>
    <row r="739" customFormat="false" ht="12.75" hidden="false" customHeight="true" outlineLevel="0" collapsed="false">
      <c r="A739" s="1"/>
      <c r="B739" s="3"/>
      <c r="C739" s="3"/>
      <c r="D739" s="3"/>
      <c r="E739" s="3"/>
      <c r="F739" s="3"/>
      <c r="G739" s="1"/>
      <c r="H739" s="1"/>
      <c r="I739" s="4"/>
      <c r="J739" s="4"/>
      <c r="K739" s="4"/>
      <c r="L739" s="3"/>
      <c r="M739" s="3"/>
      <c r="N739" s="3"/>
      <c r="O739" s="3"/>
      <c r="P739" s="3"/>
      <c r="Q739" s="3"/>
      <c r="R739" s="3"/>
      <c r="S739" s="3"/>
      <c r="T739" s="3"/>
      <c r="U739" s="3"/>
      <c r="V739" s="3"/>
      <c r="W739" s="3"/>
      <c r="X739" s="3"/>
      <c r="Y739" s="3"/>
      <c r="Z739" s="3"/>
    </row>
    <row r="740" customFormat="false" ht="12.75" hidden="false" customHeight="true" outlineLevel="0" collapsed="false">
      <c r="A740" s="1"/>
      <c r="B740" s="3"/>
      <c r="C740" s="3"/>
      <c r="D740" s="3"/>
      <c r="E740" s="3"/>
      <c r="F740" s="3"/>
      <c r="G740" s="1"/>
      <c r="H740" s="1"/>
      <c r="I740" s="4"/>
      <c r="J740" s="4"/>
      <c r="K740" s="4"/>
      <c r="L740" s="3"/>
      <c r="M740" s="3"/>
      <c r="N740" s="3"/>
      <c r="O740" s="3"/>
      <c r="P740" s="3"/>
      <c r="Q740" s="3"/>
      <c r="R740" s="3"/>
      <c r="S740" s="3"/>
      <c r="T740" s="3"/>
      <c r="U740" s="3"/>
      <c r="V740" s="3"/>
      <c r="W740" s="3"/>
      <c r="X740" s="3"/>
      <c r="Y740" s="3"/>
      <c r="Z740" s="3"/>
    </row>
    <row r="741" customFormat="false" ht="12.75" hidden="false" customHeight="true" outlineLevel="0" collapsed="false">
      <c r="A741" s="1"/>
      <c r="B741" s="3"/>
      <c r="C741" s="3"/>
      <c r="D741" s="3"/>
      <c r="E741" s="3"/>
      <c r="F741" s="3"/>
      <c r="G741" s="1"/>
      <c r="H741" s="1"/>
      <c r="I741" s="4"/>
      <c r="J741" s="4"/>
      <c r="K741" s="4"/>
      <c r="L741" s="3"/>
      <c r="M741" s="3"/>
      <c r="N741" s="3"/>
      <c r="O741" s="3"/>
      <c r="P741" s="3"/>
      <c r="Q741" s="3"/>
      <c r="R741" s="3"/>
      <c r="S741" s="3"/>
      <c r="T741" s="3"/>
      <c r="U741" s="3"/>
      <c r="V741" s="3"/>
      <c r="W741" s="3"/>
      <c r="X741" s="3"/>
      <c r="Y741" s="3"/>
      <c r="Z741" s="3"/>
    </row>
    <row r="742" customFormat="false" ht="12.75" hidden="false" customHeight="true" outlineLevel="0" collapsed="false">
      <c r="A742" s="1"/>
      <c r="B742" s="3"/>
      <c r="C742" s="3"/>
      <c r="D742" s="3"/>
      <c r="E742" s="3"/>
      <c r="F742" s="3"/>
      <c r="G742" s="1"/>
      <c r="H742" s="1"/>
      <c r="I742" s="4"/>
      <c r="J742" s="4"/>
      <c r="K742" s="4"/>
      <c r="L742" s="3"/>
      <c r="M742" s="3"/>
      <c r="N742" s="3"/>
      <c r="O742" s="3"/>
      <c r="P742" s="3"/>
      <c r="Q742" s="3"/>
      <c r="R742" s="3"/>
      <c r="S742" s="3"/>
      <c r="T742" s="3"/>
      <c r="U742" s="3"/>
      <c r="V742" s="3"/>
      <c r="W742" s="3"/>
      <c r="X742" s="3"/>
      <c r="Y742" s="3"/>
      <c r="Z742" s="3"/>
    </row>
    <row r="743" customFormat="false" ht="12.75" hidden="false" customHeight="true" outlineLevel="0" collapsed="false">
      <c r="A743" s="1"/>
      <c r="B743" s="3"/>
      <c r="C743" s="3"/>
      <c r="D743" s="3"/>
      <c r="E743" s="3"/>
      <c r="F743" s="3"/>
      <c r="G743" s="1"/>
      <c r="H743" s="1"/>
      <c r="I743" s="4"/>
      <c r="J743" s="4"/>
      <c r="K743" s="4"/>
      <c r="L743" s="3"/>
      <c r="M743" s="3"/>
      <c r="N743" s="3"/>
      <c r="O743" s="3"/>
      <c r="P743" s="3"/>
      <c r="Q743" s="3"/>
      <c r="R743" s="3"/>
      <c r="S743" s="3"/>
      <c r="T743" s="3"/>
      <c r="U743" s="3"/>
      <c r="V743" s="3"/>
      <c r="W743" s="3"/>
      <c r="X743" s="3"/>
      <c r="Y743" s="3"/>
      <c r="Z743" s="3"/>
    </row>
    <row r="744" customFormat="false" ht="12.75" hidden="false" customHeight="true" outlineLevel="0" collapsed="false">
      <c r="A744" s="1"/>
      <c r="B744" s="3"/>
      <c r="C744" s="3"/>
      <c r="D744" s="3"/>
      <c r="E744" s="3"/>
      <c r="F744" s="3"/>
      <c r="G744" s="1"/>
      <c r="H744" s="1"/>
      <c r="I744" s="4"/>
      <c r="J744" s="4"/>
      <c r="K744" s="4"/>
      <c r="L744" s="3"/>
      <c r="M744" s="3"/>
      <c r="N744" s="3"/>
      <c r="O744" s="3"/>
      <c r="P744" s="3"/>
      <c r="Q744" s="3"/>
      <c r="R744" s="3"/>
      <c r="S744" s="3"/>
      <c r="T744" s="3"/>
      <c r="U744" s="3"/>
      <c r="V744" s="3"/>
      <c r="W744" s="3"/>
      <c r="X744" s="3"/>
      <c r="Y744" s="3"/>
      <c r="Z744" s="3"/>
    </row>
    <row r="745" customFormat="false" ht="12.75" hidden="false" customHeight="true" outlineLevel="0" collapsed="false">
      <c r="A745" s="1"/>
      <c r="B745" s="3"/>
      <c r="C745" s="3"/>
      <c r="D745" s="3"/>
      <c r="E745" s="3"/>
      <c r="F745" s="3"/>
      <c r="G745" s="1"/>
      <c r="H745" s="1"/>
      <c r="I745" s="4"/>
      <c r="J745" s="4"/>
      <c r="K745" s="4"/>
      <c r="L745" s="3"/>
      <c r="M745" s="3"/>
      <c r="N745" s="3"/>
      <c r="O745" s="3"/>
      <c r="P745" s="3"/>
      <c r="Q745" s="3"/>
      <c r="R745" s="3"/>
      <c r="S745" s="3"/>
      <c r="T745" s="3"/>
      <c r="U745" s="3"/>
      <c r="V745" s="3"/>
      <c r="W745" s="3"/>
      <c r="X745" s="3"/>
      <c r="Y745" s="3"/>
      <c r="Z745" s="3"/>
    </row>
    <row r="746" customFormat="false" ht="12.75" hidden="false" customHeight="true" outlineLevel="0" collapsed="false">
      <c r="A746" s="1"/>
      <c r="B746" s="3"/>
      <c r="C746" s="3"/>
      <c r="D746" s="3"/>
      <c r="E746" s="3"/>
      <c r="F746" s="3"/>
      <c r="G746" s="1"/>
      <c r="H746" s="1"/>
      <c r="I746" s="4"/>
      <c r="J746" s="4"/>
      <c r="K746" s="4"/>
      <c r="L746" s="3"/>
      <c r="M746" s="3"/>
      <c r="N746" s="3"/>
      <c r="O746" s="3"/>
      <c r="P746" s="3"/>
      <c r="Q746" s="3"/>
      <c r="R746" s="3"/>
      <c r="S746" s="3"/>
      <c r="T746" s="3"/>
      <c r="U746" s="3"/>
      <c r="V746" s="3"/>
      <c r="W746" s="3"/>
      <c r="X746" s="3"/>
      <c r="Y746" s="3"/>
      <c r="Z746" s="3"/>
    </row>
    <row r="747" customFormat="false" ht="12.75" hidden="false" customHeight="true" outlineLevel="0" collapsed="false">
      <c r="A747" s="1"/>
      <c r="B747" s="3"/>
      <c r="C747" s="3"/>
      <c r="D747" s="3"/>
      <c r="E747" s="3"/>
      <c r="F747" s="3"/>
      <c r="G747" s="1"/>
      <c r="H747" s="1"/>
      <c r="I747" s="4"/>
      <c r="J747" s="4"/>
      <c r="K747" s="4"/>
      <c r="L747" s="3"/>
      <c r="M747" s="3"/>
      <c r="N747" s="3"/>
      <c r="O747" s="3"/>
      <c r="P747" s="3"/>
      <c r="Q747" s="3"/>
      <c r="R747" s="3"/>
      <c r="S747" s="3"/>
      <c r="T747" s="3"/>
      <c r="U747" s="3"/>
      <c r="V747" s="3"/>
      <c r="W747" s="3"/>
      <c r="X747" s="3"/>
      <c r="Y747" s="3"/>
      <c r="Z747" s="3"/>
    </row>
    <row r="748" customFormat="false" ht="12.75" hidden="false" customHeight="true" outlineLevel="0" collapsed="false">
      <c r="A748" s="1"/>
      <c r="B748" s="3"/>
      <c r="C748" s="3"/>
      <c r="D748" s="3"/>
      <c r="E748" s="3"/>
      <c r="F748" s="3"/>
      <c r="G748" s="1"/>
      <c r="H748" s="1"/>
      <c r="I748" s="4"/>
      <c r="J748" s="4"/>
      <c r="K748" s="4"/>
      <c r="L748" s="3"/>
      <c r="M748" s="3"/>
      <c r="N748" s="3"/>
      <c r="O748" s="3"/>
      <c r="P748" s="3"/>
      <c r="Q748" s="3"/>
      <c r="R748" s="3"/>
      <c r="S748" s="3"/>
      <c r="T748" s="3"/>
      <c r="U748" s="3"/>
      <c r="V748" s="3"/>
      <c r="W748" s="3"/>
      <c r="X748" s="3"/>
      <c r="Y748" s="3"/>
      <c r="Z748" s="3"/>
    </row>
    <row r="749" customFormat="false" ht="12.75" hidden="false" customHeight="true" outlineLevel="0" collapsed="false">
      <c r="A749" s="1"/>
      <c r="B749" s="3"/>
      <c r="C749" s="3"/>
      <c r="D749" s="3"/>
      <c r="E749" s="3"/>
      <c r="F749" s="3"/>
      <c r="G749" s="1"/>
      <c r="H749" s="1"/>
      <c r="I749" s="4"/>
      <c r="J749" s="4"/>
      <c r="K749" s="4"/>
      <c r="L749" s="3"/>
      <c r="M749" s="3"/>
      <c r="N749" s="3"/>
      <c r="O749" s="3"/>
      <c r="P749" s="3"/>
      <c r="Q749" s="3"/>
      <c r="R749" s="3"/>
      <c r="S749" s="3"/>
      <c r="T749" s="3"/>
      <c r="U749" s="3"/>
      <c r="V749" s="3"/>
      <c r="W749" s="3"/>
      <c r="X749" s="3"/>
      <c r="Y749" s="3"/>
      <c r="Z749" s="3"/>
    </row>
    <row r="750" customFormat="false" ht="12.75" hidden="false" customHeight="true" outlineLevel="0" collapsed="false">
      <c r="A750" s="1"/>
      <c r="B750" s="3"/>
      <c r="C750" s="3"/>
      <c r="D750" s="3"/>
      <c r="E750" s="3"/>
      <c r="F750" s="3"/>
      <c r="G750" s="1"/>
      <c r="H750" s="1"/>
      <c r="I750" s="4"/>
      <c r="J750" s="4"/>
      <c r="K750" s="4"/>
      <c r="L750" s="3"/>
      <c r="M750" s="3"/>
      <c r="N750" s="3"/>
      <c r="O750" s="3"/>
      <c r="P750" s="3"/>
      <c r="Q750" s="3"/>
      <c r="R750" s="3"/>
      <c r="S750" s="3"/>
      <c r="T750" s="3"/>
      <c r="U750" s="3"/>
      <c r="V750" s="3"/>
      <c r="W750" s="3"/>
      <c r="X750" s="3"/>
      <c r="Y750" s="3"/>
      <c r="Z750" s="3"/>
    </row>
    <row r="751" customFormat="false" ht="12.75" hidden="false" customHeight="true" outlineLevel="0" collapsed="false">
      <c r="A751" s="1"/>
      <c r="B751" s="3"/>
      <c r="C751" s="3"/>
      <c r="D751" s="3"/>
      <c r="E751" s="3"/>
      <c r="F751" s="3"/>
      <c r="G751" s="1"/>
      <c r="H751" s="1"/>
      <c r="I751" s="4"/>
      <c r="J751" s="4"/>
      <c r="K751" s="4"/>
      <c r="L751" s="3"/>
      <c r="M751" s="3"/>
      <c r="N751" s="3"/>
      <c r="O751" s="3"/>
      <c r="P751" s="3"/>
      <c r="Q751" s="3"/>
      <c r="R751" s="3"/>
      <c r="S751" s="3"/>
      <c r="T751" s="3"/>
      <c r="U751" s="3"/>
      <c r="V751" s="3"/>
      <c r="W751" s="3"/>
      <c r="X751" s="3"/>
      <c r="Y751" s="3"/>
      <c r="Z751" s="3"/>
    </row>
    <row r="752" customFormat="false" ht="12.75" hidden="false" customHeight="true" outlineLevel="0" collapsed="false">
      <c r="A752" s="1"/>
      <c r="B752" s="3"/>
      <c r="C752" s="3"/>
      <c r="D752" s="3"/>
      <c r="E752" s="3"/>
      <c r="F752" s="3"/>
      <c r="G752" s="1"/>
      <c r="H752" s="1"/>
      <c r="I752" s="4"/>
      <c r="J752" s="4"/>
      <c r="K752" s="4"/>
      <c r="L752" s="3"/>
      <c r="M752" s="3"/>
      <c r="N752" s="3"/>
      <c r="O752" s="3"/>
      <c r="P752" s="3"/>
      <c r="Q752" s="3"/>
      <c r="R752" s="3"/>
      <c r="S752" s="3"/>
      <c r="T752" s="3"/>
      <c r="U752" s="3"/>
      <c r="V752" s="3"/>
      <c r="W752" s="3"/>
      <c r="X752" s="3"/>
      <c r="Y752" s="3"/>
      <c r="Z752" s="3"/>
    </row>
    <row r="753" customFormat="false" ht="12.75" hidden="false" customHeight="true" outlineLevel="0" collapsed="false">
      <c r="A753" s="1"/>
      <c r="B753" s="3"/>
      <c r="C753" s="3"/>
      <c r="D753" s="3"/>
      <c r="E753" s="3"/>
      <c r="F753" s="3"/>
      <c r="G753" s="1"/>
      <c r="H753" s="1"/>
      <c r="I753" s="4"/>
      <c r="J753" s="4"/>
      <c r="K753" s="4"/>
      <c r="L753" s="3"/>
      <c r="M753" s="3"/>
      <c r="N753" s="3"/>
      <c r="O753" s="3"/>
      <c r="P753" s="3"/>
      <c r="Q753" s="3"/>
      <c r="R753" s="3"/>
      <c r="S753" s="3"/>
      <c r="T753" s="3"/>
      <c r="U753" s="3"/>
      <c r="V753" s="3"/>
      <c r="W753" s="3"/>
      <c r="X753" s="3"/>
      <c r="Y753" s="3"/>
      <c r="Z753" s="3"/>
    </row>
    <row r="754" customFormat="false" ht="12.75" hidden="false" customHeight="true" outlineLevel="0" collapsed="false">
      <c r="A754" s="1"/>
      <c r="B754" s="3"/>
      <c r="C754" s="3"/>
      <c r="D754" s="3"/>
      <c r="E754" s="3"/>
      <c r="F754" s="3"/>
      <c r="G754" s="1"/>
      <c r="H754" s="1"/>
      <c r="I754" s="4"/>
      <c r="J754" s="4"/>
      <c r="K754" s="4"/>
      <c r="L754" s="3"/>
      <c r="M754" s="3"/>
      <c r="N754" s="3"/>
      <c r="O754" s="3"/>
      <c r="P754" s="3"/>
      <c r="Q754" s="3"/>
      <c r="R754" s="3"/>
      <c r="S754" s="3"/>
      <c r="T754" s="3"/>
      <c r="U754" s="3"/>
      <c r="V754" s="3"/>
      <c r="W754" s="3"/>
      <c r="X754" s="3"/>
      <c r="Y754" s="3"/>
      <c r="Z754" s="3"/>
    </row>
    <row r="755" customFormat="false" ht="12.75" hidden="false" customHeight="true" outlineLevel="0" collapsed="false">
      <c r="A755" s="1"/>
      <c r="B755" s="3"/>
      <c r="C755" s="3"/>
      <c r="D755" s="3"/>
      <c r="E755" s="3"/>
      <c r="F755" s="3"/>
      <c r="G755" s="1"/>
      <c r="H755" s="1"/>
      <c r="I755" s="4"/>
      <c r="J755" s="4"/>
      <c r="K755" s="4"/>
      <c r="L755" s="3"/>
      <c r="M755" s="3"/>
      <c r="N755" s="3"/>
      <c r="O755" s="3"/>
      <c r="P755" s="3"/>
      <c r="Q755" s="3"/>
      <c r="R755" s="3"/>
      <c r="S755" s="3"/>
      <c r="T755" s="3"/>
      <c r="U755" s="3"/>
      <c r="V755" s="3"/>
      <c r="W755" s="3"/>
      <c r="X755" s="3"/>
      <c r="Y755" s="3"/>
      <c r="Z755" s="3"/>
    </row>
    <row r="756" customFormat="false" ht="12.75" hidden="false" customHeight="true" outlineLevel="0" collapsed="false">
      <c r="A756" s="1"/>
      <c r="B756" s="3"/>
      <c r="C756" s="3"/>
      <c r="D756" s="3"/>
      <c r="E756" s="3"/>
      <c r="F756" s="3"/>
      <c r="G756" s="1"/>
      <c r="H756" s="1"/>
      <c r="I756" s="4"/>
      <c r="J756" s="4"/>
      <c r="K756" s="4"/>
      <c r="L756" s="3"/>
      <c r="M756" s="3"/>
      <c r="N756" s="3"/>
      <c r="O756" s="3"/>
      <c r="P756" s="3"/>
      <c r="Q756" s="3"/>
      <c r="R756" s="3"/>
      <c r="S756" s="3"/>
      <c r="T756" s="3"/>
      <c r="U756" s="3"/>
      <c r="V756" s="3"/>
      <c r="W756" s="3"/>
      <c r="X756" s="3"/>
      <c r="Y756" s="3"/>
      <c r="Z756" s="3"/>
    </row>
    <row r="757" customFormat="false" ht="12.75" hidden="false" customHeight="true" outlineLevel="0" collapsed="false">
      <c r="A757" s="1"/>
      <c r="B757" s="3"/>
      <c r="C757" s="3"/>
      <c r="D757" s="3"/>
      <c r="E757" s="3"/>
      <c r="F757" s="3"/>
      <c r="G757" s="1"/>
      <c r="H757" s="1"/>
      <c r="I757" s="4"/>
      <c r="J757" s="4"/>
      <c r="K757" s="4"/>
      <c r="L757" s="3"/>
      <c r="M757" s="3"/>
      <c r="N757" s="3"/>
      <c r="O757" s="3"/>
      <c r="P757" s="3"/>
      <c r="Q757" s="3"/>
      <c r="R757" s="3"/>
      <c r="S757" s="3"/>
      <c r="T757" s="3"/>
      <c r="U757" s="3"/>
      <c r="V757" s="3"/>
      <c r="W757" s="3"/>
      <c r="X757" s="3"/>
      <c r="Y757" s="3"/>
      <c r="Z757" s="3"/>
    </row>
    <row r="758" customFormat="false" ht="12.75" hidden="false" customHeight="true" outlineLevel="0" collapsed="false">
      <c r="A758" s="1"/>
      <c r="B758" s="3"/>
      <c r="C758" s="3"/>
      <c r="D758" s="3"/>
      <c r="E758" s="3"/>
      <c r="F758" s="3"/>
      <c r="G758" s="1"/>
      <c r="H758" s="1"/>
      <c r="I758" s="4"/>
      <c r="J758" s="4"/>
      <c r="K758" s="4"/>
      <c r="L758" s="3"/>
      <c r="M758" s="3"/>
      <c r="N758" s="3"/>
      <c r="O758" s="3"/>
      <c r="P758" s="3"/>
      <c r="Q758" s="3"/>
      <c r="R758" s="3"/>
      <c r="S758" s="3"/>
      <c r="T758" s="3"/>
      <c r="U758" s="3"/>
      <c r="V758" s="3"/>
      <c r="W758" s="3"/>
      <c r="X758" s="3"/>
      <c r="Y758" s="3"/>
      <c r="Z758" s="3"/>
    </row>
    <row r="759" customFormat="false" ht="12.75" hidden="false" customHeight="true" outlineLevel="0" collapsed="false">
      <c r="A759" s="1"/>
      <c r="B759" s="3"/>
      <c r="C759" s="3"/>
      <c r="D759" s="3"/>
      <c r="E759" s="3"/>
      <c r="F759" s="3"/>
      <c r="G759" s="1"/>
      <c r="H759" s="1"/>
      <c r="I759" s="4"/>
      <c r="J759" s="4"/>
      <c r="K759" s="4"/>
      <c r="L759" s="3"/>
      <c r="M759" s="3"/>
      <c r="N759" s="3"/>
      <c r="O759" s="3"/>
      <c r="P759" s="3"/>
      <c r="Q759" s="3"/>
      <c r="R759" s="3"/>
      <c r="S759" s="3"/>
      <c r="T759" s="3"/>
      <c r="U759" s="3"/>
      <c r="V759" s="3"/>
      <c r="W759" s="3"/>
      <c r="X759" s="3"/>
      <c r="Y759" s="3"/>
      <c r="Z759" s="3"/>
    </row>
    <row r="760" customFormat="false" ht="12.75" hidden="false" customHeight="true" outlineLevel="0" collapsed="false">
      <c r="A760" s="1"/>
      <c r="B760" s="3"/>
      <c r="C760" s="3"/>
      <c r="D760" s="3"/>
      <c r="E760" s="3"/>
      <c r="F760" s="3"/>
      <c r="G760" s="1"/>
      <c r="H760" s="1"/>
      <c r="I760" s="4"/>
      <c r="J760" s="4"/>
      <c r="K760" s="4"/>
      <c r="L760" s="3"/>
      <c r="M760" s="3"/>
      <c r="N760" s="3"/>
      <c r="O760" s="3"/>
      <c r="P760" s="3"/>
      <c r="Q760" s="3"/>
      <c r="R760" s="3"/>
      <c r="S760" s="3"/>
      <c r="T760" s="3"/>
      <c r="U760" s="3"/>
      <c r="V760" s="3"/>
      <c r="W760" s="3"/>
      <c r="X760" s="3"/>
      <c r="Y760" s="3"/>
      <c r="Z760" s="3"/>
    </row>
    <row r="761" customFormat="false" ht="12.75" hidden="false" customHeight="true" outlineLevel="0" collapsed="false">
      <c r="A761" s="1"/>
      <c r="B761" s="3"/>
      <c r="C761" s="3"/>
      <c r="D761" s="3"/>
      <c r="E761" s="3"/>
      <c r="F761" s="3"/>
      <c r="G761" s="1"/>
      <c r="H761" s="1"/>
      <c r="I761" s="4"/>
      <c r="J761" s="4"/>
      <c r="K761" s="4"/>
      <c r="L761" s="3"/>
      <c r="M761" s="3"/>
      <c r="N761" s="3"/>
      <c r="O761" s="3"/>
      <c r="P761" s="3"/>
      <c r="Q761" s="3"/>
      <c r="R761" s="3"/>
      <c r="S761" s="3"/>
      <c r="T761" s="3"/>
      <c r="U761" s="3"/>
      <c r="V761" s="3"/>
      <c r="W761" s="3"/>
      <c r="X761" s="3"/>
      <c r="Y761" s="3"/>
      <c r="Z761" s="3"/>
    </row>
    <row r="762" customFormat="false" ht="12.75" hidden="false" customHeight="true" outlineLevel="0" collapsed="false">
      <c r="A762" s="1"/>
      <c r="B762" s="3"/>
      <c r="C762" s="3"/>
      <c r="D762" s="3"/>
      <c r="E762" s="3"/>
      <c r="F762" s="3"/>
      <c r="G762" s="1"/>
      <c r="H762" s="1"/>
      <c r="I762" s="4"/>
      <c r="J762" s="4"/>
      <c r="K762" s="4"/>
      <c r="L762" s="3"/>
      <c r="M762" s="3"/>
      <c r="N762" s="3"/>
      <c r="O762" s="3"/>
      <c r="P762" s="3"/>
      <c r="Q762" s="3"/>
      <c r="R762" s="3"/>
      <c r="S762" s="3"/>
      <c r="T762" s="3"/>
      <c r="U762" s="3"/>
      <c r="V762" s="3"/>
      <c r="W762" s="3"/>
      <c r="X762" s="3"/>
      <c r="Y762" s="3"/>
      <c r="Z762" s="3"/>
    </row>
    <row r="763" customFormat="false" ht="12.75" hidden="false" customHeight="true" outlineLevel="0" collapsed="false">
      <c r="A763" s="1"/>
      <c r="B763" s="3"/>
      <c r="C763" s="3"/>
      <c r="D763" s="3"/>
      <c r="E763" s="3"/>
      <c r="F763" s="3"/>
      <c r="G763" s="1"/>
      <c r="H763" s="1"/>
      <c r="I763" s="4"/>
      <c r="J763" s="4"/>
      <c r="K763" s="4"/>
      <c r="L763" s="3"/>
      <c r="M763" s="3"/>
      <c r="N763" s="3"/>
      <c r="O763" s="3"/>
      <c r="P763" s="3"/>
      <c r="Q763" s="3"/>
      <c r="R763" s="3"/>
      <c r="S763" s="3"/>
      <c r="T763" s="3"/>
      <c r="U763" s="3"/>
      <c r="V763" s="3"/>
      <c r="W763" s="3"/>
      <c r="X763" s="3"/>
      <c r="Y763" s="3"/>
      <c r="Z763" s="3"/>
    </row>
    <row r="764" customFormat="false" ht="12.75" hidden="false" customHeight="true" outlineLevel="0" collapsed="false">
      <c r="A764" s="1"/>
      <c r="B764" s="3"/>
      <c r="C764" s="3"/>
      <c r="D764" s="3"/>
      <c r="E764" s="3"/>
      <c r="F764" s="3"/>
      <c r="G764" s="1"/>
      <c r="H764" s="1"/>
      <c r="I764" s="4"/>
      <c r="J764" s="4"/>
      <c r="K764" s="4"/>
      <c r="L764" s="3"/>
      <c r="M764" s="3"/>
      <c r="N764" s="3"/>
      <c r="O764" s="3"/>
      <c r="P764" s="3"/>
      <c r="Q764" s="3"/>
      <c r="R764" s="3"/>
      <c r="S764" s="3"/>
      <c r="T764" s="3"/>
      <c r="U764" s="3"/>
      <c r="V764" s="3"/>
      <c r="W764" s="3"/>
      <c r="X764" s="3"/>
      <c r="Y764" s="3"/>
      <c r="Z764" s="3"/>
    </row>
    <row r="765" customFormat="false" ht="12.75" hidden="false" customHeight="true" outlineLevel="0" collapsed="false">
      <c r="A765" s="1"/>
      <c r="B765" s="3"/>
      <c r="C765" s="3"/>
      <c r="D765" s="3"/>
      <c r="E765" s="3"/>
      <c r="F765" s="3"/>
      <c r="G765" s="1"/>
      <c r="H765" s="1"/>
      <c r="I765" s="4"/>
      <c r="J765" s="4"/>
      <c r="K765" s="4"/>
      <c r="L765" s="3"/>
      <c r="M765" s="3"/>
      <c r="N765" s="3"/>
      <c r="O765" s="3"/>
      <c r="P765" s="3"/>
      <c r="Q765" s="3"/>
      <c r="R765" s="3"/>
      <c r="S765" s="3"/>
      <c r="T765" s="3"/>
      <c r="U765" s="3"/>
      <c r="V765" s="3"/>
      <c r="W765" s="3"/>
      <c r="X765" s="3"/>
      <c r="Y765" s="3"/>
      <c r="Z765" s="3"/>
    </row>
    <row r="766" customFormat="false" ht="12.75" hidden="false" customHeight="true" outlineLevel="0" collapsed="false">
      <c r="A766" s="1"/>
      <c r="B766" s="3"/>
      <c r="C766" s="3"/>
      <c r="D766" s="3"/>
      <c r="E766" s="3"/>
      <c r="F766" s="3"/>
      <c r="G766" s="1"/>
      <c r="H766" s="1"/>
      <c r="I766" s="4"/>
      <c r="J766" s="4"/>
      <c r="K766" s="4"/>
      <c r="L766" s="3"/>
      <c r="M766" s="3"/>
      <c r="N766" s="3"/>
      <c r="O766" s="3"/>
      <c r="P766" s="3"/>
      <c r="Q766" s="3"/>
      <c r="R766" s="3"/>
      <c r="S766" s="3"/>
      <c r="T766" s="3"/>
      <c r="U766" s="3"/>
      <c r="V766" s="3"/>
      <c r="W766" s="3"/>
      <c r="X766" s="3"/>
      <c r="Y766" s="3"/>
      <c r="Z766" s="3"/>
    </row>
    <row r="767" customFormat="false" ht="12.75" hidden="false" customHeight="true" outlineLevel="0" collapsed="false">
      <c r="A767" s="1"/>
      <c r="B767" s="3"/>
      <c r="C767" s="3"/>
      <c r="D767" s="3"/>
      <c r="E767" s="3"/>
      <c r="F767" s="3"/>
      <c r="G767" s="1"/>
      <c r="H767" s="1"/>
      <c r="I767" s="4"/>
      <c r="J767" s="4"/>
      <c r="K767" s="4"/>
      <c r="L767" s="3"/>
      <c r="M767" s="3"/>
      <c r="N767" s="3"/>
      <c r="O767" s="3"/>
      <c r="P767" s="3"/>
      <c r="Q767" s="3"/>
      <c r="R767" s="3"/>
      <c r="S767" s="3"/>
      <c r="T767" s="3"/>
      <c r="U767" s="3"/>
      <c r="V767" s="3"/>
      <c r="W767" s="3"/>
      <c r="X767" s="3"/>
      <c r="Y767" s="3"/>
      <c r="Z767" s="3"/>
    </row>
    <row r="768" customFormat="false" ht="12.75" hidden="false" customHeight="true" outlineLevel="0" collapsed="false">
      <c r="A768" s="1"/>
      <c r="B768" s="3"/>
      <c r="C768" s="3"/>
      <c r="D768" s="3"/>
      <c r="E768" s="3"/>
      <c r="F768" s="3"/>
      <c r="G768" s="1"/>
      <c r="H768" s="1"/>
      <c r="I768" s="4"/>
      <c r="J768" s="4"/>
      <c r="K768" s="4"/>
      <c r="L768" s="3"/>
      <c r="M768" s="3"/>
      <c r="N768" s="3"/>
      <c r="O768" s="3"/>
      <c r="P768" s="3"/>
      <c r="Q768" s="3"/>
      <c r="R768" s="3"/>
      <c r="S768" s="3"/>
      <c r="T768" s="3"/>
      <c r="U768" s="3"/>
      <c r="V768" s="3"/>
      <c r="W768" s="3"/>
      <c r="X768" s="3"/>
      <c r="Y768" s="3"/>
      <c r="Z768" s="3"/>
    </row>
    <row r="769" customFormat="false" ht="12.75" hidden="false" customHeight="true" outlineLevel="0" collapsed="false">
      <c r="A769" s="1"/>
      <c r="B769" s="3"/>
      <c r="C769" s="3"/>
      <c r="D769" s="3"/>
      <c r="E769" s="3"/>
      <c r="F769" s="3"/>
      <c r="G769" s="1"/>
      <c r="H769" s="1"/>
      <c r="I769" s="4"/>
      <c r="J769" s="4"/>
      <c r="K769" s="4"/>
      <c r="L769" s="3"/>
      <c r="M769" s="3"/>
      <c r="N769" s="3"/>
      <c r="O769" s="3"/>
      <c r="P769" s="3"/>
      <c r="Q769" s="3"/>
      <c r="R769" s="3"/>
      <c r="S769" s="3"/>
      <c r="T769" s="3"/>
      <c r="U769" s="3"/>
      <c r="V769" s="3"/>
      <c r="W769" s="3"/>
      <c r="X769" s="3"/>
      <c r="Y769" s="3"/>
      <c r="Z769" s="3"/>
    </row>
    <row r="770" customFormat="false" ht="12.75" hidden="false" customHeight="true" outlineLevel="0" collapsed="false">
      <c r="A770" s="1"/>
      <c r="B770" s="3"/>
      <c r="C770" s="3"/>
      <c r="D770" s="3"/>
      <c r="E770" s="3"/>
      <c r="F770" s="3"/>
      <c r="G770" s="1"/>
      <c r="H770" s="1"/>
      <c r="I770" s="4"/>
      <c r="J770" s="4"/>
      <c r="K770" s="4"/>
      <c r="L770" s="3"/>
      <c r="M770" s="3"/>
      <c r="N770" s="3"/>
      <c r="O770" s="3"/>
      <c r="P770" s="3"/>
      <c r="Q770" s="3"/>
      <c r="R770" s="3"/>
      <c r="S770" s="3"/>
      <c r="T770" s="3"/>
      <c r="U770" s="3"/>
      <c r="V770" s="3"/>
      <c r="W770" s="3"/>
      <c r="X770" s="3"/>
      <c r="Y770" s="3"/>
      <c r="Z770" s="3"/>
    </row>
    <row r="771" customFormat="false" ht="12.75" hidden="false" customHeight="true" outlineLevel="0" collapsed="false">
      <c r="A771" s="1"/>
      <c r="B771" s="3"/>
      <c r="C771" s="3"/>
      <c r="D771" s="3"/>
      <c r="E771" s="3"/>
      <c r="F771" s="3"/>
      <c r="G771" s="1"/>
      <c r="H771" s="1"/>
      <c r="I771" s="4"/>
      <c r="J771" s="4"/>
      <c r="K771" s="4"/>
      <c r="L771" s="3"/>
      <c r="M771" s="3"/>
      <c r="N771" s="3"/>
      <c r="O771" s="3"/>
      <c r="P771" s="3"/>
      <c r="Q771" s="3"/>
      <c r="R771" s="3"/>
      <c r="S771" s="3"/>
      <c r="T771" s="3"/>
      <c r="U771" s="3"/>
      <c r="V771" s="3"/>
      <c r="W771" s="3"/>
      <c r="X771" s="3"/>
      <c r="Y771" s="3"/>
      <c r="Z771" s="3"/>
    </row>
    <row r="772" customFormat="false" ht="12.75" hidden="false" customHeight="true" outlineLevel="0" collapsed="false">
      <c r="A772" s="1"/>
      <c r="B772" s="3"/>
      <c r="C772" s="3"/>
      <c r="D772" s="3"/>
      <c r="E772" s="3"/>
      <c r="F772" s="3"/>
      <c r="G772" s="1"/>
      <c r="H772" s="1"/>
      <c r="I772" s="4"/>
      <c r="J772" s="4"/>
      <c r="K772" s="4"/>
      <c r="L772" s="3"/>
      <c r="M772" s="3"/>
      <c r="N772" s="3"/>
      <c r="O772" s="3"/>
      <c r="P772" s="3"/>
      <c r="Q772" s="3"/>
      <c r="R772" s="3"/>
      <c r="S772" s="3"/>
      <c r="T772" s="3"/>
      <c r="U772" s="3"/>
      <c r="V772" s="3"/>
      <c r="W772" s="3"/>
      <c r="X772" s="3"/>
      <c r="Y772" s="3"/>
      <c r="Z772" s="3"/>
    </row>
    <row r="773" customFormat="false" ht="12.75" hidden="false" customHeight="true" outlineLevel="0" collapsed="false">
      <c r="A773" s="1"/>
      <c r="B773" s="3"/>
      <c r="C773" s="3"/>
      <c r="D773" s="3"/>
      <c r="E773" s="3"/>
      <c r="F773" s="3"/>
      <c r="G773" s="1"/>
      <c r="H773" s="1"/>
      <c r="I773" s="4"/>
      <c r="J773" s="4"/>
      <c r="K773" s="4"/>
      <c r="L773" s="3"/>
      <c r="M773" s="3"/>
      <c r="N773" s="3"/>
      <c r="O773" s="3"/>
      <c r="P773" s="3"/>
      <c r="Q773" s="3"/>
      <c r="R773" s="3"/>
      <c r="S773" s="3"/>
      <c r="T773" s="3"/>
      <c r="U773" s="3"/>
      <c r="V773" s="3"/>
      <c r="W773" s="3"/>
      <c r="X773" s="3"/>
      <c r="Y773" s="3"/>
      <c r="Z773" s="3"/>
    </row>
    <row r="774" customFormat="false" ht="12.75" hidden="false" customHeight="true" outlineLevel="0" collapsed="false">
      <c r="A774" s="1"/>
      <c r="B774" s="3"/>
      <c r="C774" s="3"/>
      <c r="D774" s="3"/>
      <c r="E774" s="3"/>
      <c r="F774" s="3"/>
      <c r="G774" s="1"/>
      <c r="H774" s="1"/>
      <c r="I774" s="4"/>
      <c r="J774" s="4"/>
      <c r="K774" s="4"/>
      <c r="L774" s="3"/>
      <c r="M774" s="3"/>
      <c r="N774" s="3"/>
      <c r="O774" s="3"/>
      <c r="P774" s="3"/>
      <c r="Q774" s="3"/>
      <c r="R774" s="3"/>
      <c r="S774" s="3"/>
      <c r="T774" s="3"/>
      <c r="U774" s="3"/>
      <c r="V774" s="3"/>
      <c r="W774" s="3"/>
      <c r="X774" s="3"/>
      <c r="Y774" s="3"/>
      <c r="Z774" s="3"/>
    </row>
    <row r="775" customFormat="false" ht="12.75" hidden="false" customHeight="true" outlineLevel="0" collapsed="false">
      <c r="A775" s="1"/>
      <c r="B775" s="3"/>
      <c r="C775" s="3"/>
      <c r="D775" s="3"/>
      <c r="E775" s="3"/>
      <c r="F775" s="3"/>
      <c r="G775" s="1"/>
      <c r="H775" s="1"/>
      <c r="I775" s="4"/>
      <c r="J775" s="4"/>
      <c r="K775" s="4"/>
      <c r="L775" s="3"/>
      <c r="M775" s="3"/>
      <c r="N775" s="3"/>
      <c r="O775" s="3"/>
      <c r="P775" s="3"/>
      <c r="Q775" s="3"/>
      <c r="R775" s="3"/>
      <c r="S775" s="3"/>
      <c r="T775" s="3"/>
      <c r="U775" s="3"/>
      <c r="V775" s="3"/>
      <c r="W775" s="3"/>
      <c r="X775" s="3"/>
      <c r="Y775" s="3"/>
      <c r="Z775" s="3"/>
    </row>
    <row r="776" customFormat="false" ht="12.75" hidden="false" customHeight="true" outlineLevel="0" collapsed="false">
      <c r="A776" s="1"/>
      <c r="B776" s="3"/>
      <c r="C776" s="3"/>
      <c r="D776" s="3"/>
      <c r="E776" s="3"/>
      <c r="F776" s="3"/>
      <c r="G776" s="1"/>
      <c r="H776" s="1"/>
      <c r="I776" s="4"/>
      <c r="J776" s="4"/>
      <c r="K776" s="4"/>
      <c r="L776" s="3"/>
      <c r="M776" s="3"/>
      <c r="N776" s="3"/>
      <c r="O776" s="3"/>
      <c r="P776" s="3"/>
      <c r="Q776" s="3"/>
      <c r="R776" s="3"/>
      <c r="S776" s="3"/>
      <c r="T776" s="3"/>
      <c r="U776" s="3"/>
      <c r="V776" s="3"/>
      <c r="W776" s="3"/>
      <c r="X776" s="3"/>
      <c r="Y776" s="3"/>
      <c r="Z776" s="3"/>
    </row>
    <row r="777" customFormat="false" ht="12.75" hidden="false" customHeight="true" outlineLevel="0" collapsed="false">
      <c r="A777" s="1"/>
      <c r="B777" s="3"/>
      <c r="C777" s="3"/>
      <c r="D777" s="3"/>
      <c r="E777" s="3"/>
      <c r="F777" s="3"/>
      <c r="G777" s="1"/>
      <c r="H777" s="1"/>
      <c r="I777" s="4"/>
      <c r="J777" s="4"/>
      <c r="K777" s="4"/>
      <c r="L777" s="3"/>
      <c r="M777" s="3"/>
      <c r="N777" s="3"/>
      <c r="O777" s="3"/>
      <c r="P777" s="3"/>
      <c r="Q777" s="3"/>
      <c r="R777" s="3"/>
      <c r="S777" s="3"/>
      <c r="T777" s="3"/>
      <c r="U777" s="3"/>
      <c r="V777" s="3"/>
      <c r="W777" s="3"/>
      <c r="X777" s="3"/>
      <c r="Y777" s="3"/>
      <c r="Z777" s="3"/>
    </row>
    <row r="778" customFormat="false" ht="12.75" hidden="false" customHeight="true" outlineLevel="0" collapsed="false">
      <c r="A778" s="1"/>
      <c r="B778" s="3"/>
      <c r="C778" s="3"/>
      <c r="D778" s="3"/>
      <c r="E778" s="3"/>
      <c r="F778" s="3"/>
      <c r="G778" s="1"/>
      <c r="H778" s="1"/>
      <c r="I778" s="4"/>
      <c r="J778" s="4"/>
      <c r="K778" s="4"/>
      <c r="L778" s="3"/>
      <c r="M778" s="3"/>
      <c r="N778" s="3"/>
      <c r="O778" s="3"/>
      <c r="P778" s="3"/>
      <c r="Q778" s="3"/>
      <c r="R778" s="3"/>
      <c r="S778" s="3"/>
      <c r="T778" s="3"/>
      <c r="U778" s="3"/>
      <c r="V778" s="3"/>
      <c r="W778" s="3"/>
      <c r="X778" s="3"/>
      <c r="Y778" s="3"/>
      <c r="Z778" s="3"/>
    </row>
    <row r="779" customFormat="false" ht="12.75" hidden="false" customHeight="true" outlineLevel="0" collapsed="false">
      <c r="A779" s="1"/>
      <c r="B779" s="3"/>
      <c r="C779" s="3"/>
      <c r="D779" s="3"/>
      <c r="E779" s="3"/>
      <c r="F779" s="3"/>
      <c r="G779" s="1"/>
      <c r="H779" s="1"/>
      <c r="I779" s="4"/>
      <c r="J779" s="4"/>
      <c r="K779" s="4"/>
      <c r="L779" s="3"/>
      <c r="M779" s="3"/>
      <c r="N779" s="3"/>
      <c r="O779" s="3"/>
      <c r="P779" s="3"/>
      <c r="Q779" s="3"/>
      <c r="R779" s="3"/>
      <c r="S779" s="3"/>
      <c r="T779" s="3"/>
      <c r="U779" s="3"/>
      <c r="V779" s="3"/>
      <c r="W779" s="3"/>
      <c r="X779" s="3"/>
      <c r="Y779" s="3"/>
      <c r="Z779" s="3"/>
    </row>
    <row r="780" customFormat="false" ht="12.75" hidden="false" customHeight="true" outlineLevel="0" collapsed="false">
      <c r="A780" s="1"/>
      <c r="B780" s="3"/>
      <c r="C780" s="3"/>
      <c r="D780" s="3"/>
      <c r="E780" s="3"/>
      <c r="F780" s="3"/>
      <c r="G780" s="1"/>
      <c r="H780" s="1"/>
      <c r="I780" s="4"/>
      <c r="J780" s="4"/>
      <c r="K780" s="4"/>
      <c r="L780" s="3"/>
      <c r="M780" s="3"/>
      <c r="N780" s="3"/>
      <c r="O780" s="3"/>
      <c r="P780" s="3"/>
      <c r="Q780" s="3"/>
      <c r="R780" s="3"/>
      <c r="S780" s="3"/>
      <c r="T780" s="3"/>
      <c r="U780" s="3"/>
      <c r="V780" s="3"/>
      <c r="W780" s="3"/>
      <c r="X780" s="3"/>
      <c r="Y780" s="3"/>
      <c r="Z780" s="3"/>
    </row>
    <row r="781" customFormat="false" ht="12.75" hidden="false" customHeight="true" outlineLevel="0" collapsed="false">
      <c r="A781" s="1"/>
      <c r="B781" s="3"/>
      <c r="C781" s="3"/>
      <c r="D781" s="3"/>
      <c r="E781" s="3"/>
      <c r="F781" s="3"/>
      <c r="G781" s="1"/>
      <c r="H781" s="1"/>
      <c r="I781" s="4"/>
      <c r="J781" s="4"/>
      <c r="K781" s="4"/>
      <c r="L781" s="3"/>
      <c r="M781" s="3"/>
      <c r="N781" s="3"/>
      <c r="O781" s="3"/>
      <c r="P781" s="3"/>
      <c r="Q781" s="3"/>
      <c r="R781" s="3"/>
      <c r="S781" s="3"/>
      <c r="T781" s="3"/>
      <c r="U781" s="3"/>
      <c r="V781" s="3"/>
      <c r="W781" s="3"/>
      <c r="X781" s="3"/>
      <c r="Y781" s="3"/>
      <c r="Z781" s="3"/>
    </row>
    <row r="782" customFormat="false" ht="12.75" hidden="false" customHeight="true" outlineLevel="0" collapsed="false">
      <c r="A782" s="1"/>
      <c r="B782" s="3"/>
      <c r="C782" s="3"/>
      <c r="D782" s="3"/>
      <c r="E782" s="3"/>
      <c r="F782" s="3"/>
      <c r="G782" s="1"/>
      <c r="H782" s="1"/>
      <c r="I782" s="4"/>
      <c r="J782" s="4"/>
      <c r="K782" s="4"/>
      <c r="L782" s="3"/>
      <c r="M782" s="3"/>
      <c r="N782" s="3"/>
      <c r="O782" s="3"/>
      <c r="P782" s="3"/>
      <c r="Q782" s="3"/>
      <c r="R782" s="3"/>
      <c r="S782" s="3"/>
      <c r="T782" s="3"/>
      <c r="U782" s="3"/>
      <c r="V782" s="3"/>
      <c r="W782" s="3"/>
      <c r="X782" s="3"/>
      <c r="Y782" s="3"/>
      <c r="Z782" s="3"/>
    </row>
    <row r="783" customFormat="false" ht="12.75" hidden="false" customHeight="true" outlineLevel="0" collapsed="false">
      <c r="A783" s="1"/>
      <c r="B783" s="3"/>
      <c r="C783" s="3"/>
      <c r="D783" s="3"/>
      <c r="E783" s="3"/>
      <c r="F783" s="3"/>
      <c r="G783" s="1"/>
      <c r="H783" s="1"/>
      <c r="I783" s="4"/>
      <c r="J783" s="4"/>
      <c r="K783" s="4"/>
      <c r="L783" s="3"/>
      <c r="M783" s="3"/>
      <c r="N783" s="3"/>
      <c r="O783" s="3"/>
      <c r="P783" s="3"/>
      <c r="Q783" s="3"/>
      <c r="R783" s="3"/>
      <c r="S783" s="3"/>
      <c r="T783" s="3"/>
      <c r="U783" s="3"/>
      <c r="V783" s="3"/>
      <c r="W783" s="3"/>
      <c r="X783" s="3"/>
      <c r="Y783" s="3"/>
      <c r="Z783" s="3"/>
    </row>
    <row r="784" customFormat="false" ht="12.75" hidden="false" customHeight="true" outlineLevel="0" collapsed="false">
      <c r="A784" s="1"/>
      <c r="B784" s="3"/>
      <c r="C784" s="3"/>
      <c r="D784" s="3"/>
      <c r="E784" s="3"/>
      <c r="F784" s="3"/>
      <c r="G784" s="1"/>
      <c r="H784" s="1"/>
      <c r="I784" s="4"/>
      <c r="J784" s="4"/>
      <c r="K784" s="4"/>
      <c r="L784" s="3"/>
      <c r="M784" s="3"/>
      <c r="N784" s="3"/>
      <c r="O784" s="3"/>
      <c r="P784" s="3"/>
      <c r="Q784" s="3"/>
      <c r="R784" s="3"/>
      <c r="S784" s="3"/>
      <c r="T784" s="3"/>
      <c r="U784" s="3"/>
      <c r="V784" s="3"/>
      <c r="W784" s="3"/>
      <c r="X784" s="3"/>
      <c r="Y784" s="3"/>
      <c r="Z784" s="3"/>
    </row>
    <row r="785" customFormat="false" ht="12.75" hidden="false" customHeight="true" outlineLevel="0" collapsed="false">
      <c r="A785" s="1"/>
      <c r="B785" s="3"/>
      <c r="C785" s="3"/>
      <c r="D785" s="3"/>
      <c r="E785" s="3"/>
      <c r="F785" s="3"/>
      <c r="G785" s="1"/>
      <c r="H785" s="1"/>
      <c r="I785" s="4"/>
      <c r="J785" s="4"/>
      <c r="K785" s="4"/>
      <c r="L785" s="3"/>
      <c r="M785" s="3"/>
      <c r="N785" s="3"/>
      <c r="O785" s="3"/>
      <c r="P785" s="3"/>
      <c r="Q785" s="3"/>
      <c r="R785" s="3"/>
      <c r="S785" s="3"/>
      <c r="T785" s="3"/>
      <c r="U785" s="3"/>
      <c r="V785" s="3"/>
      <c r="W785" s="3"/>
      <c r="X785" s="3"/>
      <c r="Y785" s="3"/>
      <c r="Z785" s="3"/>
    </row>
    <row r="786" customFormat="false" ht="12.75" hidden="false" customHeight="true" outlineLevel="0" collapsed="false">
      <c r="A786" s="1"/>
      <c r="B786" s="3"/>
      <c r="C786" s="3"/>
      <c r="D786" s="3"/>
      <c r="E786" s="3"/>
      <c r="F786" s="3"/>
      <c r="G786" s="1"/>
      <c r="H786" s="1"/>
      <c r="I786" s="4"/>
      <c r="J786" s="4"/>
      <c r="K786" s="4"/>
      <c r="L786" s="3"/>
      <c r="M786" s="3"/>
      <c r="N786" s="3"/>
      <c r="O786" s="3"/>
      <c r="P786" s="3"/>
      <c r="Q786" s="3"/>
      <c r="R786" s="3"/>
      <c r="S786" s="3"/>
      <c r="T786" s="3"/>
      <c r="U786" s="3"/>
      <c r="V786" s="3"/>
      <c r="W786" s="3"/>
      <c r="X786" s="3"/>
      <c r="Y786" s="3"/>
      <c r="Z786" s="3"/>
    </row>
    <row r="787" customFormat="false" ht="12.75" hidden="false" customHeight="true" outlineLevel="0" collapsed="false">
      <c r="A787" s="1"/>
      <c r="B787" s="3"/>
      <c r="C787" s="3"/>
      <c r="D787" s="3"/>
      <c r="E787" s="3"/>
      <c r="F787" s="3"/>
      <c r="G787" s="1"/>
      <c r="H787" s="1"/>
      <c r="I787" s="4"/>
      <c r="J787" s="4"/>
      <c r="K787" s="4"/>
      <c r="L787" s="3"/>
      <c r="M787" s="3"/>
      <c r="N787" s="3"/>
      <c r="O787" s="3"/>
      <c r="P787" s="3"/>
      <c r="Q787" s="3"/>
      <c r="R787" s="3"/>
      <c r="S787" s="3"/>
      <c r="T787" s="3"/>
      <c r="U787" s="3"/>
      <c r="V787" s="3"/>
      <c r="W787" s="3"/>
      <c r="X787" s="3"/>
      <c r="Y787" s="3"/>
      <c r="Z787" s="3"/>
    </row>
    <row r="788" customFormat="false" ht="12.75" hidden="false" customHeight="true" outlineLevel="0" collapsed="false">
      <c r="A788" s="1"/>
      <c r="B788" s="3"/>
      <c r="C788" s="3"/>
      <c r="D788" s="3"/>
      <c r="E788" s="3"/>
      <c r="F788" s="3"/>
      <c r="G788" s="1"/>
      <c r="H788" s="1"/>
      <c r="I788" s="4"/>
      <c r="J788" s="4"/>
      <c r="K788" s="4"/>
      <c r="L788" s="3"/>
      <c r="M788" s="3"/>
      <c r="N788" s="3"/>
      <c r="O788" s="3"/>
      <c r="P788" s="3"/>
      <c r="Q788" s="3"/>
      <c r="R788" s="3"/>
      <c r="S788" s="3"/>
      <c r="T788" s="3"/>
      <c r="U788" s="3"/>
      <c r="V788" s="3"/>
      <c r="W788" s="3"/>
      <c r="X788" s="3"/>
      <c r="Y788" s="3"/>
      <c r="Z788" s="3"/>
    </row>
    <row r="789" customFormat="false" ht="12.75" hidden="false" customHeight="true" outlineLevel="0" collapsed="false">
      <c r="A789" s="1"/>
      <c r="B789" s="3"/>
      <c r="C789" s="3"/>
      <c r="D789" s="3"/>
      <c r="E789" s="3"/>
      <c r="F789" s="3"/>
      <c r="G789" s="1"/>
      <c r="H789" s="1"/>
      <c r="I789" s="4"/>
      <c r="J789" s="4"/>
      <c r="K789" s="4"/>
      <c r="L789" s="3"/>
      <c r="M789" s="3"/>
      <c r="N789" s="3"/>
      <c r="O789" s="3"/>
      <c r="P789" s="3"/>
      <c r="Q789" s="3"/>
      <c r="R789" s="3"/>
      <c r="S789" s="3"/>
      <c r="T789" s="3"/>
      <c r="U789" s="3"/>
      <c r="V789" s="3"/>
      <c r="W789" s="3"/>
      <c r="X789" s="3"/>
      <c r="Y789" s="3"/>
      <c r="Z789" s="3"/>
    </row>
    <row r="790" customFormat="false" ht="12.75" hidden="false" customHeight="true" outlineLevel="0" collapsed="false">
      <c r="A790" s="1"/>
      <c r="B790" s="3"/>
      <c r="C790" s="3"/>
      <c r="D790" s="3"/>
      <c r="E790" s="3"/>
      <c r="F790" s="3"/>
      <c r="G790" s="1"/>
      <c r="H790" s="1"/>
      <c r="I790" s="4"/>
      <c r="J790" s="4"/>
      <c r="K790" s="4"/>
      <c r="L790" s="3"/>
      <c r="M790" s="3"/>
      <c r="N790" s="3"/>
      <c r="O790" s="3"/>
      <c r="P790" s="3"/>
      <c r="Q790" s="3"/>
      <c r="R790" s="3"/>
      <c r="S790" s="3"/>
      <c r="T790" s="3"/>
      <c r="U790" s="3"/>
      <c r="V790" s="3"/>
      <c r="W790" s="3"/>
      <c r="X790" s="3"/>
      <c r="Y790" s="3"/>
      <c r="Z790" s="3"/>
    </row>
    <row r="791" customFormat="false" ht="12.75" hidden="false" customHeight="true" outlineLevel="0" collapsed="false">
      <c r="A791" s="1"/>
      <c r="B791" s="3"/>
      <c r="C791" s="3"/>
      <c r="D791" s="3"/>
      <c r="E791" s="3"/>
      <c r="F791" s="3"/>
      <c r="G791" s="1"/>
      <c r="H791" s="1"/>
      <c r="I791" s="4"/>
      <c r="J791" s="4"/>
      <c r="K791" s="4"/>
      <c r="L791" s="3"/>
      <c r="M791" s="3"/>
      <c r="N791" s="3"/>
      <c r="O791" s="3"/>
      <c r="P791" s="3"/>
      <c r="Q791" s="3"/>
      <c r="R791" s="3"/>
      <c r="S791" s="3"/>
      <c r="T791" s="3"/>
      <c r="U791" s="3"/>
      <c r="V791" s="3"/>
      <c r="W791" s="3"/>
      <c r="X791" s="3"/>
      <c r="Y791" s="3"/>
      <c r="Z791" s="3"/>
    </row>
    <row r="792" customFormat="false" ht="12.75" hidden="false" customHeight="true" outlineLevel="0" collapsed="false">
      <c r="A792" s="1"/>
      <c r="B792" s="3"/>
      <c r="C792" s="3"/>
      <c r="D792" s="3"/>
      <c r="E792" s="3"/>
      <c r="F792" s="3"/>
      <c r="G792" s="1"/>
      <c r="H792" s="1"/>
      <c r="I792" s="4"/>
      <c r="J792" s="4"/>
      <c r="K792" s="4"/>
      <c r="L792" s="3"/>
      <c r="M792" s="3"/>
      <c r="N792" s="3"/>
      <c r="O792" s="3"/>
      <c r="P792" s="3"/>
      <c r="Q792" s="3"/>
      <c r="R792" s="3"/>
      <c r="S792" s="3"/>
      <c r="T792" s="3"/>
      <c r="U792" s="3"/>
      <c r="V792" s="3"/>
      <c r="W792" s="3"/>
      <c r="X792" s="3"/>
      <c r="Y792" s="3"/>
      <c r="Z792" s="3"/>
    </row>
    <row r="793" customFormat="false" ht="12.75" hidden="false" customHeight="true" outlineLevel="0" collapsed="false">
      <c r="A793" s="1"/>
      <c r="B793" s="3"/>
      <c r="C793" s="3"/>
      <c r="D793" s="3"/>
      <c r="E793" s="3"/>
      <c r="F793" s="3"/>
      <c r="G793" s="1"/>
      <c r="H793" s="1"/>
      <c r="I793" s="4"/>
      <c r="J793" s="4"/>
      <c r="K793" s="4"/>
      <c r="L793" s="3"/>
      <c r="M793" s="3"/>
      <c r="N793" s="3"/>
      <c r="O793" s="3"/>
      <c r="P793" s="3"/>
      <c r="Q793" s="3"/>
      <c r="R793" s="3"/>
      <c r="S793" s="3"/>
      <c r="T793" s="3"/>
      <c r="U793" s="3"/>
      <c r="V793" s="3"/>
      <c r="W793" s="3"/>
      <c r="X793" s="3"/>
      <c r="Y793" s="3"/>
      <c r="Z793" s="3"/>
    </row>
    <row r="794" customFormat="false" ht="12.75" hidden="false" customHeight="true" outlineLevel="0" collapsed="false">
      <c r="A794" s="1"/>
      <c r="B794" s="3"/>
      <c r="C794" s="3"/>
      <c r="D794" s="3"/>
      <c r="E794" s="3"/>
      <c r="F794" s="3"/>
      <c r="G794" s="1"/>
      <c r="H794" s="1"/>
      <c r="I794" s="4"/>
      <c r="J794" s="4"/>
      <c r="K794" s="4"/>
      <c r="L794" s="3"/>
      <c r="M794" s="3"/>
      <c r="N794" s="3"/>
      <c r="O794" s="3"/>
      <c r="P794" s="3"/>
      <c r="Q794" s="3"/>
      <c r="R794" s="3"/>
      <c r="S794" s="3"/>
      <c r="T794" s="3"/>
      <c r="U794" s="3"/>
      <c r="V794" s="3"/>
      <c r="W794" s="3"/>
      <c r="X794" s="3"/>
      <c r="Y794" s="3"/>
      <c r="Z794" s="3"/>
    </row>
    <row r="795" customFormat="false" ht="12.75" hidden="false" customHeight="true" outlineLevel="0" collapsed="false">
      <c r="A795" s="1"/>
      <c r="B795" s="3"/>
      <c r="C795" s="3"/>
      <c r="D795" s="3"/>
      <c r="E795" s="3"/>
      <c r="F795" s="3"/>
      <c r="G795" s="1"/>
      <c r="H795" s="1"/>
      <c r="I795" s="4"/>
      <c r="J795" s="4"/>
      <c r="K795" s="4"/>
      <c r="L795" s="3"/>
      <c r="M795" s="3"/>
      <c r="N795" s="3"/>
      <c r="O795" s="3"/>
      <c r="P795" s="3"/>
      <c r="Q795" s="3"/>
      <c r="R795" s="3"/>
      <c r="S795" s="3"/>
      <c r="T795" s="3"/>
      <c r="U795" s="3"/>
      <c r="V795" s="3"/>
      <c r="W795" s="3"/>
      <c r="X795" s="3"/>
      <c r="Y795" s="3"/>
      <c r="Z795" s="3"/>
    </row>
    <row r="796" customFormat="false" ht="12.75" hidden="false" customHeight="true" outlineLevel="0" collapsed="false">
      <c r="A796" s="1"/>
      <c r="B796" s="3"/>
      <c r="C796" s="3"/>
      <c r="D796" s="3"/>
      <c r="E796" s="3"/>
      <c r="F796" s="3"/>
      <c r="G796" s="1"/>
      <c r="H796" s="1"/>
      <c r="I796" s="4"/>
      <c r="J796" s="4"/>
      <c r="K796" s="4"/>
      <c r="L796" s="3"/>
      <c r="M796" s="3"/>
      <c r="N796" s="3"/>
      <c r="O796" s="3"/>
      <c r="P796" s="3"/>
      <c r="Q796" s="3"/>
      <c r="R796" s="3"/>
      <c r="S796" s="3"/>
      <c r="T796" s="3"/>
      <c r="U796" s="3"/>
      <c r="V796" s="3"/>
      <c r="W796" s="3"/>
      <c r="X796" s="3"/>
      <c r="Y796" s="3"/>
      <c r="Z796" s="3"/>
    </row>
    <row r="797" customFormat="false" ht="12.75" hidden="false" customHeight="true" outlineLevel="0" collapsed="false">
      <c r="A797" s="1"/>
      <c r="B797" s="3"/>
      <c r="C797" s="3"/>
      <c r="D797" s="3"/>
      <c r="E797" s="3"/>
      <c r="F797" s="3"/>
      <c r="G797" s="1"/>
      <c r="H797" s="1"/>
      <c r="I797" s="4"/>
      <c r="J797" s="4"/>
      <c r="K797" s="4"/>
      <c r="L797" s="3"/>
      <c r="M797" s="3"/>
      <c r="N797" s="3"/>
      <c r="O797" s="3"/>
      <c r="P797" s="3"/>
      <c r="Q797" s="3"/>
      <c r="R797" s="3"/>
      <c r="S797" s="3"/>
      <c r="T797" s="3"/>
      <c r="U797" s="3"/>
      <c r="V797" s="3"/>
      <c r="W797" s="3"/>
      <c r="X797" s="3"/>
      <c r="Y797" s="3"/>
      <c r="Z797" s="3"/>
    </row>
    <row r="798" customFormat="false" ht="12.75" hidden="false" customHeight="true" outlineLevel="0" collapsed="false">
      <c r="A798" s="1"/>
      <c r="B798" s="3"/>
      <c r="C798" s="3"/>
      <c r="D798" s="3"/>
      <c r="E798" s="3"/>
      <c r="F798" s="3"/>
      <c r="G798" s="1"/>
      <c r="H798" s="1"/>
      <c r="I798" s="4"/>
      <c r="J798" s="4"/>
      <c r="K798" s="4"/>
      <c r="L798" s="3"/>
      <c r="M798" s="3"/>
      <c r="N798" s="3"/>
      <c r="O798" s="3"/>
      <c r="P798" s="3"/>
      <c r="Q798" s="3"/>
      <c r="R798" s="3"/>
      <c r="S798" s="3"/>
      <c r="T798" s="3"/>
      <c r="U798" s="3"/>
      <c r="V798" s="3"/>
      <c r="W798" s="3"/>
      <c r="X798" s="3"/>
      <c r="Y798" s="3"/>
      <c r="Z798" s="3"/>
    </row>
    <row r="799" customFormat="false" ht="12.75" hidden="false" customHeight="true" outlineLevel="0" collapsed="false">
      <c r="A799" s="1"/>
      <c r="B799" s="3"/>
      <c r="C799" s="3"/>
      <c r="D799" s="3"/>
      <c r="E799" s="3"/>
      <c r="F799" s="3"/>
      <c r="G799" s="1"/>
      <c r="H799" s="1"/>
      <c r="I799" s="4"/>
      <c r="J799" s="4"/>
      <c r="K799" s="4"/>
      <c r="L799" s="3"/>
      <c r="M799" s="3"/>
      <c r="N799" s="3"/>
      <c r="O799" s="3"/>
      <c r="P799" s="3"/>
      <c r="Q799" s="3"/>
      <c r="R799" s="3"/>
      <c r="S799" s="3"/>
      <c r="T799" s="3"/>
      <c r="U799" s="3"/>
      <c r="V799" s="3"/>
      <c r="W799" s="3"/>
      <c r="X799" s="3"/>
      <c r="Y799" s="3"/>
      <c r="Z799" s="3"/>
    </row>
    <row r="800" customFormat="false" ht="12.75" hidden="false" customHeight="true" outlineLevel="0" collapsed="false">
      <c r="A800" s="1"/>
      <c r="B800" s="3"/>
      <c r="C800" s="3"/>
      <c r="D800" s="3"/>
      <c r="E800" s="3"/>
      <c r="F800" s="3"/>
      <c r="G800" s="1"/>
      <c r="H800" s="1"/>
      <c r="I800" s="4"/>
      <c r="J800" s="4"/>
      <c r="K800" s="4"/>
      <c r="L800" s="3"/>
      <c r="M800" s="3"/>
      <c r="N800" s="3"/>
      <c r="O800" s="3"/>
      <c r="P800" s="3"/>
      <c r="Q800" s="3"/>
      <c r="R800" s="3"/>
      <c r="S800" s="3"/>
      <c r="T800" s="3"/>
      <c r="U800" s="3"/>
      <c r="V800" s="3"/>
      <c r="W800" s="3"/>
      <c r="X800" s="3"/>
      <c r="Y800" s="3"/>
      <c r="Z800" s="3"/>
    </row>
    <row r="801" customFormat="false" ht="12.75" hidden="false" customHeight="true" outlineLevel="0" collapsed="false">
      <c r="A801" s="1"/>
      <c r="B801" s="3"/>
      <c r="C801" s="3"/>
      <c r="D801" s="3"/>
      <c r="E801" s="3"/>
      <c r="F801" s="3"/>
      <c r="G801" s="1"/>
      <c r="H801" s="1"/>
      <c r="I801" s="4"/>
      <c r="J801" s="4"/>
      <c r="K801" s="4"/>
      <c r="L801" s="3"/>
      <c r="M801" s="3"/>
      <c r="N801" s="3"/>
      <c r="O801" s="3"/>
      <c r="P801" s="3"/>
      <c r="Q801" s="3"/>
      <c r="R801" s="3"/>
      <c r="S801" s="3"/>
      <c r="T801" s="3"/>
      <c r="U801" s="3"/>
      <c r="V801" s="3"/>
      <c r="W801" s="3"/>
      <c r="X801" s="3"/>
      <c r="Y801" s="3"/>
      <c r="Z801" s="3"/>
    </row>
    <row r="802" customFormat="false" ht="12.75" hidden="false" customHeight="true" outlineLevel="0" collapsed="false">
      <c r="A802" s="1"/>
      <c r="B802" s="3"/>
      <c r="C802" s="3"/>
      <c r="D802" s="3"/>
      <c r="E802" s="3"/>
      <c r="F802" s="3"/>
      <c r="G802" s="1"/>
      <c r="H802" s="1"/>
      <c r="I802" s="4"/>
      <c r="J802" s="4"/>
      <c r="K802" s="4"/>
      <c r="L802" s="3"/>
      <c r="M802" s="3"/>
      <c r="N802" s="3"/>
      <c r="O802" s="3"/>
      <c r="P802" s="3"/>
      <c r="Q802" s="3"/>
      <c r="R802" s="3"/>
      <c r="S802" s="3"/>
      <c r="T802" s="3"/>
      <c r="U802" s="3"/>
      <c r="V802" s="3"/>
      <c r="W802" s="3"/>
      <c r="X802" s="3"/>
      <c r="Y802" s="3"/>
      <c r="Z802" s="3"/>
    </row>
    <row r="803" customFormat="false" ht="12.75" hidden="false" customHeight="true" outlineLevel="0" collapsed="false">
      <c r="A803" s="1"/>
      <c r="B803" s="3"/>
      <c r="C803" s="3"/>
      <c r="D803" s="3"/>
      <c r="E803" s="3"/>
      <c r="F803" s="3"/>
      <c r="G803" s="1"/>
      <c r="H803" s="1"/>
      <c r="I803" s="4"/>
      <c r="J803" s="4"/>
      <c r="K803" s="4"/>
      <c r="L803" s="3"/>
      <c r="M803" s="3"/>
      <c r="N803" s="3"/>
      <c r="O803" s="3"/>
      <c r="P803" s="3"/>
      <c r="Q803" s="3"/>
      <c r="R803" s="3"/>
      <c r="S803" s="3"/>
      <c r="T803" s="3"/>
      <c r="U803" s="3"/>
      <c r="V803" s="3"/>
      <c r="W803" s="3"/>
      <c r="X803" s="3"/>
      <c r="Y803" s="3"/>
      <c r="Z803" s="3"/>
    </row>
    <row r="804" customFormat="false" ht="12.75" hidden="false" customHeight="true" outlineLevel="0" collapsed="false">
      <c r="A804" s="1"/>
      <c r="B804" s="3"/>
      <c r="C804" s="3"/>
      <c r="D804" s="3"/>
      <c r="E804" s="3"/>
      <c r="F804" s="3"/>
      <c r="G804" s="1"/>
      <c r="H804" s="1"/>
      <c r="I804" s="4"/>
      <c r="J804" s="4"/>
      <c r="K804" s="4"/>
      <c r="L804" s="3"/>
      <c r="M804" s="3"/>
      <c r="N804" s="3"/>
      <c r="O804" s="3"/>
      <c r="P804" s="3"/>
      <c r="Q804" s="3"/>
      <c r="R804" s="3"/>
      <c r="S804" s="3"/>
      <c r="T804" s="3"/>
      <c r="U804" s="3"/>
      <c r="V804" s="3"/>
      <c r="W804" s="3"/>
      <c r="X804" s="3"/>
      <c r="Y804" s="3"/>
      <c r="Z804" s="3"/>
    </row>
    <row r="805" customFormat="false" ht="12.75" hidden="false" customHeight="true" outlineLevel="0" collapsed="false">
      <c r="A805" s="1"/>
      <c r="B805" s="3"/>
      <c r="C805" s="3"/>
      <c r="D805" s="3"/>
      <c r="E805" s="3"/>
      <c r="F805" s="3"/>
      <c r="G805" s="1"/>
      <c r="H805" s="1"/>
      <c r="I805" s="4"/>
      <c r="J805" s="4"/>
      <c r="K805" s="4"/>
      <c r="L805" s="3"/>
      <c r="M805" s="3"/>
      <c r="N805" s="3"/>
      <c r="O805" s="3"/>
      <c r="P805" s="3"/>
      <c r="Q805" s="3"/>
      <c r="R805" s="3"/>
      <c r="S805" s="3"/>
      <c r="T805" s="3"/>
      <c r="U805" s="3"/>
      <c r="V805" s="3"/>
      <c r="W805" s="3"/>
      <c r="X805" s="3"/>
      <c r="Y805" s="3"/>
      <c r="Z805" s="3"/>
    </row>
    <row r="806" customFormat="false" ht="12.75" hidden="false" customHeight="true" outlineLevel="0" collapsed="false">
      <c r="A806" s="1"/>
      <c r="B806" s="3"/>
      <c r="C806" s="3"/>
      <c r="D806" s="3"/>
      <c r="E806" s="3"/>
      <c r="F806" s="3"/>
      <c r="G806" s="1"/>
      <c r="H806" s="1"/>
      <c r="I806" s="4"/>
      <c r="J806" s="4"/>
      <c r="K806" s="4"/>
      <c r="L806" s="3"/>
      <c r="M806" s="3"/>
      <c r="N806" s="3"/>
      <c r="O806" s="3"/>
      <c r="P806" s="3"/>
      <c r="Q806" s="3"/>
      <c r="R806" s="3"/>
      <c r="S806" s="3"/>
      <c r="T806" s="3"/>
      <c r="U806" s="3"/>
      <c r="V806" s="3"/>
      <c r="W806" s="3"/>
      <c r="X806" s="3"/>
      <c r="Y806" s="3"/>
      <c r="Z806" s="3"/>
    </row>
    <row r="807" customFormat="false" ht="12.75" hidden="false" customHeight="true" outlineLevel="0" collapsed="false">
      <c r="A807" s="1"/>
      <c r="B807" s="3"/>
      <c r="C807" s="3"/>
      <c r="D807" s="3"/>
      <c r="E807" s="3"/>
      <c r="F807" s="3"/>
      <c r="G807" s="1"/>
      <c r="H807" s="1"/>
      <c r="I807" s="4"/>
      <c r="J807" s="4"/>
      <c r="K807" s="4"/>
      <c r="L807" s="3"/>
      <c r="M807" s="3"/>
      <c r="N807" s="3"/>
      <c r="O807" s="3"/>
      <c r="P807" s="3"/>
      <c r="Q807" s="3"/>
      <c r="R807" s="3"/>
      <c r="S807" s="3"/>
      <c r="T807" s="3"/>
      <c r="U807" s="3"/>
      <c r="V807" s="3"/>
      <c r="W807" s="3"/>
      <c r="X807" s="3"/>
      <c r="Y807" s="3"/>
      <c r="Z807" s="3"/>
    </row>
    <row r="808" customFormat="false" ht="12.75" hidden="false" customHeight="true" outlineLevel="0" collapsed="false">
      <c r="A808" s="1"/>
      <c r="B808" s="3"/>
      <c r="C808" s="3"/>
      <c r="D808" s="3"/>
      <c r="E808" s="3"/>
      <c r="F808" s="3"/>
      <c r="G808" s="1"/>
      <c r="H808" s="1"/>
      <c r="I808" s="4"/>
      <c r="J808" s="4"/>
      <c r="K808" s="4"/>
      <c r="L808" s="3"/>
      <c r="M808" s="3"/>
      <c r="N808" s="3"/>
      <c r="O808" s="3"/>
      <c r="P808" s="3"/>
      <c r="Q808" s="3"/>
      <c r="R808" s="3"/>
      <c r="S808" s="3"/>
      <c r="T808" s="3"/>
      <c r="U808" s="3"/>
      <c r="V808" s="3"/>
      <c r="W808" s="3"/>
      <c r="X808" s="3"/>
      <c r="Y808" s="3"/>
      <c r="Z808" s="3"/>
    </row>
    <row r="809" customFormat="false" ht="12.75" hidden="false" customHeight="true" outlineLevel="0" collapsed="false">
      <c r="A809" s="1"/>
      <c r="B809" s="3"/>
      <c r="C809" s="3"/>
      <c r="D809" s="3"/>
      <c r="E809" s="3"/>
      <c r="F809" s="3"/>
      <c r="G809" s="1"/>
      <c r="H809" s="1"/>
      <c r="I809" s="4"/>
      <c r="J809" s="4"/>
      <c r="K809" s="4"/>
      <c r="L809" s="3"/>
      <c r="M809" s="3"/>
      <c r="N809" s="3"/>
      <c r="O809" s="3"/>
      <c r="P809" s="3"/>
      <c r="Q809" s="3"/>
      <c r="R809" s="3"/>
      <c r="S809" s="3"/>
      <c r="T809" s="3"/>
      <c r="U809" s="3"/>
      <c r="V809" s="3"/>
      <c r="W809" s="3"/>
      <c r="X809" s="3"/>
      <c r="Y809" s="3"/>
      <c r="Z809" s="3"/>
    </row>
    <row r="810" customFormat="false" ht="12.75" hidden="false" customHeight="true" outlineLevel="0" collapsed="false">
      <c r="A810" s="1"/>
      <c r="B810" s="3"/>
      <c r="C810" s="3"/>
      <c r="D810" s="3"/>
      <c r="E810" s="3"/>
      <c r="F810" s="3"/>
      <c r="G810" s="1"/>
      <c r="H810" s="1"/>
      <c r="I810" s="4"/>
      <c r="J810" s="4"/>
      <c r="K810" s="4"/>
      <c r="L810" s="3"/>
      <c r="M810" s="3"/>
      <c r="N810" s="3"/>
      <c r="O810" s="3"/>
      <c r="P810" s="3"/>
      <c r="Q810" s="3"/>
      <c r="R810" s="3"/>
      <c r="S810" s="3"/>
      <c r="T810" s="3"/>
      <c r="U810" s="3"/>
      <c r="V810" s="3"/>
      <c r="W810" s="3"/>
      <c r="X810" s="3"/>
      <c r="Y810" s="3"/>
      <c r="Z810" s="3"/>
    </row>
    <row r="811" customFormat="false" ht="12.75" hidden="false" customHeight="true" outlineLevel="0" collapsed="false">
      <c r="A811" s="1"/>
      <c r="B811" s="3"/>
      <c r="C811" s="3"/>
      <c r="D811" s="3"/>
      <c r="E811" s="3"/>
      <c r="F811" s="3"/>
      <c r="G811" s="1"/>
      <c r="H811" s="1"/>
      <c r="I811" s="4"/>
      <c r="J811" s="4"/>
      <c r="K811" s="4"/>
      <c r="L811" s="3"/>
      <c r="M811" s="3"/>
      <c r="N811" s="3"/>
      <c r="O811" s="3"/>
      <c r="P811" s="3"/>
      <c r="Q811" s="3"/>
      <c r="R811" s="3"/>
      <c r="S811" s="3"/>
      <c r="T811" s="3"/>
      <c r="U811" s="3"/>
      <c r="V811" s="3"/>
      <c r="W811" s="3"/>
      <c r="X811" s="3"/>
      <c r="Y811" s="3"/>
      <c r="Z811" s="3"/>
    </row>
    <row r="812" customFormat="false" ht="12.75" hidden="false" customHeight="true" outlineLevel="0" collapsed="false">
      <c r="A812" s="1"/>
      <c r="B812" s="3"/>
      <c r="C812" s="3"/>
      <c r="D812" s="3"/>
      <c r="E812" s="3"/>
      <c r="F812" s="3"/>
      <c r="G812" s="1"/>
      <c r="H812" s="1"/>
      <c r="I812" s="4"/>
      <c r="J812" s="4"/>
      <c r="K812" s="4"/>
      <c r="L812" s="3"/>
      <c r="M812" s="3"/>
      <c r="N812" s="3"/>
      <c r="O812" s="3"/>
      <c r="P812" s="3"/>
      <c r="Q812" s="3"/>
      <c r="R812" s="3"/>
      <c r="S812" s="3"/>
      <c r="T812" s="3"/>
      <c r="U812" s="3"/>
      <c r="V812" s="3"/>
      <c r="W812" s="3"/>
      <c r="X812" s="3"/>
      <c r="Y812" s="3"/>
      <c r="Z812" s="3"/>
    </row>
    <row r="813" customFormat="false" ht="12.75" hidden="false" customHeight="true" outlineLevel="0" collapsed="false">
      <c r="A813" s="1"/>
      <c r="B813" s="3"/>
      <c r="C813" s="3"/>
      <c r="D813" s="3"/>
      <c r="E813" s="3"/>
      <c r="F813" s="3"/>
      <c r="G813" s="1"/>
      <c r="H813" s="1"/>
      <c r="I813" s="4"/>
      <c r="J813" s="4"/>
      <c r="K813" s="4"/>
      <c r="L813" s="3"/>
      <c r="M813" s="3"/>
      <c r="N813" s="3"/>
      <c r="O813" s="3"/>
      <c r="P813" s="3"/>
      <c r="Q813" s="3"/>
      <c r="R813" s="3"/>
      <c r="S813" s="3"/>
      <c r="T813" s="3"/>
      <c r="U813" s="3"/>
      <c r="V813" s="3"/>
      <c r="W813" s="3"/>
      <c r="X813" s="3"/>
      <c r="Y813" s="3"/>
      <c r="Z813" s="3"/>
    </row>
    <row r="814" customFormat="false" ht="12.75" hidden="false" customHeight="true" outlineLevel="0" collapsed="false">
      <c r="A814" s="1"/>
      <c r="B814" s="3"/>
      <c r="C814" s="3"/>
      <c r="D814" s="3"/>
      <c r="E814" s="3"/>
      <c r="F814" s="3"/>
      <c r="G814" s="1"/>
      <c r="H814" s="1"/>
      <c r="I814" s="4"/>
      <c r="J814" s="4"/>
      <c r="K814" s="4"/>
      <c r="L814" s="3"/>
      <c r="M814" s="3"/>
      <c r="N814" s="3"/>
      <c r="O814" s="3"/>
      <c r="P814" s="3"/>
      <c r="Q814" s="3"/>
      <c r="R814" s="3"/>
      <c r="S814" s="3"/>
      <c r="T814" s="3"/>
      <c r="U814" s="3"/>
      <c r="V814" s="3"/>
      <c r="W814" s="3"/>
      <c r="X814" s="3"/>
      <c r="Y814" s="3"/>
      <c r="Z814" s="3"/>
    </row>
    <row r="815" customFormat="false" ht="12.75" hidden="false" customHeight="true" outlineLevel="0" collapsed="false">
      <c r="A815" s="1"/>
      <c r="B815" s="3"/>
      <c r="C815" s="3"/>
      <c r="D815" s="3"/>
      <c r="E815" s="3"/>
      <c r="F815" s="3"/>
      <c r="G815" s="1"/>
      <c r="H815" s="1"/>
      <c r="I815" s="4"/>
      <c r="J815" s="4"/>
      <c r="K815" s="4"/>
      <c r="L815" s="3"/>
      <c r="M815" s="3"/>
      <c r="N815" s="3"/>
      <c r="O815" s="3"/>
      <c r="P815" s="3"/>
      <c r="Q815" s="3"/>
      <c r="R815" s="3"/>
      <c r="S815" s="3"/>
      <c r="T815" s="3"/>
      <c r="U815" s="3"/>
      <c r="V815" s="3"/>
      <c r="W815" s="3"/>
      <c r="X815" s="3"/>
      <c r="Y815" s="3"/>
      <c r="Z815" s="3"/>
    </row>
    <row r="816" customFormat="false" ht="12.75" hidden="false" customHeight="true" outlineLevel="0" collapsed="false">
      <c r="A816" s="1"/>
      <c r="B816" s="3"/>
      <c r="C816" s="3"/>
      <c r="D816" s="3"/>
      <c r="E816" s="3"/>
      <c r="F816" s="3"/>
      <c r="G816" s="1"/>
      <c r="H816" s="1"/>
      <c r="I816" s="4"/>
      <c r="J816" s="4"/>
      <c r="K816" s="4"/>
      <c r="L816" s="3"/>
      <c r="M816" s="3"/>
      <c r="N816" s="3"/>
      <c r="O816" s="3"/>
      <c r="P816" s="3"/>
      <c r="Q816" s="3"/>
      <c r="R816" s="3"/>
      <c r="S816" s="3"/>
      <c r="T816" s="3"/>
      <c r="U816" s="3"/>
      <c r="V816" s="3"/>
      <c r="W816" s="3"/>
      <c r="X816" s="3"/>
      <c r="Y816" s="3"/>
      <c r="Z816" s="3"/>
    </row>
    <row r="817" customFormat="false" ht="12.75" hidden="false" customHeight="true" outlineLevel="0" collapsed="false">
      <c r="A817" s="1"/>
      <c r="B817" s="3"/>
      <c r="C817" s="3"/>
      <c r="D817" s="3"/>
      <c r="E817" s="3"/>
      <c r="F817" s="3"/>
      <c r="G817" s="1"/>
      <c r="H817" s="1"/>
      <c r="I817" s="4"/>
      <c r="J817" s="4"/>
      <c r="K817" s="4"/>
      <c r="L817" s="3"/>
      <c r="M817" s="3"/>
      <c r="N817" s="3"/>
      <c r="O817" s="3"/>
      <c r="P817" s="3"/>
      <c r="Q817" s="3"/>
      <c r="R817" s="3"/>
      <c r="S817" s="3"/>
      <c r="T817" s="3"/>
      <c r="U817" s="3"/>
      <c r="V817" s="3"/>
      <c r="W817" s="3"/>
      <c r="X817" s="3"/>
      <c r="Y817" s="3"/>
      <c r="Z817" s="3"/>
    </row>
    <row r="818" customFormat="false" ht="12.75" hidden="false" customHeight="true" outlineLevel="0" collapsed="false">
      <c r="A818" s="1"/>
      <c r="B818" s="3"/>
      <c r="C818" s="3"/>
      <c r="D818" s="3"/>
      <c r="E818" s="3"/>
      <c r="F818" s="3"/>
      <c r="G818" s="1"/>
      <c r="H818" s="1"/>
      <c r="I818" s="4"/>
      <c r="J818" s="4"/>
      <c r="K818" s="4"/>
      <c r="L818" s="3"/>
      <c r="M818" s="3"/>
      <c r="N818" s="3"/>
      <c r="O818" s="3"/>
      <c r="P818" s="3"/>
      <c r="Q818" s="3"/>
      <c r="R818" s="3"/>
      <c r="S818" s="3"/>
      <c r="T818" s="3"/>
      <c r="U818" s="3"/>
      <c r="V818" s="3"/>
      <c r="W818" s="3"/>
      <c r="X818" s="3"/>
      <c r="Y818" s="3"/>
      <c r="Z818" s="3"/>
    </row>
    <row r="819" customFormat="false" ht="12.75" hidden="false" customHeight="true" outlineLevel="0" collapsed="false">
      <c r="A819" s="1"/>
      <c r="B819" s="3"/>
      <c r="C819" s="3"/>
      <c r="D819" s="3"/>
      <c r="E819" s="3"/>
      <c r="F819" s="3"/>
      <c r="G819" s="1"/>
      <c r="H819" s="1"/>
      <c r="I819" s="4"/>
      <c r="J819" s="4"/>
      <c r="K819" s="4"/>
      <c r="L819" s="3"/>
      <c r="M819" s="3"/>
      <c r="N819" s="3"/>
      <c r="O819" s="3"/>
      <c r="P819" s="3"/>
      <c r="Q819" s="3"/>
      <c r="R819" s="3"/>
      <c r="S819" s="3"/>
      <c r="T819" s="3"/>
      <c r="U819" s="3"/>
      <c r="V819" s="3"/>
      <c r="W819" s="3"/>
      <c r="X819" s="3"/>
      <c r="Y819" s="3"/>
      <c r="Z819" s="3"/>
    </row>
    <row r="820" customFormat="false" ht="12.75" hidden="false" customHeight="true" outlineLevel="0" collapsed="false">
      <c r="A820" s="1"/>
      <c r="B820" s="3"/>
      <c r="C820" s="3"/>
      <c r="D820" s="3"/>
      <c r="E820" s="3"/>
      <c r="F820" s="3"/>
      <c r="G820" s="1"/>
      <c r="H820" s="1"/>
      <c r="I820" s="4"/>
      <c r="J820" s="4"/>
      <c r="K820" s="4"/>
      <c r="L820" s="3"/>
      <c r="M820" s="3"/>
      <c r="N820" s="3"/>
      <c r="O820" s="3"/>
      <c r="P820" s="3"/>
      <c r="Q820" s="3"/>
      <c r="R820" s="3"/>
      <c r="S820" s="3"/>
      <c r="T820" s="3"/>
      <c r="U820" s="3"/>
      <c r="V820" s="3"/>
      <c r="W820" s="3"/>
      <c r="X820" s="3"/>
      <c r="Y820" s="3"/>
      <c r="Z820" s="3"/>
    </row>
    <row r="821" customFormat="false" ht="12.75" hidden="false" customHeight="true" outlineLevel="0" collapsed="false">
      <c r="A821" s="1"/>
      <c r="B821" s="3"/>
      <c r="C821" s="3"/>
      <c r="D821" s="3"/>
      <c r="E821" s="3"/>
      <c r="F821" s="3"/>
      <c r="G821" s="1"/>
      <c r="H821" s="1"/>
      <c r="I821" s="4"/>
      <c r="J821" s="4"/>
      <c r="K821" s="4"/>
      <c r="L821" s="3"/>
      <c r="M821" s="3"/>
      <c r="N821" s="3"/>
      <c r="O821" s="3"/>
      <c r="P821" s="3"/>
      <c r="Q821" s="3"/>
      <c r="R821" s="3"/>
      <c r="S821" s="3"/>
      <c r="T821" s="3"/>
      <c r="U821" s="3"/>
      <c r="V821" s="3"/>
      <c r="W821" s="3"/>
      <c r="X821" s="3"/>
      <c r="Y821" s="3"/>
      <c r="Z821" s="3"/>
    </row>
    <row r="822" customFormat="false" ht="12.75" hidden="false" customHeight="true" outlineLevel="0" collapsed="false">
      <c r="A822" s="1"/>
      <c r="B822" s="3"/>
      <c r="C822" s="3"/>
      <c r="D822" s="3"/>
      <c r="E822" s="3"/>
      <c r="F822" s="3"/>
      <c r="G822" s="1"/>
      <c r="H822" s="1"/>
      <c r="I822" s="4"/>
      <c r="J822" s="4"/>
      <c r="K822" s="4"/>
      <c r="L822" s="3"/>
      <c r="M822" s="3"/>
      <c r="N822" s="3"/>
      <c r="O822" s="3"/>
      <c r="P822" s="3"/>
      <c r="Q822" s="3"/>
      <c r="R822" s="3"/>
      <c r="S822" s="3"/>
      <c r="T822" s="3"/>
      <c r="U822" s="3"/>
      <c r="V822" s="3"/>
      <c r="W822" s="3"/>
      <c r="X822" s="3"/>
      <c r="Y822" s="3"/>
      <c r="Z822" s="3"/>
    </row>
    <row r="823" customFormat="false" ht="12.75" hidden="false" customHeight="true" outlineLevel="0" collapsed="false">
      <c r="A823" s="1"/>
      <c r="B823" s="3"/>
      <c r="C823" s="3"/>
      <c r="D823" s="3"/>
      <c r="E823" s="3"/>
      <c r="F823" s="3"/>
      <c r="G823" s="1"/>
      <c r="H823" s="1"/>
      <c r="I823" s="4"/>
      <c r="J823" s="4"/>
      <c r="K823" s="4"/>
      <c r="L823" s="3"/>
      <c r="M823" s="3"/>
      <c r="N823" s="3"/>
      <c r="O823" s="3"/>
      <c r="P823" s="3"/>
      <c r="Q823" s="3"/>
      <c r="R823" s="3"/>
      <c r="S823" s="3"/>
      <c r="T823" s="3"/>
      <c r="U823" s="3"/>
      <c r="V823" s="3"/>
      <c r="W823" s="3"/>
      <c r="X823" s="3"/>
      <c r="Y823" s="3"/>
      <c r="Z823" s="3"/>
    </row>
    <row r="824" customFormat="false" ht="12.75" hidden="false" customHeight="true" outlineLevel="0" collapsed="false">
      <c r="A824" s="1"/>
      <c r="B824" s="3"/>
      <c r="C824" s="3"/>
      <c r="D824" s="3"/>
      <c r="E824" s="3"/>
      <c r="F824" s="3"/>
      <c r="G824" s="1"/>
      <c r="H824" s="1"/>
      <c r="I824" s="4"/>
      <c r="J824" s="4"/>
      <c r="K824" s="4"/>
      <c r="L824" s="3"/>
      <c r="M824" s="3"/>
      <c r="N824" s="3"/>
      <c r="O824" s="3"/>
      <c r="P824" s="3"/>
      <c r="Q824" s="3"/>
      <c r="R824" s="3"/>
      <c r="S824" s="3"/>
      <c r="T824" s="3"/>
      <c r="U824" s="3"/>
      <c r="V824" s="3"/>
      <c r="W824" s="3"/>
      <c r="X824" s="3"/>
      <c r="Y824" s="3"/>
      <c r="Z824" s="3"/>
    </row>
    <row r="825" customFormat="false" ht="12.75" hidden="false" customHeight="true" outlineLevel="0" collapsed="false">
      <c r="A825" s="1"/>
      <c r="B825" s="3"/>
      <c r="C825" s="3"/>
      <c r="D825" s="3"/>
      <c r="E825" s="3"/>
      <c r="F825" s="3"/>
      <c r="G825" s="1"/>
      <c r="H825" s="1"/>
      <c r="I825" s="4"/>
      <c r="J825" s="4"/>
      <c r="K825" s="4"/>
      <c r="L825" s="3"/>
      <c r="M825" s="3"/>
      <c r="N825" s="3"/>
      <c r="O825" s="3"/>
      <c r="P825" s="3"/>
      <c r="Q825" s="3"/>
      <c r="R825" s="3"/>
      <c r="S825" s="3"/>
      <c r="T825" s="3"/>
      <c r="U825" s="3"/>
      <c r="V825" s="3"/>
      <c r="W825" s="3"/>
      <c r="X825" s="3"/>
      <c r="Y825" s="3"/>
      <c r="Z825" s="3"/>
    </row>
    <row r="826" customFormat="false" ht="12.75" hidden="false" customHeight="true" outlineLevel="0" collapsed="false">
      <c r="A826" s="1"/>
      <c r="B826" s="3"/>
      <c r="C826" s="3"/>
      <c r="D826" s="3"/>
      <c r="E826" s="3"/>
      <c r="F826" s="3"/>
      <c r="G826" s="1"/>
      <c r="H826" s="1"/>
      <c r="I826" s="4"/>
      <c r="J826" s="4"/>
      <c r="K826" s="4"/>
      <c r="L826" s="3"/>
      <c r="M826" s="3"/>
      <c r="N826" s="3"/>
      <c r="O826" s="3"/>
      <c r="P826" s="3"/>
      <c r="Q826" s="3"/>
      <c r="R826" s="3"/>
      <c r="S826" s="3"/>
      <c r="T826" s="3"/>
      <c r="U826" s="3"/>
      <c r="V826" s="3"/>
      <c r="W826" s="3"/>
      <c r="X826" s="3"/>
      <c r="Y826" s="3"/>
      <c r="Z826" s="3"/>
    </row>
    <row r="827" customFormat="false" ht="12.75" hidden="false" customHeight="true" outlineLevel="0" collapsed="false">
      <c r="A827" s="1"/>
      <c r="B827" s="3"/>
      <c r="C827" s="3"/>
      <c r="D827" s="3"/>
      <c r="E827" s="3"/>
      <c r="F827" s="3"/>
      <c r="G827" s="1"/>
      <c r="H827" s="1"/>
      <c r="I827" s="4"/>
      <c r="J827" s="4"/>
      <c r="K827" s="4"/>
      <c r="L827" s="3"/>
      <c r="M827" s="3"/>
      <c r="N827" s="3"/>
      <c r="O827" s="3"/>
      <c r="P827" s="3"/>
      <c r="Q827" s="3"/>
      <c r="R827" s="3"/>
      <c r="S827" s="3"/>
      <c r="T827" s="3"/>
      <c r="U827" s="3"/>
      <c r="V827" s="3"/>
      <c r="W827" s="3"/>
      <c r="X827" s="3"/>
      <c r="Y827" s="3"/>
      <c r="Z827" s="3"/>
    </row>
    <row r="828" customFormat="false" ht="12.75" hidden="false" customHeight="true" outlineLevel="0" collapsed="false">
      <c r="A828" s="1"/>
      <c r="B828" s="3"/>
      <c r="C828" s="3"/>
      <c r="D828" s="3"/>
      <c r="E828" s="3"/>
      <c r="F828" s="3"/>
      <c r="G828" s="1"/>
      <c r="H828" s="1"/>
      <c r="I828" s="4"/>
      <c r="J828" s="4"/>
      <c r="K828" s="4"/>
      <c r="L828" s="3"/>
      <c r="M828" s="3"/>
      <c r="N828" s="3"/>
      <c r="O828" s="3"/>
      <c r="P828" s="3"/>
      <c r="Q828" s="3"/>
      <c r="R828" s="3"/>
      <c r="S828" s="3"/>
      <c r="T828" s="3"/>
      <c r="U828" s="3"/>
      <c r="V828" s="3"/>
      <c r="W828" s="3"/>
      <c r="X828" s="3"/>
      <c r="Y828" s="3"/>
      <c r="Z828" s="3"/>
    </row>
    <row r="829" customFormat="false" ht="12.75" hidden="false" customHeight="true" outlineLevel="0" collapsed="false">
      <c r="A829" s="1"/>
      <c r="B829" s="3"/>
      <c r="C829" s="3"/>
      <c r="D829" s="3"/>
      <c r="E829" s="3"/>
      <c r="F829" s="3"/>
      <c r="G829" s="1"/>
      <c r="H829" s="1"/>
      <c r="I829" s="4"/>
      <c r="J829" s="4"/>
      <c r="K829" s="4"/>
      <c r="L829" s="3"/>
      <c r="M829" s="3"/>
      <c r="N829" s="3"/>
      <c r="O829" s="3"/>
      <c r="P829" s="3"/>
      <c r="Q829" s="3"/>
      <c r="R829" s="3"/>
      <c r="S829" s="3"/>
      <c r="T829" s="3"/>
      <c r="U829" s="3"/>
      <c r="V829" s="3"/>
      <c r="W829" s="3"/>
      <c r="X829" s="3"/>
      <c r="Y829" s="3"/>
      <c r="Z829" s="3"/>
    </row>
    <row r="830" customFormat="false" ht="12.75" hidden="false" customHeight="true" outlineLevel="0" collapsed="false">
      <c r="A830" s="1"/>
      <c r="B830" s="3"/>
      <c r="C830" s="3"/>
      <c r="D830" s="3"/>
      <c r="E830" s="3"/>
      <c r="F830" s="3"/>
      <c r="G830" s="1"/>
      <c r="H830" s="1"/>
      <c r="I830" s="4"/>
      <c r="J830" s="4"/>
      <c r="K830" s="4"/>
      <c r="L830" s="3"/>
      <c r="M830" s="3"/>
      <c r="N830" s="3"/>
      <c r="O830" s="3"/>
      <c r="P830" s="3"/>
      <c r="Q830" s="3"/>
      <c r="R830" s="3"/>
      <c r="S830" s="3"/>
      <c r="T830" s="3"/>
      <c r="U830" s="3"/>
      <c r="V830" s="3"/>
      <c r="W830" s="3"/>
      <c r="X830" s="3"/>
      <c r="Y830" s="3"/>
      <c r="Z830" s="3"/>
    </row>
    <row r="831" customFormat="false" ht="12.75" hidden="false" customHeight="true" outlineLevel="0" collapsed="false">
      <c r="A831" s="1"/>
      <c r="B831" s="3"/>
      <c r="C831" s="3"/>
      <c r="D831" s="3"/>
      <c r="E831" s="3"/>
      <c r="F831" s="3"/>
      <c r="G831" s="1"/>
      <c r="H831" s="1"/>
      <c r="I831" s="4"/>
      <c r="J831" s="4"/>
      <c r="K831" s="4"/>
      <c r="L831" s="3"/>
      <c r="M831" s="3"/>
      <c r="N831" s="3"/>
      <c r="O831" s="3"/>
      <c r="P831" s="3"/>
      <c r="Q831" s="3"/>
      <c r="R831" s="3"/>
      <c r="S831" s="3"/>
      <c r="T831" s="3"/>
      <c r="U831" s="3"/>
      <c r="V831" s="3"/>
      <c r="W831" s="3"/>
      <c r="X831" s="3"/>
      <c r="Y831" s="3"/>
      <c r="Z831" s="3"/>
    </row>
    <row r="832" customFormat="false" ht="12.75" hidden="false" customHeight="true" outlineLevel="0" collapsed="false">
      <c r="A832" s="1"/>
      <c r="B832" s="3"/>
      <c r="C832" s="3"/>
      <c r="D832" s="3"/>
      <c r="E832" s="3"/>
      <c r="F832" s="3"/>
      <c r="G832" s="1"/>
      <c r="H832" s="1"/>
      <c r="I832" s="4"/>
      <c r="J832" s="4"/>
      <c r="K832" s="4"/>
      <c r="L832" s="3"/>
      <c r="M832" s="3"/>
      <c r="N832" s="3"/>
      <c r="O832" s="3"/>
      <c r="P832" s="3"/>
      <c r="Q832" s="3"/>
      <c r="R832" s="3"/>
      <c r="S832" s="3"/>
      <c r="T832" s="3"/>
      <c r="U832" s="3"/>
      <c r="V832" s="3"/>
      <c r="W832" s="3"/>
      <c r="X832" s="3"/>
      <c r="Y832" s="3"/>
      <c r="Z832" s="3"/>
    </row>
    <row r="833" customFormat="false" ht="12.75" hidden="false" customHeight="true" outlineLevel="0" collapsed="false">
      <c r="A833" s="1"/>
      <c r="B833" s="3"/>
      <c r="C833" s="3"/>
      <c r="D833" s="3"/>
      <c r="E833" s="3"/>
      <c r="F833" s="3"/>
      <c r="G833" s="1"/>
      <c r="H833" s="1"/>
      <c r="I833" s="4"/>
      <c r="J833" s="4"/>
      <c r="K833" s="4"/>
      <c r="L833" s="3"/>
      <c r="M833" s="3"/>
      <c r="N833" s="3"/>
      <c r="O833" s="3"/>
      <c r="P833" s="3"/>
      <c r="Q833" s="3"/>
      <c r="R833" s="3"/>
      <c r="S833" s="3"/>
      <c r="T833" s="3"/>
      <c r="U833" s="3"/>
      <c r="V833" s="3"/>
      <c r="W833" s="3"/>
      <c r="X833" s="3"/>
      <c r="Y833" s="3"/>
      <c r="Z833" s="3"/>
    </row>
    <row r="834" customFormat="false" ht="12.75" hidden="false" customHeight="true" outlineLevel="0" collapsed="false">
      <c r="A834" s="1"/>
      <c r="B834" s="3"/>
      <c r="C834" s="3"/>
      <c r="D834" s="3"/>
      <c r="E834" s="3"/>
      <c r="F834" s="3"/>
      <c r="G834" s="1"/>
      <c r="H834" s="1"/>
      <c r="I834" s="4"/>
      <c r="J834" s="4"/>
      <c r="K834" s="4"/>
      <c r="L834" s="3"/>
      <c r="M834" s="3"/>
      <c r="N834" s="3"/>
      <c r="O834" s="3"/>
      <c r="P834" s="3"/>
      <c r="Q834" s="3"/>
      <c r="R834" s="3"/>
      <c r="S834" s="3"/>
      <c r="T834" s="3"/>
      <c r="U834" s="3"/>
      <c r="V834" s="3"/>
      <c r="W834" s="3"/>
      <c r="X834" s="3"/>
      <c r="Y834" s="3"/>
      <c r="Z834" s="3"/>
    </row>
    <row r="835" customFormat="false" ht="12.75" hidden="false" customHeight="true" outlineLevel="0" collapsed="false">
      <c r="A835" s="1"/>
      <c r="B835" s="3"/>
      <c r="C835" s="3"/>
      <c r="D835" s="3"/>
      <c r="E835" s="3"/>
      <c r="F835" s="3"/>
      <c r="G835" s="1"/>
      <c r="H835" s="1"/>
      <c r="I835" s="4"/>
      <c r="J835" s="4"/>
      <c r="K835" s="4"/>
      <c r="L835" s="3"/>
      <c r="M835" s="3"/>
      <c r="N835" s="3"/>
      <c r="O835" s="3"/>
      <c r="P835" s="3"/>
      <c r="Q835" s="3"/>
      <c r="R835" s="3"/>
      <c r="S835" s="3"/>
      <c r="T835" s="3"/>
      <c r="U835" s="3"/>
      <c r="V835" s="3"/>
      <c r="W835" s="3"/>
      <c r="X835" s="3"/>
      <c r="Y835" s="3"/>
      <c r="Z835" s="3"/>
    </row>
    <row r="836" customFormat="false" ht="12.75" hidden="false" customHeight="true" outlineLevel="0" collapsed="false">
      <c r="A836" s="1"/>
      <c r="B836" s="3"/>
      <c r="C836" s="3"/>
      <c r="D836" s="3"/>
      <c r="E836" s="3"/>
      <c r="F836" s="3"/>
      <c r="G836" s="1"/>
      <c r="H836" s="1"/>
      <c r="I836" s="4"/>
      <c r="J836" s="4"/>
      <c r="K836" s="4"/>
      <c r="L836" s="3"/>
      <c r="M836" s="3"/>
      <c r="N836" s="3"/>
      <c r="O836" s="3"/>
      <c r="P836" s="3"/>
      <c r="Q836" s="3"/>
      <c r="R836" s="3"/>
      <c r="S836" s="3"/>
      <c r="T836" s="3"/>
      <c r="U836" s="3"/>
      <c r="V836" s="3"/>
      <c r="W836" s="3"/>
      <c r="X836" s="3"/>
      <c r="Y836" s="3"/>
      <c r="Z836" s="3"/>
    </row>
    <row r="837" customFormat="false" ht="12.75" hidden="false" customHeight="true" outlineLevel="0" collapsed="false">
      <c r="A837" s="1"/>
      <c r="B837" s="3"/>
      <c r="C837" s="3"/>
      <c r="D837" s="3"/>
      <c r="E837" s="3"/>
      <c r="F837" s="3"/>
      <c r="G837" s="1"/>
      <c r="H837" s="1"/>
      <c r="I837" s="4"/>
      <c r="J837" s="4"/>
      <c r="K837" s="4"/>
      <c r="L837" s="3"/>
      <c r="M837" s="3"/>
      <c r="N837" s="3"/>
      <c r="O837" s="3"/>
      <c r="P837" s="3"/>
      <c r="Q837" s="3"/>
      <c r="R837" s="3"/>
      <c r="S837" s="3"/>
      <c r="T837" s="3"/>
      <c r="U837" s="3"/>
      <c r="V837" s="3"/>
      <c r="W837" s="3"/>
      <c r="X837" s="3"/>
      <c r="Y837" s="3"/>
      <c r="Z837" s="3"/>
    </row>
    <row r="838" customFormat="false" ht="12.75" hidden="false" customHeight="true" outlineLevel="0" collapsed="false">
      <c r="A838" s="1"/>
      <c r="B838" s="3"/>
      <c r="C838" s="3"/>
      <c r="D838" s="3"/>
      <c r="E838" s="3"/>
      <c r="F838" s="3"/>
      <c r="G838" s="1"/>
      <c r="H838" s="1"/>
      <c r="I838" s="4"/>
      <c r="J838" s="4"/>
      <c r="K838" s="4"/>
      <c r="L838" s="3"/>
      <c r="M838" s="3"/>
      <c r="N838" s="3"/>
      <c r="O838" s="3"/>
      <c r="P838" s="3"/>
      <c r="Q838" s="3"/>
      <c r="R838" s="3"/>
      <c r="S838" s="3"/>
      <c r="T838" s="3"/>
      <c r="U838" s="3"/>
      <c r="V838" s="3"/>
      <c r="W838" s="3"/>
      <c r="X838" s="3"/>
      <c r="Y838" s="3"/>
      <c r="Z838" s="3"/>
    </row>
    <row r="839" customFormat="false" ht="12.75" hidden="false" customHeight="true" outlineLevel="0" collapsed="false">
      <c r="A839" s="1"/>
      <c r="B839" s="3"/>
      <c r="C839" s="3"/>
      <c r="D839" s="3"/>
      <c r="E839" s="3"/>
      <c r="F839" s="3"/>
      <c r="G839" s="1"/>
      <c r="H839" s="1"/>
      <c r="I839" s="4"/>
      <c r="J839" s="4"/>
      <c r="K839" s="4"/>
      <c r="L839" s="3"/>
      <c r="M839" s="3"/>
      <c r="N839" s="3"/>
      <c r="O839" s="3"/>
      <c r="P839" s="3"/>
      <c r="Q839" s="3"/>
      <c r="R839" s="3"/>
      <c r="S839" s="3"/>
      <c r="T839" s="3"/>
      <c r="U839" s="3"/>
      <c r="V839" s="3"/>
      <c r="W839" s="3"/>
      <c r="X839" s="3"/>
      <c r="Y839" s="3"/>
      <c r="Z839" s="3"/>
    </row>
    <row r="840" customFormat="false" ht="12.75" hidden="false" customHeight="true" outlineLevel="0" collapsed="false">
      <c r="A840" s="1"/>
      <c r="B840" s="3"/>
      <c r="C840" s="3"/>
      <c r="D840" s="3"/>
      <c r="E840" s="3"/>
      <c r="F840" s="3"/>
      <c r="G840" s="1"/>
      <c r="H840" s="1"/>
      <c r="I840" s="4"/>
      <c r="J840" s="4"/>
      <c r="K840" s="4"/>
      <c r="L840" s="3"/>
      <c r="M840" s="3"/>
      <c r="N840" s="3"/>
      <c r="O840" s="3"/>
      <c r="P840" s="3"/>
      <c r="Q840" s="3"/>
      <c r="R840" s="3"/>
      <c r="S840" s="3"/>
      <c r="T840" s="3"/>
      <c r="U840" s="3"/>
      <c r="V840" s="3"/>
      <c r="W840" s="3"/>
      <c r="X840" s="3"/>
      <c r="Y840" s="3"/>
      <c r="Z840" s="3"/>
    </row>
    <row r="841" customFormat="false" ht="12.75" hidden="false" customHeight="true" outlineLevel="0" collapsed="false">
      <c r="A841" s="1"/>
      <c r="B841" s="3"/>
      <c r="C841" s="3"/>
      <c r="D841" s="3"/>
      <c r="E841" s="3"/>
      <c r="F841" s="3"/>
      <c r="G841" s="1"/>
      <c r="H841" s="1"/>
      <c r="I841" s="4"/>
      <c r="J841" s="4"/>
      <c r="K841" s="4"/>
      <c r="L841" s="3"/>
      <c r="M841" s="3"/>
      <c r="N841" s="3"/>
      <c r="O841" s="3"/>
      <c r="P841" s="3"/>
      <c r="Q841" s="3"/>
      <c r="R841" s="3"/>
      <c r="S841" s="3"/>
      <c r="T841" s="3"/>
      <c r="U841" s="3"/>
      <c r="V841" s="3"/>
      <c r="W841" s="3"/>
      <c r="X841" s="3"/>
      <c r="Y841" s="3"/>
      <c r="Z841" s="3"/>
    </row>
    <row r="842" customFormat="false" ht="12.75" hidden="false" customHeight="true" outlineLevel="0" collapsed="false">
      <c r="A842" s="1"/>
      <c r="B842" s="3"/>
      <c r="C842" s="3"/>
      <c r="D842" s="3"/>
      <c r="E842" s="3"/>
      <c r="F842" s="3"/>
      <c r="G842" s="1"/>
      <c r="H842" s="1"/>
      <c r="I842" s="4"/>
      <c r="J842" s="4"/>
      <c r="K842" s="4"/>
      <c r="L842" s="3"/>
      <c r="M842" s="3"/>
      <c r="N842" s="3"/>
      <c r="O842" s="3"/>
      <c r="P842" s="3"/>
      <c r="Q842" s="3"/>
      <c r="R842" s="3"/>
      <c r="S842" s="3"/>
      <c r="T842" s="3"/>
      <c r="U842" s="3"/>
      <c r="V842" s="3"/>
      <c r="W842" s="3"/>
      <c r="X842" s="3"/>
      <c r="Y842" s="3"/>
      <c r="Z842" s="3"/>
    </row>
    <row r="843" customFormat="false" ht="12.75" hidden="false" customHeight="true" outlineLevel="0" collapsed="false">
      <c r="A843" s="1"/>
      <c r="B843" s="3"/>
      <c r="C843" s="3"/>
      <c r="D843" s="3"/>
      <c r="E843" s="3"/>
      <c r="F843" s="3"/>
      <c r="G843" s="1"/>
      <c r="H843" s="1"/>
      <c r="I843" s="4"/>
      <c r="J843" s="4"/>
      <c r="K843" s="4"/>
      <c r="L843" s="3"/>
      <c r="M843" s="3"/>
      <c r="N843" s="3"/>
      <c r="O843" s="3"/>
      <c r="P843" s="3"/>
      <c r="Q843" s="3"/>
      <c r="R843" s="3"/>
      <c r="S843" s="3"/>
      <c r="T843" s="3"/>
      <c r="U843" s="3"/>
      <c r="V843" s="3"/>
      <c r="W843" s="3"/>
      <c r="X843" s="3"/>
      <c r="Y843" s="3"/>
      <c r="Z843" s="3"/>
    </row>
    <row r="844" customFormat="false" ht="12.75" hidden="false" customHeight="true" outlineLevel="0" collapsed="false">
      <c r="A844" s="1"/>
      <c r="B844" s="3"/>
      <c r="C844" s="3"/>
      <c r="D844" s="3"/>
      <c r="E844" s="3"/>
      <c r="F844" s="3"/>
      <c r="G844" s="1"/>
      <c r="H844" s="1"/>
      <c r="I844" s="4"/>
      <c r="J844" s="4"/>
      <c r="K844" s="4"/>
      <c r="L844" s="3"/>
      <c r="M844" s="3"/>
      <c r="N844" s="3"/>
      <c r="O844" s="3"/>
      <c r="P844" s="3"/>
      <c r="Q844" s="3"/>
      <c r="R844" s="3"/>
      <c r="S844" s="3"/>
      <c r="T844" s="3"/>
      <c r="U844" s="3"/>
      <c r="V844" s="3"/>
      <c r="W844" s="3"/>
      <c r="X844" s="3"/>
      <c r="Y844" s="3"/>
      <c r="Z844" s="3"/>
    </row>
    <row r="845" customFormat="false" ht="12.75" hidden="false" customHeight="true" outlineLevel="0" collapsed="false">
      <c r="A845" s="1"/>
      <c r="B845" s="3"/>
      <c r="C845" s="3"/>
      <c r="D845" s="3"/>
      <c r="E845" s="3"/>
      <c r="F845" s="3"/>
      <c r="G845" s="1"/>
      <c r="H845" s="1"/>
      <c r="I845" s="4"/>
      <c r="J845" s="4"/>
      <c r="K845" s="4"/>
      <c r="L845" s="3"/>
      <c r="M845" s="3"/>
      <c r="N845" s="3"/>
      <c r="O845" s="3"/>
      <c r="P845" s="3"/>
      <c r="Q845" s="3"/>
      <c r="R845" s="3"/>
      <c r="S845" s="3"/>
      <c r="T845" s="3"/>
      <c r="U845" s="3"/>
      <c r="V845" s="3"/>
      <c r="W845" s="3"/>
      <c r="X845" s="3"/>
      <c r="Y845" s="3"/>
      <c r="Z845" s="3"/>
    </row>
    <row r="846" customFormat="false" ht="12.75" hidden="false" customHeight="true" outlineLevel="0" collapsed="false">
      <c r="A846" s="1"/>
      <c r="B846" s="3"/>
      <c r="C846" s="3"/>
      <c r="D846" s="3"/>
      <c r="E846" s="3"/>
      <c r="F846" s="3"/>
      <c r="G846" s="1"/>
      <c r="H846" s="1"/>
      <c r="I846" s="4"/>
      <c r="J846" s="4"/>
      <c r="K846" s="4"/>
      <c r="L846" s="3"/>
      <c r="M846" s="3"/>
      <c r="N846" s="3"/>
      <c r="O846" s="3"/>
      <c r="P846" s="3"/>
      <c r="Q846" s="3"/>
      <c r="R846" s="3"/>
      <c r="S846" s="3"/>
      <c r="T846" s="3"/>
      <c r="U846" s="3"/>
      <c r="V846" s="3"/>
      <c r="W846" s="3"/>
      <c r="X846" s="3"/>
      <c r="Y846" s="3"/>
      <c r="Z846" s="3"/>
    </row>
    <row r="847" customFormat="false" ht="12.75" hidden="false" customHeight="true" outlineLevel="0" collapsed="false">
      <c r="A847" s="1"/>
      <c r="B847" s="3"/>
      <c r="C847" s="3"/>
      <c r="D847" s="3"/>
      <c r="E847" s="3"/>
      <c r="F847" s="3"/>
      <c r="G847" s="1"/>
      <c r="H847" s="1"/>
      <c r="I847" s="4"/>
      <c r="J847" s="4"/>
      <c r="K847" s="4"/>
      <c r="L847" s="3"/>
      <c r="M847" s="3"/>
      <c r="N847" s="3"/>
      <c r="O847" s="3"/>
      <c r="P847" s="3"/>
      <c r="Q847" s="3"/>
      <c r="R847" s="3"/>
      <c r="S847" s="3"/>
      <c r="T847" s="3"/>
      <c r="U847" s="3"/>
      <c r="V847" s="3"/>
      <c r="W847" s="3"/>
      <c r="X847" s="3"/>
      <c r="Y847" s="3"/>
      <c r="Z847" s="3"/>
    </row>
    <row r="848" customFormat="false" ht="12.75" hidden="false" customHeight="true" outlineLevel="0" collapsed="false">
      <c r="A848" s="1"/>
      <c r="B848" s="3"/>
      <c r="C848" s="3"/>
      <c r="D848" s="3"/>
      <c r="E848" s="3"/>
      <c r="F848" s="3"/>
      <c r="G848" s="1"/>
      <c r="H848" s="1"/>
      <c r="I848" s="4"/>
      <c r="J848" s="4"/>
      <c r="K848" s="4"/>
      <c r="L848" s="3"/>
      <c r="M848" s="3"/>
      <c r="N848" s="3"/>
      <c r="O848" s="3"/>
      <c r="P848" s="3"/>
      <c r="Q848" s="3"/>
      <c r="R848" s="3"/>
      <c r="S848" s="3"/>
      <c r="T848" s="3"/>
      <c r="U848" s="3"/>
      <c r="V848" s="3"/>
      <c r="W848" s="3"/>
      <c r="X848" s="3"/>
      <c r="Y848" s="3"/>
      <c r="Z848" s="3"/>
    </row>
    <row r="849" customFormat="false" ht="12.75" hidden="false" customHeight="true" outlineLevel="0" collapsed="false">
      <c r="A849" s="1"/>
      <c r="B849" s="3"/>
      <c r="C849" s="3"/>
      <c r="D849" s="3"/>
      <c r="E849" s="3"/>
      <c r="F849" s="3"/>
      <c r="G849" s="1"/>
      <c r="H849" s="1"/>
      <c r="I849" s="4"/>
      <c r="J849" s="4"/>
      <c r="K849" s="4"/>
      <c r="L849" s="3"/>
      <c r="M849" s="3"/>
      <c r="N849" s="3"/>
      <c r="O849" s="3"/>
      <c r="P849" s="3"/>
      <c r="Q849" s="3"/>
      <c r="R849" s="3"/>
      <c r="S849" s="3"/>
      <c r="T849" s="3"/>
      <c r="U849" s="3"/>
      <c r="V849" s="3"/>
      <c r="W849" s="3"/>
      <c r="X849" s="3"/>
      <c r="Y849" s="3"/>
      <c r="Z849" s="3"/>
    </row>
    <row r="850" customFormat="false" ht="12.75" hidden="false" customHeight="true" outlineLevel="0" collapsed="false">
      <c r="A850" s="1"/>
      <c r="B850" s="3"/>
      <c r="C850" s="3"/>
      <c r="D850" s="3"/>
      <c r="E850" s="3"/>
      <c r="F850" s="3"/>
      <c r="G850" s="1"/>
      <c r="H850" s="1"/>
      <c r="I850" s="4"/>
      <c r="J850" s="4"/>
      <c r="K850" s="4"/>
      <c r="L850" s="3"/>
      <c r="M850" s="3"/>
      <c r="N850" s="3"/>
      <c r="O850" s="3"/>
      <c r="P850" s="3"/>
      <c r="Q850" s="3"/>
      <c r="R850" s="3"/>
      <c r="S850" s="3"/>
      <c r="T850" s="3"/>
      <c r="U850" s="3"/>
      <c r="V850" s="3"/>
      <c r="W850" s="3"/>
      <c r="X850" s="3"/>
      <c r="Y850" s="3"/>
      <c r="Z850" s="3"/>
    </row>
    <row r="851" customFormat="false" ht="12.75" hidden="false" customHeight="true" outlineLevel="0" collapsed="false">
      <c r="A851" s="1"/>
      <c r="B851" s="3"/>
      <c r="C851" s="3"/>
      <c r="D851" s="3"/>
      <c r="E851" s="3"/>
      <c r="F851" s="3"/>
      <c r="G851" s="1"/>
      <c r="H851" s="1"/>
      <c r="I851" s="4"/>
      <c r="J851" s="4"/>
      <c r="K851" s="4"/>
      <c r="L851" s="3"/>
      <c r="M851" s="3"/>
      <c r="N851" s="3"/>
      <c r="O851" s="3"/>
      <c r="P851" s="3"/>
      <c r="Q851" s="3"/>
      <c r="R851" s="3"/>
      <c r="S851" s="3"/>
      <c r="T851" s="3"/>
      <c r="U851" s="3"/>
      <c r="V851" s="3"/>
      <c r="W851" s="3"/>
      <c r="X851" s="3"/>
      <c r="Y851" s="3"/>
      <c r="Z851" s="3"/>
    </row>
    <row r="852" customFormat="false" ht="12.75" hidden="false" customHeight="true" outlineLevel="0" collapsed="false">
      <c r="A852" s="1"/>
      <c r="B852" s="3"/>
      <c r="C852" s="3"/>
      <c r="D852" s="3"/>
      <c r="E852" s="3"/>
      <c r="F852" s="3"/>
      <c r="G852" s="1"/>
      <c r="H852" s="1"/>
      <c r="I852" s="4"/>
      <c r="J852" s="4"/>
      <c r="K852" s="4"/>
      <c r="L852" s="3"/>
      <c r="M852" s="3"/>
      <c r="N852" s="3"/>
      <c r="O852" s="3"/>
      <c r="P852" s="3"/>
      <c r="Q852" s="3"/>
      <c r="R852" s="3"/>
      <c r="S852" s="3"/>
      <c r="T852" s="3"/>
      <c r="U852" s="3"/>
      <c r="V852" s="3"/>
      <c r="W852" s="3"/>
      <c r="X852" s="3"/>
      <c r="Y852" s="3"/>
      <c r="Z852" s="3"/>
    </row>
    <row r="853" customFormat="false" ht="12.75" hidden="false" customHeight="true" outlineLevel="0" collapsed="false">
      <c r="A853" s="1"/>
      <c r="B853" s="3"/>
      <c r="C853" s="3"/>
      <c r="D853" s="3"/>
      <c r="E853" s="3"/>
      <c r="F853" s="3"/>
      <c r="G853" s="1"/>
      <c r="H853" s="1"/>
      <c r="I853" s="4"/>
      <c r="J853" s="4"/>
      <c r="K853" s="4"/>
      <c r="L853" s="3"/>
      <c r="M853" s="3"/>
      <c r="N853" s="3"/>
      <c r="O853" s="3"/>
      <c r="P853" s="3"/>
      <c r="Q853" s="3"/>
      <c r="R853" s="3"/>
      <c r="S853" s="3"/>
      <c r="T853" s="3"/>
      <c r="U853" s="3"/>
      <c r="V853" s="3"/>
      <c r="W853" s="3"/>
      <c r="X853" s="3"/>
      <c r="Y853" s="3"/>
      <c r="Z853" s="3"/>
    </row>
    <row r="854" customFormat="false" ht="12.75" hidden="false" customHeight="true" outlineLevel="0" collapsed="false">
      <c r="A854" s="1"/>
      <c r="B854" s="3"/>
      <c r="C854" s="3"/>
      <c r="D854" s="3"/>
      <c r="E854" s="3"/>
      <c r="F854" s="3"/>
      <c r="G854" s="1"/>
      <c r="H854" s="1"/>
      <c r="I854" s="4"/>
      <c r="J854" s="4"/>
      <c r="K854" s="4"/>
      <c r="L854" s="3"/>
      <c r="M854" s="3"/>
      <c r="N854" s="3"/>
      <c r="O854" s="3"/>
      <c r="P854" s="3"/>
      <c r="Q854" s="3"/>
      <c r="R854" s="3"/>
      <c r="S854" s="3"/>
      <c r="T854" s="3"/>
      <c r="U854" s="3"/>
      <c r="V854" s="3"/>
      <c r="W854" s="3"/>
      <c r="X854" s="3"/>
      <c r="Y854" s="3"/>
      <c r="Z854" s="3"/>
    </row>
    <row r="855" customFormat="false" ht="12.75" hidden="false" customHeight="true" outlineLevel="0" collapsed="false">
      <c r="A855" s="1"/>
      <c r="B855" s="3"/>
      <c r="C855" s="3"/>
      <c r="D855" s="3"/>
      <c r="E855" s="3"/>
      <c r="F855" s="3"/>
      <c r="G855" s="1"/>
      <c r="H855" s="1"/>
      <c r="I855" s="4"/>
      <c r="J855" s="4"/>
      <c r="K855" s="4"/>
      <c r="L855" s="3"/>
      <c r="M855" s="3"/>
      <c r="N855" s="3"/>
      <c r="O855" s="3"/>
      <c r="P855" s="3"/>
      <c r="Q855" s="3"/>
      <c r="R855" s="3"/>
      <c r="S855" s="3"/>
      <c r="T855" s="3"/>
      <c r="U855" s="3"/>
      <c r="V855" s="3"/>
      <c r="W855" s="3"/>
      <c r="X855" s="3"/>
      <c r="Y855" s="3"/>
      <c r="Z855" s="3"/>
    </row>
    <row r="856" customFormat="false" ht="12.75" hidden="false" customHeight="true" outlineLevel="0" collapsed="false">
      <c r="A856" s="1"/>
      <c r="B856" s="3"/>
      <c r="C856" s="3"/>
      <c r="D856" s="3"/>
      <c r="E856" s="3"/>
      <c r="F856" s="3"/>
      <c r="G856" s="1"/>
      <c r="H856" s="1"/>
      <c r="I856" s="4"/>
      <c r="J856" s="4"/>
      <c r="K856" s="4"/>
      <c r="L856" s="3"/>
      <c r="M856" s="3"/>
      <c r="N856" s="3"/>
      <c r="O856" s="3"/>
      <c r="P856" s="3"/>
      <c r="Q856" s="3"/>
      <c r="R856" s="3"/>
      <c r="S856" s="3"/>
      <c r="T856" s="3"/>
      <c r="U856" s="3"/>
      <c r="V856" s="3"/>
      <c r="W856" s="3"/>
      <c r="X856" s="3"/>
      <c r="Y856" s="3"/>
      <c r="Z856" s="3"/>
    </row>
    <row r="857" customFormat="false" ht="12.75" hidden="false" customHeight="true" outlineLevel="0" collapsed="false">
      <c r="A857" s="1"/>
      <c r="B857" s="3"/>
      <c r="C857" s="3"/>
      <c r="D857" s="3"/>
      <c r="E857" s="3"/>
      <c r="F857" s="3"/>
      <c r="G857" s="1"/>
      <c r="H857" s="1"/>
      <c r="I857" s="4"/>
      <c r="J857" s="4"/>
      <c r="K857" s="4"/>
      <c r="L857" s="3"/>
      <c r="M857" s="3"/>
      <c r="N857" s="3"/>
      <c r="O857" s="3"/>
      <c r="P857" s="3"/>
      <c r="Q857" s="3"/>
      <c r="R857" s="3"/>
      <c r="S857" s="3"/>
      <c r="T857" s="3"/>
      <c r="U857" s="3"/>
      <c r="V857" s="3"/>
      <c r="W857" s="3"/>
      <c r="X857" s="3"/>
      <c r="Y857" s="3"/>
      <c r="Z857" s="3"/>
    </row>
    <row r="858" customFormat="false" ht="12.75" hidden="false" customHeight="true" outlineLevel="0" collapsed="false">
      <c r="A858" s="1"/>
      <c r="B858" s="3"/>
      <c r="C858" s="3"/>
      <c r="D858" s="3"/>
      <c r="E858" s="3"/>
      <c r="F858" s="3"/>
      <c r="G858" s="1"/>
      <c r="H858" s="1"/>
      <c r="I858" s="4"/>
      <c r="J858" s="4"/>
      <c r="K858" s="4"/>
      <c r="L858" s="3"/>
      <c r="M858" s="3"/>
      <c r="N858" s="3"/>
      <c r="O858" s="3"/>
      <c r="P858" s="3"/>
      <c r="Q858" s="3"/>
      <c r="R858" s="3"/>
      <c r="S858" s="3"/>
      <c r="T858" s="3"/>
      <c r="U858" s="3"/>
      <c r="V858" s="3"/>
      <c r="W858" s="3"/>
      <c r="X858" s="3"/>
      <c r="Y858" s="3"/>
      <c r="Z858" s="3"/>
    </row>
    <row r="859" customFormat="false" ht="12.75" hidden="false" customHeight="true" outlineLevel="0" collapsed="false">
      <c r="A859" s="1"/>
      <c r="B859" s="3"/>
      <c r="C859" s="3"/>
      <c r="D859" s="3"/>
      <c r="E859" s="3"/>
      <c r="F859" s="3"/>
      <c r="G859" s="1"/>
      <c r="H859" s="1"/>
      <c r="I859" s="4"/>
      <c r="J859" s="4"/>
      <c r="K859" s="4"/>
      <c r="L859" s="3"/>
      <c r="M859" s="3"/>
      <c r="N859" s="3"/>
      <c r="O859" s="3"/>
      <c r="P859" s="3"/>
      <c r="Q859" s="3"/>
      <c r="R859" s="3"/>
      <c r="S859" s="3"/>
      <c r="T859" s="3"/>
      <c r="U859" s="3"/>
      <c r="V859" s="3"/>
      <c r="W859" s="3"/>
      <c r="X859" s="3"/>
      <c r="Y859" s="3"/>
      <c r="Z859" s="3"/>
    </row>
    <row r="860" customFormat="false" ht="12.75" hidden="false" customHeight="true" outlineLevel="0" collapsed="false">
      <c r="A860" s="1"/>
      <c r="B860" s="3"/>
      <c r="C860" s="3"/>
      <c r="D860" s="3"/>
      <c r="E860" s="3"/>
      <c r="F860" s="3"/>
      <c r="G860" s="1"/>
      <c r="H860" s="1"/>
      <c r="I860" s="4"/>
      <c r="J860" s="4"/>
      <c r="K860" s="4"/>
      <c r="L860" s="3"/>
      <c r="M860" s="3"/>
      <c r="N860" s="3"/>
      <c r="O860" s="3"/>
      <c r="P860" s="3"/>
      <c r="Q860" s="3"/>
      <c r="R860" s="3"/>
      <c r="S860" s="3"/>
      <c r="T860" s="3"/>
      <c r="U860" s="3"/>
      <c r="V860" s="3"/>
      <c r="W860" s="3"/>
      <c r="X860" s="3"/>
      <c r="Y860" s="3"/>
      <c r="Z860" s="3"/>
    </row>
    <row r="861" customFormat="false" ht="12.75" hidden="false" customHeight="true" outlineLevel="0" collapsed="false">
      <c r="A861" s="1"/>
      <c r="B861" s="3"/>
      <c r="C861" s="3"/>
      <c r="D861" s="3"/>
      <c r="E861" s="3"/>
      <c r="F861" s="3"/>
      <c r="G861" s="1"/>
      <c r="H861" s="1"/>
      <c r="I861" s="4"/>
      <c r="J861" s="4"/>
      <c r="K861" s="4"/>
      <c r="L861" s="3"/>
      <c r="M861" s="3"/>
      <c r="N861" s="3"/>
      <c r="O861" s="3"/>
      <c r="P861" s="3"/>
      <c r="Q861" s="3"/>
      <c r="R861" s="3"/>
      <c r="S861" s="3"/>
      <c r="T861" s="3"/>
      <c r="U861" s="3"/>
      <c r="V861" s="3"/>
      <c r="W861" s="3"/>
      <c r="X861" s="3"/>
      <c r="Y861" s="3"/>
      <c r="Z861" s="3"/>
    </row>
    <row r="862" customFormat="false" ht="12.75" hidden="false" customHeight="true" outlineLevel="0" collapsed="false">
      <c r="A862" s="1"/>
      <c r="B862" s="3"/>
      <c r="C862" s="3"/>
      <c r="D862" s="3"/>
      <c r="E862" s="3"/>
      <c r="F862" s="3"/>
      <c r="G862" s="1"/>
      <c r="H862" s="1"/>
      <c r="I862" s="4"/>
      <c r="J862" s="4"/>
      <c r="K862" s="4"/>
      <c r="L862" s="3"/>
      <c r="M862" s="3"/>
      <c r="N862" s="3"/>
      <c r="O862" s="3"/>
      <c r="P862" s="3"/>
      <c r="Q862" s="3"/>
      <c r="R862" s="3"/>
      <c r="S862" s="3"/>
      <c r="T862" s="3"/>
      <c r="U862" s="3"/>
      <c r="V862" s="3"/>
      <c r="W862" s="3"/>
      <c r="X862" s="3"/>
      <c r="Y862" s="3"/>
      <c r="Z862" s="3"/>
    </row>
    <row r="863" customFormat="false" ht="12.75" hidden="false" customHeight="true" outlineLevel="0" collapsed="false">
      <c r="A863" s="1"/>
      <c r="B863" s="3"/>
      <c r="C863" s="3"/>
      <c r="D863" s="3"/>
      <c r="E863" s="3"/>
      <c r="F863" s="3"/>
      <c r="G863" s="1"/>
      <c r="H863" s="1"/>
      <c r="I863" s="4"/>
      <c r="J863" s="4"/>
      <c r="K863" s="4"/>
      <c r="L863" s="3"/>
      <c r="M863" s="3"/>
      <c r="N863" s="3"/>
      <c r="O863" s="3"/>
      <c r="P863" s="3"/>
      <c r="Q863" s="3"/>
      <c r="R863" s="3"/>
      <c r="S863" s="3"/>
      <c r="T863" s="3"/>
      <c r="U863" s="3"/>
      <c r="V863" s="3"/>
      <c r="W863" s="3"/>
      <c r="X863" s="3"/>
      <c r="Y863" s="3"/>
      <c r="Z863" s="3"/>
    </row>
    <row r="864" customFormat="false" ht="12.75" hidden="false" customHeight="true" outlineLevel="0" collapsed="false">
      <c r="A864" s="1"/>
      <c r="B864" s="3"/>
      <c r="C864" s="3"/>
      <c r="D864" s="3"/>
      <c r="E864" s="3"/>
      <c r="F864" s="3"/>
      <c r="G864" s="1"/>
      <c r="H864" s="1"/>
      <c r="I864" s="4"/>
      <c r="J864" s="4"/>
      <c r="K864" s="4"/>
      <c r="L864" s="3"/>
      <c r="M864" s="3"/>
      <c r="N864" s="3"/>
      <c r="O864" s="3"/>
      <c r="P864" s="3"/>
      <c r="Q864" s="3"/>
      <c r="R864" s="3"/>
      <c r="S864" s="3"/>
      <c r="T864" s="3"/>
      <c r="U864" s="3"/>
      <c r="V864" s="3"/>
      <c r="W864" s="3"/>
      <c r="X864" s="3"/>
      <c r="Y864" s="3"/>
      <c r="Z864" s="3"/>
    </row>
    <row r="865" customFormat="false" ht="12.75" hidden="false" customHeight="true" outlineLevel="0" collapsed="false">
      <c r="A865" s="1"/>
      <c r="B865" s="3"/>
      <c r="C865" s="3"/>
      <c r="D865" s="3"/>
      <c r="E865" s="3"/>
      <c r="F865" s="3"/>
      <c r="G865" s="1"/>
      <c r="H865" s="1"/>
      <c r="I865" s="4"/>
      <c r="J865" s="4"/>
      <c r="K865" s="4"/>
      <c r="L865" s="3"/>
      <c r="M865" s="3"/>
      <c r="N865" s="3"/>
      <c r="O865" s="3"/>
      <c r="P865" s="3"/>
      <c r="Q865" s="3"/>
      <c r="R865" s="3"/>
      <c r="S865" s="3"/>
      <c r="T865" s="3"/>
      <c r="U865" s="3"/>
      <c r="V865" s="3"/>
      <c r="W865" s="3"/>
      <c r="X865" s="3"/>
      <c r="Y865" s="3"/>
      <c r="Z865" s="3"/>
    </row>
    <row r="866" customFormat="false" ht="12.75" hidden="false" customHeight="true" outlineLevel="0" collapsed="false">
      <c r="A866" s="1"/>
      <c r="B866" s="3"/>
      <c r="C866" s="3"/>
      <c r="D866" s="3"/>
      <c r="E866" s="3"/>
      <c r="F866" s="3"/>
      <c r="G866" s="1"/>
      <c r="H866" s="1"/>
      <c r="I866" s="4"/>
      <c r="J866" s="4"/>
      <c r="K866" s="4"/>
      <c r="L866" s="3"/>
      <c r="M866" s="3"/>
      <c r="N866" s="3"/>
      <c r="O866" s="3"/>
      <c r="P866" s="3"/>
      <c r="Q866" s="3"/>
      <c r="R866" s="3"/>
      <c r="S866" s="3"/>
      <c r="T866" s="3"/>
      <c r="U866" s="3"/>
      <c r="V866" s="3"/>
      <c r="W866" s="3"/>
      <c r="X866" s="3"/>
      <c r="Y866" s="3"/>
      <c r="Z866" s="3"/>
    </row>
    <row r="867" customFormat="false" ht="12.75" hidden="false" customHeight="true" outlineLevel="0" collapsed="false">
      <c r="A867" s="1"/>
      <c r="B867" s="3"/>
      <c r="C867" s="3"/>
      <c r="D867" s="3"/>
      <c r="E867" s="3"/>
      <c r="F867" s="3"/>
      <c r="G867" s="1"/>
      <c r="H867" s="1"/>
      <c r="I867" s="4"/>
      <c r="J867" s="4"/>
      <c r="K867" s="4"/>
      <c r="L867" s="3"/>
      <c r="M867" s="3"/>
      <c r="N867" s="3"/>
      <c r="O867" s="3"/>
      <c r="P867" s="3"/>
      <c r="Q867" s="3"/>
      <c r="R867" s="3"/>
      <c r="S867" s="3"/>
      <c r="T867" s="3"/>
      <c r="U867" s="3"/>
      <c r="V867" s="3"/>
      <c r="W867" s="3"/>
      <c r="X867" s="3"/>
      <c r="Y867" s="3"/>
      <c r="Z867" s="3"/>
    </row>
    <row r="868" customFormat="false" ht="12.75" hidden="false" customHeight="true" outlineLevel="0" collapsed="false">
      <c r="A868" s="1"/>
      <c r="B868" s="3"/>
      <c r="C868" s="3"/>
      <c r="D868" s="3"/>
      <c r="E868" s="3"/>
      <c r="F868" s="3"/>
      <c r="G868" s="1"/>
      <c r="H868" s="1"/>
      <c r="I868" s="4"/>
      <c r="J868" s="4"/>
      <c r="K868" s="4"/>
      <c r="L868" s="3"/>
      <c r="M868" s="3"/>
      <c r="N868" s="3"/>
      <c r="O868" s="3"/>
      <c r="P868" s="3"/>
      <c r="Q868" s="3"/>
      <c r="R868" s="3"/>
      <c r="S868" s="3"/>
      <c r="T868" s="3"/>
      <c r="U868" s="3"/>
      <c r="V868" s="3"/>
      <c r="W868" s="3"/>
      <c r="X868" s="3"/>
      <c r="Y868" s="3"/>
      <c r="Z868" s="3"/>
    </row>
    <row r="869" customFormat="false" ht="12.75" hidden="false" customHeight="true" outlineLevel="0" collapsed="false">
      <c r="A869" s="1"/>
      <c r="B869" s="3"/>
      <c r="C869" s="3"/>
      <c r="D869" s="3"/>
      <c r="E869" s="3"/>
      <c r="F869" s="3"/>
      <c r="G869" s="1"/>
      <c r="H869" s="1"/>
      <c r="I869" s="4"/>
      <c r="J869" s="4"/>
      <c r="K869" s="4"/>
      <c r="L869" s="3"/>
      <c r="M869" s="3"/>
      <c r="N869" s="3"/>
      <c r="O869" s="3"/>
      <c r="P869" s="3"/>
      <c r="Q869" s="3"/>
      <c r="R869" s="3"/>
      <c r="S869" s="3"/>
      <c r="T869" s="3"/>
      <c r="U869" s="3"/>
      <c r="V869" s="3"/>
      <c r="W869" s="3"/>
      <c r="X869" s="3"/>
      <c r="Y869" s="3"/>
      <c r="Z869" s="3"/>
    </row>
    <row r="870" customFormat="false" ht="12.75" hidden="false" customHeight="true" outlineLevel="0" collapsed="false">
      <c r="A870" s="1"/>
      <c r="B870" s="3"/>
      <c r="C870" s="3"/>
      <c r="D870" s="3"/>
      <c r="E870" s="3"/>
      <c r="F870" s="3"/>
      <c r="G870" s="1"/>
      <c r="H870" s="1"/>
      <c r="I870" s="4"/>
      <c r="J870" s="4"/>
      <c r="K870" s="4"/>
      <c r="L870" s="3"/>
      <c r="M870" s="3"/>
      <c r="N870" s="3"/>
      <c r="O870" s="3"/>
      <c r="P870" s="3"/>
      <c r="Q870" s="3"/>
      <c r="R870" s="3"/>
      <c r="S870" s="3"/>
      <c r="T870" s="3"/>
      <c r="U870" s="3"/>
      <c r="V870" s="3"/>
      <c r="W870" s="3"/>
      <c r="X870" s="3"/>
      <c r="Y870" s="3"/>
      <c r="Z870" s="3"/>
    </row>
    <row r="871" customFormat="false" ht="12.75" hidden="false" customHeight="true" outlineLevel="0" collapsed="false">
      <c r="A871" s="1"/>
      <c r="B871" s="3"/>
      <c r="C871" s="3"/>
      <c r="D871" s="3"/>
      <c r="E871" s="3"/>
      <c r="F871" s="3"/>
      <c r="G871" s="1"/>
      <c r="H871" s="1"/>
      <c r="I871" s="4"/>
      <c r="J871" s="4"/>
      <c r="K871" s="4"/>
      <c r="L871" s="3"/>
      <c r="M871" s="3"/>
      <c r="N871" s="3"/>
      <c r="O871" s="3"/>
      <c r="P871" s="3"/>
      <c r="Q871" s="3"/>
      <c r="R871" s="3"/>
      <c r="S871" s="3"/>
      <c r="T871" s="3"/>
      <c r="U871" s="3"/>
      <c r="V871" s="3"/>
      <c r="W871" s="3"/>
      <c r="X871" s="3"/>
      <c r="Y871" s="3"/>
      <c r="Z871" s="3"/>
    </row>
    <row r="872" customFormat="false" ht="12.75" hidden="false" customHeight="true" outlineLevel="0" collapsed="false">
      <c r="A872" s="1"/>
      <c r="B872" s="3"/>
      <c r="C872" s="3"/>
      <c r="D872" s="3"/>
      <c r="E872" s="3"/>
      <c r="F872" s="3"/>
      <c r="G872" s="1"/>
      <c r="H872" s="1"/>
      <c r="I872" s="4"/>
      <c r="J872" s="4"/>
      <c r="K872" s="4"/>
      <c r="L872" s="3"/>
      <c r="M872" s="3"/>
      <c r="N872" s="3"/>
      <c r="O872" s="3"/>
      <c r="P872" s="3"/>
      <c r="Q872" s="3"/>
      <c r="R872" s="3"/>
      <c r="S872" s="3"/>
      <c r="T872" s="3"/>
      <c r="U872" s="3"/>
      <c r="V872" s="3"/>
      <c r="W872" s="3"/>
      <c r="X872" s="3"/>
      <c r="Y872" s="3"/>
      <c r="Z872" s="3"/>
    </row>
    <row r="873" customFormat="false" ht="12.75" hidden="false" customHeight="true" outlineLevel="0" collapsed="false">
      <c r="A873" s="1"/>
      <c r="B873" s="3"/>
      <c r="C873" s="3"/>
      <c r="D873" s="3"/>
      <c r="E873" s="3"/>
      <c r="F873" s="3"/>
      <c r="G873" s="1"/>
      <c r="H873" s="1"/>
      <c r="I873" s="4"/>
      <c r="J873" s="4"/>
      <c r="K873" s="4"/>
      <c r="L873" s="3"/>
      <c r="M873" s="3"/>
      <c r="N873" s="3"/>
      <c r="O873" s="3"/>
      <c r="P873" s="3"/>
      <c r="Q873" s="3"/>
      <c r="R873" s="3"/>
      <c r="S873" s="3"/>
      <c r="T873" s="3"/>
      <c r="U873" s="3"/>
      <c r="V873" s="3"/>
      <c r="W873" s="3"/>
      <c r="X873" s="3"/>
      <c r="Y873" s="3"/>
      <c r="Z873" s="3"/>
    </row>
    <row r="874" customFormat="false" ht="12.75" hidden="false" customHeight="true" outlineLevel="0" collapsed="false">
      <c r="A874" s="1"/>
      <c r="B874" s="3"/>
      <c r="C874" s="3"/>
      <c r="D874" s="3"/>
      <c r="E874" s="3"/>
      <c r="F874" s="3"/>
      <c r="G874" s="1"/>
      <c r="H874" s="1"/>
      <c r="I874" s="4"/>
      <c r="J874" s="4"/>
      <c r="K874" s="4"/>
      <c r="L874" s="3"/>
      <c r="M874" s="3"/>
      <c r="N874" s="3"/>
      <c r="O874" s="3"/>
      <c r="P874" s="3"/>
      <c r="Q874" s="3"/>
      <c r="R874" s="3"/>
      <c r="S874" s="3"/>
      <c r="T874" s="3"/>
      <c r="U874" s="3"/>
      <c r="V874" s="3"/>
      <c r="W874" s="3"/>
      <c r="X874" s="3"/>
      <c r="Y874" s="3"/>
      <c r="Z874" s="3"/>
    </row>
    <row r="875" customFormat="false" ht="12.75" hidden="false" customHeight="true" outlineLevel="0" collapsed="false">
      <c r="A875" s="1"/>
      <c r="B875" s="3"/>
      <c r="C875" s="3"/>
      <c r="D875" s="3"/>
      <c r="E875" s="3"/>
      <c r="F875" s="3"/>
      <c r="G875" s="1"/>
      <c r="H875" s="1"/>
      <c r="I875" s="4"/>
      <c r="J875" s="4"/>
      <c r="K875" s="4"/>
      <c r="L875" s="3"/>
      <c r="M875" s="3"/>
      <c r="N875" s="3"/>
      <c r="O875" s="3"/>
      <c r="P875" s="3"/>
      <c r="Q875" s="3"/>
      <c r="R875" s="3"/>
      <c r="S875" s="3"/>
      <c r="T875" s="3"/>
      <c r="U875" s="3"/>
      <c r="V875" s="3"/>
      <c r="W875" s="3"/>
      <c r="X875" s="3"/>
      <c r="Y875" s="3"/>
      <c r="Z875" s="3"/>
    </row>
    <row r="876" customFormat="false" ht="12.75" hidden="false" customHeight="true" outlineLevel="0" collapsed="false">
      <c r="A876" s="1"/>
      <c r="B876" s="3"/>
      <c r="C876" s="3"/>
      <c r="D876" s="3"/>
      <c r="E876" s="3"/>
      <c r="F876" s="3"/>
      <c r="G876" s="1"/>
      <c r="H876" s="1"/>
      <c r="I876" s="4"/>
      <c r="J876" s="4"/>
      <c r="K876" s="4"/>
      <c r="L876" s="3"/>
      <c r="M876" s="3"/>
      <c r="N876" s="3"/>
      <c r="O876" s="3"/>
      <c r="P876" s="3"/>
      <c r="Q876" s="3"/>
      <c r="R876" s="3"/>
      <c r="S876" s="3"/>
      <c r="T876" s="3"/>
      <c r="U876" s="3"/>
      <c r="V876" s="3"/>
      <c r="W876" s="3"/>
      <c r="X876" s="3"/>
      <c r="Y876" s="3"/>
      <c r="Z876" s="3"/>
    </row>
    <row r="877" customFormat="false" ht="12.75" hidden="false" customHeight="true" outlineLevel="0" collapsed="false">
      <c r="A877" s="1"/>
      <c r="B877" s="3"/>
      <c r="C877" s="3"/>
      <c r="D877" s="3"/>
      <c r="E877" s="3"/>
      <c r="F877" s="3"/>
      <c r="G877" s="1"/>
      <c r="H877" s="1"/>
      <c r="I877" s="4"/>
      <c r="J877" s="4"/>
      <c r="K877" s="4"/>
      <c r="L877" s="3"/>
      <c r="M877" s="3"/>
      <c r="N877" s="3"/>
      <c r="O877" s="3"/>
      <c r="P877" s="3"/>
      <c r="Q877" s="3"/>
      <c r="R877" s="3"/>
      <c r="S877" s="3"/>
      <c r="T877" s="3"/>
      <c r="U877" s="3"/>
      <c r="V877" s="3"/>
      <c r="W877" s="3"/>
      <c r="X877" s="3"/>
      <c r="Y877" s="3"/>
      <c r="Z877" s="3"/>
    </row>
    <row r="878" customFormat="false" ht="12.75" hidden="false" customHeight="true" outlineLevel="0" collapsed="false">
      <c r="A878" s="1"/>
      <c r="B878" s="3"/>
      <c r="C878" s="3"/>
      <c r="D878" s="3"/>
      <c r="E878" s="3"/>
      <c r="F878" s="3"/>
      <c r="G878" s="1"/>
      <c r="H878" s="1"/>
      <c r="I878" s="4"/>
      <c r="J878" s="4"/>
      <c r="K878" s="4"/>
      <c r="L878" s="3"/>
      <c r="M878" s="3"/>
      <c r="N878" s="3"/>
      <c r="O878" s="3"/>
      <c r="P878" s="3"/>
      <c r="Q878" s="3"/>
      <c r="R878" s="3"/>
      <c r="S878" s="3"/>
      <c r="T878" s="3"/>
      <c r="U878" s="3"/>
      <c r="V878" s="3"/>
      <c r="W878" s="3"/>
      <c r="X878" s="3"/>
      <c r="Y878" s="3"/>
      <c r="Z878" s="3"/>
    </row>
    <row r="879" customFormat="false" ht="12.75" hidden="false" customHeight="true" outlineLevel="0" collapsed="false">
      <c r="A879" s="1"/>
      <c r="B879" s="3"/>
      <c r="C879" s="3"/>
      <c r="D879" s="3"/>
      <c r="E879" s="3"/>
      <c r="F879" s="3"/>
      <c r="G879" s="1"/>
      <c r="H879" s="1"/>
      <c r="I879" s="4"/>
      <c r="J879" s="4"/>
      <c r="K879" s="4"/>
      <c r="L879" s="3"/>
      <c r="M879" s="3"/>
      <c r="N879" s="3"/>
      <c r="O879" s="3"/>
      <c r="P879" s="3"/>
      <c r="Q879" s="3"/>
      <c r="R879" s="3"/>
      <c r="S879" s="3"/>
      <c r="T879" s="3"/>
      <c r="U879" s="3"/>
      <c r="V879" s="3"/>
      <c r="W879" s="3"/>
      <c r="X879" s="3"/>
      <c r="Y879" s="3"/>
      <c r="Z879" s="3"/>
    </row>
    <row r="880" customFormat="false" ht="12.75" hidden="false" customHeight="true" outlineLevel="0" collapsed="false">
      <c r="A880" s="1"/>
      <c r="B880" s="3"/>
      <c r="C880" s="3"/>
      <c r="D880" s="3"/>
      <c r="E880" s="3"/>
      <c r="F880" s="3"/>
      <c r="G880" s="1"/>
      <c r="H880" s="1"/>
      <c r="I880" s="4"/>
      <c r="J880" s="4"/>
      <c r="K880" s="4"/>
      <c r="L880" s="3"/>
      <c r="M880" s="3"/>
      <c r="N880" s="3"/>
      <c r="O880" s="3"/>
      <c r="P880" s="3"/>
      <c r="Q880" s="3"/>
      <c r="R880" s="3"/>
      <c r="S880" s="3"/>
      <c r="T880" s="3"/>
      <c r="U880" s="3"/>
      <c r="V880" s="3"/>
      <c r="W880" s="3"/>
      <c r="X880" s="3"/>
      <c r="Y880" s="3"/>
      <c r="Z880" s="3"/>
    </row>
    <row r="881" customFormat="false" ht="12.75" hidden="false" customHeight="true" outlineLevel="0" collapsed="false">
      <c r="A881" s="1"/>
      <c r="B881" s="3"/>
      <c r="C881" s="3"/>
      <c r="D881" s="3"/>
      <c r="E881" s="3"/>
      <c r="F881" s="3"/>
      <c r="G881" s="1"/>
      <c r="H881" s="1"/>
      <c r="I881" s="4"/>
      <c r="J881" s="4"/>
      <c r="K881" s="4"/>
      <c r="L881" s="3"/>
      <c r="M881" s="3"/>
      <c r="N881" s="3"/>
      <c r="O881" s="3"/>
      <c r="P881" s="3"/>
      <c r="Q881" s="3"/>
      <c r="R881" s="3"/>
      <c r="S881" s="3"/>
      <c r="T881" s="3"/>
      <c r="U881" s="3"/>
      <c r="V881" s="3"/>
      <c r="W881" s="3"/>
      <c r="X881" s="3"/>
      <c r="Y881" s="3"/>
      <c r="Z881" s="3"/>
    </row>
    <row r="882" customFormat="false" ht="12.75" hidden="false" customHeight="true" outlineLevel="0" collapsed="false">
      <c r="A882" s="1"/>
      <c r="B882" s="3"/>
      <c r="C882" s="3"/>
      <c r="D882" s="3"/>
      <c r="E882" s="3"/>
      <c r="F882" s="3"/>
      <c r="G882" s="1"/>
      <c r="H882" s="1"/>
      <c r="I882" s="4"/>
      <c r="J882" s="4"/>
      <c r="K882" s="4"/>
      <c r="L882" s="3"/>
      <c r="M882" s="3"/>
      <c r="N882" s="3"/>
      <c r="O882" s="3"/>
      <c r="P882" s="3"/>
      <c r="Q882" s="3"/>
      <c r="R882" s="3"/>
      <c r="S882" s="3"/>
      <c r="T882" s="3"/>
      <c r="U882" s="3"/>
      <c r="V882" s="3"/>
      <c r="W882" s="3"/>
      <c r="X882" s="3"/>
      <c r="Y882" s="3"/>
      <c r="Z882" s="3"/>
    </row>
    <row r="883" customFormat="false" ht="12.75" hidden="false" customHeight="true" outlineLevel="0" collapsed="false">
      <c r="A883" s="1"/>
      <c r="B883" s="3"/>
      <c r="C883" s="3"/>
      <c r="D883" s="3"/>
      <c r="E883" s="3"/>
      <c r="F883" s="3"/>
      <c r="G883" s="1"/>
      <c r="H883" s="1"/>
      <c r="I883" s="4"/>
      <c r="J883" s="4"/>
      <c r="K883" s="4"/>
      <c r="L883" s="3"/>
      <c r="M883" s="3"/>
      <c r="N883" s="3"/>
      <c r="O883" s="3"/>
      <c r="P883" s="3"/>
      <c r="Q883" s="3"/>
      <c r="R883" s="3"/>
      <c r="S883" s="3"/>
      <c r="T883" s="3"/>
      <c r="U883" s="3"/>
      <c r="V883" s="3"/>
      <c r="W883" s="3"/>
      <c r="X883" s="3"/>
      <c r="Y883" s="3"/>
      <c r="Z883" s="3"/>
    </row>
    <row r="884" customFormat="false" ht="12.75" hidden="false" customHeight="true" outlineLevel="0" collapsed="false">
      <c r="A884" s="1"/>
      <c r="B884" s="3"/>
      <c r="C884" s="3"/>
      <c r="D884" s="3"/>
      <c r="E884" s="3"/>
      <c r="F884" s="3"/>
      <c r="G884" s="1"/>
      <c r="H884" s="1"/>
      <c r="I884" s="4"/>
      <c r="J884" s="4"/>
      <c r="K884" s="4"/>
      <c r="L884" s="3"/>
      <c r="M884" s="3"/>
      <c r="N884" s="3"/>
      <c r="O884" s="3"/>
      <c r="P884" s="3"/>
      <c r="Q884" s="3"/>
      <c r="R884" s="3"/>
      <c r="S884" s="3"/>
      <c r="T884" s="3"/>
      <c r="U884" s="3"/>
      <c r="V884" s="3"/>
      <c r="W884" s="3"/>
      <c r="X884" s="3"/>
      <c r="Y884" s="3"/>
      <c r="Z884" s="3"/>
    </row>
    <row r="885" customFormat="false" ht="12.75" hidden="false" customHeight="true" outlineLevel="0" collapsed="false">
      <c r="A885" s="1"/>
      <c r="B885" s="3"/>
      <c r="C885" s="3"/>
      <c r="D885" s="3"/>
      <c r="E885" s="3"/>
      <c r="F885" s="3"/>
      <c r="G885" s="1"/>
      <c r="H885" s="1"/>
      <c r="I885" s="4"/>
      <c r="J885" s="4"/>
      <c r="K885" s="4"/>
      <c r="L885" s="3"/>
      <c r="M885" s="3"/>
      <c r="N885" s="3"/>
      <c r="O885" s="3"/>
      <c r="P885" s="3"/>
      <c r="Q885" s="3"/>
      <c r="R885" s="3"/>
      <c r="S885" s="3"/>
      <c r="T885" s="3"/>
      <c r="U885" s="3"/>
      <c r="V885" s="3"/>
      <c r="W885" s="3"/>
      <c r="X885" s="3"/>
      <c r="Y885" s="3"/>
      <c r="Z885" s="3"/>
    </row>
    <row r="886" customFormat="false" ht="12.75" hidden="false" customHeight="true" outlineLevel="0" collapsed="false">
      <c r="A886" s="1"/>
      <c r="B886" s="3"/>
      <c r="C886" s="3"/>
      <c r="D886" s="3"/>
      <c r="E886" s="3"/>
      <c r="F886" s="3"/>
      <c r="G886" s="1"/>
      <c r="H886" s="1"/>
      <c r="I886" s="4"/>
      <c r="J886" s="4"/>
      <c r="K886" s="4"/>
      <c r="L886" s="3"/>
      <c r="M886" s="3"/>
      <c r="N886" s="3"/>
      <c r="O886" s="3"/>
      <c r="P886" s="3"/>
      <c r="Q886" s="3"/>
      <c r="R886" s="3"/>
      <c r="S886" s="3"/>
      <c r="T886" s="3"/>
      <c r="U886" s="3"/>
      <c r="V886" s="3"/>
      <c r="W886" s="3"/>
      <c r="X886" s="3"/>
      <c r="Y886" s="3"/>
      <c r="Z886" s="3"/>
    </row>
    <row r="887" customFormat="false" ht="12.75" hidden="false" customHeight="true" outlineLevel="0" collapsed="false">
      <c r="A887" s="1"/>
      <c r="B887" s="3"/>
      <c r="C887" s="3"/>
      <c r="D887" s="3"/>
      <c r="E887" s="3"/>
      <c r="F887" s="3"/>
      <c r="G887" s="1"/>
      <c r="H887" s="1"/>
      <c r="I887" s="4"/>
      <c r="J887" s="4"/>
      <c r="K887" s="4"/>
      <c r="L887" s="3"/>
      <c r="M887" s="3"/>
      <c r="N887" s="3"/>
      <c r="O887" s="3"/>
      <c r="P887" s="3"/>
      <c r="Q887" s="3"/>
      <c r="R887" s="3"/>
      <c r="S887" s="3"/>
      <c r="T887" s="3"/>
      <c r="U887" s="3"/>
      <c r="V887" s="3"/>
      <c r="W887" s="3"/>
      <c r="X887" s="3"/>
      <c r="Y887" s="3"/>
      <c r="Z887" s="3"/>
    </row>
    <row r="888" customFormat="false" ht="12.75" hidden="false" customHeight="true" outlineLevel="0" collapsed="false">
      <c r="A888" s="1"/>
      <c r="B888" s="3"/>
      <c r="C888" s="3"/>
      <c r="D888" s="3"/>
      <c r="E888" s="3"/>
      <c r="F888" s="3"/>
      <c r="G888" s="1"/>
      <c r="H888" s="1"/>
      <c r="I888" s="4"/>
      <c r="J888" s="4"/>
      <c r="K888" s="4"/>
      <c r="L888" s="3"/>
      <c r="M888" s="3"/>
      <c r="N888" s="3"/>
      <c r="O888" s="3"/>
      <c r="P888" s="3"/>
      <c r="Q888" s="3"/>
      <c r="R888" s="3"/>
      <c r="S888" s="3"/>
      <c r="T888" s="3"/>
      <c r="U888" s="3"/>
      <c r="V888" s="3"/>
      <c r="W888" s="3"/>
      <c r="X888" s="3"/>
      <c r="Y888" s="3"/>
      <c r="Z888" s="3"/>
    </row>
    <row r="889" customFormat="false" ht="12.75" hidden="false" customHeight="true" outlineLevel="0" collapsed="false">
      <c r="A889" s="1"/>
      <c r="B889" s="3"/>
      <c r="C889" s="3"/>
      <c r="D889" s="3"/>
      <c r="E889" s="3"/>
      <c r="F889" s="3"/>
      <c r="G889" s="1"/>
      <c r="H889" s="1"/>
      <c r="I889" s="4"/>
      <c r="J889" s="4"/>
      <c r="K889" s="4"/>
      <c r="L889" s="3"/>
      <c r="M889" s="3"/>
      <c r="N889" s="3"/>
      <c r="O889" s="3"/>
      <c r="P889" s="3"/>
      <c r="Q889" s="3"/>
      <c r="R889" s="3"/>
      <c r="S889" s="3"/>
      <c r="T889" s="3"/>
      <c r="U889" s="3"/>
      <c r="V889" s="3"/>
      <c r="W889" s="3"/>
      <c r="X889" s="3"/>
      <c r="Y889" s="3"/>
      <c r="Z889" s="3"/>
    </row>
    <row r="890" customFormat="false" ht="12.75" hidden="false" customHeight="true" outlineLevel="0" collapsed="false">
      <c r="A890" s="1"/>
      <c r="B890" s="3"/>
      <c r="C890" s="3"/>
      <c r="D890" s="3"/>
      <c r="E890" s="3"/>
      <c r="F890" s="3"/>
      <c r="G890" s="1"/>
      <c r="H890" s="1"/>
      <c r="I890" s="4"/>
      <c r="J890" s="4"/>
      <c r="K890" s="4"/>
      <c r="L890" s="3"/>
      <c r="M890" s="3"/>
      <c r="N890" s="3"/>
      <c r="O890" s="3"/>
      <c r="P890" s="3"/>
      <c r="Q890" s="3"/>
      <c r="R890" s="3"/>
      <c r="S890" s="3"/>
      <c r="T890" s="3"/>
      <c r="U890" s="3"/>
      <c r="V890" s="3"/>
      <c r="W890" s="3"/>
      <c r="X890" s="3"/>
      <c r="Y890" s="3"/>
      <c r="Z890" s="3"/>
    </row>
    <row r="891" customFormat="false" ht="12.75" hidden="false" customHeight="true" outlineLevel="0" collapsed="false">
      <c r="A891" s="1"/>
      <c r="B891" s="3"/>
      <c r="C891" s="3"/>
      <c r="D891" s="3"/>
      <c r="E891" s="3"/>
      <c r="F891" s="3"/>
      <c r="G891" s="1"/>
      <c r="H891" s="1"/>
      <c r="I891" s="4"/>
      <c r="J891" s="4"/>
      <c r="K891" s="4"/>
      <c r="L891" s="3"/>
      <c r="M891" s="3"/>
      <c r="N891" s="3"/>
      <c r="O891" s="3"/>
      <c r="P891" s="3"/>
      <c r="Q891" s="3"/>
      <c r="R891" s="3"/>
      <c r="S891" s="3"/>
      <c r="T891" s="3"/>
      <c r="U891" s="3"/>
      <c r="V891" s="3"/>
      <c r="W891" s="3"/>
      <c r="X891" s="3"/>
      <c r="Y891" s="3"/>
      <c r="Z891" s="3"/>
    </row>
    <row r="892" customFormat="false" ht="12.75" hidden="false" customHeight="true" outlineLevel="0" collapsed="false">
      <c r="A892" s="1"/>
      <c r="B892" s="3"/>
      <c r="C892" s="3"/>
      <c r="D892" s="3"/>
      <c r="E892" s="3"/>
      <c r="F892" s="3"/>
      <c r="G892" s="1"/>
      <c r="H892" s="1"/>
      <c r="I892" s="4"/>
      <c r="J892" s="4"/>
      <c r="K892" s="4"/>
      <c r="L892" s="3"/>
      <c r="M892" s="3"/>
      <c r="N892" s="3"/>
      <c r="O892" s="3"/>
      <c r="P892" s="3"/>
      <c r="Q892" s="3"/>
      <c r="R892" s="3"/>
      <c r="S892" s="3"/>
      <c r="T892" s="3"/>
      <c r="U892" s="3"/>
      <c r="V892" s="3"/>
      <c r="W892" s="3"/>
      <c r="X892" s="3"/>
      <c r="Y892" s="3"/>
      <c r="Z892" s="3"/>
    </row>
    <row r="893" customFormat="false" ht="12.75" hidden="false" customHeight="true" outlineLevel="0" collapsed="false">
      <c r="A893" s="1"/>
      <c r="B893" s="3"/>
      <c r="C893" s="3"/>
      <c r="D893" s="3"/>
      <c r="E893" s="3"/>
      <c r="F893" s="3"/>
      <c r="G893" s="1"/>
      <c r="H893" s="1"/>
      <c r="I893" s="4"/>
      <c r="J893" s="4"/>
      <c r="K893" s="4"/>
      <c r="L893" s="3"/>
      <c r="M893" s="3"/>
      <c r="N893" s="3"/>
      <c r="O893" s="3"/>
      <c r="P893" s="3"/>
      <c r="Q893" s="3"/>
      <c r="R893" s="3"/>
      <c r="S893" s="3"/>
      <c r="T893" s="3"/>
      <c r="U893" s="3"/>
      <c r="V893" s="3"/>
      <c r="W893" s="3"/>
      <c r="X893" s="3"/>
      <c r="Y893" s="3"/>
      <c r="Z893" s="3"/>
    </row>
    <row r="894" customFormat="false" ht="12.75" hidden="false" customHeight="true" outlineLevel="0" collapsed="false">
      <c r="A894" s="1"/>
      <c r="B894" s="3"/>
      <c r="C894" s="3"/>
      <c r="D894" s="3"/>
      <c r="E894" s="3"/>
      <c r="F894" s="3"/>
      <c r="G894" s="1"/>
      <c r="H894" s="1"/>
      <c r="I894" s="4"/>
      <c r="J894" s="4"/>
      <c r="K894" s="4"/>
      <c r="L894" s="3"/>
      <c r="M894" s="3"/>
      <c r="N894" s="3"/>
      <c r="O894" s="3"/>
      <c r="P894" s="3"/>
      <c r="Q894" s="3"/>
      <c r="R894" s="3"/>
      <c r="S894" s="3"/>
      <c r="T894" s="3"/>
      <c r="U894" s="3"/>
      <c r="V894" s="3"/>
      <c r="W894" s="3"/>
      <c r="X894" s="3"/>
      <c r="Y894" s="3"/>
      <c r="Z894" s="3"/>
    </row>
    <row r="895" customFormat="false" ht="12.75" hidden="false" customHeight="true" outlineLevel="0" collapsed="false">
      <c r="A895" s="1"/>
      <c r="B895" s="3"/>
      <c r="C895" s="3"/>
      <c r="D895" s="3"/>
      <c r="E895" s="3"/>
      <c r="F895" s="3"/>
      <c r="G895" s="1"/>
      <c r="H895" s="1"/>
      <c r="I895" s="4"/>
      <c r="J895" s="4"/>
      <c r="K895" s="4"/>
      <c r="L895" s="3"/>
      <c r="M895" s="3"/>
      <c r="N895" s="3"/>
      <c r="O895" s="3"/>
      <c r="P895" s="3"/>
      <c r="Q895" s="3"/>
      <c r="R895" s="3"/>
      <c r="S895" s="3"/>
      <c r="T895" s="3"/>
      <c r="U895" s="3"/>
      <c r="V895" s="3"/>
      <c r="W895" s="3"/>
      <c r="X895" s="3"/>
      <c r="Y895" s="3"/>
      <c r="Z895" s="3"/>
    </row>
    <row r="896" customFormat="false" ht="12.75" hidden="false" customHeight="true" outlineLevel="0" collapsed="false">
      <c r="A896" s="1"/>
      <c r="B896" s="3"/>
      <c r="C896" s="3"/>
      <c r="D896" s="3"/>
      <c r="E896" s="3"/>
      <c r="F896" s="3"/>
      <c r="G896" s="1"/>
      <c r="H896" s="1"/>
      <c r="I896" s="4"/>
      <c r="J896" s="4"/>
      <c r="K896" s="4"/>
      <c r="L896" s="3"/>
      <c r="M896" s="3"/>
      <c r="N896" s="3"/>
      <c r="O896" s="3"/>
      <c r="P896" s="3"/>
      <c r="Q896" s="3"/>
      <c r="R896" s="3"/>
      <c r="S896" s="3"/>
      <c r="T896" s="3"/>
      <c r="U896" s="3"/>
      <c r="V896" s="3"/>
      <c r="W896" s="3"/>
      <c r="X896" s="3"/>
      <c r="Y896" s="3"/>
      <c r="Z896" s="3"/>
    </row>
    <row r="897" customFormat="false" ht="12.75" hidden="false" customHeight="true" outlineLevel="0" collapsed="false">
      <c r="A897" s="1"/>
      <c r="B897" s="3"/>
      <c r="C897" s="3"/>
      <c r="D897" s="3"/>
      <c r="E897" s="3"/>
      <c r="F897" s="3"/>
      <c r="G897" s="1"/>
      <c r="H897" s="1"/>
      <c r="I897" s="4"/>
      <c r="J897" s="4"/>
      <c r="K897" s="4"/>
      <c r="L897" s="3"/>
      <c r="M897" s="3"/>
      <c r="N897" s="3"/>
      <c r="O897" s="3"/>
      <c r="P897" s="3"/>
      <c r="Q897" s="3"/>
      <c r="R897" s="3"/>
      <c r="S897" s="3"/>
      <c r="T897" s="3"/>
      <c r="U897" s="3"/>
      <c r="V897" s="3"/>
      <c r="W897" s="3"/>
      <c r="X897" s="3"/>
      <c r="Y897" s="3"/>
      <c r="Z897" s="3"/>
    </row>
    <row r="898" customFormat="false" ht="12.75" hidden="false" customHeight="true" outlineLevel="0" collapsed="false">
      <c r="A898" s="1"/>
      <c r="B898" s="3"/>
      <c r="C898" s="3"/>
      <c r="D898" s="3"/>
      <c r="E898" s="3"/>
      <c r="F898" s="3"/>
      <c r="G898" s="1"/>
      <c r="H898" s="1"/>
      <c r="I898" s="4"/>
      <c r="J898" s="4"/>
      <c r="K898" s="4"/>
      <c r="L898" s="3"/>
      <c r="M898" s="3"/>
      <c r="N898" s="3"/>
      <c r="O898" s="3"/>
      <c r="P898" s="3"/>
      <c r="Q898" s="3"/>
      <c r="R898" s="3"/>
      <c r="S898" s="3"/>
      <c r="T898" s="3"/>
      <c r="U898" s="3"/>
      <c r="V898" s="3"/>
      <c r="W898" s="3"/>
      <c r="X898" s="3"/>
      <c r="Y898" s="3"/>
      <c r="Z898" s="3"/>
    </row>
    <row r="899" customFormat="false" ht="12.75" hidden="false" customHeight="true" outlineLevel="0" collapsed="false">
      <c r="A899" s="1"/>
      <c r="B899" s="3"/>
      <c r="C899" s="3"/>
      <c r="D899" s="3"/>
      <c r="E899" s="3"/>
      <c r="F899" s="3"/>
      <c r="G899" s="1"/>
      <c r="H899" s="1"/>
      <c r="I899" s="4"/>
      <c r="J899" s="4"/>
      <c r="K899" s="4"/>
      <c r="L899" s="3"/>
      <c r="M899" s="3"/>
      <c r="N899" s="3"/>
      <c r="O899" s="3"/>
      <c r="P899" s="3"/>
      <c r="Q899" s="3"/>
      <c r="R899" s="3"/>
      <c r="S899" s="3"/>
      <c r="T899" s="3"/>
      <c r="U899" s="3"/>
      <c r="V899" s="3"/>
      <c r="W899" s="3"/>
      <c r="X899" s="3"/>
      <c r="Y899" s="3"/>
      <c r="Z899" s="3"/>
    </row>
    <row r="900" customFormat="false" ht="12.75" hidden="false" customHeight="true" outlineLevel="0" collapsed="false">
      <c r="A900" s="1"/>
      <c r="B900" s="3"/>
      <c r="C900" s="3"/>
      <c r="D900" s="3"/>
      <c r="E900" s="3"/>
      <c r="F900" s="3"/>
      <c r="G900" s="1"/>
      <c r="H900" s="1"/>
      <c r="I900" s="4"/>
      <c r="J900" s="4"/>
      <c r="K900" s="4"/>
      <c r="L900" s="3"/>
      <c r="M900" s="3"/>
      <c r="N900" s="3"/>
      <c r="O900" s="3"/>
      <c r="P900" s="3"/>
      <c r="Q900" s="3"/>
      <c r="R900" s="3"/>
      <c r="S900" s="3"/>
      <c r="T900" s="3"/>
      <c r="U900" s="3"/>
      <c r="V900" s="3"/>
      <c r="W900" s="3"/>
      <c r="X900" s="3"/>
      <c r="Y900" s="3"/>
      <c r="Z900" s="3"/>
    </row>
    <row r="901" customFormat="false" ht="12.75" hidden="false" customHeight="true" outlineLevel="0" collapsed="false">
      <c r="A901" s="1"/>
      <c r="B901" s="3"/>
      <c r="C901" s="3"/>
      <c r="D901" s="3"/>
      <c r="E901" s="3"/>
      <c r="F901" s="3"/>
      <c r="G901" s="1"/>
      <c r="H901" s="1"/>
      <c r="I901" s="4"/>
      <c r="J901" s="4"/>
      <c r="K901" s="4"/>
      <c r="L901" s="3"/>
      <c r="M901" s="3"/>
      <c r="N901" s="3"/>
      <c r="O901" s="3"/>
      <c r="P901" s="3"/>
      <c r="Q901" s="3"/>
      <c r="R901" s="3"/>
      <c r="S901" s="3"/>
      <c r="T901" s="3"/>
      <c r="U901" s="3"/>
      <c r="V901" s="3"/>
      <c r="W901" s="3"/>
      <c r="X901" s="3"/>
      <c r="Y901" s="3"/>
      <c r="Z901" s="3"/>
    </row>
    <row r="902" customFormat="false" ht="12.75" hidden="false" customHeight="true" outlineLevel="0" collapsed="false">
      <c r="A902" s="1"/>
      <c r="B902" s="3"/>
      <c r="C902" s="3"/>
      <c r="D902" s="3"/>
      <c r="E902" s="3"/>
      <c r="F902" s="3"/>
      <c r="G902" s="1"/>
      <c r="H902" s="1"/>
      <c r="I902" s="4"/>
      <c r="J902" s="4"/>
      <c r="K902" s="4"/>
      <c r="L902" s="3"/>
      <c r="M902" s="3"/>
      <c r="N902" s="3"/>
      <c r="O902" s="3"/>
      <c r="P902" s="3"/>
      <c r="Q902" s="3"/>
      <c r="R902" s="3"/>
      <c r="S902" s="3"/>
      <c r="T902" s="3"/>
      <c r="U902" s="3"/>
      <c r="V902" s="3"/>
      <c r="W902" s="3"/>
      <c r="X902" s="3"/>
      <c r="Y902" s="3"/>
      <c r="Z902" s="3"/>
    </row>
    <row r="903" customFormat="false" ht="12.75" hidden="false" customHeight="true" outlineLevel="0" collapsed="false">
      <c r="A903" s="1"/>
      <c r="B903" s="3"/>
      <c r="C903" s="3"/>
      <c r="D903" s="3"/>
      <c r="E903" s="3"/>
      <c r="F903" s="3"/>
      <c r="G903" s="1"/>
      <c r="H903" s="1"/>
      <c r="I903" s="4"/>
      <c r="J903" s="4"/>
      <c r="K903" s="4"/>
      <c r="L903" s="3"/>
      <c r="M903" s="3"/>
      <c r="N903" s="3"/>
      <c r="O903" s="3"/>
      <c r="P903" s="3"/>
      <c r="Q903" s="3"/>
      <c r="R903" s="3"/>
      <c r="S903" s="3"/>
      <c r="T903" s="3"/>
      <c r="U903" s="3"/>
      <c r="V903" s="3"/>
      <c r="W903" s="3"/>
      <c r="X903" s="3"/>
      <c r="Y903" s="3"/>
      <c r="Z903" s="3"/>
    </row>
    <row r="904" customFormat="false" ht="12.75" hidden="false" customHeight="true" outlineLevel="0" collapsed="false">
      <c r="A904" s="1"/>
      <c r="B904" s="3"/>
      <c r="C904" s="3"/>
      <c r="D904" s="3"/>
      <c r="E904" s="3"/>
      <c r="F904" s="3"/>
      <c r="G904" s="1"/>
      <c r="H904" s="1"/>
      <c r="I904" s="4"/>
      <c r="J904" s="4"/>
      <c r="K904" s="4"/>
      <c r="L904" s="3"/>
      <c r="M904" s="3"/>
      <c r="N904" s="3"/>
      <c r="O904" s="3"/>
      <c r="P904" s="3"/>
      <c r="Q904" s="3"/>
      <c r="R904" s="3"/>
      <c r="S904" s="3"/>
      <c r="T904" s="3"/>
      <c r="U904" s="3"/>
      <c r="V904" s="3"/>
      <c r="W904" s="3"/>
      <c r="X904" s="3"/>
      <c r="Y904" s="3"/>
      <c r="Z904" s="3"/>
    </row>
    <row r="905" customFormat="false" ht="12.75" hidden="false" customHeight="true" outlineLevel="0" collapsed="false">
      <c r="A905" s="1"/>
      <c r="B905" s="3"/>
      <c r="C905" s="3"/>
      <c r="D905" s="3"/>
      <c r="E905" s="3"/>
      <c r="F905" s="3"/>
      <c r="G905" s="1"/>
      <c r="H905" s="1"/>
      <c r="I905" s="4"/>
      <c r="J905" s="4"/>
      <c r="K905" s="4"/>
      <c r="L905" s="3"/>
      <c r="M905" s="3"/>
      <c r="N905" s="3"/>
      <c r="O905" s="3"/>
      <c r="P905" s="3"/>
      <c r="Q905" s="3"/>
      <c r="R905" s="3"/>
      <c r="S905" s="3"/>
      <c r="T905" s="3"/>
      <c r="U905" s="3"/>
      <c r="V905" s="3"/>
      <c r="W905" s="3"/>
      <c r="X905" s="3"/>
      <c r="Y905" s="3"/>
      <c r="Z905" s="3"/>
    </row>
    <row r="906" customFormat="false" ht="12.75" hidden="false" customHeight="true" outlineLevel="0" collapsed="false">
      <c r="A906" s="1"/>
      <c r="B906" s="3"/>
      <c r="C906" s="3"/>
      <c r="D906" s="3"/>
      <c r="E906" s="3"/>
      <c r="F906" s="3"/>
      <c r="G906" s="1"/>
      <c r="H906" s="1"/>
      <c r="I906" s="4"/>
      <c r="J906" s="4"/>
      <c r="K906" s="4"/>
      <c r="L906" s="3"/>
      <c r="M906" s="3"/>
      <c r="N906" s="3"/>
      <c r="O906" s="3"/>
      <c r="P906" s="3"/>
      <c r="Q906" s="3"/>
      <c r="R906" s="3"/>
      <c r="S906" s="3"/>
      <c r="T906" s="3"/>
      <c r="U906" s="3"/>
      <c r="V906" s="3"/>
      <c r="W906" s="3"/>
      <c r="X906" s="3"/>
      <c r="Y906" s="3"/>
      <c r="Z906" s="3"/>
    </row>
    <row r="907" customFormat="false" ht="12.75" hidden="false" customHeight="true" outlineLevel="0" collapsed="false">
      <c r="A907" s="1"/>
      <c r="B907" s="3"/>
      <c r="C907" s="3"/>
      <c r="D907" s="3"/>
      <c r="E907" s="3"/>
      <c r="F907" s="3"/>
      <c r="G907" s="1"/>
      <c r="H907" s="1"/>
      <c r="I907" s="4"/>
      <c r="J907" s="4"/>
      <c r="K907" s="4"/>
      <c r="L907" s="3"/>
      <c r="M907" s="3"/>
      <c r="N907" s="3"/>
      <c r="O907" s="3"/>
      <c r="P907" s="3"/>
      <c r="Q907" s="3"/>
      <c r="R907" s="3"/>
      <c r="S907" s="3"/>
      <c r="T907" s="3"/>
      <c r="U907" s="3"/>
      <c r="V907" s="3"/>
      <c r="W907" s="3"/>
      <c r="X907" s="3"/>
      <c r="Y907" s="3"/>
      <c r="Z907" s="3"/>
    </row>
    <row r="908" customFormat="false" ht="12.75" hidden="false" customHeight="true" outlineLevel="0" collapsed="false">
      <c r="A908" s="1"/>
      <c r="B908" s="3"/>
      <c r="C908" s="3"/>
      <c r="D908" s="3"/>
      <c r="E908" s="3"/>
      <c r="F908" s="3"/>
      <c r="G908" s="1"/>
      <c r="H908" s="1"/>
      <c r="I908" s="4"/>
      <c r="J908" s="4"/>
      <c r="K908" s="4"/>
      <c r="L908" s="3"/>
      <c r="M908" s="3"/>
      <c r="N908" s="3"/>
      <c r="O908" s="3"/>
      <c r="P908" s="3"/>
      <c r="Q908" s="3"/>
      <c r="R908" s="3"/>
      <c r="S908" s="3"/>
      <c r="T908" s="3"/>
      <c r="U908" s="3"/>
      <c r="V908" s="3"/>
      <c r="W908" s="3"/>
      <c r="X908" s="3"/>
      <c r="Y908" s="3"/>
      <c r="Z908" s="3"/>
    </row>
    <row r="909" customFormat="false" ht="12.75" hidden="false" customHeight="true" outlineLevel="0" collapsed="false">
      <c r="A909" s="1"/>
      <c r="B909" s="3"/>
      <c r="C909" s="3"/>
      <c r="D909" s="3"/>
      <c r="E909" s="3"/>
      <c r="F909" s="3"/>
      <c r="G909" s="1"/>
      <c r="H909" s="1"/>
      <c r="I909" s="4"/>
      <c r="J909" s="4"/>
      <c r="K909" s="4"/>
      <c r="L909" s="3"/>
      <c r="M909" s="3"/>
      <c r="N909" s="3"/>
      <c r="O909" s="3"/>
      <c r="P909" s="3"/>
      <c r="Q909" s="3"/>
      <c r="R909" s="3"/>
      <c r="S909" s="3"/>
      <c r="T909" s="3"/>
      <c r="U909" s="3"/>
      <c r="V909" s="3"/>
      <c r="W909" s="3"/>
      <c r="X909" s="3"/>
      <c r="Y909" s="3"/>
      <c r="Z909" s="3"/>
    </row>
    <row r="910" customFormat="false" ht="12.75" hidden="false" customHeight="true" outlineLevel="0" collapsed="false">
      <c r="A910" s="1"/>
      <c r="B910" s="3"/>
      <c r="C910" s="3"/>
      <c r="D910" s="3"/>
      <c r="E910" s="3"/>
      <c r="F910" s="3"/>
      <c r="G910" s="1"/>
      <c r="H910" s="1"/>
      <c r="I910" s="4"/>
      <c r="J910" s="4"/>
      <c r="K910" s="4"/>
      <c r="L910" s="3"/>
      <c r="M910" s="3"/>
      <c r="N910" s="3"/>
      <c r="O910" s="3"/>
      <c r="P910" s="3"/>
      <c r="Q910" s="3"/>
      <c r="R910" s="3"/>
      <c r="S910" s="3"/>
      <c r="T910" s="3"/>
      <c r="U910" s="3"/>
      <c r="V910" s="3"/>
      <c r="W910" s="3"/>
      <c r="X910" s="3"/>
      <c r="Y910" s="3"/>
      <c r="Z910" s="3"/>
    </row>
    <row r="911" customFormat="false" ht="12.75" hidden="false" customHeight="true" outlineLevel="0" collapsed="false">
      <c r="A911" s="1"/>
      <c r="B911" s="3"/>
      <c r="C911" s="3"/>
      <c r="D911" s="3"/>
      <c r="E911" s="3"/>
      <c r="F911" s="3"/>
      <c r="G911" s="1"/>
      <c r="H911" s="1"/>
      <c r="I911" s="4"/>
      <c r="J911" s="4"/>
      <c r="K911" s="4"/>
      <c r="L911" s="3"/>
      <c r="M911" s="3"/>
      <c r="N911" s="3"/>
      <c r="O911" s="3"/>
      <c r="P911" s="3"/>
      <c r="Q911" s="3"/>
      <c r="R911" s="3"/>
      <c r="S911" s="3"/>
      <c r="T911" s="3"/>
      <c r="U911" s="3"/>
      <c r="V911" s="3"/>
      <c r="W911" s="3"/>
      <c r="X911" s="3"/>
      <c r="Y911" s="3"/>
      <c r="Z911" s="3"/>
    </row>
    <row r="912" customFormat="false" ht="12.75" hidden="false" customHeight="true" outlineLevel="0" collapsed="false">
      <c r="A912" s="1"/>
      <c r="B912" s="3"/>
      <c r="C912" s="3"/>
      <c r="D912" s="3"/>
      <c r="E912" s="3"/>
      <c r="F912" s="3"/>
      <c r="G912" s="1"/>
      <c r="H912" s="1"/>
      <c r="I912" s="4"/>
      <c r="J912" s="4"/>
      <c r="K912" s="4"/>
      <c r="L912" s="3"/>
      <c r="M912" s="3"/>
      <c r="N912" s="3"/>
      <c r="O912" s="3"/>
      <c r="P912" s="3"/>
      <c r="Q912" s="3"/>
      <c r="R912" s="3"/>
      <c r="S912" s="3"/>
      <c r="T912" s="3"/>
      <c r="U912" s="3"/>
      <c r="V912" s="3"/>
      <c r="W912" s="3"/>
      <c r="X912" s="3"/>
      <c r="Y912" s="3"/>
      <c r="Z912" s="3"/>
    </row>
    <row r="913" customFormat="false" ht="12.75" hidden="false" customHeight="true" outlineLevel="0" collapsed="false">
      <c r="A913" s="1"/>
      <c r="B913" s="3"/>
      <c r="C913" s="3"/>
      <c r="D913" s="3"/>
      <c r="E913" s="3"/>
      <c r="F913" s="3"/>
      <c r="G913" s="1"/>
      <c r="H913" s="1"/>
      <c r="I913" s="4"/>
      <c r="J913" s="4"/>
      <c r="K913" s="4"/>
      <c r="L913" s="3"/>
      <c r="M913" s="3"/>
      <c r="N913" s="3"/>
      <c r="O913" s="3"/>
      <c r="P913" s="3"/>
      <c r="Q913" s="3"/>
      <c r="R913" s="3"/>
      <c r="S913" s="3"/>
      <c r="T913" s="3"/>
      <c r="U913" s="3"/>
      <c r="V913" s="3"/>
      <c r="W913" s="3"/>
      <c r="X913" s="3"/>
      <c r="Y913" s="3"/>
      <c r="Z913" s="3"/>
    </row>
    <row r="914" customFormat="false" ht="12.75" hidden="false" customHeight="true" outlineLevel="0" collapsed="false">
      <c r="A914" s="1"/>
      <c r="B914" s="3"/>
      <c r="C914" s="3"/>
      <c r="D914" s="3"/>
      <c r="E914" s="3"/>
      <c r="F914" s="3"/>
      <c r="G914" s="1"/>
      <c r="H914" s="1"/>
      <c r="I914" s="4"/>
      <c r="J914" s="4"/>
      <c r="K914" s="4"/>
      <c r="L914" s="3"/>
      <c r="M914" s="3"/>
      <c r="N914" s="3"/>
      <c r="O914" s="3"/>
      <c r="P914" s="3"/>
      <c r="Q914" s="3"/>
      <c r="R914" s="3"/>
      <c r="S914" s="3"/>
      <c r="T914" s="3"/>
      <c r="U914" s="3"/>
      <c r="V914" s="3"/>
      <c r="W914" s="3"/>
      <c r="X914" s="3"/>
      <c r="Y914" s="3"/>
      <c r="Z914" s="3"/>
    </row>
    <row r="915" customFormat="false" ht="12.75" hidden="false" customHeight="true" outlineLevel="0" collapsed="false">
      <c r="A915" s="1"/>
      <c r="B915" s="3"/>
      <c r="C915" s="3"/>
      <c r="D915" s="3"/>
      <c r="E915" s="3"/>
      <c r="F915" s="3"/>
      <c r="G915" s="1"/>
      <c r="H915" s="1"/>
      <c r="I915" s="4"/>
      <c r="J915" s="4"/>
      <c r="K915" s="4"/>
      <c r="L915" s="3"/>
      <c r="M915" s="3"/>
      <c r="N915" s="3"/>
      <c r="O915" s="3"/>
      <c r="P915" s="3"/>
      <c r="Q915" s="3"/>
      <c r="R915" s="3"/>
      <c r="S915" s="3"/>
      <c r="T915" s="3"/>
      <c r="U915" s="3"/>
      <c r="V915" s="3"/>
      <c r="W915" s="3"/>
      <c r="X915" s="3"/>
      <c r="Y915" s="3"/>
      <c r="Z915" s="3"/>
    </row>
    <row r="916" customFormat="false" ht="12.75" hidden="false" customHeight="true" outlineLevel="0" collapsed="false">
      <c r="A916" s="1"/>
      <c r="B916" s="3"/>
      <c r="C916" s="3"/>
      <c r="D916" s="3"/>
      <c r="E916" s="3"/>
      <c r="F916" s="3"/>
      <c r="G916" s="1"/>
      <c r="H916" s="1"/>
      <c r="I916" s="4"/>
      <c r="J916" s="4"/>
      <c r="K916" s="4"/>
      <c r="L916" s="3"/>
      <c r="M916" s="3"/>
      <c r="N916" s="3"/>
      <c r="O916" s="3"/>
      <c r="P916" s="3"/>
      <c r="Q916" s="3"/>
      <c r="R916" s="3"/>
      <c r="S916" s="3"/>
      <c r="T916" s="3"/>
      <c r="U916" s="3"/>
      <c r="V916" s="3"/>
      <c r="W916" s="3"/>
      <c r="X916" s="3"/>
      <c r="Y916" s="3"/>
      <c r="Z916" s="3"/>
    </row>
    <row r="917" customFormat="false" ht="12.75" hidden="false" customHeight="true" outlineLevel="0" collapsed="false">
      <c r="A917" s="1"/>
      <c r="B917" s="3"/>
      <c r="C917" s="3"/>
      <c r="D917" s="3"/>
      <c r="E917" s="3"/>
      <c r="F917" s="3"/>
      <c r="G917" s="1"/>
      <c r="H917" s="1"/>
      <c r="I917" s="4"/>
      <c r="J917" s="4"/>
      <c r="K917" s="4"/>
      <c r="L917" s="3"/>
      <c r="M917" s="3"/>
      <c r="N917" s="3"/>
      <c r="O917" s="3"/>
      <c r="P917" s="3"/>
      <c r="Q917" s="3"/>
      <c r="R917" s="3"/>
      <c r="S917" s="3"/>
      <c r="T917" s="3"/>
      <c r="U917" s="3"/>
      <c r="V917" s="3"/>
      <c r="W917" s="3"/>
      <c r="X917" s="3"/>
      <c r="Y917" s="3"/>
      <c r="Z917" s="3"/>
    </row>
    <row r="918" customFormat="false" ht="12.75" hidden="false" customHeight="true" outlineLevel="0" collapsed="false">
      <c r="A918" s="1"/>
      <c r="B918" s="3"/>
      <c r="C918" s="3"/>
      <c r="D918" s="3"/>
      <c r="E918" s="3"/>
      <c r="F918" s="3"/>
      <c r="G918" s="1"/>
      <c r="H918" s="1"/>
      <c r="I918" s="4"/>
      <c r="J918" s="4"/>
      <c r="K918" s="4"/>
      <c r="L918" s="3"/>
      <c r="M918" s="3"/>
      <c r="N918" s="3"/>
      <c r="O918" s="3"/>
      <c r="P918" s="3"/>
      <c r="Q918" s="3"/>
      <c r="R918" s="3"/>
      <c r="S918" s="3"/>
      <c r="T918" s="3"/>
      <c r="U918" s="3"/>
      <c r="V918" s="3"/>
      <c r="W918" s="3"/>
      <c r="X918" s="3"/>
      <c r="Y918" s="3"/>
      <c r="Z918" s="3"/>
    </row>
    <row r="919" customFormat="false" ht="12.75" hidden="false" customHeight="true" outlineLevel="0" collapsed="false">
      <c r="A919" s="1"/>
      <c r="B919" s="3"/>
      <c r="C919" s="3"/>
      <c r="D919" s="3"/>
      <c r="E919" s="3"/>
      <c r="F919" s="3"/>
      <c r="G919" s="1"/>
      <c r="H919" s="1"/>
      <c r="I919" s="4"/>
      <c r="J919" s="4"/>
      <c r="K919" s="4"/>
      <c r="L919" s="3"/>
      <c r="M919" s="3"/>
      <c r="N919" s="3"/>
      <c r="O919" s="3"/>
      <c r="P919" s="3"/>
      <c r="Q919" s="3"/>
      <c r="R919" s="3"/>
      <c r="S919" s="3"/>
      <c r="T919" s="3"/>
      <c r="U919" s="3"/>
      <c r="V919" s="3"/>
      <c r="W919" s="3"/>
      <c r="X919" s="3"/>
      <c r="Y919" s="3"/>
      <c r="Z919" s="3"/>
    </row>
    <row r="920" customFormat="false" ht="12.75" hidden="false" customHeight="true" outlineLevel="0" collapsed="false">
      <c r="A920" s="1"/>
      <c r="B920" s="3"/>
      <c r="C920" s="3"/>
      <c r="D920" s="3"/>
      <c r="E920" s="3"/>
      <c r="F920" s="3"/>
      <c r="G920" s="1"/>
      <c r="H920" s="1"/>
      <c r="I920" s="4"/>
      <c r="J920" s="4"/>
      <c r="K920" s="4"/>
      <c r="L920" s="3"/>
      <c r="M920" s="3"/>
      <c r="N920" s="3"/>
      <c r="O920" s="3"/>
      <c r="P920" s="3"/>
      <c r="Q920" s="3"/>
      <c r="R920" s="3"/>
      <c r="S920" s="3"/>
      <c r="T920" s="3"/>
      <c r="U920" s="3"/>
      <c r="V920" s="3"/>
      <c r="W920" s="3"/>
      <c r="X920" s="3"/>
      <c r="Y920" s="3"/>
      <c r="Z920" s="3"/>
    </row>
    <row r="921" customFormat="false" ht="12.75" hidden="false" customHeight="true" outlineLevel="0" collapsed="false">
      <c r="A921" s="1"/>
      <c r="B921" s="3"/>
      <c r="C921" s="3"/>
      <c r="D921" s="3"/>
      <c r="E921" s="3"/>
      <c r="F921" s="3"/>
      <c r="G921" s="1"/>
      <c r="H921" s="1"/>
      <c r="I921" s="4"/>
      <c r="J921" s="4"/>
      <c r="K921" s="4"/>
      <c r="L921" s="3"/>
      <c r="M921" s="3"/>
      <c r="N921" s="3"/>
      <c r="O921" s="3"/>
      <c r="P921" s="3"/>
      <c r="Q921" s="3"/>
      <c r="R921" s="3"/>
      <c r="S921" s="3"/>
      <c r="T921" s="3"/>
      <c r="U921" s="3"/>
      <c r="V921" s="3"/>
      <c r="W921" s="3"/>
      <c r="X921" s="3"/>
      <c r="Y921" s="3"/>
      <c r="Z921" s="3"/>
    </row>
    <row r="922" customFormat="false" ht="12.75" hidden="false" customHeight="true" outlineLevel="0" collapsed="false">
      <c r="A922" s="1"/>
      <c r="B922" s="3"/>
      <c r="C922" s="3"/>
      <c r="D922" s="3"/>
      <c r="E922" s="3"/>
      <c r="F922" s="3"/>
      <c r="G922" s="1"/>
      <c r="H922" s="1"/>
      <c r="I922" s="4"/>
      <c r="J922" s="4"/>
      <c r="K922" s="4"/>
      <c r="L922" s="3"/>
      <c r="M922" s="3"/>
      <c r="N922" s="3"/>
      <c r="O922" s="3"/>
      <c r="P922" s="3"/>
      <c r="Q922" s="3"/>
      <c r="R922" s="3"/>
      <c r="S922" s="3"/>
      <c r="T922" s="3"/>
      <c r="U922" s="3"/>
      <c r="V922" s="3"/>
      <c r="W922" s="3"/>
      <c r="X922" s="3"/>
      <c r="Y922" s="3"/>
      <c r="Z922" s="3"/>
    </row>
    <row r="923" customFormat="false" ht="12.75" hidden="false" customHeight="true" outlineLevel="0" collapsed="false">
      <c r="A923" s="1"/>
      <c r="B923" s="3"/>
      <c r="C923" s="3"/>
      <c r="D923" s="3"/>
      <c r="E923" s="3"/>
      <c r="F923" s="3"/>
      <c r="G923" s="1"/>
      <c r="H923" s="1"/>
      <c r="I923" s="4"/>
      <c r="J923" s="4"/>
      <c r="K923" s="4"/>
      <c r="L923" s="3"/>
      <c r="M923" s="3"/>
      <c r="N923" s="3"/>
      <c r="O923" s="3"/>
      <c r="P923" s="3"/>
      <c r="Q923" s="3"/>
      <c r="R923" s="3"/>
      <c r="S923" s="3"/>
      <c r="T923" s="3"/>
      <c r="U923" s="3"/>
      <c r="V923" s="3"/>
      <c r="W923" s="3"/>
      <c r="X923" s="3"/>
      <c r="Y923" s="3"/>
      <c r="Z923" s="3"/>
    </row>
    <row r="924" customFormat="false" ht="12.75" hidden="false" customHeight="true" outlineLevel="0" collapsed="false">
      <c r="A924" s="1"/>
      <c r="B924" s="3"/>
      <c r="C924" s="3"/>
      <c r="D924" s="3"/>
      <c r="E924" s="3"/>
      <c r="F924" s="3"/>
      <c r="G924" s="1"/>
      <c r="H924" s="1"/>
      <c r="I924" s="4"/>
      <c r="J924" s="4"/>
      <c r="K924" s="4"/>
      <c r="L924" s="3"/>
      <c r="M924" s="3"/>
      <c r="N924" s="3"/>
      <c r="O924" s="3"/>
      <c r="P924" s="3"/>
      <c r="Q924" s="3"/>
      <c r="R924" s="3"/>
      <c r="S924" s="3"/>
      <c r="T924" s="3"/>
      <c r="U924" s="3"/>
      <c r="V924" s="3"/>
      <c r="W924" s="3"/>
      <c r="X924" s="3"/>
      <c r="Y924" s="3"/>
      <c r="Z924" s="3"/>
    </row>
    <row r="925" customFormat="false" ht="12.75" hidden="false" customHeight="true" outlineLevel="0" collapsed="false">
      <c r="A925" s="1"/>
      <c r="B925" s="3"/>
      <c r="C925" s="3"/>
      <c r="D925" s="3"/>
      <c r="E925" s="3"/>
      <c r="F925" s="3"/>
      <c r="G925" s="1"/>
      <c r="H925" s="1"/>
      <c r="I925" s="4"/>
      <c r="J925" s="4"/>
      <c r="K925" s="4"/>
      <c r="L925" s="3"/>
      <c r="M925" s="3"/>
      <c r="N925" s="3"/>
      <c r="O925" s="3"/>
      <c r="P925" s="3"/>
      <c r="Q925" s="3"/>
      <c r="R925" s="3"/>
      <c r="S925" s="3"/>
      <c r="T925" s="3"/>
      <c r="U925" s="3"/>
      <c r="V925" s="3"/>
      <c r="W925" s="3"/>
      <c r="X925" s="3"/>
      <c r="Y925" s="3"/>
      <c r="Z925" s="3"/>
    </row>
    <row r="926" customFormat="false" ht="12.75" hidden="false" customHeight="true" outlineLevel="0" collapsed="false">
      <c r="A926" s="1"/>
      <c r="B926" s="3"/>
      <c r="C926" s="3"/>
      <c r="D926" s="3"/>
      <c r="E926" s="3"/>
      <c r="F926" s="3"/>
      <c r="G926" s="1"/>
      <c r="H926" s="1"/>
      <c r="I926" s="4"/>
      <c r="J926" s="4"/>
      <c r="K926" s="4"/>
      <c r="L926" s="3"/>
      <c r="M926" s="3"/>
      <c r="N926" s="3"/>
      <c r="O926" s="3"/>
      <c r="P926" s="3"/>
      <c r="Q926" s="3"/>
      <c r="R926" s="3"/>
      <c r="S926" s="3"/>
      <c r="T926" s="3"/>
      <c r="U926" s="3"/>
      <c r="V926" s="3"/>
      <c r="W926" s="3"/>
      <c r="X926" s="3"/>
      <c r="Y926" s="3"/>
      <c r="Z926" s="3"/>
    </row>
    <row r="927" customFormat="false" ht="12.75" hidden="false" customHeight="true" outlineLevel="0" collapsed="false">
      <c r="A927" s="1"/>
      <c r="B927" s="3"/>
      <c r="C927" s="3"/>
      <c r="D927" s="3"/>
      <c r="E927" s="3"/>
      <c r="F927" s="3"/>
      <c r="G927" s="1"/>
      <c r="H927" s="1"/>
      <c r="I927" s="4"/>
      <c r="J927" s="4"/>
      <c r="K927" s="4"/>
      <c r="L927" s="3"/>
      <c r="M927" s="3"/>
      <c r="N927" s="3"/>
      <c r="O927" s="3"/>
      <c r="P927" s="3"/>
      <c r="Q927" s="3"/>
      <c r="R927" s="3"/>
      <c r="S927" s="3"/>
      <c r="T927" s="3"/>
      <c r="U927" s="3"/>
      <c r="V927" s="3"/>
      <c r="W927" s="3"/>
      <c r="X927" s="3"/>
      <c r="Y927" s="3"/>
      <c r="Z927" s="3"/>
    </row>
    <row r="928" customFormat="false" ht="12.75" hidden="false" customHeight="true" outlineLevel="0" collapsed="false">
      <c r="A928" s="1"/>
      <c r="B928" s="3"/>
      <c r="C928" s="3"/>
      <c r="D928" s="3"/>
      <c r="E928" s="3"/>
      <c r="F928" s="3"/>
      <c r="G928" s="1"/>
      <c r="H928" s="1"/>
      <c r="I928" s="4"/>
      <c r="J928" s="4"/>
      <c r="K928" s="4"/>
      <c r="L928" s="3"/>
      <c r="M928" s="3"/>
      <c r="N928" s="3"/>
      <c r="O928" s="3"/>
      <c r="P928" s="3"/>
      <c r="Q928" s="3"/>
      <c r="R928" s="3"/>
      <c r="S928" s="3"/>
      <c r="T928" s="3"/>
      <c r="U928" s="3"/>
      <c r="V928" s="3"/>
      <c r="W928" s="3"/>
      <c r="X928" s="3"/>
      <c r="Y928" s="3"/>
      <c r="Z928" s="3"/>
    </row>
    <row r="929" customFormat="false" ht="12.75" hidden="false" customHeight="true" outlineLevel="0" collapsed="false">
      <c r="A929" s="1"/>
      <c r="B929" s="3"/>
      <c r="C929" s="3"/>
      <c r="D929" s="3"/>
      <c r="E929" s="3"/>
      <c r="F929" s="3"/>
      <c r="G929" s="1"/>
      <c r="H929" s="1"/>
      <c r="I929" s="4"/>
      <c r="J929" s="4"/>
      <c r="K929" s="4"/>
      <c r="L929" s="3"/>
      <c r="M929" s="3"/>
      <c r="N929" s="3"/>
      <c r="O929" s="3"/>
      <c r="P929" s="3"/>
      <c r="Q929" s="3"/>
      <c r="R929" s="3"/>
      <c r="S929" s="3"/>
      <c r="T929" s="3"/>
      <c r="U929" s="3"/>
      <c r="V929" s="3"/>
      <c r="W929" s="3"/>
      <c r="X929" s="3"/>
      <c r="Y929" s="3"/>
      <c r="Z929" s="3"/>
    </row>
    <row r="930" customFormat="false" ht="12.75" hidden="false" customHeight="true" outlineLevel="0" collapsed="false">
      <c r="A930" s="1"/>
      <c r="B930" s="3"/>
      <c r="C930" s="3"/>
      <c r="D930" s="3"/>
      <c r="E930" s="3"/>
      <c r="F930" s="3"/>
      <c r="G930" s="1"/>
      <c r="H930" s="1"/>
      <c r="I930" s="4"/>
      <c r="J930" s="4"/>
      <c r="K930" s="4"/>
      <c r="L930" s="3"/>
      <c r="M930" s="3"/>
      <c r="N930" s="3"/>
      <c r="O930" s="3"/>
      <c r="P930" s="3"/>
      <c r="Q930" s="3"/>
      <c r="R930" s="3"/>
      <c r="S930" s="3"/>
      <c r="T930" s="3"/>
      <c r="U930" s="3"/>
      <c r="V930" s="3"/>
      <c r="W930" s="3"/>
      <c r="X930" s="3"/>
      <c r="Y930" s="3"/>
      <c r="Z930" s="3"/>
    </row>
    <row r="931" customFormat="false" ht="12.75" hidden="false" customHeight="true" outlineLevel="0" collapsed="false">
      <c r="A931" s="1"/>
      <c r="B931" s="3"/>
      <c r="C931" s="3"/>
      <c r="D931" s="3"/>
      <c r="E931" s="3"/>
      <c r="F931" s="3"/>
      <c r="G931" s="1"/>
      <c r="H931" s="1"/>
      <c r="I931" s="4"/>
      <c r="J931" s="4"/>
      <c r="K931" s="4"/>
      <c r="L931" s="3"/>
      <c r="M931" s="3"/>
      <c r="N931" s="3"/>
      <c r="O931" s="3"/>
      <c r="P931" s="3"/>
      <c r="Q931" s="3"/>
      <c r="R931" s="3"/>
      <c r="S931" s="3"/>
      <c r="T931" s="3"/>
      <c r="U931" s="3"/>
      <c r="V931" s="3"/>
      <c r="W931" s="3"/>
      <c r="X931" s="3"/>
      <c r="Y931" s="3"/>
      <c r="Z931" s="3"/>
    </row>
    <row r="932" customFormat="false" ht="12.75" hidden="false" customHeight="true" outlineLevel="0" collapsed="false">
      <c r="A932" s="1"/>
      <c r="B932" s="3"/>
      <c r="C932" s="3"/>
      <c r="D932" s="3"/>
      <c r="E932" s="3"/>
      <c r="F932" s="3"/>
      <c r="G932" s="1"/>
      <c r="H932" s="1"/>
      <c r="I932" s="4"/>
      <c r="J932" s="4"/>
      <c r="K932" s="4"/>
      <c r="L932" s="3"/>
      <c r="M932" s="3"/>
      <c r="N932" s="3"/>
      <c r="O932" s="3"/>
      <c r="P932" s="3"/>
      <c r="Q932" s="3"/>
      <c r="R932" s="3"/>
      <c r="S932" s="3"/>
      <c r="T932" s="3"/>
      <c r="U932" s="3"/>
      <c r="V932" s="3"/>
      <c r="W932" s="3"/>
      <c r="X932" s="3"/>
      <c r="Y932" s="3"/>
      <c r="Z932" s="3"/>
    </row>
    <row r="933" customFormat="false" ht="12.75" hidden="false" customHeight="true" outlineLevel="0" collapsed="false">
      <c r="A933" s="1"/>
      <c r="B933" s="3"/>
      <c r="C933" s="3"/>
      <c r="D933" s="3"/>
      <c r="E933" s="3"/>
      <c r="F933" s="3"/>
      <c r="G933" s="1"/>
      <c r="H933" s="1"/>
      <c r="I933" s="4"/>
      <c r="J933" s="4"/>
      <c r="K933" s="4"/>
      <c r="L933" s="3"/>
      <c r="M933" s="3"/>
      <c r="N933" s="3"/>
      <c r="O933" s="3"/>
      <c r="P933" s="3"/>
      <c r="Q933" s="3"/>
      <c r="R933" s="3"/>
      <c r="S933" s="3"/>
      <c r="T933" s="3"/>
      <c r="U933" s="3"/>
      <c r="V933" s="3"/>
      <c r="W933" s="3"/>
      <c r="X933" s="3"/>
      <c r="Y933" s="3"/>
      <c r="Z933" s="3"/>
    </row>
    <row r="934" customFormat="false" ht="12.75" hidden="false" customHeight="true" outlineLevel="0" collapsed="false">
      <c r="A934" s="1"/>
      <c r="B934" s="3"/>
      <c r="C934" s="3"/>
      <c r="D934" s="3"/>
      <c r="E934" s="3"/>
      <c r="F934" s="3"/>
      <c r="G934" s="1"/>
      <c r="H934" s="1"/>
      <c r="I934" s="4"/>
      <c r="J934" s="4"/>
      <c r="K934" s="4"/>
      <c r="L934" s="3"/>
      <c r="M934" s="3"/>
      <c r="N934" s="3"/>
      <c r="O934" s="3"/>
      <c r="P934" s="3"/>
      <c r="Q934" s="3"/>
      <c r="R934" s="3"/>
      <c r="S934" s="3"/>
      <c r="T934" s="3"/>
      <c r="U934" s="3"/>
      <c r="V934" s="3"/>
      <c r="W934" s="3"/>
      <c r="X934" s="3"/>
      <c r="Y934" s="3"/>
      <c r="Z934" s="3"/>
    </row>
    <row r="935" customFormat="false" ht="12.75" hidden="false" customHeight="true" outlineLevel="0" collapsed="false">
      <c r="A935" s="1"/>
      <c r="B935" s="3"/>
      <c r="C935" s="3"/>
      <c r="D935" s="3"/>
      <c r="E935" s="3"/>
      <c r="F935" s="3"/>
      <c r="G935" s="1"/>
      <c r="H935" s="1"/>
      <c r="I935" s="4"/>
      <c r="J935" s="4"/>
      <c r="K935" s="4"/>
      <c r="L935" s="3"/>
      <c r="M935" s="3"/>
      <c r="N935" s="3"/>
      <c r="O935" s="3"/>
      <c r="P935" s="3"/>
      <c r="Q935" s="3"/>
      <c r="R935" s="3"/>
      <c r="S935" s="3"/>
      <c r="T935" s="3"/>
      <c r="U935" s="3"/>
      <c r="V935" s="3"/>
      <c r="W935" s="3"/>
      <c r="X935" s="3"/>
      <c r="Y935" s="3"/>
      <c r="Z935" s="3"/>
    </row>
    <row r="936" customFormat="false" ht="12.75" hidden="false" customHeight="true" outlineLevel="0" collapsed="false">
      <c r="A936" s="1"/>
      <c r="B936" s="3"/>
      <c r="C936" s="3"/>
      <c r="D936" s="3"/>
      <c r="E936" s="3"/>
      <c r="F936" s="3"/>
      <c r="G936" s="1"/>
      <c r="H936" s="1"/>
      <c r="I936" s="4"/>
      <c r="J936" s="4"/>
      <c r="K936" s="4"/>
      <c r="L936" s="3"/>
      <c r="M936" s="3"/>
      <c r="N936" s="3"/>
      <c r="O936" s="3"/>
      <c r="P936" s="3"/>
      <c r="Q936" s="3"/>
      <c r="R936" s="3"/>
      <c r="S936" s="3"/>
      <c r="T936" s="3"/>
      <c r="U936" s="3"/>
      <c r="V936" s="3"/>
      <c r="W936" s="3"/>
      <c r="X936" s="3"/>
      <c r="Y936" s="3"/>
      <c r="Z936" s="3"/>
    </row>
    <row r="937" customFormat="false" ht="12.75" hidden="false" customHeight="true" outlineLevel="0" collapsed="false">
      <c r="A937" s="1"/>
      <c r="B937" s="3"/>
      <c r="C937" s="3"/>
      <c r="D937" s="3"/>
      <c r="E937" s="3"/>
      <c r="F937" s="3"/>
      <c r="G937" s="1"/>
      <c r="H937" s="1"/>
      <c r="I937" s="4"/>
      <c r="J937" s="4"/>
      <c r="K937" s="4"/>
      <c r="L937" s="3"/>
      <c r="M937" s="3"/>
      <c r="N937" s="3"/>
      <c r="O937" s="3"/>
      <c r="P937" s="3"/>
      <c r="Q937" s="3"/>
      <c r="R937" s="3"/>
      <c r="S937" s="3"/>
      <c r="T937" s="3"/>
      <c r="U937" s="3"/>
      <c r="V937" s="3"/>
      <c r="W937" s="3"/>
      <c r="X937" s="3"/>
      <c r="Y937" s="3"/>
      <c r="Z937" s="3"/>
    </row>
    <row r="938" customFormat="false" ht="12.75" hidden="false" customHeight="true" outlineLevel="0" collapsed="false">
      <c r="A938" s="1"/>
      <c r="B938" s="3"/>
      <c r="C938" s="3"/>
      <c r="D938" s="3"/>
      <c r="E938" s="3"/>
      <c r="F938" s="3"/>
      <c r="G938" s="1"/>
      <c r="H938" s="1"/>
      <c r="I938" s="4"/>
      <c r="J938" s="4"/>
      <c r="K938" s="4"/>
      <c r="L938" s="3"/>
      <c r="M938" s="3"/>
      <c r="N938" s="3"/>
      <c r="O938" s="3"/>
      <c r="P938" s="3"/>
      <c r="Q938" s="3"/>
      <c r="R938" s="3"/>
      <c r="S938" s="3"/>
      <c r="T938" s="3"/>
      <c r="U938" s="3"/>
      <c r="V938" s="3"/>
      <c r="W938" s="3"/>
      <c r="X938" s="3"/>
      <c r="Y938" s="3"/>
      <c r="Z938" s="3"/>
    </row>
    <row r="939" customFormat="false" ht="12.75" hidden="false" customHeight="true" outlineLevel="0" collapsed="false">
      <c r="A939" s="1"/>
      <c r="B939" s="3"/>
      <c r="C939" s="3"/>
      <c r="D939" s="3"/>
      <c r="E939" s="3"/>
      <c r="F939" s="3"/>
      <c r="G939" s="1"/>
      <c r="H939" s="1"/>
      <c r="I939" s="4"/>
      <c r="J939" s="4"/>
      <c r="K939" s="4"/>
      <c r="L939" s="3"/>
      <c r="M939" s="3"/>
      <c r="N939" s="3"/>
      <c r="O939" s="3"/>
      <c r="P939" s="3"/>
      <c r="Q939" s="3"/>
      <c r="R939" s="3"/>
      <c r="S939" s="3"/>
      <c r="T939" s="3"/>
      <c r="U939" s="3"/>
      <c r="V939" s="3"/>
      <c r="W939" s="3"/>
      <c r="X939" s="3"/>
      <c r="Y939" s="3"/>
      <c r="Z939" s="3"/>
    </row>
    <row r="940" customFormat="false" ht="12.75" hidden="false" customHeight="true" outlineLevel="0" collapsed="false">
      <c r="A940" s="1"/>
      <c r="B940" s="3"/>
      <c r="C940" s="3"/>
      <c r="D940" s="3"/>
      <c r="E940" s="3"/>
      <c r="F940" s="3"/>
      <c r="G940" s="1"/>
      <c r="H940" s="1"/>
      <c r="I940" s="4"/>
      <c r="J940" s="4"/>
      <c r="K940" s="4"/>
      <c r="L940" s="3"/>
      <c r="M940" s="3"/>
      <c r="N940" s="3"/>
      <c r="O940" s="3"/>
      <c r="P940" s="3"/>
      <c r="Q940" s="3"/>
      <c r="R940" s="3"/>
      <c r="S940" s="3"/>
      <c r="T940" s="3"/>
      <c r="U940" s="3"/>
      <c r="V940" s="3"/>
      <c r="W940" s="3"/>
      <c r="X940" s="3"/>
      <c r="Y940" s="3"/>
      <c r="Z940" s="3"/>
    </row>
    <row r="941" customFormat="false" ht="12.75" hidden="false" customHeight="true" outlineLevel="0" collapsed="false">
      <c r="A941" s="1"/>
      <c r="B941" s="3"/>
      <c r="C941" s="3"/>
      <c r="D941" s="3"/>
      <c r="E941" s="3"/>
      <c r="F941" s="3"/>
      <c r="G941" s="1"/>
      <c r="H941" s="1"/>
      <c r="I941" s="4"/>
      <c r="J941" s="4"/>
      <c r="K941" s="4"/>
      <c r="L941" s="3"/>
      <c r="M941" s="3"/>
      <c r="N941" s="3"/>
      <c r="O941" s="3"/>
      <c r="P941" s="3"/>
      <c r="Q941" s="3"/>
      <c r="R941" s="3"/>
      <c r="S941" s="3"/>
      <c r="T941" s="3"/>
      <c r="U941" s="3"/>
      <c r="V941" s="3"/>
      <c r="W941" s="3"/>
      <c r="X941" s="3"/>
      <c r="Y941" s="3"/>
      <c r="Z941" s="3"/>
    </row>
    <row r="942" customFormat="false" ht="12.75" hidden="false" customHeight="true" outlineLevel="0" collapsed="false">
      <c r="A942" s="1"/>
      <c r="B942" s="3"/>
      <c r="C942" s="3"/>
      <c r="D942" s="3"/>
      <c r="E942" s="3"/>
      <c r="F942" s="3"/>
      <c r="G942" s="1"/>
      <c r="H942" s="1"/>
      <c r="I942" s="4"/>
      <c r="J942" s="4"/>
      <c r="K942" s="4"/>
      <c r="L942" s="3"/>
      <c r="M942" s="3"/>
      <c r="N942" s="3"/>
      <c r="O942" s="3"/>
      <c r="P942" s="3"/>
      <c r="Q942" s="3"/>
      <c r="R942" s="3"/>
      <c r="S942" s="3"/>
      <c r="T942" s="3"/>
      <c r="U942" s="3"/>
      <c r="V942" s="3"/>
      <c r="W942" s="3"/>
      <c r="X942" s="3"/>
      <c r="Y942" s="3"/>
      <c r="Z942" s="3"/>
    </row>
    <row r="943" customFormat="false" ht="12.75" hidden="false" customHeight="true" outlineLevel="0" collapsed="false">
      <c r="A943" s="1"/>
      <c r="B943" s="3"/>
      <c r="C943" s="3"/>
      <c r="D943" s="3"/>
      <c r="E943" s="3"/>
      <c r="F943" s="3"/>
      <c r="G943" s="1"/>
      <c r="H943" s="1"/>
      <c r="I943" s="4"/>
      <c r="J943" s="4"/>
      <c r="K943" s="4"/>
      <c r="L943" s="3"/>
      <c r="M943" s="3"/>
      <c r="N943" s="3"/>
      <c r="O943" s="3"/>
      <c r="P943" s="3"/>
      <c r="Q943" s="3"/>
      <c r="R943" s="3"/>
      <c r="S943" s="3"/>
      <c r="T943" s="3"/>
      <c r="U943" s="3"/>
      <c r="V943" s="3"/>
      <c r="W943" s="3"/>
      <c r="X943" s="3"/>
      <c r="Y943" s="3"/>
      <c r="Z943" s="3"/>
    </row>
    <row r="944" customFormat="false" ht="12.75" hidden="false" customHeight="true" outlineLevel="0" collapsed="false">
      <c r="A944" s="1"/>
      <c r="B944" s="3"/>
      <c r="C944" s="3"/>
      <c r="D944" s="3"/>
      <c r="E944" s="3"/>
      <c r="F944" s="3"/>
      <c r="G944" s="1"/>
      <c r="H944" s="1"/>
      <c r="I944" s="4"/>
      <c r="J944" s="4"/>
      <c r="K944" s="4"/>
      <c r="L944" s="3"/>
      <c r="M944" s="3"/>
      <c r="N944" s="3"/>
      <c r="O944" s="3"/>
      <c r="P944" s="3"/>
      <c r="Q944" s="3"/>
      <c r="R944" s="3"/>
      <c r="S944" s="3"/>
      <c r="T944" s="3"/>
      <c r="U944" s="3"/>
      <c r="V944" s="3"/>
      <c r="W944" s="3"/>
      <c r="X944" s="3"/>
      <c r="Y944" s="3"/>
      <c r="Z944" s="3"/>
    </row>
    <row r="945" customFormat="false" ht="12.75" hidden="false" customHeight="true" outlineLevel="0" collapsed="false">
      <c r="A945" s="1"/>
      <c r="B945" s="3"/>
      <c r="C945" s="3"/>
      <c r="D945" s="3"/>
      <c r="E945" s="3"/>
      <c r="F945" s="3"/>
      <c r="G945" s="1"/>
      <c r="H945" s="1"/>
      <c r="I945" s="4"/>
      <c r="J945" s="4"/>
      <c r="K945" s="4"/>
      <c r="L945" s="3"/>
      <c r="M945" s="3"/>
      <c r="N945" s="3"/>
      <c r="O945" s="3"/>
      <c r="P945" s="3"/>
      <c r="Q945" s="3"/>
      <c r="R945" s="3"/>
      <c r="S945" s="3"/>
      <c r="T945" s="3"/>
      <c r="U945" s="3"/>
      <c r="V945" s="3"/>
      <c r="W945" s="3"/>
      <c r="X945" s="3"/>
      <c r="Y945" s="3"/>
      <c r="Z945" s="3"/>
    </row>
    <row r="946" customFormat="false" ht="12.75" hidden="false" customHeight="true" outlineLevel="0" collapsed="false">
      <c r="A946" s="1"/>
      <c r="B946" s="3"/>
      <c r="C946" s="3"/>
      <c r="D946" s="3"/>
      <c r="E946" s="3"/>
      <c r="F946" s="3"/>
      <c r="G946" s="1"/>
      <c r="H946" s="1"/>
      <c r="I946" s="4"/>
      <c r="J946" s="4"/>
      <c r="K946" s="4"/>
      <c r="L946" s="3"/>
      <c r="M946" s="3"/>
      <c r="N946" s="3"/>
      <c r="O946" s="3"/>
      <c r="P946" s="3"/>
      <c r="Q946" s="3"/>
      <c r="R946" s="3"/>
      <c r="S946" s="3"/>
      <c r="T946" s="3"/>
      <c r="U946" s="3"/>
      <c r="V946" s="3"/>
      <c r="W946" s="3"/>
      <c r="X946" s="3"/>
      <c r="Y946" s="3"/>
      <c r="Z946" s="3"/>
    </row>
    <row r="947" customFormat="false" ht="12.75" hidden="false" customHeight="true" outlineLevel="0" collapsed="false">
      <c r="A947" s="1"/>
      <c r="B947" s="3"/>
      <c r="C947" s="3"/>
      <c r="D947" s="3"/>
      <c r="E947" s="3"/>
      <c r="F947" s="3"/>
      <c r="G947" s="1"/>
      <c r="H947" s="1"/>
      <c r="I947" s="4"/>
      <c r="J947" s="4"/>
      <c r="K947" s="4"/>
      <c r="L947" s="3"/>
      <c r="M947" s="3"/>
      <c r="N947" s="3"/>
      <c r="O947" s="3"/>
      <c r="P947" s="3"/>
      <c r="Q947" s="3"/>
      <c r="R947" s="3"/>
      <c r="S947" s="3"/>
      <c r="T947" s="3"/>
      <c r="U947" s="3"/>
      <c r="V947" s="3"/>
      <c r="W947" s="3"/>
      <c r="X947" s="3"/>
      <c r="Y947" s="3"/>
      <c r="Z947" s="3"/>
    </row>
    <row r="948" customFormat="false" ht="12.75" hidden="false" customHeight="true" outlineLevel="0" collapsed="false">
      <c r="A948" s="1"/>
      <c r="B948" s="3"/>
      <c r="C948" s="3"/>
      <c r="D948" s="3"/>
      <c r="E948" s="3"/>
      <c r="F948" s="3"/>
      <c r="G948" s="1"/>
      <c r="H948" s="1"/>
      <c r="I948" s="4"/>
      <c r="J948" s="4"/>
      <c r="K948" s="4"/>
      <c r="L948" s="3"/>
      <c r="M948" s="3"/>
      <c r="N948" s="3"/>
      <c r="O948" s="3"/>
      <c r="P948" s="3"/>
      <c r="Q948" s="3"/>
      <c r="R948" s="3"/>
      <c r="S948" s="3"/>
      <c r="T948" s="3"/>
      <c r="U948" s="3"/>
      <c r="V948" s="3"/>
      <c r="W948" s="3"/>
      <c r="X948" s="3"/>
      <c r="Y948" s="3"/>
      <c r="Z948" s="3"/>
    </row>
    <row r="949" customFormat="false" ht="12.75" hidden="false" customHeight="true" outlineLevel="0" collapsed="false">
      <c r="A949" s="1"/>
      <c r="B949" s="3"/>
      <c r="C949" s="3"/>
      <c r="D949" s="3"/>
      <c r="E949" s="3"/>
      <c r="F949" s="3"/>
      <c r="G949" s="1"/>
      <c r="H949" s="1"/>
      <c r="I949" s="4"/>
      <c r="J949" s="4"/>
      <c r="K949" s="4"/>
      <c r="L949" s="3"/>
      <c r="M949" s="3"/>
      <c r="N949" s="3"/>
      <c r="O949" s="3"/>
      <c r="P949" s="3"/>
      <c r="Q949" s="3"/>
      <c r="R949" s="3"/>
      <c r="S949" s="3"/>
      <c r="T949" s="3"/>
      <c r="U949" s="3"/>
      <c r="V949" s="3"/>
      <c r="W949" s="3"/>
      <c r="X949" s="3"/>
      <c r="Y949" s="3"/>
      <c r="Z949" s="3"/>
    </row>
    <row r="950" customFormat="false" ht="12.75" hidden="false" customHeight="true" outlineLevel="0" collapsed="false">
      <c r="A950" s="1"/>
      <c r="B950" s="3"/>
      <c r="C950" s="3"/>
      <c r="D950" s="3"/>
      <c r="E950" s="3"/>
      <c r="F950" s="3"/>
      <c r="G950" s="1"/>
      <c r="H950" s="1"/>
      <c r="I950" s="4"/>
      <c r="J950" s="4"/>
      <c r="K950" s="4"/>
      <c r="L950" s="3"/>
      <c r="M950" s="3"/>
      <c r="N950" s="3"/>
      <c r="O950" s="3"/>
      <c r="P950" s="3"/>
      <c r="Q950" s="3"/>
      <c r="R950" s="3"/>
      <c r="S950" s="3"/>
      <c r="T950" s="3"/>
      <c r="U950" s="3"/>
      <c r="V950" s="3"/>
      <c r="W950" s="3"/>
      <c r="X950" s="3"/>
      <c r="Y950" s="3"/>
      <c r="Z950" s="3"/>
    </row>
    <row r="951" customFormat="false" ht="12.75" hidden="false" customHeight="true" outlineLevel="0" collapsed="false">
      <c r="A951" s="1"/>
      <c r="B951" s="3"/>
      <c r="C951" s="3"/>
      <c r="D951" s="3"/>
      <c r="E951" s="3"/>
      <c r="F951" s="3"/>
      <c r="G951" s="1"/>
      <c r="H951" s="1"/>
      <c r="I951" s="4"/>
      <c r="J951" s="4"/>
      <c r="K951" s="4"/>
      <c r="L951" s="3"/>
      <c r="M951" s="3"/>
      <c r="N951" s="3"/>
      <c r="O951" s="3"/>
      <c r="P951" s="3"/>
      <c r="Q951" s="3"/>
      <c r="R951" s="3"/>
      <c r="S951" s="3"/>
      <c r="T951" s="3"/>
      <c r="U951" s="3"/>
      <c r="V951" s="3"/>
      <c r="W951" s="3"/>
      <c r="X951" s="3"/>
      <c r="Y951" s="3"/>
      <c r="Z951" s="3"/>
    </row>
    <row r="952" customFormat="false" ht="12.75" hidden="false" customHeight="true" outlineLevel="0" collapsed="false">
      <c r="A952" s="1"/>
      <c r="B952" s="3"/>
      <c r="C952" s="3"/>
      <c r="D952" s="3"/>
      <c r="E952" s="3"/>
      <c r="F952" s="3"/>
      <c r="G952" s="1"/>
      <c r="H952" s="1"/>
      <c r="I952" s="4"/>
      <c r="J952" s="4"/>
      <c r="K952" s="4"/>
      <c r="L952" s="3"/>
      <c r="M952" s="3"/>
      <c r="N952" s="3"/>
      <c r="O952" s="3"/>
      <c r="P952" s="3"/>
      <c r="Q952" s="3"/>
      <c r="R952" s="3"/>
      <c r="S952" s="3"/>
      <c r="T952" s="3"/>
      <c r="U952" s="3"/>
      <c r="V952" s="3"/>
      <c r="W952" s="3"/>
      <c r="X952" s="3"/>
      <c r="Y952" s="3"/>
      <c r="Z952" s="3"/>
    </row>
    <row r="953" customFormat="false" ht="12.75" hidden="false" customHeight="true" outlineLevel="0" collapsed="false">
      <c r="A953" s="1"/>
      <c r="B953" s="3"/>
      <c r="C953" s="3"/>
      <c r="D953" s="3"/>
      <c r="E953" s="3"/>
      <c r="F953" s="3"/>
      <c r="G953" s="1"/>
      <c r="H953" s="1"/>
      <c r="I953" s="4"/>
      <c r="J953" s="4"/>
      <c r="K953" s="4"/>
      <c r="L953" s="3"/>
      <c r="M953" s="3"/>
      <c r="N953" s="3"/>
      <c r="O953" s="3"/>
      <c r="P953" s="3"/>
      <c r="Q953" s="3"/>
      <c r="R953" s="3"/>
      <c r="S953" s="3"/>
      <c r="T953" s="3"/>
      <c r="U953" s="3"/>
      <c r="V953" s="3"/>
      <c r="W953" s="3"/>
      <c r="X953" s="3"/>
      <c r="Y953" s="3"/>
      <c r="Z953" s="3"/>
    </row>
    <row r="954" customFormat="false" ht="12.75" hidden="false" customHeight="true" outlineLevel="0" collapsed="false">
      <c r="A954" s="1"/>
      <c r="B954" s="3"/>
      <c r="C954" s="3"/>
      <c r="D954" s="3"/>
      <c r="E954" s="3"/>
      <c r="F954" s="3"/>
      <c r="G954" s="1"/>
      <c r="H954" s="1"/>
      <c r="I954" s="4"/>
      <c r="J954" s="4"/>
      <c r="K954" s="4"/>
      <c r="L954" s="3"/>
      <c r="M954" s="3"/>
      <c r="N954" s="3"/>
      <c r="O954" s="3"/>
      <c r="P954" s="3"/>
      <c r="Q954" s="3"/>
      <c r="R954" s="3"/>
      <c r="S954" s="3"/>
      <c r="T954" s="3"/>
      <c r="U954" s="3"/>
      <c r="V954" s="3"/>
      <c r="W954" s="3"/>
      <c r="X954" s="3"/>
      <c r="Y954" s="3"/>
      <c r="Z954" s="3"/>
    </row>
    <row r="955" customFormat="false" ht="12.75" hidden="false" customHeight="true" outlineLevel="0" collapsed="false">
      <c r="A955" s="1"/>
      <c r="B955" s="3"/>
      <c r="C955" s="3"/>
      <c r="D955" s="3"/>
      <c r="E955" s="3"/>
      <c r="F955" s="3"/>
      <c r="G955" s="1"/>
      <c r="H955" s="1"/>
      <c r="I955" s="4"/>
      <c r="J955" s="4"/>
      <c r="K955" s="4"/>
      <c r="L955" s="3"/>
      <c r="M955" s="3"/>
      <c r="N955" s="3"/>
      <c r="O955" s="3"/>
      <c r="P955" s="3"/>
      <c r="Q955" s="3"/>
      <c r="R955" s="3"/>
      <c r="S955" s="3"/>
      <c r="T955" s="3"/>
      <c r="U955" s="3"/>
      <c r="V955" s="3"/>
      <c r="W955" s="3"/>
      <c r="X955" s="3"/>
      <c r="Y955" s="3"/>
      <c r="Z955" s="3"/>
    </row>
    <row r="956" customFormat="false" ht="12.75" hidden="false" customHeight="true" outlineLevel="0" collapsed="false">
      <c r="A956" s="1"/>
      <c r="B956" s="3"/>
      <c r="C956" s="3"/>
      <c r="D956" s="3"/>
      <c r="E956" s="3"/>
      <c r="F956" s="3"/>
      <c r="G956" s="1"/>
      <c r="H956" s="1"/>
      <c r="I956" s="4"/>
      <c r="J956" s="4"/>
      <c r="K956" s="4"/>
      <c r="L956" s="3"/>
      <c r="M956" s="3"/>
      <c r="N956" s="3"/>
      <c r="O956" s="3"/>
      <c r="P956" s="3"/>
      <c r="Q956" s="3"/>
      <c r="R956" s="3"/>
      <c r="S956" s="3"/>
      <c r="T956" s="3"/>
      <c r="U956" s="3"/>
      <c r="V956" s="3"/>
      <c r="W956" s="3"/>
      <c r="X956" s="3"/>
      <c r="Y956" s="3"/>
      <c r="Z956" s="3"/>
    </row>
    <row r="957" customFormat="false" ht="12.75" hidden="false" customHeight="true" outlineLevel="0" collapsed="false">
      <c r="A957" s="1"/>
      <c r="B957" s="3"/>
      <c r="C957" s="3"/>
      <c r="D957" s="3"/>
      <c r="E957" s="3"/>
      <c r="F957" s="3"/>
      <c r="G957" s="1"/>
      <c r="H957" s="1"/>
      <c r="I957" s="4"/>
      <c r="J957" s="4"/>
      <c r="K957" s="4"/>
      <c r="L957" s="3"/>
      <c r="M957" s="3"/>
      <c r="N957" s="3"/>
      <c r="O957" s="3"/>
      <c r="P957" s="3"/>
      <c r="Q957" s="3"/>
      <c r="R957" s="3"/>
      <c r="S957" s="3"/>
      <c r="T957" s="3"/>
      <c r="U957" s="3"/>
      <c r="V957" s="3"/>
      <c r="W957" s="3"/>
      <c r="X957" s="3"/>
      <c r="Y957" s="3"/>
      <c r="Z957" s="3"/>
    </row>
    <row r="958" customFormat="false" ht="12.75" hidden="false" customHeight="true" outlineLevel="0" collapsed="false">
      <c r="A958" s="1"/>
      <c r="B958" s="3"/>
      <c r="C958" s="3"/>
      <c r="D958" s="3"/>
      <c r="E958" s="3"/>
      <c r="F958" s="3"/>
      <c r="G958" s="1"/>
      <c r="H958" s="1"/>
      <c r="I958" s="4"/>
      <c r="J958" s="4"/>
      <c r="K958" s="4"/>
      <c r="L958" s="3"/>
      <c r="M958" s="3"/>
      <c r="N958" s="3"/>
      <c r="O958" s="3"/>
      <c r="P958" s="3"/>
      <c r="Q958" s="3"/>
      <c r="R958" s="3"/>
      <c r="S958" s="3"/>
      <c r="T958" s="3"/>
      <c r="U958" s="3"/>
      <c r="V958" s="3"/>
      <c r="W958" s="3"/>
      <c r="X958" s="3"/>
      <c r="Y958" s="3"/>
      <c r="Z958" s="3"/>
    </row>
    <row r="959" customFormat="false" ht="12.75" hidden="false" customHeight="true" outlineLevel="0" collapsed="false">
      <c r="A959" s="1"/>
      <c r="B959" s="3"/>
      <c r="C959" s="3"/>
      <c r="D959" s="3"/>
      <c r="E959" s="3"/>
      <c r="F959" s="3"/>
      <c r="G959" s="1"/>
      <c r="H959" s="1"/>
      <c r="I959" s="4"/>
      <c r="J959" s="4"/>
      <c r="K959" s="4"/>
      <c r="L959" s="3"/>
      <c r="M959" s="3"/>
      <c r="N959" s="3"/>
      <c r="O959" s="3"/>
      <c r="P959" s="3"/>
      <c r="Q959" s="3"/>
      <c r="R959" s="3"/>
      <c r="S959" s="3"/>
      <c r="T959" s="3"/>
      <c r="U959" s="3"/>
      <c r="V959" s="3"/>
      <c r="W959" s="3"/>
      <c r="X959" s="3"/>
      <c r="Y959" s="3"/>
      <c r="Z959" s="3"/>
    </row>
    <row r="960" customFormat="false" ht="12.75" hidden="false" customHeight="true" outlineLevel="0" collapsed="false">
      <c r="A960" s="1"/>
      <c r="B960" s="3"/>
      <c r="C960" s="3"/>
      <c r="D960" s="3"/>
      <c r="E960" s="3"/>
      <c r="F960" s="3"/>
      <c r="G960" s="1"/>
      <c r="H960" s="1"/>
      <c r="I960" s="4"/>
      <c r="J960" s="4"/>
      <c r="K960" s="4"/>
      <c r="L960" s="3"/>
      <c r="M960" s="3"/>
      <c r="N960" s="3"/>
      <c r="O960" s="3"/>
      <c r="P960" s="3"/>
      <c r="Q960" s="3"/>
      <c r="R960" s="3"/>
      <c r="S960" s="3"/>
      <c r="T960" s="3"/>
      <c r="U960" s="3"/>
      <c r="V960" s="3"/>
      <c r="W960" s="3"/>
      <c r="X960" s="3"/>
      <c r="Y960" s="3"/>
      <c r="Z960" s="3"/>
    </row>
    <row r="961" customFormat="false" ht="12.75" hidden="false" customHeight="true" outlineLevel="0" collapsed="false">
      <c r="A961" s="1"/>
      <c r="B961" s="3"/>
      <c r="C961" s="3"/>
      <c r="D961" s="3"/>
      <c r="E961" s="3"/>
      <c r="F961" s="3"/>
      <c r="G961" s="1"/>
      <c r="H961" s="1"/>
      <c r="I961" s="4"/>
      <c r="J961" s="4"/>
      <c r="K961" s="4"/>
      <c r="L961" s="3"/>
      <c r="M961" s="3"/>
      <c r="N961" s="3"/>
      <c r="O961" s="3"/>
      <c r="P961" s="3"/>
      <c r="Q961" s="3"/>
      <c r="R961" s="3"/>
      <c r="S961" s="3"/>
      <c r="T961" s="3"/>
      <c r="U961" s="3"/>
      <c r="V961" s="3"/>
      <c r="W961" s="3"/>
      <c r="X961" s="3"/>
      <c r="Y961" s="3"/>
      <c r="Z961" s="3"/>
    </row>
    <row r="962" customFormat="false" ht="12.75" hidden="false" customHeight="true" outlineLevel="0" collapsed="false">
      <c r="A962" s="1"/>
      <c r="B962" s="3"/>
      <c r="C962" s="3"/>
      <c r="D962" s="3"/>
      <c r="E962" s="3"/>
      <c r="F962" s="3"/>
      <c r="G962" s="1"/>
      <c r="H962" s="1"/>
      <c r="I962" s="4"/>
      <c r="J962" s="4"/>
      <c r="K962" s="4"/>
      <c r="L962" s="3"/>
      <c r="M962" s="3"/>
      <c r="N962" s="3"/>
      <c r="O962" s="3"/>
      <c r="P962" s="3"/>
      <c r="Q962" s="3"/>
      <c r="R962" s="3"/>
      <c r="S962" s="3"/>
      <c r="T962" s="3"/>
      <c r="U962" s="3"/>
      <c r="V962" s="3"/>
      <c r="W962" s="3"/>
      <c r="X962" s="3"/>
      <c r="Y962" s="3"/>
      <c r="Z962" s="3"/>
    </row>
    <row r="963" customFormat="false" ht="12.75" hidden="false" customHeight="true" outlineLevel="0" collapsed="false">
      <c r="A963" s="1"/>
      <c r="B963" s="3"/>
      <c r="C963" s="3"/>
      <c r="D963" s="3"/>
      <c r="E963" s="3"/>
      <c r="F963" s="3"/>
      <c r="G963" s="1"/>
      <c r="H963" s="1"/>
      <c r="I963" s="4"/>
      <c r="J963" s="4"/>
      <c r="K963" s="4"/>
      <c r="L963" s="3"/>
      <c r="M963" s="3"/>
      <c r="N963" s="3"/>
      <c r="O963" s="3"/>
      <c r="P963" s="3"/>
      <c r="Q963" s="3"/>
      <c r="R963" s="3"/>
      <c r="S963" s="3"/>
      <c r="T963" s="3"/>
      <c r="U963" s="3"/>
      <c r="V963" s="3"/>
      <c r="W963" s="3"/>
      <c r="X963" s="3"/>
      <c r="Y963" s="3"/>
      <c r="Z963" s="3"/>
    </row>
    <row r="964" customFormat="false" ht="12.75" hidden="false" customHeight="true" outlineLevel="0" collapsed="false">
      <c r="A964" s="1"/>
      <c r="B964" s="3"/>
      <c r="C964" s="3"/>
      <c r="D964" s="3"/>
      <c r="E964" s="3"/>
      <c r="F964" s="3"/>
      <c r="G964" s="1"/>
      <c r="H964" s="1"/>
      <c r="I964" s="4"/>
      <c r="J964" s="4"/>
      <c r="K964" s="4"/>
      <c r="L964" s="3"/>
      <c r="M964" s="3"/>
      <c r="N964" s="3"/>
      <c r="O964" s="3"/>
      <c r="P964" s="3"/>
      <c r="Q964" s="3"/>
      <c r="R964" s="3"/>
      <c r="S964" s="3"/>
      <c r="T964" s="3"/>
      <c r="U964" s="3"/>
      <c r="V964" s="3"/>
      <c r="W964" s="3"/>
      <c r="X964" s="3"/>
      <c r="Y964" s="3"/>
      <c r="Z964" s="3"/>
    </row>
    <row r="965" customFormat="false" ht="12.75" hidden="false" customHeight="true" outlineLevel="0" collapsed="false">
      <c r="A965" s="1"/>
      <c r="B965" s="3"/>
      <c r="C965" s="3"/>
      <c r="D965" s="3"/>
      <c r="E965" s="3"/>
      <c r="F965" s="3"/>
      <c r="G965" s="1"/>
      <c r="H965" s="1"/>
      <c r="I965" s="4"/>
      <c r="J965" s="4"/>
      <c r="K965" s="4"/>
      <c r="L965" s="3"/>
      <c r="M965" s="3"/>
      <c r="N965" s="3"/>
      <c r="O965" s="3"/>
      <c r="P965" s="3"/>
      <c r="Q965" s="3"/>
      <c r="R965" s="3"/>
      <c r="S965" s="3"/>
      <c r="T965" s="3"/>
      <c r="U965" s="3"/>
      <c r="V965" s="3"/>
      <c r="W965" s="3"/>
      <c r="X965" s="3"/>
      <c r="Y965" s="3"/>
      <c r="Z965" s="3"/>
    </row>
    <row r="966" customFormat="false" ht="12.75" hidden="false" customHeight="true" outlineLevel="0" collapsed="false">
      <c r="A966" s="1"/>
      <c r="B966" s="3"/>
      <c r="C966" s="3"/>
      <c r="D966" s="3"/>
      <c r="E966" s="3"/>
      <c r="F966" s="3"/>
      <c r="G966" s="1"/>
      <c r="H966" s="1"/>
      <c r="I966" s="4"/>
      <c r="J966" s="4"/>
      <c r="K966" s="4"/>
      <c r="L966" s="3"/>
      <c r="M966" s="3"/>
      <c r="N966" s="3"/>
      <c r="O966" s="3"/>
      <c r="P966" s="3"/>
      <c r="Q966" s="3"/>
      <c r="R966" s="3"/>
      <c r="S966" s="3"/>
      <c r="T966" s="3"/>
      <c r="U966" s="3"/>
      <c r="V966" s="3"/>
      <c r="W966" s="3"/>
      <c r="X966" s="3"/>
      <c r="Y966" s="3"/>
      <c r="Z966" s="3"/>
    </row>
    <row r="967" customFormat="false" ht="12.75" hidden="false" customHeight="true" outlineLevel="0" collapsed="false">
      <c r="A967" s="1"/>
      <c r="B967" s="3"/>
      <c r="C967" s="3"/>
      <c r="D967" s="3"/>
      <c r="E967" s="3"/>
      <c r="F967" s="3"/>
      <c r="G967" s="1"/>
      <c r="H967" s="1"/>
      <c r="I967" s="4"/>
      <c r="J967" s="4"/>
      <c r="K967" s="4"/>
      <c r="L967" s="3"/>
      <c r="M967" s="3"/>
      <c r="N967" s="3"/>
      <c r="O967" s="3"/>
      <c r="P967" s="3"/>
      <c r="Q967" s="3"/>
      <c r="R967" s="3"/>
      <c r="S967" s="3"/>
      <c r="T967" s="3"/>
      <c r="U967" s="3"/>
      <c r="V967" s="3"/>
      <c r="W967" s="3"/>
      <c r="X967" s="3"/>
      <c r="Y967" s="3"/>
      <c r="Z967" s="3"/>
    </row>
    <row r="968" customFormat="false" ht="12.75" hidden="false" customHeight="true" outlineLevel="0" collapsed="false">
      <c r="A968" s="1"/>
      <c r="B968" s="3"/>
      <c r="C968" s="3"/>
      <c r="D968" s="3"/>
      <c r="E968" s="3"/>
      <c r="F968" s="3"/>
      <c r="G968" s="1"/>
      <c r="H968" s="1"/>
      <c r="I968" s="4"/>
      <c r="J968" s="4"/>
      <c r="K968" s="4"/>
      <c r="L968" s="3"/>
      <c r="M968" s="3"/>
      <c r="N968" s="3"/>
      <c r="O968" s="3"/>
      <c r="P968" s="3"/>
      <c r="Q968" s="3"/>
      <c r="R968" s="3"/>
      <c r="S968" s="3"/>
      <c r="T968" s="3"/>
      <c r="U968" s="3"/>
      <c r="V968" s="3"/>
      <c r="W968" s="3"/>
      <c r="X968" s="3"/>
      <c r="Y968" s="3"/>
      <c r="Z968" s="3"/>
    </row>
    <row r="969" customFormat="false" ht="12.75" hidden="false" customHeight="true" outlineLevel="0" collapsed="false">
      <c r="A969" s="1"/>
      <c r="B969" s="3"/>
      <c r="C969" s="3"/>
      <c r="D969" s="3"/>
      <c r="E969" s="3"/>
      <c r="F969" s="3"/>
      <c r="G969" s="1"/>
      <c r="H969" s="1"/>
      <c r="I969" s="4"/>
      <c r="J969" s="4"/>
      <c r="K969" s="4"/>
      <c r="L969" s="3"/>
      <c r="M969" s="3"/>
      <c r="N969" s="3"/>
      <c r="O969" s="3"/>
      <c r="P969" s="3"/>
      <c r="Q969" s="3"/>
      <c r="R969" s="3"/>
      <c r="S969" s="3"/>
      <c r="T969" s="3"/>
      <c r="U969" s="3"/>
      <c r="V969" s="3"/>
      <c r="W969" s="3"/>
      <c r="X969" s="3"/>
      <c r="Y969" s="3"/>
      <c r="Z969" s="3"/>
    </row>
    <row r="970" customFormat="false" ht="12.75" hidden="false" customHeight="true" outlineLevel="0" collapsed="false">
      <c r="A970" s="1"/>
      <c r="B970" s="3"/>
      <c r="C970" s="3"/>
      <c r="D970" s="3"/>
      <c r="E970" s="3"/>
      <c r="F970" s="3"/>
      <c r="G970" s="1"/>
      <c r="H970" s="1"/>
      <c r="I970" s="4"/>
      <c r="J970" s="4"/>
      <c r="K970" s="4"/>
      <c r="L970" s="3"/>
      <c r="M970" s="3"/>
      <c r="N970" s="3"/>
      <c r="O970" s="3"/>
      <c r="P970" s="3"/>
      <c r="Q970" s="3"/>
      <c r="R970" s="3"/>
      <c r="S970" s="3"/>
      <c r="T970" s="3"/>
      <c r="U970" s="3"/>
      <c r="V970" s="3"/>
      <c r="W970" s="3"/>
      <c r="X970" s="3"/>
      <c r="Y970" s="3"/>
      <c r="Z970" s="3"/>
    </row>
    <row r="971" customFormat="false" ht="12.75" hidden="false" customHeight="true" outlineLevel="0" collapsed="false">
      <c r="A971" s="1"/>
      <c r="B971" s="3"/>
      <c r="C971" s="3"/>
      <c r="D971" s="3"/>
      <c r="E971" s="3"/>
      <c r="F971" s="3"/>
      <c r="G971" s="1"/>
      <c r="H971" s="1"/>
      <c r="I971" s="4"/>
      <c r="J971" s="4"/>
      <c r="K971" s="4"/>
      <c r="L971" s="3"/>
      <c r="M971" s="3"/>
      <c r="N971" s="3"/>
      <c r="O971" s="3"/>
      <c r="P971" s="3"/>
      <c r="Q971" s="3"/>
      <c r="R971" s="3"/>
      <c r="S971" s="3"/>
      <c r="T971" s="3"/>
      <c r="U971" s="3"/>
      <c r="V971" s="3"/>
      <c r="W971" s="3"/>
      <c r="X971" s="3"/>
      <c r="Y971" s="3"/>
      <c r="Z971" s="3"/>
    </row>
    <row r="972" customFormat="false" ht="12.75" hidden="false" customHeight="true" outlineLevel="0" collapsed="false">
      <c r="A972" s="1"/>
      <c r="B972" s="3"/>
      <c r="C972" s="3"/>
      <c r="D972" s="3"/>
      <c r="E972" s="3"/>
      <c r="F972" s="3"/>
      <c r="G972" s="1"/>
      <c r="H972" s="1"/>
      <c r="I972" s="4"/>
      <c r="J972" s="4"/>
      <c r="K972" s="4"/>
      <c r="L972" s="3"/>
      <c r="M972" s="3"/>
      <c r="N972" s="3"/>
      <c r="O972" s="3"/>
      <c r="P972" s="3"/>
      <c r="Q972" s="3"/>
      <c r="R972" s="3"/>
      <c r="S972" s="3"/>
      <c r="T972" s="3"/>
      <c r="U972" s="3"/>
      <c r="V972" s="3"/>
      <c r="W972" s="3"/>
      <c r="X972" s="3"/>
      <c r="Y972" s="3"/>
      <c r="Z972" s="3"/>
    </row>
    <row r="973" customFormat="false" ht="12.75" hidden="false" customHeight="true" outlineLevel="0" collapsed="false">
      <c r="A973" s="1"/>
      <c r="B973" s="3"/>
      <c r="C973" s="3"/>
      <c r="D973" s="3"/>
      <c r="E973" s="3"/>
      <c r="F973" s="3"/>
      <c r="G973" s="1"/>
      <c r="H973" s="1"/>
      <c r="I973" s="4"/>
      <c r="J973" s="4"/>
      <c r="K973" s="4"/>
      <c r="L973" s="3"/>
      <c r="M973" s="3"/>
      <c r="N973" s="3"/>
      <c r="O973" s="3"/>
      <c r="P973" s="3"/>
      <c r="Q973" s="3"/>
      <c r="R973" s="3"/>
      <c r="S973" s="3"/>
      <c r="T973" s="3"/>
      <c r="U973" s="3"/>
      <c r="V973" s="3"/>
      <c r="W973" s="3"/>
      <c r="X973" s="3"/>
      <c r="Y973" s="3"/>
      <c r="Z973" s="3"/>
    </row>
    <row r="974" customFormat="false" ht="12.75" hidden="false" customHeight="true" outlineLevel="0" collapsed="false">
      <c r="A974" s="1"/>
      <c r="B974" s="3"/>
      <c r="C974" s="3"/>
      <c r="D974" s="3"/>
      <c r="E974" s="3"/>
      <c r="F974" s="3"/>
      <c r="G974" s="1"/>
      <c r="H974" s="1"/>
      <c r="I974" s="4"/>
      <c r="J974" s="4"/>
      <c r="K974" s="4"/>
      <c r="L974" s="3"/>
      <c r="M974" s="3"/>
      <c r="N974" s="3"/>
      <c r="O974" s="3"/>
      <c r="P974" s="3"/>
      <c r="Q974" s="3"/>
      <c r="R974" s="3"/>
      <c r="S974" s="3"/>
      <c r="T974" s="3"/>
      <c r="U974" s="3"/>
      <c r="V974" s="3"/>
      <c r="W974" s="3"/>
      <c r="X974" s="3"/>
      <c r="Y974" s="3"/>
      <c r="Z974" s="3"/>
    </row>
    <row r="975" customFormat="false" ht="12.75" hidden="false" customHeight="true" outlineLevel="0" collapsed="false">
      <c r="A975" s="1"/>
      <c r="B975" s="3"/>
      <c r="C975" s="3"/>
      <c r="D975" s="3"/>
      <c r="E975" s="3"/>
      <c r="F975" s="3"/>
      <c r="G975" s="1"/>
      <c r="H975" s="1"/>
      <c r="I975" s="4"/>
      <c r="J975" s="4"/>
      <c r="K975" s="4"/>
      <c r="L975" s="3"/>
      <c r="M975" s="3"/>
      <c r="N975" s="3"/>
      <c r="O975" s="3"/>
      <c r="P975" s="3"/>
      <c r="Q975" s="3"/>
      <c r="R975" s="3"/>
      <c r="S975" s="3"/>
      <c r="T975" s="3"/>
      <c r="U975" s="3"/>
      <c r="V975" s="3"/>
      <c r="W975" s="3"/>
      <c r="X975" s="3"/>
      <c r="Y975" s="3"/>
      <c r="Z975" s="3"/>
    </row>
    <row r="976" customFormat="false" ht="12.75" hidden="false" customHeight="true" outlineLevel="0" collapsed="false">
      <c r="A976" s="1"/>
      <c r="B976" s="3"/>
      <c r="C976" s="3"/>
      <c r="D976" s="3"/>
      <c r="E976" s="3"/>
      <c r="F976" s="3"/>
      <c r="G976" s="1"/>
      <c r="H976" s="1"/>
      <c r="I976" s="4"/>
      <c r="J976" s="4"/>
      <c r="K976" s="4"/>
      <c r="L976" s="3"/>
      <c r="M976" s="3"/>
      <c r="N976" s="3"/>
      <c r="O976" s="3"/>
      <c r="P976" s="3"/>
      <c r="Q976" s="3"/>
      <c r="R976" s="3"/>
      <c r="S976" s="3"/>
      <c r="T976" s="3"/>
      <c r="U976" s="3"/>
      <c r="V976" s="3"/>
      <c r="W976" s="3"/>
      <c r="X976" s="3"/>
      <c r="Y976" s="3"/>
      <c r="Z976" s="3"/>
    </row>
    <row r="977" customFormat="false" ht="12.75" hidden="false" customHeight="true" outlineLevel="0" collapsed="false">
      <c r="A977" s="1"/>
      <c r="B977" s="3"/>
      <c r="C977" s="3"/>
      <c r="D977" s="3"/>
      <c r="E977" s="3"/>
      <c r="F977" s="3"/>
      <c r="G977" s="1"/>
      <c r="H977" s="1"/>
      <c r="I977" s="4"/>
      <c r="J977" s="4"/>
      <c r="K977" s="4"/>
      <c r="L977" s="3"/>
      <c r="M977" s="3"/>
      <c r="N977" s="3"/>
      <c r="O977" s="3"/>
      <c r="P977" s="3"/>
      <c r="Q977" s="3"/>
      <c r="R977" s="3"/>
      <c r="S977" s="3"/>
      <c r="T977" s="3"/>
      <c r="U977" s="3"/>
      <c r="V977" s="3"/>
      <c r="W977" s="3"/>
      <c r="X977" s="3"/>
      <c r="Y977" s="3"/>
      <c r="Z977" s="3"/>
    </row>
    <row r="978" customFormat="false" ht="12.75" hidden="false" customHeight="true" outlineLevel="0" collapsed="false">
      <c r="A978" s="1"/>
      <c r="B978" s="3"/>
      <c r="C978" s="3"/>
      <c r="D978" s="3"/>
      <c r="E978" s="3"/>
      <c r="F978" s="3"/>
      <c r="G978" s="1"/>
      <c r="H978" s="1"/>
      <c r="I978" s="4"/>
      <c r="J978" s="4"/>
      <c r="K978" s="4"/>
      <c r="L978" s="3"/>
      <c r="M978" s="3"/>
      <c r="N978" s="3"/>
      <c r="O978" s="3"/>
      <c r="P978" s="3"/>
      <c r="Q978" s="3"/>
      <c r="R978" s="3"/>
      <c r="S978" s="3"/>
      <c r="T978" s="3"/>
      <c r="U978" s="3"/>
      <c r="V978" s="3"/>
      <c r="W978" s="3"/>
      <c r="X978" s="3"/>
      <c r="Y978" s="3"/>
      <c r="Z978" s="3"/>
    </row>
    <row r="979" customFormat="false" ht="12.75" hidden="false" customHeight="true" outlineLevel="0" collapsed="false">
      <c r="A979" s="1"/>
      <c r="B979" s="3"/>
      <c r="C979" s="3"/>
      <c r="D979" s="3"/>
      <c r="E979" s="3"/>
      <c r="F979" s="3"/>
      <c r="G979" s="1"/>
      <c r="H979" s="1"/>
      <c r="I979" s="4"/>
      <c r="J979" s="4"/>
      <c r="K979" s="4"/>
      <c r="L979" s="3"/>
      <c r="M979" s="3"/>
      <c r="N979" s="3"/>
      <c r="O979" s="3"/>
      <c r="P979" s="3"/>
      <c r="Q979" s="3"/>
      <c r="R979" s="3"/>
      <c r="S979" s="3"/>
      <c r="T979" s="3"/>
      <c r="U979" s="3"/>
      <c r="V979" s="3"/>
      <c r="W979" s="3"/>
      <c r="X979" s="3"/>
      <c r="Y979" s="3"/>
      <c r="Z979" s="3"/>
    </row>
    <row r="980" customFormat="false" ht="12.75" hidden="false" customHeight="true" outlineLevel="0" collapsed="false">
      <c r="A980" s="1"/>
      <c r="B980" s="3"/>
      <c r="C980" s="3"/>
      <c r="D980" s="3"/>
      <c r="E980" s="3"/>
      <c r="F980" s="3"/>
      <c r="G980" s="1"/>
      <c r="H980" s="1"/>
      <c r="I980" s="4"/>
      <c r="J980" s="4"/>
      <c r="K980" s="4"/>
      <c r="L980" s="3"/>
      <c r="M980" s="3"/>
      <c r="N980" s="3"/>
      <c r="O980" s="3"/>
      <c r="P980" s="3"/>
      <c r="Q980" s="3"/>
      <c r="R980" s="3"/>
      <c r="S980" s="3"/>
      <c r="T980" s="3"/>
      <c r="U980" s="3"/>
      <c r="V980" s="3"/>
      <c r="W980" s="3"/>
      <c r="X980" s="3"/>
      <c r="Y980" s="3"/>
      <c r="Z980" s="3"/>
    </row>
    <row r="981" customFormat="false" ht="12.75" hidden="false" customHeight="true" outlineLevel="0" collapsed="false">
      <c r="A981" s="1"/>
      <c r="B981" s="3"/>
      <c r="C981" s="3"/>
      <c r="D981" s="3"/>
      <c r="E981" s="3"/>
      <c r="F981" s="3"/>
      <c r="G981" s="1"/>
      <c r="H981" s="1"/>
      <c r="I981" s="4"/>
      <c r="J981" s="4"/>
      <c r="K981" s="4"/>
      <c r="L981" s="3"/>
      <c r="M981" s="3"/>
      <c r="N981" s="3"/>
      <c r="O981" s="3"/>
      <c r="P981" s="3"/>
      <c r="Q981" s="3"/>
      <c r="R981" s="3"/>
      <c r="S981" s="3"/>
      <c r="T981" s="3"/>
      <c r="U981" s="3"/>
      <c r="V981" s="3"/>
      <c r="W981" s="3"/>
      <c r="X981" s="3"/>
      <c r="Y981" s="3"/>
      <c r="Z981" s="3"/>
    </row>
    <row r="982" customFormat="false" ht="12.75" hidden="false" customHeight="true" outlineLevel="0" collapsed="false">
      <c r="A982" s="1"/>
      <c r="B982" s="3"/>
      <c r="C982" s="3"/>
      <c r="D982" s="3"/>
      <c r="E982" s="3"/>
      <c r="F982" s="3"/>
      <c r="G982" s="1"/>
      <c r="H982" s="1"/>
      <c r="I982" s="4"/>
      <c r="J982" s="4"/>
      <c r="K982" s="4"/>
      <c r="L982" s="3"/>
      <c r="M982" s="3"/>
      <c r="N982" s="3"/>
      <c r="O982" s="3"/>
      <c r="P982" s="3"/>
      <c r="Q982" s="3"/>
      <c r="R982" s="3"/>
      <c r="S982" s="3"/>
      <c r="T982" s="3"/>
      <c r="U982" s="3"/>
      <c r="V982" s="3"/>
      <c r="W982" s="3"/>
      <c r="X982" s="3"/>
      <c r="Y982" s="3"/>
      <c r="Z982" s="3"/>
    </row>
    <row r="983" customFormat="false" ht="12.75" hidden="false" customHeight="true" outlineLevel="0" collapsed="false">
      <c r="A983" s="1"/>
      <c r="B983" s="3"/>
      <c r="C983" s="3"/>
      <c r="D983" s="3"/>
      <c r="E983" s="3"/>
      <c r="F983" s="3"/>
      <c r="G983" s="1"/>
      <c r="H983" s="1"/>
      <c r="I983" s="4"/>
      <c r="J983" s="4"/>
      <c r="K983" s="4"/>
      <c r="L983" s="3"/>
      <c r="M983" s="3"/>
      <c r="N983" s="3"/>
      <c r="O983" s="3"/>
      <c r="P983" s="3"/>
      <c r="Q983" s="3"/>
      <c r="R983" s="3"/>
      <c r="S983" s="3"/>
      <c r="T983" s="3"/>
      <c r="U983" s="3"/>
      <c r="V983" s="3"/>
      <c r="W983" s="3"/>
      <c r="X983" s="3"/>
      <c r="Y983" s="3"/>
      <c r="Z983" s="3"/>
    </row>
    <row r="984" customFormat="false" ht="12.75" hidden="false" customHeight="true" outlineLevel="0" collapsed="false">
      <c r="A984" s="1"/>
      <c r="B984" s="3"/>
      <c r="C984" s="3"/>
      <c r="D984" s="3"/>
      <c r="E984" s="3"/>
      <c r="F984" s="3"/>
      <c r="G984" s="1"/>
      <c r="H984" s="1"/>
      <c r="I984" s="4"/>
      <c r="J984" s="4"/>
      <c r="K984" s="4"/>
      <c r="L984" s="3"/>
      <c r="M984" s="3"/>
      <c r="N984" s="3"/>
      <c r="O984" s="3"/>
      <c r="P984" s="3"/>
      <c r="Q984" s="3"/>
      <c r="R984" s="3"/>
      <c r="S984" s="3"/>
      <c r="T984" s="3"/>
      <c r="U984" s="3"/>
      <c r="V984" s="3"/>
      <c r="W984" s="3"/>
      <c r="X984" s="3"/>
      <c r="Y984" s="3"/>
      <c r="Z984" s="3"/>
    </row>
    <row r="985" customFormat="false" ht="12.75" hidden="false" customHeight="true" outlineLevel="0" collapsed="false">
      <c r="A985" s="1"/>
      <c r="B985" s="3"/>
      <c r="C985" s="3"/>
      <c r="D985" s="3"/>
      <c r="E985" s="3"/>
      <c r="F985" s="3"/>
      <c r="G985" s="1"/>
      <c r="H985" s="1"/>
      <c r="I985" s="4"/>
      <c r="J985" s="4"/>
      <c r="K985" s="4"/>
      <c r="L985" s="3"/>
      <c r="M985" s="3"/>
      <c r="N985" s="3"/>
      <c r="O985" s="3"/>
      <c r="P985" s="3"/>
      <c r="Q985" s="3"/>
      <c r="R985" s="3"/>
      <c r="S985" s="3"/>
      <c r="T985" s="3"/>
      <c r="U985" s="3"/>
      <c r="V985" s="3"/>
      <c r="W985" s="3"/>
      <c r="X985" s="3"/>
      <c r="Y985" s="3"/>
      <c r="Z985" s="3"/>
    </row>
    <row r="986" customFormat="false" ht="12.75" hidden="false" customHeight="true" outlineLevel="0" collapsed="false">
      <c r="A986" s="1"/>
      <c r="B986" s="3"/>
      <c r="C986" s="3"/>
      <c r="D986" s="3"/>
      <c r="E986" s="3"/>
      <c r="F986" s="3"/>
      <c r="G986" s="1"/>
      <c r="H986" s="1"/>
      <c r="I986" s="4"/>
      <c r="J986" s="4"/>
      <c r="K986" s="4"/>
      <c r="L986" s="3"/>
      <c r="M986" s="3"/>
      <c r="N986" s="3"/>
      <c r="O986" s="3"/>
      <c r="P986" s="3"/>
      <c r="Q986" s="3"/>
      <c r="R986" s="3"/>
      <c r="S986" s="3"/>
      <c r="T986" s="3"/>
      <c r="U986" s="3"/>
      <c r="V986" s="3"/>
      <c r="W986" s="3"/>
      <c r="X986" s="3"/>
      <c r="Y986" s="3"/>
      <c r="Z986" s="3"/>
    </row>
    <row r="987" customFormat="false" ht="12.75" hidden="false" customHeight="true" outlineLevel="0" collapsed="false">
      <c r="A987" s="1"/>
      <c r="B987" s="3"/>
      <c r="C987" s="3"/>
      <c r="D987" s="3"/>
      <c r="E987" s="3"/>
      <c r="F987" s="3"/>
      <c r="G987" s="1"/>
      <c r="H987" s="1"/>
      <c r="I987" s="4"/>
      <c r="J987" s="4"/>
      <c r="K987" s="4"/>
      <c r="L987" s="3"/>
      <c r="M987" s="3"/>
      <c r="N987" s="3"/>
      <c r="O987" s="3"/>
      <c r="P987" s="3"/>
      <c r="Q987" s="3"/>
      <c r="R987" s="3"/>
      <c r="S987" s="3"/>
      <c r="T987" s="3"/>
      <c r="U987" s="3"/>
      <c r="V987" s="3"/>
      <c r="W987" s="3"/>
      <c r="X987" s="3"/>
      <c r="Y987" s="3"/>
      <c r="Z987" s="3"/>
    </row>
    <row r="988" customFormat="false" ht="12.75" hidden="false" customHeight="true" outlineLevel="0" collapsed="false">
      <c r="A988" s="1"/>
      <c r="B988" s="3"/>
      <c r="C988" s="3"/>
      <c r="D988" s="3"/>
      <c r="E988" s="3"/>
      <c r="F988" s="3"/>
      <c r="G988" s="1"/>
      <c r="H988" s="1"/>
      <c r="I988" s="4"/>
      <c r="J988" s="4"/>
      <c r="K988" s="4"/>
      <c r="L988" s="3"/>
      <c r="M988" s="3"/>
      <c r="N988" s="3"/>
      <c r="O988" s="3"/>
      <c r="P988" s="3"/>
      <c r="Q988" s="3"/>
      <c r="R988" s="3"/>
      <c r="S988" s="3"/>
      <c r="T988" s="3"/>
      <c r="U988" s="3"/>
      <c r="V988" s="3"/>
      <c r="W988" s="3"/>
      <c r="X988" s="3"/>
      <c r="Y988" s="3"/>
      <c r="Z988" s="3"/>
    </row>
    <row r="989" customFormat="false" ht="12.75" hidden="false" customHeight="true" outlineLevel="0" collapsed="false">
      <c r="A989" s="1"/>
      <c r="B989" s="3"/>
      <c r="C989" s="3"/>
      <c r="D989" s="3"/>
      <c r="E989" s="3"/>
      <c r="F989" s="3"/>
      <c r="G989" s="1"/>
      <c r="H989" s="1"/>
      <c r="I989" s="4"/>
      <c r="J989" s="4"/>
      <c r="K989" s="4"/>
      <c r="L989" s="3"/>
      <c r="M989" s="3"/>
      <c r="N989" s="3"/>
      <c r="O989" s="3"/>
      <c r="P989" s="3"/>
      <c r="Q989" s="3"/>
      <c r="R989" s="3"/>
      <c r="S989" s="3"/>
      <c r="T989" s="3"/>
      <c r="U989" s="3"/>
      <c r="V989" s="3"/>
      <c r="W989" s="3"/>
      <c r="X989" s="3"/>
      <c r="Y989" s="3"/>
      <c r="Z989" s="3"/>
    </row>
    <row r="990" customFormat="false" ht="12.75" hidden="false" customHeight="true" outlineLevel="0" collapsed="false">
      <c r="A990" s="1"/>
      <c r="B990" s="3"/>
      <c r="C990" s="3"/>
      <c r="D990" s="3"/>
      <c r="E990" s="3"/>
      <c r="F990" s="3"/>
      <c r="G990" s="1"/>
      <c r="H990" s="1"/>
      <c r="I990" s="4"/>
      <c r="J990" s="4"/>
      <c r="K990" s="4"/>
      <c r="L990" s="3"/>
      <c r="M990" s="3"/>
      <c r="N990" s="3"/>
      <c r="O990" s="3"/>
      <c r="P990" s="3"/>
      <c r="Q990" s="3"/>
      <c r="R990" s="3"/>
      <c r="S990" s="3"/>
      <c r="T990" s="3"/>
      <c r="U990" s="3"/>
      <c r="V990" s="3"/>
      <c r="W990" s="3"/>
      <c r="X990" s="3"/>
      <c r="Y990" s="3"/>
      <c r="Z990" s="3"/>
    </row>
    <row r="991" customFormat="false" ht="12.75" hidden="false" customHeight="true" outlineLevel="0" collapsed="false">
      <c r="A991" s="1"/>
      <c r="B991" s="3"/>
      <c r="C991" s="3"/>
      <c r="D991" s="3"/>
      <c r="E991" s="3"/>
      <c r="F991" s="3"/>
      <c r="G991" s="1"/>
      <c r="H991" s="1"/>
      <c r="I991" s="4"/>
      <c r="J991" s="4"/>
      <c r="K991" s="4"/>
      <c r="L991" s="3"/>
      <c r="M991" s="3"/>
      <c r="N991" s="3"/>
      <c r="O991" s="3"/>
      <c r="P991" s="3"/>
      <c r="Q991" s="3"/>
      <c r="R991" s="3"/>
      <c r="S991" s="3"/>
      <c r="T991" s="3"/>
      <c r="U991" s="3"/>
      <c r="V991" s="3"/>
      <c r="W991" s="3"/>
      <c r="X991" s="3"/>
      <c r="Y991" s="3"/>
      <c r="Z991" s="3"/>
    </row>
    <row r="992" customFormat="false" ht="12.75" hidden="false" customHeight="true" outlineLevel="0" collapsed="false">
      <c r="A992" s="1"/>
      <c r="B992" s="3"/>
      <c r="C992" s="3"/>
      <c r="D992" s="3"/>
      <c r="E992" s="3"/>
      <c r="F992" s="3"/>
      <c r="G992" s="1"/>
      <c r="H992" s="1"/>
      <c r="I992" s="4"/>
      <c r="J992" s="4"/>
      <c r="K992" s="4"/>
      <c r="L992" s="3"/>
      <c r="M992" s="3"/>
      <c r="N992" s="3"/>
      <c r="O992" s="3"/>
      <c r="P992" s="3"/>
      <c r="Q992" s="3"/>
      <c r="R992" s="3"/>
      <c r="S992" s="3"/>
      <c r="T992" s="3"/>
      <c r="U992" s="3"/>
      <c r="V992" s="3"/>
      <c r="W992" s="3"/>
      <c r="X992" s="3"/>
      <c r="Y992" s="3"/>
      <c r="Z992" s="3"/>
    </row>
    <row r="993" customFormat="false" ht="12.75" hidden="false" customHeight="true" outlineLevel="0" collapsed="false">
      <c r="A993" s="1"/>
      <c r="B993" s="3"/>
      <c r="C993" s="3"/>
      <c r="D993" s="3"/>
      <c r="E993" s="3"/>
      <c r="F993" s="3"/>
      <c r="G993" s="1"/>
      <c r="H993" s="1"/>
      <c r="I993" s="4"/>
      <c r="J993" s="4"/>
      <c r="K993" s="4"/>
      <c r="L993" s="3"/>
      <c r="M993" s="3"/>
      <c r="N993" s="3"/>
      <c r="O993" s="3"/>
      <c r="P993" s="3"/>
      <c r="Q993" s="3"/>
      <c r="R993" s="3"/>
      <c r="S993" s="3"/>
      <c r="T993" s="3"/>
      <c r="U993" s="3"/>
      <c r="V993" s="3"/>
      <c r="W993" s="3"/>
      <c r="X993" s="3"/>
      <c r="Y993" s="3"/>
      <c r="Z993" s="3"/>
    </row>
    <row r="994" customFormat="false" ht="12.75" hidden="false" customHeight="true" outlineLevel="0" collapsed="false">
      <c r="A994" s="1"/>
      <c r="B994" s="3"/>
      <c r="C994" s="3"/>
      <c r="D994" s="3"/>
      <c r="E994" s="3"/>
      <c r="F994" s="3"/>
      <c r="G994" s="1"/>
      <c r="H994" s="1"/>
      <c r="I994" s="4"/>
      <c r="J994" s="4"/>
      <c r="K994" s="4"/>
      <c r="L994" s="3"/>
      <c r="M994" s="3"/>
      <c r="N994" s="3"/>
      <c r="O994" s="3"/>
      <c r="P994" s="3"/>
      <c r="Q994" s="3"/>
      <c r="R994" s="3"/>
      <c r="S994" s="3"/>
      <c r="T994" s="3"/>
      <c r="U994" s="3"/>
      <c r="V994" s="3"/>
      <c r="W994" s="3"/>
      <c r="X994" s="3"/>
      <c r="Y994" s="3"/>
      <c r="Z994" s="3"/>
    </row>
    <row r="995" customFormat="false" ht="12.75" hidden="false" customHeight="true" outlineLevel="0" collapsed="false">
      <c r="A995" s="1"/>
      <c r="B995" s="3"/>
      <c r="C995" s="3"/>
      <c r="D995" s="3"/>
      <c r="E995" s="3"/>
      <c r="F995" s="3"/>
      <c r="G995" s="1"/>
      <c r="H995" s="1"/>
      <c r="I995" s="4"/>
      <c r="J995" s="4"/>
      <c r="K995" s="4"/>
      <c r="L995" s="3"/>
      <c r="M995" s="3"/>
      <c r="N995" s="3"/>
      <c r="O995" s="3"/>
      <c r="P995" s="3"/>
      <c r="Q995" s="3"/>
      <c r="R995" s="3"/>
      <c r="S995" s="3"/>
      <c r="T995" s="3"/>
      <c r="U995" s="3"/>
      <c r="V995" s="3"/>
      <c r="W995" s="3"/>
      <c r="X995" s="3"/>
      <c r="Y995" s="3"/>
      <c r="Z995" s="3"/>
    </row>
    <row r="996" customFormat="false" ht="12.75" hidden="false" customHeight="true" outlineLevel="0" collapsed="false">
      <c r="A996" s="1"/>
      <c r="B996" s="3"/>
      <c r="C996" s="3"/>
      <c r="D996" s="3"/>
      <c r="E996" s="3"/>
      <c r="F996" s="3"/>
      <c r="G996" s="1"/>
      <c r="H996" s="1"/>
      <c r="I996" s="4"/>
      <c r="J996" s="4"/>
      <c r="K996" s="4"/>
      <c r="L996" s="3"/>
      <c r="M996" s="3"/>
      <c r="N996" s="3"/>
      <c r="O996" s="3"/>
      <c r="P996" s="3"/>
      <c r="Q996" s="3"/>
      <c r="R996" s="3"/>
      <c r="S996" s="3"/>
      <c r="T996" s="3"/>
      <c r="U996" s="3"/>
      <c r="V996" s="3"/>
      <c r="W996" s="3"/>
      <c r="X996" s="3"/>
      <c r="Y996" s="3"/>
      <c r="Z996" s="3"/>
    </row>
    <row r="997" customFormat="false" ht="12.75" hidden="false" customHeight="true" outlineLevel="0" collapsed="false">
      <c r="A997" s="1"/>
      <c r="B997" s="3"/>
      <c r="C997" s="3"/>
      <c r="D997" s="3"/>
      <c r="E997" s="3"/>
      <c r="F997" s="3"/>
      <c r="G997" s="1"/>
      <c r="H997" s="1"/>
      <c r="I997" s="4"/>
      <c r="J997" s="4"/>
      <c r="K997" s="4"/>
      <c r="L997" s="3"/>
      <c r="M997" s="3"/>
      <c r="N997" s="3"/>
      <c r="O997" s="3"/>
      <c r="P997" s="3"/>
      <c r="Q997" s="3"/>
      <c r="R997" s="3"/>
      <c r="S997" s="3"/>
      <c r="T997" s="3"/>
      <c r="U997" s="3"/>
      <c r="V997" s="3"/>
      <c r="W997" s="3"/>
      <c r="X997" s="3"/>
      <c r="Y997" s="3"/>
      <c r="Z997" s="3"/>
    </row>
    <row r="998" customFormat="false" ht="12.75" hidden="false" customHeight="true" outlineLevel="0" collapsed="false">
      <c r="A998" s="1"/>
      <c r="B998" s="3"/>
      <c r="C998" s="3"/>
      <c r="D998" s="3"/>
      <c r="E998" s="3"/>
      <c r="F998" s="3"/>
      <c r="G998" s="1"/>
      <c r="H998" s="1"/>
      <c r="I998" s="4"/>
      <c r="J998" s="4"/>
      <c r="K998" s="4"/>
      <c r="L998" s="3"/>
      <c r="M998" s="3"/>
      <c r="N998" s="3"/>
      <c r="O998" s="3"/>
      <c r="P998" s="3"/>
      <c r="Q998" s="3"/>
      <c r="R998" s="3"/>
      <c r="S998" s="3"/>
      <c r="T998" s="3"/>
      <c r="U998" s="3"/>
      <c r="V998" s="3"/>
      <c r="W998" s="3"/>
      <c r="X998" s="3"/>
      <c r="Y998" s="3"/>
      <c r="Z998" s="3"/>
    </row>
    <row r="999" customFormat="false" ht="12.75" hidden="false" customHeight="true" outlineLevel="0" collapsed="false">
      <c r="A999" s="1"/>
      <c r="B999" s="3"/>
      <c r="C999" s="3"/>
      <c r="D999" s="3"/>
      <c r="E999" s="3"/>
      <c r="F999" s="3"/>
      <c r="G999" s="1"/>
      <c r="H999" s="1"/>
      <c r="I999" s="4"/>
      <c r="J999" s="4"/>
      <c r="K999" s="4"/>
      <c r="L999" s="3"/>
      <c r="M999" s="3"/>
      <c r="N999" s="3"/>
      <c r="O999" s="3"/>
      <c r="P999" s="3"/>
      <c r="Q999" s="3"/>
      <c r="R999" s="3"/>
      <c r="S999" s="3"/>
      <c r="T999" s="3"/>
      <c r="U999" s="3"/>
      <c r="V999" s="3"/>
      <c r="W999" s="3"/>
      <c r="X999" s="3"/>
      <c r="Y999" s="3"/>
      <c r="Z999" s="3"/>
    </row>
    <row r="1000" customFormat="false" ht="12.75" hidden="false" customHeight="true" outlineLevel="0" collapsed="false">
      <c r="A1000" s="1"/>
      <c r="B1000" s="3"/>
      <c r="C1000" s="3"/>
      <c r="D1000" s="3"/>
      <c r="E1000" s="3"/>
      <c r="F1000" s="3"/>
      <c r="G1000" s="1"/>
      <c r="H1000" s="1"/>
      <c r="I1000" s="4"/>
      <c r="J1000" s="4"/>
      <c r="K1000" s="4"/>
      <c r="L1000" s="3"/>
      <c r="M1000" s="3"/>
      <c r="N1000" s="3"/>
      <c r="O1000" s="3"/>
      <c r="P1000" s="3"/>
      <c r="Q1000" s="3"/>
      <c r="R1000" s="3"/>
      <c r="S1000" s="3"/>
      <c r="T1000" s="3"/>
      <c r="U1000" s="3"/>
      <c r="V1000" s="3"/>
      <c r="W1000" s="3"/>
      <c r="X1000" s="3"/>
      <c r="Y1000" s="3"/>
      <c r="Z1000" s="3"/>
    </row>
  </sheetData>
  <printOptions headings="false" gridLines="false" gridLinesSet="true" horizontalCentered="false" verticalCentered="false"/>
  <pageMargins left="0.25" right="0.25" top="0.75" bottom="0.75" header="0.511805555555555" footer="0.511805555555555"/>
  <pageSetup paperSize="9" scale="100" fitToWidth="1" fitToHeight="0"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20.82"/>
    <col collapsed="false" customWidth="true" hidden="false" outlineLevel="0" max="2" min="2" style="0" width="22.17"/>
    <col collapsed="false" customWidth="true" hidden="false" outlineLevel="0" max="3" min="3" style="0" width="13.33"/>
    <col collapsed="false" customWidth="true" hidden="false" outlineLevel="0" max="5" min="4" style="0" width="7.49"/>
    <col collapsed="false" customWidth="true" hidden="false" outlineLevel="0" max="6" min="6" style="0" width="19.16"/>
    <col collapsed="false" customWidth="true" hidden="false" outlineLevel="0" max="7" min="7" style="0" width="12.33"/>
    <col collapsed="false" customWidth="true" hidden="false" outlineLevel="0" max="8" min="8" style="0" width="11.02"/>
    <col collapsed="false" customWidth="true" hidden="false" outlineLevel="0" max="9" min="9" style="0" width="15.52"/>
    <col collapsed="false" customWidth="true" hidden="false" outlineLevel="0" max="10" min="10" style="0" width="12.83"/>
    <col collapsed="false" customWidth="true" hidden="false" outlineLevel="0" max="26" min="11" style="0" width="8.67"/>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31" t="s">
        <v>721</v>
      </c>
      <c r="B3" s="132"/>
      <c r="C3" s="133" t="s">
        <v>722</v>
      </c>
      <c r="D3" s="133" t="s">
        <v>723</v>
      </c>
      <c r="E3" s="134"/>
      <c r="F3" s="134"/>
      <c r="G3" s="134"/>
      <c r="H3" s="134"/>
      <c r="I3" s="134"/>
      <c r="J3" s="134"/>
      <c r="K3" s="135"/>
    </row>
    <row r="4" customFormat="false" ht="12.75" hidden="false" customHeight="true" outlineLevel="0" collapsed="false">
      <c r="A4" s="136"/>
      <c r="B4" s="137"/>
      <c r="C4" s="138" t="s">
        <v>724</v>
      </c>
      <c r="D4" s="139"/>
      <c r="E4" s="139"/>
      <c r="F4" s="139"/>
      <c r="G4" s="140" t="s">
        <v>725</v>
      </c>
      <c r="H4" s="141" t="s">
        <v>158</v>
      </c>
      <c r="I4" s="142"/>
      <c r="J4" s="140" t="s">
        <v>726</v>
      </c>
      <c r="K4" s="143" t="s">
        <v>727</v>
      </c>
    </row>
    <row r="5" customFormat="false" ht="12.75" hidden="false" customHeight="true" outlineLevel="0" collapsed="false">
      <c r="A5" s="144" t="s">
        <v>728</v>
      </c>
      <c r="B5" s="145" t="s">
        <v>729</v>
      </c>
      <c r="C5" s="146" t="n">
        <v>27</v>
      </c>
      <c r="D5" s="147" t="n">
        <v>54</v>
      </c>
      <c r="E5" s="147" t="n">
        <v>81</v>
      </c>
      <c r="F5" s="147" t="n">
        <v>108</v>
      </c>
      <c r="G5" s="148"/>
      <c r="H5" s="149" t="n">
        <v>27</v>
      </c>
      <c r="I5" s="150" t="n">
        <v>54</v>
      </c>
      <c r="J5" s="148"/>
      <c r="K5" s="151"/>
    </row>
    <row r="6" customFormat="false" ht="12.75" hidden="false" customHeight="true" outlineLevel="0" collapsed="false">
      <c r="A6" s="152" t="s">
        <v>33</v>
      </c>
      <c r="B6" s="153" t="s">
        <v>730</v>
      </c>
      <c r="C6" s="154" t="n">
        <v>3</v>
      </c>
      <c r="D6" s="155" t="n">
        <v>32</v>
      </c>
      <c r="E6" s="155" t="n">
        <v>6</v>
      </c>
      <c r="F6" s="156" t="n">
        <v>2</v>
      </c>
      <c r="G6" s="157" t="n">
        <v>43</v>
      </c>
      <c r="H6" s="154"/>
      <c r="I6" s="156" t="n">
        <v>6</v>
      </c>
      <c r="J6" s="157" t="n">
        <v>6</v>
      </c>
      <c r="K6" s="158" t="n">
        <v>49</v>
      </c>
    </row>
    <row r="7" customFormat="false" ht="12.75" hidden="false" customHeight="true" outlineLevel="0" collapsed="false">
      <c r="A7" s="159" t="s">
        <v>172</v>
      </c>
      <c r="B7" s="160" t="s">
        <v>731</v>
      </c>
      <c r="C7" s="161" t="n">
        <v>5</v>
      </c>
      <c r="D7" s="161" t="n">
        <v>34</v>
      </c>
      <c r="E7" s="161" t="n">
        <v>3</v>
      </c>
      <c r="F7" s="161"/>
      <c r="G7" s="162" t="n">
        <v>42</v>
      </c>
      <c r="H7" s="161" t="n">
        <v>1</v>
      </c>
      <c r="I7" s="161" t="n">
        <v>5</v>
      </c>
      <c r="J7" s="162" t="n">
        <v>6</v>
      </c>
      <c r="K7" s="163" t="n">
        <v>48</v>
      </c>
    </row>
    <row r="8" customFormat="false" ht="12.75" hidden="false" customHeight="true" outlineLevel="0" collapsed="false">
      <c r="A8" s="164"/>
      <c r="B8" s="165" t="s">
        <v>732</v>
      </c>
      <c r="C8" s="166" t="n">
        <v>7</v>
      </c>
      <c r="D8" s="166" t="n">
        <v>34</v>
      </c>
      <c r="E8" s="166" t="n">
        <v>3</v>
      </c>
      <c r="F8" s="166"/>
      <c r="G8" s="167" t="n">
        <v>44</v>
      </c>
      <c r="H8" s="166" t="n">
        <v>2</v>
      </c>
      <c r="I8" s="166" t="n">
        <v>6</v>
      </c>
      <c r="J8" s="167" t="n">
        <v>8</v>
      </c>
      <c r="K8" s="168" t="n">
        <v>52</v>
      </c>
    </row>
    <row r="9" customFormat="false" ht="12.75" hidden="false" customHeight="true" outlineLevel="0" collapsed="false">
      <c r="A9" s="169"/>
      <c r="B9" s="170" t="s">
        <v>733</v>
      </c>
      <c r="C9" s="171" t="n">
        <v>1</v>
      </c>
      <c r="D9" s="171" t="n">
        <v>40</v>
      </c>
      <c r="E9" s="171"/>
      <c r="F9" s="171"/>
      <c r="G9" s="172" t="n">
        <v>41</v>
      </c>
      <c r="H9" s="171"/>
      <c r="I9" s="171"/>
      <c r="J9" s="172"/>
      <c r="K9" s="173" t="n">
        <v>41</v>
      </c>
    </row>
    <row r="10" customFormat="false" ht="12.75" hidden="false" customHeight="true" outlineLevel="0" collapsed="false">
      <c r="A10" s="159" t="s">
        <v>734</v>
      </c>
      <c r="B10" s="160" t="s">
        <v>735</v>
      </c>
      <c r="C10" s="174" t="n">
        <v>10</v>
      </c>
      <c r="D10" s="161" t="n">
        <v>12</v>
      </c>
      <c r="E10" s="161" t="n">
        <v>14</v>
      </c>
      <c r="F10" s="175"/>
      <c r="G10" s="176" t="n">
        <v>36</v>
      </c>
      <c r="H10" s="174" t="n">
        <v>4</v>
      </c>
      <c r="I10" s="175"/>
      <c r="J10" s="176" t="n">
        <v>4</v>
      </c>
      <c r="K10" s="163" t="n">
        <v>40</v>
      </c>
    </row>
    <row r="11" customFormat="false" ht="12.75" hidden="false" customHeight="true" outlineLevel="0" collapsed="false">
      <c r="A11" s="164"/>
      <c r="B11" s="165" t="s">
        <v>736</v>
      </c>
      <c r="C11" s="177"/>
      <c r="D11" s="166" t="n">
        <v>17</v>
      </c>
      <c r="E11" s="166" t="n">
        <v>8</v>
      </c>
      <c r="F11" s="178" t="n">
        <v>2</v>
      </c>
      <c r="G11" s="179" t="n">
        <v>27</v>
      </c>
      <c r="H11" s="177"/>
      <c r="I11" s="178" t="n">
        <v>8</v>
      </c>
      <c r="J11" s="179" t="n">
        <v>8</v>
      </c>
      <c r="K11" s="168" t="n">
        <v>35</v>
      </c>
    </row>
    <row r="12" customFormat="false" ht="12.75" hidden="false" customHeight="true" outlineLevel="0" collapsed="false">
      <c r="A12" s="169"/>
      <c r="B12" s="170" t="s">
        <v>737</v>
      </c>
      <c r="C12" s="180" t="n">
        <v>7</v>
      </c>
      <c r="D12" s="171" t="n">
        <v>28</v>
      </c>
      <c r="E12" s="171"/>
      <c r="F12" s="181"/>
      <c r="G12" s="182" t="n">
        <v>35</v>
      </c>
      <c r="H12" s="180" t="n">
        <v>3</v>
      </c>
      <c r="I12" s="181" t="n">
        <v>2</v>
      </c>
      <c r="J12" s="182" t="n">
        <v>5</v>
      </c>
      <c r="K12" s="173" t="n">
        <v>40</v>
      </c>
    </row>
    <row r="13" customFormat="false" ht="12.75" hidden="false" customHeight="true" outlineLevel="0" collapsed="false">
      <c r="A13" s="183" t="s">
        <v>727</v>
      </c>
      <c r="B13" s="184"/>
      <c r="C13" s="185" t="n">
        <v>33</v>
      </c>
      <c r="D13" s="186" t="n">
        <v>197</v>
      </c>
      <c r="E13" s="186" t="n">
        <v>34</v>
      </c>
      <c r="F13" s="187" t="n">
        <v>4</v>
      </c>
      <c r="G13" s="188" t="n">
        <v>268</v>
      </c>
      <c r="H13" s="185" t="n">
        <v>10</v>
      </c>
      <c r="I13" s="187" t="n">
        <v>27</v>
      </c>
      <c r="J13" s="188" t="n">
        <v>37</v>
      </c>
      <c r="K13" s="189" t="n">
        <v>305</v>
      </c>
    </row>
    <row r="14" customFormat="false" ht="12.75" hidden="false" customHeight="true" outlineLevel="0" collapsed="false">
      <c r="A14" s="63"/>
      <c r="B14" s="190"/>
      <c r="C14" s="190"/>
      <c r="D14" s="190"/>
      <c r="E14" s="190"/>
      <c r="F14" s="190"/>
      <c r="G14" s="190"/>
      <c r="H14" s="190"/>
      <c r="I14" s="190"/>
      <c r="J14" s="190"/>
    </row>
    <row r="15" customFormat="false" ht="12.75" hidden="false" customHeight="true" outlineLevel="0" collapsed="false">
      <c r="A15" s="63"/>
      <c r="B15" s="190"/>
      <c r="C15" s="190"/>
      <c r="D15" s="190"/>
      <c r="E15" s="190"/>
      <c r="F15" s="190"/>
      <c r="G15" s="190"/>
      <c r="H15" s="190"/>
      <c r="I15" s="190"/>
      <c r="J15" s="190"/>
    </row>
    <row r="16" customFormat="false" ht="12.75" hidden="false" customHeight="true" outlineLevel="0" collapsed="false">
      <c r="B16" s="190"/>
      <c r="C16" s="190"/>
      <c r="D16" s="190"/>
      <c r="E16" s="190"/>
      <c r="F16" s="190"/>
      <c r="G16" s="190"/>
      <c r="H16" s="190"/>
      <c r="I16" s="190"/>
      <c r="J16" s="190"/>
    </row>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7" activeCellId="0" sqref="I7"/>
    </sheetView>
  </sheetViews>
  <sheetFormatPr defaultColWidth="14.44140625" defaultRowHeight="15" zeroHeight="false" outlineLevelRow="0" outlineLevelCol="0"/>
  <cols>
    <col collapsed="false" customWidth="true" hidden="false" outlineLevel="0" max="1" min="1" style="0" width="37.66"/>
    <col collapsed="false" customWidth="true" hidden="false" outlineLevel="0" max="2" min="2" style="0" width="22.17"/>
    <col collapsed="false" customWidth="true" hidden="false" outlineLevel="0" max="3" min="3" style="0" width="23.5"/>
    <col collapsed="false" customWidth="true" hidden="false" outlineLevel="0" max="6" min="4" style="0" width="21.83"/>
    <col collapsed="false" customWidth="true" hidden="false" outlineLevel="0" max="7" min="7" style="0" width="11.82"/>
    <col collapsed="false" customWidth="true" hidden="false" outlineLevel="0" max="8" min="8" style="0" width="10.66"/>
    <col collapsed="false" customWidth="true" hidden="false" outlineLevel="0" max="9" min="9" style="0" width="19.16"/>
    <col collapsed="false" customWidth="true" hidden="false" outlineLevel="0" max="10" min="10" style="0" width="12.5"/>
    <col collapsed="false" customWidth="true" hidden="false" outlineLevel="0" max="11" min="11" style="0" width="10"/>
    <col collapsed="false" customWidth="true" hidden="false" outlineLevel="0" max="12" min="12" style="0" width="11.02"/>
    <col collapsed="false" customWidth="true" hidden="false" outlineLevel="0" max="13" min="13" style="0" width="11.82"/>
    <col collapsed="false" customWidth="true" hidden="false" outlineLevel="0" max="14" min="14" style="0" width="6.16"/>
    <col collapsed="false" customWidth="true" hidden="false" outlineLevel="0" max="15" min="15" style="0" width="10.66"/>
    <col collapsed="false" customWidth="true" hidden="false" outlineLevel="0" max="16" min="16" style="0" width="15.52"/>
    <col collapsed="false" customWidth="true" hidden="false" outlineLevel="0" max="17" min="17" style="0" width="12.83"/>
    <col collapsed="false" customWidth="true" hidden="false" outlineLevel="0" max="26" min="18" style="0" width="8.67"/>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91" t="s">
        <v>738</v>
      </c>
      <c r="B3" s="133" t="s">
        <v>739</v>
      </c>
      <c r="C3" s="133" t="s">
        <v>722</v>
      </c>
      <c r="D3" s="134"/>
      <c r="E3" s="134"/>
      <c r="F3" s="134"/>
      <c r="G3" s="134"/>
      <c r="H3" s="135"/>
    </row>
    <row r="4" customFormat="false" ht="12.75" hidden="false" customHeight="true" outlineLevel="0" collapsed="false">
      <c r="A4" s="192"/>
      <c r="B4" s="138" t="s">
        <v>740</v>
      </c>
      <c r="C4" s="140" t="s">
        <v>741</v>
      </c>
      <c r="D4" s="139" t="s">
        <v>742</v>
      </c>
      <c r="E4" s="140" t="s">
        <v>743</v>
      </c>
      <c r="F4" s="139" t="s">
        <v>744</v>
      </c>
      <c r="G4" s="140" t="s">
        <v>745</v>
      </c>
      <c r="H4" s="143" t="s">
        <v>727</v>
      </c>
    </row>
    <row r="5" customFormat="false" ht="12.75" hidden="false" customHeight="true" outlineLevel="0" collapsed="false">
      <c r="A5" s="144" t="s">
        <v>729</v>
      </c>
      <c r="B5" s="193" t="s">
        <v>158</v>
      </c>
      <c r="C5" s="194"/>
      <c r="D5" s="195" t="s">
        <v>158</v>
      </c>
      <c r="E5" s="194"/>
      <c r="F5" s="195" t="s">
        <v>158</v>
      </c>
      <c r="G5" s="194"/>
      <c r="H5" s="196"/>
    </row>
    <row r="6" customFormat="false" ht="12.75" hidden="false" customHeight="true" outlineLevel="0" collapsed="false">
      <c r="A6" s="159" t="s">
        <v>730</v>
      </c>
      <c r="B6" s="197" t="n">
        <v>108</v>
      </c>
      <c r="C6" s="198" t="n">
        <v>108</v>
      </c>
      <c r="D6" s="197" t="n">
        <v>216</v>
      </c>
      <c r="E6" s="198" t="n">
        <v>216</v>
      </c>
      <c r="F6" s="199"/>
      <c r="G6" s="179"/>
      <c r="H6" s="200" t="n">
        <v>324</v>
      </c>
    </row>
    <row r="7" customFormat="false" ht="12.75" hidden="false" customHeight="true" outlineLevel="0" collapsed="false">
      <c r="A7" s="164" t="s">
        <v>735</v>
      </c>
      <c r="B7" s="201"/>
      <c r="C7" s="179"/>
      <c r="D7" s="202" t="n">
        <v>54</v>
      </c>
      <c r="E7" s="198" t="n">
        <v>54</v>
      </c>
      <c r="F7" s="202" t="n">
        <v>54</v>
      </c>
      <c r="G7" s="198" t="n">
        <v>54</v>
      </c>
      <c r="H7" s="203" t="n">
        <v>108</v>
      </c>
    </row>
    <row r="8" customFormat="false" ht="12.75" hidden="false" customHeight="true" outlineLevel="0" collapsed="false">
      <c r="A8" s="164" t="s">
        <v>731</v>
      </c>
      <c r="B8" s="201"/>
      <c r="C8" s="179"/>
      <c r="D8" s="202" t="n">
        <v>27</v>
      </c>
      <c r="E8" s="198" t="n">
        <v>27</v>
      </c>
      <c r="F8" s="202" t="n">
        <v>270</v>
      </c>
      <c r="G8" s="198" t="n">
        <v>270</v>
      </c>
      <c r="H8" s="203" t="n">
        <v>297</v>
      </c>
    </row>
    <row r="9" customFormat="false" ht="12.75" hidden="false" customHeight="true" outlineLevel="0" collapsed="false">
      <c r="A9" s="164" t="s">
        <v>732</v>
      </c>
      <c r="B9" s="201"/>
      <c r="C9" s="179"/>
      <c r="D9" s="202" t="n">
        <v>81</v>
      </c>
      <c r="E9" s="198" t="n">
        <v>81</v>
      </c>
      <c r="F9" s="202" t="n">
        <v>297</v>
      </c>
      <c r="G9" s="198" t="n">
        <v>297</v>
      </c>
      <c r="H9" s="203" t="n">
        <v>378</v>
      </c>
    </row>
    <row r="10" customFormat="false" ht="12.75" hidden="false" customHeight="true" outlineLevel="0" collapsed="false">
      <c r="A10" s="164" t="s">
        <v>736</v>
      </c>
      <c r="B10" s="201"/>
      <c r="C10" s="179"/>
      <c r="D10" s="202" t="n">
        <v>54</v>
      </c>
      <c r="E10" s="198" t="n">
        <v>54</v>
      </c>
      <c r="F10" s="202" t="n">
        <v>378</v>
      </c>
      <c r="G10" s="198" t="n">
        <v>378</v>
      </c>
      <c r="H10" s="203" t="n">
        <v>432</v>
      </c>
    </row>
    <row r="11" customFormat="false" ht="12.75" hidden="false" customHeight="true" outlineLevel="0" collapsed="false">
      <c r="A11" s="164" t="s">
        <v>737</v>
      </c>
      <c r="B11" s="204"/>
      <c r="C11" s="179"/>
      <c r="D11" s="205" t="n">
        <v>81</v>
      </c>
      <c r="E11" s="198" t="n">
        <v>81</v>
      </c>
      <c r="F11" s="205" t="n">
        <v>108</v>
      </c>
      <c r="G11" s="198" t="n">
        <v>108</v>
      </c>
      <c r="H11" s="206" t="n">
        <v>189</v>
      </c>
    </row>
    <row r="12" customFormat="false" ht="12.75" hidden="false" customHeight="true" outlineLevel="0" collapsed="false">
      <c r="A12" s="207" t="s">
        <v>727</v>
      </c>
      <c r="B12" s="208" t="n">
        <v>108</v>
      </c>
      <c r="C12" s="208" t="n">
        <v>108</v>
      </c>
      <c r="D12" s="208" t="n">
        <v>513</v>
      </c>
      <c r="E12" s="208" t="n">
        <v>513</v>
      </c>
      <c r="F12" s="208" t="n">
        <v>1107</v>
      </c>
      <c r="G12" s="208" t="n">
        <v>1107</v>
      </c>
      <c r="H12" s="209" t="n">
        <v>1728</v>
      </c>
    </row>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R37" activeCellId="0" sqref="R37"/>
    </sheetView>
  </sheetViews>
  <sheetFormatPr defaultColWidth="14.44140625" defaultRowHeight="15" zeroHeight="false" outlineLevelRow="0" outlineLevelCol="0"/>
  <cols>
    <col collapsed="false" customWidth="true" hidden="false" outlineLevel="0" max="1" min="1" style="0" width="29.01"/>
    <col collapsed="false" customWidth="true" hidden="false" outlineLevel="0" max="2" min="2" style="0" width="22.17"/>
    <col collapsed="false" customWidth="true" hidden="false" outlineLevel="0" max="3" min="3" style="0" width="9.83"/>
    <col collapsed="false" customWidth="true" hidden="false" outlineLevel="0" max="4" min="4" style="0" width="12.83"/>
    <col collapsed="false" customWidth="true" hidden="false" outlineLevel="0" max="26" min="5" style="0" width="8.67"/>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31" t="s">
        <v>738</v>
      </c>
      <c r="B3" s="132"/>
      <c r="C3" s="133" t="s">
        <v>722</v>
      </c>
      <c r="D3" s="210"/>
      <c r="E3" s="211"/>
    </row>
    <row r="4" customFormat="false" ht="12.75" hidden="false" customHeight="true" outlineLevel="0" collapsed="false">
      <c r="A4" s="144" t="s">
        <v>729</v>
      </c>
      <c r="B4" s="145" t="s">
        <v>739</v>
      </c>
      <c r="C4" s="193" t="s">
        <v>724</v>
      </c>
      <c r="D4" s="195" t="s">
        <v>158</v>
      </c>
      <c r="E4" s="212" t="s">
        <v>727</v>
      </c>
    </row>
    <row r="5" customFormat="false" ht="12.75" hidden="false" customHeight="true" outlineLevel="0" collapsed="false">
      <c r="A5" s="159" t="s">
        <v>730</v>
      </c>
      <c r="B5" s="160" t="s">
        <v>740</v>
      </c>
      <c r="C5" s="213" t="n">
        <v>1269</v>
      </c>
      <c r="D5" s="214" t="n">
        <v>108</v>
      </c>
      <c r="E5" s="200" t="n">
        <v>1377</v>
      </c>
    </row>
    <row r="6" customFormat="false" ht="12.75" hidden="false" customHeight="true" outlineLevel="0" collapsed="false">
      <c r="A6" s="164"/>
      <c r="B6" s="165" t="s">
        <v>742</v>
      </c>
      <c r="C6" s="215" t="n">
        <v>108</v>
      </c>
      <c r="D6" s="216" t="n">
        <v>216</v>
      </c>
      <c r="E6" s="203" t="n">
        <v>324</v>
      </c>
    </row>
    <row r="7" customFormat="false" ht="12.75" hidden="false" customHeight="true" outlineLevel="0" collapsed="false">
      <c r="A7" s="164"/>
      <c r="B7" s="165" t="s">
        <v>746</v>
      </c>
      <c r="C7" s="215" t="n">
        <v>216</v>
      </c>
      <c r="D7" s="178"/>
      <c r="E7" s="203" t="n">
        <v>216</v>
      </c>
    </row>
    <row r="8" customFormat="false" ht="12.75" hidden="false" customHeight="true" outlineLevel="0" collapsed="false">
      <c r="A8" s="169"/>
      <c r="B8" s="170" t="s">
        <v>744</v>
      </c>
      <c r="C8" s="217" t="n">
        <v>918</v>
      </c>
      <c r="D8" s="181"/>
      <c r="E8" s="206" t="n">
        <v>918</v>
      </c>
    </row>
    <row r="9" customFormat="false" ht="12.75" hidden="false" customHeight="true" outlineLevel="0" collapsed="false">
      <c r="A9" s="218" t="s">
        <v>747</v>
      </c>
      <c r="B9" s="219"/>
      <c r="C9" s="198" t="n">
        <v>2511</v>
      </c>
      <c r="D9" s="198" t="n">
        <v>324</v>
      </c>
      <c r="E9" s="220" t="n">
        <v>2835</v>
      </c>
    </row>
    <row r="10" customFormat="false" ht="12.75" hidden="false" customHeight="true" outlineLevel="0" collapsed="false">
      <c r="A10" s="159" t="s">
        <v>735</v>
      </c>
      <c r="B10" s="160" t="s">
        <v>740</v>
      </c>
      <c r="C10" s="213" t="n">
        <v>324</v>
      </c>
      <c r="D10" s="175"/>
      <c r="E10" s="200" t="n">
        <v>324</v>
      </c>
    </row>
    <row r="11" customFormat="false" ht="12.75" hidden="false" customHeight="true" outlineLevel="0" collapsed="false">
      <c r="A11" s="164"/>
      <c r="B11" s="165" t="s">
        <v>742</v>
      </c>
      <c r="C11" s="177"/>
      <c r="D11" s="216" t="n">
        <v>54</v>
      </c>
      <c r="E11" s="203" t="n">
        <v>54</v>
      </c>
    </row>
    <row r="12" customFormat="false" ht="12.75" hidden="false" customHeight="true" outlineLevel="0" collapsed="false">
      <c r="A12" s="164"/>
      <c r="B12" s="165" t="s">
        <v>746</v>
      </c>
      <c r="C12" s="215" t="n">
        <v>108</v>
      </c>
      <c r="D12" s="178"/>
      <c r="E12" s="203" t="n">
        <v>108</v>
      </c>
    </row>
    <row r="13" customFormat="false" ht="12.75" hidden="false" customHeight="true" outlineLevel="0" collapsed="false">
      <c r="A13" s="169"/>
      <c r="B13" s="170" t="s">
        <v>744</v>
      </c>
      <c r="C13" s="217" t="n">
        <v>1620</v>
      </c>
      <c r="D13" s="221" t="n">
        <v>54</v>
      </c>
      <c r="E13" s="206" t="n">
        <v>1674</v>
      </c>
    </row>
    <row r="14" customFormat="false" ht="12.75" hidden="false" customHeight="true" outlineLevel="0" collapsed="false">
      <c r="A14" s="218" t="s">
        <v>748</v>
      </c>
      <c r="B14" s="219"/>
      <c r="C14" s="198" t="n">
        <v>2052</v>
      </c>
      <c r="D14" s="198" t="n">
        <v>108</v>
      </c>
      <c r="E14" s="220" t="n">
        <v>2160</v>
      </c>
    </row>
    <row r="15" customFormat="false" ht="12.75" hidden="false" customHeight="true" outlineLevel="0" collapsed="false">
      <c r="A15" s="159" t="s">
        <v>731</v>
      </c>
      <c r="B15" s="160" t="s">
        <v>740</v>
      </c>
      <c r="C15" s="213" t="n">
        <v>675</v>
      </c>
      <c r="D15" s="175"/>
      <c r="E15" s="200" t="n">
        <v>675</v>
      </c>
    </row>
    <row r="16" customFormat="false" ht="12.75" hidden="false" customHeight="true" outlineLevel="0" collapsed="false">
      <c r="A16" s="164"/>
      <c r="B16" s="165" t="s">
        <v>742</v>
      </c>
      <c r="C16" s="215" t="n">
        <v>216</v>
      </c>
      <c r="D16" s="216" t="n">
        <v>27</v>
      </c>
      <c r="E16" s="203" t="n">
        <v>243</v>
      </c>
    </row>
    <row r="17" customFormat="false" ht="12.75" hidden="false" customHeight="true" outlineLevel="0" collapsed="false">
      <c r="A17" s="164"/>
      <c r="B17" s="165" t="s">
        <v>749</v>
      </c>
      <c r="C17" s="215" t="n">
        <v>81</v>
      </c>
      <c r="D17" s="178"/>
      <c r="E17" s="203" t="n">
        <v>81</v>
      </c>
    </row>
    <row r="18" customFormat="false" ht="12.75" hidden="false" customHeight="true" outlineLevel="0" collapsed="false">
      <c r="A18" s="164"/>
      <c r="B18" s="165" t="s">
        <v>746</v>
      </c>
      <c r="C18" s="215" t="n">
        <v>270</v>
      </c>
      <c r="D18" s="178"/>
      <c r="E18" s="203" t="n">
        <v>270</v>
      </c>
    </row>
    <row r="19" customFormat="false" ht="12.75" hidden="false" customHeight="true" outlineLevel="0" collapsed="false">
      <c r="A19" s="169"/>
      <c r="B19" s="170" t="s">
        <v>744</v>
      </c>
      <c r="C19" s="217" t="n">
        <v>972</v>
      </c>
      <c r="D19" s="221" t="n">
        <v>270</v>
      </c>
      <c r="E19" s="206" t="n">
        <v>1242</v>
      </c>
    </row>
    <row r="20" customFormat="false" ht="12.75" hidden="false" customHeight="true" outlineLevel="0" collapsed="false">
      <c r="A20" s="218" t="s">
        <v>750</v>
      </c>
      <c r="B20" s="219"/>
      <c r="C20" s="198" t="n">
        <v>2214</v>
      </c>
      <c r="D20" s="198" t="n">
        <v>297</v>
      </c>
      <c r="E20" s="220" t="n">
        <v>2511</v>
      </c>
    </row>
    <row r="21" customFormat="false" ht="12.75" hidden="false" customHeight="true" outlineLevel="0" collapsed="false">
      <c r="A21" s="159" t="s">
        <v>732</v>
      </c>
      <c r="B21" s="160" t="s">
        <v>740</v>
      </c>
      <c r="C21" s="213" t="n">
        <v>702</v>
      </c>
      <c r="D21" s="175"/>
      <c r="E21" s="200" t="n">
        <v>702</v>
      </c>
    </row>
    <row r="22" customFormat="false" ht="12.75" hidden="false" customHeight="true" outlineLevel="0" collapsed="false">
      <c r="A22" s="164"/>
      <c r="B22" s="165" t="s">
        <v>742</v>
      </c>
      <c r="C22" s="215" t="n">
        <v>432</v>
      </c>
      <c r="D22" s="216" t="n">
        <v>81</v>
      </c>
      <c r="E22" s="203" t="n">
        <v>513</v>
      </c>
    </row>
    <row r="23" customFormat="false" ht="12.75" hidden="false" customHeight="true" outlineLevel="0" collapsed="false">
      <c r="A23" s="164"/>
      <c r="B23" s="165" t="s">
        <v>749</v>
      </c>
      <c r="C23" s="215" t="n">
        <v>108</v>
      </c>
      <c r="D23" s="178"/>
      <c r="E23" s="203" t="n">
        <v>108</v>
      </c>
    </row>
    <row r="24" customFormat="false" ht="12.75" hidden="false" customHeight="true" outlineLevel="0" collapsed="false">
      <c r="A24" s="164"/>
      <c r="B24" s="165" t="s">
        <v>746</v>
      </c>
      <c r="C24" s="215" t="n">
        <v>162</v>
      </c>
      <c r="D24" s="178"/>
      <c r="E24" s="203" t="n">
        <v>162</v>
      </c>
    </row>
    <row r="25" customFormat="false" ht="12.75" hidden="false" customHeight="true" outlineLevel="0" collapsed="false">
      <c r="A25" s="169"/>
      <c r="B25" s="170" t="s">
        <v>744</v>
      </c>
      <c r="C25" s="217" t="n">
        <v>864</v>
      </c>
      <c r="D25" s="221" t="n">
        <v>297</v>
      </c>
      <c r="E25" s="206" t="n">
        <v>1161</v>
      </c>
    </row>
    <row r="26" customFormat="false" ht="12.75" hidden="false" customHeight="true" outlineLevel="0" collapsed="false">
      <c r="A26" s="218" t="s">
        <v>751</v>
      </c>
      <c r="B26" s="219"/>
      <c r="C26" s="198" t="n">
        <v>2268</v>
      </c>
      <c r="D26" s="198" t="n">
        <v>378</v>
      </c>
      <c r="E26" s="220" t="n">
        <v>2646</v>
      </c>
    </row>
    <row r="27" customFormat="false" ht="12.75" hidden="false" customHeight="true" outlineLevel="0" collapsed="false">
      <c r="A27" s="159" t="s">
        <v>736</v>
      </c>
      <c r="B27" s="160" t="s">
        <v>740</v>
      </c>
      <c r="C27" s="213" t="n">
        <v>270</v>
      </c>
      <c r="D27" s="175"/>
      <c r="E27" s="200" t="n">
        <v>270</v>
      </c>
    </row>
    <row r="28" customFormat="false" ht="12.75" hidden="false" customHeight="true" outlineLevel="0" collapsed="false">
      <c r="A28" s="164"/>
      <c r="B28" s="165" t="s">
        <v>742</v>
      </c>
      <c r="C28" s="177"/>
      <c r="D28" s="216" t="n">
        <v>54</v>
      </c>
      <c r="E28" s="203" t="n">
        <v>54</v>
      </c>
    </row>
    <row r="29" customFormat="false" ht="12.75" hidden="false" customHeight="true" outlineLevel="0" collapsed="false">
      <c r="A29" s="169"/>
      <c r="B29" s="170" t="s">
        <v>744</v>
      </c>
      <c r="C29" s="217" t="n">
        <v>1512</v>
      </c>
      <c r="D29" s="221" t="n">
        <v>378</v>
      </c>
      <c r="E29" s="206" t="n">
        <v>1890</v>
      </c>
    </row>
    <row r="30" customFormat="false" ht="12.75" hidden="false" customHeight="true" outlineLevel="0" collapsed="false">
      <c r="A30" s="218" t="s">
        <v>752</v>
      </c>
      <c r="B30" s="219"/>
      <c r="C30" s="198" t="n">
        <v>1782</v>
      </c>
      <c r="D30" s="198" t="n">
        <v>432</v>
      </c>
      <c r="E30" s="220" t="n">
        <v>2214</v>
      </c>
    </row>
    <row r="31" customFormat="false" ht="12.75" hidden="false" customHeight="true" outlineLevel="0" collapsed="false">
      <c r="A31" s="159" t="s">
        <v>733</v>
      </c>
      <c r="B31" s="160" t="s">
        <v>740</v>
      </c>
      <c r="C31" s="213" t="n">
        <v>756</v>
      </c>
      <c r="D31" s="175"/>
      <c r="E31" s="200" t="n">
        <v>756</v>
      </c>
    </row>
    <row r="32" customFormat="false" ht="12.75" hidden="false" customHeight="true" outlineLevel="0" collapsed="false">
      <c r="A32" s="164"/>
      <c r="B32" s="165" t="s">
        <v>742</v>
      </c>
      <c r="C32" s="215" t="n">
        <v>189</v>
      </c>
      <c r="D32" s="178"/>
      <c r="E32" s="203" t="n">
        <v>189</v>
      </c>
    </row>
    <row r="33" customFormat="false" ht="12.75" hidden="false" customHeight="true" outlineLevel="0" collapsed="false">
      <c r="A33" s="164"/>
      <c r="B33" s="165" t="s">
        <v>749</v>
      </c>
      <c r="C33" s="215" t="n">
        <v>162</v>
      </c>
      <c r="D33" s="178"/>
      <c r="E33" s="203" t="n">
        <v>162</v>
      </c>
    </row>
    <row r="34" customFormat="false" ht="12.75" hidden="false" customHeight="true" outlineLevel="0" collapsed="false">
      <c r="A34" s="164"/>
      <c r="B34" s="165" t="s">
        <v>746</v>
      </c>
      <c r="C34" s="215" t="n">
        <v>162</v>
      </c>
      <c r="D34" s="178"/>
      <c r="E34" s="203" t="n">
        <v>162</v>
      </c>
    </row>
    <row r="35" customFormat="false" ht="12.75" hidden="false" customHeight="true" outlineLevel="0" collapsed="false">
      <c r="A35" s="169"/>
      <c r="B35" s="170" t="s">
        <v>744</v>
      </c>
      <c r="C35" s="217" t="n">
        <v>918</v>
      </c>
      <c r="D35" s="181"/>
      <c r="E35" s="206" t="n">
        <v>918</v>
      </c>
    </row>
    <row r="36" customFormat="false" ht="12.75" hidden="false" customHeight="true" outlineLevel="0" collapsed="false">
      <c r="A36" s="218" t="s">
        <v>753</v>
      </c>
      <c r="B36" s="219"/>
      <c r="C36" s="198" t="n">
        <v>2187</v>
      </c>
      <c r="D36" s="179"/>
      <c r="E36" s="220" t="n">
        <v>2187</v>
      </c>
    </row>
    <row r="37" customFormat="false" ht="12.75" hidden="false" customHeight="true" outlineLevel="0" collapsed="false">
      <c r="A37" s="159" t="s">
        <v>737</v>
      </c>
      <c r="B37" s="160" t="s">
        <v>740</v>
      </c>
      <c r="C37" s="213" t="n">
        <v>702</v>
      </c>
      <c r="D37" s="175"/>
      <c r="E37" s="200" t="n">
        <v>702</v>
      </c>
    </row>
    <row r="38" customFormat="false" ht="12.75" hidden="false" customHeight="true" outlineLevel="0" collapsed="false">
      <c r="A38" s="164"/>
      <c r="B38" s="165" t="s">
        <v>742</v>
      </c>
      <c r="C38" s="177"/>
      <c r="D38" s="216" t="n">
        <v>81</v>
      </c>
      <c r="E38" s="203" t="n">
        <v>81</v>
      </c>
    </row>
    <row r="39" customFormat="false" ht="12.75" hidden="false" customHeight="true" outlineLevel="0" collapsed="false">
      <c r="A39" s="164"/>
      <c r="B39" s="165" t="s">
        <v>749</v>
      </c>
      <c r="C39" s="215" t="n">
        <v>270</v>
      </c>
      <c r="D39" s="178"/>
      <c r="E39" s="203" t="n">
        <v>270</v>
      </c>
    </row>
    <row r="40" customFormat="false" ht="12.75" hidden="false" customHeight="true" outlineLevel="0" collapsed="false">
      <c r="A40" s="169"/>
      <c r="B40" s="170" t="s">
        <v>744</v>
      </c>
      <c r="C40" s="217" t="n">
        <v>729</v>
      </c>
      <c r="D40" s="221" t="n">
        <v>108</v>
      </c>
      <c r="E40" s="206" t="n">
        <v>837</v>
      </c>
    </row>
    <row r="41" customFormat="false" ht="12.75" hidden="false" customHeight="true" outlineLevel="0" collapsed="false">
      <c r="A41" s="218" t="s">
        <v>754</v>
      </c>
      <c r="B41" s="219"/>
      <c r="C41" s="198" t="n">
        <v>1701</v>
      </c>
      <c r="D41" s="198" t="n">
        <v>189</v>
      </c>
      <c r="E41" s="220" t="n">
        <v>1890</v>
      </c>
    </row>
    <row r="42" customFormat="false" ht="12.75" hidden="false" customHeight="true" outlineLevel="0" collapsed="false">
      <c r="A42" s="183" t="s">
        <v>727</v>
      </c>
      <c r="B42" s="184"/>
      <c r="C42" s="222" t="n">
        <v>14715</v>
      </c>
      <c r="D42" s="223" t="n">
        <v>1728</v>
      </c>
      <c r="E42" s="209" t="n">
        <v>16443</v>
      </c>
    </row>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1" min="1" style="0" width="38.82"/>
    <col collapsed="false" customWidth="true" hidden="false" outlineLevel="0" max="26" min="2" style="0" width="8.67"/>
  </cols>
  <sheetData>
    <row r="1" customFormat="false" ht="12.75" hidden="false" customHeight="true" outlineLevel="0" collapsed="false">
      <c r="A1" s="224" t="s">
        <v>755</v>
      </c>
      <c r="B1" s="225" t="s">
        <v>724</v>
      </c>
      <c r="C1" s="225" t="s">
        <v>158</v>
      </c>
    </row>
    <row r="2" customFormat="false" ht="12.75" hidden="false" customHeight="true" outlineLevel="0" collapsed="false">
      <c r="A2" s="226" t="s">
        <v>756</v>
      </c>
      <c r="B2" s="227" t="n">
        <v>2511</v>
      </c>
      <c r="C2" s="227" t="n">
        <v>324</v>
      </c>
    </row>
    <row r="3" customFormat="false" ht="12.75" hidden="false" customHeight="true" outlineLevel="0" collapsed="false">
      <c r="A3" s="63" t="s">
        <v>757</v>
      </c>
      <c r="B3" s="228" t="n">
        <v>837</v>
      </c>
      <c r="C3" s="228"/>
    </row>
    <row r="4" customFormat="false" ht="12.75" hidden="false" customHeight="true" outlineLevel="0" collapsed="false">
      <c r="A4" s="63" t="s">
        <v>758</v>
      </c>
      <c r="B4" s="228" t="n">
        <v>432</v>
      </c>
      <c r="C4" s="228"/>
    </row>
    <row r="5" customFormat="false" ht="12.75" hidden="false" customHeight="true" outlineLevel="0" collapsed="false">
      <c r="A5" s="63" t="s">
        <v>759</v>
      </c>
      <c r="B5" s="228" t="n">
        <v>108</v>
      </c>
      <c r="C5" s="228" t="n">
        <v>216</v>
      </c>
    </row>
    <row r="6" customFormat="false" ht="12.75" hidden="false" customHeight="true" outlineLevel="0" collapsed="false">
      <c r="A6" s="63" t="s">
        <v>760</v>
      </c>
      <c r="B6" s="228" t="n">
        <v>918</v>
      </c>
      <c r="C6" s="228"/>
    </row>
    <row r="7" customFormat="false" ht="12.75" hidden="false" customHeight="true" outlineLevel="0" collapsed="false">
      <c r="A7" s="63" t="s">
        <v>761</v>
      </c>
      <c r="B7" s="228" t="n">
        <v>216</v>
      </c>
      <c r="C7" s="228" t="n">
        <v>108</v>
      </c>
    </row>
    <row r="8" customFormat="false" ht="12.75" hidden="false" customHeight="true" outlineLevel="0" collapsed="false">
      <c r="A8" s="226" t="s">
        <v>762</v>
      </c>
      <c r="B8" s="227" t="n">
        <v>2052</v>
      </c>
      <c r="C8" s="227" t="n">
        <v>108</v>
      </c>
    </row>
    <row r="9" customFormat="false" ht="12.75" hidden="false" customHeight="true" outlineLevel="0" collapsed="false">
      <c r="A9" s="63" t="s">
        <v>763</v>
      </c>
      <c r="B9" s="228" t="n">
        <v>1620</v>
      </c>
      <c r="C9" s="228"/>
    </row>
    <row r="10" customFormat="false" ht="12.75" hidden="false" customHeight="true" outlineLevel="0" collapsed="false">
      <c r="A10" s="63" t="s">
        <v>764</v>
      </c>
      <c r="B10" s="228" t="n">
        <v>189</v>
      </c>
      <c r="C10" s="228"/>
    </row>
    <row r="11" customFormat="false" ht="12.75" hidden="false" customHeight="true" outlineLevel="0" collapsed="false">
      <c r="A11" s="63" t="s">
        <v>765</v>
      </c>
      <c r="B11" s="228" t="n">
        <v>135</v>
      </c>
      <c r="C11" s="228"/>
    </row>
    <row r="12" customFormat="false" ht="12.75" hidden="false" customHeight="true" outlineLevel="0" collapsed="false">
      <c r="A12" s="63" t="s">
        <v>766</v>
      </c>
      <c r="B12" s="228"/>
      <c r="C12" s="228" t="n">
        <v>108</v>
      </c>
    </row>
    <row r="13" customFormat="false" ht="12.75" hidden="false" customHeight="true" outlineLevel="0" collapsed="false">
      <c r="A13" s="63" t="s">
        <v>767</v>
      </c>
      <c r="B13" s="228" t="n">
        <v>108</v>
      </c>
      <c r="C13" s="228"/>
    </row>
    <row r="14" customFormat="false" ht="12.75" hidden="false" customHeight="true" outlineLevel="0" collapsed="false">
      <c r="A14" s="226" t="s">
        <v>768</v>
      </c>
      <c r="B14" s="227" t="n">
        <v>2214</v>
      </c>
      <c r="C14" s="227" t="n">
        <v>297</v>
      </c>
    </row>
    <row r="15" customFormat="false" ht="12.75" hidden="false" customHeight="true" outlineLevel="0" collapsed="false">
      <c r="A15" s="63" t="s">
        <v>740</v>
      </c>
      <c r="B15" s="228" t="n">
        <v>675</v>
      </c>
      <c r="C15" s="228"/>
    </row>
    <row r="16" customFormat="false" ht="12.75" hidden="false" customHeight="true" outlineLevel="0" collapsed="false">
      <c r="A16" s="63" t="s">
        <v>742</v>
      </c>
      <c r="B16" s="228" t="n">
        <v>216</v>
      </c>
      <c r="C16" s="228"/>
    </row>
    <row r="17" customFormat="false" ht="12.75" hidden="false" customHeight="true" outlineLevel="0" collapsed="false">
      <c r="A17" s="63" t="s">
        <v>749</v>
      </c>
      <c r="B17" s="228" t="n">
        <v>81</v>
      </c>
      <c r="C17" s="228"/>
    </row>
    <row r="18" customFormat="false" ht="12.75" hidden="false" customHeight="true" outlineLevel="0" collapsed="false">
      <c r="A18" s="63" t="s">
        <v>746</v>
      </c>
      <c r="B18" s="228" t="n">
        <v>270</v>
      </c>
      <c r="C18" s="228"/>
    </row>
    <row r="19" customFormat="false" ht="12.75" hidden="false" customHeight="true" outlineLevel="0" collapsed="false">
      <c r="A19" s="63" t="s">
        <v>744</v>
      </c>
      <c r="B19" s="228" t="n">
        <v>972</v>
      </c>
      <c r="C19" s="228" t="n">
        <v>270</v>
      </c>
    </row>
    <row r="20" customFormat="false" ht="12.75" hidden="false" customHeight="true" outlineLevel="0" collapsed="false">
      <c r="A20" s="63" t="s">
        <v>769</v>
      </c>
      <c r="B20" s="228"/>
      <c r="C20" s="228" t="n">
        <v>27</v>
      </c>
    </row>
    <row r="21" customFormat="false" ht="12.75" hidden="false" customHeight="true" outlineLevel="0" collapsed="false">
      <c r="A21" s="226" t="s">
        <v>732</v>
      </c>
      <c r="B21" s="227" t="n">
        <v>2268</v>
      </c>
      <c r="C21" s="227" t="n">
        <v>378</v>
      </c>
    </row>
    <row r="22" customFormat="false" ht="12.75" hidden="false" customHeight="true" outlineLevel="0" collapsed="false">
      <c r="A22" s="63" t="s">
        <v>740</v>
      </c>
      <c r="B22" s="228" t="n">
        <v>702</v>
      </c>
      <c r="C22" s="228"/>
    </row>
    <row r="23" customFormat="false" ht="12.75" hidden="false" customHeight="true" outlineLevel="0" collapsed="false">
      <c r="A23" s="63" t="s">
        <v>742</v>
      </c>
      <c r="B23" s="228" t="n">
        <v>432</v>
      </c>
      <c r="C23" s="228" t="n">
        <v>81</v>
      </c>
    </row>
    <row r="24" customFormat="false" ht="12.75" hidden="false" customHeight="true" outlineLevel="0" collapsed="false">
      <c r="A24" s="63" t="s">
        <v>749</v>
      </c>
      <c r="B24" s="228" t="n">
        <v>108</v>
      </c>
      <c r="C24" s="228"/>
    </row>
    <row r="25" customFormat="false" ht="12.75" hidden="false" customHeight="true" outlineLevel="0" collapsed="false">
      <c r="A25" s="63" t="s">
        <v>746</v>
      </c>
      <c r="B25" s="228" t="n">
        <v>162</v>
      </c>
      <c r="C25" s="228"/>
    </row>
    <row r="26" customFormat="false" ht="12.75" hidden="false" customHeight="true" outlineLevel="0" collapsed="false">
      <c r="A26" s="63" t="s">
        <v>744</v>
      </c>
      <c r="B26" s="228" t="n">
        <v>864</v>
      </c>
      <c r="C26" s="228" t="n">
        <v>297</v>
      </c>
    </row>
    <row r="27" customFormat="false" ht="12.75" hidden="false" customHeight="true" outlineLevel="0" collapsed="false">
      <c r="A27" s="226" t="s">
        <v>770</v>
      </c>
      <c r="B27" s="227" t="n">
        <v>1782</v>
      </c>
      <c r="C27" s="227" t="n">
        <v>432</v>
      </c>
    </row>
    <row r="28" customFormat="false" ht="12.75" hidden="false" customHeight="true" outlineLevel="0" collapsed="false">
      <c r="A28" s="63" t="s">
        <v>766</v>
      </c>
      <c r="B28" s="228"/>
      <c r="C28" s="228" t="n">
        <v>432</v>
      </c>
    </row>
    <row r="29" customFormat="false" ht="12.75" hidden="false" customHeight="true" outlineLevel="0" collapsed="false">
      <c r="A29" s="63" t="s">
        <v>771</v>
      </c>
      <c r="B29" s="228" t="n">
        <v>1512</v>
      </c>
      <c r="C29" s="228"/>
    </row>
    <row r="30" customFormat="false" ht="12.75" hidden="false" customHeight="true" outlineLevel="0" collapsed="false">
      <c r="A30" s="63" t="s">
        <v>772</v>
      </c>
      <c r="B30" s="228" t="n">
        <v>270</v>
      </c>
      <c r="C30" s="228"/>
    </row>
    <row r="31" customFormat="false" ht="12.75" hidden="false" customHeight="true" outlineLevel="0" collapsed="false">
      <c r="A31" s="226" t="s">
        <v>733</v>
      </c>
      <c r="B31" s="227" t="n">
        <v>2133</v>
      </c>
      <c r="C31" s="227"/>
    </row>
    <row r="32" customFormat="false" ht="12.75" hidden="false" customHeight="true" outlineLevel="0" collapsed="false">
      <c r="A32" s="63" t="s">
        <v>740</v>
      </c>
      <c r="B32" s="228" t="n">
        <v>756</v>
      </c>
      <c r="C32" s="228"/>
    </row>
    <row r="33" customFormat="false" ht="12.75" hidden="false" customHeight="true" outlineLevel="0" collapsed="false">
      <c r="A33" s="63" t="s">
        <v>742</v>
      </c>
      <c r="B33" s="228" t="n">
        <v>189</v>
      </c>
      <c r="C33" s="228"/>
    </row>
    <row r="34" customFormat="false" ht="12.75" hidden="false" customHeight="true" outlineLevel="0" collapsed="false">
      <c r="A34" s="63" t="s">
        <v>749</v>
      </c>
      <c r="B34" s="228" t="n">
        <v>162</v>
      </c>
      <c r="C34" s="228"/>
    </row>
    <row r="35" customFormat="false" ht="12.75" hidden="false" customHeight="true" outlineLevel="0" collapsed="false">
      <c r="A35" s="63" t="s">
        <v>746</v>
      </c>
      <c r="B35" s="228" t="n">
        <v>162</v>
      </c>
      <c r="C35" s="228"/>
    </row>
    <row r="36" customFormat="false" ht="12.75" hidden="false" customHeight="true" outlineLevel="0" collapsed="false">
      <c r="A36" s="63" t="s">
        <v>744</v>
      </c>
      <c r="B36" s="228" t="n">
        <v>864</v>
      </c>
      <c r="C36" s="228"/>
    </row>
    <row r="37" customFormat="false" ht="12.75" hidden="false" customHeight="true" outlineLevel="0" collapsed="false">
      <c r="A37" s="226" t="s">
        <v>737</v>
      </c>
      <c r="B37" s="227" t="n">
        <v>1701</v>
      </c>
      <c r="C37" s="227" t="n">
        <v>243</v>
      </c>
    </row>
    <row r="38" customFormat="false" ht="12.75" hidden="false" customHeight="true" outlineLevel="0" collapsed="false">
      <c r="A38" s="63" t="s">
        <v>740</v>
      </c>
      <c r="B38" s="228" t="n">
        <v>702</v>
      </c>
      <c r="C38" s="228"/>
    </row>
    <row r="39" customFormat="false" ht="12.75" hidden="false" customHeight="true" outlineLevel="0" collapsed="false">
      <c r="A39" s="63" t="s">
        <v>742</v>
      </c>
      <c r="B39" s="228"/>
      <c r="C39" s="228" t="n">
        <v>81</v>
      </c>
    </row>
    <row r="40" customFormat="false" ht="12.75" hidden="false" customHeight="true" outlineLevel="0" collapsed="false">
      <c r="A40" s="63" t="s">
        <v>749</v>
      </c>
      <c r="B40" s="228" t="n">
        <v>270</v>
      </c>
      <c r="C40" s="228"/>
    </row>
    <row r="41" customFormat="false" ht="12.75" hidden="false" customHeight="true" outlineLevel="0" collapsed="false">
      <c r="A41" s="63" t="s">
        <v>744</v>
      </c>
      <c r="B41" s="228" t="n">
        <v>729</v>
      </c>
      <c r="C41" s="228" t="n">
        <v>162</v>
      </c>
    </row>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5" zeroHeight="false" outlineLevelRow="0" outlineLevelCol="0"/>
  <cols>
    <col collapsed="false" customWidth="true" hidden="false" outlineLevel="0" max="26" min="1" style="0" width="8.67"/>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row r="4" customFormat="false" ht="12.75" hidden="false" customHeight="true" outlineLevel="0" collapsed="false"/>
    <row r="5" customFormat="false" ht="12.75" hidden="false" customHeight="true" outlineLevel="0" collapsed="false"/>
    <row r="6" customFormat="false" ht="12.75" hidden="false" customHeight="true" outlineLevel="0" collapsed="false"/>
    <row r="7" customFormat="false" ht="12.75" hidden="false" customHeight="true" outlineLevel="0" collapsed="false"/>
    <row r="8" customFormat="false" ht="12.75" hidden="false" customHeight="true" outlineLevel="0" collapsed="false"/>
    <row r="9" customFormat="false" ht="12.75" hidden="false" customHeight="true" outlineLevel="0" collapsed="false"/>
    <row r="10" customFormat="false" ht="12.75" hidden="false" customHeight="true" outlineLevel="0" collapsed="false"/>
    <row r="11" customFormat="false" ht="12.75" hidden="false" customHeight="true" outlineLevel="0" collapsed="false"/>
    <row r="12" customFormat="false" ht="12.75" hidden="false" customHeight="true" outlineLevel="0" collapsed="false"/>
    <row r="13" customFormat="false" ht="12.75" hidden="false" customHeight="true" outlineLevel="0" collapsed="false"/>
    <row r="14" customFormat="false" ht="12.75" hidden="false" customHeight="true" outlineLevel="0" collapsed="false"/>
    <row r="15" customFormat="false" ht="12.75" hidden="false" customHeight="true" outlineLevel="0" collapsed="false"/>
    <row r="16" customFormat="false" ht="12.75" hidden="false" customHeight="true" outlineLevel="0" collapsed="false"/>
    <row r="17" customFormat="false" ht="12.75" hidden="false" customHeight="true" outlineLevel="0" collapsed="false"/>
    <row r="18" customFormat="false" ht="12.75" hidden="false" customHeight="true" outlineLevel="0" collapsed="false"/>
    <row r="19" customFormat="false" ht="12.75" hidden="false" customHeight="true" outlineLevel="0" collapsed="false"/>
    <row r="20" customFormat="false" ht="12.75" hidden="false" customHeight="true" outlineLevel="0" collapsed="false"/>
    <row r="21" customFormat="false" ht="12.75" hidden="false" customHeight="true" outlineLevel="0" collapsed="false"/>
    <row r="22" customFormat="false" ht="12.75" hidden="false" customHeight="true" outlineLevel="0" collapsed="false"/>
    <row r="23" customFormat="false" ht="12.75" hidden="false" customHeight="true" outlineLevel="0" collapsed="false"/>
    <row r="24" customFormat="false" ht="12.75" hidden="false" customHeight="true" outlineLevel="0" collapsed="false"/>
    <row r="25" customFormat="false" ht="12.75" hidden="false" customHeight="true" outlineLevel="0" collapsed="false"/>
    <row r="26" customFormat="false" ht="12.75" hidden="false" customHeight="true" outlineLevel="0" collapsed="false"/>
    <row r="27" customFormat="false" ht="12.75" hidden="false" customHeight="true" outlineLevel="0" collapsed="false"/>
    <row r="28" customFormat="false" ht="12.75" hidden="false" customHeight="true" outlineLevel="0" collapsed="false"/>
    <row r="29" customFormat="false" ht="12.75" hidden="false" customHeight="true" outlineLevel="0" collapsed="false"/>
    <row r="30" customFormat="false" ht="12.75" hidden="false" customHeight="true" outlineLevel="0" collapsed="false"/>
    <row r="31" customFormat="false" ht="12.75" hidden="false" customHeight="true" outlineLevel="0" collapsed="false"/>
    <row r="32" customFormat="false" ht="12.75" hidden="false" customHeight="true" outlineLevel="0" collapsed="false"/>
    <row r="33" customFormat="false" ht="12.75" hidden="false" customHeight="true" outlineLevel="0" collapsed="false"/>
    <row r="34" customFormat="false" ht="12.75" hidden="false" customHeight="true" outlineLevel="0" collapsed="false"/>
    <row r="35" customFormat="false" ht="12.75" hidden="false" customHeight="true" outlineLevel="0" collapsed="false"/>
    <row r="36" customFormat="false" ht="12.75" hidden="false" customHeight="true" outlineLevel="0" collapsed="false"/>
    <row r="37" customFormat="false" ht="12.75" hidden="false" customHeight="true" outlineLevel="0" collapsed="false"/>
    <row r="38" customFormat="false" ht="12.75" hidden="false" customHeight="true" outlineLevel="0" collapsed="false"/>
    <row r="39" customFormat="false" ht="12.75" hidden="false" customHeight="true" outlineLevel="0" collapsed="false"/>
    <row r="40" customFormat="false" ht="12.75" hidden="false" customHeight="true" outlineLevel="0" collapsed="false"/>
    <row r="41" customFormat="false" ht="12.75" hidden="false" customHeight="true" outlineLevel="0" collapsed="false"/>
    <row r="42" customFormat="false" ht="12.75" hidden="false" customHeight="true" outlineLevel="0" collapsed="false"/>
    <row r="43" customFormat="false" ht="12.75" hidden="false" customHeight="true" outlineLevel="0" collapsed="false"/>
    <row r="44" customFormat="false" ht="12.75" hidden="false" customHeight="true" outlineLevel="0" collapsed="false"/>
    <row r="45" customFormat="false" ht="12.75" hidden="false" customHeight="true" outlineLevel="0" collapsed="false"/>
    <row r="46" customFormat="false" ht="12.75" hidden="false" customHeight="true" outlineLevel="0" collapsed="false"/>
    <row r="47" customFormat="false" ht="12.75" hidden="false" customHeight="true" outlineLevel="0" collapsed="false"/>
    <row r="48" customFormat="false" ht="12.75" hidden="false" customHeight="true" outlineLevel="0" collapsed="false"/>
    <row r="49" customFormat="false" ht="12.75" hidden="false" customHeight="true" outlineLevel="0" collapsed="false"/>
    <row r="50" customFormat="false" ht="12.75" hidden="false" customHeight="true" outlineLevel="0" collapsed="false"/>
    <row r="51" customFormat="false" ht="12.75" hidden="false" customHeight="true" outlineLevel="0" collapsed="false"/>
    <row r="52" customFormat="false" ht="12.75" hidden="false" customHeight="true" outlineLevel="0" collapsed="false"/>
    <row r="53" customFormat="false" ht="12.75" hidden="false" customHeight="true" outlineLevel="0" collapsed="false"/>
    <row r="54" customFormat="false" ht="12.75" hidden="false" customHeight="true" outlineLevel="0" collapsed="false"/>
    <row r="55" customFormat="false" ht="12.75" hidden="false" customHeight="true" outlineLevel="0" collapsed="false"/>
    <row r="56" customFormat="false" ht="12.75" hidden="false" customHeight="true" outlineLevel="0" collapsed="false"/>
    <row r="57" customFormat="false" ht="12.75" hidden="false" customHeight="true" outlineLevel="0" collapsed="false"/>
    <row r="58" customFormat="false" ht="12.75" hidden="false" customHeight="true" outlineLevel="0" collapsed="false"/>
    <row r="59" customFormat="false" ht="12.75" hidden="false" customHeight="true" outlineLevel="0" collapsed="false"/>
    <row r="60" customFormat="false" ht="12.75" hidden="false" customHeight="true" outlineLevel="0" collapsed="false"/>
    <row r="61" customFormat="false" ht="12.75" hidden="false" customHeight="true" outlineLevel="0" collapsed="false"/>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00"/>
  <sheetViews>
    <sheetView showFormulas="false" showGridLines="true" showRowColHeaders="true" showZeros="true" rightToLeft="false" tabSelected="false" showOutlineSymbols="true" defaultGridColor="true" view="normal" topLeftCell="A76" colorId="64" zoomScale="100" zoomScaleNormal="100" zoomScalePageLayoutView="100" workbookViewId="0">
      <selection pane="topLeft" activeCell="A83" activeCellId="0" sqref="A83"/>
    </sheetView>
  </sheetViews>
  <sheetFormatPr defaultColWidth="14.44140625" defaultRowHeight="15" zeroHeight="false" outlineLevelRow="0" outlineLevelCol="0"/>
  <cols>
    <col collapsed="false" customWidth="true" hidden="false" outlineLevel="0" max="1" min="1" style="0" width="81.17"/>
    <col collapsed="false" customWidth="true" hidden="false" outlineLevel="0" max="2" min="2" style="0" width="20.65"/>
    <col collapsed="false" customWidth="true" hidden="false" outlineLevel="0" max="3" min="3" style="0" width="11.15"/>
    <col collapsed="false" customWidth="true" hidden="false" outlineLevel="0" max="4" min="4" style="0" width="12.33"/>
    <col collapsed="false" customWidth="true" hidden="false" outlineLevel="0" max="5" min="5" style="0" width="13"/>
    <col collapsed="false" customWidth="true" hidden="false" outlineLevel="0" max="6" min="6" style="0" width="7.83"/>
    <col collapsed="false" customWidth="true" hidden="false" outlineLevel="0" max="7" min="7" style="0" width="13.17"/>
    <col collapsed="false" customWidth="true" hidden="false" outlineLevel="0" max="8" min="8" style="0" width="11.82"/>
    <col collapsed="false" customWidth="true" hidden="false" outlineLevel="0" max="9" min="9" style="0" width="11.48"/>
    <col collapsed="false" customWidth="true" hidden="false" outlineLevel="0" max="26" min="10" style="0" width="8.67"/>
  </cols>
  <sheetData>
    <row r="1" customFormat="false" ht="12.75" hidden="false" customHeight="true" outlineLevel="0" collapsed="false"/>
    <row r="2" customFormat="false" ht="12.75" hidden="false" customHeight="true" outlineLevel="0" collapsed="false"/>
    <row r="3" customFormat="false" ht="12.75" hidden="false" customHeight="true" outlineLevel="0" collapsed="false">
      <c r="A3" s="131" t="s">
        <v>773</v>
      </c>
      <c r="B3" s="134"/>
      <c r="C3" s="132"/>
      <c r="D3" s="133" t="s">
        <v>729</v>
      </c>
      <c r="E3" s="133" t="s">
        <v>722</v>
      </c>
      <c r="F3" s="134"/>
      <c r="G3" s="134"/>
      <c r="H3" s="134"/>
      <c r="I3" s="134"/>
      <c r="J3" s="134"/>
      <c r="K3" s="134"/>
      <c r="L3" s="134"/>
      <c r="M3" s="134"/>
      <c r="N3" s="134"/>
      <c r="O3" s="134"/>
      <c r="P3" s="134"/>
      <c r="Q3" s="134"/>
      <c r="R3" s="134"/>
      <c r="S3" s="134"/>
      <c r="T3" s="134"/>
      <c r="U3" s="134"/>
      <c r="V3" s="134"/>
      <c r="W3" s="134"/>
      <c r="X3" s="135"/>
    </row>
    <row r="4" customFormat="false" ht="12.75" hidden="false" customHeight="true" outlineLevel="0" collapsed="false">
      <c r="A4" s="136"/>
      <c r="B4" s="229"/>
      <c r="C4" s="137"/>
      <c r="D4" s="141" t="s">
        <v>730</v>
      </c>
      <c r="E4" s="142"/>
      <c r="F4" s="140" t="s">
        <v>747</v>
      </c>
      <c r="G4" s="141" t="s">
        <v>735</v>
      </c>
      <c r="H4" s="142"/>
      <c r="I4" s="140" t="s">
        <v>748</v>
      </c>
      <c r="J4" s="141" t="s">
        <v>731</v>
      </c>
      <c r="K4" s="142"/>
      <c r="L4" s="140" t="s">
        <v>750</v>
      </c>
      <c r="M4" s="141" t="s">
        <v>732</v>
      </c>
      <c r="N4" s="142"/>
      <c r="O4" s="140" t="s">
        <v>751</v>
      </c>
      <c r="P4" s="141" t="s">
        <v>736</v>
      </c>
      <c r="Q4" s="142"/>
      <c r="R4" s="140" t="s">
        <v>752</v>
      </c>
      <c r="S4" s="139" t="s">
        <v>733</v>
      </c>
      <c r="T4" s="140" t="s">
        <v>753</v>
      </c>
      <c r="U4" s="141" t="s">
        <v>737</v>
      </c>
      <c r="V4" s="142"/>
      <c r="W4" s="140" t="s">
        <v>754</v>
      </c>
      <c r="X4" s="143" t="s">
        <v>727</v>
      </c>
    </row>
    <row r="5" customFormat="false" ht="12.75" hidden="false" customHeight="true" outlineLevel="0" collapsed="false">
      <c r="A5" s="144" t="s">
        <v>774</v>
      </c>
      <c r="B5" s="145" t="s">
        <v>739</v>
      </c>
      <c r="C5" s="145" t="s">
        <v>775</v>
      </c>
      <c r="D5" s="141" t="s">
        <v>724</v>
      </c>
      <c r="E5" s="142" t="s">
        <v>158</v>
      </c>
      <c r="F5" s="194"/>
      <c r="G5" s="141" t="s">
        <v>724</v>
      </c>
      <c r="H5" s="142" t="s">
        <v>158</v>
      </c>
      <c r="I5" s="194"/>
      <c r="J5" s="141" t="s">
        <v>724</v>
      </c>
      <c r="K5" s="142" t="s">
        <v>158</v>
      </c>
      <c r="L5" s="194"/>
      <c r="M5" s="141" t="s">
        <v>724</v>
      </c>
      <c r="N5" s="142" t="s">
        <v>158</v>
      </c>
      <c r="O5" s="194"/>
      <c r="P5" s="141" t="s">
        <v>724</v>
      </c>
      <c r="Q5" s="142" t="s">
        <v>158</v>
      </c>
      <c r="R5" s="194"/>
      <c r="S5" s="195" t="s">
        <v>724</v>
      </c>
      <c r="T5" s="194"/>
      <c r="U5" s="141" t="s">
        <v>724</v>
      </c>
      <c r="V5" s="142" t="s">
        <v>158</v>
      </c>
      <c r="W5" s="194"/>
      <c r="X5" s="196"/>
    </row>
    <row r="6" customFormat="false" ht="12.75" hidden="false" customHeight="true" outlineLevel="0" collapsed="false">
      <c r="A6" s="159" t="s">
        <v>325</v>
      </c>
      <c r="B6" s="153" t="s">
        <v>744</v>
      </c>
      <c r="C6" s="153" t="s">
        <v>325</v>
      </c>
      <c r="D6" s="154"/>
      <c r="E6" s="156"/>
      <c r="F6" s="176"/>
      <c r="G6" s="154"/>
      <c r="H6" s="156"/>
      <c r="I6" s="176"/>
      <c r="J6" s="154"/>
      <c r="K6" s="156"/>
      <c r="L6" s="176"/>
      <c r="M6" s="154" t="n">
        <v>1</v>
      </c>
      <c r="N6" s="156"/>
      <c r="O6" s="176" t="n">
        <v>1</v>
      </c>
      <c r="P6" s="154"/>
      <c r="Q6" s="156"/>
      <c r="R6" s="176"/>
      <c r="S6" s="230"/>
      <c r="T6" s="176"/>
      <c r="U6" s="154"/>
      <c r="V6" s="156"/>
      <c r="W6" s="176"/>
      <c r="X6" s="158" t="n">
        <v>1</v>
      </c>
    </row>
    <row r="7" customFormat="false" ht="12.75" hidden="false" customHeight="true" outlineLevel="0" collapsed="false">
      <c r="A7" s="169"/>
      <c r="B7" s="231" t="s">
        <v>745</v>
      </c>
      <c r="C7" s="219"/>
      <c r="D7" s="182"/>
      <c r="E7" s="182"/>
      <c r="F7" s="232"/>
      <c r="G7" s="182"/>
      <c r="H7" s="182"/>
      <c r="I7" s="232"/>
      <c r="J7" s="182"/>
      <c r="K7" s="182"/>
      <c r="L7" s="232"/>
      <c r="M7" s="182" t="n">
        <v>1</v>
      </c>
      <c r="N7" s="182"/>
      <c r="O7" s="232" t="n">
        <v>1</v>
      </c>
      <c r="P7" s="182"/>
      <c r="Q7" s="182"/>
      <c r="R7" s="232"/>
      <c r="S7" s="182"/>
      <c r="T7" s="232"/>
      <c r="U7" s="182"/>
      <c r="V7" s="182"/>
      <c r="W7" s="232"/>
      <c r="X7" s="158" t="n">
        <v>1</v>
      </c>
    </row>
    <row r="8" customFormat="false" ht="12.75" hidden="false" customHeight="true" outlineLevel="0" collapsed="false">
      <c r="A8" s="218" t="s">
        <v>776</v>
      </c>
      <c r="B8" s="233"/>
      <c r="C8" s="219"/>
      <c r="D8" s="234"/>
      <c r="E8" s="235"/>
      <c r="F8" s="179"/>
      <c r="G8" s="234"/>
      <c r="H8" s="235"/>
      <c r="I8" s="179"/>
      <c r="J8" s="234"/>
      <c r="K8" s="235"/>
      <c r="L8" s="179"/>
      <c r="M8" s="234" t="n">
        <v>1</v>
      </c>
      <c r="N8" s="235"/>
      <c r="O8" s="179" t="n">
        <v>1</v>
      </c>
      <c r="P8" s="234"/>
      <c r="Q8" s="235"/>
      <c r="R8" s="179"/>
      <c r="S8" s="232"/>
      <c r="T8" s="179"/>
      <c r="U8" s="234"/>
      <c r="V8" s="235"/>
      <c r="W8" s="179"/>
      <c r="X8" s="158" t="n">
        <v>1</v>
      </c>
    </row>
    <row r="9" customFormat="false" ht="12.75" hidden="false" customHeight="true" outlineLevel="0" collapsed="false">
      <c r="A9" s="159" t="s">
        <v>535</v>
      </c>
      <c r="B9" s="160" t="s">
        <v>744</v>
      </c>
      <c r="C9" s="160" t="s">
        <v>630</v>
      </c>
      <c r="D9" s="161"/>
      <c r="E9" s="161"/>
      <c r="F9" s="162"/>
      <c r="G9" s="161"/>
      <c r="H9" s="161"/>
      <c r="I9" s="162"/>
      <c r="J9" s="161"/>
      <c r="K9" s="161"/>
      <c r="L9" s="162"/>
      <c r="M9" s="161"/>
      <c r="N9" s="161"/>
      <c r="O9" s="162"/>
      <c r="P9" s="161"/>
      <c r="Q9" s="161" t="n">
        <v>1</v>
      </c>
      <c r="R9" s="162" t="n">
        <v>1</v>
      </c>
      <c r="S9" s="161"/>
      <c r="T9" s="162"/>
      <c r="U9" s="161"/>
      <c r="V9" s="161"/>
      <c r="W9" s="162"/>
      <c r="X9" s="163" t="n">
        <v>1</v>
      </c>
    </row>
    <row r="10" customFormat="false" ht="12.75" hidden="false" customHeight="true" outlineLevel="0" collapsed="false">
      <c r="A10" s="164"/>
      <c r="B10" s="170"/>
      <c r="C10" s="170" t="s">
        <v>535</v>
      </c>
      <c r="D10" s="166"/>
      <c r="E10" s="166"/>
      <c r="F10" s="172"/>
      <c r="G10" s="166" t="n">
        <v>1</v>
      </c>
      <c r="H10" s="166"/>
      <c r="I10" s="172" t="n">
        <v>1</v>
      </c>
      <c r="J10" s="166"/>
      <c r="K10" s="166"/>
      <c r="L10" s="172"/>
      <c r="M10" s="166"/>
      <c r="N10" s="166"/>
      <c r="O10" s="172"/>
      <c r="P10" s="166"/>
      <c r="Q10" s="166"/>
      <c r="R10" s="172"/>
      <c r="S10" s="166"/>
      <c r="T10" s="172"/>
      <c r="U10" s="166"/>
      <c r="V10" s="166"/>
      <c r="W10" s="172"/>
      <c r="X10" s="173" t="n">
        <v>1</v>
      </c>
    </row>
    <row r="11" customFormat="false" ht="12.75" hidden="false" customHeight="true" outlineLevel="0" collapsed="false">
      <c r="A11" s="169"/>
      <c r="B11" s="231" t="s">
        <v>745</v>
      </c>
      <c r="C11" s="219"/>
      <c r="D11" s="234"/>
      <c r="E11" s="235"/>
      <c r="F11" s="182"/>
      <c r="G11" s="234" t="n">
        <v>1</v>
      </c>
      <c r="H11" s="235"/>
      <c r="I11" s="182" t="n">
        <v>1</v>
      </c>
      <c r="J11" s="234"/>
      <c r="K11" s="235"/>
      <c r="L11" s="182"/>
      <c r="M11" s="234"/>
      <c r="N11" s="235"/>
      <c r="O11" s="182"/>
      <c r="P11" s="234"/>
      <c r="Q11" s="235" t="n">
        <v>1</v>
      </c>
      <c r="R11" s="182" t="n">
        <v>1</v>
      </c>
      <c r="S11" s="232"/>
      <c r="T11" s="182"/>
      <c r="U11" s="234"/>
      <c r="V11" s="235"/>
      <c r="W11" s="182"/>
      <c r="X11" s="158" t="n">
        <v>2</v>
      </c>
    </row>
    <row r="12" customFormat="false" ht="12.75" hidden="false" customHeight="true" outlineLevel="0" collapsed="false">
      <c r="A12" s="218" t="s">
        <v>777</v>
      </c>
      <c r="B12" s="233"/>
      <c r="C12" s="219"/>
      <c r="D12" s="179"/>
      <c r="E12" s="179"/>
      <c r="F12" s="232"/>
      <c r="G12" s="179" t="n">
        <v>1</v>
      </c>
      <c r="H12" s="179"/>
      <c r="I12" s="232" t="n">
        <v>1</v>
      </c>
      <c r="J12" s="179"/>
      <c r="K12" s="179"/>
      <c r="L12" s="232"/>
      <c r="M12" s="179"/>
      <c r="N12" s="179"/>
      <c r="O12" s="232"/>
      <c r="P12" s="179"/>
      <c r="Q12" s="179" t="n">
        <v>1</v>
      </c>
      <c r="R12" s="232" t="n">
        <v>1</v>
      </c>
      <c r="S12" s="179"/>
      <c r="T12" s="232"/>
      <c r="U12" s="179"/>
      <c r="V12" s="179"/>
      <c r="W12" s="232"/>
      <c r="X12" s="158" t="n">
        <v>2</v>
      </c>
    </row>
    <row r="13" customFormat="false" ht="12.75" hidden="false" customHeight="true" outlineLevel="0" collapsed="false">
      <c r="A13" s="159" t="s">
        <v>778</v>
      </c>
      <c r="B13" s="160" t="s">
        <v>740</v>
      </c>
      <c r="C13" s="160" t="s">
        <v>43</v>
      </c>
      <c r="D13" s="174" t="n">
        <v>1</v>
      </c>
      <c r="E13" s="175"/>
      <c r="F13" s="176" t="n">
        <v>1</v>
      </c>
      <c r="G13" s="174"/>
      <c r="H13" s="175"/>
      <c r="I13" s="176"/>
      <c r="J13" s="174"/>
      <c r="K13" s="175"/>
      <c r="L13" s="176"/>
      <c r="M13" s="174"/>
      <c r="N13" s="175"/>
      <c r="O13" s="176"/>
      <c r="P13" s="174"/>
      <c r="Q13" s="175"/>
      <c r="R13" s="176"/>
      <c r="S13" s="199" t="n">
        <v>1</v>
      </c>
      <c r="T13" s="176" t="n">
        <v>1</v>
      </c>
      <c r="U13" s="174"/>
      <c r="V13" s="175"/>
      <c r="W13" s="176"/>
      <c r="X13" s="163" t="n">
        <v>2</v>
      </c>
    </row>
    <row r="14" customFormat="false" ht="12.75" hidden="false" customHeight="true" outlineLevel="0" collapsed="false">
      <c r="A14" s="164"/>
      <c r="B14" s="170"/>
      <c r="C14" s="170" t="s">
        <v>779</v>
      </c>
      <c r="D14" s="180"/>
      <c r="E14" s="181"/>
      <c r="F14" s="179"/>
      <c r="G14" s="180"/>
      <c r="H14" s="181"/>
      <c r="I14" s="179"/>
      <c r="J14" s="180"/>
      <c r="K14" s="181"/>
      <c r="L14" s="179"/>
      <c r="M14" s="180"/>
      <c r="N14" s="181"/>
      <c r="O14" s="179"/>
      <c r="P14" s="180"/>
      <c r="Q14" s="181"/>
      <c r="R14" s="179"/>
      <c r="S14" s="204"/>
      <c r="T14" s="179"/>
      <c r="U14" s="180" t="n">
        <v>1</v>
      </c>
      <c r="V14" s="181"/>
      <c r="W14" s="179" t="n">
        <v>1</v>
      </c>
      <c r="X14" s="173" t="n">
        <v>1</v>
      </c>
    </row>
    <row r="15" customFormat="false" ht="12.75" hidden="false" customHeight="true" outlineLevel="0" collapsed="false">
      <c r="A15" s="169"/>
      <c r="B15" s="231" t="s">
        <v>741</v>
      </c>
      <c r="C15" s="219"/>
      <c r="D15" s="182" t="n">
        <v>1</v>
      </c>
      <c r="E15" s="182"/>
      <c r="F15" s="232" t="n">
        <v>1</v>
      </c>
      <c r="G15" s="182"/>
      <c r="H15" s="182"/>
      <c r="I15" s="232"/>
      <c r="J15" s="182"/>
      <c r="K15" s="182"/>
      <c r="L15" s="232"/>
      <c r="M15" s="182"/>
      <c r="N15" s="182"/>
      <c r="O15" s="232"/>
      <c r="P15" s="182"/>
      <c r="Q15" s="182"/>
      <c r="R15" s="232"/>
      <c r="S15" s="182" t="n">
        <v>1</v>
      </c>
      <c r="T15" s="232" t="n">
        <v>1</v>
      </c>
      <c r="U15" s="182" t="n">
        <v>1</v>
      </c>
      <c r="V15" s="182"/>
      <c r="W15" s="232" t="n">
        <v>1</v>
      </c>
      <c r="X15" s="158" t="n">
        <v>3</v>
      </c>
    </row>
    <row r="16" customFormat="false" ht="12.75" hidden="false" customHeight="true" outlineLevel="0" collapsed="false">
      <c r="A16" s="218" t="s">
        <v>780</v>
      </c>
      <c r="B16" s="233"/>
      <c r="C16" s="219"/>
      <c r="D16" s="234" t="n">
        <v>1</v>
      </c>
      <c r="E16" s="235"/>
      <c r="F16" s="179" t="n">
        <v>1</v>
      </c>
      <c r="G16" s="234"/>
      <c r="H16" s="235"/>
      <c r="I16" s="179"/>
      <c r="J16" s="234"/>
      <c r="K16" s="235"/>
      <c r="L16" s="179"/>
      <c r="M16" s="234"/>
      <c r="N16" s="235"/>
      <c r="O16" s="179"/>
      <c r="P16" s="234"/>
      <c r="Q16" s="235"/>
      <c r="R16" s="179"/>
      <c r="S16" s="232" t="n">
        <v>1</v>
      </c>
      <c r="T16" s="179" t="n">
        <v>1</v>
      </c>
      <c r="U16" s="234" t="n">
        <v>1</v>
      </c>
      <c r="V16" s="235"/>
      <c r="W16" s="179" t="n">
        <v>1</v>
      </c>
      <c r="X16" s="158" t="n">
        <v>3</v>
      </c>
    </row>
    <row r="17" customFormat="false" ht="12.75" hidden="false" customHeight="true" outlineLevel="0" collapsed="false">
      <c r="A17" s="159" t="s">
        <v>781</v>
      </c>
      <c r="B17" s="160" t="s">
        <v>740</v>
      </c>
      <c r="C17" s="160" t="s">
        <v>180</v>
      </c>
      <c r="D17" s="161"/>
      <c r="E17" s="161"/>
      <c r="F17" s="162"/>
      <c r="G17" s="161"/>
      <c r="H17" s="161"/>
      <c r="I17" s="162"/>
      <c r="J17" s="161" t="n">
        <v>1</v>
      </c>
      <c r="K17" s="161"/>
      <c r="L17" s="162" t="n">
        <v>1</v>
      </c>
      <c r="M17" s="161"/>
      <c r="N17" s="161"/>
      <c r="O17" s="162"/>
      <c r="P17" s="161"/>
      <c r="Q17" s="161"/>
      <c r="R17" s="162"/>
      <c r="S17" s="161" t="n">
        <v>1</v>
      </c>
      <c r="T17" s="162" t="n">
        <v>1</v>
      </c>
      <c r="U17" s="161"/>
      <c r="V17" s="161"/>
      <c r="W17" s="162"/>
      <c r="X17" s="163" t="n">
        <v>2</v>
      </c>
    </row>
    <row r="18" customFormat="false" ht="12.75" hidden="false" customHeight="true" outlineLevel="0" collapsed="false">
      <c r="A18" s="164"/>
      <c r="B18" s="165"/>
      <c r="C18" s="165" t="s">
        <v>291</v>
      </c>
      <c r="D18" s="166"/>
      <c r="E18" s="166"/>
      <c r="F18" s="167"/>
      <c r="G18" s="166"/>
      <c r="H18" s="166"/>
      <c r="I18" s="167"/>
      <c r="J18" s="166"/>
      <c r="K18" s="166"/>
      <c r="L18" s="167"/>
      <c r="M18" s="166" t="n">
        <v>1</v>
      </c>
      <c r="N18" s="166"/>
      <c r="O18" s="167" t="n">
        <v>1</v>
      </c>
      <c r="P18" s="166"/>
      <c r="Q18" s="166"/>
      <c r="R18" s="167"/>
      <c r="S18" s="166"/>
      <c r="T18" s="167"/>
      <c r="U18" s="166"/>
      <c r="V18" s="166"/>
      <c r="W18" s="167"/>
      <c r="X18" s="168" t="n">
        <v>1</v>
      </c>
    </row>
    <row r="19" customFormat="false" ht="12.75" hidden="false" customHeight="true" outlineLevel="0" collapsed="false">
      <c r="A19" s="164"/>
      <c r="B19" s="165"/>
      <c r="C19" s="165" t="s">
        <v>303</v>
      </c>
      <c r="D19" s="166"/>
      <c r="E19" s="166"/>
      <c r="F19" s="167"/>
      <c r="G19" s="166"/>
      <c r="H19" s="166"/>
      <c r="I19" s="167"/>
      <c r="J19" s="166"/>
      <c r="K19" s="166"/>
      <c r="L19" s="167"/>
      <c r="M19" s="166" t="n">
        <v>1</v>
      </c>
      <c r="N19" s="166"/>
      <c r="O19" s="167" t="n">
        <v>1</v>
      </c>
      <c r="P19" s="166"/>
      <c r="Q19" s="166"/>
      <c r="R19" s="167"/>
      <c r="S19" s="166"/>
      <c r="T19" s="167"/>
      <c r="U19" s="166"/>
      <c r="V19" s="166"/>
      <c r="W19" s="167"/>
      <c r="X19" s="168" t="n">
        <v>1</v>
      </c>
    </row>
    <row r="20" customFormat="false" ht="12.75" hidden="false" customHeight="true" outlineLevel="0" collapsed="false">
      <c r="A20" s="164"/>
      <c r="B20" s="170"/>
      <c r="C20" s="170" t="s">
        <v>30</v>
      </c>
      <c r="D20" s="166" t="n">
        <v>1</v>
      </c>
      <c r="E20" s="166"/>
      <c r="F20" s="172" t="n">
        <v>1</v>
      </c>
      <c r="G20" s="166"/>
      <c r="H20" s="166"/>
      <c r="I20" s="172"/>
      <c r="J20" s="166"/>
      <c r="K20" s="166"/>
      <c r="L20" s="172"/>
      <c r="M20" s="166"/>
      <c r="N20" s="166"/>
      <c r="O20" s="172"/>
      <c r="P20" s="166"/>
      <c r="Q20" s="166"/>
      <c r="R20" s="172"/>
      <c r="S20" s="166"/>
      <c r="T20" s="172"/>
      <c r="U20" s="166"/>
      <c r="V20" s="166"/>
      <c r="W20" s="172"/>
      <c r="X20" s="173" t="n">
        <v>1</v>
      </c>
    </row>
    <row r="21" customFormat="false" ht="12.75" hidden="false" customHeight="true" outlineLevel="0" collapsed="false">
      <c r="A21" s="164"/>
      <c r="B21" s="231" t="s">
        <v>741</v>
      </c>
      <c r="C21" s="219"/>
      <c r="D21" s="234" t="n">
        <v>1</v>
      </c>
      <c r="E21" s="235"/>
      <c r="F21" s="179" t="n">
        <v>1</v>
      </c>
      <c r="G21" s="234"/>
      <c r="H21" s="235"/>
      <c r="I21" s="179"/>
      <c r="J21" s="234" t="n">
        <v>1</v>
      </c>
      <c r="K21" s="235"/>
      <c r="L21" s="179" t="n">
        <v>1</v>
      </c>
      <c r="M21" s="234" t="n">
        <v>2</v>
      </c>
      <c r="N21" s="235"/>
      <c r="O21" s="179" t="n">
        <v>2</v>
      </c>
      <c r="P21" s="234"/>
      <c r="Q21" s="235"/>
      <c r="R21" s="179"/>
      <c r="S21" s="232" t="n">
        <v>1</v>
      </c>
      <c r="T21" s="179" t="n">
        <v>1</v>
      </c>
      <c r="U21" s="234"/>
      <c r="V21" s="235"/>
      <c r="W21" s="179"/>
      <c r="X21" s="158" t="n">
        <v>5</v>
      </c>
    </row>
    <row r="22" customFormat="false" ht="12.75" hidden="false" customHeight="true" outlineLevel="0" collapsed="false">
      <c r="A22" s="164"/>
      <c r="B22" s="160" t="s">
        <v>744</v>
      </c>
      <c r="C22" s="160" t="s">
        <v>493</v>
      </c>
      <c r="D22" s="161"/>
      <c r="E22" s="161"/>
      <c r="F22" s="162"/>
      <c r="G22" s="161" t="n">
        <v>1</v>
      </c>
      <c r="H22" s="161"/>
      <c r="I22" s="162" t="n">
        <v>1</v>
      </c>
      <c r="J22" s="161"/>
      <c r="K22" s="161"/>
      <c r="L22" s="162"/>
      <c r="M22" s="161"/>
      <c r="N22" s="161"/>
      <c r="O22" s="162"/>
      <c r="P22" s="161"/>
      <c r="Q22" s="161"/>
      <c r="R22" s="162"/>
      <c r="S22" s="161"/>
      <c r="T22" s="162"/>
      <c r="U22" s="161"/>
      <c r="V22" s="161"/>
      <c r="W22" s="162"/>
      <c r="X22" s="163" t="n">
        <v>1</v>
      </c>
    </row>
    <row r="23" customFormat="false" ht="12.75" hidden="false" customHeight="true" outlineLevel="0" collapsed="false">
      <c r="A23" s="164"/>
      <c r="B23" s="165"/>
      <c r="C23" s="165" t="s">
        <v>577</v>
      </c>
      <c r="D23" s="166"/>
      <c r="E23" s="166"/>
      <c r="F23" s="167"/>
      <c r="G23" s="166"/>
      <c r="H23" s="166"/>
      <c r="I23" s="167"/>
      <c r="J23" s="166"/>
      <c r="K23" s="166"/>
      <c r="L23" s="167"/>
      <c r="M23" s="166"/>
      <c r="N23" s="166"/>
      <c r="O23" s="167"/>
      <c r="P23" s="166" t="n">
        <v>1</v>
      </c>
      <c r="Q23" s="166"/>
      <c r="R23" s="167" t="n">
        <v>1</v>
      </c>
      <c r="S23" s="166"/>
      <c r="T23" s="167"/>
      <c r="U23" s="166"/>
      <c r="V23" s="166"/>
      <c r="W23" s="167"/>
      <c r="X23" s="168" t="n">
        <v>1</v>
      </c>
    </row>
    <row r="24" customFormat="false" ht="12.75" hidden="false" customHeight="true" outlineLevel="0" collapsed="false">
      <c r="A24" s="164"/>
      <c r="B24" s="165"/>
      <c r="C24" s="165" t="s">
        <v>582</v>
      </c>
      <c r="D24" s="166"/>
      <c r="E24" s="166"/>
      <c r="F24" s="167"/>
      <c r="G24" s="166"/>
      <c r="H24" s="166"/>
      <c r="I24" s="167"/>
      <c r="J24" s="166"/>
      <c r="K24" s="166"/>
      <c r="L24" s="167"/>
      <c r="M24" s="166"/>
      <c r="N24" s="166"/>
      <c r="O24" s="167"/>
      <c r="P24" s="166" t="n">
        <v>1</v>
      </c>
      <c r="Q24" s="166"/>
      <c r="R24" s="167" t="n">
        <v>1</v>
      </c>
      <c r="S24" s="166"/>
      <c r="T24" s="167"/>
      <c r="U24" s="166"/>
      <c r="V24" s="166"/>
      <c r="W24" s="167"/>
      <c r="X24" s="168" t="n">
        <v>1</v>
      </c>
    </row>
    <row r="25" customFormat="false" ht="12.75" hidden="false" customHeight="true" outlineLevel="0" collapsed="false">
      <c r="A25" s="164"/>
      <c r="B25" s="170"/>
      <c r="C25" s="170" t="s">
        <v>510</v>
      </c>
      <c r="D25" s="171"/>
      <c r="E25" s="171"/>
      <c r="F25" s="172"/>
      <c r="G25" s="171" t="n">
        <v>1</v>
      </c>
      <c r="H25" s="171"/>
      <c r="I25" s="172" t="n">
        <v>1</v>
      </c>
      <c r="J25" s="171"/>
      <c r="K25" s="171"/>
      <c r="L25" s="172"/>
      <c r="M25" s="171"/>
      <c r="N25" s="171"/>
      <c r="O25" s="172"/>
      <c r="P25" s="171"/>
      <c r="Q25" s="171"/>
      <c r="R25" s="172"/>
      <c r="S25" s="171"/>
      <c r="T25" s="172"/>
      <c r="U25" s="171"/>
      <c r="V25" s="171"/>
      <c r="W25" s="172"/>
      <c r="X25" s="173" t="n">
        <v>1</v>
      </c>
    </row>
    <row r="26" customFormat="false" ht="12.75" hidden="false" customHeight="true" outlineLevel="0" collapsed="false">
      <c r="A26" s="169"/>
      <c r="B26" s="231" t="s">
        <v>745</v>
      </c>
      <c r="C26" s="219"/>
      <c r="D26" s="234"/>
      <c r="E26" s="235"/>
      <c r="F26" s="182"/>
      <c r="G26" s="234" t="n">
        <v>2</v>
      </c>
      <c r="H26" s="235"/>
      <c r="I26" s="182" t="n">
        <v>2</v>
      </c>
      <c r="J26" s="234"/>
      <c r="K26" s="235"/>
      <c r="L26" s="182"/>
      <c r="M26" s="234"/>
      <c r="N26" s="235"/>
      <c r="O26" s="182"/>
      <c r="P26" s="234" t="n">
        <v>2</v>
      </c>
      <c r="Q26" s="235"/>
      <c r="R26" s="182" t="n">
        <v>2</v>
      </c>
      <c r="S26" s="232"/>
      <c r="T26" s="182"/>
      <c r="U26" s="234"/>
      <c r="V26" s="235"/>
      <c r="W26" s="182"/>
      <c r="X26" s="158" t="n">
        <v>4</v>
      </c>
    </row>
    <row r="27" customFormat="false" ht="12.75" hidden="false" customHeight="true" outlineLevel="0" collapsed="false">
      <c r="A27" s="218" t="s">
        <v>782</v>
      </c>
      <c r="B27" s="233"/>
      <c r="C27" s="219"/>
      <c r="D27" s="179" t="n">
        <v>1</v>
      </c>
      <c r="E27" s="179"/>
      <c r="F27" s="232" t="n">
        <v>1</v>
      </c>
      <c r="G27" s="179" t="n">
        <v>2</v>
      </c>
      <c r="H27" s="179"/>
      <c r="I27" s="232" t="n">
        <v>2</v>
      </c>
      <c r="J27" s="179" t="n">
        <v>1</v>
      </c>
      <c r="K27" s="179"/>
      <c r="L27" s="232" t="n">
        <v>1</v>
      </c>
      <c r="M27" s="179" t="n">
        <v>2</v>
      </c>
      <c r="N27" s="179"/>
      <c r="O27" s="232" t="n">
        <v>2</v>
      </c>
      <c r="P27" s="179" t="n">
        <v>2</v>
      </c>
      <c r="Q27" s="179"/>
      <c r="R27" s="232" t="n">
        <v>2</v>
      </c>
      <c r="S27" s="179" t="n">
        <v>1</v>
      </c>
      <c r="T27" s="232" t="n">
        <v>1</v>
      </c>
      <c r="U27" s="179"/>
      <c r="V27" s="179"/>
      <c r="W27" s="232"/>
      <c r="X27" s="158" t="n">
        <v>9</v>
      </c>
    </row>
    <row r="28" customFormat="false" ht="12.75" hidden="false" customHeight="true" outlineLevel="0" collapsed="false">
      <c r="A28" s="159" t="s">
        <v>783</v>
      </c>
      <c r="B28" s="160" t="s">
        <v>744</v>
      </c>
      <c r="C28" s="160" t="s">
        <v>618</v>
      </c>
      <c r="D28" s="174"/>
      <c r="E28" s="175"/>
      <c r="F28" s="176"/>
      <c r="G28" s="174"/>
      <c r="H28" s="175"/>
      <c r="I28" s="176"/>
      <c r="J28" s="174"/>
      <c r="K28" s="175"/>
      <c r="L28" s="176"/>
      <c r="M28" s="174"/>
      <c r="N28" s="175"/>
      <c r="O28" s="176"/>
      <c r="P28" s="174" t="n">
        <v>1</v>
      </c>
      <c r="Q28" s="175"/>
      <c r="R28" s="176" t="n">
        <v>1</v>
      </c>
      <c r="S28" s="199"/>
      <c r="T28" s="176"/>
      <c r="U28" s="174"/>
      <c r="V28" s="175"/>
      <c r="W28" s="176"/>
      <c r="X28" s="163" t="n">
        <v>1</v>
      </c>
    </row>
    <row r="29" customFormat="false" ht="12.75" hidden="false" customHeight="true" outlineLevel="0" collapsed="false">
      <c r="A29" s="164"/>
      <c r="B29" s="165"/>
      <c r="C29" s="165" t="s">
        <v>206</v>
      </c>
      <c r="D29" s="177"/>
      <c r="E29" s="178"/>
      <c r="F29" s="179"/>
      <c r="G29" s="177"/>
      <c r="H29" s="178"/>
      <c r="I29" s="179"/>
      <c r="J29" s="177" t="n">
        <v>1</v>
      </c>
      <c r="K29" s="178"/>
      <c r="L29" s="179" t="n">
        <v>1</v>
      </c>
      <c r="M29" s="177"/>
      <c r="N29" s="178"/>
      <c r="O29" s="179"/>
      <c r="P29" s="177"/>
      <c r="Q29" s="178"/>
      <c r="R29" s="179"/>
      <c r="S29" s="201" t="n">
        <v>1</v>
      </c>
      <c r="T29" s="179" t="n">
        <v>1</v>
      </c>
      <c r="U29" s="177"/>
      <c r="V29" s="178"/>
      <c r="W29" s="179"/>
      <c r="X29" s="168" t="n">
        <v>2</v>
      </c>
    </row>
    <row r="30" customFormat="false" ht="12.75" hidden="false" customHeight="true" outlineLevel="0" collapsed="false">
      <c r="A30" s="164"/>
      <c r="B30" s="165"/>
      <c r="C30" s="165" t="s">
        <v>311</v>
      </c>
      <c r="D30" s="177"/>
      <c r="E30" s="178"/>
      <c r="F30" s="179"/>
      <c r="G30" s="177"/>
      <c r="H30" s="178"/>
      <c r="I30" s="179"/>
      <c r="J30" s="177"/>
      <c r="K30" s="178"/>
      <c r="L30" s="179"/>
      <c r="M30" s="177" t="n">
        <v>1</v>
      </c>
      <c r="N30" s="178"/>
      <c r="O30" s="179" t="n">
        <v>1</v>
      </c>
      <c r="P30" s="177"/>
      <c r="Q30" s="178"/>
      <c r="R30" s="179"/>
      <c r="S30" s="201"/>
      <c r="T30" s="179"/>
      <c r="U30" s="177" t="n">
        <v>1</v>
      </c>
      <c r="V30" s="178"/>
      <c r="W30" s="179" t="n">
        <v>1</v>
      </c>
      <c r="X30" s="168" t="n">
        <v>2</v>
      </c>
    </row>
    <row r="31" customFormat="false" ht="12.75" hidden="false" customHeight="true" outlineLevel="0" collapsed="false">
      <c r="A31" s="164"/>
      <c r="B31" s="165"/>
      <c r="C31" s="165" t="s">
        <v>318</v>
      </c>
      <c r="D31" s="177"/>
      <c r="E31" s="178"/>
      <c r="F31" s="179"/>
      <c r="G31" s="177"/>
      <c r="H31" s="178"/>
      <c r="I31" s="179"/>
      <c r="J31" s="177"/>
      <c r="K31" s="178"/>
      <c r="L31" s="179"/>
      <c r="M31" s="177" t="n">
        <v>1</v>
      </c>
      <c r="N31" s="178"/>
      <c r="O31" s="179" t="n">
        <v>1</v>
      </c>
      <c r="P31" s="177"/>
      <c r="Q31" s="178"/>
      <c r="R31" s="179"/>
      <c r="S31" s="201"/>
      <c r="T31" s="179"/>
      <c r="U31" s="177" t="n">
        <v>1</v>
      </c>
      <c r="V31" s="178"/>
      <c r="W31" s="179" t="n">
        <v>1</v>
      </c>
      <c r="X31" s="168" t="n">
        <v>2</v>
      </c>
    </row>
    <row r="32" customFormat="false" ht="12.75" hidden="false" customHeight="true" outlineLevel="0" collapsed="false">
      <c r="A32" s="164"/>
      <c r="B32" s="165"/>
      <c r="C32" s="165" t="s">
        <v>51</v>
      </c>
      <c r="D32" s="177" t="n">
        <v>1</v>
      </c>
      <c r="E32" s="178"/>
      <c r="F32" s="179" t="n">
        <v>1</v>
      </c>
      <c r="G32" s="177"/>
      <c r="H32" s="178"/>
      <c r="I32" s="179"/>
      <c r="J32" s="177"/>
      <c r="K32" s="178"/>
      <c r="L32" s="179"/>
      <c r="M32" s="177"/>
      <c r="N32" s="178"/>
      <c r="O32" s="179"/>
      <c r="P32" s="177"/>
      <c r="Q32" s="178"/>
      <c r="R32" s="179"/>
      <c r="S32" s="201"/>
      <c r="T32" s="179"/>
      <c r="U32" s="177"/>
      <c r="V32" s="178"/>
      <c r="W32" s="179"/>
      <c r="X32" s="168" t="n">
        <v>1</v>
      </c>
    </row>
    <row r="33" customFormat="false" ht="12.75" hidden="false" customHeight="true" outlineLevel="0" collapsed="false">
      <c r="A33" s="164"/>
      <c r="B33" s="165"/>
      <c r="C33" s="165" t="s">
        <v>513</v>
      </c>
      <c r="D33" s="177"/>
      <c r="E33" s="178"/>
      <c r="F33" s="179"/>
      <c r="G33" s="177" t="n">
        <v>1</v>
      </c>
      <c r="H33" s="178"/>
      <c r="I33" s="179" t="n">
        <v>1</v>
      </c>
      <c r="J33" s="177"/>
      <c r="K33" s="178"/>
      <c r="L33" s="179"/>
      <c r="M33" s="177"/>
      <c r="N33" s="178"/>
      <c r="O33" s="179"/>
      <c r="P33" s="177"/>
      <c r="Q33" s="178"/>
      <c r="R33" s="179"/>
      <c r="S33" s="201"/>
      <c r="T33" s="179"/>
      <c r="U33" s="177"/>
      <c r="V33" s="178"/>
      <c r="W33" s="179"/>
      <c r="X33" s="168" t="n">
        <v>1</v>
      </c>
    </row>
    <row r="34" customFormat="false" ht="12.75" hidden="false" customHeight="true" outlineLevel="0" collapsed="false">
      <c r="A34" s="164"/>
      <c r="B34" s="170"/>
      <c r="C34" s="170" t="s">
        <v>551</v>
      </c>
      <c r="D34" s="180"/>
      <c r="E34" s="181"/>
      <c r="F34" s="179"/>
      <c r="G34" s="180" t="n">
        <v>1</v>
      </c>
      <c r="H34" s="181"/>
      <c r="I34" s="179" t="n">
        <v>1</v>
      </c>
      <c r="J34" s="180"/>
      <c r="K34" s="181"/>
      <c r="L34" s="179"/>
      <c r="M34" s="180"/>
      <c r="N34" s="181"/>
      <c r="O34" s="179"/>
      <c r="P34" s="180"/>
      <c r="Q34" s="181"/>
      <c r="R34" s="179"/>
      <c r="S34" s="204"/>
      <c r="T34" s="179"/>
      <c r="U34" s="180"/>
      <c r="V34" s="181"/>
      <c r="W34" s="179"/>
      <c r="X34" s="173" t="n">
        <v>1</v>
      </c>
    </row>
    <row r="35" customFormat="false" ht="12.75" hidden="false" customHeight="true" outlineLevel="0" collapsed="false">
      <c r="A35" s="169"/>
      <c r="B35" s="231" t="s">
        <v>745</v>
      </c>
      <c r="C35" s="219"/>
      <c r="D35" s="182" t="n">
        <v>1</v>
      </c>
      <c r="E35" s="182"/>
      <c r="F35" s="232" t="n">
        <v>1</v>
      </c>
      <c r="G35" s="182" t="n">
        <v>2</v>
      </c>
      <c r="H35" s="182"/>
      <c r="I35" s="232" t="n">
        <v>2</v>
      </c>
      <c r="J35" s="182" t="n">
        <v>1</v>
      </c>
      <c r="K35" s="182"/>
      <c r="L35" s="232" t="n">
        <v>1</v>
      </c>
      <c r="M35" s="182" t="n">
        <v>2</v>
      </c>
      <c r="N35" s="182"/>
      <c r="O35" s="232" t="n">
        <v>2</v>
      </c>
      <c r="P35" s="182" t="n">
        <v>1</v>
      </c>
      <c r="Q35" s="182"/>
      <c r="R35" s="232" t="n">
        <v>1</v>
      </c>
      <c r="S35" s="182" t="n">
        <v>1</v>
      </c>
      <c r="T35" s="232" t="n">
        <v>1</v>
      </c>
      <c r="U35" s="182" t="n">
        <v>2</v>
      </c>
      <c r="V35" s="182"/>
      <c r="W35" s="232" t="n">
        <v>2</v>
      </c>
      <c r="X35" s="158" t="n">
        <v>10</v>
      </c>
    </row>
    <row r="36" customFormat="false" ht="12.75" hidden="false" customHeight="true" outlineLevel="0" collapsed="false">
      <c r="A36" s="218" t="s">
        <v>784</v>
      </c>
      <c r="B36" s="233"/>
      <c r="C36" s="219"/>
      <c r="D36" s="234" t="n">
        <v>1</v>
      </c>
      <c r="E36" s="235"/>
      <c r="F36" s="179" t="n">
        <v>1</v>
      </c>
      <c r="G36" s="234" t="n">
        <v>2</v>
      </c>
      <c r="H36" s="235"/>
      <c r="I36" s="179" t="n">
        <v>2</v>
      </c>
      <c r="J36" s="234" t="n">
        <v>1</v>
      </c>
      <c r="K36" s="235"/>
      <c r="L36" s="179" t="n">
        <v>1</v>
      </c>
      <c r="M36" s="234" t="n">
        <v>2</v>
      </c>
      <c r="N36" s="235"/>
      <c r="O36" s="179" t="n">
        <v>2</v>
      </c>
      <c r="P36" s="234" t="n">
        <v>1</v>
      </c>
      <c r="Q36" s="235"/>
      <c r="R36" s="179" t="n">
        <v>1</v>
      </c>
      <c r="S36" s="232" t="n">
        <v>1</v>
      </c>
      <c r="T36" s="179" t="n">
        <v>1</v>
      </c>
      <c r="U36" s="234" t="n">
        <v>2</v>
      </c>
      <c r="V36" s="235"/>
      <c r="W36" s="179" t="n">
        <v>2</v>
      </c>
      <c r="X36" s="158" t="n">
        <v>10</v>
      </c>
    </row>
    <row r="37" customFormat="false" ht="12.75" hidden="false" customHeight="true" outlineLevel="0" collapsed="false">
      <c r="A37" s="159" t="s">
        <v>785</v>
      </c>
      <c r="B37" s="160" t="s">
        <v>740</v>
      </c>
      <c r="C37" s="160" t="s">
        <v>293</v>
      </c>
      <c r="D37" s="161"/>
      <c r="E37" s="161"/>
      <c r="F37" s="162"/>
      <c r="G37" s="161"/>
      <c r="H37" s="161"/>
      <c r="I37" s="162"/>
      <c r="J37" s="161"/>
      <c r="K37" s="161"/>
      <c r="L37" s="162"/>
      <c r="M37" s="161" t="n">
        <v>1</v>
      </c>
      <c r="N37" s="161"/>
      <c r="O37" s="162" t="n">
        <v>1</v>
      </c>
      <c r="P37" s="161"/>
      <c r="Q37" s="161"/>
      <c r="R37" s="162"/>
      <c r="S37" s="161"/>
      <c r="T37" s="162"/>
      <c r="U37" s="161"/>
      <c r="V37" s="161"/>
      <c r="W37" s="162"/>
      <c r="X37" s="163" t="n">
        <v>1</v>
      </c>
    </row>
    <row r="38" customFormat="false" ht="12.75" hidden="false" customHeight="true" outlineLevel="0" collapsed="false">
      <c r="A38" s="164"/>
      <c r="B38" s="165"/>
      <c r="C38" s="165" t="s">
        <v>786</v>
      </c>
      <c r="D38" s="166"/>
      <c r="E38" s="166"/>
      <c r="F38" s="167"/>
      <c r="G38" s="166"/>
      <c r="H38" s="166"/>
      <c r="I38" s="167"/>
      <c r="J38" s="166" t="n">
        <v>1</v>
      </c>
      <c r="K38" s="166"/>
      <c r="L38" s="167" t="n">
        <v>1</v>
      </c>
      <c r="M38" s="166"/>
      <c r="N38" s="166"/>
      <c r="O38" s="167"/>
      <c r="P38" s="166"/>
      <c r="Q38" s="166"/>
      <c r="R38" s="167"/>
      <c r="S38" s="166" t="n">
        <v>1</v>
      </c>
      <c r="T38" s="167" t="n">
        <v>1</v>
      </c>
      <c r="U38" s="166" t="n">
        <v>1</v>
      </c>
      <c r="V38" s="166"/>
      <c r="W38" s="167" t="n">
        <v>1</v>
      </c>
      <c r="X38" s="168" t="n">
        <v>3</v>
      </c>
    </row>
    <row r="39" customFormat="false" ht="12.75" hidden="false" customHeight="true" outlineLevel="0" collapsed="false">
      <c r="A39" s="164"/>
      <c r="B39" s="165"/>
      <c r="C39" s="165" t="s">
        <v>57</v>
      </c>
      <c r="D39" s="166" t="n">
        <v>1</v>
      </c>
      <c r="E39" s="166"/>
      <c r="F39" s="167" t="n">
        <v>1</v>
      </c>
      <c r="G39" s="166"/>
      <c r="H39" s="166"/>
      <c r="I39" s="167"/>
      <c r="J39" s="166"/>
      <c r="K39" s="166"/>
      <c r="L39" s="167"/>
      <c r="M39" s="166"/>
      <c r="N39" s="166"/>
      <c r="O39" s="167"/>
      <c r="P39" s="166"/>
      <c r="Q39" s="166"/>
      <c r="R39" s="167"/>
      <c r="S39" s="166"/>
      <c r="T39" s="167"/>
      <c r="U39" s="166"/>
      <c r="V39" s="166"/>
      <c r="W39" s="167"/>
      <c r="X39" s="168" t="n">
        <v>1</v>
      </c>
    </row>
    <row r="40" customFormat="false" ht="12.75" hidden="false" customHeight="true" outlineLevel="0" collapsed="false">
      <c r="A40" s="164"/>
      <c r="B40" s="170"/>
      <c r="C40" s="170" t="s">
        <v>75</v>
      </c>
      <c r="D40" s="166" t="n">
        <v>1</v>
      </c>
      <c r="E40" s="166"/>
      <c r="F40" s="172" t="n">
        <v>1</v>
      </c>
      <c r="G40" s="166"/>
      <c r="H40" s="166"/>
      <c r="I40" s="172"/>
      <c r="J40" s="166"/>
      <c r="K40" s="166"/>
      <c r="L40" s="172"/>
      <c r="M40" s="166"/>
      <c r="N40" s="166"/>
      <c r="O40" s="172"/>
      <c r="P40" s="166"/>
      <c r="Q40" s="166"/>
      <c r="R40" s="172"/>
      <c r="S40" s="166"/>
      <c r="T40" s="172"/>
      <c r="U40" s="166"/>
      <c r="V40" s="166"/>
      <c r="W40" s="172"/>
      <c r="X40" s="173" t="n">
        <v>1</v>
      </c>
    </row>
    <row r="41" customFormat="false" ht="12.75" hidden="false" customHeight="true" outlineLevel="0" collapsed="false">
      <c r="A41" s="169"/>
      <c r="B41" s="231" t="s">
        <v>741</v>
      </c>
      <c r="C41" s="219"/>
      <c r="D41" s="234" t="n">
        <v>2</v>
      </c>
      <c r="E41" s="235"/>
      <c r="F41" s="182" t="n">
        <v>2</v>
      </c>
      <c r="G41" s="234"/>
      <c r="H41" s="235"/>
      <c r="I41" s="182"/>
      <c r="J41" s="234" t="n">
        <v>1</v>
      </c>
      <c r="K41" s="235"/>
      <c r="L41" s="182" t="n">
        <v>1</v>
      </c>
      <c r="M41" s="234" t="n">
        <v>1</v>
      </c>
      <c r="N41" s="235"/>
      <c r="O41" s="182" t="n">
        <v>1</v>
      </c>
      <c r="P41" s="234"/>
      <c r="Q41" s="235"/>
      <c r="R41" s="182"/>
      <c r="S41" s="232" t="n">
        <v>1</v>
      </c>
      <c r="T41" s="182" t="n">
        <v>1</v>
      </c>
      <c r="U41" s="234" t="n">
        <v>1</v>
      </c>
      <c r="V41" s="235"/>
      <c r="W41" s="182" t="n">
        <v>1</v>
      </c>
      <c r="X41" s="158" t="n">
        <v>6</v>
      </c>
    </row>
    <row r="42" customFormat="false" ht="12.75" hidden="false" customHeight="true" outlineLevel="0" collapsed="false">
      <c r="A42" s="218" t="s">
        <v>787</v>
      </c>
      <c r="B42" s="233"/>
      <c r="C42" s="219"/>
      <c r="D42" s="179" t="n">
        <v>2</v>
      </c>
      <c r="E42" s="179"/>
      <c r="F42" s="232" t="n">
        <v>2</v>
      </c>
      <c r="G42" s="179"/>
      <c r="H42" s="179"/>
      <c r="I42" s="232"/>
      <c r="J42" s="179" t="n">
        <v>1</v>
      </c>
      <c r="K42" s="179"/>
      <c r="L42" s="232" t="n">
        <v>1</v>
      </c>
      <c r="M42" s="179" t="n">
        <v>1</v>
      </c>
      <c r="N42" s="179"/>
      <c r="O42" s="232" t="n">
        <v>1</v>
      </c>
      <c r="P42" s="179"/>
      <c r="Q42" s="179"/>
      <c r="R42" s="232"/>
      <c r="S42" s="179" t="n">
        <v>1</v>
      </c>
      <c r="T42" s="232" t="n">
        <v>1</v>
      </c>
      <c r="U42" s="179" t="n">
        <v>1</v>
      </c>
      <c r="V42" s="179"/>
      <c r="W42" s="232" t="n">
        <v>1</v>
      </c>
      <c r="X42" s="158" t="n">
        <v>6</v>
      </c>
    </row>
    <row r="43" customFormat="false" ht="12.75" hidden="false" customHeight="true" outlineLevel="0" collapsed="false">
      <c r="A43" s="159" t="s">
        <v>788</v>
      </c>
      <c r="B43" s="160" t="s">
        <v>744</v>
      </c>
      <c r="C43" s="160" t="s">
        <v>361</v>
      </c>
      <c r="D43" s="174"/>
      <c r="E43" s="175"/>
      <c r="F43" s="176"/>
      <c r="G43" s="174"/>
      <c r="H43" s="175"/>
      <c r="I43" s="176"/>
      <c r="J43" s="174"/>
      <c r="K43" s="175"/>
      <c r="L43" s="176"/>
      <c r="M43" s="174" t="n">
        <v>1</v>
      </c>
      <c r="N43" s="175"/>
      <c r="O43" s="176" t="n">
        <v>1</v>
      </c>
      <c r="P43" s="174"/>
      <c r="Q43" s="175"/>
      <c r="R43" s="176"/>
      <c r="S43" s="199"/>
      <c r="T43" s="176"/>
      <c r="U43" s="174"/>
      <c r="V43" s="175"/>
      <c r="W43" s="176"/>
      <c r="X43" s="163" t="n">
        <v>1</v>
      </c>
    </row>
    <row r="44" customFormat="false" ht="12.75" hidden="false" customHeight="true" outlineLevel="0" collapsed="false">
      <c r="A44" s="164"/>
      <c r="B44" s="170"/>
      <c r="C44" s="170" t="s">
        <v>249</v>
      </c>
      <c r="D44" s="180"/>
      <c r="E44" s="181"/>
      <c r="F44" s="179"/>
      <c r="G44" s="180"/>
      <c r="H44" s="181"/>
      <c r="I44" s="179"/>
      <c r="J44" s="180" t="n">
        <v>1</v>
      </c>
      <c r="K44" s="181"/>
      <c r="L44" s="179" t="n">
        <v>1</v>
      </c>
      <c r="M44" s="180"/>
      <c r="N44" s="181"/>
      <c r="O44" s="179"/>
      <c r="P44" s="180"/>
      <c r="Q44" s="181"/>
      <c r="R44" s="179"/>
      <c r="S44" s="204"/>
      <c r="T44" s="179"/>
      <c r="U44" s="180"/>
      <c r="V44" s="181"/>
      <c r="W44" s="179"/>
      <c r="X44" s="173" t="n">
        <v>1</v>
      </c>
    </row>
    <row r="45" customFormat="false" ht="12.75" hidden="false" customHeight="true" outlineLevel="0" collapsed="false">
      <c r="A45" s="169"/>
      <c r="B45" s="231" t="s">
        <v>745</v>
      </c>
      <c r="C45" s="219"/>
      <c r="D45" s="182"/>
      <c r="E45" s="182"/>
      <c r="F45" s="232"/>
      <c r="G45" s="182"/>
      <c r="H45" s="182"/>
      <c r="I45" s="232"/>
      <c r="J45" s="182" t="n">
        <v>1</v>
      </c>
      <c r="K45" s="182"/>
      <c r="L45" s="232" t="n">
        <v>1</v>
      </c>
      <c r="M45" s="182" t="n">
        <v>1</v>
      </c>
      <c r="N45" s="182"/>
      <c r="O45" s="232" t="n">
        <v>1</v>
      </c>
      <c r="P45" s="182"/>
      <c r="Q45" s="182"/>
      <c r="R45" s="232"/>
      <c r="S45" s="182"/>
      <c r="T45" s="232"/>
      <c r="U45" s="182"/>
      <c r="V45" s="182"/>
      <c r="W45" s="232"/>
      <c r="X45" s="158" t="n">
        <v>2</v>
      </c>
    </row>
    <row r="46" customFormat="false" ht="12.75" hidden="false" customHeight="true" outlineLevel="0" collapsed="false">
      <c r="A46" s="218" t="s">
        <v>789</v>
      </c>
      <c r="B46" s="233"/>
      <c r="C46" s="219"/>
      <c r="D46" s="234"/>
      <c r="E46" s="235"/>
      <c r="F46" s="179"/>
      <c r="G46" s="234"/>
      <c r="H46" s="235"/>
      <c r="I46" s="179"/>
      <c r="J46" s="234" t="n">
        <v>1</v>
      </c>
      <c r="K46" s="235"/>
      <c r="L46" s="179" t="n">
        <v>1</v>
      </c>
      <c r="M46" s="234" t="n">
        <v>1</v>
      </c>
      <c r="N46" s="235"/>
      <c r="O46" s="179" t="n">
        <v>1</v>
      </c>
      <c r="P46" s="234"/>
      <c r="Q46" s="235"/>
      <c r="R46" s="179"/>
      <c r="S46" s="232"/>
      <c r="T46" s="179"/>
      <c r="U46" s="234"/>
      <c r="V46" s="235"/>
      <c r="W46" s="179"/>
      <c r="X46" s="158" t="n">
        <v>2</v>
      </c>
    </row>
    <row r="47" customFormat="false" ht="12.75" hidden="false" customHeight="true" outlineLevel="0" collapsed="false">
      <c r="A47" s="159" t="s">
        <v>790</v>
      </c>
      <c r="B47" s="160" t="s">
        <v>744</v>
      </c>
      <c r="C47" s="160" t="s">
        <v>47</v>
      </c>
      <c r="D47" s="161" t="n">
        <v>1</v>
      </c>
      <c r="E47" s="161"/>
      <c r="F47" s="162" t="n">
        <v>1</v>
      </c>
      <c r="G47" s="161" t="n">
        <v>1</v>
      </c>
      <c r="H47" s="161"/>
      <c r="I47" s="162" t="n">
        <v>1</v>
      </c>
      <c r="J47" s="161" t="n">
        <v>1</v>
      </c>
      <c r="K47" s="161"/>
      <c r="L47" s="162" t="n">
        <v>1</v>
      </c>
      <c r="M47" s="161" t="n">
        <v>1</v>
      </c>
      <c r="N47" s="161"/>
      <c r="O47" s="162" t="n">
        <v>1</v>
      </c>
      <c r="P47" s="161" t="n">
        <v>1</v>
      </c>
      <c r="Q47" s="161"/>
      <c r="R47" s="162" t="n">
        <v>1</v>
      </c>
      <c r="S47" s="161" t="n">
        <v>1</v>
      </c>
      <c r="T47" s="162" t="n">
        <v>1</v>
      </c>
      <c r="U47" s="161" t="n">
        <v>1</v>
      </c>
      <c r="V47" s="161"/>
      <c r="W47" s="162" t="n">
        <v>1</v>
      </c>
      <c r="X47" s="163" t="n">
        <v>7</v>
      </c>
    </row>
    <row r="48" customFormat="false" ht="12.75" hidden="false" customHeight="true" outlineLevel="0" collapsed="false">
      <c r="A48" s="164"/>
      <c r="B48" s="165"/>
      <c r="C48" s="165" t="s">
        <v>143</v>
      </c>
      <c r="D48" s="166" t="n">
        <v>1</v>
      </c>
      <c r="E48" s="166"/>
      <c r="F48" s="167" t="n">
        <v>1</v>
      </c>
      <c r="G48" s="166" t="n">
        <v>1</v>
      </c>
      <c r="H48" s="166"/>
      <c r="I48" s="167" t="n">
        <v>1</v>
      </c>
      <c r="J48" s="166" t="n">
        <v>1</v>
      </c>
      <c r="K48" s="166"/>
      <c r="L48" s="167" t="n">
        <v>1</v>
      </c>
      <c r="M48" s="166" t="n">
        <v>1</v>
      </c>
      <c r="N48" s="166"/>
      <c r="O48" s="167" t="n">
        <v>1</v>
      </c>
      <c r="P48" s="166" t="n">
        <v>1</v>
      </c>
      <c r="Q48" s="166"/>
      <c r="R48" s="167" t="n">
        <v>1</v>
      </c>
      <c r="S48" s="166"/>
      <c r="T48" s="167"/>
      <c r="U48" s="166" t="n">
        <v>1</v>
      </c>
      <c r="V48" s="166"/>
      <c r="W48" s="167" t="n">
        <v>1</v>
      </c>
      <c r="X48" s="168" t="n">
        <v>6</v>
      </c>
    </row>
    <row r="49" customFormat="false" ht="12.75" hidden="false" customHeight="true" outlineLevel="0" collapsed="false">
      <c r="A49" s="164"/>
      <c r="B49" s="170"/>
      <c r="C49" s="170" t="s">
        <v>405</v>
      </c>
      <c r="D49" s="166"/>
      <c r="E49" s="166"/>
      <c r="F49" s="172"/>
      <c r="G49" s="166"/>
      <c r="H49" s="166"/>
      <c r="I49" s="172"/>
      <c r="J49" s="166"/>
      <c r="K49" s="166"/>
      <c r="L49" s="172"/>
      <c r="M49" s="166"/>
      <c r="N49" s="166"/>
      <c r="O49" s="172"/>
      <c r="P49" s="166"/>
      <c r="Q49" s="166"/>
      <c r="R49" s="172"/>
      <c r="S49" s="166" t="n">
        <v>1</v>
      </c>
      <c r="T49" s="172" t="n">
        <v>1</v>
      </c>
      <c r="U49" s="166"/>
      <c r="V49" s="166"/>
      <c r="W49" s="172"/>
      <c r="X49" s="173" t="n">
        <v>1</v>
      </c>
    </row>
    <row r="50" customFormat="false" ht="12.75" hidden="false" customHeight="true" outlineLevel="0" collapsed="false">
      <c r="A50" s="169"/>
      <c r="B50" s="231" t="s">
        <v>745</v>
      </c>
      <c r="C50" s="219"/>
      <c r="D50" s="234" t="n">
        <v>2</v>
      </c>
      <c r="E50" s="235"/>
      <c r="F50" s="182" t="n">
        <v>2</v>
      </c>
      <c r="G50" s="234" t="n">
        <v>2</v>
      </c>
      <c r="H50" s="235"/>
      <c r="I50" s="182" t="n">
        <v>2</v>
      </c>
      <c r="J50" s="234" t="n">
        <v>2</v>
      </c>
      <c r="K50" s="235"/>
      <c r="L50" s="182" t="n">
        <v>2</v>
      </c>
      <c r="M50" s="234" t="n">
        <v>2</v>
      </c>
      <c r="N50" s="235"/>
      <c r="O50" s="182" t="n">
        <v>2</v>
      </c>
      <c r="P50" s="234" t="n">
        <v>2</v>
      </c>
      <c r="Q50" s="235"/>
      <c r="R50" s="182" t="n">
        <v>2</v>
      </c>
      <c r="S50" s="232" t="n">
        <v>2</v>
      </c>
      <c r="T50" s="182" t="n">
        <v>2</v>
      </c>
      <c r="U50" s="234" t="n">
        <v>2</v>
      </c>
      <c r="V50" s="235"/>
      <c r="W50" s="182" t="n">
        <v>2</v>
      </c>
      <c r="X50" s="158" t="n">
        <v>14</v>
      </c>
    </row>
    <row r="51" customFormat="false" ht="12.75" hidden="false" customHeight="true" outlineLevel="0" collapsed="false">
      <c r="A51" s="218" t="s">
        <v>791</v>
      </c>
      <c r="B51" s="233"/>
      <c r="C51" s="219"/>
      <c r="D51" s="179" t="n">
        <v>2</v>
      </c>
      <c r="E51" s="179"/>
      <c r="F51" s="232" t="n">
        <v>2</v>
      </c>
      <c r="G51" s="179" t="n">
        <v>2</v>
      </c>
      <c r="H51" s="179"/>
      <c r="I51" s="232" t="n">
        <v>2</v>
      </c>
      <c r="J51" s="179" t="n">
        <v>2</v>
      </c>
      <c r="K51" s="179"/>
      <c r="L51" s="232" t="n">
        <v>2</v>
      </c>
      <c r="M51" s="179" t="n">
        <v>2</v>
      </c>
      <c r="N51" s="179"/>
      <c r="O51" s="232" t="n">
        <v>2</v>
      </c>
      <c r="P51" s="179" t="n">
        <v>2</v>
      </c>
      <c r="Q51" s="179"/>
      <c r="R51" s="232" t="n">
        <v>2</v>
      </c>
      <c r="S51" s="179" t="n">
        <v>2</v>
      </c>
      <c r="T51" s="232" t="n">
        <v>2</v>
      </c>
      <c r="U51" s="179" t="n">
        <v>2</v>
      </c>
      <c r="V51" s="179"/>
      <c r="W51" s="232" t="n">
        <v>2</v>
      </c>
      <c r="X51" s="158" t="n">
        <v>14</v>
      </c>
    </row>
    <row r="52" customFormat="false" ht="12.75" hidden="false" customHeight="true" outlineLevel="0" collapsed="false">
      <c r="A52" s="159" t="s">
        <v>397</v>
      </c>
      <c r="B52" s="160" t="s">
        <v>740</v>
      </c>
      <c r="C52" s="160" t="s">
        <v>792</v>
      </c>
      <c r="D52" s="174"/>
      <c r="E52" s="175"/>
      <c r="F52" s="176"/>
      <c r="G52" s="174"/>
      <c r="H52" s="175"/>
      <c r="I52" s="176"/>
      <c r="J52" s="174"/>
      <c r="K52" s="175"/>
      <c r="L52" s="176"/>
      <c r="M52" s="174"/>
      <c r="N52" s="175"/>
      <c r="O52" s="176"/>
      <c r="P52" s="174"/>
      <c r="Q52" s="175"/>
      <c r="R52" s="176"/>
      <c r="S52" s="199"/>
      <c r="T52" s="176"/>
      <c r="U52" s="174" t="n">
        <v>1</v>
      </c>
      <c r="V52" s="175"/>
      <c r="W52" s="176" t="n">
        <v>1</v>
      </c>
      <c r="X52" s="163" t="n">
        <v>1</v>
      </c>
    </row>
    <row r="53" customFormat="false" ht="12.75" hidden="false" customHeight="true" outlineLevel="0" collapsed="false">
      <c r="A53" s="164"/>
      <c r="B53" s="165"/>
      <c r="C53" s="165" t="s">
        <v>397</v>
      </c>
      <c r="D53" s="177"/>
      <c r="E53" s="178"/>
      <c r="F53" s="179"/>
      <c r="G53" s="177" t="n">
        <v>1</v>
      </c>
      <c r="H53" s="178"/>
      <c r="I53" s="179" t="n">
        <v>1</v>
      </c>
      <c r="J53" s="177"/>
      <c r="K53" s="178"/>
      <c r="L53" s="179"/>
      <c r="M53" s="177"/>
      <c r="N53" s="178"/>
      <c r="O53" s="179"/>
      <c r="P53" s="177"/>
      <c r="Q53" s="178"/>
      <c r="R53" s="179"/>
      <c r="S53" s="201" t="n">
        <v>1</v>
      </c>
      <c r="T53" s="179" t="n">
        <v>1</v>
      </c>
      <c r="U53" s="177"/>
      <c r="V53" s="178"/>
      <c r="W53" s="179"/>
      <c r="X53" s="168" t="n">
        <v>2</v>
      </c>
    </row>
    <row r="54" customFormat="false" ht="12.75" hidden="false" customHeight="true" outlineLevel="0" collapsed="false">
      <c r="A54" s="164"/>
      <c r="B54" s="165"/>
      <c r="C54" s="165" t="s">
        <v>189</v>
      </c>
      <c r="D54" s="177"/>
      <c r="E54" s="178"/>
      <c r="F54" s="179"/>
      <c r="G54" s="177"/>
      <c r="H54" s="178"/>
      <c r="I54" s="179"/>
      <c r="J54" s="177" t="n">
        <v>1</v>
      </c>
      <c r="K54" s="178"/>
      <c r="L54" s="179" t="n">
        <v>1</v>
      </c>
      <c r="M54" s="177"/>
      <c r="N54" s="178"/>
      <c r="O54" s="179"/>
      <c r="P54" s="177"/>
      <c r="Q54" s="178"/>
      <c r="R54" s="179"/>
      <c r="S54" s="201"/>
      <c r="T54" s="179"/>
      <c r="U54" s="177"/>
      <c r="V54" s="178"/>
      <c r="W54" s="179"/>
      <c r="X54" s="168" t="n">
        <v>1</v>
      </c>
    </row>
    <row r="55" customFormat="false" ht="12.75" hidden="false" customHeight="true" outlineLevel="0" collapsed="false">
      <c r="A55" s="164"/>
      <c r="B55" s="165"/>
      <c r="C55" s="165" t="s">
        <v>45</v>
      </c>
      <c r="D55" s="177" t="n">
        <v>1</v>
      </c>
      <c r="E55" s="178"/>
      <c r="F55" s="179" t="n">
        <v>1</v>
      </c>
      <c r="G55" s="177"/>
      <c r="H55" s="178"/>
      <c r="I55" s="179"/>
      <c r="J55" s="177"/>
      <c r="K55" s="178"/>
      <c r="L55" s="179"/>
      <c r="M55" s="177"/>
      <c r="N55" s="178"/>
      <c r="O55" s="179"/>
      <c r="P55" s="177"/>
      <c r="Q55" s="178"/>
      <c r="R55" s="179"/>
      <c r="S55" s="201"/>
      <c r="T55" s="179"/>
      <c r="U55" s="177"/>
      <c r="V55" s="178"/>
      <c r="W55" s="179"/>
      <c r="X55" s="168" t="n">
        <v>1</v>
      </c>
    </row>
    <row r="56" customFormat="false" ht="12.75" hidden="false" customHeight="true" outlineLevel="0" collapsed="false">
      <c r="A56" s="164"/>
      <c r="B56" s="165"/>
      <c r="C56" s="165" t="s">
        <v>69</v>
      </c>
      <c r="D56" s="177" t="n">
        <v>1</v>
      </c>
      <c r="E56" s="178"/>
      <c r="F56" s="179" t="n">
        <v>1</v>
      </c>
      <c r="G56" s="177"/>
      <c r="H56" s="178"/>
      <c r="I56" s="179"/>
      <c r="J56" s="177"/>
      <c r="K56" s="178"/>
      <c r="L56" s="179"/>
      <c r="M56" s="177"/>
      <c r="N56" s="178"/>
      <c r="O56" s="179"/>
      <c r="P56" s="177"/>
      <c r="Q56" s="178"/>
      <c r="R56" s="179"/>
      <c r="S56" s="201"/>
      <c r="T56" s="179"/>
      <c r="U56" s="177"/>
      <c r="V56" s="178"/>
      <c r="W56" s="179"/>
      <c r="X56" s="168" t="n">
        <v>1</v>
      </c>
    </row>
    <row r="57" customFormat="false" ht="12.75" hidden="false" customHeight="true" outlineLevel="0" collapsed="false">
      <c r="A57" s="164"/>
      <c r="B57" s="170"/>
      <c r="C57" s="170" t="s">
        <v>126</v>
      </c>
      <c r="D57" s="180"/>
      <c r="E57" s="181" t="n">
        <v>1</v>
      </c>
      <c r="F57" s="179" t="n">
        <v>1</v>
      </c>
      <c r="G57" s="180"/>
      <c r="H57" s="181"/>
      <c r="I57" s="179"/>
      <c r="J57" s="180"/>
      <c r="K57" s="181"/>
      <c r="L57" s="179"/>
      <c r="M57" s="180"/>
      <c r="N57" s="181"/>
      <c r="O57" s="179"/>
      <c r="P57" s="180"/>
      <c r="Q57" s="181"/>
      <c r="R57" s="179"/>
      <c r="S57" s="204"/>
      <c r="T57" s="179"/>
      <c r="U57" s="180"/>
      <c r="V57" s="181"/>
      <c r="W57" s="179"/>
      <c r="X57" s="173" t="n">
        <v>1</v>
      </c>
    </row>
    <row r="58" customFormat="false" ht="12.75" hidden="false" customHeight="true" outlineLevel="0" collapsed="false">
      <c r="A58" s="169"/>
      <c r="B58" s="231" t="s">
        <v>741</v>
      </c>
      <c r="C58" s="219"/>
      <c r="D58" s="182" t="n">
        <v>2</v>
      </c>
      <c r="E58" s="182" t="n">
        <v>1</v>
      </c>
      <c r="F58" s="232" t="n">
        <v>3</v>
      </c>
      <c r="G58" s="182" t="n">
        <v>1</v>
      </c>
      <c r="H58" s="182"/>
      <c r="I58" s="232" t="n">
        <v>1</v>
      </c>
      <c r="J58" s="182" t="n">
        <v>1</v>
      </c>
      <c r="K58" s="182"/>
      <c r="L58" s="232" t="n">
        <v>1</v>
      </c>
      <c r="M58" s="182"/>
      <c r="N58" s="182"/>
      <c r="O58" s="232"/>
      <c r="P58" s="182"/>
      <c r="Q58" s="182"/>
      <c r="R58" s="232"/>
      <c r="S58" s="182" t="n">
        <v>1</v>
      </c>
      <c r="T58" s="232" t="n">
        <v>1</v>
      </c>
      <c r="U58" s="182" t="n">
        <v>1</v>
      </c>
      <c r="V58" s="182"/>
      <c r="W58" s="232" t="n">
        <v>1</v>
      </c>
      <c r="X58" s="158" t="n">
        <v>7</v>
      </c>
    </row>
    <row r="59" customFormat="false" ht="12.75" hidden="false" customHeight="true" outlineLevel="0" collapsed="false">
      <c r="A59" s="218" t="s">
        <v>793</v>
      </c>
      <c r="B59" s="233"/>
      <c r="C59" s="219"/>
      <c r="D59" s="234" t="n">
        <v>2</v>
      </c>
      <c r="E59" s="235" t="n">
        <v>1</v>
      </c>
      <c r="F59" s="179" t="n">
        <v>3</v>
      </c>
      <c r="G59" s="234" t="n">
        <v>1</v>
      </c>
      <c r="H59" s="235"/>
      <c r="I59" s="179" t="n">
        <v>1</v>
      </c>
      <c r="J59" s="234" t="n">
        <v>1</v>
      </c>
      <c r="K59" s="235"/>
      <c r="L59" s="179" t="n">
        <v>1</v>
      </c>
      <c r="M59" s="234"/>
      <c r="N59" s="235"/>
      <c r="O59" s="179"/>
      <c r="P59" s="234"/>
      <c r="Q59" s="235"/>
      <c r="R59" s="179"/>
      <c r="S59" s="232" t="n">
        <v>1</v>
      </c>
      <c r="T59" s="179" t="n">
        <v>1</v>
      </c>
      <c r="U59" s="234" t="n">
        <v>1</v>
      </c>
      <c r="V59" s="235"/>
      <c r="W59" s="179" t="n">
        <v>1</v>
      </c>
      <c r="X59" s="158" t="n">
        <v>7</v>
      </c>
    </row>
    <row r="60" customFormat="false" ht="12.75" hidden="false" customHeight="true" outlineLevel="0" collapsed="false">
      <c r="A60" s="159" t="s">
        <v>124</v>
      </c>
      <c r="B60" s="153" t="s">
        <v>740</v>
      </c>
      <c r="C60" s="153" t="s">
        <v>124</v>
      </c>
      <c r="D60" s="161"/>
      <c r="E60" s="161" t="n">
        <v>1</v>
      </c>
      <c r="F60" s="232" t="n">
        <v>1</v>
      </c>
      <c r="G60" s="161"/>
      <c r="H60" s="161"/>
      <c r="I60" s="232"/>
      <c r="J60" s="161"/>
      <c r="K60" s="161"/>
      <c r="L60" s="232"/>
      <c r="M60" s="161"/>
      <c r="N60" s="161"/>
      <c r="O60" s="232"/>
      <c r="P60" s="161"/>
      <c r="Q60" s="161"/>
      <c r="R60" s="232"/>
      <c r="S60" s="161"/>
      <c r="T60" s="232"/>
      <c r="U60" s="161"/>
      <c r="V60" s="161"/>
      <c r="W60" s="232"/>
      <c r="X60" s="158" t="n">
        <v>1</v>
      </c>
    </row>
    <row r="61" customFormat="false" ht="12.75" hidden="false" customHeight="true" outlineLevel="0" collapsed="false">
      <c r="A61" s="169"/>
      <c r="B61" s="231" t="s">
        <v>741</v>
      </c>
      <c r="C61" s="219"/>
      <c r="D61" s="234"/>
      <c r="E61" s="235" t="n">
        <v>1</v>
      </c>
      <c r="F61" s="182" t="n">
        <v>1</v>
      </c>
      <c r="G61" s="234"/>
      <c r="H61" s="235"/>
      <c r="I61" s="182"/>
      <c r="J61" s="234"/>
      <c r="K61" s="235"/>
      <c r="L61" s="182"/>
      <c r="M61" s="234"/>
      <c r="N61" s="235"/>
      <c r="O61" s="182"/>
      <c r="P61" s="234"/>
      <c r="Q61" s="235"/>
      <c r="R61" s="182"/>
      <c r="S61" s="232"/>
      <c r="T61" s="182"/>
      <c r="U61" s="234"/>
      <c r="V61" s="235"/>
      <c r="W61" s="182"/>
      <c r="X61" s="158" t="n">
        <v>1</v>
      </c>
    </row>
    <row r="62" customFormat="false" ht="12.75" hidden="false" customHeight="true" outlineLevel="0" collapsed="false">
      <c r="A62" s="218" t="s">
        <v>794</v>
      </c>
      <c r="B62" s="233"/>
      <c r="C62" s="219"/>
      <c r="D62" s="179"/>
      <c r="E62" s="179" t="n">
        <v>1</v>
      </c>
      <c r="F62" s="232" t="n">
        <v>1</v>
      </c>
      <c r="G62" s="179"/>
      <c r="H62" s="179"/>
      <c r="I62" s="232"/>
      <c r="J62" s="179"/>
      <c r="K62" s="179"/>
      <c r="L62" s="232"/>
      <c r="M62" s="179"/>
      <c r="N62" s="179"/>
      <c r="O62" s="232"/>
      <c r="P62" s="179"/>
      <c r="Q62" s="179"/>
      <c r="R62" s="232"/>
      <c r="S62" s="179"/>
      <c r="T62" s="232"/>
      <c r="U62" s="179"/>
      <c r="V62" s="179"/>
      <c r="W62" s="232"/>
      <c r="X62" s="158" t="n">
        <v>1</v>
      </c>
    </row>
    <row r="63" customFormat="false" ht="12.75" hidden="false" customHeight="true" outlineLevel="0" collapsed="false">
      <c r="A63" s="159" t="s">
        <v>274</v>
      </c>
      <c r="B63" s="153" t="s">
        <v>742</v>
      </c>
      <c r="C63" s="153" t="s">
        <v>274</v>
      </c>
      <c r="D63" s="154"/>
      <c r="E63" s="156"/>
      <c r="F63" s="176"/>
      <c r="G63" s="154"/>
      <c r="H63" s="156"/>
      <c r="I63" s="176"/>
      <c r="J63" s="154" t="n">
        <v>1</v>
      </c>
      <c r="K63" s="156"/>
      <c r="L63" s="176" t="n">
        <v>1</v>
      </c>
      <c r="M63" s="154"/>
      <c r="N63" s="156"/>
      <c r="O63" s="176"/>
      <c r="P63" s="154"/>
      <c r="Q63" s="156"/>
      <c r="R63" s="176"/>
      <c r="S63" s="230"/>
      <c r="T63" s="176"/>
      <c r="U63" s="154"/>
      <c r="V63" s="156"/>
      <c r="W63" s="176"/>
      <c r="X63" s="158" t="n">
        <v>1</v>
      </c>
    </row>
    <row r="64" customFormat="false" ht="12.75" hidden="false" customHeight="true" outlineLevel="0" collapsed="false">
      <c r="A64" s="169"/>
      <c r="B64" s="231" t="s">
        <v>743</v>
      </c>
      <c r="C64" s="219"/>
      <c r="D64" s="182"/>
      <c r="E64" s="182"/>
      <c r="F64" s="232"/>
      <c r="G64" s="182"/>
      <c r="H64" s="182"/>
      <c r="I64" s="232"/>
      <c r="J64" s="182" t="n">
        <v>1</v>
      </c>
      <c r="K64" s="182"/>
      <c r="L64" s="232" t="n">
        <v>1</v>
      </c>
      <c r="M64" s="182"/>
      <c r="N64" s="182"/>
      <c r="O64" s="232"/>
      <c r="P64" s="182"/>
      <c r="Q64" s="182"/>
      <c r="R64" s="232"/>
      <c r="S64" s="182"/>
      <c r="T64" s="232"/>
      <c r="U64" s="182"/>
      <c r="V64" s="182"/>
      <c r="W64" s="232"/>
      <c r="X64" s="158" t="n">
        <v>1</v>
      </c>
    </row>
    <row r="65" customFormat="false" ht="12.75" hidden="false" customHeight="true" outlineLevel="0" collapsed="false">
      <c r="A65" s="218" t="s">
        <v>795</v>
      </c>
      <c r="B65" s="233"/>
      <c r="C65" s="219"/>
      <c r="D65" s="234"/>
      <c r="E65" s="235"/>
      <c r="F65" s="179"/>
      <c r="G65" s="234"/>
      <c r="H65" s="235"/>
      <c r="I65" s="179"/>
      <c r="J65" s="234" t="n">
        <v>1</v>
      </c>
      <c r="K65" s="235"/>
      <c r="L65" s="179" t="n">
        <v>1</v>
      </c>
      <c r="M65" s="234"/>
      <c r="N65" s="235"/>
      <c r="O65" s="179"/>
      <c r="P65" s="234"/>
      <c r="Q65" s="235"/>
      <c r="R65" s="179"/>
      <c r="S65" s="232"/>
      <c r="T65" s="179"/>
      <c r="U65" s="234"/>
      <c r="V65" s="235"/>
      <c r="W65" s="179"/>
      <c r="X65" s="158" t="n">
        <v>1</v>
      </c>
    </row>
    <row r="66" customFormat="false" ht="12.75" hidden="false" customHeight="true" outlineLevel="0" collapsed="false">
      <c r="A66" s="159" t="s">
        <v>119</v>
      </c>
      <c r="B66" s="160" t="s">
        <v>744</v>
      </c>
      <c r="C66" s="160" t="s">
        <v>119</v>
      </c>
      <c r="D66" s="161" t="n">
        <v>1</v>
      </c>
      <c r="E66" s="161"/>
      <c r="F66" s="162" t="n">
        <v>1</v>
      </c>
      <c r="G66" s="161"/>
      <c r="H66" s="161"/>
      <c r="I66" s="162"/>
      <c r="J66" s="161"/>
      <c r="K66" s="161"/>
      <c r="L66" s="162"/>
      <c r="M66" s="161"/>
      <c r="N66" s="161"/>
      <c r="O66" s="162"/>
      <c r="P66" s="161"/>
      <c r="Q66" s="161" t="n">
        <v>1</v>
      </c>
      <c r="R66" s="162" t="n">
        <v>1</v>
      </c>
      <c r="S66" s="161"/>
      <c r="T66" s="162"/>
      <c r="U66" s="161"/>
      <c r="V66" s="161"/>
      <c r="W66" s="162"/>
      <c r="X66" s="163" t="n">
        <v>2</v>
      </c>
    </row>
    <row r="67" customFormat="false" ht="12.75" hidden="false" customHeight="true" outlineLevel="0" collapsed="false">
      <c r="A67" s="164"/>
      <c r="B67" s="170"/>
      <c r="C67" s="170" t="s">
        <v>554</v>
      </c>
      <c r="D67" s="166"/>
      <c r="E67" s="166"/>
      <c r="F67" s="172"/>
      <c r="G67" s="166" t="n">
        <v>1</v>
      </c>
      <c r="H67" s="166"/>
      <c r="I67" s="172" t="n">
        <v>1</v>
      </c>
      <c r="J67" s="166"/>
      <c r="K67" s="166"/>
      <c r="L67" s="172"/>
      <c r="M67" s="166"/>
      <c r="N67" s="166"/>
      <c r="O67" s="172"/>
      <c r="P67" s="166"/>
      <c r="Q67" s="166"/>
      <c r="R67" s="172"/>
      <c r="S67" s="166"/>
      <c r="T67" s="172"/>
      <c r="U67" s="166"/>
      <c r="V67" s="166"/>
      <c r="W67" s="172"/>
      <c r="X67" s="173" t="n">
        <v>1</v>
      </c>
    </row>
    <row r="68" customFormat="false" ht="12.75" hidden="false" customHeight="true" outlineLevel="0" collapsed="false">
      <c r="A68" s="169"/>
      <c r="B68" s="231" t="s">
        <v>745</v>
      </c>
      <c r="C68" s="219"/>
      <c r="D68" s="234" t="n">
        <v>1</v>
      </c>
      <c r="E68" s="235"/>
      <c r="F68" s="182" t="n">
        <v>1</v>
      </c>
      <c r="G68" s="234" t="n">
        <v>1</v>
      </c>
      <c r="H68" s="235"/>
      <c r="I68" s="182" t="n">
        <v>1</v>
      </c>
      <c r="J68" s="234"/>
      <c r="K68" s="235"/>
      <c r="L68" s="182"/>
      <c r="M68" s="234"/>
      <c r="N68" s="235"/>
      <c r="O68" s="182"/>
      <c r="P68" s="234"/>
      <c r="Q68" s="235" t="n">
        <v>1</v>
      </c>
      <c r="R68" s="182" t="n">
        <v>1</v>
      </c>
      <c r="S68" s="232"/>
      <c r="T68" s="182"/>
      <c r="U68" s="234"/>
      <c r="V68" s="235"/>
      <c r="W68" s="182"/>
      <c r="X68" s="158" t="n">
        <v>3</v>
      </c>
    </row>
    <row r="69" customFormat="false" ht="12.75" hidden="false" customHeight="true" outlineLevel="0" collapsed="false">
      <c r="A69" s="218" t="s">
        <v>796</v>
      </c>
      <c r="B69" s="233"/>
      <c r="C69" s="219"/>
      <c r="D69" s="179" t="n">
        <v>1</v>
      </c>
      <c r="E69" s="179"/>
      <c r="F69" s="232" t="n">
        <v>1</v>
      </c>
      <c r="G69" s="179" t="n">
        <v>1</v>
      </c>
      <c r="H69" s="179"/>
      <c r="I69" s="232" t="n">
        <v>1</v>
      </c>
      <c r="J69" s="179"/>
      <c r="K69" s="179"/>
      <c r="L69" s="232"/>
      <c r="M69" s="179"/>
      <c r="N69" s="179"/>
      <c r="O69" s="232"/>
      <c r="P69" s="179"/>
      <c r="Q69" s="179" t="n">
        <v>1</v>
      </c>
      <c r="R69" s="232" t="n">
        <v>1</v>
      </c>
      <c r="S69" s="179"/>
      <c r="T69" s="232"/>
      <c r="U69" s="179"/>
      <c r="V69" s="179"/>
      <c r="W69" s="232"/>
      <c r="X69" s="158" t="n">
        <v>3</v>
      </c>
    </row>
    <row r="70" customFormat="false" ht="12.75" hidden="false" customHeight="true" outlineLevel="0" collapsed="false">
      <c r="A70" s="159" t="s">
        <v>197</v>
      </c>
      <c r="B70" s="153" t="s">
        <v>746</v>
      </c>
      <c r="C70" s="153" t="s">
        <v>197</v>
      </c>
      <c r="D70" s="154"/>
      <c r="E70" s="156"/>
      <c r="F70" s="176"/>
      <c r="G70" s="154"/>
      <c r="H70" s="156"/>
      <c r="I70" s="176"/>
      <c r="J70" s="154" t="n">
        <v>1</v>
      </c>
      <c r="K70" s="156"/>
      <c r="L70" s="176" t="n">
        <v>1</v>
      </c>
      <c r="M70" s="154"/>
      <c r="N70" s="156"/>
      <c r="O70" s="176"/>
      <c r="P70" s="154"/>
      <c r="Q70" s="156"/>
      <c r="R70" s="176"/>
      <c r="S70" s="230"/>
      <c r="T70" s="176"/>
      <c r="U70" s="154"/>
      <c r="V70" s="156"/>
      <c r="W70" s="176"/>
      <c r="X70" s="158" t="n">
        <v>1</v>
      </c>
    </row>
    <row r="71" customFormat="false" ht="12.75" hidden="false" customHeight="true" outlineLevel="0" collapsed="false">
      <c r="A71" s="169"/>
      <c r="B71" s="231" t="s">
        <v>797</v>
      </c>
      <c r="C71" s="219"/>
      <c r="D71" s="182"/>
      <c r="E71" s="182"/>
      <c r="F71" s="232"/>
      <c r="G71" s="182"/>
      <c r="H71" s="182"/>
      <c r="I71" s="232"/>
      <c r="J71" s="182" t="n">
        <v>1</v>
      </c>
      <c r="K71" s="182"/>
      <c r="L71" s="232" t="n">
        <v>1</v>
      </c>
      <c r="M71" s="182"/>
      <c r="N71" s="182"/>
      <c r="O71" s="232"/>
      <c r="P71" s="182"/>
      <c r="Q71" s="182"/>
      <c r="R71" s="232"/>
      <c r="S71" s="182"/>
      <c r="T71" s="232"/>
      <c r="U71" s="182"/>
      <c r="V71" s="182"/>
      <c r="W71" s="232"/>
      <c r="X71" s="158" t="n">
        <v>1</v>
      </c>
    </row>
    <row r="72" customFormat="false" ht="12.75" hidden="false" customHeight="true" outlineLevel="0" collapsed="false">
      <c r="A72" s="218" t="s">
        <v>798</v>
      </c>
      <c r="B72" s="233"/>
      <c r="C72" s="219"/>
      <c r="D72" s="234"/>
      <c r="E72" s="235"/>
      <c r="F72" s="179"/>
      <c r="G72" s="234"/>
      <c r="H72" s="235"/>
      <c r="I72" s="179"/>
      <c r="J72" s="234" t="n">
        <v>1</v>
      </c>
      <c r="K72" s="235"/>
      <c r="L72" s="179" t="n">
        <v>1</v>
      </c>
      <c r="M72" s="234"/>
      <c r="N72" s="235"/>
      <c r="O72" s="179"/>
      <c r="P72" s="234"/>
      <c r="Q72" s="235"/>
      <c r="R72" s="179"/>
      <c r="S72" s="232"/>
      <c r="T72" s="179"/>
      <c r="U72" s="234"/>
      <c r="V72" s="235"/>
      <c r="W72" s="179"/>
      <c r="X72" s="158" t="n">
        <v>1</v>
      </c>
    </row>
    <row r="73" customFormat="false" ht="12.75" hidden="false" customHeight="true" outlineLevel="0" collapsed="false">
      <c r="A73" s="159" t="s">
        <v>117</v>
      </c>
      <c r="B73" s="153" t="s">
        <v>742</v>
      </c>
      <c r="C73" s="153" t="s">
        <v>117</v>
      </c>
      <c r="D73" s="161"/>
      <c r="E73" s="161" t="n">
        <v>1</v>
      </c>
      <c r="F73" s="232" t="n">
        <v>1</v>
      </c>
      <c r="G73" s="161"/>
      <c r="H73" s="161"/>
      <c r="I73" s="232"/>
      <c r="J73" s="161"/>
      <c r="K73" s="161"/>
      <c r="L73" s="232"/>
      <c r="M73" s="161"/>
      <c r="N73" s="161"/>
      <c r="O73" s="232"/>
      <c r="P73" s="161"/>
      <c r="Q73" s="161"/>
      <c r="R73" s="232"/>
      <c r="S73" s="161"/>
      <c r="T73" s="232"/>
      <c r="U73" s="161"/>
      <c r="V73" s="161"/>
      <c r="W73" s="232"/>
      <c r="X73" s="158" t="n">
        <v>1</v>
      </c>
    </row>
    <row r="74" customFormat="false" ht="12.75" hidden="false" customHeight="true" outlineLevel="0" collapsed="false">
      <c r="A74" s="169"/>
      <c r="B74" s="231" t="s">
        <v>743</v>
      </c>
      <c r="C74" s="219"/>
      <c r="D74" s="234"/>
      <c r="E74" s="235" t="n">
        <v>1</v>
      </c>
      <c r="F74" s="182" t="n">
        <v>1</v>
      </c>
      <c r="G74" s="234"/>
      <c r="H74" s="235"/>
      <c r="I74" s="182"/>
      <c r="J74" s="234"/>
      <c r="K74" s="235"/>
      <c r="L74" s="182"/>
      <c r="M74" s="234"/>
      <c r="N74" s="235"/>
      <c r="O74" s="182"/>
      <c r="P74" s="234"/>
      <c r="Q74" s="235"/>
      <c r="R74" s="182"/>
      <c r="S74" s="232"/>
      <c r="T74" s="182"/>
      <c r="U74" s="234"/>
      <c r="V74" s="235"/>
      <c r="W74" s="182"/>
      <c r="X74" s="158" t="n">
        <v>1</v>
      </c>
    </row>
    <row r="75" customFormat="false" ht="12.75" hidden="false" customHeight="true" outlineLevel="0" collapsed="false">
      <c r="A75" s="218" t="s">
        <v>799</v>
      </c>
      <c r="B75" s="233"/>
      <c r="C75" s="219"/>
      <c r="D75" s="179"/>
      <c r="E75" s="179" t="n">
        <v>1</v>
      </c>
      <c r="F75" s="232" t="n">
        <v>1</v>
      </c>
      <c r="G75" s="179"/>
      <c r="H75" s="179"/>
      <c r="I75" s="232"/>
      <c r="J75" s="179"/>
      <c r="K75" s="179"/>
      <c r="L75" s="232"/>
      <c r="M75" s="179"/>
      <c r="N75" s="179"/>
      <c r="O75" s="232"/>
      <c r="P75" s="179"/>
      <c r="Q75" s="179"/>
      <c r="R75" s="232"/>
      <c r="S75" s="179"/>
      <c r="T75" s="232"/>
      <c r="U75" s="179"/>
      <c r="V75" s="179"/>
      <c r="W75" s="232"/>
      <c r="X75" s="158" t="n">
        <v>1</v>
      </c>
    </row>
    <row r="76" customFormat="false" ht="12.75" hidden="false" customHeight="true" outlineLevel="0" collapsed="false">
      <c r="A76" s="159" t="s">
        <v>105</v>
      </c>
      <c r="B76" s="153" t="s">
        <v>740</v>
      </c>
      <c r="C76" s="153" t="s">
        <v>105</v>
      </c>
      <c r="D76" s="154"/>
      <c r="E76" s="156"/>
      <c r="F76" s="176"/>
      <c r="G76" s="154"/>
      <c r="H76" s="156"/>
      <c r="I76" s="176"/>
      <c r="J76" s="154"/>
      <c r="K76" s="156"/>
      <c r="L76" s="176"/>
      <c r="M76" s="154"/>
      <c r="N76" s="156"/>
      <c r="O76" s="176"/>
      <c r="P76" s="154" t="n">
        <v>1</v>
      </c>
      <c r="Q76" s="156"/>
      <c r="R76" s="176" t="n">
        <v>1</v>
      </c>
      <c r="S76" s="230"/>
      <c r="T76" s="176"/>
      <c r="U76" s="154"/>
      <c r="V76" s="156"/>
      <c r="W76" s="176"/>
      <c r="X76" s="158" t="n">
        <v>1</v>
      </c>
    </row>
    <row r="77" customFormat="false" ht="12.75" hidden="false" customHeight="true" outlineLevel="0" collapsed="false">
      <c r="A77" s="164"/>
      <c r="B77" s="231" t="s">
        <v>741</v>
      </c>
      <c r="C77" s="219"/>
      <c r="D77" s="179"/>
      <c r="E77" s="179"/>
      <c r="F77" s="232"/>
      <c r="G77" s="179"/>
      <c r="H77" s="179"/>
      <c r="I77" s="232"/>
      <c r="J77" s="179"/>
      <c r="K77" s="179"/>
      <c r="L77" s="232"/>
      <c r="M77" s="179"/>
      <c r="N77" s="179"/>
      <c r="O77" s="232"/>
      <c r="P77" s="179" t="n">
        <v>1</v>
      </c>
      <c r="Q77" s="179"/>
      <c r="R77" s="232" t="n">
        <v>1</v>
      </c>
      <c r="S77" s="179"/>
      <c r="T77" s="232"/>
      <c r="U77" s="179"/>
      <c r="V77" s="179"/>
      <c r="W77" s="232"/>
      <c r="X77" s="158" t="n">
        <v>1</v>
      </c>
    </row>
    <row r="78" customFormat="false" ht="12.75" hidden="false" customHeight="true" outlineLevel="0" collapsed="false">
      <c r="A78" s="164"/>
      <c r="B78" s="153" t="s">
        <v>742</v>
      </c>
      <c r="C78" s="153" t="s">
        <v>105</v>
      </c>
      <c r="D78" s="154"/>
      <c r="E78" s="156" t="n">
        <v>1</v>
      </c>
      <c r="F78" s="157" t="n">
        <v>1</v>
      </c>
      <c r="G78" s="154"/>
      <c r="H78" s="156"/>
      <c r="I78" s="157"/>
      <c r="J78" s="154"/>
      <c r="K78" s="156"/>
      <c r="L78" s="157"/>
      <c r="M78" s="154" t="n">
        <v>1</v>
      </c>
      <c r="N78" s="156"/>
      <c r="O78" s="157" t="n">
        <v>1</v>
      </c>
      <c r="P78" s="154"/>
      <c r="Q78" s="156"/>
      <c r="R78" s="157"/>
      <c r="S78" s="230" t="n">
        <v>1</v>
      </c>
      <c r="T78" s="157" t="n">
        <v>1</v>
      </c>
      <c r="U78" s="154"/>
      <c r="V78" s="156"/>
      <c r="W78" s="157"/>
      <c r="X78" s="158" t="n">
        <v>3</v>
      </c>
    </row>
    <row r="79" customFormat="false" ht="12.75" hidden="false" customHeight="true" outlineLevel="0" collapsed="false">
      <c r="A79" s="164"/>
      <c r="B79" s="231" t="s">
        <v>743</v>
      </c>
      <c r="C79" s="219"/>
      <c r="D79" s="179"/>
      <c r="E79" s="179" t="n">
        <v>1</v>
      </c>
      <c r="F79" s="232" t="n">
        <v>1</v>
      </c>
      <c r="G79" s="179"/>
      <c r="H79" s="179"/>
      <c r="I79" s="232"/>
      <c r="J79" s="179"/>
      <c r="K79" s="179"/>
      <c r="L79" s="232"/>
      <c r="M79" s="179" t="n">
        <v>1</v>
      </c>
      <c r="N79" s="179"/>
      <c r="O79" s="232" t="n">
        <v>1</v>
      </c>
      <c r="P79" s="179"/>
      <c r="Q79" s="179"/>
      <c r="R79" s="232"/>
      <c r="S79" s="179" t="n">
        <v>1</v>
      </c>
      <c r="T79" s="232" t="n">
        <v>1</v>
      </c>
      <c r="U79" s="179"/>
      <c r="V79" s="179"/>
      <c r="W79" s="232"/>
      <c r="X79" s="158" t="n">
        <v>3</v>
      </c>
    </row>
    <row r="80" customFormat="false" ht="12.75" hidden="false" customHeight="true" outlineLevel="0" collapsed="false">
      <c r="A80" s="164"/>
      <c r="B80" s="153" t="s">
        <v>746</v>
      </c>
      <c r="C80" s="153" t="s">
        <v>105</v>
      </c>
      <c r="D80" s="154"/>
      <c r="E80" s="156"/>
      <c r="F80" s="157"/>
      <c r="G80" s="154"/>
      <c r="H80" s="156"/>
      <c r="I80" s="157"/>
      <c r="J80" s="154" t="n">
        <v>1</v>
      </c>
      <c r="K80" s="156"/>
      <c r="L80" s="157" t="n">
        <v>1</v>
      </c>
      <c r="M80" s="154"/>
      <c r="N80" s="156"/>
      <c r="O80" s="157"/>
      <c r="P80" s="154"/>
      <c r="Q80" s="156"/>
      <c r="R80" s="157"/>
      <c r="S80" s="230"/>
      <c r="T80" s="157"/>
      <c r="U80" s="154"/>
      <c r="V80" s="156"/>
      <c r="W80" s="157"/>
      <c r="X80" s="158" t="n">
        <v>1</v>
      </c>
    </row>
    <row r="81" customFormat="false" ht="12.75" hidden="false" customHeight="true" outlineLevel="0" collapsed="false">
      <c r="A81" s="169"/>
      <c r="B81" s="231" t="s">
        <v>797</v>
      </c>
      <c r="C81" s="219"/>
      <c r="D81" s="182"/>
      <c r="E81" s="182"/>
      <c r="F81" s="232"/>
      <c r="G81" s="182"/>
      <c r="H81" s="182"/>
      <c r="I81" s="232"/>
      <c r="J81" s="182" t="n">
        <v>1</v>
      </c>
      <c r="K81" s="182"/>
      <c r="L81" s="232" t="n">
        <v>1</v>
      </c>
      <c r="M81" s="182"/>
      <c r="N81" s="182"/>
      <c r="O81" s="232"/>
      <c r="P81" s="182"/>
      <c r="Q81" s="182"/>
      <c r="R81" s="232"/>
      <c r="S81" s="182"/>
      <c r="T81" s="232"/>
      <c r="U81" s="182"/>
      <c r="V81" s="182"/>
      <c r="W81" s="232"/>
      <c r="X81" s="158" t="n">
        <v>1</v>
      </c>
    </row>
    <row r="82" customFormat="false" ht="12.75" hidden="false" customHeight="true" outlineLevel="0" collapsed="false">
      <c r="A82" s="218" t="s">
        <v>800</v>
      </c>
      <c r="B82" s="233"/>
      <c r="C82" s="219"/>
      <c r="D82" s="234"/>
      <c r="E82" s="235" t="n">
        <v>1</v>
      </c>
      <c r="F82" s="179" t="n">
        <v>1</v>
      </c>
      <c r="G82" s="234"/>
      <c r="H82" s="235"/>
      <c r="I82" s="179"/>
      <c r="J82" s="234" t="n">
        <v>1</v>
      </c>
      <c r="K82" s="235"/>
      <c r="L82" s="179" t="n">
        <v>1</v>
      </c>
      <c r="M82" s="234" t="n">
        <v>1</v>
      </c>
      <c r="N82" s="235"/>
      <c r="O82" s="179" t="n">
        <v>1</v>
      </c>
      <c r="P82" s="234" t="n">
        <v>1</v>
      </c>
      <c r="Q82" s="235"/>
      <c r="R82" s="179" t="n">
        <v>1</v>
      </c>
      <c r="S82" s="232" t="n">
        <v>1</v>
      </c>
      <c r="T82" s="179" t="n">
        <v>1</v>
      </c>
      <c r="U82" s="234"/>
      <c r="V82" s="235"/>
      <c r="W82" s="179"/>
      <c r="X82" s="158" t="n">
        <v>5</v>
      </c>
    </row>
    <row r="83" customFormat="false" ht="12.75" hidden="false" customHeight="true" outlineLevel="0" collapsed="false">
      <c r="A83" s="159" t="s">
        <v>305</v>
      </c>
      <c r="B83" s="153" t="s">
        <v>744</v>
      </c>
      <c r="C83" s="153" t="s">
        <v>305</v>
      </c>
      <c r="D83" s="161"/>
      <c r="E83" s="161"/>
      <c r="F83" s="232"/>
      <c r="G83" s="161" t="n">
        <v>1</v>
      </c>
      <c r="H83" s="161"/>
      <c r="I83" s="232" t="n">
        <v>1</v>
      </c>
      <c r="J83" s="161"/>
      <c r="K83" s="161"/>
      <c r="L83" s="232"/>
      <c r="M83" s="161" t="n">
        <v>1</v>
      </c>
      <c r="N83" s="161"/>
      <c r="O83" s="232" t="n">
        <v>1</v>
      </c>
      <c r="P83" s="161"/>
      <c r="Q83" s="161"/>
      <c r="R83" s="232"/>
      <c r="S83" s="161"/>
      <c r="T83" s="232"/>
      <c r="U83" s="161"/>
      <c r="V83" s="161"/>
      <c r="W83" s="232"/>
      <c r="X83" s="158" t="n">
        <v>2</v>
      </c>
    </row>
    <row r="84" customFormat="false" ht="12.75" hidden="false" customHeight="true" outlineLevel="0" collapsed="false">
      <c r="A84" s="169"/>
      <c r="B84" s="231" t="s">
        <v>745</v>
      </c>
      <c r="C84" s="219"/>
      <c r="D84" s="234"/>
      <c r="E84" s="235"/>
      <c r="F84" s="182"/>
      <c r="G84" s="234" t="n">
        <v>1</v>
      </c>
      <c r="H84" s="235"/>
      <c r="I84" s="182" t="n">
        <v>1</v>
      </c>
      <c r="J84" s="234"/>
      <c r="K84" s="235"/>
      <c r="L84" s="182"/>
      <c r="M84" s="234" t="n">
        <v>1</v>
      </c>
      <c r="N84" s="235"/>
      <c r="O84" s="182" t="n">
        <v>1</v>
      </c>
      <c r="P84" s="234"/>
      <c r="Q84" s="235"/>
      <c r="R84" s="182"/>
      <c r="S84" s="232"/>
      <c r="T84" s="182"/>
      <c r="U84" s="234"/>
      <c r="V84" s="235"/>
      <c r="W84" s="182"/>
      <c r="X84" s="158" t="n">
        <v>2</v>
      </c>
    </row>
    <row r="85" customFormat="false" ht="12.75" hidden="false" customHeight="true" outlineLevel="0" collapsed="false">
      <c r="A85" s="218" t="s">
        <v>801</v>
      </c>
      <c r="B85" s="233"/>
      <c r="C85" s="219"/>
      <c r="D85" s="179"/>
      <c r="E85" s="179"/>
      <c r="F85" s="232"/>
      <c r="G85" s="179" t="n">
        <v>1</v>
      </c>
      <c r="H85" s="179"/>
      <c r="I85" s="232" t="n">
        <v>1</v>
      </c>
      <c r="J85" s="179"/>
      <c r="K85" s="179"/>
      <c r="L85" s="232"/>
      <c r="M85" s="179" t="n">
        <v>1</v>
      </c>
      <c r="N85" s="179"/>
      <c r="O85" s="232" t="n">
        <v>1</v>
      </c>
      <c r="P85" s="179"/>
      <c r="Q85" s="179"/>
      <c r="R85" s="232"/>
      <c r="S85" s="179"/>
      <c r="T85" s="232"/>
      <c r="U85" s="179"/>
      <c r="V85" s="179"/>
      <c r="W85" s="232"/>
      <c r="X85" s="158" t="n">
        <v>2</v>
      </c>
    </row>
    <row r="86" customFormat="false" ht="12.75" hidden="false" customHeight="true" outlineLevel="0" collapsed="false">
      <c r="A86" s="159" t="s">
        <v>67</v>
      </c>
      <c r="B86" s="153" t="s">
        <v>740</v>
      </c>
      <c r="C86" s="153" t="s">
        <v>802</v>
      </c>
      <c r="D86" s="154"/>
      <c r="E86" s="156"/>
      <c r="F86" s="176"/>
      <c r="G86" s="154"/>
      <c r="H86" s="156"/>
      <c r="I86" s="176"/>
      <c r="J86" s="154" t="n">
        <v>1</v>
      </c>
      <c r="K86" s="156"/>
      <c r="L86" s="176" t="n">
        <v>1</v>
      </c>
      <c r="M86" s="154"/>
      <c r="N86" s="156"/>
      <c r="O86" s="176"/>
      <c r="P86" s="154"/>
      <c r="Q86" s="156"/>
      <c r="R86" s="176"/>
      <c r="S86" s="230"/>
      <c r="T86" s="176"/>
      <c r="U86" s="154"/>
      <c r="V86" s="156"/>
      <c r="W86" s="176"/>
      <c r="X86" s="158" t="n">
        <v>1</v>
      </c>
    </row>
    <row r="87" customFormat="false" ht="12.75" hidden="false" customHeight="true" outlineLevel="0" collapsed="false">
      <c r="A87" s="164"/>
      <c r="B87" s="231" t="s">
        <v>741</v>
      </c>
      <c r="C87" s="219"/>
      <c r="D87" s="179"/>
      <c r="E87" s="179"/>
      <c r="F87" s="232"/>
      <c r="G87" s="179"/>
      <c r="H87" s="179"/>
      <c r="I87" s="232"/>
      <c r="J87" s="179" t="n">
        <v>1</v>
      </c>
      <c r="K87" s="179"/>
      <c r="L87" s="232" t="n">
        <v>1</v>
      </c>
      <c r="M87" s="179"/>
      <c r="N87" s="179"/>
      <c r="O87" s="232"/>
      <c r="P87" s="179"/>
      <c r="Q87" s="179"/>
      <c r="R87" s="232"/>
      <c r="S87" s="179"/>
      <c r="T87" s="232"/>
      <c r="U87" s="179"/>
      <c r="V87" s="179"/>
      <c r="W87" s="232"/>
      <c r="X87" s="158" t="n">
        <v>1</v>
      </c>
    </row>
    <row r="88" customFormat="false" ht="12.75" hidden="false" customHeight="true" outlineLevel="0" collapsed="false">
      <c r="A88" s="164"/>
      <c r="B88" s="160" t="s">
        <v>744</v>
      </c>
      <c r="C88" s="160" t="s">
        <v>802</v>
      </c>
      <c r="D88" s="174" t="n">
        <v>1</v>
      </c>
      <c r="E88" s="175"/>
      <c r="F88" s="176" t="n">
        <v>1</v>
      </c>
      <c r="G88" s="174" t="n">
        <v>1</v>
      </c>
      <c r="H88" s="175"/>
      <c r="I88" s="176" t="n">
        <v>1</v>
      </c>
      <c r="J88" s="174"/>
      <c r="K88" s="175"/>
      <c r="L88" s="176"/>
      <c r="M88" s="174" t="n">
        <v>1</v>
      </c>
      <c r="N88" s="175"/>
      <c r="O88" s="176" t="n">
        <v>1</v>
      </c>
      <c r="P88" s="174"/>
      <c r="Q88" s="175"/>
      <c r="R88" s="176"/>
      <c r="S88" s="199" t="n">
        <v>1</v>
      </c>
      <c r="T88" s="176" t="n">
        <v>1</v>
      </c>
      <c r="U88" s="174" t="n">
        <v>1</v>
      </c>
      <c r="V88" s="175"/>
      <c r="W88" s="176" t="n">
        <v>1</v>
      </c>
      <c r="X88" s="163" t="n">
        <v>5</v>
      </c>
    </row>
    <row r="89" customFormat="false" ht="12.75" hidden="false" customHeight="true" outlineLevel="0" collapsed="false">
      <c r="A89" s="164"/>
      <c r="B89" s="165"/>
      <c r="C89" s="165" t="s">
        <v>585</v>
      </c>
      <c r="D89" s="177"/>
      <c r="E89" s="178"/>
      <c r="F89" s="179"/>
      <c r="G89" s="177"/>
      <c r="H89" s="178"/>
      <c r="I89" s="179"/>
      <c r="J89" s="177"/>
      <c r="K89" s="178"/>
      <c r="L89" s="179"/>
      <c r="M89" s="177"/>
      <c r="N89" s="178"/>
      <c r="O89" s="179"/>
      <c r="P89" s="177" t="n">
        <v>1</v>
      </c>
      <c r="Q89" s="178"/>
      <c r="R89" s="179" t="n">
        <v>1</v>
      </c>
      <c r="S89" s="201"/>
      <c r="T89" s="179"/>
      <c r="U89" s="177"/>
      <c r="V89" s="178"/>
      <c r="W89" s="179"/>
      <c r="X89" s="168" t="n">
        <v>1</v>
      </c>
    </row>
    <row r="90" customFormat="false" ht="12.75" hidden="false" customHeight="true" outlineLevel="0" collapsed="false">
      <c r="A90" s="164"/>
      <c r="B90" s="170"/>
      <c r="C90" s="170" t="s">
        <v>599</v>
      </c>
      <c r="D90" s="180"/>
      <c r="E90" s="181"/>
      <c r="F90" s="182"/>
      <c r="G90" s="180"/>
      <c r="H90" s="181"/>
      <c r="I90" s="182"/>
      <c r="J90" s="180"/>
      <c r="K90" s="181"/>
      <c r="L90" s="182"/>
      <c r="M90" s="180"/>
      <c r="N90" s="181"/>
      <c r="O90" s="182"/>
      <c r="P90" s="180" t="n">
        <v>1</v>
      </c>
      <c r="Q90" s="181"/>
      <c r="R90" s="182" t="n">
        <v>1</v>
      </c>
      <c r="S90" s="204"/>
      <c r="T90" s="182"/>
      <c r="U90" s="180"/>
      <c r="V90" s="181"/>
      <c r="W90" s="182"/>
      <c r="X90" s="173" t="n">
        <v>1</v>
      </c>
    </row>
    <row r="91" customFormat="false" ht="12.75" hidden="false" customHeight="true" outlineLevel="0" collapsed="false">
      <c r="A91" s="169"/>
      <c r="B91" s="231" t="s">
        <v>745</v>
      </c>
      <c r="C91" s="219"/>
      <c r="D91" s="182" t="n">
        <v>1</v>
      </c>
      <c r="E91" s="182"/>
      <c r="F91" s="232" t="n">
        <v>1</v>
      </c>
      <c r="G91" s="182" t="n">
        <v>1</v>
      </c>
      <c r="H91" s="182"/>
      <c r="I91" s="232" t="n">
        <v>1</v>
      </c>
      <c r="J91" s="182"/>
      <c r="K91" s="182"/>
      <c r="L91" s="232"/>
      <c r="M91" s="182" t="n">
        <v>1</v>
      </c>
      <c r="N91" s="182"/>
      <c r="O91" s="232" t="n">
        <v>1</v>
      </c>
      <c r="P91" s="182" t="n">
        <v>2</v>
      </c>
      <c r="Q91" s="182"/>
      <c r="R91" s="232" t="n">
        <v>2</v>
      </c>
      <c r="S91" s="182" t="n">
        <v>1</v>
      </c>
      <c r="T91" s="232" t="n">
        <v>1</v>
      </c>
      <c r="U91" s="182" t="n">
        <v>1</v>
      </c>
      <c r="V91" s="182"/>
      <c r="W91" s="232" t="n">
        <v>1</v>
      </c>
      <c r="X91" s="158" t="n">
        <v>7</v>
      </c>
    </row>
    <row r="92" customFormat="false" ht="12.75" hidden="false" customHeight="true" outlineLevel="0" collapsed="false">
      <c r="A92" s="218" t="s">
        <v>803</v>
      </c>
      <c r="B92" s="233"/>
      <c r="C92" s="219"/>
      <c r="D92" s="234" t="n">
        <v>1</v>
      </c>
      <c r="E92" s="235"/>
      <c r="F92" s="179" t="n">
        <v>1</v>
      </c>
      <c r="G92" s="234" t="n">
        <v>1</v>
      </c>
      <c r="H92" s="235"/>
      <c r="I92" s="179" t="n">
        <v>1</v>
      </c>
      <c r="J92" s="234" t="n">
        <v>1</v>
      </c>
      <c r="K92" s="235"/>
      <c r="L92" s="179" t="n">
        <v>1</v>
      </c>
      <c r="M92" s="234" t="n">
        <v>1</v>
      </c>
      <c r="N92" s="235"/>
      <c r="O92" s="179" t="n">
        <v>1</v>
      </c>
      <c r="P92" s="234" t="n">
        <v>2</v>
      </c>
      <c r="Q92" s="235"/>
      <c r="R92" s="179" t="n">
        <v>2</v>
      </c>
      <c r="S92" s="232" t="n">
        <v>1</v>
      </c>
      <c r="T92" s="179" t="n">
        <v>1</v>
      </c>
      <c r="U92" s="234" t="n">
        <v>1</v>
      </c>
      <c r="V92" s="235"/>
      <c r="W92" s="179" t="n">
        <v>1</v>
      </c>
      <c r="X92" s="158" t="n">
        <v>8</v>
      </c>
    </row>
    <row r="93" customFormat="false" ht="12.75" hidden="false" customHeight="true" outlineLevel="0" collapsed="false">
      <c r="A93" s="159" t="s">
        <v>316</v>
      </c>
      <c r="B93" s="160" t="s">
        <v>740</v>
      </c>
      <c r="C93" s="160" t="s">
        <v>804</v>
      </c>
      <c r="D93" s="161"/>
      <c r="E93" s="161"/>
      <c r="F93" s="162"/>
      <c r="G93" s="161"/>
      <c r="H93" s="161"/>
      <c r="I93" s="162"/>
      <c r="J93" s="161"/>
      <c r="K93" s="161"/>
      <c r="L93" s="162"/>
      <c r="M93" s="161"/>
      <c r="N93" s="161"/>
      <c r="O93" s="162"/>
      <c r="P93" s="161"/>
      <c r="Q93" s="161"/>
      <c r="R93" s="162"/>
      <c r="S93" s="161"/>
      <c r="T93" s="162"/>
      <c r="U93" s="161" t="n">
        <v>1</v>
      </c>
      <c r="V93" s="161"/>
      <c r="W93" s="162" t="n">
        <v>1</v>
      </c>
      <c r="X93" s="163" t="n">
        <v>1</v>
      </c>
    </row>
    <row r="94" customFormat="false" ht="12.75" hidden="false" customHeight="true" outlineLevel="0" collapsed="false">
      <c r="A94" s="164"/>
      <c r="B94" s="165"/>
      <c r="C94" s="165" t="s">
        <v>316</v>
      </c>
      <c r="D94" s="166"/>
      <c r="E94" s="166"/>
      <c r="F94" s="167"/>
      <c r="G94" s="166"/>
      <c r="H94" s="166"/>
      <c r="I94" s="167"/>
      <c r="J94" s="166"/>
      <c r="K94" s="166"/>
      <c r="L94" s="167"/>
      <c r="M94" s="166" t="n">
        <v>1</v>
      </c>
      <c r="N94" s="166"/>
      <c r="O94" s="167" t="n">
        <v>1</v>
      </c>
      <c r="P94" s="166"/>
      <c r="Q94" s="166"/>
      <c r="R94" s="167"/>
      <c r="S94" s="166"/>
      <c r="T94" s="167"/>
      <c r="U94" s="166"/>
      <c r="V94" s="166"/>
      <c r="W94" s="167"/>
      <c r="X94" s="168" t="n">
        <v>1</v>
      </c>
    </row>
    <row r="95" customFormat="false" ht="12.75" hidden="false" customHeight="true" outlineLevel="0" collapsed="false">
      <c r="A95" s="164"/>
      <c r="B95" s="165"/>
      <c r="C95" s="165" t="s">
        <v>55</v>
      </c>
      <c r="D95" s="166" t="n">
        <v>1</v>
      </c>
      <c r="E95" s="166"/>
      <c r="F95" s="167" t="n">
        <v>1</v>
      </c>
      <c r="G95" s="166"/>
      <c r="H95" s="166"/>
      <c r="I95" s="167"/>
      <c r="J95" s="166" t="n">
        <v>1</v>
      </c>
      <c r="K95" s="166"/>
      <c r="L95" s="167" t="n">
        <v>1</v>
      </c>
      <c r="M95" s="166"/>
      <c r="N95" s="166"/>
      <c r="O95" s="167"/>
      <c r="P95" s="166"/>
      <c r="Q95" s="166"/>
      <c r="R95" s="167"/>
      <c r="S95" s="166" t="n">
        <v>1</v>
      </c>
      <c r="T95" s="167" t="n">
        <v>1</v>
      </c>
      <c r="U95" s="166"/>
      <c r="V95" s="166"/>
      <c r="W95" s="167"/>
      <c r="X95" s="168" t="n">
        <v>3</v>
      </c>
    </row>
    <row r="96" customFormat="false" ht="12.75" hidden="false" customHeight="true" outlineLevel="0" collapsed="false">
      <c r="A96" s="164"/>
      <c r="B96" s="170"/>
      <c r="C96" s="170" t="s">
        <v>59</v>
      </c>
      <c r="D96" s="166" t="n">
        <v>1</v>
      </c>
      <c r="E96" s="166"/>
      <c r="F96" s="172" t="n">
        <v>1</v>
      </c>
      <c r="G96" s="166"/>
      <c r="H96" s="166"/>
      <c r="I96" s="172"/>
      <c r="J96" s="166" t="n">
        <v>1</v>
      </c>
      <c r="K96" s="166"/>
      <c r="L96" s="172" t="n">
        <v>1</v>
      </c>
      <c r="M96" s="166"/>
      <c r="N96" s="166"/>
      <c r="O96" s="172"/>
      <c r="P96" s="166"/>
      <c r="Q96" s="166"/>
      <c r="R96" s="172"/>
      <c r="S96" s="166" t="n">
        <v>1</v>
      </c>
      <c r="T96" s="172" t="n">
        <v>1</v>
      </c>
      <c r="U96" s="166"/>
      <c r="V96" s="166"/>
      <c r="W96" s="172"/>
      <c r="X96" s="173" t="n">
        <v>3</v>
      </c>
    </row>
    <row r="97" customFormat="false" ht="12.75" hidden="false" customHeight="true" outlineLevel="0" collapsed="false">
      <c r="A97" s="164"/>
      <c r="B97" s="231" t="s">
        <v>741</v>
      </c>
      <c r="C97" s="219"/>
      <c r="D97" s="234" t="n">
        <v>2</v>
      </c>
      <c r="E97" s="235"/>
      <c r="F97" s="179" t="n">
        <v>2</v>
      </c>
      <c r="G97" s="234"/>
      <c r="H97" s="235"/>
      <c r="I97" s="179"/>
      <c r="J97" s="234" t="n">
        <v>2</v>
      </c>
      <c r="K97" s="235"/>
      <c r="L97" s="179" t="n">
        <v>2</v>
      </c>
      <c r="M97" s="234" t="n">
        <v>1</v>
      </c>
      <c r="N97" s="235"/>
      <c r="O97" s="179" t="n">
        <v>1</v>
      </c>
      <c r="P97" s="234"/>
      <c r="Q97" s="235"/>
      <c r="R97" s="179"/>
      <c r="S97" s="232" t="n">
        <v>2</v>
      </c>
      <c r="T97" s="179" t="n">
        <v>2</v>
      </c>
      <c r="U97" s="234" t="n">
        <v>1</v>
      </c>
      <c r="V97" s="235"/>
      <c r="W97" s="179" t="n">
        <v>1</v>
      </c>
      <c r="X97" s="158" t="n">
        <v>8</v>
      </c>
    </row>
    <row r="98" customFormat="false" ht="12.75" hidden="false" customHeight="true" outlineLevel="0" collapsed="false">
      <c r="A98" s="164"/>
      <c r="B98" s="160" t="s">
        <v>744</v>
      </c>
      <c r="C98" s="160" t="s">
        <v>505</v>
      </c>
      <c r="D98" s="161"/>
      <c r="E98" s="161"/>
      <c r="F98" s="162"/>
      <c r="G98" s="161" t="n">
        <v>1</v>
      </c>
      <c r="H98" s="161"/>
      <c r="I98" s="162" t="n">
        <v>1</v>
      </c>
      <c r="J98" s="161"/>
      <c r="K98" s="161"/>
      <c r="L98" s="162"/>
      <c r="M98" s="161"/>
      <c r="N98" s="161"/>
      <c r="O98" s="162"/>
      <c r="P98" s="161"/>
      <c r="Q98" s="161"/>
      <c r="R98" s="162"/>
      <c r="S98" s="161"/>
      <c r="T98" s="162"/>
      <c r="U98" s="161"/>
      <c r="V98" s="161"/>
      <c r="W98" s="162"/>
      <c r="X98" s="163" t="n">
        <v>1</v>
      </c>
    </row>
    <row r="99" customFormat="false" ht="12.75" hidden="false" customHeight="true" outlineLevel="0" collapsed="false">
      <c r="A99" s="164"/>
      <c r="B99" s="165"/>
      <c r="C99" s="165" t="s">
        <v>517</v>
      </c>
      <c r="D99" s="166"/>
      <c r="E99" s="166"/>
      <c r="F99" s="167"/>
      <c r="G99" s="166" t="n">
        <v>1</v>
      </c>
      <c r="H99" s="166"/>
      <c r="I99" s="167" t="n">
        <v>1</v>
      </c>
      <c r="J99" s="166"/>
      <c r="K99" s="166"/>
      <c r="L99" s="167"/>
      <c r="M99" s="166"/>
      <c r="N99" s="166"/>
      <c r="O99" s="167"/>
      <c r="P99" s="166"/>
      <c r="Q99" s="166"/>
      <c r="R99" s="167"/>
      <c r="S99" s="166"/>
      <c r="T99" s="167"/>
      <c r="U99" s="166"/>
      <c r="V99" s="166"/>
      <c r="W99" s="167"/>
      <c r="X99" s="168" t="n">
        <v>1</v>
      </c>
    </row>
    <row r="100" customFormat="false" ht="12.75" hidden="false" customHeight="true" outlineLevel="0" collapsed="false">
      <c r="A100" s="164"/>
      <c r="B100" s="170"/>
      <c r="C100" s="170" t="s">
        <v>316</v>
      </c>
      <c r="D100" s="171"/>
      <c r="E100" s="171"/>
      <c r="F100" s="172"/>
      <c r="G100" s="171"/>
      <c r="H100" s="171"/>
      <c r="I100" s="172"/>
      <c r="J100" s="171"/>
      <c r="K100" s="171"/>
      <c r="L100" s="172"/>
      <c r="M100" s="171"/>
      <c r="N100" s="171"/>
      <c r="O100" s="172"/>
      <c r="P100" s="171" t="n">
        <v>1</v>
      </c>
      <c r="Q100" s="171"/>
      <c r="R100" s="172" t="n">
        <v>1</v>
      </c>
      <c r="S100" s="171"/>
      <c r="T100" s="172"/>
      <c r="U100" s="171"/>
      <c r="V100" s="171"/>
      <c r="W100" s="172"/>
      <c r="X100" s="173" t="n">
        <v>1</v>
      </c>
    </row>
    <row r="101" customFormat="false" ht="12.75" hidden="false" customHeight="true" outlineLevel="0" collapsed="false">
      <c r="A101" s="169"/>
      <c r="B101" s="231" t="s">
        <v>745</v>
      </c>
      <c r="C101" s="219"/>
      <c r="D101" s="234"/>
      <c r="E101" s="235"/>
      <c r="F101" s="182"/>
      <c r="G101" s="234" t="n">
        <v>2</v>
      </c>
      <c r="H101" s="235"/>
      <c r="I101" s="182" t="n">
        <v>2</v>
      </c>
      <c r="J101" s="234"/>
      <c r="K101" s="235"/>
      <c r="L101" s="182"/>
      <c r="M101" s="234"/>
      <c r="N101" s="235"/>
      <c r="O101" s="182"/>
      <c r="P101" s="234" t="n">
        <v>1</v>
      </c>
      <c r="Q101" s="235"/>
      <c r="R101" s="182" t="n">
        <v>1</v>
      </c>
      <c r="S101" s="232"/>
      <c r="T101" s="182"/>
      <c r="U101" s="234"/>
      <c r="V101" s="235"/>
      <c r="W101" s="182"/>
      <c r="X101" s="158" t="n">
        <v>3</v>
      </c>
    </row>
    <row r="102" customFormat="false" ht="12.75" hidden="false" customHeight="true" outlineLevel="0" collapsed="false">
      <c r="A102" s="218" t="s">
        <v>805</v>
      </c>
      <c r="B102" s="233"/>
      <c r="C102" s="219"/>
      <c r="D102" s="179" t="n">
        <v>2</v>
      </c>
      <c r="E102" s="179"/>
      <c r="F102" s="232" t="n">
        <v>2</v>
      </c>
      <c r="G102" s="179" t="n">
        <v>2</v>
      </c>
      <c r="H102" s="179"/>
      <c r="I102" s="232" t="n">
        <v>2</v>
      </c>
      <c r="J102" s="179" t="n">
        <v>2</v>
      </c>
      <c r="K102" s="179"/>
      <c r="L102" s="232" t="n">
        <v>2</v>
      </c>
      <c r="M102" s="179" t="n">
        <v>1</v>
      </c>
      <c r="N102" s="179"/>
      <c r="O102" s="232" t="n">
        <v>1</v>
      </c>
      <c r="P102" s="179" t="n">
        <v>1</v>
      </c>
      <c r="Q102" s="179"/>
      <c r="R102" s="232" t="n">
        <v>1</v>
      </c>
      <c r="S102" s="179" t="n">
        <v>2</v>
      </c>
      <c r="T102" s="232" t="n">
        <v>2</v>
      </c>
      <c r="U102" s="179" t="n">
        <v>1</v>
      </c>
      <c r="V102" s="179"/>
      <c r="W102" s="232" t="n">
        <v>1</v>
      </c>
      <c r="X102" s="158" t="n">
        <v>11</v>
      </c>
    </row>
    <row r="103" customFormat="false" ht="12.75" hidden="false" customHeight="true" outlineLevel="0" collapsed="false">
      <c r="A103" s="159" t="s">
        <v>208</v>
      </c>
      <c r="B103" s="160" t="s">
        <v>740</v>
      </c>
      <c r="C103" s="160" t="s">
        <v>501</v>
      </c>
      <c r="D103" s="174"/>
      <c r="E103" s="175"/>
      <c r="F103" s="176"/>
      <c r="G103" s="174" t="n">
        <v>1</v>
      </c>
      <c r="H103" s="175"/>
      <c r="I103" s="176" t="n">
        <v>1</v>
      </c>
      <c r="J103" s="174"/>
      <c r="K103" s="175"/>
      <c r="L103" s="176"/>
      <c r="M103" s="174"/>
      <c r="N103" s="175"/>
      <c r="O103" s="176"/>
      <c r="P103" s="174"/>
      <c r="Q103" s="175"/>
      <c r="R103" s="176"/>
      <c r="S103" s="199"/>
      <c r="T103" s="176"/>
      <c r="U103" s="174"/>
      <c r="V103" s="175"/>
      <c r="W103" s="176"/>
      <c r="X103" s="163" t="n">
        <v>1</v>
      </c>
    </row>
    <row r="104" customFormat="false" ht="12.75" hidden="false" customHeight="true" outlineLevel="0" collapsed="false">
      <c r="A104" s="164"/>
      <c r="B104" s="170"/>
      <c r="C104" s="170" t="s">
        <v>637</v>
      </c>
      <c r="D104" s="180"/>
      <c r="E104" s="181"/>
      <c r="F104" s="179"/>
      <c r="G104" s="180"/>
      <c r="H104" s="181"/>
      <c r="I104" s="179"/>
      <c r="J104" s="180"/>
      <c r="K104" s="181"/>
      <c r="L104" s="179"/>
      <c r="M104" s="180"/>
      <c r="N104" s="181"/>
      <c r="O104" s="179"/>
      <c r="P104" s="180" t="n">
        <v>1</v>
      </c>
      <c r="Q104" s="181"/>
      <c r="R104" s="179" t="n">
        <v>1</v>
      </c>
      <c r="S104" s="204"/>
      <c r="T104" s="179"/>
      <c r="U104" s="180"/>
      <c r="V104" s="181"/>
      <c r="W104" s="179"/>
      <c r="X104" s="173" t="n">
        <v>1</v>
      </c>
    </row>
    <row r="105" customFormat="false" ht="12.75" hidden="false" customHeight="true" outlineLevel="0" collapsed="false">
      <c r="A105" s="164"/>
      <c r="B105" s="231" t="s">
        <v>741</v>
      </c>
      <c r="C105" s="219"/>
      <c r="D105" s="179"/>
      <c r="E105" s="179"/>
      <c r="F105" s="232"/>
      <c r="G105" s="179" t="n">
        <v>1</v>
      </c>
      <c r="H105" s="179"/>
      <c r="I105" s="232" t="n">
        <v>1</v>
      </c>
      <c r="J105" s="179"/>
      <c r="K105" s="179"/>
      <c r="L105" s="232"/>
      <c r="M105" s="179"/>
      <c r="N105" s="179"/>
      <c r="O105" s="232"/>
      <c r="P105" s="179" t="n">
        <v>1</v>
      </c>
      <c r="Q105" s="179"/>
      <c r="R105" s="232" t="n">
        <v>1</v>
      </c>
      <c r="S105" s="179"/>
      <c r="T105" s="232"/>
      <c r="U105" s="179"/>
      <c r="V105" s="179"/>
      <c r="W105" s="232"/>
      <c r="X105" s="158" t="n">
        <v>2</v>
      </c>
    </row>
    <row r="106" customFormat="false" ht="12.75" hidden="false" customHeight="true" outlineLevel="0" collapsed="false">
      <c r="A106" s="164"/>
      <c r="B106" s="160" t="s">
        <v>749</v>
      </c>
      <c r="C106" s="160" t="s">
        <v>477</v>
      </c>
      <c r="D106" s="174"/>
      <c r="E106" s="175"/>
      <c r="F106" s="176"/>
      <c r="G106" s="174"/>
      <c r="H106" s="175"/>
      <c r="I106" s="176"/>
      <c r="J106" s="174"/>
      <c r="K106" s="175"/>
      <c r="L106" s="176"/>
      <c r="M106" s="174"/>
      <c r="N106" s="175"/>
      <c r="O106" s="176"/>
      <c r="P106" s="174"/>
      <c r="Q106" s="175"/>
      <c r="R106" s="176"/>
      <c r="S106" s="199" t="n">
        <v>1</v>
      </c>
      <c r="T106" s="176" t="n">
        <v>1</v>
      </c>
      <c r="U106" s="174"/>
      <c r="V106" s="175"/>
      <c r="W106" s="176"/>
      <c r="X106" s="163" t="n">
        <v>1</v>
      </c>
    </row>
    <row r="107" customFormat="false" ht="12.75" hidden="false" customHeight="true" outlineLevel="0" collapsed="false">
      <c r="A107" s="164"/>
      <c r="B107" s="165"/>
      <c r="C107" s="165" t="s">
        <v>501</v>
      </c>
      <c r="D107" s="177"/>
      <c r="E107" s="178"/>
      <c r="F107" s="179"/>
      <c r="G107" s="177"/>
      <c r="H107" s="178"/>
      <c r="I107" s="179"/>
      <c r="J107" s="177"/>
      <c r="K107" s="178"/>
      <c r="L107" s="179"/>
      <c r="M107" s="177"/>
      <c r="N107" s="178"/>
      <c r="O107" s="179"/>
      <c r="P107" s="177"/>
      <c r="Q107" s="178"/>
      <c r="R107" s="179"/>
      <c r="S107" s="201"/>
      <c r="T107" s="179"/>
      <c r="U107" s="177" t="n">
        <v>1</v>
      </c>
      <c r="V107" s="178"/>
      <c r="W107" s="179" t="n">
        <v>1</v>
      </c>
      <c r="X107" s="168" t="n">
        <v>1</v>
      </c>
    </row>
    <row r="108" customFormat="false" ht="12.75" hidden="false" customHeight="true" outlineLevel="0" collapsed="false">
      <c r="A108" s="164"/>
      <c r="B108" s="170"/>
      <c r="C108" s="170" t="s">
        <v>208</v>
      </c>
      <c r="D108" s="180"/>
      <c r="E108" s="181"/>
      <c r="F108" s="182"/>
      <c r="G108" s="180"/>
      <c r="H108" s="181"/>
      <c r="I108" s="182"/>
      <c r="J108" s="180" t="n">
        <v>1</v>
      </c>
      <c r="K108" s="181"/>
      <c r="L108" s="182" t="n">
        <v>1</v>
      </c>
      <c r="M108" s="180" t="n">
        <v>1</v>
      </c>
      <c r="N108" s="181"/>
      <c r="O108" s="182" t="n">
        <v>1</v>
      </c>
      <c r="P108" s="180"/>
      <c r="Q108" s="181"/>
      <c r="R108" s="182"/>
      <c r="S108" s="204"/>
      <c r="T108" s="182"/>
      <c r="U108" s="180"/>
      <c r="V108" s="181"/>
      <c r="W108" s="182"/>
      <c r="X108" s="173" t="n">
        <v>2</v>
      </c>
    </row>
    <row r="109" customFormat="false" ht="12.75" hidden="false" customHeight="true" outlineLevel="0" collapsed="false">
      <c r="A109" s="169"/>
      <c r="B109" s="231" t="s">
        <v>806</v>
      </c>
      <c r="C109" s="219"/>
      <c r="D109" s="182"/>
      <c r="E109" s="182"/>
      <c r="F109" s="232"/>
      <c r="G109" s="182"/>
      <c r="H109" s="182"/>
      <c r="I109" s="232"/>
      <c r="J109" s="182" t="n">
        <v>1</v>
      </c>
      <c r="K109" s="182"/>
      <c r="L109" s="232" t="n">
        <v>1</v>
      </c>
      <c r="M109" s="182" t="n">
        <v>1</v>
      </c>
      <c r="N109" s="182"/>
      <c r="O109" s="232" t="n">
        <v>1</v>
      </c>
      <c r="P109" s="182"/>
      <c r="Q109" s="182"/>
      <c r="R109" s="232"/>
      <c r="S109" s="182" t="n">
        <v>1</v>
      </c>
      <c r="T109" s="232" t="n">
        <v>1</v>
      </c>
      <c r="U109" s="182" t="n">
        <v>1</v>
      </c>
      <c r="V109" s="182"/>
      <c r="W109" s="232" t="n">
        <v>1</v>
      </c>
      <c r="X109" s="158" t="n">
        <v>4</v>
      </c>
    </row>
    <row r="110" customFormat="false" ht="12.75" hidden="false" customHeight="true" outlineLevel="0" collapsed="false">
      <c r="A110" s="218" t="s">
        <v>807</v>
      </c>
      <c r="B110" s="233"/>
      <c r="C110" s="219"/>
      <c r="D110" s="234"/>
      <c r="E110" s="235"/>
      <c r="F110" s="179"/>
      <c r="G110" s="234" t="n">
        <v>1</v>
      </c>
      <c r="H110" s="235"/>
      <c r="I110" s="179" t="n">
        <v>1</v>
      </c>
      <c r="J110" s="234" t="n">
        <v>1</v>
      </c>
      <c r="K110" s="235"/>
      <c r="L110" s="179" t="n">
        <v>1</v>
      </c>
      <c r="M110" s="234" t="n">
        <v>1</v>
      </c>
      <c r="N110" s="235"/>
      <c r="O110" s="179" t="n">
        <v>1</v>
      </c>
      <c r="P110" s="234" t="n">
        <v>1</v>
      </c>
      <c r="Q110" s="235"/>
      <c r="R110" s="179" t="n">
        <v>1</v>
      </c>
      <c r="S110" s="232" t="n">
        <v>1</v>
      </c>
      <c r="T110" s="179" t="n">
        <v>1</v>
      </c>
      <c r="U110" s="234" t="n">
        <v>1</v>
      </c>
      <c r="V110" s="235"/>
      <c r="W110" s="179" t="n">
        <v>1</v>
      </c>
      <c r="X110" s="158" t="n">
        <v>6</v>
      </c>
    </row>
    <row r="111" customFormat="false" ht="12.75" hidden="false" customHeight="true" outlineLevel="0" collapsed="false">
      <c r="A111" s="159" t="s">
        <v>41</v>
      </c>
      <c r="B111" s="153" t="s">
        <v>740</v>
      </c>
      <c r="C111" s="153" t="s">
        <v>41</v>
      </c>
      <c r="D111" s="161" t="n">
        <v>1</v>
      </c>
      <c r="E111" s="161"/>
      <c r="F111" s="232" t="n">
        <v>1</v>
      </c>
      <c r="G111" s="161"/>
      <c r="H111" s="161"/>
      <c r="I111" s="232"/>
      <c r="J111" s="161"/>
      <c r="K111" s="161"/>
      <c r="L111" s="232"/>
      <c r="M111" s="161"/>
      <c r="N111" s="161"/>
      <c r="O111" s="232"/>
      <c r="P111" s="161"/>
      <c r="Q111" s="161"/>
      <c r="R111" s="232"/>
      <c r="S111" s="161"/>
      <c r="T111" s="232"/>
      <c r="U111" s="161"/>
      <c r="V111" s="161"/>
      <c r="W111" s="232"/>
      <c r="X111" s="158" t="n">
        <v>1</v>
      </c>
    </row>
    <row r="112" customFormat="false" ht="12.75" hidden="false" customHeight="true" outlineLevel="0" collapsed="false">
      <c r="A112" s="169"/>
      <c r="B112" s="231" t="s">
        <v>741</v>
      </c>
      <c r="C112" s="219"/>
      <c r="D112" s="234" t="n">
        <v>1</v>
      </c>
      <c r="E112" s="235"/>
      <c r="F112" s="182" t="n">
        <v>1</v>
      </c>
      <c r="G112" s="234"/>
      <c r="H112" s="235"/>
      <c r="I112" s="182"/>
      <c r="J112" s="234"/>
      <c r="K112" s="235"/>
      <c r="L112" s="182"/>
      <c r="M112" s="234"/>
      <c r="N112" s="235"/>
      <c r="O112" s="182"/>
      <c r="P112" s="234"/>
      <c r="Q112" s="235"/>
      <c r="R112" s="182"/>
      <c r="S112" s="232"/>
      <c r="T112" s="182"/>
      <c r="U112" s="234"/>
      <c r="V112" s="235"/>
      <c r="W112" s="182"/>
      <c r="X112" s="158" t="n">
        <v>1</v>
      </c>
    </row>
    <row r="113" customFormat="false" ht="12.75" hidden="false" customHeight="true" outlineLevel="0" collapsed="false">
      <c r="A113" s="218" t="s">
        <v>808</v>
      </c>
      <c r="B113" s="233"/>
      <c r="C113" s="219"/>
      <c r="D113" s="179" t="n">
        <v>1</v>
      </c>
      <c r="E113" s="179"/>
      <c r="F113" s="232" t="n">
        <v>1</v>
      </c>
      <c r="G113" s="179"/>
      <c r="H113" s="179"/>
      <c r="I113" s="232"/>
      <c r="J113" s="179"/>
      <c r="K113" s="179"/>
      <c r="L113" s="232"/>
      <c r="M113" s="179"/>
      <c r="N113" s="179"/>
      <c r="O113" s="232"/>
      <c r="P113" s="179"/>
      <c r="Q113" s="179"/>
      <c r="R113" s="232"/>
      <c r="S113" s="179"/>
      <c r="T113" s="232"/>
      <c r="U113" s="179"/>
      <c r="V113" s="179"/>
      <c r="W113" s="232"/>
      <c r="X113" s="158" t="n">
        <v>1</v>
      </c>
    </row>
    <row r="114" customFormat="false" ht="12.75" hidden="false" customHeight="true" outlineLevel="0" collapsed="false">
      <c r="A114" s="159" t="s">
        <v>295</v>
      </c>
      <c r="B114" s="160" t="s">
        <v>740</v>
      </c>
      <c r="C114" s="160" t="s">
        <v>295</v>
      </c>
      <c r="D114" s="174"/>
      <c r="E114" s="175"/>
      <c r="F114" s="176"/>
      <c r="G114" s="174"/>
      <c r="H114" s="175"/>
      <c r="I114" s="176"/>
      <c r="J114" s="174"/>
      <c r="K114" s="175"/>
      <c r="L114" s="176"/>
      <c r="M114" s="174" t="n">
        <v>1</v>
      </c>
      <c r="N114" s="175"/>
      <c r="O114" s="176" t="n">
        <v>1</v>
      </c>
      <c r="P114" s="174"/>
      <c r="Q114" s="175"/>
      <c r="R114" s="176"/>
      <c r="S114" s="199"/>
      <c r="T114" s="176"/>
      <c r="U114" s="174" t="n">
        <v>1</v>
      </c>
      <c r="V114" s="175"/>
      <c r="W114" s="176" t="n">
        <v>1</v>
      </c>
      <c r="X114" s="163" t="n">
        <v>2</v>
      </c>
    </row>
    <row r="115" customFormat="false" ht="12.75" hidden="false" customHeight="true" outlineLevel="0" collapsed="false">
      <c r="A115" s="164"/>
      <c r="B115" s="170"/>
      <c r="C115" s="170" t="s">
        <v>39</v>
      </c>
      <c r="D115" s="180" t="n">
        <v>1</v>
      </c>
      <c r="E115" s="181"/>
      <c r="F115" s="179" t="n">
        <v>1</v>
      </c>
      <c r="G115" s="180"/>
      <c r="H115" s="181"/>
      <c r="I115" s="179"/>
      <c r="J115" s="180"/>
      <c r="K115" s="181"/>
      <c r="L115" s="179"/>
      <c r="M115" s="180"/>
      <c r="N115" s="181"/>
      <c r="O115" s="179"/>
      <c r="P115" s="180"/>
      <c r="Q115" s="181"/>
      <c r="R115" s="179"/>
      <c r="S115" s="204"/>
      <c r="T115" s="179"/>
      <c r="U115" s="180"/>
      <c r="V115" s="181"/>
      <c r="W115" s="179"/>
      <c r="X115" s="173" t="n">
        <v>1</v>
      </c>
    </row>
    <row r="116" customFormat="false" ht="12.75" hidden="false" customHeight="true" outlineLevel="0" collapsed="false">
      <c r="A116" s="164"/>
      <c r="B116" s="231" t="s">
        <v>741</v>
      </c>
      <c r="C116" s="219"/>
      <c r="D116" s="179" t="n">
        <v>1</v>
      </c>
      <c r="E116" s="179"/>
      <c r="F116" s="232" t="n">
        <v>1</v>
      </c>
      <c r="G116" s="179"/>
      <c r="H116" s="179"/>
      <c r="I116" s="232"/>
      <c r="J116" s="179"/>
      <c r="K116" s="179"/>
      <c r="L116" s="232"/>
      <c r="M116" s="179" t="n">
        <v>1</v>
      </c>
      <c r="N116" s="179"/>
      <c r="O116" s="232" t="n">
        <v>1</v>
      </c>
      <c r="P116" s="179"/>
      <c r="Q116" s="179"/>
      <c r="R116" s="232"/>
      <c r="S116" s="179"/>
      <c r="T116" s="232"/>
      <c r="U116" s="179" t="n">
        <v>1</v>
      </c>
      <c r="V116" s="179"/>
      <c r="W116" s="232" t="n">
        <v>1</v>
      </c>
      <c r="X116" s="158" t="n">
        <v>3</v>
      </c>
    </row>
    <row r="117" customFormat="false" ht="12.75" hidden="false" customHeight="true" outlineLevel="0" collapsed="false">
      <c r="A117" s="164"/>
      <c r="B117" s="153" t="s">
        <v>744</v>
      </c>
      <c r="C117" s="153" t="s">
        <v>295</v>
      </c>
      <c r="D117" s="154"/>
      <c r="E117" s="156"/>
      <c r="F117" s="157"/>
      <c r="G117" s="154" t="n">
        <v>1</v>
      </c>
      <c r="H117" s="156"/>
      <c r="I117" s="157" t="n">
        <v>1</v>
      </c>
      <c r="J117" s="154"/>
      <c r="K117" s="156"/>
      <c r="L117" s="157"/>
      <c r="M117" s="154"/>
      <c r="N117" s="156"/>
      <c r="O117" s="157"/>
      <c r="P117" s="154" t="n">
        <v>1</v>
      </c>
      <c r="Q117" s="156"/>
      <c r="R117" s="157" t="n">
        <v>1</v>
      </c>
      <c r="S117" s="230"/>
      <c r="T117" s="157"/>
      <c r="U117" s="154"/>
      <c r="V117" s="156"/>
      <c r="W117" s="157"/>
      <c r="X117" s="158" t="n">
        <v>2</v>
      </c>
    </row>
    <row r="118" customFormat="false" ht="12.75" hidden="false" customHeight="true" outlineLevel="0" collapsed="false">
      <c r="A118" s="169"/>
      <c r="B118" s="231" t="s">
        <v>745</v>
      </c>
      <c r="C118" s="219"/>
      <c r="D118" s="182"/>
      <c r="E118" s="182"/>
      <c r="F118" s="232"/>
      <c r="G118" s="182" t="n">
        <v>1</v>
      </c>
      <c r="H118" s="182"/>
      <c r="I118" s="232" t="n">
        <v>1</v>
      </c>
      <c r="J118" s="182"/>
      <c r="K118" s="182"/>
      <c r="L118" s="232"/>
      <c r="M118" s="182"/>
      <c r="N118" s="182"/>
      <c r="O118" s="232"/>
      <c r="P118" s="182" t="n">
        <v>1</v>
      </c>
      <c r="Q118" s="182"/>
      <c r="R118" s="232" t="n">
        <v>1</v>
      </c>
      <c r="S118" s="182"/>
      <c r="T118" s="232"/>
      <c r="U118" s="182"/>
      <c r="V118" s="182"/>
      <c r="W118" s="232"/>
      <c r="X118" s="158" t="n">
        <v>2</v>
      </c>
    </row>
    <row r="119" customFormat="false" ht="12.75" hidden="false" customHeight="true" outlineLevel="0" collapsed="false">
      <c r="A119" s="218" t="s">
        <v>809</v>
      </c>
      <c r="B119" s="233"/>
      <c r="C119" s="219"/>
      <c r="D119" s="234" t="n">
        <v>1</v>
      </c>
      <c r="E119" s="235"/>
      <c r="F119" s="179" t="n">
        <v>1</v>
      </c>
      <c r="G119" s="234" t="n">
        <v>1</v>
      </c>
      <c r="H119" s="235"/>
      <c r="I119" s="179" t="n">
        <v>1</v>
      </c>
      <c r="J119" s="234"/>
      <c r="K119" s="235"/>
      <c r="L119" s="179"/>
      <c r="M119" s="234" t="n">
        <v>1</v>
      </c>
      <c r="N119" s="235"/>
      <c r="O119" s="179" t="n">
        <v>1</v>
      </c>
      <c r="P119" s="234" t="n">
        <v>1</v>
      </c>
      <c r="Q119" s="235"/>
      <c r="R119" s="179" t="n">
        <v>1</v>
      </c>
      <c r="S119" s="232"/>
      <c r="T119" s="179"/>
      <c r="U119" s="234" t="n">
        <v>1</v>
      </c>
      <c r="V119" s="235"/>
      <c r="W119" s="179" t="n">
        <v>1</v>
      </c>
      <c r="X119" s="158" t="n">
        <v>5</v>
      </c>
    </row>
    <row r="120" customFormat="false" ht="12.75" hidden="false" customHeight="true" outlineLevel="0" collapsed="false">
      <c r="A120" s="159" t="s">
        <v>376</v>
      </c>
      <c r="B120" s="153" t="s">
        <v>742</v>
      </c>
      <c r="C120" s="153" t="s">
        <v>376</v>
      </c>
      <c r="D120" s="161"/>
      <c r="E120" s="161"/>
      <c r="F120" s="232"/>
      <c r="G120" s="161"/>
      <c r="H120" s="161"/>
      <c r="I120" s="232"/>
      <c r="J120" s="161"/>
      <c r="K120" s="161"/>
      <c r="L120" s="232"/>
      <c r="M120" s="161" t="n">
        <v>1</v>
      </c>
      <c r="N120" s="161"/>
      <c r="O120" s="232" t="n">
        <v>1</v>
      </c>
      <c r="P120" s="161"/>
      <c r="Q120" s="161"/>
      <c r="R120" s="232"/>
      <c r="S120" s="161"/>
      <c r="T120" s="232"/>
      <c r="U120" s="161"/>
      <c r="V120" s="161"/>
      <c r="W120" s="232"/>
      <c r="X120" s="158" t="n">
        <v>1</v>
      </c>
    </row>
    <row r="121" customFormat="false" ht="12.75" hidden="false" customHeight="true" outlineLevel="0" collapsed="false">
      <c r="A121" s="169"/>
      <c r="B121" s="231" t="s">
        <v>743</v>
      </c>
      <c r="C121" s="219"/>
      <c r="D121" s="234"/>
      <c r="E121" s="235"/>
      <c r="F121" s="182"/>
      <c r="G121" s="234"/>
      <c r="H121" s="235"/>
      <c r="I121" s="182"/>
      <c r="J121" s="234"/>
      <c r="K121" s="235"/>
      <c r="L121" s="182"/>
      <c r="M121" s="234" t="n">
        <v>1</v>
      </c>
      <c r="N121" s="235"/>
      <c r="O121" s="182" t="n">
        <v>1</v>
      </c>
      <c r="P121" s="234"/>
      <c r="Q121" s="235"/>
      <c r="R121" s="182"/>
      <c r="S121" s="232"/>
      <c r="T121" s="182"/>
      <c r="U121" s="234"/>
      <c r="V121" s="235"/>
      <c r="W121" s="182"/>
      <c r="X121" s="158" t="n">
        <v>1</v>
      </c>
    </row>
    <row r="122" customFormat="false" ht="12.75" hidden="false" customHeight="true" outlineLevel="0" collapsed="false">
      <c r="A122" s="218" t="s">
        <v>810</v>
      </c>
      <c r="B122" s="233"/>
      <c r="C122" s="219"/>
      <c r="D122" s="179"/>
      <c r="E122" s="179"/>
      <c r="F122" s="232"/>
      <c r="G122" s="179"/>
      <c r="H122" s="179"/>
      <c r="I122" s="232"/>
      <c r="J122" s="179"/>
      <c r="K122" s="179"/>
      <c r="L122" s="232"/>
      <c r="M122" s="179" t="n">
        <v>1</v>
      </c>
      <c r="N122" s="179"/>
      <c r="O122" s="232" t="n">
        <v>1</v>
      </c>
      <c r="P122" s="179"/>
      <c r="Q122" s="179"/>
      <c r="R122" s="232"/>
      <c r="S122" s="179"/>
      <c r="T122" s="232"/>
      <c r="U122" s="179"/>
      <c r="V122" s="179"/>
      <c r="W122" s="232"/>
      <c r="X122" s="158" t="n">
        <v>1</v>
      </c>
    </row>
    <row r="123" customFormat="false" ht="12.75" hidden="false" customHeight="true" outlineLevel="0" collapsed="false">
      <c r="A123" s="159" t="s">
        <v>183</v>
      </c>
      <c r="B123" s="153" t="s">
        <v>740</v>
      </c>
      <c r="C123" s="153" t="s">
        <v>183</v>
      </c>
      <c r="D123" s="154"/>
      <c r="E123" s="156"/>
      <c r="F123" s="176"/>
      <c r="G123" s="154"/>
      <c r="H123" s="156"/>
      <c r="I123" s="176"/>
      <c r="J123" s="154" t="n">
        <v>1</v>
      </c>
      <c r="K123" s="156"/>
      <c r="L123" s="176" t="n">
        <v>1</v>
      </c>
      <c r="M123" s="154" t="n">
        <v>1</v>
      </c>
      <c r="N123" s="156"/>
      <c r="O123" s="176" t="n">
        <v>1</v>
      </c>
      <c r="P123" s="154"/>
      <c r="Q123" s="156"/>
      <c r="R123" s="176"/>
      <c r="S123" s="230" t="n">
        <v>1</v>
      </c>
      <c r="T123" s="176" t="n">
        <v>1</v>
      </c>
      <c r="U123" s="154" t="n">
        <v>1</v>
      </c>
      <c r="V123" s="156"/>
      <c r="W123" s="176" t="n">
        <v>1</v>
      </c>
      <c r="X123" s="158" t="n">
        <v>4</v>
      </c>
    </row>
    <row r="124" customFormat="false" ht="12.75" hidden="false" customHeight="true" outlineLevel="0" collapsed="false">
      <c r="A124" s="164"/>
      <c r="B124" s="231" t="s">
        <v>741</v>
      </c>
      <c r="C124" s="219"/>
      <c r="D124" s="179"/>
      <c r="E124" s="179"/>
      <c r="F124" s="232"/>
      <c r="G124" s="179"/>
      <c r="H124" s="179"/>
      <c r="I124" s="232"/>
      <c r="J124" s="179" t="n">
        <v>1</v>
      </c>
      <c r="K124" s="179"/>
      <c r="L124" s="232" t="n">
        <v>1</v>
      </c>
      <c r="M124" s="179" t="n">
        <v>1</v>
      </c>
      <c r="N124" s="179"/>
      <c r="O124" s="232" t="n">
        <v>1</v>
      </c>
      <c r="P124" s="179"/>
      <c r="Q124" s="179"/>
      <c r="R124" s="232"/>
      <c r="S124" s="179" t="n">
        <v>1</v>
      </c>
      <c r="T124" s="232" t="n">
        <v>1</v>
      </c>
      <c r="U124" s="179" t="n">
        <v>1</v>
      </c>
      <c r="V124" s="179"/>
      <c r="W124" s="232" t="n">
        <v>1</v>
      </c>
      <c r="X124" s="158" t="n">
        <v>4</v>
      </c>
    </row>
    <row r="125" customFormat="false" ht="12.75" hidden="false" customHeight="true" outlineLevel="0" collapsed="false">
      <c r="A125" s="164"/>
      <c r="B125" s="153" t="s">
        <v>744</v>
      </c>
      <c r="C125" s="153" t="s">
        <v>183</v>
      </c>
      <c r="D125" s="154"/>
      <c r="E125" s="156"/>
      <c r="F125" s="157"/>
      <c r="G125" s="154" t="n">
        <v>1</v>
      </c>
      <c r="H125" s="156"/>
      <c r="I125" s="157" t="n">
        <v>1</v>
      </c>
      <c r="J125" s="154"/>
      <c r="K125" s="156"/>
      <c r="L125" s="157"/>
      <c r="M125" s="154"/>
      <c r="N125" s="156"/>
      <c r="O125" s="157"/>
      <c r="P125" s="154"/>
      <c r="Q125" s="156"/>
      <c r="R125" s="157"/>
      <c r="S125" s="230"/>
      <c r="T125" s="157"/>
      <c r="U125" s="154"/>
      <c r="V125" s="156"/>
      <c r="W125" s="157"/>
      <c r="X125" s="158" t="n">
        <v>1</v>
      </c>
    </row>
    <row r="126" customFormat="false" ht="12.75" hidden="false" customHeight="true" outlineLevel="0" collapsed="false">
      <c r="A126" s="169"/>
      <c r="B126" s="231" t="s">
        <v>745</v>
      </c>
      <c r="C126" s="219"/>
      <c r="D126" s="182"/>
      <c r="E126" s="182"/>
      <c r="F126" s="232"/>
      <c r="G126" s="182" t="n">
        <v>1</v>
      </c>
      <c r="H126" s="182"/>
      <c r="I126" s="232" t="n">
        <v>1</v>
      </c>
      <c r="J126" s="182"/>
      <c r="K126" s="182"/>
      <c r="L126" s="232"/>
      <c r="M126" s="182"/>
      <c r="N126" s="182"/>
      <c r="O126" s="232"/>
      <c r="P126" s="182"/>
      <c r="Q126" s="182"/>
      <c r="R126" s="232"/>
      <c r="S126" s="182"/>
      <c r="T126" s="232"/>
      <c r="U126" s="182"/>
      <c r="V126" s="182"/>
      <c r="W126" s="232"/>
      <c r="X126" s="158" t="n">
        <v>1</v>
      </c>
    </row>
    <row r="127" customFormat="false" ht="12.75" hidden="false" customHeight="true" outlineLevel="0" collapsed="false">
      <c r="A127" s="218" t="s">
        <v>811</v>
      </c>
      <c r="B127" s="233"/>
      <c r="C127" s="219"/>
      <c r="D127" s="234"/>
      <c r="E127" s="235"/>
      <c r="F127" s="179"/>
      <c r="G127" s="234" t="n">
        <v>1</v>
      </c>
      <c r="H127" s="235"/>
      <c r="I127" s="179" t="n">
        <v>1</v>
      </c>
      <c r="J127" s="234" t="n">
        <v>1</v>
      </c>
      <c r="K127" s="235"/>
      <c r="L127" s="179" t="n">
        <v>1</v>
      </c>
      <c r="M127" s="234" t="n">
        <v>1</v>
      </c>
      <c r="N127" s="235"/>
      <c r="O127" s="179" t="n">
        <v>1</v>
      </c>
      <c r="P127" s="234"/>
      <c r="Q127" s="235"/>
      <c r="R127" s="179"/>
      <c r="S127" s="232" t="n">
        <v>1</v>
      </c>
      <c r="T127" s="179" t="n">
        <v>1</v>
      </c>
      <c r="U127" s="234" t="n">
        <v>1</v>
      </c>
      <c r="V127" s="235"/>
      <c r="W127" s="179" t="n">
        <v>1</v>
      </c>
      <c r="X127" s="158" t="n">
        <v>5</v>
      </c>
    </row>
    <row r="128" customFormat="false" ht="12.75" hidden="false" customHeight="true" outlineLevel="0" collapsed="false">
      <c r="A128" s="159" t="s">
        <v>342</v>
      </c>
      <c r="B128" s="153" t="s">
        <v>742</v>
      </c>
      <c r="C128" s="153" t="s">
        <v>812</v>
      </c>
      <c r="D128" s="161"/>
      <c r="E128" s="161"/>
      <c r="F128" s="232"/>
      <c r="G128" s="161"/>
      <c r="H128" s="161"/>
      <c r="I128" s="232"/>
      <c r="J128" s="161"/>
      <c r="K128" s="161"/>
      <c r="L128" s="232"/>
      <c r="M128" s="161" t="n">
        <v>1</v>
      </c>
      <c r="N128" s="161"/>
      <c r="O128" s="232" t="n">
        <v>1</v>
      </c>
      <c r="P128" s="161"/>
      <c r="Q128" s="161"/>
      <c r="R128" s="232"/>
      <c r="S128" s="161"/>
      <c r="T128" s="232"/>
      <c r="U128" s="161"/>
      <c r="V128" s="161"/>
      <c r="W128" s="232"/>
      <c r="X128" s="158" t="n">
        <v>1</v>
      </c>
    </row>
    <row r="129" customFormat="false" ht="12.75" hidden="false" customHeight="true" outlineLevel="0" collapsed="false">
      <c r="A129" s="164"/>
      <c r="B129" s="231" t="s">
        <v>743</v>
      </c>
      <c r="C129" s="219"/>
      <c r="D129" s="234"/>
      <c r="E129" s="235"/>
      <c r="F129" s="179"/>
      <c r="G129" s="234"/>
      <c r="H129" s="235"/>
      <c r="I129" s="179"/>
      <c r="J129" s="234"/>
      <c r="K129" s="235"/>
      <c r="L129" s="179"/>
      <c r="M129" s="234" t="n">
        <v>1</v>
      </c>
      <c r="N129" s="235"/>
      <c r="O129" s="179" t="n">
        <v>1</v>
      </c>
      <c r="P129" s="234"/>
      <c r="Q129" s="235"/>
      <c r="R129" s="179"/>
      <c r="S129" s="232"/>
      <c r="T129" s="179"/>
      <c r="U129" s="234"/>
      <c r="V129" s="235"/>
      <c r="W129" s="179"/>
      <c r="X129" s="158" t="n">
        <v>1</v>
      </c>
    </row>
    <row r="130" customFormat="false" ht="12.75" hidden="false" customHeight="true" outlineLevel="0" collapsed="false">
      <c r="A130" s="164"/>
      <c r="B130" s="160" t="s">
        <v>744</v>
      </c>
      <c r="C130" s="160" t="s">
        <v>812</v>
      </c>
      <c r="D130" s="161"/>
      <c r="E130" s="161"/>
      <c r="F130" s="162"/>
      <c r="G130" s="161" t="n">
        <v>1</v>
      </c>
      <c r="H130" s="161"/>
      <c r="I130" s="162" t="n">
        <v>1</v>
      </c>
      <c r="J130" s="161"/>
      <c r="K130" s="161"/>
      <c r="L130" s="162"/>
      <c r="M130" s="161"/>
      <c r="N130" s="161"/>
      <c r="O130" s="162"/>
      <c r="P130" s="161"/>
      <c r="Q130" s="161"/>
      <c r="R130" s="162"/>
      <c r="S130" s="161" t="n">
        <v>1</v>
      </c>
      <c r="T130" s="162" t="n">
        <v>1</v>
      </c>
      <c r="U130" s="161"/>
      <c r="V130" s="161"/>
      <c r="W130" s="162"/>
      <c r="X130" s="163" t="n">
        <v>2</v>
      </c>
    </row>
    <row r="131" customFormat="false" ht="12.75" hidden="false" customHeight="true" outlineLevel="0" collapsed="false">
      <c r="A131" s="164"/>
      <c r="B131" s="165"/>
      <c r="C131" s="165" t="s">
        <v>247</v>
      </c>
      <c r="D131" s="166"/>
      <c r="E131" s="166"/>
      <c r="F131" s="167"/>
      <c r="G131" s="166"/>
      <c r="H131" s="166"/>
      <c r="I131" s="167"/>
      <c r="J131" s="166" t="n">
        <v>1</v>
      </c>
      <c r="K131" s="166"/>
      <c r="L131" s="167" t="n">
        <v>1</v>
      </c>
      <c r="M131" s="166"/>
      <c r="N131" s="166"/>
      <c r="O131" s="167"/>
      <c r="P131" s="166"/>
      <c r="Q131" s="166"/>
      <c r="R131" s="167"/>
      <c r="S131" s="166"/>
      <c r="T131" s="167"/>
      <c r="U131" s="166"/>
      <c r="V131" s="166"/>
      <c r="W131" s="167"/>
      <c r="X131" s="168" t="n">
        <v>1</v>
      </c>
    </row>
    <row r="132" customFormat="false" ht="12.75" hidden="false" customHeight="true" outlineLevel="0" collapsed="false">
      <c r="A132" s="164"/>
      <c r="B132" s="170"/>
      <c r="C132" s="170" t="s">
        <v>813</v>
      </c>
      <c r="D132" s="171"/>
      <c r="E132" s="171"/>
      <c r="F132" s="172"/>
      <c r="G132" s="171"/>
      <c r="H132" s="171"/>
      <c r="I132" s="172"/>
      <c r="J132" s="171"/>
      <c r="K132" s="171"/>
      <c r="L132" s="172"/>
      <c r="M132" s="171"/>
      <c r="N132" s="171"/>
      <c r="O132" s="172"/>
      <c r="P132" s="171"/>
      <c r="Q132" s="171"/>
      <c r="R132" s="172"/>
      <c r="S132" s="171"/>
      <c r="T132" s="172"/>
      <c r="U132" s="171" t="n">
        <v>1</v>
      </c>
      <c r="V132" s="171"/>
      <c r="W132" s="172" t="n">
        <v>1</v>
      </c>
      <c r="X132" s="173" t="n">
        <v>1</v>
      </c>
    </row>
    <row r="133" customFormat="false" ht="12.75" hidden="false" customHeight="true" outlineLevel="0" collapsed="false">
      <c r="A133" s="169"/>
      <c r="B133" s="231" t="s">
        <v>745</v>
      </c>
      <c r="C133" s="219"/>
      <c r="D133" s="234"/>
      <c r="E133" s="235"/>
      <c r="F133" s="182"/>
      <c r="G133" s="234" t="n">
        <v>1</v>
      </c>
      <c r="H133" s="235"/>
      <c r="I133" s="182" t="n">
        <v>1</v>
      </c>
      <c r="J133" s="234" t="n">
        <v>1</v>
      </c>
      <c r="K133" s="235"/>
      <c r="L133" s="182" t="n">
        <v>1</v>
      </c>
      <c r="M133" s="234"/>
      <c r="N133" s="235"/>
      <c r="O133" s="182"/>
      <c r="P133" s="234"/>
      <c r="Q133" s="235"/>
      <c r="R133" s="182"/>
      <c r="S133" s="232" t="n">
        <v>1</v>
      </c>
      <c r="T133" s="182" t="n">
        <v>1</v>
      </c>
      <c r="U133" s="234" t="n">
        <v>1</v>
      </c>
      <c r="V133" s="235"/>
      <c r="W133" s="182" t="n">
        <v>1</v>
      </c>
      <c r="X133" s="158" t="n">
        <v>4</v>
      </c>
    </row>
    <row r="134" customFormat="false" ht="12.75" hidden="false" customHeight="true" outlineLevel="0" collapsed="false">
      <c r="A134" s="218" t="s">
        <v>814</v>
      </c>
      <c r="B134" s="233"/>
      <c r="C134" s="219"/>
      <c r="D134" s="179"/>
      <c r="E134" s="179"/>
      <c r="F134" s="232"/>
      <c r="G134" s="179" t="n">
        <v>1</v>
      </c>
      <c r="H134" s="179"/>
      <c r="I134" s="232" t="n">
        <v>1</v>
      </c>
      <c r="J134" s="179" t="n">
        <v>1</v>
      </c>
      <c r="K134" s="179"/>
      <c r="L134" s="232" t="n">
        <v>1</v>
      </c>
      <c r="M134" s="179" t="n">
        <v>1</v>
      </c>
      <c r="N134" s="179"/>
      <c r="O134" s="232" t="n">
        <v>1</v>
      </c>
      <c r="P134" s="179"/>
      <c r="Q134" s="179"/>
      <c r="R134" s="232"/>
      <c r="S134" s="179" t="n">
        <v>1</v>
      </c>
      <c r="T134" s="232" t="n">
        <v>1</v>
      </c>
      <c r="U134" s="179" t="n">
        <v>1</v>
      </c>
      <c r="V134" s="179"/>
      <c r="W134" s="232" t="n">
        <v>1</v>
      </c>
      <c r="X134" s="158" t="n">
        <v>5</v>
      </c>
    </row>
    <row r="135" customFormat="false" ht="12.75" hidden="false" customHeight="true" outlineLevel="0" collapsed="false">
      <c r="A135" s="159" t="s">
        <v>418</v>
      </c>
      <c r="B135" s="153" t="s">
        <v>740</v>
      </c>
      <c r="C135" s="153" t="s">
        <v>522</v>
      </c>
      <c r="D135" s="154"/>
      <c r="E135" s="156"/>
      <c r="F135" s="176"/>
      <c r="G135" s="154" t="n">
        <v>1</v>
      </c>
      <c r="H135" s="156"/>
      <c r="I135" s="176" t="n">
        <v>1</v>
      </c>
      <c r="J135" s="154"/>
      <c r="K135" s="156"/>
      <c r="L135" s="176"/>
      <c r="M135" s="154"/>
      <c r="N135" s="156"/>
      <c r="O135" s="176"/>
      <c r="P135" s="154"/>
      <c r="Q135" s="156"/>
      <c r="R135" s="176"/>
      <c r="S135" s="230"/>
      <c r="T135" s="176"/>
      <c r="U135" s="154"/>
      <c r="V135" s="156"/>
      <c r="W135" s="176"/>
      <c r="X135" s="158" t="n">
        <v>1</v>
      </c>
    </row>
    <row r="136" customFormat="false" ht="12.75" hidden="false" customHeight="true" outlineLevel="0" collapsed="false">
      <c r="A136" s="164"/>
      <c r="B136" s="231" t="s">
        <v>741</v>
      </c>
      <c r="C136" s="219"/>
      <c r="D136" s="179"/>
      <c r="E136" s="179"/>
      <c r="F136" s="232"/>
      <c r="G136" s="179" t="n">
        <v>1</v>
      </c>
      <c r="H136" s="179"/>
      <c r="I136" s="232" t="n">
        <v>1</v>
      </c>
      <c r="J136" s="179"/>
      <c r="K136" s="179"/>
      <c r="L136" s="232"/>
      <c r="M136" s="179"/>
      <c r="N136" s="179"/>
      <c r="O136" s="232"/>
      <c r="P136" s="179"/>
      <c r="Q136" s="179"/>
      <c r="R136" s="232"/>
      <c r="S136" s="179"/>
      <c r="T136" s="232"/>
      <c r="U136" s="179"/>
      <c r="V136" s="179"/>
      <c r="W136" s="232"/>
      <c r="X136" s="158" t="n">
        <v>1</v>
      </c>
    </row>
    <row r="137" customFormat="false" ht="12.75" hidden="false" customHeight="true" outlineLevel="0" collapsed="false">
      <c r="A137" s="164"/>
      <c r="B137" s="160" t="s">
        <v>742</v>
      </c>
      <c r="C137" s="160" t="s">
        <v>815</v>
      </c>
      <c r="D137" s="174"/>
      <c r="E137" s="175"/>
      <c r="F137" s="176"/>
      <c r="G137" s="174"/>
      <c r="H137" s="175"/>
      <c r="I137" s="176"/>
      <c r="J137" s="174"/>
      <c r="K137" s="175"/>
      <c r="L137" s="176"/>
      <c r="M137" s="174"/>
      <c r="N137" s="175"/>
      <c r="O137" s="176"/>
      <c r="P137" s="174"/>
      <c r="Q137" s="175"/>
      <c r="R137" s="176"/>
      <c r="S137" s="199"/>
      <c r="T137" s="176"/>
      <c r="U137" s="174"/>
      <c r="V137" s="175" t="n">
        <v>1</v>
      </c>
      <c r="W137" s="176" t="n">
        <v>1</v>
      </c>
      <c r="X137" s="163" t="n">
        <v>1</v>
      </c>
    </row>
    <row r="138" customFormat="false" ht="12.75" hidden="false" customHeight="true" outlineLevel="0" collapsed="false">
      <c r="A138" s="164"/>
      <c r="B138" s="165"/>
      <c r="C138" s="165" t="s">
        <v>418</v>
      </c>
      <c r="D138" s="177"/>
      <c r="E138" s="178"/>
      <c r="F138" s="179"/>
      <c r="G138" s="177"/>
      <c r="H138" s="178"/>
      <c r="I138" s="179"/>
      <c r="J138" s="177"/>
      <c r="K138" s="178" t="n">
        <v>1</v>
      </c>
      <c r="L138" s="179" t="n">
        <v>1</v>
      </c>
      <c r="M138" s="177"/>
      <c r="N138" s="178"/>
      <c r="O138" s="179"/>
      <c r="P138" s="177"/>
      <c r="Q138" s="178"/>
      <c r="R138" s="179"/>
      <c r="S138" s="201" t="n">
        <v>1</v>
      </c>
      <c r="T138" s="179" t="n">
        <v>1</v>
      </c>
      <c r="U138" s="177"/>
      <c r="V138" s="178"/>
      <c r="W138" s="179"/>
      <c r="X138" s="168" t="n">
        <v>2</v>
      </c>
    </row>
    <row r="139" customFormat="false" ht="12.75" hidden="false" customHeight="true" outlineLevel="0" collapsed="false">
      <c r="A139" s="164"/>
      <c r="B139" s="170"/>
      <c r="C139" s="170" t="s">
        <v>347</v>
      </c>
      <c r="D139" s="180"/>
      <c r="E139" s="181"/>
      <c r="F139" s="182"/>
      <c r="G139" s="180"/>
      <c r="H139" s="181"/>
      <c r="I139" s="182"/>
      <c r="J139" s="180"/>
      <c r="K139" s="181"/>
      <c r="L139" s="182"/>
      <c r="M139" s="180"/>
      <c r="N139" s="181" t="n">
        <v>1</v>
      </c>
      <c r="O139" s="182" t="n">
        <v>1</v>
      </c>
      <c r="P139" s="180"/>
      <c r="Q139" s="181"/>
      <c r="R139" s="182"/>
      <c r="S139" s="204"/>
      <c r="T139" s="182"/>
      <c r="U139" s="180"/>
      <c r="V139" s="181"/>
      <c r="W139" s="182"/>
      <c r="X139" s="173" t="n">
        <v>1</v>
      </c>
    </row>
    <row r="140" customFormat="false" ht="12.75" hidden="false" customHeight="true" outlineLevel="0" collapsed="false">
      <c r="A140" s="169"/>
      <c r="B140" s="231" t="s">
        <v>743</v>
      </c>
      <c r="C140" s="219"/>
      <c r="D140" s="182"/>
      <c r="E140" s="182"/>
      <c r="F140" s="232"/>
      <c r="G140" s="182"/>
      <c r="H140" s="182"/>
      <c r="I140" s="232"/>
      <c r="J140" s="182"/>
      <c r="K140" s="182" t="n">
        <v>1</v>
      </c>
      <c r="L140" s="232" t="n">
        <v>1</v>
      </c>
      <c r="M140" s="182"/>
      <c r="N140" s="182" t="n">
        <v>1</v>
      </c>
      <c r="O140" s="232" t="n">
        <v>1</v>
      </c>
      <c r="P140" s="182"/>
      <c r="Q140" s="182"/>
      <c r="R140" s="232"/>
      <c r="S140" s="182" t="n">
        <v>1</v>
      </c>
      <c r="T140" s="232" t="n">
        <v>1</v>
      </c>
      <c r="U140" s="182"/>
      <c r="V140" s="182" t="n">
        <v>1</v>
      </c>
      <c r="W140" s="232" t="n">
        <v>1</v>
      </c>
      <c r="X140" s="158" t="n">
        <v>4</v>
      </c>
    </row>
    <row r="141" customFormat="false" ht="12.75" hidden="false" customHeight="true" outlineLevel="0" collapsed="false">
      <c r="A141" s="218" t="s">
        <v>816</v>
      </c>
      <c r="B141" s="233"/>
      <c r="C141" s="219"/>
      <c r="D141" s="234"/>
      <c r="E141" s="235"/>
      <c r="F141" s="179"/>
      <c r="G141" s="234" t="n">
        <v>1</v>
      </c>
      <c r="H141" s="235"/>
      <c r="I141" s="179" t="n">
        <v>1</v>
      </c>
      <c r="J141" s="234"/>
      <c r="K141" s="235" t="n">
        <v>1</v>
      </c>
      <c r="L141" s="179" t="n">
        <v>1</v>
      </c>
      <c r="M141" s="234"/>
      <c r="N141" s="235" t="n">
        <v>1</v>
      </c>
      <c r="O141" s="179" t="n">
        <v>1</v>
      </c>
      <c r="P141" s="234"/>
      <c r="Q141" s="235"/>
      <c r="R141" s="179"/>
      <c r="S141" s="232" t="n">
        <v>1</v>
      </c>
      <c r="T141" s="179" t="n">
        <v>1</v>
      </c>
      <c r="U141" s="234"/>
      <c r="V141" s="235" t="n">
        <v>1</v>
      </c>
      <c r="W141" s="179" t="n">
        <v>1</v>
      </c>
      <c r="X141" s="158" t="n">
        <v>5</v>
      </c>
    </row>
    <row r="142" customFormat="false" ht="12.75" hidden="false" customHeight="true" outlineLevel="0" collapsed="false">
      <c r="A142" s="159" t="s">
        <v>817</v>
      </c>
      <c r="B142" s="160" t="s">
        <v>744</v>
      </c>
      <c r="C142" s="160" t="s">
        <v>817</v>
      </c>
      <c r="D142" s="161"/>
      <c r="E142" s="161"/>
      <c r="F142" s="162"/>
      <c r="G142" s="161"/>
      <c r="H142" s="161"/>
      <c r="I142" s="162"/>
      <c r="J142" s="161"/>
      <c r="K142" s="161"/>
      <c r="L142" s="162"/>
      <c r="M142" s="161"/>
      <c r="N142" s="161"/>
      <c r="O142" s="162"/>
      <c r="P142" s="161"/>
      <c r="Q142" s="161"/>
      <c r="R142" s="162"/>
      <c r="S142" s="161" t="n">
        <v>1</v>
      </c>
      <c r="T142" s="162" t="n">
        <v>1</v>
      </c>
      <c r="U142" s="161"/>
      <c r="V142" s="161"/>
      <c r="W142" s="162"/>
      <c r="X142" s="163" t="n">
        <v>1</v>
      </c>
    </row>
    <row r="143" customFormat="false" ht="12.75" hidden="false" customHeight="true" outlineLevel="0" collapsed="false">
      <c r="A143" s="164"/>
      <c r="B143" s="170"/>
      <c r="C143" s="170" t="s">
        <v>245</v>
      </c>
      <c r="D143" s="166"/>
      <c r="E143" s="166"/>
      <c r="F143" s="172"/>
      <c r="G143" s="166"/>
      <c r="H143" s="166"/>
      <c r="I143" s="172"/>
      <c r="J143" s="166" t="n">
        <v>1</v>
      </c>
      <c r="K143" s="166"/>
      <c r="L143" s="172" t="n">
        <v>1</v>
      </c>
      <c r="M143" s="166"/>
      <c r="N143" s="166"/>
      <c r="O143" s="172"/>
      <c r="P143" s="166"/>
      <c r="Q143" s="166"/>
      <c r="R143" s="172"/>
      <c r="S143" s="166"/>
      <c r="T143" s="172"/>
      <c r="U143" s="166"/>
      <c r="V143" s="166"/>
      <c r="W143" s="172"/>
      <c r="X143" s="173" t="n">
        <v>1</v>
      </c>
    </row>
    <row r="144" customFormat="false" ht="12.75" hidden="false" customHeight="true" outlineLevel="0" collapsed="false">
      <c r="A144" s="169"/>
      <c r="B144" s="231" t="s">
        <v>745</v>
      </c>
      <c r="C144" s="219"/>
      <c r="D144" s="234"/>
      <c r="E144" s="235"/>
      <c r="F144" s="182"/>
      <c r="G144" s="234"/>
      <c r="H144" s="235"/>
      <c r="I144" s="182"/>
      <c r="J144" s="234" t="n">
        <v>1</v>
      </c>
      <c r="K144" s="235"/>
      <c r="L144" s="182" t="n">
        <v>1</v>
      </c>
      <c r="M144" s="234"/>
      <c r="N144" s="235"/>
      <c r="O144" s="182"/>
      <c r="P144" s="234"/>
      <c r="Q144" s="235"/>
      <c r="R144" s="182"/>
      <c r="S144" s="232" t="n">
        <v>1</v>
      </c>
      <c r="T144" s="182" t="n">
        <v>1</v>
      </c>
      <c r="U144" s="234"/>
      <c r="V144" s="235"/>
      <c r="W144" s="182"/>
      <c r="X144" s="158" t="n">
        <v>2</v>
      </c>
    </row>
    <row r="145" customFormat="false" ht="12.75" hidden="false" customHeight="true" outlineLevel="0" collapsed="false">
      <c r="A145" s="218" t="s">
        <v>818</v>
      </c>
      <c r="B145" s="233"/>
      <c r="C145" s="219"/>
      <c r="D145" s="179"/>
      <c r="E145" s="179"/>
      <c r="F145" s="232"/>
      <c r="G145" s="179"/>
      <c r="H145" s="179"/>
      <c r="I145" s="232"/>
      <c r="J145" s="179" t="n">
        <v>1</v>
      </c>
      <c r="K145" s="179"/>
      <c r="L145" s="232" t="n">
        <v>1</v>
      </c>
      <c r="M145" s="179"/>
      <c r="N145" s="179"/>
      <c r="O145" s="232"/>
      <c r="P145" s="179"/>
      <c r="Q145" s="179"/>
      <c r="R145" s="232"/>
      <c r="S145" s="179" t="n">
        <v>1</v>
      </c>
      <c r="T145" s="232" t="n">
        <v>1</v>
      </c>
      <c r="U145" s="179"/>
      <c r="V145" s="179"/>
      <c r="W145" s="232"/>
      <c r="X145" s="158" t="n">
        <v>2</v>
      </c>
    </row>
    <row r="146" customFormat="false" ht="12.75" hidden="false" customHeight="true" outlineLevel="0" collapsed="false">
      <c r="A146" s="159" t="s">
        <v>331</v>
      </c>
      <c r="B146" s="153" t="s">
        <v>742</v>
      </c>
      <c r="C146" s="153" t="s">
        <v>331</v>
      </c>
      <c r="D146" s="154"/>
      <c r="E146" s="156"/>
      <c r="F146" s="176"/>
      <c r="G146" s="154"/>
      <c r="H146" s="156"/>
      <c r="I146" s="176"/>
      <c r="J146" s="154"/>
      <c r="K146" s="156"/>
      <c r="L146" s="176"/>
      <c r="M146" s="154" t="n">
        <v>1</v>
      </c>
      <c r="N146" s="156"/>
      <c r="O146" s="176" t="n">
        <v>1</v>
      </c>
      <c r="P146" s="154"/>
      <c r="Q146" s="156"/>
      <c r="R146" s="176"/>
      <c r="S146" s="230"/>
      <c r="T146" s="176"/>
      <c r="U146" s="154"/>
      <c r="V146" s="156"/>
      <c r="W146" s="176"/>
      <c r="X146" s="158" t="n">
        <v>1</v>
      </c>
    </row>
    <row r="147" customFormat="false" ht="12.75" hidden="false" customHeight="true" outlineLevel="0" collapsed="false">
      <c r="A147" s="169"/>
      <c r="B147" s="231" t="s">
        <v>743</v>
      </c>
      <c r="C147" s="219"/>
      <c r="D147" s="182"/>
      <c r="E147" s="182"/>
      <c r="F147" s="232"/>
      <c r="G147" s="182"/>
      <c r="H147" s="182"/>
      <c r="I147" s="232"/>
      <c r="J147" s="182"/>
      <c r="K147" s="182"/>
      <c r="L147" s="232"/>
      <c r="M147" s="182" t="n">
        <v>1</v>
      </c>
      <c r="N147" s="182"/>
      <c r="O147" s="232" t="n">
        <v>1</v>
      </c>
      <c r="P147" s="182"/>
      <c r="Q147" s="182"/>
      <c r="R147" s="232"/>
      <c r="S147" s="182"/>
      <c r="T147" s="232"/>
      <c r="U147" s="182"/>
      <c r="V147" s="182"/>
      <c r="W147" s="232"/>
      <c r="X147" s="158" t="n">
        <v>1</v>
      </c>
    </row>
    <row r="148" customFormat="false" ht="12.75" hidden="false" customHeight="true" outlineLevel="0" collapsed="false">
      <c r="A148" s="218" t="s">
        <v>819</v>
      </c>
      <c r="B148" s="233"/>
      <c r="C148" s="219"/>
      <c r="D148" s="234"/>
      <c r="E148" s="235"/>
      <c r="F148" s="179"/>
      <c r="G148" s="234"/>
      <c r="H148" s="235"/>
      <c r="I148" s="179"/>
      <c r="J148" s="234"/>
      <c r="K148" s="235"/>
      <c r="L148" s="179"/>
      <c r="M148" s="234" t="n">
        <v>1</v>
      </c>
      <c r="N148" s="235"/>
      <c r="O148" s="179" t="n">
        <v>1</v>
      </c>
      <c r="P148" s="234"/>
      <c r="Q148" s="235"/>
      <c r="R148" s="179"/>
      <c r="S148" s="232"/>
      <c r="T148" s="179"/>
      <c r="U148" s="234"/>
      <c r="V148" s="235"/>
      <c r="W148" s="179"/>
      <c r="X148" s="158" t="n">
        <v>1</v>
      </c>
    </row>
    <row r="149" customFormat="false" ht="12.75" hidden="false" customHeight="true" outlineLevel="0" collapsed="false">
      <c r="A149" s="159" t="s">
        <v>113</v>
      </c>
      <c r="B149" s="153" t="s">
        <v>742</v>
      </c>
      <c r="C149" s="153" t="s">
        <v>113</v>
      </c>
      <c r="D149" s="161"/>
      <c r="E149" s="161"/>
      <c r="F149" s="232"/>
      <c r="G149" s="161"/>
      <c r="H149" s="161"/>
      <c r="I149" s="232"/>
      <c r="J149" s="161"/>
      <c r="K149" s="161"/>
      <c r="L149" s="232"/>
      <c r="M149" s="161" t="n">
        <v>1</v>
      </c>
      <c r="N149" s="161"/>
      <c r="O149" s="232" t="n">
        <v>1</v>
      </c>
      <c r="P149" s="161"/>
      <c r="Q149" s="161"/>
      <c r="R149" s="232"/>
      <c r="S149" s="161"/>
      <c r="T149" s="232"/>
      <c r="U149" s="161"/>
      <c r="V149" s="161"/>
      <c r="W149" s="232"/>
      <c r="X149" s="158" t="n">
        <v>1</v>
      </c>
    </row>
    <row r="150" customFormat="false" ht="12.75" hidden="false" customHeight="true" outlineLevel="0" collapsed="false">
      <c r="A150" s="169"/>
      <c r="B150" s="231" t="s">
        <v>743</v>
      </c>
      <c r="C150" s="219"/>
      <c r="D150" s="234"/>
      <c r="E150" s="235"/>
      <c r="F150" s="182"/>
      <c r="G150" s="234"/>
      <c r="H150" s="235"/>
      <c r="I150" s="182"/>
      <c r="J150" s="234"/>
      <c r="K150" s="235"/>
      <c r="L150" s="182"/>
      <c r="M150" s="234" t="n">
        <v>1</v>
      </c>
      <c r="N150" s="235"/>
      <c r="O150" s="182" t="n">
        <v>1</v>
      </c>
      <c r="P150" s="234"/>
      <c r="Q150" s="235"/>
      <c r="R150" s="182"/>
      <c r="S150" s="232"/>
      <c r="T150" s="182"/>
      <c r="U150" s="234"/>
      <c r="V150" s="235"/>
      <c r="W150" s="182"/>
      <c r="X150" s="158" t="n">
        <v>1</v>
      </c>
    </row>
    <row r="151" customFormat="false" ht="12.75" hidden="false" customHeight="true" outlineLevel="0" collapsed="false">
      <c r="A151" s="218" t="s">
        <v>820</v>
      </c>
      <c r="B151" s="233"/>
      <c r="C151" s="219"/>
      <c r="D151" s="179"/>
      <c r="E151" s="179"/>
      <c r="F151" s="232"/>
      <c r="G151" s="179"/>
      <c r="H151" s="179"/>
      <c r="I151" s="232"/>
      <c r="J151" s="179"/>
      <c r="K151" s="179"/>
      <c r="L151" s="232"/>
      <c r="M151" s="179" t="n">
        <v>1</v>
      </c>
      <c r="N151" s="179"/>
      <c r="O151" s="232" t="n">
        <v>1</v>
      </c>
      <c r="P151" s="179"/>
      <c r="Q151" s="179"/>
      <c r="R151" s="232"/>
      <c r="S151" s="179"/>
      <c r="T151" s="232"/>
      <c r="U151" s="179"/>
      <c r="V151" s="179"/>
      <c r="W151" s="232"/>
      <c r="X151" s="158" t="n">
        <v>1</v>
      </c>
    </row>
    <row r="152" customFormat="false" ht="12.75" hidden="false" customHeight="true" outlineLevel="0" collapsed="false">
      <c r="A152" s="159" t="s">
        <v>233</v>
      </c>
      <c r="B152" s="153" t="s">
        <v>742</v>
      </c>
      <c r="C152" s="153" t="s">
        <v>233</v>
      </c>
      <c r="D152" s="154"/>
      <c r="E152" s="156"/>
      <c r="F152" s="176"/>
      <c r="G152" s="154"/>
      <c r="H152" s="156"/>
      <c r="I152" s="176"/>
      <c r="J152" s="154" t="n">
        <v>1</v>
      </c>
      <c r="K152" s="156"/>
      <c r="L152" s="176" t="n">
        <v>1</v>
      </c>
      <c r="M152" s="154"/>
      <c r="N152" s="156"/>
      <c r="O152" s="176"/>
      <c r="P152" s="154"/>
      <c r="Q152" s="156"/>
      <c r="R152" s="176"/>
      <c r="S152" s="230"/>
      <c r="T152" s="176"/>
      <c r="U152" s="154"/>
      <c r="V152" s="156"/>
      <c r="W152" s="176"/>
      <c r="X152" s="158" t="n">
        <v>1</v>
      </c>
    </row>
    <row r="153" customFormat="false" ht="12.75" hidden="false" customHeight="true" outlineLevel="0" collapsed="false">
      <c r="A153" s="169"/>
      <c r="B153" s="231" t="s">
        <v>743</v>
      </c>
      <c r="C153" s="219"/>
      <c r="D153" s="182"/>
      <c r="E153" s="182"/>
      <c r="F153" s="232"/>
      <c r="G153" s="182"/>
      <c r="H153" s="182"/>
      <c r="I153" s="232"/>
      <c r="J153" s="182" t="n">
        <v>1</v>
      </c>
      <c r="K153" s="182"/>
      <c r="L153" s="232" t="n">
        <v>1</v>
      </c>
      <c r="M153" s="182"/>
      <c r="N153" s="182"/>
      <c r="O153" s="232"/>
      <c r="P153" s="182"/>
      <c r="Q153" s="182"/>
      <c r="R153" s="232"/>
      <c r="S153" s="182"/>
      <c r="T153" s="232"/>
      <c r="U153" s="182"/>
      <c r="V153" s="182"/>
      <c r="W153" s="232"/>
      <c r="X153" s="158" t="n">
        <v>1</v>
      </c>
    </row>
    <row r="154" customFormat="false" ht="12.75" hidden="false" customHeight="true" outlineLevel="0" collapsed="false">
      <c r="A154" s="218" t="s">
        <v>821</v>
      </c>
      <c r="B154" s="233"/>
      <c r="C154" s="219"/>
      <c r="D154" s="234"/>
      <c r="E154" s="235"/>
      <c r="F154" s="179"/>
      <c r="G154" s="234"/>
      <c r="H154" s="235"/>
      <c r="I154" s="179"/>
      <c r="J154" s="234" t="n">
        <v>1</v>
      </c>
      <c r="K154" s="235"/>
      <c r="L154" s="179" t="n">
        <v>1</v>
      </c>
      <c r="M154" s="234"/>
      <c r="N154" s="235"/>
      <c r="O154" s="179"/>
      <c r="P154" s="234"/>
      <c r="Q154" s="235"/>
      <c r="R154" s="179"/>
      <c r="S154" s="232"/>
      <c r="T154" s="179"/>
      <c r="U154" s="234"/>
      <c r="V154" s="235"/>
      <c r="W154" s="179"/>
      <c r="X154" s="158" t="n">
        <v>1</v>
      </c>
    </row>
    <row r="155" customFormat="false" ht="12.75" hidden="false" customHeight="true" outlineLevel="0" collapsed="false">
      <c r="A155" s="159" t="s">
        <v>333</v>
      </c>
      <c r="B155" s="153" t="s">
        <v>742</v>
      </c>
      <c r="C155" s="153" t="s">
        <v>333</v>
      </c>
      <c r="D155" s="161"/>
      <c r="E155" s="161"/>
      <c r="F155" s="232"/>
      <c r="G155" s="161"/>
      <c r="H155" s="161"/>
      <c r="I155" s="232"/>
      <c r="J155" s="161"/>
      <c r="K155" s="161"/>
      <c r="L155" s="232"/>
      <c r="M155" s="161" t="n">
        <v>1</v>
      </c>
      <c r="N155" s="161"/>
      <c r="O155" s="232" t="n">
        <v>1</v>
      </c>
      <c r="P155" s="161"/>
      <c r="Q155" s="161"/>
      <c r="R155" s="232"/>
      <c r="S155" s="161"/>
      <c r="T155" s="232"/>
      <c r="U155" s="161"/>
      <c r="V155" s="161"/>
      <c r="W155" s="232"/>
      <c r="X155" s="158" t="n">
        <v>1</v>
      </c>
    </row>
    <row r="156" customFormat="false" ht="12.75" hidden="false" customHeight="true" outlineLevel="0" collapsed="false">
      <c r="A156" s="169"/>
      <c r="B156" s="231" t="s">
        <v>743</v>
      </c>
      <c r="C156" s="219"/>
      <c r="D156" s="234"/>
      <c r="E156" s="235"/>
      <c r="F156" s="182"/>
      <c r="G156" s="234"/>
      <c r="H156" s="235"/>
      <c r="I156" s="182"/>
      <c r="J156" s="234"/>
      <c r="K156" s="235"/>
      <c r="L156" s="182"/>
      <c r="M156" s="234" t="n">
        <v>1</v>
      </c>
      <c r="N156" s="235"/>
      <c r="O156" s="182" t="n">
        <v>1</v>
      </c>
      <c r="P156" s="234"/>
      <c r="Q156" s="235"/>
      <c r="R156" s="182"/>
      <c r="S156" s="232"/>
      <c r="T156" s="182"/>
      <c r="U156" s="234"/>
      <c r="V156" s="235"/>
      <c r="W156" s="182"/>
      <c r="X156" s="158" t="n">
        <v>1</v>
      </c>
    </row>
    <row r="157" customFormat="false" ht="12.75" hidden="false" customHeight="true" outlineLevel="0" collapsed="false">
      <c r="A157" s="218" t="s">
        <v>822</v>
      </c>
      <c r="B157" s="233"/>
      <c r="C157" s="219"/>
      <c r="D157" s="179"/>
      <c r="E157" s="179"/>
      <c r="F157" s="232"/>
      <c r="G157" s="179"/>
      <c r="H157" s="179"/>
      <c r="I157" s="232"/>
      <c r="J157" s="179"/>
      <c r="K157" s="179"/>
      <c r="L157" s="232"/>
      <c r="M157" s="179" t="n">
        <v>1</v>
      </c>
      <c r="N157" s="179"/>
      <c r="O157" s="232" t="n">
        <v>1</v>
      </c>
      <c r="P157" s="179"/>
      <c r="Q157" s="179"/>
      <c r="R157" s="232"/>
      <c r="S157" s="179"/>
      <c r="T157" s="232"/>
      <c r="U157" s="179"/>
      <c r="V157" s="179"/>
      <c r="W157" s="232"/>
      <c r="X157" s="158" t="n">
        <v>1</v>
      </c>
    </row>
    <row r="158" customFormat="false" ht="12.75" hidden="false" customHeight="true" outlineLevel="0" collapsed="false">
      <c r="A158" s="159" t="s">
        <v>359</v>
      </c>
      <c r="B158" s="153" t="s">
        <v>742</v>
      </c>
      <c r="C158" s="153" t="s">
        <v>359</v>
      </c>
      <c r="D158" s="154"/>
      <c r="E158" s="156"/>
      <c r="F158" s="176"/>
      <c r="G158" s="154"/>
      <c r="H158" s="156"/>
      <c r="I158" s="176"/>
      <c r="J158" s="154"/>
      <c r="K158" s="156"/>
      <c r="L158" s="176"/>
      <c r="M158" s="154" t="n">
        <v>1</v>
      </c>
      <c r="N158" s="156"/>
      <c r="O158" s="176" t="n">
        <v>1</v>
      </c>
      <c r="P158" s="154"/>
      <c r="Q158" s="156"/>
      <c r="R158" s="176"/>
      <c r="S158" s="230" t="n">
        <v>1</v>
      </c>
      <c r="T158" s="176" t="n">
        <v>1</v>
      </c>
      <c r="U158" s="154"/>
      <c r="V158" s="156"/>
      <c r="W158" s="176"/>
      <c r="X158" s="158" t="n">
        <v>2</v>
      </c>
    </row>
    <row r="159" customFormat="false" ht="12.75" hidden="false" customHeight="true" outlineLevel="0" collapsed="false">
      <c r="A159" s="164"/>
      <c r="B159" s="231" t="s">
        <v>743</v>
      </c>
      <c r="C159" s="219"/>
      <c r="D159" s="179"/>
      <c r="E159" s="179"/>
      <c r="F159" s="232"/>
      <c r="G159" s="179"/>
      <c r="H159" s="179"/>
      <c r="I159" s="232"/>
      <c r="J159" s="179"/>
      <c r="K159" s="179"/>
      <c r="L159" s="232"/>
      <c r="M159" s="179" t="n">
        <v>1</v>
      </c>
      <c r="N159" s="179"/>
      <c r="O159" s="232" t="n">
        <v>1</v>
      </c>
      <c r="P159" s="179"/>
      <c r="Q159" s="179"/>
      <c r="R159" s="232"/>
      <c r="S159" s="179" t="n">
        <v>1</v>
      </c>
      <c r="T159" s="232" t="n">
        <v>1</v>
      </c>
      <c r="U159" s="179"/>
      <c r="V159" s="179"/>
      <c r="W159" s="232"/>
      <c r="X159" s="158" t="n">
        <v>2</v>
      </c>
    </row>
    <row r="160" customFormat="false" ht="12.75" hidden="false" customHeight="true" outlineLevel="0" collapsed="false">
      <c r="A160" s="164"/>
      <c r="B160" s="160" t="s">
        <v>744</v>
      </c>
      <c r="C160" s="160" t="s">
        <v>823</v>
      </c>
      <c r="D160" s="174"/>
      <c r="E160" s="175"/>
      <c r="F160" s="176"/>
      <c r="G160" s="174"/>
      <c r="H160" s="175"/>
      <c r="I160" s="176"/>
      <c r="J160" s="174"/>
      <c r="K160" s="175"/>
      <c r="L160" s="176"/>
      <c r="M160" s="174"/>
      <c r="N160" s="175"/>
      <c r="O160" s="176"/>
      <c r="P160" s="174"/>
      <c r="Q160" s="175"/>
      <c r="R160" s="176"/>
      <c r="S160" s="199"/>
      <c r="T160" s="176"/>
      <c r="U160" s="174" t="n">
        <v>1</v>
      </c>
      <c r="V160" s="175"/>
      <c r="W160" s="176" t="n">
        <v>1</v>
      </c>
      <c r="X160" s="163" t="n">
        <v>1</v>
      </c>
    </row>
    <row r="161" customFormat="false" ht="12.75" hidden="false" customHeight="true" outlineLevel="0" collapsed="false">
      <c r="A161" s="164"/>
      <c r="B161" s="170"/>
      <c r="C161" s="170" t="s">
        <v>278</v>
      </c>
      <c r="D161" s="180"/>
      <c r="E161" s="181"/>
      <c r="F161" s="182"/>
      <c r="G161" s="180"/>
      <c r="H161" s="181"/>
      <c r="I161" s="182"/>
      <c r="J161" s="180" t="n">
        <v>1</v>
      </c>
      <c r="K161" s="181"/>
      <c r="L161" s="182" t="n">
        <v>1</v>
      </c>
      <c r="M161" s="180"/>
      <c r="N161" s="181"/>
      <c r="O161" s="182"/>
      <c r="P161" s="180"/>
      <c r="Q161" s="181"/>
      <c r="R161" s="182"/>
      <c r="S161" s="204"/>
      <c r="T161" s="182"/>
      <c r="U161" s="180"/>
      <c r="V161" s="181"/>
      <c r="W161" s="182"/>
      <c r="X161" s="173" t="n">
        <v>1</v>
      </c>
    </row>
    <row r="162" customFormat="false" ht="12.75" hidden="false" customHeight="true" outlineLevel="0" collapsed="false">
      <c r="A162" s="169"/>
      <c r="B162" s="231" t="s">
        <v>745</v>
      </c>
      <c r="C162" s="219"/>
      <c r="D162" s="182"/>
      <c r="E162" s="182"/>
      <c r="F162" s="232"/>
      <c r="G162" s="182"/>
      <c r="H162" s="182"/>
      <c r="I162" s="232"/>
      <c r="J162" s="182" t="n">
        <v>1</v>
      </c>
      <c r="K162" s="182"/>
      <c r="L162" s="232" t="n">
        <v>1</v>
      </c>
      <c r="M162" s="182"/>
      <c r="N162" s="182"/>
      <c r="O162" s="232"/>
      <c r="P162" s="182"/>
      <c r="Q162" s="182"/>
      <c r="R162" s="232"/>
      <c r="S162" s="182"/>
      <c r="T162" s="232"/>
      <c r="U162" s="182" t="n">
        <v>1</v>
      </c>
      <c r="V162" s="182"/>
      <c r="W162" s="232" t="n">
        <v>1</v>
      </c>
      <c r="X162" s="158" t="n">
        <v>2</v>
      </c>
    </row>
    <row r="163" customFormat="false" ht="12.75" hidden="false" customHeight="true" outlineLevel="0" collapsed="false">
      <c r="A163" s="218" t="s">
        <v>824</v>
      </c>
      <c r="B163" s="233"/>
      <c r="C163" s="219"/>
      <c r="D163" s="234"/>
      <c r="E163" s="235"/>
      <c r="F163" s="179"/>
      <c r="G163" s="234"/>
      <c r="H163" s="235"/>
      <c r="I163" s="179"/>
      <c r="J163" s="234" t="n">
        <v>1</v>
      </c>
      <c r="K163" s="235"/>
      <c r="L163" s="179" t="n">
        <v>1</v>
      </c>
      <c r="M163" s="234" t="n">
        <v>1</v>
      </c>
      <c r="N163" s="235"/>
      <c r="O163" s="179" t="n">
        <v>1</v>
      </c>
      <c r="P163" s="234"/>
      <c r="Q163" s="235"/>
      <c r="R163" s="179"/>
      <c r="S163" s="232" t="n">
        <v>1</v>
      </c>
      <c r="T163" s="179" t="n">
        <v>1</v>
      </c>
      <c r="U163" s="234" t="n">
        <v>1</v>
      </c>
      <c r="V163" s="235"/>
      <c r="W163" s="179" t="n">
        <v>1</v>
      </c>
      <c r="X163" s="158" t="n">
        <v>4</v>
      </c>
    </row>
    <row r="164" customFormat="false" ht="12.75" hidden="false" customHeight="true" outlineLevel="0" collapsed="false">
      <c r="A164" s="159" t="s">
        <v>135</v>
      </c>
      <c r="B164" s="153" t="s">
        <v>744</v>
      </c>
      <c r="C164" s="153" t="s">
        <v>135</v>
      </c>
      <c r="D164" s="161" t="n">
        <v>1</v>
      </c>
      <c r="E164" s="161"/>
      <c r="F164" s="232" t="n">
        <v>1</v>
      </c>
      <c r="G164" s="161"/>
      <c r="H164" s="161"/>
      <c r="I164" s="232"/>
      <c r="J164" s="161"/>
      <c r="K164" s="161"/>
      <c r="L164" s="232"/>
      <c r="M164" s="161"/>
      <c r="N164" s="161"/>
      <c r="O164" s="232"/>
      <c r="P164" s="161"/>
      <c r="Q164" s="161"/>
      <c r="R164" s="232"/>
      <c r="S164" s="161"/>
      <c r="T164" s="232"/>
      <c r="U164" s="161"/>
      <c r="V164" s="161"/>
      <c r="W164" s="232"/>
      <c r="X164" s="158" t="n">
        <v>1</v>
      </c>
    </row>
    <row r="165" customFormat="false" ht="12.75" hidden="false" customHeight="true" outlineLevel="0" collapsed="false">
      <c r="A165" s="169"/>
      <c r="B165" s="231" t="s">
        <v>745</v>
      </c>
      <c r="C165" s="219"/>
      <c r="D165" s="234" t="n">
        <v>1</v>
      </c>
      <c r="E165" s="235"/>
      <c r="F165" s="182" t="n">
        <v>1</v>
      </c>
      <c r="G165" s="234"/>
      <c r="H165" s="235"/>
      <c r="I165" s="182"/>
      <c r="J165" s="234"/>
      <c r="K165" s="235"/>
      <c r="L165" s="182"/>
      <c r="M165" s="234"/>
      <c r="N165" s="235"/>
      <c r="O165" s="182"/>
      <c r="P165" s="234"/>
      <c r="Q165" s="235"/>
      <c r="R165" s="182"/>
      <c r="S165" s="232"/>
      <c r="T165" s="182"/>
      <c r="U165" s="234"/>
      <c r="V165" s="235"/>
      <c r="W165" s="182"/>
      <c r="X165" s="158" t="n">
        <v>1</v>
      </c>
    </row>
    <row r="166" customFormat="false" ht="12.75" hidden="false" customHeight="true" outlineLevel="0" collapsed="false">
      <c r="A166" s="218" t="s">
        <v>825</v>
      </c>
      <c r="B166" s="233"/>
      <c r="C166" s="219"/>
      <c r="D166" s="179" t="n">
        <v>1</v>
      </c>
      <c r="E166" s="179"/>
      <c r="F166" s="232" t="n">
        <v>1</v>
      </c>
      <c r="G166" s="179"/>
      <c r="H166" s="179"/>
      <c r="I166" s="232"/>
      <c r="J166" s="179"/>
      <c r="K166" s="179"/>
      <c r="L166" s="232"/>
      <c r="M166" s="179"/>
      <c r="N166" s="179"/>
      <c r="O166" s="232"/>
      <c r="P166" s="179"/>
      <c r="Q166" s="179"/>
      <c r="R166" s="232"/>
      <c r="S166" s="179"/>
      <c r="T166" s="232"/>
      <c r="U166" s="179"/>
      <c r="V166" s="179"/>
      <c r="W166" s="232"/>
      <c r="X166" s="158" t="n">
        <v>1</v>
      </c>
    </row>
    <row r="167" customFormat="false" ht="12.75" hidden="false" customHeight="true" outlineLevel="0" collapsed="false">
      <c r="A167" s="159" t="s">
        <v>297</v>
      </c>
      <c r="B167" s="153" t="s">
        <v>740</v>
      </c>
      <c r="C167" s="153" t="s">
        <v>297</v>
      </c>
      <c r="D167" s="154"/>
      <c r="E167" s="156"/>
      <c r="F167" s="176"/>
      <c r="G167" s="154" t="n">
        <v>1</v>
      </c>
      <c r="H167" s="156"/>
      <c r="I167" s="176" t="n">
        <v>1</v>
      </c>
      <c r="J167" s="154"/>
      <c r="K167" s="156"/>
      <c r="L167" s="176"/>
      <c r="M167" s="154"/>
      <c r="N167" s="156"/>
      <c r="O167" s="176"/>
      <c r="P167" s="154" t="n">
        <v>1</v>
      </c>
      <c r="Q167" s="156"/>
      <c r="R167" s="176" t="n">
        <v>1</v>
      </c>
      <c r="S167" s="230" t="n">
        <v>1</v>
      </c>
      <c r="T167" s="176" t="n">
        <v>1</v>
      </c>
      <c r="U167" s="154"/>
      <c r="V167" s="156"/>
      <c r="W167" s="176"/>
      <c r="X167" s="158" t="n">
        <v>3</v>
      </c>
    </row>
    <row r="168" customFormat="false" ht="12.75" hidden="false" customHeight="true" outlineLevel="0" collapsed="false">
      <c r="A168" s="164"/>
      <c r="B168" s="231" t="s">
        <v>741</v>
      </c>
      <c r="C168" s="219"/>
      <c r="D168" s="179"/>
      <c r="E168" s="179"/>
      <c r="F168" s="232"/>
      <c r="G168" s="179" t="n">
        <v>1</v>
      </c>
      <c r="H168" s="179"/>
      <c r="I168" s="232" t="n">
        <v>1</v>
      </c>
      <c r="J168" s="179"/>
      <c r="K168" s="179"/>
      <c r="L168" s="232"/>
      <c r="M168" s="179"/>
      <c r="N168" s="179"/>
      <c r="O168" s="232"/>
      <c r="P168" s="179" t="n">
        <v>1</v>
      </c>
      <c r="Q168" s="179"/>
      <c r="R168" s="232" t="n">
        <v>1</v>
      </c>
      <c r="S168" s="179" t="n">
        <v>1</v>
      </c>
      <c r="T168" s="232" t="n">
        <v>1</v>
      </c>
      <c r="U168" s="179"/>
      <c r="V168" s="179"/>
      <c r="W168" s="232"/>
      <c r="X168" s="158" t="n">
        <v>3</v>
      </c>
    </row>
    <row r="169" customFormat="false" ht="12.75" hidden="false" customHeight="true" outlineLevel="0" collapsed="false">
      <c r="A169" s="164"/>
      <c r="B169" s="153" t="s">
        <v>749</v>
      </c>
      <c r="C169" s="153" t="s">
        <v>297</v>
      </c>
      <c r="D169" s="154"/>
      <c r="E169" s="156"/>
      <c r="F169" s="157"/>
      <c r="G169" s="154"/>
      <c r="H169" s="156"/>
      <c r="I169" s="157"/>
      <c r="J169" s="154"/>
      <c r="K169" s="156"/>
      <c r="L169" s="157"/>
      <c r="M169" s="154" t="n">
        <v>1</v>
      </c>
      <c r="N169" s="156"/>
      <c r="O169" s="157" t="n">
        <v>1</v>
      </c>
      <c r="P169" s="154"/>
      <c r="Q169" s="156"/>
      <c r="R169" s="157"/>
      <c r="S169" s="230"/>
      <c r="T169" s="157"/>
      <c r="U169" s="154" t="n">
        <v>1</v>
      </c>
      <c r="V169" s="156"/>
      <c r="W169" s="157" t="n">
        <v>1</v>
      </c>
      <c r="X169" s="158" t="n">
        <v>2</v>
      </c>
    </row>
    <row r="170" customFormat="false" ht="12.75" hidden="false" customHeight="true" outlineLevel="0" collapsed="false">
      <c r="A170" s="169"/>
      <c r="B170" s="231" t="s">
        <v>806</v>
      </c>
      <c r="C170" s="219"/>
      <c r="D170" s="182"/>
      <c r="E170" s="182"/>
      <c r="F170" s="232"/>
      <c r="G170" s="182"/>
      <c r="H170" s="182"/>
      <c r="I170" s="232"/>
      <c r="J170" s="182"/>
      <c r="K170" s="182"/>
      <c r="L170" s="232"/>
      <c r="M170" s="182" t="n">
        <v>1</v>
      </c>
      <c r="N170" s="182"/>
      <c r="O170" s="232" t="n">
        <v>1</v>
      </c>
      <c r="P170" s="182"/>
      <c r="Q170" s="182"/>
      <c r="R170" s="232"/>
      <c r="S170" s="182"/>
      <c r="T170" s="232"/>
      <c r="U170" s="182" t="n">
        <v>1</v>
      </c>
      <c r="V170" s="182"/>
      <c r="W170" s="232" t="n">
        <v>1</v>
      </c>
      <c r="X170" s="158" t="n">
        <v>2</v>
      </c>
    </row>
    <row r="171" customFormat="false" ht="12.75" hidden="false" customHeight="true" outlineLevel="0" collapsed="false">
      <c r="A171" s="218" t="s">
        <v>826</v>
      </c>
      <c r="B171" s="233"/>
      <c r="C171" s="219"/>
      <c r="D171" s="234"/>
      <c r="E171" s="235"/>
      <c r="F171" s="179"/>
      <c r="G171" s="234" t="n">
        <v>1</v>
      </c>
      <c r="H171" s="235"/>
      <c r="I171" s="179" t="n">
        <v>1</v>
      </c>
      <c r="J171" s="234"/>
      <c r="K171" s="235"/>
      <c r="L171" s="179"/>
      <c r="M171" s="234" t="n">
        <v>1</v>
      </c>
      <c r="N171" s="235"/>
      <c r="O171" s="179" t="n">
        <v>1</v>
      </c>
      <c r="P171" s="234" t="n">
        <v>1</v>
      </c>
      <c r="Q171" s="235"/>
      <c r="R171" s="179" t="n">
        <v>1</v>
      </c>
      <c r="S171" s="232" t="n">
        <v>1</v>
      </c>
      <c r="T171" s="179" t="n">
        <v>1</v>
      </c>
      <c r="U171" s="234" t="n">
        <v>1</v>
      </c>
      <c r="V171" s="235"/>
      <c r="W171" s="179" t="n">
        <v>1</v>
      </c>
      <c r="X171" s="158" t="n">
        <v>5</v>
      </c>
    </row>
    <row r="172" customFormat="false" ht="12.75" hidden="false" customHeight="true" outlineLevel="0" collapsed="false">
      <c r="A172" s="159" t="s">
        <v>131</v>
      </c>
      <c r="B172" s="153" t="s">
        <v>744</v>
      </c>
      <c r="C172" s="153" t="s">
        <v>131</v>
      </c>
      <c r="D172" s="161" t="n">
        <v>1</v>
      </c>
      <c r="E172" s="161"/>
      <c r="F172" s="232" t="n">
        <v>1</v>
      </c>
      <c r="G172" s="161"/>
      <c r="H172" s="161"/>
      <c r="I172" s="232"/>
      <c r="J172" s="161" t="n">
        <v>1</v>
      </c>
      <c r="K172" s="161"/>
      <c r="L172" s="232" t="n">
        <v>1</v>
      </c>
      <c r="M172" s="161"/>
      <c r="N172" s="161"/>
      <c r="O172" s="232"/>
      <c r="P172" s="161"/>
      <c r="Q172" s="161" t="n">
        <v>1</v>
      </c>
      <c r="R172" s="232" t="n">
        <v>1</v>
      </c>
      <c r="S172" s="161"/>
      <c r="T172" s="232"/>
      <c r="U172" s="161"/>
      <c r="V172" s="161" t="n">
        <v>1</v>
      </c>
      <c r="W172" s="232" t="n">
        <v>1</v>
      </c>
      <c r="X172" s="158" t="n">
        <v>4</v>
      </c>
    </row>
    <row r="173" customFormat="false" ht="12.75" hidden="false" customHeight="true" outlineLevel="0" collapsed="false">
      <c r="A173" s="169"/>
      <c r="B173" s="231" t="s">
        <v>745</v>
      </c>
      <c r="C173" s="219"/>
      <c r="D173" s="234" t="n">
        <v>1</v>
      </c>
      <c r="E173" s="235"/>
      <c r="F173" s="182" t="n">
        <v>1</v>
      </c>
      <c r="G173" s="234"/>
      <c r="H173" s="235"/>
      <c r="I173" s="182"/>
      <c r="J173" s="234" t="n">
        <v>1</v>
      </c>
      <c r="K173" s="235"/>
      <c r="L173" s="182" t="n">
        <v>1</v>
      </c>
      <c r="M173" s="234"/>
      <c r="N173" s="235"/>
      <c r="O173" s="182"/>
      <c r="P173" s="234"/>
      <c r="Q173" s="235" t="n">
        <v>1</v>
      </c>
      <c r="R173" s="182" t="n">
        <v>1</v>
      </c>
      <c r="S173" s="232"/>
      <c r="T173" s="182"/>
      <c r="U173" s="234"/>
      <c r="V173" s="235" t="n">
        <v>1</v>
      </c>
      <c r="W173" s="182" t="n">
        <v>1</v>
      </c>
      <c r="X173" s="158" t="n">
        <v>4</v>
      </c>
    </row>
    <row r="174" customFormat="false" ht="12.75" hidden="false" customHeight="true" outlineLevel="0" collapsed="false">
      <c r="A174" s="218" t="s">
        <v>827</v>
      </c>
      <c r="B174" s="233"/>
      <c r="C174" s="219"/>
      <c r="D174" s="179" t="n">
        <v>1</v>
      </c>
      <c r="E174" s="179"/>
      <c r="F174" s="232" t="n">
        <v>1</v>
      </c>
      <c r="G174" s="179"/>
      <c r="H174" s="179"/>
      <c r="I174" s="232"/>
      <c r="J174" s="179" t="n">
        <v>1</v>
      </c>
      <c r="K174" s="179"/>
      <c r="L174" s="232" t="n">
        <v>1</v>
      </c>
      <c r="M174" s="179"/>
      <c r="N174" s="179"/>
      <c r="O174" s="232"/>
      <c r="P174" s="179"/>
      <c r="Q174" s="179" t="n">
        <v>1</v>
      </c>
      <c r="R174" s="232" t="n">
        <v>1</v>
      </c>
      <c r="S174" s="179"/>
      <c r="T174" s="232"/>
      <c r="U174" s="179"/>
      <c r="V174" s="179" t="n">
        <v>1</v>
      </c>
      <c r="W174" s="232" t="n">
        <v>1</v>
      </c>
      <c r="X174" s="158" t="n">
        <v>4</v>
      </c>
    </row>
    <row r="175" customFormat="false" ht="12.75" hidden="false" customHeight="true" outlineLevel="0" collapsed="false">
      <c r="A175" s="159" t="s">
        <v>828</v>
      </c>
      <c r="B175" s="153" t="s">
        <v>740</v>
      </c>
      <c r="C175" s="153" t="s">
        <v>829</v>
      </c>
      <c r="D175" s="154" t="n">
        <v>1</v>
      </c>
      <c r="E175" s="156"/>
      <c r="F175" s="176" t="n">
        <v>1</v>
      </c>
      <c r="G175" s="154"/>
      <c r="H175" s="156"/>
      <c r="I175" s="176"/>
      <c r="J175" s="154"/>
      <c r="K175" s="156"/>
      <c r="L175" s="176"/>
      <c r="M175" s="154"/>
      <c r="N175" s="156"/>
      <c r="O175" s="176"/>
      <c r="P175" s="154"/>
      <c r="Q175" s="156"/>
      <c r="R175" s="176"/>
      <c r="S175" s="230"/>
      <c r="T175" s="176"/>
      <c r="U175" s="154"/>
      <c r="V175" s="156"/>
      <c r="W175" s="176"/>
      <c r="X175" s="158" t="n">
        <v>1</v>
      </c>
    </row>
    <row r="176" customFormat="false" ht="12.75" hidden="false" customHeight="true" outlineLevel="0" collapsed="false">
      <c r="A176" s="164"/>
      <c r="B176" s="231" t="s">
        <v>741</v>
      </c>
      <c r="C176" s="219"/>
      <c r="D176" s="179" t="n">
        <v>1</v>
      </c>
      <c r="E176" s="179"/>
      <c r="F176" s="232" t="n">
        <v>1</v>
      </c>
      <c r="G176" s="179"/>
      <c r="H176" s="179"/>
      <c r="I176" s="232"/>
      <c r="J176" s="179"/>
      <c r="K176" s="179"/>
      <c r="L176" s="232"/>
      <c r="M176" s="179"/>
      <c r="N176" s="179"/>
      <c r="O176" s="232"/>
      <c r="P176" s="179"/>
      <c r="Q176" s="179"/>
      <c r="R176" s="232"/>
      <c r="S176" s="179"/>
      <c r="T176" s="232"/>
      <c r="U176" s="179"/>
      <c r="V176" s="179"/>
      <c r="W176" s="232"/>
      <c r="X176" s="158" t="n">
        <v>1</v>
      </c>
    </row>
    <row r="177" customFormat="false" ht="12.75" hidden="false" customHeight="true" outlineLevel="0" collapsed="false">
      <c r="A177" s="164"/>
      <c r="B177" s="153" t="s">
        <v>749</v>
      </c>
      <c r="C177" s="153" t="s">
        <v>216</v>
      </c>
      <c r="D177" s="154"/>
      <c r="E177" s="156"/>
      <c r="F177" s="157"/>
      <c r="G177" s="154"/>
      <c r="H177" s="156"/>
      <c r="I177" s="157"/>
      <c r="J177" s="154" t="n">
        <v>1</v>
      </c>
      <c r="K177" s="156"/>
      <c r="L177" s="157" t="n">
        <v>1</v>
      </c>
      <c r="M177" s="154"/>
      <c r="N177" s="156"/>
      <c r="O177" s="157"/>
      <c r="P177" s="154"/>
      <c r="Q177" s="156"/>
      <c r="R177" s="157"/>
      <c r="S177" s="230"/>
      <c r="T177" s="157"/>
      <c r="U177" s="154"/>
      <c r="V177" s="156"/>
      <c r="W177" s="157"/>
      <c r="X177" s="158" t="n">
        <v>1</v>
      </c>
    </row>
    <row r="178" customFormat="false" ht="12.75" hidden="false" customHeight="true" outlineLevel="0" collapsed="false">
      <c r="A178" s="164"/>
      <c r="B178" s="231" t="s">
        <v>806</v>
      </c>
      <c r="C178" s="219"/>
      <c r="D178" s="179"/>
      <c r="E178" s="179"/>
      <c r="F178" s="232"/>
      <c r="G178" s="179"/>
      <c r="H178" s="179"/>
      <c r="I178" s="232"/>
      <c r="J178" s="179" t="n">
        <v>1</v>
      </c>
      <c r="K178" s="179"/>
      <c r="L178" s="232" t="n">
        <v>1</v>
      </c>
      <c r="M178" s="179"/>
      <c r="N178" s="179"/>
      <c r="O178" s="232"/>
      <c r="P178" s="179"/>
      <c r="Q178" s="179"/>
      <c r="R178" s="232"/>
      <c r="S178" s="179"/>
      <c r="T178" s="232"/>
      <c r="U178" s="179"/>
      <c r="V178" s="179"/>
      <c r="W178" s="232"/>
      <c r="X178" s="158" t="n">
        <v>1</v>
      </c>
    </row>
    <row r="179" customFormat="false" ht="12.75" hidden="false" customHeight="true" outlineLevel="0" collapsed="false">
      <c r="A179" s="164"/>
      <c r="B179" s="160" t="s">
        <v>744</v>
      </c>
      <c r="C179" s="160" t="s">
        <v>830</v>
      </c>
      <c r="D179" s="174"/>
      <c r="E179" s="175"/>
      <c r="F179" s="176"/>
      <c r="G179" s="174"/>
      <c r="H179" s="175"/>
      <c r="I179" s="176"/>
      <c r="J179" s="174"/>
      <c r="K179" s="175"/>
      <c r="L179" s="176"/>
      <c r="M179" s="174"/>
      <c r="N179" s="175"/>
      <c r="O179" s="176"/>
      <c r="P179" s="174"/>
      <c r="Q179" s="175"/>
      <c r="R179" s="176"/>
      <c r="S179" s="199" t="n">
        <v>1</v>
      </c>
      <c r="T179" s="176" t="n">
        <v>1</v>
      </c>
      <c r="U179" s="174"/>
      <c r="V179" s="175"/>
      <c r="W179" s="176"/>
      <c r="X179" s="163" t="n">
        <v>1</v>
      </c>
    </row>
    <row r="180" customFormat="false" ht="12.75" hidden="false" customHeight="true" outlineLevel="0" collapsed="false">
      <c r="A180" s="164"/>
      <c r="B180" s="165"/>
      <c r="C180" s="165" t="s">
        <v>828</v>
      </c>
      <c r="D180" s="177"/>
      <c r="E180" s="178"/>
      <c r="F180" s="179"/>
      <c r="G180" s="177"/>
      <c r="H180" s="178"/>
      <c r="I180" s="179"/>
      <c r="J180" s="177"/>
      <c r="K180" s="178"/>
      <c r="L180" s="179"/>
      <c r="M180" s="177"/>
      <c r="N180" s="178"/>
      <c r="O180" s="179"/>
      <c r="P180" s="177"/>
      <c r="Q180" s="178" t="n">
        <v>1</v>
      </c>
      <c r="R180" s="179" t="n">
        <v>1</v>
      </c>
      <c r="S180" s="201"/>
      <c r="T180" s="179"/>
      <c r="U180" s="177"/>
      <c r="V180" s="178"/>
      <c r="W180" s="179"/>
      <c r="X180" s="168" t="n">
        <v>1</v>
      </c>
    </row>
    <row r="181" customFormat="false" ht="12.75" hidden="false" customHeight="true" outlineLevel="0" collapsed="false">
      <c r="A181" s="164"/>
      <c r="B181" s="165"/>
      <c r="C181" s="165" t="s">
        <v>831</v>
      </c>
      <c r="D181" s="177"/>
      <c r="E181" s="178"/>
      <c r="F181" s="179"/>
      <c r="G181" s="177"/>
      <c r="H181" s="178"/>
      <c r="I181" s="179"/>
      <c r="J181" s="177"/>
      <c r="K181" s="178"/>
      <c r="L181" s="179"/>
      <c r="M181" s="177"/>
      <c r="N181" s="178"/>
      <c r="O181" s="179"/>
      <c r="P181" s="177"/>
      <c r="Q181" s="178"/>
      <c r="R181" s="179"/>
      <c r="S181" s="201"/>
      <c r="T181" s="179"/>
      <c r="U181" s="177" t="n">
        <v>1</v>
      </c>
      <c r="V181" s="178"/>
      <c r="W181" s="179" t="n">
        <v>1</v>
      </c>
      <c r="X181" s="168" t="n">
        <v>1</v>
      </c>
    </row>
    <row r="182" customFormat="false" ht="12.75" hidden="false" customHeight="true" outlineLevel="0" collapsed="false">
      <c r="A182" s="164"/>
      <c r="B182" s="165"/>
      <c r="C182" s="165" t="s">
        <v>216</v>
      </c>
      <c r="D182" s="177"/>
      <c r="E182" s="178"/>
      <c r="F182" s="179"/>
      <c r="G182" s="177"/>
      <c r="H182" s="178"/>
      <c r="I182" s="179"/>
      <c r="J182" s="177"/>
      <c r="K182" s="178"/>
      <c r="L182" s="179"/>
      <c r="M182" s="177" t="n">
        <v>1</v>
      </c>
      <c r="N182" s="178"/>
      <c r="O182" s="179" t="n">
        <v>1</v>
      </c>
      <c r="P182" s="177"/>
      <c r="Q182" s="178"/>
      <c r="R182" s="179"/>
      <c r="S182" s="201"/>
      <c r="T182" s="179"/>
      <c r="U182" s="177"/>
      <c r="V182" s="178"/>
      <c r="W182" s="179"/>
      <c r="X182" s="168" t="n">
        <v>1</v>
      </c>
    </row>
    <row r="183" customFormat="false" ht="12.75" hidden="false" customHeight="true" outlineLevel="0" collapsed="false">
      <c r="A183" s="164"/>
      <c r="B183" s="170"/>
      <c r="C183" s="170" t="s">
        <v>532</v>
      </c>
      <c r="D183" s="180"/>
      <c r="E183" s="181"/>
      <c r="F183" s="182"/>
      <c r="G183" s="180" t="n">
        <v>1</v>
      </c>
      <c r="H183" s="181"/>
      <c r="I183" s="182" t="n">
        <v>1</v>
      </c>
      <c r="J183" s="180"/>
      <c r="K183" s="181"/>
      <c r="L183" s="182"/>
      <c r="M183" s="180"/>
      <c r="N183" s="181"/>
      <c r="O183" s="182"/>
      <c r="P183" s="180"/>
      <c r="Q183" s="181"/>
      <c r="R183" s="182"/>
      <c r="S183" s="204"/>
      <c r="T183" s="182"/>
      <c r="U183" s="180"/>
      <c r="V183" s="181"/>
      <c r="W183" s="182"/>
      <c r="X183" s="173" t="n">
        <v>1</v>
      </c>
    </row>
    <row r="184" customFormat="false" ht="12.75" hidden="false" customHeight="true" outlineLevel="0" collapsed="false">
      <c r="A184" s="169"/>
      <c r="B184" s="231" t="s">
        <v>745</v>
      </c>
      <c r="C184" s="219"/>
      <c r="D184" s="182"/>
      <c r="E184" s="182"/>
      <c r="F184" s="232"/>
      <c r="G184" s="182" t="n">
        <v>1</v>
      </c>
      <c r="H184" s="182"/>
      <c r="I184" s="232" t="n">
        <v>1</v>
      </c>
      <c r="J184" s="182"/>
      <c r="K184" s="182"/>
      <c r="L184" s="232"/>
      <c r="M184" s="182" t="n">
        <v>1</v>
      </c>
      <c r="N184" s="182"/>
      <c r="O184" s="232" t="n">
        <v>1</v>
      </c>
      <c r="P184" s="182"/>
      <c r="Q184" s="182" t="n">
        <v>1</v>
      </c>
      <c r="R184" s="232" t="n">
        <v>1</v>
      </c>
      <c r="S184" s="182" t="n">
        <v>1</v>
      </c>
      <c r="T184" s="232" t="n">
        <v>1</v>
      </c>
      <c r="U184" s="182" t="n">
        <v>1</v>
      </c>
      <c r="V184" s="182"/>
      <c r="W184" s="232" t="n">
        <v>1</v>
      </c>
      <c r="X184" s="158" t="n">
        <v>5</v>
      </c>
    </row>
    <row r="185" customFormat="false" ht="12.75" hidden="false" customHeight="true" outlineLevel="0" collapsed="false">
      <c r="A185" s="218" t="s">
        <v>832</v>
      </c>
      <c r="B185" s="233"/>
      <c r="C185" s="219"/>
      <c r="D185" s="234" t="n">
        <v>1</v>
      </c>
      <c r="E185" s="235"/>
      <c r="F185" s="179" t="n">
        <v>1</v>
      </c>
      <c r="G185" s="234" t="n">
        <v>1</v>
      </c>
      <c r="H185" s="235"/>
      <c r="I185" s="179" t="n">
        <v>1</v>
      </c>
      <c r="J185" s="234" t="n">
        <v>1</v>
      </c>
      <c r="K185" s="235"/>
      <c r="L185" s="179" t="n">
        <v>1</v>
      </c>
      <c r="M185" s="234" t="n">
        <v>1</v>
      </c>
      <c r="N185" s="235"/>
      <c r="O185" s="179" t="n">
        <v>1</v>
      </c>
      <c r="P185" s="234"/>
      <c r="Q185" s="235" t="n">
        <v>1</v>
      </c>
      <c r="R185" s="179" t="n">
        <v>1</v>
      </c>
      <c r="S185" s="232" t="n">
        <v>1</v>
      </c>
      <c r="T185" s="179" t="n">
        <v>1</v>
      </c>
      <c r="U185" s="234" t="n">
        <v>1</v>
      </c>
      <c r="V185" s="235"/>
      <c r="W185" s="179" t="n">
        <v>1</v>
      </c>
      <c r="X185" s="158" t="n">
        <v>7</v>
      </c>
    </row>
    <row r="186" customFormat="false" ht="12.75" hidden="false" customHeight="true" outlineLevel="0" collapsed="false">
      <c r="A186" s="159" t="s">
        <v>833</v>
      </c>
      <c r="B186" s="153" t="s">
        <v>744</v>
      </c>
      <c r="C186" s="153" t="s">
        <v>833</v>
      </c>
      <c r="D186" s="161"/>
      <c r="E186" s="161"/>
      <c r="F186" s="232"/>
      <c r="G186" s="161"/>
      <c r="H186" s="161"/>
      <c r="I186" s="232"/>
      <c r="J186" s="161"/>
      <c r="K186" s="161"/>
      <c r="L186" s="232"/>
      <c r="M186" s="161"/>
      <c r="N186" s="161"/>
      <c r="O186" s="232"/>
      <c r="P186" s="161"/>
      <c r="Q186" s="161"/>
      <c r="R186" s="232"/>
      <c r="S186" s="161"/>
      <c r="T186" s="232"/>
      <c r="U186" s="161"/>
      <c r="V186" s="161" t="n">
        <v>1</v>
      </c>
      <c r="W186" s="232" t="n">
        <v>1</v>
      </c>
      <c r="X186" s="158" t="n">
        <v>1</v>
      </c>
    </row>
    <row r="187" customFormat="false" ht="12.75" hidden="false" customHeight="true" outlineLevel="0" collapsed="false">
      <c r="A187" s="169"/>
      <c r="B187" s="231" t="s">
        <v>745</v>
      </c>
      <c r="C187" s="219"/>
      <c r="D187" s="234"/>
      <c r="E187" s="235"/>
      <c r="F187" s="182"/>
      <c r="G187" s="234"/>
      <c r="H187" s="235"/>
      <c r="I187" s="182"/>
      <c r="J187" s="234"/>
      <c r="K187" s="235"/>
      <c r="L187" s="182"/>
      <c r="M187" s="234"/>
      <c r="N187" s="235"/>
      <c r="O187" s="182"/>
      <c r="P187" s="234"/>
      <c r="Q187" s="235"/>
      <c r="R187" s="182"/>
      <c r="S187" s="232"/>
      <c r="T187" s="182"/>
      <c r="U187" s="234"/>
      <c r="V187" s="235" t="n">
        <v>1</v>
      </c>
      <c r="W187" s="182" t="n">
        <v>1</v>
      </c>
      <c r="X187" s="158" t="n">
        <v>1</v>
      </c>
    </row>
    <row r="188" customFormat="false" ht="12.75" hidden="false" customHeight="true" outlineLevel="0" collapsed="false">
      <c r="A188" s="218" t="s">
        <v>834</v>
      </c>
      <c r="B188" s="233"/>
      <c r="C188" s="219"/>
      <c r="D188" s="179"/>
      <c r="E188" s="179"/>
      <c r="F188" s="232"/>
      <c r="G188" s="179"/>
      <c r="H188" s="179"/>
      <c r="I188" s="232"/>
      <c r="J188" s="179"/>
      <c r="K188" s="179"/>
      <c r="L188" s="232"/>
      <c r="M188" s="179"/>
      <c r="N188" s="179"/>
      <c r="O188" s="232"/>
      <c r="P188" s="179"/>
      <c r="Q188" s="179"/>
      <c r="R188" s="232"/>
      <c r="S188" s="179"/>
      <c r="T188" s="232"/>
      <c r="U188" s="179"/>
      <c r="V188" s="179" t="n">
        <v>1</v>
      </c>
      <c r="W188" s="232" t="n">
        <v>1</v>
      </c>
      <c r="X188" s="158" t="n">
        <v>1</v>
      </c>
    </row>
    <row r="189" customFormat="false" ht="12.75" hidden="false" customHeight="true" outlineLevel="0" collapsed="false">
      <c r="A189" s="159" t="s">
        <v>835</v>
      </c>
      <c r="B189" s="153" t="s">
        <v>740</v>
      </c>
      <c r="C189" s="153" t="s">
        <v>835</v>
      </c>
      <c r="D189" s="154" t="n">
        <v>1</v>
      </c>
      <c r="E189" s="156"/>
      <c r="F189" s="176" t="n">
        <v>1</v>
      </c>
      <c r="G189" s="154"/>
      <c r="H189" s="156"/>
      <c r="I189" s="176"/>
      <c r="J189" s="154"/>
      <c r="K189" s="156"/>
      <c r="L189" s="176"/>
      <c r="M189" s="154"/>
      <c r="N189" s="156"/>
      <c r="O189" s="176"/>
      <c r="P189" s="154"/>
      <c r="Q189" s="156"/>
      <c r="R189" s="176"/>
      <c r="S189" s="230"/>
      <c r="T189" s="176"/>
      <c r="U189" s="154"/>
      <c r="V189" s="156"/>
      <c r="W189" s="176"/>
      <c r="X189" s="158" t="n">
        <v>1</v>
      </c>
    </row>
    <row r="190" customFormat="false" ht="12.75" hidden="false" customHeight="true" outlineLevel="0" collapsed="false">
      <c r="A190" s="169"/>
      <c r="B190" s="231" t="s">
        <v>741</v>
      </c>
      <c r="C190" s="219"/>
      <c r="D190" s="182" t="n">
        <v>1</v>
      </c>
      <c r="E190" s="182"/>
      <c r="F190" s="232" t="n">
        <v>1</v>
      </c>
      <c r="G190" s="182"/>
      <c r="H190" s="182"/>
      <c r="I190" s="232"/>
      <c r="J190" s="182"/>
      <c r="K190" s="182"/>
      <c r="L190" s="232"/>
      <c r="M190" s="182"/>
      <c r="N190" s="182"/>
      <c r="O190" s="232"/>
      <c r="P190" s="182"/>
      <c r="Q190" s="182"/>
      <c r="R190" s="232"/>
      <c r="S190" s="182"/>
      <c r="T190" s="232"/>
      <c r="U190" s="182"/>
      <c r="V190" s="182"/>
      <c r="W190" s="232"/>
      <c r="X190" s="158" t="n">
        <v>1</v>
      </c>
    </row>
    <row r="191" customFormat="false" ht="12.75" hidden="false" customHeight="true" outlineLevel="0" collapsed="false">
      <c r="A191" s="218" t="s">
        <v>836</v>
      </c>
      <c r="B191" s="233"/>
      <c r="C191" s="219"/>
      <c r="D191" s="234" t="n">
        <v>1</v>
      </c>
      <c r="E191" s="235"/>
      <c r="F191" s="179" t="n">
        <v>1</v>
      </c>
      <c r="G191" s="234"/>
      <c r="H191" s="235"/>
      <c r="I191" s="179"/>
      <c r="J191" s="234"/>
      <c r="K191" s="235"/>
      <c r="L191" s="179"/>
      <c r="M191" s="234"/>
      <c r="N191" s="235"/>
      <c r="O191" s="179"/>
      <c r="P191" s="234"/>
      <c r="Q191" s="235"/>
      <c r="R191" s="179"/>
      <c r="S191" s="232"/>
      <c r="T191" s="179"/>
      <c r="U191" s="234"/>
      <c r="V191" s="235"/>
      <c r="W191" s="179"/>
      <c r="X191" s="158" t="n">
        <v>1</v>
      </c>
    </row>
    <row r="192" customFormat="false" ht="12.75" hidden="false" customHeight="true" outlineLevel="0" collapsed="false">
      <c r="A192" s="159" t="s">
        <v>37</v>
      </c>
      <c r="B192" s="153" t="s">
        <v>740</v>
      </c>
      <c r="C192" s="153" t="s">
        <v>37</v>
      </c>
      <c r="D192" s="161" t="n">
        <v>1</v>
      </c>
      <c r="E192" s="161"/>
      <c r="F192" s="232" t="n">
        <v>1</v>
      </c>
      <c r="G192" s="161"/>
      <c r="H192" s="161"/>
      <c r="I192" s="232"/>
      <c r="J192" s="161"/>
      <c r="K192" s="161"/>
      <c r="L192" s="232"/>
      <c r="M192" s="161"/>
      <c r="N192" s="161"/>
      <c r="O192" s="232"/>
      <c r="P192" s="161"/>
      <c r="Q192" s="161"/>
      <c r="R192" s="232"/>
      <c r="S192" s="161"/>
      <c r="T192" s="232"/>
      <c r="U192" s="161"/>
      <c r="V192" s="161"/>
      <c r="W192" s="232"/>
      <c r="X192" s="158" t="n">
        <v>1</v>
      </c>
    </row>
    <row r="193" customFormat="false" ht="12.75" hidden="false" customHeight="true" outlineLevel="0" collapsed="false">
      <c r="A193" s="169"/>
      <c r="B193" s="231" t="s">
        <v>741</v>
      </c>
      <c r="C193" s="219"/>
      <c r="D193" s="234" t="n">
        <v>1</v>
      </c>
      <c r="E193" s="235"/>
      <c r="F193" s="182" t="n">
        <v>1</v>
      </c>
      <c r="G193" s="234"/>
      <c r="H193" s="235"/>
      <c r="I193" s="182"/>
      <c r="J193" s="234"/>
      <c r="K193" s="235"/>
      <c r="L193" s="182"/>
      <c r="M193" s="234"/>
      <c r="N193" s="235"/>
      <c r="O193" s="182"/>
      <c r="P193" s="234"/>
      <c r="Q193" s="235"/>
      <c r="R193" s="182"/>
      <c r="S193" s="232"/>
      <c r="T193" s="182"/>
      <c r="U193" s="234"/>
      <c r="V193" s="235"/>
      <c r="W193" s="182"/>
      <c r="X193" s="158" t="n">
        <v>1</v>
      </c>
    </row>
    <row r="194" customFormat="false" ht="12.75" hidden="false" customHeight="true" outlineLevel="0" collapsed="false">
      <c r="A194" s="218" t="s">
        <v>837</v>
      </c>
      <c r="B194" s="233"/>
      <c r="C194" s="219"/>
      <c r="D194" s="179" t="n">
        <v>1</v>
      </c>
      <c r="E194" s="179"/>
      <c r="F194" s="232" t="n">
        <v>1</v>
      </c>
      <c r="G194" s="179"/>
      <c r="H194" s="179"/>
      <c r="I194" s="232"/>
      <c r="J194" s="179"/>
      <c r="K194" s="179"/>
      <c r="L194" s="232"/>
      <c r="M194" s="179"/>
      <c r="N194" s="179"/>
      <c r="O194" s="232"/>
      <c r="P194" s="179"/>
      <c r="Q194" s="179"/>
      <c r="R194" s="232"/>
      <c r="S194" s="179"/>
      <c r="T194" s="232"/>
      <c r="U194" s="179"/>
      <c r="V194" s="179"/>
      <c r="W194" s="232"/>
      <c r="X194" s="158" t="n">
        <v>1</v>
      </c>
    </row>
    <row r="195" customFormat="false" ht="12.75" hidden="false" customHeight="true" outlineLevel="0" collapsed="false">
      <c r="A195" s="159" t="s">
        <v>838</v>
      </c>
      <c r="B195" s="160" t="s">
        <v>742</v>
      </c>
      <c r="C195" s="160" t="s">
        <v>839</v>
      </c>
      <c r="D195" s="174"/>
      <c r="E195" s="175" t="n">
        <v>1</v>
      </c>
      <c r="F195" s="176" t="n">
        <v>1</v>
      </c>
      <c r="G195" s="174"/>
      <c r="H195" s="175" t="n">
        <v>1</v>
      </c>
      <c r="I195" s="176" t="n">
        <v>1</v>
      </c>
      <c r="J195" s="174"/>
      <c r="K195" s="175"/>
      <c r="L195" s="176"/>
      <c r="M195" s="174"/>
      <c r="N195" s="175"/>
      <c r="O195" s="176"/>
      <c r="P195" s="174"/>
      <c r="Q195" s="175"/>
      <c r="R195" s="176"/>
      <c r="S195" s="199"/>
      <c r="T195" s="176"/>
      <c r="U195" s="174"/>
      <c r="V195" s="175" t="n">
        <v>1</v>
      </c>
      <c r="W195" s="176" t="n">
        <v>1</v>
      </c>
      <c r="X195" s="163" t="n">
        <v>3</v>
      </c>
    </row>
    <row r="196" customFormat="false" ht="12.75" hidden="false" customHeight="true" outlineLevel="0" collapsed="false">
      <c r="A196" s="164"/>
      <c r="B196" s="170"/>
      <c r="C196" s="170" t="s">
        <v>606</v>
      </c>
      <c r="D196" s="180"/>
      <c r="E196" s="181"/>
      <c r="F196" s="179"/>
      <c r="G196" s="180"/>
      <c r="H196" s="181"/>
      <c r="I196" s="179"/>
      <c r="J196" s="180"/>
      <c r="K196" s="181"/>
      <c r="L196" s="179"/>
      <c r="M196" s="180"/>
      <c r="N196" s="181"/>
      <c r="O196" s="179"/>
      <c r="P196" s="180"/>
      <c r="Q196" s="181" t="n">
        <v>1</v>
      </c>
      <c r="R196" s="179" t="n">
        <v>1</v>
      </c>
      <c r="S196" s="204"/>
      <c r="T196" s="179"/>
      <c r="U196" s="180"/>
      <c r="V196" s="181"/>
      <c r="W196" s="179"/>
      <c r="X196" s="173" t="n">
        <v>1</v>
      </c>
    </row>
    <row r="197" customFormat="false" ht="12.75" hidden="false" customHeight="true" outlineLevel="0" collapsed="false">
      <c r="A197" s="164"/>
      <c r="B197" s="231" t="s">
        <v>743</v>
      </c>
      <c r="C197" s="219"/>
      <c r="D197" s="179"/>
      <c r="E197" s="179" t="n">
        <v>1</v>
      </c>
      <c r="F197" s="232" t="n">
        <v>1</v>
      </c>
      <c r="G197" s="179"/>
      <c r="H197" s="179" t="n">
        <v>1</v>
      </c>
      <c r="I197" s="232" t="n">
        <v>1</v>
      </c>
      <c r="J197" s="179"/>
      <c r="K197" s="179"/>
      <c r="L197" s="232"/>
      <c r="M197" s="179"/>
      <c r="N197" s="179"/>
      <c r="O197" s="232"/>
      <c r="P197" s="179"/>
      <c r="Q197" s="179" t="n">
        <v>1</v>
      </c>
      <c r="R197" s="232" t="n">
        <v>1</v>
      </c>
      <c r="S197" s="179"/>
      <c r="T197" s="232"/>
      <c r="U197" s="179"/>
      <c r="V197" s="179" t="n">
        <v>1</v>
      </c>
      <c r="W197" s="232" t="n">
        <v>1</v>
      </c>
      <c r="X197" s="158" t="n">
        <v>4</v>
      </c>
    </row>
    <row r="198" customFormat="false" ht="12.75" hidden="false" customHeight="true" outlineLevel="0" collapsed="false">
      <c r="A198" s="164"/>
      <c r="B198" s="153" t="s">
        <v>744</v>
      </c>
      <c r="C198" s="153" t="s">
        <v>839</v>
      </c>
      <c r="D198" s="154"/>
      <c r="E198" s="156"/>
      <c r="F198" s="157"/>
      <c r="G198" s="154"/>
      <c r="H198" s="156"/>
      <c r="I198" s="157"/>
      <c r="J198" s="154"/>
      <c r="K198" s="156" t="n">
        <v>1</v>
      </c>
      <c r="L198" s="157" t="n">
        <v>1</v>
      </c>
      <c r="M198" s="154"/>
      <c r="N198" s="156" t="n">
        <v>1</v>
      </c>
      <c r="O198" s="157" t="n">
        <v>1</v>
      </c>
      <c r="P198" s="154"/>
      <c r="Q198" s="156"/>
      <c r="R198" s="157"/>
      <c r="S198" s="230"/>
      <c r="T198" s="157"/>
      <c r="U198" s="154"/>
      <c r="V198" s="156"/>
      <c r="W198" s="157"/>
      <c r="X198" s="158" t="n">
        <v>2</v>
      </c>
    </row>
    <row r="199" customFormat="false" ht="12.75" hidden="false" customHeight="true" outlineLevel="0" collapsed="false">
      <c r="A199" s="169"/>
      <c r="B199" s="231" t="s">
        <v>745</v>
      </c>
      <c r="C199" s="219"/>
      <c r="D199" s="182"/>
      <c r="E199" s="182"/>
      <c r="F199" s="232"/>
      <c r="G199" s="182"/>
      <c r="H199" s="182"/>
      <c r="I199" s="232"/>
      <c r="J199" s="182"/>
      <c r="K199" s="182" t="n">
        <v>1</v>
      </c>
      <c r="L199" s="232" t="n">
        <v>1</v>
      </c>
      <c r="M199" s="182"/>
      <c r="N199" s="182" t="n">
        <v>1</v>
      </c>
      <c r="O199" s="232" t="n">
        <v>1</v>
      </c>
      <c r="P199" s="182"/>
      <c r="Q199" s="182"/>
      <c r="R199" s="232"/>
      <c r="S199" s="182"/>
      <c r="T199" s="232"/>
      <c r="U199" s="182"/>
      <c r="V199" s="182"/>
      <c r="W199" s="232"/>
      <c r="X199" s="158" t="n">
        <v>2</v>
      </c>
    </row>
    <row r="200" customFormat="false" ht="12.75" hidden="false" customHeight="true" outlineLevel="0" collapsed="false">
      <c r="A200" s="218" t="s">
        <v>840</v>
      </c>
      <c r="B200" s="233"/>
      <c r="C200" s="219"/>
      <c r="D200" s="234"/>
      <c r="E200" s="235" t="n">
        <v>1</v>
      </c>
      <c r="F200" s="179" t="n">
        <v>1</v>
      </c>
      <c r="G200" s="234"/>
      <c r="H200" s="235" t="n">
        <v>1</v>
      </c>
      <c r="I200" s="179" t="n">
        <v>1</v>
      </c>
      <c r="J200" s="234"/>
      <c r="K200" s="235" t="n">
        <v>1</v>
      </c>
      <c r="L200" s="179" t="n">
        <v>1</v>
      </c>
      <c r="M200" s="234"/>
      <c r="N200" s="235" t="n">
        <v>1</v>
      </c>
      <c r="O200" s="179" t="n">
        <v>1</v>
      </c>
      <c r="P200" s="234"/>
      <c r="Q200" s="235" t="n">
        <v>1</v>
      </c>
      <c r="R200" s="179" t="n">
        <v>1</v>
      </c>
      <c r="S200" s="232"/>
      <c r="T200" s="179"/>
      <c r="U200" s="234"/>
      <c r="V200" s="235" t="n">
        <v>1</v>
      </c>
      <c r="W200" s="179" t="n">
        <v>1</v>
      </c>
      <c r="X200" s="158" t="n">
        <v>6</v>
      </c>
    </row>
    <row r="201" customFormat="false" ht="12.75" hidden="false" customHeight="true" outlineLevel="0" collapsed="false">
      <c r="A201" s="159" t="s">
        <v>175</v>
      </c>
      <c r="B201" s="153" t="s">
        <v>740</v>
      </c>
      <c r="C201" s="153" t="s">
        <v>175</v>
      </c>
      <c r="D201" s="161"/>
      <c r="E201" s="161"/>
      <c r="F201" s="232"/>
      <c r="G201" s="161"/>
      <c r="H201" s="161"/>
      <c r="I201" s="232"/>
      <c r="J201" s="161" t="n">
        <v>1</v>
      </c>
      <c r="K201" s="161"/>
      <c r="L201" s="232" t="n">
        <v>1</v>
      </c>
      <c r="M201" s="161"/>
      <c r="N201" s="161"/>
      <c r="O201" s="232"/>
      <c r="P201" s="161"/>
      <c r="Q201" s="161"/>
      <c r="R201" s="232"/>
      <c r="S201" s="161" t="n">
        <v>1</v>
      </c>
      <c r="T201" s="232" t="n">
        <v>1</v>
      </c>
      <c r="U201" s="161"/>
      <c r="V201" s="161"/>
      <c r="W201" s="232"/>
      <c r="X201" s="158" t="n">
        <v>2</v>
      </c>
    </row>
    <row r="202" customFormat="false" ht="12.75" hidden="false" customHeight="true" outlineLevel="0" collapsed="false">
      <c r="A202" s="164"/>
      <c r="B202" s="231" t="s">
        <v>741</v>
      </c>
      <c r="C202" s="219"/>
      <c r="D202" s="234"/>
      <c r="E202" s="235"/>
      <c r="F202" s="179"/>
      <c r="G202" s="234"/>
      <c r="H202" s="235"/>
      <c r="I202" s="179"/>
      <c r="J202" s="234" t="n">
        <v>1</v>
      </c>
      <c r="K202" s="235"/>
      <c r="L202" s="179" t="n">
        <v>1</v>
      </c>
      <c r="M202" s="234"/>
      <c r="N202" s="235"/>
      <c r="O202" s="179"/>
      <c r="P202" s="234"/>
      <c r="Q202" s="235"/>
      <c r="R202" s="179"/>
      <c r="S202" s="232" t="n">
        <v>1</v>
      </c>
      <c r="T202" s="179" t="n">
        <v>1</v>
      </c>
      <c r="U202" s="234"/>
      <c r="V202" s="235"/>
      <c r="W202" s="179"/>
      <c r="X202" s="158" t="n">
        <v>2</v>
      </c>
    </row>
    <row r="203" customFormat="false" ht="12.75" hidden="false" customHeight="true" outlineLevel="0" collapsed="false">
      <c r="A203" s="164"/>
      <c r="B203" s="153" t="s">
        <v>749</v>
      </c>
      <c r="C203" s="153" t="s">
        <v>175</v>
      </c>
      <c r="D203" s="155"/>
      <c r="E203" s="155"/>
      <c r="F203" s="232"/>
      <c r="G203" s="155"/>
      <c r="H203" s="155"/>
      <c r="I203" s="232"/>
      <c r="J203" s="155"/>
      <c r="K203" s="155"/>
      <c r="L203" s="232"/>
      <c r="M203" s="155"/>
      <c r="N203" s="155"/>
      <c r="O203" s="232"/>
      <c r="P203" s="155"/>
      <c r="Q203" s="155"/>
      <c r="R203" s="232"/>
      <c r="S203" s="155"/>
      <c r="T203" s="232"/>
      <c r="U203" s="155" t="n">
        <v>1</v>
      </c>
      <c r="V203" s="155"/>
      <c r="W203" s="232" t="n">
        <v>1</v>
      </c>
      <c r="X203" s="158" t="n">
        <v>1</v>
      </c>
    </row>
    <row r="204" customFormat="false" ht="12.75" hidden="false" customHeight="true" outlineLevel="0" collapsed="false">
      <c r="A204" s="169"/>
      <c r="B204" s="231" t="s">
        <v>806</v>
      </c>
      <c r="C204" s="219"/>
      <c r="D204" s="234"/>
      <c r="E204" s="235"/>
      <c r="F204" s="182"/>
      <c r="G204" s="234"/>
      <c r="H204" s="235"/>
      <c r="I204" s="182"/>
      <c r="J204" s="234"/>
      <c r="K204" s="235"/>
      <c r="L204" s="182"/>
      <c r="M204" s="234"/>
      <c r="N204" s="235"/>
      <c r="O204" s="182"/>
      <c r="P204" s="234"/>
      <c r="Q204" s="235"/>
      <c r="R204" s="182"/>
      <c r="S204" s="232"/>
      <c r="T204" s="182"/>
      <c r="U204" s="234" t="n">
        <v>1</v>
      </c>
      <c r="V204" s="235"/>
      <c r="W204" s="182" t="n">
        <v>1</v>
      </c>
      <c r="X204" s="158" t="n">
        <v>1</v>
      </c>
    </row>
    <row r="205" customFormat="false" ht="12.75" hidden="false" customHeight="true" outlineLevel="0" collapsed="false">
      <c r="A205" s="218" t="s">
        <v>841</v>
      </c>
      <c r="B205" s="233"/>
      <c r="C205" s="219"/>
      <c r="D205" s="179"/>
      <c r="E205" s="179"/>
      <c r="F205" s="232"/>
      <c r="G205" s="179"/>
      <c r="H205" s="179"/>
      <c r="I205" s="232"/>
      <c r="J205" s="179" t="n">
        <v>1</v>
      </c>
      <c r="K205" s="179"/>
      <c r="L205" s="232" t="n">
        <v>1</v>
      </c>
      <c r="M205" s="179"/>
      <c r="N205" s="179"/>
      <c r="O205" s="232"/>
      <c r="P205" s="179"/>
      <c r="Q205" s="179"/>
      <c r="R205" s="232"/>
      <c r="S205" s="179" t="n">
        <v>1</v>
      </c>
      <c r="T205" s="232" t="n">
        <v>1</v>
      </c>
      <c r="U205" s="179" t="n">
        <v>1</v>
      </c>
      <c r="V205" s="179"/>
      <c r="W205" s="232" t="n">
        <v>1</v>
      </c>
      <c r="X205" s="158" t="n">
        <v>3</v>
      </c>
    </row>
    <row r="206" customFormat="false" ht="12.75" hidden="false" customHeight="true" outlineLevel="0" collapsed="false">
      <c r="A206" s="159" t="s">
        <v>171</v>
      </c>
      <c r="B206" s="160" t="s">
        <v>740</v>
      </c>
      <c r="C206" s="160" t="s">
        <v>842</v>
      </c>
      <c r="D206" s="174"/>
      <c r="E206" s="175"/>
      <c r="F206" s="176"/>
      <c r="G206" s="174"/>
      <c r="H206" s="175"/>
      <c r="I206" s="176"/>
      <c r="J206" s="174"/>
      <c r="K206" s="175"/>
      <c r="L206" s="176"/>
      <c r="M206" s="174"/>
      <c r="N206" s="175"/>
      <c r="O206" s="176"/>
      <c r="P206" s="174"/>
      <c r="Q206" s="175"/>
      <c r="R206" s="176"/>
      <c r="S206" s="199"/>
      <c r="T206" s="176"/>
      <c r="U206" s="174" t="n">
        <v>1</v>
      </c>
      <c r="V206" s="175"/>
      <c r="W206" s="176" t="n">
        <v>1</v>
      </c>
      <c r="X206" s="163" t="n">
        <v>1</v>
      </c>
    </row>
    <row r="207" customFormat="false" ht="12.75" hidden="false" customHeight="true" outlineLevel="0" collapsed="false">
      <c r="A207" s="164"/>
      <c r="B207" s="165"/>
      <c r="C207" s="165" t="s">
        <v>843</v>
      </c>
      <c r="D207" s="177"/>
      <c r="E207" s="178"/>
      <c r="F207" s="179"/>
      <c r="G207" s="177"/>
      <c r="H207" s="178"/>
      <c r="I207" s="179"/>
      <c r="J207" s="177"/>
      <c r="K207" s="178"/>
      <c r="L207" s="179"/>
      <c r="M207" s="177"/>
      <c r="N207" s="178"/>
      <c r="O207" s="179"/>
      <c r="P207" s="177"/>
      <c r="Q207" s="178"/>
      <c r="R207" s="179"/>
      <c r="S207" s="201"/>
      <c r="T207" s="179"/>
      <c r="U207" s="177" t="n">
        <v>1</v>
      </c>
      <c r="V207" s="178"/>
      <c r="W207" s="179" t="n">
        <v>1</v>
      </c>
      <c r="X207" s="168" t="n">
        <v>1</v>
      </c>
    </row>
    <row r="208" customFormat="false" ht="12.75" hidden="false" customHeight="true" outlineLevel="0" collapsed="false">
      <c r="A208" s="164"/>
      <c r="B208" s="165"/>
      <c r="C208" s="165" t="s">
        <v>171</v>
      </c>
      <c r="D208" s="177"/>
      <c r="E208" s="178"/>
      <c r="F208" s="179"/>
      <c r="G208" s="177" t="n">
        <v>1</v>
      </c>
      <c r="H208" s="178"/>
      <c r="I208" s="179" t="n">
        <v>1</v>
      </c>
      <c r="J208" s="177" t="n">
        <v>1</v>
      </c>
      <c r="K208" s="178"/>
      <c r="L208" s="179" t="n">
        <v>1</v>
      </c>
      <c r="M208" s="177"/>
      <c r="N208" s="178"/>
      <c r="O208" s="179"/>
      <c r="P208" s="177"/>
      <c r="Q208" s="178"/>
      <c r="R208" s="179"/>
      <c r="S208" s="201" t="n">
        <v>1</v>
      </c>
      <c r="T208" s="179" t="n">
        <v>1</v>
      </c>
      <c r="U208" s="177"/>
      <c r="V208" s="178"/>
      <c r="W208" s="179"/>
      <c r="X208" s="168" t="n">
        <v>3</v>
      </c>
    </row>
    <row r="209" customFormat="false" ht="12.75" hidden="false" customHeight="true" outlineLevel="0" collapsed="false">
      <c r="A209" s="164"/>
      <c r="B209" s="165"/>
      <c r="C209" s="165" t="s">
        <v>81</v>
      </c>
      <c r="D209" s="177" t="n">
        <v>1</v>
      </c>
      <c r="E209" s="178"/>
      <c r="F209" s="179" t="n">
        <v>1</v>
      </c>
      <c r="G209" s="177"/>
      <c r="H209" s="178"/>
      <c r="I209" s="179"/>
      <c r="J209" s="177"/>
      <c r="K209" s="178"/>
      <c r="L209" s="179"/>
      <c r="M209" s="177"/>
      <c r="N209" s="178"/>
      <c r="O209" s="179"/>
      <c r="P209" s="177"/>
      <c r="Q209" s="178"/>
      <c r="R209" s="179"/>
      <c r="S209" s="201"/>
      <c r="T209" s="179"/>
      <c r="U209" s="177"/>
      <c r="V209" s="178"/>
      <c r="W209" s="179"/>
      <c r="X209" s="168" t="n">
        <v>1</v>
      </c>
    </row>
    <row r="210" customFormat="false" ht="12.75" hidden="false" customHeight="true" outlineLevel="0" collapsed="false">
      <c r="A210" s="164"/>
      <c r="B210" s="170"/>
      <c r="C210" s="170" t="s">
        <v>299</v>
      </c>
      <c r="D210" s="180"/>
      <c r="E210" s="181"/>
      <c r="F210" s="179"/>
      <c r="G210" s="180"/>
      <c r="H210" s="181"/>
      <c r="I210" s="179"/>
      <c r="J210" s="180"/>
      <c r="K210" s="181"/>
      <c r="L210" s="179"/>
      <c r="M210" s="180" t="n">
        <v>1</v>
      </c>
      <c r="N210" s="181"/>
      <c r="O210" s="179" t="n">
        <v>1</v>
      </c>
      <c r="P210" s="180"/>
      <c r="Q210" s="181"/>
      <c r="R210" s="179"/>
      <c r="S210" s="204"/>
      <c r="T210" s="179"/>
      <c r="U210" s="180"/>
      <c r="V210" s="181"/>
      <c r="W210" s="179"/>
      <c r="X210" s="173" t="n">
        <v>1</v>
      </c>
    </row>
    <row r="211" customFormat="false" ht="12.75" hidden="false" customHeight="true" outlineLevel="0" collapsed="false">
      <c r="A211" s="169"/>
      <c r="B211" s="231" t="s">
        <v>741</v>
      </c>
      <c r="C211" s="219"/>
      <c r="D211" s="182" t="n">
        <v>1</v>
      </c>
      <c r="E211" s="182"/>
      <c r="F211" s="232" t="n">
        <v>1</v>
      </c>
      <c r="G211" s="182" t="n">
        <v>1</v>
      </c>
      <c r="H211" s="182"/>
      <c r="I211" s="232" t="n">
        <v>1</v>
      </c>
      <c r="J211" s="182" t="n">
        <v>1</v>
      </c>
      <c r="K211" s="182"/>
      <c r="L211" s="232" t="n">
        <v>1</v>
      </c>
      <c r="M211" s="182" t="n">
        <v>1</v>
      </c>
      <c r="N211" s="182"/>
      <c r="O211" s="232" t="n">
        <v>1</v>
      </c>
      <c r="P211" s="182"/>
      <c r="Q211" s="182"/>
      <c r="R211" s="232"/>
      <c r="S211" s="182" t="n">
        <v>1</v>
      </c>
      <c r="T211" s="232" t="n">
        <v>1</v>
      </c>
      <c r="U211" s="182" t="n">
        <v>2</v>
      </c>
      <c r="V211" s="182"/>
      <c r="W211" s="232" t="n">
        <v>2</v>
      </c>
      <c r="X211" s="158" t="n">
        <v>7</v>
      </c>
    </row>
    <row r="212" customFormat="false" ht="12.75" hidden="false" customHeight="true" outlineLevel="0" collapsed="false">
      <c r="A212" s="218" t="s">
        <v>844</v>
      </c>
      <c r="B212" s="233"/>
      <c r="C212" s="219"/>
      <c r="D212" s="234" t="n">
        <v>1</v>
      </c>
      <c r="E212" s="235"/>
      <c r="F212" s="179" t="n">
        <v>1</v>
      </c>
      <c r="G212" s="234" t="n">
        <v>1</v>
      </c>
      <c r="H212" s="235"/>
      <c r="I212" s="179" t="n">
        <v>1</v>
      </c>
      <c r="J212" s="234" t="n">
        <v>1</v>
      </c>
      <c r="K212" s="235"/>
      <c r="L212" s="179" t="n">
        <v>1</v>
      </c>
      <c r="M212" s="234" t="n">
        <v>1</v>
      </c>
      <c r="N212" s="235"/>
      <c r="O212" s="179" t="n">
        <v>1</v>
      </c>
      <c r="P212" s="234"/>
      <c r="Q212" s="235"/>
      <c r="R212" s="179"/>
      <c r="S212" s="232" t="n">
        <v>1</v>
      </c>
      <c r="T212" s="179" t="n">
        <v>1</v>
      </c>
      <c r="U212" s="234" t="n">
        <v>2</v>
      </c>
      <c r="V212" s="235"/>
      <c r="W212" s="179" t="n">
        <v>2</v>
      </c>
      <c r="X212" s="158" t="n">
        <v>7</v>
      </c>
    </row>
    <row r="213" customFormat="false" ht="12.75" hidden="false" customHeight="true" outlineLevel="0" collapsed="false">
      <c r="A213" s="159" t="s">
        <v>240</v>
      </c>
      <c r="B213" s="153" t="s">
        <v>744</v>
      </c>
      <c r="C213" s="153" t="s">
        <v>240</v>
      </c>
      <c r="D213" s="161"/>
      <c r="E213" s="161"/>
      <c r="F213" s="232"/>
      <c r="G213" s="161"/>
      <c r="H213" s="161"/>
      <c r="I213" s="232"/>
      <c r="J213" s="161" t="n">
        <v>1</v>
      </c>
      <c r="K213" s="161"/>
      <c r="L213" s="232" t="n">
        <v>1</v>
      </c>
      <c r="M213" s="161"/>
      <c r="N213" s="161"/>
      <c r="O213" s="232"/>
      <c r="P213" s="161"/>
      <c r="Q213" s="161"/>
      <c r="R213" s="232"/>
      <c r="S213" s="161"/>
      <c r="T213" s="232"/>
      <c r="U213" s="161"/>
      <c r="V213" s="161"/>
      <c r="W213" s="232"/>
      <c r="X213" s="158" t="n">
        <v>1</v>
      </c>
    </row>
    <row r="214" customFormat="false" ht="12.75" hidden="false" customHeight="true" outlineLevel="0" collapsed="false">
      <c r="A214" s="169"/>
      <c r="B214" s="231" t="s">
        <v>745</v>
      </c>
      <c r="C214" s="219"/>
      <c r="D214" s="234"/>
      <c r="E214" s="235"/>
      <c r="F214" s="182"/>
      <c r="G214" s="234"/>
      <c r="H214" s="235"/>
      <c r="I214" s="182"/>
      <c r="J214" s="234" t="n">
        <v>1</v>
      </c>
      <c r="K214" s="235"/>
      <c r="L214" s="182" t="n">
        <v>1</v>
      </c>
      <c r="M214" s="234"/>
      <c r="N214" s="235"/>
      <c r="O214" s="182"/>
      <c r="P214" s="234"/>
      <c r="Q214" s="235"/>
      <c r="R214" s="182"/>
      <c r="S214" s="232"/>
      <c r="T214" s="182"/>
      <c r="U214" s="234"/>
      <c r="V214" s="235"/>
      <c r="W214" s="182"/>
      <c r="X214" s="158" t="n">
        <v>1</v>
      </c>
    </row>
    <row r="215" customFormat="false" ht="12.75" hidden="false" customHeight="true" outlineLevel="0" collapsed="false">
      <c r="A215" s="218" t="s">
        <v>845</v>
      </c>
      <c r="B215" s="233"/>
      <c r="C215" s="219"/>
      <c r="D215" s="179"/>
      <c r="E215" s="179"/>
      <c r="F215" s="232"/>
      <c r="G215" s="179"/>
      <c r="H215" s="179"/>
      <c r="I215" s="232"/>
      <c r="J215" s="179" t="n">
        <v>1</v>
      </c>
      <c r="K215" s="179"/>
      <c r="L215" s="232" t="n">
        <v>1</v>
      </c>
      <c r="M215" s="179"/>
      <c r="N215" s="179"/>
      <c r="O215" s="232"/>
      <c r="P215" s="179"/>
      <c r="Q215" s="179"/>
      <c r="R215" s="232"/>
      <c r="S215" s="179"/>
      <c r="T215" s="232"/>
      <c r="U215" s="179"/>
      <c r="V215" s="179"/>
      <c r="W215" s="232"/>
      <c r="X215" s="158" t="n">
        <v>1</v>
      </c>
    </row>
    <row r="216" customFormat="false" ht="12.75" hidden="false" customHeight="true" outlineLevel="0" collapsed="false">
      <c r="A216" s="159" t="s">
        <v>389</v>
      </c>
      <c r="B216" s="160" t="s">
        <v>740</v>
      </c>
      <c r="C216" s="160" t="s">
        <v>35</v>
      </c>
      <c r="D216" s="174" t="n">
        <v>1</v>
      </c>
      <c r="E216" s="175"/>
      <c r="F216" s="176" t="n">
        <v>1</v>
      </c>
      <c r="G216" s="174"/>
      <c r="H216" s="175"/>
      <c r="I216" s="176"/>
      <c r="J216" s="174"/>
      <c r="K216" s="175"/>
      <c r="L216" s="176"/>
      <c r="M216" s="174"/>
      <c r="N216" s="175"/>
      <c r="O216" s="176"/>
      <c r="P216" s="174"/>
      <c r="Q216" s="175"/>
      <c r="R216" s="176"/>
      <c r="S216" s="199"/>
      <c r="T216" s="176"/>
      <c r="U216" s="174"/>
      <c r="V216" s="175"/>
      <c r="W216" s="176"/>
      <c r="X216" s="163" t="n">
        <v>1</v>
      </c>
    </row>
    <row r="217" customFormat="false" ht="12.75" hidden="false" customHeight="true" outlineLevel="0" collapsed="false">
      <c r="A217" s="164"/>
      <c r="B217" s="165"/>
      <c r="C217" s="165" t="s">
        <v>580</v>
      </c>
      <c r="D217" s="177"/>
      <c r="E217" s="178"/>
      <c r="F217" s="179"/>
      <c r="G217" s="177"/>
      <c r="H217" s="178"/>
      <c r="I217" s="179"/>
      <c r="J217" s="177"/>
      <c r="K217" s="178"/>
      <c r="L217" s="179"/>
      <c r="M217" s="177"/>
      <c r="N217" s="178"/>
      <c r="O217" s="179"/>
      <c r="P217" s="177" t="n">
        <v>1</v>
      </c>
      <c r="Q217" s="178"/>
      <c r="R217" s="179" t="n">
        <v>1</v>
      </c>
      <c r="S217" s="201"/>
      <c r="T217" s="179"/>
      <c r="U217" s="177"/>
      <c r="V217" s="178"/>
      <c r="W217" s="179"/>
      <c r="X217" s="168" t="n">
        <v>1</v>
      </c>
    </row>
    <row r="218" customFormat="false" ht="12.75" hidden="false" customHeight="true" outlineLevel="0" collapsed="false">
      <c r="A218" s="164"/>
      <c r="B218" s="170"/>
      <c r="C218" s="170" t="s">
        <v>389</v>
      </c>
      <c r="D218" s="180"/>
      <c r="E218" s="181"/>
      <c r="F218" s="179"/>
      <c r="G218" s="180" t="n">
        <v>1</v>
      </c>
      <c r="H218" s="181"/>
      <c r="I218" s="179" t="n">
        <v>1</v>
      </c>
      <c r="J218" s="180"/>
      <c r="K218" s="181"/>
      <c r="L218" s="179"/>
      <c r="M218" s="180"/>
      <c r="N218" s="181"/>
      <c r="O218" s="179"/>
      <c r="P218" s="180"/>
      <c r="Q218" s="181"/>
      <c r="R218" s="179"/>
      <c r="S218" s="204" t="n">
        <v>1</v>
      </c>
      <c r="T218" s="179" t="n">
        <v>1</v>
      </c>
      <c r="U218" s="180" t="n">
        <v>1</v>
      </c>
      <c r="V218" s="181"/>
      <c r="W218" s="179" t="n">
        <v>1</v>
      </c>
      <c r="X218" s="173" t="n">
        <v>3</v>
      </c>
    </row>
    <row r="219" customFormat="false" ht="12.75" hidden="false" customHeight="true" outlineLevel="0" collapsed="false">
      <c r="A219" s="169"/>
      <c r="B219" s="231" t="s">
        <v>741</v>
      </c>
      <c r="C219" s="219"/>
      <c r="D219" s="182" t="n">
        <v>1</v>
      </c>
      <c r="E219" s="182"/>
      <c r="F219" s="232" t="n">
        <v>1</v>
      </c>
      <c r="G219" s="182" t="n">
        <v>1</v>
      </c>
      <c r="H219" s="182"/>
      <c r="I219" s="232" t="n">
        <v>1</v>
      </c>
      <c r="J219" s="182"/>
      <c r="K219" s="182"/>
      <c r="L219" s="232"/>
      <c r="M219" s="182"/>
      <c r="N219" s="182"/>
      <c r="O219" s="232"/>
      <c r="P219" s="182" t="n">
        <v>1</v>
      </c>
      <c r="Q219" s="182"/>
      <c r="R219" s="232" t="n">
        <v>1</v>
      </c>
      <c r="S219" s="182" t="n">
        <v>1</v>
      </c>
      <c r="T219" s="232" t="n">
        <v>1</v>
      </c>
      <c r="U219" s="182" t="n">
        <v>1</v>
      </c>
      <c r="V219" s="182"/>
      <c r="W219" s="232" t="n">
        <v>1</v>
      </c>
      <c r="X219" s="158" t="n">
        <v>5</v>
      </c>
    </row>
    <row r="220" customFormat="false" ht="12.75" hidden="false" customHeight="true" outlineLevel="0" collapsed="false">
      <c r="A220" s="218" t="s">
        <v>846</v>
      </c>
      <c r="B220" s="233"/>
      <c r="C220" s="219"/>
      <c r="D220" s="234" t="n">
        <v>1</v>
      </c>
      <c r="E220" s="235"/>
      <c r="F220" s="179" t="n">
        <v>1</v>
      </c>
      <c r="G220" s="234" t="n">
        <v>1</v>
      </c>
      <c r="H220" s="235"/>
      <c r="I220" s="179" t="n">
        <v>1</v>
      </c>
      <c r="J220" s="234"/>
      <c r="K220" s="235"/>
      <c r="L220" s="179"/>
      <c r="M220" s="234"/>
      <c r="N220" s="235"/>
      <c r="O220" s="179"/>
      <c r="P220" s="234" t="n">
        <v>1</v>
      </c>
      <c r="Q220" s="235"/>
      <c r="R220" s="179" t="n">
        <v>1</v>
      </c>
      <c r="S220" s="232" t="n">
        <v>1</v>
      </c>
      <c r="T220" s="179" t="n">
        <v>1</v>
      </c>
      <c r="U220" s="234" t="n">
        <v>1</v>
      </c>
      <c r="V220" s="235"/>
      <c r="W220" s="179" t="n">
        <v>1</v>
      </c>
      <c r="X220" s="158" t="n">
        <v>5</v>
      </c>
    </row>
    <row r="221" customFormat="false" ht="12.75" hidden="false" customHeight="true" outlineLevel="0" collapsed="false">
      <c r="A221" s="159" t="s">
        <v>109</v>
      </c>
      <c r="B221" s="153" t="s">
        <v>742</v>
      </c>
      <c r="C221" s="153" t="s">
        <v>109</v>
      </c>
      <c r="D221" s="161"/>
      <c r="E221" s="161"/>
      <c r="F221" s="232"/>
      <c r="G221" s="161"/>
      <c r="H221" s="161"/>
      <c r="I221" s="232"/>
      <c r="J221" s="161"/>
      <c r="K221" s="161"/>
      <c r="L221" s="232"/>
      <c r="M221" s="161" t="n">
        <v>1</v>
      </c>
      <c r="N221" s="161"/>
      <c r="O221" s="232" t="n">
        <v>1</v>
      </c>
      <c r="P221" s="161"/>
      <c r="Q221" s="161"/>
      <c r="R221" s="232"/>
      <c r="S221" s="161"/>
      <c r="T221" s="232"/>
      <c r="U221" s="161"/>
      <c r="V221" s="161"/>
      <c r="W221" s="232"/>
      <c r="X221" s="158" t="n">
        <v>1</v>
      </c>
    </row>
    <row r="222" customFormat="false" ht="12.75" hidden="false" customHeight="true" outlineLevel="0" collapsed="false">
      <c r="A222" s="169"/>
      <c r="B222" s="231" t="s">
        <v>743</v>
      </c>
      <c r="C222" s="219"/>
      <c r="D222" s="234"/>
      <c r="E222" s="235"/>
      <c r="F222" s="182"/>
      <c r="G222" s="234"/>
      <c r="H222" s="235"/>
      <c r="I222" s="182"/>
      <c r="J222" s="234"/>
      <c r="K222" s="235"/>
      <c r="L222" s="182"/>
      <c r="M222" s="234" t="n">
        <v>1</v>
      </c>
      <c r="N222" s="235"/>
      <c r="O222" s="182" t="n">
        <v>1</v>
      </c>
      <c r="P222" s="234"/>
      <c r="Q222" s="235"/>
      <c r="R222" s="182"/>
      <c r="S222" s="232"/>
      <c r="T222" s="182"/>
      <c r="U222" s="234"/>
      <c r="V222" s="235"/>
      <c r="W222" s="182"/>
      <c r="X222" s="158" t="n">
        <v>1</v>
      </c>
    </row>
    <row r="223" customFormat="false" ht="12.75" hidden="false" customHeight="true" outlineLevel="0" collapsed="false">
      <c r="A223" s="218" t="s">
        <v>847</v>
      </c>
      <c r="B223" s="233"/>
      <c r="C223" s="219"/>
      <c r="D223" s="179"/>
      <c r="E223" s="179"/>
      <c r="F223" s="232"/>
      <c r="G223" s="179"/>
      <c r="H223" s="179"/>
      <c r="I223" s="232"/>
      <c r="J223" s="179"/>
      <c r="K223" s="179"/>
      <c r="L223" s="232"/>
      <c r="M223" s="179" t="n">
        <v>1</v>
      </c>
      <c r="N223" s="179"/>
      <c r="O223" s="232" t="n">
        <v>1</v>
      </c>
      <c r="P223" s="179"/>
      <c r="Q223" s="179"/>
      <c r="R223" s="232"/>
      <c r="S223" s="179"/>
      <c r="T223" s="232"/>
      <c r="U223" s="179"/>
      <c r="V223" s="179"/>
      <c r="W223" s="232"/>
      <c r="X223" s="158" t="n">
        <v>1</v>
      </c>
    </row>
    <row r="224" customFormat="false" ht="12.75" hidden="false" customHeight="true" outlineLevel="0" collapsed="false">
      <c r="A224" s="159" t="s">
        <v>848</v>
      </c>
      <c r="B224" s="153" t="s">
        <v>740</v>
      </c>
      <c r="C224" s="153" t="s">
        <v>178</v>
      </c>
      <c r="D224" s="154"/>
      <c r="E224" s="156"/>
      <c r="F224" s="176"/>
      <c r="G224" s="154"/>
      <c r="H224" s="156"/>
      <c r="I224" s="176"/>
      <c r="J224" s="154" t="n">
        <v>1</v>
      </c>
      <c r="K224" s="156"/>
      <c r="L224" s="176" t="n">
        <v>1</v>
      </c>
      <c r="M224" s="154" t="n">
        <v>1</v>
      </c>
      <c r="N224" s="156"/>
      <c r="O224" s="176" t="n">
        <v>1</v>
      </c>
      <c r="P224" s="154"/>
      <c r="Q224" s="156"/>
      <c r="R224" s="176"/>
      <c r="S224" s="230"/>
      <c r="T224" s="176"/>
      <c r="U224" s="154"/>
      <c r="V224" s="156"/>
      <c r="W224" s="176"/>
      <c r="X224" s="158" t="n">
        <v>2</v>
      </c>
    </row>
    <row r="225" customFormat="false" ht="12.75" hidden="false" customHeight="true" outlineLevel="0" collapsed="false">
      <c r="A225" s="169"/>
      <c r="B225" s="231" t="s">
        <v>741</v>
      </c>
      <c r="C225" s="219"/>
      <c r="D225" s="182"/>
      <c r="E225" s="182"/>
      <c r="F225" s="232"/>
      <c r="G225" s="182"/>
      <c r="H225" s="182"/>
      <c r="I225" s="232"/>
      <c r="J225" s="182" t="n">
        <v>1</v>
      </c>
      <c r="K225" s="182"/>
      <c r="L225" s="232" t="n">
        <v>1</v>
      </c>
      <c r="M225" s="182" t="n">
        <v>1</v>
      </c>
      <c r="N225" s="182"/>
      <c r="O225" s="232" t="n">
        <v>1</v>
      </c>
      <c r="P225" s="182"/>
      <c r="Q225" s="182"/>
      <c r="R225" s="232"/>
      <c r="S225" s="182"/>
      <c r="T225" s="232"/>
      <c r="U225" s="182"/>
      <c r="V225" s="182"/>
      <c r="W225" s="232"/>
      <c r="X225" s="158" t="n">
        <v>2</v>
      </c>
    </row>
    <row r="226" customFormat="false" ht="12.75" hidden="false" customHeight="true" outlineLevel="0" collapsed="false">
      <c r="A226" s="218" t="s">
        <v>849</v>
      </c>
      <c r="B226" s="233"/>
      <c r="C226" s="219"/>
      <c r="D226" s="234"/>
      <c r="E226" s="235"/>
      <c r="F226" s="179"/>
      <c r="G226" s="234"/>
      <c r="H226" s="235"/>
      <c r="I226" s="179"/>
      <c r="J226" s="234" t="n">
        <v>1</v>
      </c>
      <c r="K226" s="235"/>
      <c r="L226" s="179" t="n">
        <v>1</v>
      </c>
      <c r="M226" s="234" t="n">
        <v>1</v>
      </c>
      <c r="N226" s="235"/>
      <c r="O226" s="179" t="n">
        <v>1</v>
      </c>
      <c r="P226" s="234"/>
      <c r="Q226" s="235"/>
      <c r="R226" s="179"/>
      <c r="S226" s="232"/>
      <c r="T226" s="179"/>
      <c r="U226" s="234"/>
      <c r="V226" s="235"/>
      <c r="W226" s="179"/>
      <c r="X226" s="158" t="n">
        <v>2</v>
      </c>
    </row>
    <row r="227" customFormat="false" ht="12.75" hidden="false" customHeight="true" outlineLevel="0" collapsed="false">
      <c r="A227" s="159" t="s">
        <v>444</v>
      </c>
      <c r="B227" s="160" t="s">
        <v>740</v>
      </c>
      <c r="C227" s="160" t="s">
        <v>850</v>
      </c>
      <c r="D227" s="161"/>
      <c r="E227" s="161"/>
      <c r="F227" s="162"/>
      <c r="G227" s="161"/>
      <c r="H227" s="161"/>
      <c r="I227" s="162"/>
      <c r="J227" s="161"/>
      <c r="K227" s="161"/>
      <c r="L227" s="162"/>
      <c r="M227" s="161"/>
      <c r="N227" s="161"/>
      <c r="O227" s="162"/>
      <c r="P227" s="161" t="n">
        <v>1</v>
      </c>
      <c r="Q227" s="161"/>
      <c r="R227" s="162" t="n">
        <v>1</v>
      </c>
      <c r="S227" s="161"/>
      <c r="T227" s="162"/>
      <c r="U227" s="161"/>
      <c r="V227" s="161"/>
      <c r="W227" s="162"/>
      <c r="X227" s="163" t="n">
        <v>1</v>
      </c>
    </row>
    <row r="228" customFormat="false" ht="12.75" hidden="false" customHeight="true" outlineLevel="0" collapsed="false">
      <c r="A228" s="164"/>
      <c r="B228" s="165"/>
      <c r="C228" s="165" t="s">
        <v>503</v>
      </c>
      <c r="D228" s="166"/>
      <c r="E228" s="166"/>
      <c r="F228" s="167"/>
      <c r="G228" s="166" t="n">
        <v>1</v>
      </c>
      <c r="H228" s="166"/>
      <c r="I228" s="167" t="n">
        <v>1</v>
      </c>
      <c r="J228" s="166"/>
      <c r="K228" s="166"/>
      <c r="L228" s="167"/>
      <c r="M228" s="166"/>
      <c r="N228" s="166"/>
      <c r="O228" s="167"/>
      <c r="P228" s="166"/>
      <c r="Q228" s="166"/>
      <c r="R228" s="167"/>
      <c r="S228" s="166"/>
      <c r="T228" s="167"/>
      <c r="U228" s="166"/>
      <c r="V228" s="166"/>
      <c r="W228" s="167"/>
      <c r="X228" s="168" t="n">
        <v>1</v>
      </c>
    </row>
    <row r="229" customFormat="false" ht="12.75" hidden="false" customHeight="true" outlineLevel="0" collapsed="false">
      <c r="A229" s="164"/>
      <c r="B229" s="170"/>
      <c r="C229" s="170" t="s">
        <v>301</v>
      </c>
      <c r="D229" s="166"/>
      <c r="E229" s="166"/>
      <c r="F229" s="172"/>
      <c r="G229" s="166"/>
      <c r="H229" s="166"/>
      <c r="I229" s="172"/>
      <c r="J229" s="166"/>
      <c r="K229" s="166"/>
      <c r="L229" s="172"/>
      <c r="M229" s="166" t="n">
        <v>1</v>
      </c>
      <c r="N229" s="166"/>
      <c r="O229" s="172" t="n">
        <v>1</v>
      </c>
      <c r="P229" s="166"/>
      <c r="Q229" s="166"/>
      <c r="R229" s="172"/>
      <c r="S229" s="166"/>
      <c r="T229" s="172"/>
      <c r="U229" s="166"/>
      <c r="V229" s="166"/>
      <c r="W229" s="172"/>
      <c r="X229" s="173" t="n">
        <v>1</v>
      </c>
    </row>
    <row r="230" customFormat="false" ht="12.75" hidden="false" customHeight="true" outlineLevel="0" collapsed="false">
      <c r="A230" s="164"/>
      <c r="B230" s="231" t="s">
        <v>741</v>
      </c>
      <c r="C230" s="219"/>
      <c r="D230" s="234"/>
      <c r="E230" s="235"/>
      <c r="F230" s="179"/>
      <c r="G230" s="234" t="n">
        <v>1</v>
      </c>
      <c r="H230" s="235"/>
      <c r="I230" s="179" t="n">
        <v>1</v>
      </c>
      <c r="J230" s="234"/>
      <c r="K230" s="235"/>
      <c r="L230" s="179"/>
      <c r="M230" s="234" t="n">
        <v>1</v>
      </c>
      <c r="N230" s="235"/>
      <c r="O230" s="179" t="n">
        <v>1</v>
      </c>
      <c r="P230" s="234" t="n">
        <v>1</v>
      </c>
      <c r="Q230" s="235"/>
      <c r="R230" s="179" t="n">
        <v>1</v>
      </c>
      <c r="S230" s="232"/>
      <c r="T230" s="179"/>
      <c r="U230" s="234"/>
      <c r="V230" s="235"/>
      <c r="W230" s="179"/>
      <c r="X230" s="158" t="n">
        <v>3</v>
      </c>
    </row>
    <row r="231" customFormat="false" ht="12.75" hidden="false" customHeight="true" outlineLevel="0" collapsed="false">
      <c r="A231" s="164"/>
      <c r="B231" s="153" t="s">
        <v>742</v>
      </c>
      <c r="C231" s="153" t="s">
        <v>65</v>
      </c>
      <c r="D231" s="155" t="n">
        <v>1</v>
      </c>
      <c r="E231" s="155"/>
      <c r="F231" s="232" t="n">
        <v>1</v>
      </c>
      <c r="G231" s="155"/>
      <c r="H231" s="155"/>
      <c r="I231" s="232"/>
      <c r="J231" s="155"/>
      <c r="K231" s="155"/>
      <c r="L231" s="232"/>
      <c r="M231" s="155"/>
      <c r="N231" s="155"/>
      <c r="O231" s="232"/>
      <c r="P231" s="155"/>
      <c r="Q231" s="155"/>
      <c r="R231" s="232"/>
      <c r="S231" s="155"/>
      <c r="T231" s="232"/>
      <c r="U231" s="155"/>
      <c r="V231" s="155"/>
      <c r="W231" s="232"/>
      <c r="X231" s="158" t="n">
        <v>1</v>
      </c>
    </row>
    <row r="232" customFormat="false" ht="12.75" hidden="false" customHeight="true" outlineLevel="0" collapsed="false">
      <c r="A232" s="164"/>
      <c r="B232" s="231" t="s">
        <v>743</v>
      </c>
      <c r="C232" s="219"/>
      <c r="D232" s="234" t="n">
        <v>1</v>
      </c>
      <c r="E232" s="235"/>
      <c r="F232" s="179" t="n">
        <v>1</v>
      </c>
      <c r="G232" s="234"/>
      <c r="H232" s="235"/>
      <c r="I232" s="179"/>
      <c r="J232" s="234"/>
      <c r="K232" s="235"/>
      <c r="L232" s="179"/>
      <c r="M232" s="234"/>
      <c r="N232" s="235"/>
      <c r="O232" s="179"/>
      <c r="P232" s="234"/>
      <c r="Q232" s="235"/>
      <c r="R232" s="179"/>
      <c r="S232" s="232"/>
      <c r="T232" s="179"/>
      <c r="U232" s="234"/>
      <c r="V232" s="235"/>
      <c r="W232" s="179"/>
      <c r="X232" s="158" t="n">
        <v>1</v>
      </c>
    </row>
    <row r="233" customFormat="false" ht="12.75" hidden="false" customHeight="true" outlineLevel="0" collapsed="false">
      <c r="A233" s="164"/>
      <c r="B233" s="153" t="s">
        <v>749</v>
      </c>
      <c r="C233" s="153" t="s">
        <v>850</v>
      </c>
      <c r="D233" s="155"/>
      <c r="E233" s="155"/>
      <c r="F233" s="232"/>
      <c r="G233" s="155"/>
      <c r="H233" s="155"/>
      <c r="I233" s="232"/>
      <c r="J233" s="155"/>
      <c r="K233" s="155"/>
      <c r="L233" s="232"/>
      <c r="M233" s="155"/>
      <c r="N233" s="155"/>
      <c r="O233" s="232"/>
      <c r="P233" s="155"/>
      <c r="Q233" s="155"/>
      <c r="R233" s="232"/>
      <c r="S233" s="155"/>
      <c r="T233" s="232"/>
      <c r="U233" s="155" t="n">
        <v>1</v>
      </c>
      <c r="V233" s="155"/>
      <c r="W233" s="232" t="n">
        <v>1</v>
      </c>
      <c r="X233" s="158" t="n">
        <v>1</v>
      </c>
    </row>
    <row r="234" customFormat="false" ht="12.75" hidden="false" customHeight="true" outlineLevel="0" collapsed="false">
      <c r="A234" s="164"/>
      <c r="B234" s="231" t="s">
        <v>806</v>
      </c>
      <c r="C234" s="219"/>
      <c r="D234" s="234"/>
      <c r="E234" s="235"/>
      <c r="F234" s="179"/>
      <c r="G234" s="234"/>
      <c r="H234" s="235"/>
      <c r="I234" s="179"/>
      <c r="J234" s="234"/>
      <c r="K234" s="235"/>
      <c r="L234" s="179"/>
      <c r="M234" s="234"/>
      <c r="N234" s="235"/>
      <c r="O234" s="179"/>
      <c r="P234" s="234"/>
      <c r="Q234" s="235"/>
      <c r="R234" s="179"/>
      <c r="S234" s="232"/>
      <c r="T234" s="179"/>
      <c r="U234" s="234" t="n">
        <v>1</v>
      </c>
      <c r="V234" s="235"/>
      <c r="W234" s="179" t="n">
        <v>1</v>
      </c>
      <c r="X234" s="158" t="n">
        <v>1</v>
      </c>
    </row>
    <row r="235" customFormat="false" ht="12.75" hidden="false" customHeight="true" outlineLevel="0" collapsed="false">
      <c r="A235" s="164"/>
      <c r="B235" s="160" t="s">
        <v>746</v>
      </c>
      <c r="C235" s="160" t="s">
        <v>850</v>
      </c>
      <c r="D235" s="161"/>
      <c r="E235" s="161"/>
      <c r="F235" s="162"/>
      <c r="G235" s="161"/>
      <c r="H235" s="161"/>
      <c r="I235" s="162"/>
      <c r="J235" s="161"/>
      <c r="K235" s="161"/>
      <c r="L235" s="162"/>
      <c r="M235" s="161"/>
      <c r="N235" s="161"/>
      <c r="O235" s="162"/>
      <c r="P235" s="161"/>
      <c r="Q235" s="161"/>
      <c r="R235" s="162"/>
      <c r="S235" s="161" t="n">
        <v>1</v>
      </c>
      <c r="T235" s="162" t="n">
        <v>1</v>
      </c>
      <c r="U235" s="161"/>
      <c r="V235" s="161"/>
      <c r="W235" s="162"/>
      <c r="X235" s="163" t="n">
        <v>1</v>
      </c>
    </row>
    <row r="236" customFormat="false" ht="12.75" hidden="false" customHeight="true" outlineLevel="0" collapsed="false">
      <c r="A236" s="164"/>
      <c r="B236" s="170"/>
      <c r="C236" s="170" t="s">
        <v>199</v>
      </c>
      <c r="D236" s="171"/>
      <c r="E236" s="171"/>
      <c r="F236" s="172"/>
      <c r="G236" s="171"/>
      <c r="H236" s="171"/>
      <c r="I236" s="172"/>
      <c r="J236" s="171" t="n">
        <v>1</v>
      </c>
      <c r="K236" s="171"/>
      <c r="L236" s="172" t="n">
        <v>1</v>
      </c>
      <c r="M236" s="171"/>
      <c r="N236" s="171"/>
      <c r="O236" s="172"/>
      <c r="P236" s="171"/>
      <c r="Q236" s="171"/>
      <c r="R236" s="172"/>
      <c r="S236" s="171"/>
      <c r="T236" s="172"/>
      <c r="U236" s="171"/>
      <c r="V236" s="171"/>
      <c r="W236" s="172"/>
      <c r="X236" s="173" t="n">
        <v>1</v>
      </c>
    </row>
    <row r="237" customFormat="false" ht="12.75" hidden="false" customHeight="true" outlineLevel="0" collapsed="false">
      <c r="A237" s="169"/>
      <c r="B237" s="231" t="s">
        <v>797</v>
      </c>
      <c r="C237" s="219"/>
      <c r="D237" s="234"/>
      <c r="E237" s="235"/>
      <c r="F237" s="182"/>
      <c r="G237" s="234"/>
      <c r="H237" s="235"/>
      <c r="I237" s="182"/>
      <c r="J237" s="234" t="n">
        <v>1</v>
      </c>
      <c r="K237" s="235"/>
      <c r="L237" s="182" t="n">
        <v>1</v>
      </c>
      <c r="M237" s="234"/>
      <c r="N237" s="235"/>
      <c r="O237" s="182"/>
      <c r="P237" s="234"/>
      <c r="Q237" s="235"/>
      <c r="R237" s="182"/>
      <c r="S237" s="232" t="n">
        <v>1</v>
      </c>
      <c r="T237" s="182" t="n">
        <v>1</v>
      </c>
      <c r="U237" s="234"/>
      <c r="V237" s="235"/>
      <c r="W237" s="182"/>
      <c r="X237" s="158" t="n">
        <v>2</v>
      </c>
    </row>
    <row r="238" customFormat="false" ht="12.75" hidden="false" customHeight="true" outlineLevel="0" collapsed="false">
      <c r="A238" s="218" t="s">
        <v>851</v>
      </c>
      <c r="B238" s="233"/>
      <c r="C238" s="219"/>
      <c r="D238" s="179" t="n">
        <v>1</v>
      </c>
      <c r="E238" s="179"/>
      <c r="F238" s="232" t="n">
        <v>1</v>
      </c>
      <c r="G238" s="179" t="n">
        <v>1</v>
      </c>
      <c r="H238" s="179"/>
      <c r="I238" s="232" t="n">
        <v>1</v>
      </c>
      <c r="J238" s="179" t="n">
        <v>1</v>
      </c>
      <c r="K238" s="179"/>
      <c r="L238" s="232" t="n">
        <v>1</v>
      </c>
      <c r="M238" s="179" t="n">
        <v>1</v>
      </c>
      <c r="N238" s="179"/>
      <c r="O238" s="232" t="n">
        <v>1</v>
      </c>
      <c r="P238" s="179" t="n">
        <v>1</v>
      </c>
      <c r="Q238" s="179"/>
      <c r="R238" s="232" t="n">
        <v>1</v>
      </c>
      <c r="S238" s="179" t="n">
        <v>1</v>
      </c>
      <c r="T238" s="232" t="n">
        <v>1</v>
      </c>
      <c r="U238" s="179" t="n">
        <v>1</v>
      </c>
      <c r="V238" s="179"/>
      <c r="W238" s="232" t="n">
        <v>1</v>
      </c>
      <c r="X238" s="158" t="n">
        <v>7</v>
      </c>
    </row>
    <row r="239" customFormat="false" ht="12.75" hidden="false" customHeight="true" outlineLevel="0" collapsed="false">
      <c r="A239" s="159" t="s">
        <v>139</v>
      </c>
      <c r="B239" s="153" t="s">
        <v>744</v>
      </c>
      <c r="C239" s="153" t="s">
        <v>139</v>
      </c>
      <c r="D239" s="154" t="n">
        <v>1</v>
      </c>
      <c r="E239" s="156"/>
      <c r="F239" s="176" t="n">
        <v>1</v>
      </c>
      <c r="G239" s="154"/>
      <c r="H239" s="156"/>
      <c r="I239" s="176"/>
      <c r="J239" s="154"/>
      <c r="K239" s="156"/>
      <c r="L239" s="176"/>
      <c r="M239" s="154"/>
      <c r="N239" s="156"/>
      <c r="O239" s="176"/>
      <c r="P239" s="154"/>
      <c r="Q239" s="156"/>
      <c r="R239" s="176"/>
      <c r="S239" s="230"/>
      <c r="T239" s="176"/>
      <c r="U239" s="154"/>
      <c r="V239" s="156"/>
      <c r="W239" s="176"/>
      <c r="X239" s="158" t="n">
        <v>1</v>
      </c>
    </row>
    <row r="240" customFormat="false" ht="12.75" hidden="false" customHeight="true" outlineLevel="0" collapsed="false">
      <c r="A240" s="169"/>
      <c r="B240" s="231" t="s">
        <v>745</v>
      </c>
      <c r="C240" s="219"/>
      <c r="D240" s="182" t="n">
        <v>1</v>
      </c>
      <c r="E240" s="182"/>
      <c r="F240" s="232" t="n">
        <v>1</v>
      </c>
      <c r="G240" s="182"/>
      <c r="H240" s="182"/>
      <c r="I240" s="232"/>
      <c r="J240" s="182"/>
      <c r="K240" s="182"/>
      <c r="L240" s="232"/>
      <c r="M240" s="182"/>
      <c r="N240" s="182"/>
      <c r="O240" s="232"/>
      <c r="P240" s="182"/>
      <c r="Q240" s="182"/>
      <c r="R240" s="232"/>
      <c r="S240" s="182"/>
      <c r="T240" s="232"/>
      <c r="U240" s="182"/>
      <c r="V240" s="182"/>
      <c r="W240" s="232"/>
      <c r="X240" s="158" t="n">
        <v>1</v>
      </c>
    </row>
    <row r="241" customFormat="false" ht="12.75" hidden="false" customHeight="true" outlineLevel="0" collapsed="false">
      <c r="A241" s="218" t="s">
        <v>852</v>
      </c>
      <c r="B241" s="233"/>
      <c r="C241" s="219"/>
      <c r="D241" s="234" t="n">
        <v>1</v>
      </c>
      <c r="E241" s="235"/>
      <c r="F241" s="179" t="n">
        <v>1</v>
      </c>
      <c r="G241" s="234"/>
      <c r="H241" s="235"/>
      <c r="I241" s="179"/>
      <c r="J241" s="234"/>
      <c r="K241" s="235"/>
      <c r="L241" s="179"/>
      <c r="M241" s="234"/>
      <c r="N241" s="235"/>
      <c r="O241" s="179"/>
      <c r="P241" s="234"/>
      <c r="Q241" s="235"/>
      <c r="R241" s="179"/>
      <c r="S241" s="232"/>
      <c r="T241" s="179"/>
      <c r="U241" s="234"/>
      <c r="V241" s="235"/>
      <c r="W241" s="179"/>
      <c r="X241" s="158" t="n">
        <v>1</v>
      </c>
    </row>
    <row r="242" customFormat="false" ht="12.75" hidden="false" customHeight="true" outlineLevel="0" collapsed="false">
      <c r="A242" s="159" t="s">
        <v>448</v>
      </c>
      <c r="B242" s="153" t="s">
        <v>744</v>
      </c>
      <c r="C242" s="153" t="s">
        <v>448</v>
      </c>
      <c r="D242" s="161"/>
      <c r="E242" s="161"/>
      <c r="F242" s="232"/>
      <c r="G242" s="161"/>
      <c r="H242" s="161"/>
      <c r="I242" s="232"/>
      <c r="J242" s="161"/>
      <c r="K242" s="161"/>
      <c r="L242" s="232"/>
      <c r="M242" s="161"/>
      <c r="N242" s="161"/>
      <c r="O242" s="232"/>
      <c r="P242" s="161"/>
      <c r="Q242" s="161"/>
      <c r="R242" s="232"/>
      <c r="S242" s="161" t="n">
        <v>1</v>
      </c>
      <c r="T242" s="232" t="n">
        <v>1</v>
      </c>
      <c r="U242" s="161"/>
      <c r="V242" s="161"/>
      <c r="W242" s="232"/>
      <c r="X242" s="158" t="n">
        <v>1</v>
      </c>
    </row>
    <row r="243" customFormat="false" ht="12.75" hidden="false" customHeight="true" outlineLevel="0" collapsed="false">
      <c r="A243" s="169"/>
      <c r="B243" s="231" t="s">
        <v>745</v>
      </c>
      <c r="C243" s="219"/>
      <c r="D243" s="234"/>
      <c r="E243" s="235"/>
      <c r="F243" s="182"/>
      <c r="G243" s="234"/>
      <c r="H243" s="235"/>
      <c r="I243" s="182"/>
      <c r="J243" s="234"/>
      <c r="K243" s="235"/>
      <c r="L243" s="182"/>
      <c r="M243" s="234"/>
      <c r="N243" s="235"/>
      <c r="O243" s="182"/>
      <c r="P243" s="234"/>
      <c r="Q243" s="235"/>
      <c r="R243" s="182"/>
      <c r="S243" s="232" t="n">
        <v>1</v>
      </c>
      <c r="T243" s="182" t="n">
        <v>1</v>
      </c>
      <c r="U243" s="234"/>
      <c r="V243" s="235"/>
      <c r="W243" s="182"/>
      <c r="X243" s="158" t="n">
        <v>1</v>
      </c>
    </row>
    <row r="244" customFormat="false" ht="12.75" hidden="false" customHeight="true" outlineLevel="0" collapsed="false">
      <c r="A244" s="218" t="s">
        <v>853</v>
      </c>
      <c r="B244" s="233"/>
      <c r="C244" s="219"/>
      <c r="D244" s="179"/>
      <c r="E244" s="179"/>
      <c r="F244" s="232"/>
      <c r="G244" s="179"/>
      <c r="H244" s="179"/>
      <c r="I244" s="232"/>
      <c r="J244" s="179"/>
      <c r="K244" s="179"/>
      <c r="L244" s="232"/>
      <c r="M244" s="179"/>
      <c r="N244" s="179"/>
      <c r="O244" s="232"/>
      <c r="P244" s="179"/>
      <c r="Q244" s="179"/>
      <c r="R244" s="232"/>
      <c r="S244" s="179" t="n">
        <v>1</v>
      </c>
      <c r="T244" s="232" t="n">
        <v>1</v>
      </c>
      <c r="U244" s="179"/>
      <c r="V244" s="179"/>
      <c r="W244" s="232"/>
      <c r="X244" s="158" t="n">
        <v>1</v>
      </c>
    </row>
    <row r="245" customFormat="false" ht="12.75" hidden="false" customHeight="true" outlineLevel="0" collapsed="false">
      <c r="A245" s="159" t="s">
        <v>79</v>
      </c>
      <c r="B245" s="153" t="s">
        <v>740</v>
      </c>
      <c r="C245" s="153" t="s">
        <v>79</v>
      </c>
      <c r="D245" s="154" t="n">
        <v>1</v>
      </c>
      <c r="E245" s="156"/>
      <c r="F245" s="176" t="n">
        <v>1</v>
      </c>
      <c r="G245" s="154"/>
      <c r="H245" s="156"/>
      <c r="I245" s="176"/>
      <c r="J245" s="154"/>
      <c r="K245" s="156"/>
      <c r="L245" s="176"/>
      <c r="M245" s="154"/>
      <c r="N245" s="156"/>
      <c r="O245" s="176"/>
      <c r="P245" s="154"/>
      <c r="Q245" s="156"/>
      <c r="R245" s="176"/>
      <c r="S245" s="230"/>
      <c r="T245" s="176"/>
      <c r="U245" s="154"/>
      <c r="V245" s="156"/>
      <c r="W245" s="176"/>
      <c r="X245" s="158" t="n">
        <v>1</v>
      </c>
    </row>
    <row r="246" customFormat="false" ht="12.75" hidden="false" customHeight="true" outlineLevel="0" collapsed="false">
      <c r="A246" s="169"/>
      <c r="B246" s="231" t="s">
        <v>741</v>
      </c>
      <c r="C246" s="219"/>
      <c r="D246" s="182" t="n">
        <v>1</v>
      </c>
      <c r="E246" s="182"/>
      <c r="F246" s="232" t="n">
        <v>1</v>
      </c>
      <c r="G246" s="182"/>
      <c r="H246" s="182"/>
      <c r="I246" s="232"/>
      <c r="J246" s="182"/>
      <c r="K246" s="182"/>
      <c r="L246" s="232"/>
      <c r="M246" s="182"/>
      <c r="N246" s="182"/>
      <c r="O246" s="232"/>
      <c r="P246" s="182"/>
      <c r="Q246" s="182"/>
      <c r="R246" s="232"/>
      <c r="S246" s="182"/>
      <c r="T246" s="232"/>
      <c r="U246" s="182"/>
      <c r="V246" s="182"/>
      <c r="W246" s="232"/>
      <c r="X246" s="158" t="n">
        <v>1</v>
      </c>
    </row>
    <row r="247" customFormat="false" ht="12.75" hidden="false" customHeight="true" outlineLevel="0" collapsed="false">
      <c r="A247" s="218" t="s">
        <v>854</v>
      </c>
      <c r="B247" s="233"/>
      <c r="C247" s="219"/>
      <c r="D247" s="234" t="n">
        <v>1</v>
      </c>
      <c r="E247" s="235"/>
      <c r="F247" s="179" t="n">
        <v>1</v>
      </c>
      <c r="G247" s="234"/>
      <c r="H247" s="235"/>
      <c r="I247" s="179"/>
      <c r="J247" s="234"/>
      <c r="K247" s="235"/>
      <c r="L247" s="179"/>
      <c r="M247" s="234"/>
      <c r="N247" s="235"/>
      <c r="O247" s="179"/>
      <c r="P247" s="234"/>
      <c r="Q247" s="235"/>
      <c r="R247" s="179"/>
      <c r="S247" s="232"/>
      <c r="T247" s="179"/>
      <c r="U247" s="234"/>
      <c r="V247" s="235"/>
      <c r="W247" s="179"/>
      <c r="X247" s="158" t="n">
        <v>1</v>
      </c>
    </row>
    <row r="248" customFormat="false" ht="12.75" hidden="false" customHeight="true" outlineLevel="0" collapsed="false">
      <c r="A248" s="159" t="s">
        <v>855</v>
      </c>
      <c r="B248" s="153" t="s">
        <v>740</v>
      </c>
      <c r="C248" s="153" t="s">
        <v>242</v>
      </c>
      <c r="D248" s="161"/>
      <c r="E248" s="161"/>
      <c r="F248" s="232"/>
      <c r="G248" s="161"/>
      <c r="H248" s="161"/>
      <c r="I248" s="232"/>
      <c r="J248" s="161"/>
      <c r="K248" s="161"/>
      <c r="L248" s="232"/>
      <c r="M248" s="161" t="n">
        <v>1</v>
      </c>
      <c r="N248" s="161"/>
      <c r="O248" s="232" t="n">
        <v>1</v>
      </c>
      <c r="P248" s="161"/>
      <c r="Q248" s="161"/>
      <c r="R248" s="232"/>
      <c r="S248" s="161"/>
      <c r="T248" s="232"/>
      <c r="U248" s="161"/>
      <c r="V248" s="161"/>
      <c r="W248" s="232"/>
      <c r="X248" s="158" t="n">
        <v>1</v>
      </c>
    </row>
    <row r="249" customFormat="false" ht="12.75" hidden="false" customHeight="true" outlineLevel="0" collapsed="false">
      <c r="A249" s="164"/>
      <c r="B249" s="231" t="s">
        <v>741</v>
      </c>
      <c r="C249" s="219"/>
      <c r="D249" s="234"/>
      <c r="E249" s="235"/>
      <c r="F249" s="179"/>
      <c r="G249" s="234"/>
      <c r="H249" s="235"/>
      <c r="I249" s="179"/>
      <c r="J249" s="234"/>
      <c r="K249" s="235"/>
      <c r="L249" s="179"/>
      <c r="M249" s="234" t="n">
        <v>1</v>
      </c>
      <c r="N249" s="235"/>
      <c r="O249" s="179" t="n">
        <v>1</v>
      </c>
      <c r="P249" s="234"/>
      <c r="Q249" s="235"/>
      <c r="R249" s="179"/>
      <c r="S249" s="232"/>
      <c r="T249" s="179"/>
      <c r="U249" s="234"/>
      <c r="V249" s="235"/>
      <c r="W249" s="179"/>
      <c r="X249" s="158" t="n">
        <v>1</v>
      </c>
    </row>
    <row r="250" customFormat="false" ht="12.75" hidden="false" customHeight="true" outlineLevel="0" collapsed="false">
      <c r="A250" s="164"/>
      <c r="B250" s="153" t="s">
        <v>742</v>
      </c>
      <c r="C250" s="153" t="s">
        <v>242</v>
      </c>
      <c r="D250" s="155"/>
      <c r="E250" s="155"/>
      <c r="F250" s="232"/>
      <c r="G250" s="155"/>
      <c r="H250" s="155"/>
      <c r="I250" s="232"/>
      <c r="J250" s="155" t="n">
        <v>1</v>
      </c>
      <c r="K250" s="155"/>
      <c r="L250" s="232" t="n">
        <v>1</v>
      </c>
      <c r="M250" s="155"/>
      <c r="N250" s="155"/>
      <c r="O250" s="232"/>
      <c r="P250" s="155"/>
      <c r="Q250" s="155"/>
      <c r="R250" s="232"/>
      <c r="S250" s="155"/>
      <c r="T250" s="232"/>
      <c r="U250" s="155"/>
      <c r="V250" s="155"/>
      <c r="W250" s="232"/>
      <c r="X250" s="158" t="n">
        <v>1</v>
      </c>
    </row>
    <row r="251" customFormat="false" ht="12.75" hidden="false" customHeight="true" outlineLevel="0" collapsed="false">
      <c r="A251" s="164"/>
      <c r="B251" s="231" t="s">
        <v>743</v>
      </c>
      <c r="C251" s="219"/>
      <c r="D251" s="234"/>
      <c r="E251" s="235"/>
      <c r="F251" s="179"/>
      <c r="G251" s="234"/>
      <c r="H251" s="235"/>
      <c r="I251" s="179"/>
      <c r="J251" s="234" t="n">
        <v>1</v>
      </c>
      <c r="K251" s="235"/>
      <c r="L251" s="179" t="n">
        <v>1</v>
      </c>
      <c r="M251" s="234"/>
      <c r="N251" s="235"/>
      <c r="O251" s="179"/>
      <c r="P251" s="234"/>
      <c r="Q251" s="235"/>
      <c r="R251" s="179"/>
      <c r="S251" s="232"/>
      <c r="T251" s="179"/>
      <c r="U251" s="234"/>
      <c r="V251" s="235"/>
      <c r="W251" s="179"/>
      <c r="X251" s="158" t="n">
        <v>1</v>
      </c>
    </row>
    <row r="252" customFormat="false" ht="12.75" hidden="false" customHeight="true" outlineLevel="0" collapsed="false">
      <c r="A252" s="164"/>
      <c r="B252" s="160" t="s">
        <v>744</v>
      </c>
      <c r="C252" s="160" t="s">
        <v>73</v>
      </c>
      <c r="D252" s="161" t="n">
        <v>1</v>
      </c>
      <c r="E252" s="161"/>
      <c r="F252" s="162" t="n">
        <v>1</v>
      </c>
      <c r="G252" s="161"/>
      <c r="H252" s="161"/>
      <c r="I252" s="162"/>
      <c r="J252" s="161"/>
      <c r="K252" s="161"/>
      <c r="L252" s="162"/>
      <c r="M252" s="161"/>
      <c r="N252" s="161"/>
      <c r="O252" s="162"/>
      <c r="P252" s="161"/>
      <c r="Q252" s="161"/>
      <c r="R252" s="162"/>
      <c r="S252" s="161"/>
      <c r="T252" s="162"/>
      <c r="U252" s="161"/>
      <c r="V252" s="161"/>
      <c r="W252" s="162"/>
      <c r="X252" s="163" t="n">
        <v>1</v>
      </c>
    </row>
    <row r="253" customFormat="false" ht="12.75" hidden="false" customHeight="true" outlineLevel="0" collapsed="false">
      <c r="A253" s="164"/>
      <c r="B253" s="170"/>
      <c r="C253" s="170" t="s">
        <v>122</v>
      </c>
      <c r="D253" s="171" t="n">
        <v>1</v>
      </c>
      <c r="E253" s="171"/>
      <c r="F253" s="172" t="n">
        <v>1</v>
      </c>
      <c r="G253" s="171"/>
      <c r="H253" s="171"/>
      <c r="I253" s="172"/>
      <c r="J253" s="171"/>
      <c r="K253" s="171"/>
      <c r="L253" s="172"/>
      <c r="M253" s="171"/>
      <c r="N253" s="171"/>
      <c r="O253" s="172"/>
      <c r="P253" s="171"/>
      <c r="Q253" s="171"/>
      <c r="R253" s="172"/>
      <c r="S253" s="171"/>
      <c r="T253" s="172"/>
      <c r="U253" s="171"/>
      <c r="V253" s="171"/>
      <c r="W253" s="172"/>
      <c r="X253" s="173" t="n">
        <v>1</v>
      </c>
    </row>
    <row r="254" customFormat="false" ht="12.75" hidden="false" customHeight="true" outlineLevel="0" collapsed="false">
      <c r="A254" s="169"/>
      <c r="B254" s="231" t="s">
        <v>745</v>
      </c>
      <c r="C254" s="219"/>
      <c r="D254" s="234" t="n">
        <v>2</v>
      </c>
      <c r="E254" s="235"/>
      <c r="F254" s="182" t="n">
        <v>2</v>
      </c>
      <c r="G254" s="234"/>
      <c r="H254" s="235"/>
      <c r="I254" s="182"/>
      <c r="J254" s="234"/>
      <c r="K254" s="235"/>
      <c r="L254" s="182"/>
      <c r="M254" s="234"/>
      <c r="N254" s="235"/>
      <c r="O254" s="182"/>
      <c r="P254" s="234"/>
      <c r="Q254" s="235"/>
      <c r="R254" s="182"/>
      <c r="S254" s="232"/>
      <c r="T254" s="182"/>
      <c r="U254" s="234"/>
      <c r="V254" s="235"/>
      <c r="W254" s="182"/>
      <c r="X254" s="158" t="n">
        <v>2</v>
      </c>
    </row>
    <row r="255" customFormat="false" ht="12.75" hidden="false" customHeight="true" outlineLevel="0" collapsed="false">
      <c r="A255" s="218" t="s">
        <v>856</v>
      </c>
      <c r="B255" s="233"/>
      <c r="C255" s="219"/>
      <c r="D255" s="179" t="n">
        <v>2</v>
      </c>
      <c r="E255" s="179"/>
      <c r="F255" s="232" t="n">
        <v>2</v>
      </c>
      <c r="G255" s="179"/>
      <c r="H255" s="179"/>
      <c r="I255" s="232"/>
      <c r="J255" s="179" t="n">
        <v>1</v>
      </c>
      <c r="K255" s="179"/>
      <c r="L255" s="232" t="n">
        <v>1</v>
      </c>
      <c r="M255" s="179" t="n">
        <v>1</v>
      </c>
      <c r="N255" s="179"/>
      <c r="O255" s="232" t="n">
        <v>1</v>
      </c>
      <c r="P255" s="179"/>
      <c r="Q255" s="179"/>
      <c r="R255" s="232"/>
      <c r="S255" s="179"/>
      <c r="T255" s="232"/>
      <c r="U255" s="179"/>
      <c r="V255" s="179"/>
      <c r="W255" s="232"/>
      <c r="X255" s="158" t="n">
        <v>4</v>
      </c>
    </row>
    <row r="256" customFormat="false" ht="12.75" hidden="false" customHeight="true" outlineLevel="0" collapsed="false">
      <c r="A256" s="159" t="s">
        <v>374</v>
      </c>
      <c r="B256" s="153" t="s">
        <v>742</v>
      </c>
      <c r="C256" s="153" t="s">
        <v>374</v>
      </c>
      <c r="D256" s="154"/>
      <c r="E256" s="156"/>
      <c r="F256" s="176"/>
      <c r="G256" s="154"/>
      <c r="H256" s="156"/>
      <c r="I256" s="176"/>
      <c r="J256" s="154"/>
      <c r="K256" s="156"/>
      <c r="L256" s="176"/>
      <c r="M256" s="154" t="n">
        <v>1</v>
      </c>
      <c r="N256" s="156"/>
      <c r="O256" s="176" t="n">
        <v>1</v>
      </c>
      <c r="P256" s="154"/>
      <c r="Q256" s="156"/>
      <c r="R256" s="176"/>
      <c r="S256" s="230"/>
      <c r="T256" s="176"/>
      <c r="U256" s="154"/>
      <c r="V256" s="156"/>
      <c r="W256" s="176"/>
      <c r="X256" s="158" t="n">
        <v>1</v>
      </c>
    </row>
    <row r="257" customFormat="false" ht="12.75" hidden="false" customHeight="true" outlineLevel="0" collapsed="false">
      <c r="A257" s="169"/>
      <c r="B257" s="231" t="s">
        <v>743</v>
      </c>
      <c r="C257" s="219"/>
      <c r="D257" s="182"/>
      <c r="E257" s="182"/>
      <c r="F257" s="232"/>
      <c r="G257" s="182"/>
      <c r="H257" s="182"/>
      <c r="I257" s="232"/>
      <c r="J257" s="182"/>
      <c r="K257" s="182"/>
      <c r="L257" s="232"/>
      <c r="M257" s="182" t="n">
        <v>1</v>
      </c>
      <c r="N257" s="182"/>
      <c r="O257" s="232" t="n">
        <v>1</v>
      </c>
      <c r="P257" s="182"/>
      <c r="Q257" s="182"/>
      <c r="R257" s="232"/>
      <c r="S257" s="182"/>
      <c r="T257" s="232"/>
      <c r="U257" s="182"/>
      <c r="V257" s="182"/>
      <c r="W257" s="232"/>
      <c r="X257" s="158" t="n">
        <v>1</v>
      </c>
    </row>
    <row r="258" customFormat="false" ht="12.75" hidden="false" customHeight="true" outlineLevel="0" collapsed="false">
      <c r="A258" s="218" t="s">
        <v>857</v>
      </c>
      <c r="B258" s="233"/>
      <c r="C258" s="219"/>
      <c r="D258" s="234"/>
      <c r="E258" s="235"/>
      <c r="F258" s="179"/>
      <c r="G258" s="234"/>
      <c r="H258" s="235"/>
      <c r="I258" s="179"/>
      <c r="J258" s="234"/>
      <c r="K258" s="235"/>
      <c r="L258" s="179"/>
      <c r="M258" s="234" t="n">
        <v>1</v>
      </c>
      <c r="N258" s="235"/>
      <c r="O258" s="179" t="n">
        <v>1</v>
      </c>
      <c r="P258" s="234"/>
      <c r="Q258" s="235"/>
      <c r="R258" s="179"/>
      <c r="S258" s="232"/>
      <c r="T258" s="179"/>
      <c r="U258" s="234"/>
      <c r="V258" s="235"/>
      <c r="W258" s="179"/>
      <c r="X258" s="158" t="n">
        <v>1</v>
      </c>
    </row>
    <row r="259" customFormat="false" ht="12.75" hidden="false" customHeight="true" outlineLevel="0" collapsed="false">
      <c r="A259" s="159" t="s">
        <v>858</v>
      </c>
      <c r="B259" s="153" t="s">
        <v>742</v>
      </c>
      <c r="C259" s="153" t="s">
        <v>368</v>
      </c>
      <c r="D259" s="161"/>
      <c r="E259" s="161"/>
      <c r="F259" s="232"/>
      <c r="G259" s="161"/>
      <c r="H259" s="161"/>
      <c r="I259" s="232"/>
      <c r="J259" s="161"/>
      <c r="K259" s="161"/>
      <c r="L259" s="232"/>
      <c r="M259" s="161"/>
      <c r="N259" s="161" t="n">
        <v>1</v>
      </c>
      <c r="O259" s="232" t="n">
        <v>1</v>
      </c>
      <c r="P259" s="161"/>
      <c r="Q259" s="161"/>
      <c r="R259" s="232"/>
      <c r="S259" s="161"/>
      <c r="T259" s="232"/>
      <c r="U259" s="161"/>
      <c r="V259" s="161"/>
      <c r="W259" s="232"/>
      <c r="X259" s="158" t="n">
        <v>1</v>
      </c>
    </row>
    <row r="260" customFormat="false" ht="12.75" hidden="false" customHeight="true" outlineLevel="0" collapsed="false">
      <c r="A260" s="164"/>
      <c r="B260" s="231" t="s">
        <v>743</v>
      </c>
      <c r="C260" s="219"/>
      <c r="D260" s="234"/>
      <c r="E260" s="235"/>
      <c r="F260" s="179"/>
      <c r="G260" s="234"/>
      <c r="H260" s="235"/>
      <c r="I260" s="179"/>
      <c r="J260" s="234"/>
      <c r="K260" s="235"/>
      <c r="L260" s="179"/>
      <c r="M260" s="234"/>
      <c r="N260" s="235" t="n">
        <v>1</v>
      </c>
      <c r="O260" s="179" t="n">
        <v>1</v>
      </c>
      <c r="P260" s="234"/>
      <c r="Q260" s="235"/>
      <c r="R260" s="179"/>
      <c r="S260" s="232"/>
      <c r="T260" s="179"/>
      <c r="U260" s="234"/>
      <c r="V260" s="235"/>
      <c r="W260" s="179"/>
      <c r="X260" s="158" t="n">
        <v>1</v>
      </c>
    </row>
    <row r="261" customFormat="false" ht="12.75" hidden="false" customHeight="true" outlineLevel="0" collapsed="false">
      <c r="A261" s="164"/>
      <c r="B261" s="160" t="s">
        <v>744</v>
      </c>
      <c r="C261" s="160" t="s">
        <v>351</v>
      </c>
      <c r="D261" s="161"/>
      <c r="E261" s="161"/>
      <c r="F261" s="162"/>
      <c r="G261" s="161"/>
      <c r="H261" s="161"/>
      <c r="I261" s="162"/>
      <c r="J261" s="161"/>
      <c r="K261" s="161"/>
      <c r="L261" s="162"/>
      <c r="M261" s="161"/>
      <c r="N261" s="161" t="n">
        <v>1</v>
      </c>
      <c r="O261" s="162" t="n">
        <v>1</v>
      </c>
      <c r="P261" s="161"/>
      <c r="Q261" s="161"/>
      <c r="R261" s="162"/>
      <c r="S261" s="161"/>
      <c r="T261" s="162"/>
      <c r="U261" s="161"/>
      <c r="V261" s="161"/>
      <c r="W261" s="162"/>
      <c r="X261" s="163" t="n">
        <v>1</v>
      </c>
    </row>
    <row r="262" customFormat="false" ht="12.75" hidden="false" customHeight="true" outlineLevel="0" collapsed="false">
      <c r="A262" s="164"/>
      <c r="B262" s="170"/>
      <c r="C262" s="170" t="s">
        <v>365</v>
      </c>
      <c r="D262" s="171"/>
      <c r="E262" s="171"/>
      <c r="F262" s="172"/>
      <c r="G262" s="171"/>
      <c r="H262" s="171"/>
      <c r="I262" s="172"/>
      <c r="J262" s="171"/>
      <c r="K262" s="171"/>
      <c r="L262" s="172"/>
      <c r="M262" s="171"/>
      <c r="N262" s="171" t="n">
        <v>1</v>
      </c>
      <c r="O262" s="172" t="n">
        <v>1</v>
      </c>
      <c r="P262" s="171"/>
      <c r="Q262" s="171"/>
      <c r="R262" s="172"/>
      <c r="S262" s="171"/>
      <c r="T262" s="172"/>
      <c r="U262" s="171"/>
      <c r="V262" s="171"/>
      <c r="W262" s="172"/>
      <c r="X262" s="173" t="n">
        <v>1</v>
      </c>
    </row>
    <row r="263" customFormat="false" ht="12.75" hidden="false" customHeight="true" outlineLevel="0" collapsed="false">
      <c r="A263" s="169"/>
      <c r="B263" s="231" t="s">
        <v>745</v>
      </c>
      <c r="C263" s="219"/>
      <c r="D263" s="234"/>
      <c r="E263" s="235"/>
      <c r="F263" s="182"/>
      <c r="G263" s="234"/>
      <c r="H263" s="235"/>
      <c r="I263" s="182"/>
      <c r="J263" s="234"/>
      <c r="K263" s="235"/>
      <c r="L263" s="182"/>
      <c r="M263" s="234"/>
      <c r="N263" s="235" t="n">
        <v>2</v>
      </c>
      <c r="O263" s="182" t="n">
        <v>2</v>
      </c>
      <c r="P263" s="234"/>
      <c r="Q263" s="235"/>
      <c r="R263" s="182"/>
      <c r="S263" s="232"/>
      <c r="T263" s="182"/>
      <c r="U263" s="234"/>
      <c r="V263" s="235"/>
      <c r="W263" s="182"/>
      <c r="X263" s="158" t="n">
        <v>2</v>
      </c>
    </row>
    <row r="264" customFormat="false" ht="12.75" hidden="false" customHeight="true" outlineLevel="0" collapsed="false">
      <c r="A264" s="218" t="s">
        <v>859</v>
      </c>
      <c r="B264" s="233"/>
      <c r="C264" s="219"/>
      <c r="D264" s="179"/>
      <c r="E264" s="179"/>
      <c r="F264" s="232"/>
      <c r="G264" s="179"/>
      <c r="H264" s="179"/>
      <c r="I264" s="232"/>
      <c r="J264" s="179"/>
      <c r="K264" s="179"/>
      <c r="L264" s="232"/>
      <c r="M264" s="179"/>
      <c r="N264" s="179" t="n">
        <v>3</v>
      </c>
      <c r="O264" s="232" t="n">
        <v>3</v>
      </c>
      <c r="P264" s="179"/>
      <c r="Q264" s="179"/>
      <c r="R264" s="232"/>
      <c r="S264" s="179"/>
      <c r="T264" s="232"/>
      <c r="U264" s="179"/>
      <c r="V264" s="179"/>
      <c r="W264" s="232"/>
      <c r="X264" s="158" t="n">
        <v>3</v>
      </c>
    </row>
    <row r="265" customFormat="false" ht="12.75" hidden="false" customHeight="true" outlineLevel="0" collapsed="false">
      <c r="A265" s="159" t="s">
        <v>83</v>
      </c>
      <c r="B265" s="160" t="s">
        <v>740</v>
      </c>
      <c r="C265" s="160" t="s">
        <v>860</v>
      </c>
      <c r="D265" s="174"/>
      <c r="E265" s="175"/>
      <c r="F265" s="176"/>
      <c r="G265" s="174"/>
      <c r="H265" s="175"/>
      <c r="I265" s="176"/>
      <c r="J265" s="174"/>
      <c r="K265" s="175"/>
      <c r="L265" s="176"/>
      <c r="M265" s="174"/>
      <c r="N265" s="175"/>
      <c r="O265" s="176"/>
      <c r="P265" s="174"/>
      <c r="Q265" s="175"/>
      <c r="R265" s="176"/>
      <c r="S265" s="199"/>
      <c r="T265" s="176"/>
      <c r="U265" s="174" t="n">
        <v>1</v>
      </c>
      <c r="V265" s="175"/>
      <c r="W265" s="176" t="n">
        <v>1</v>
      </c>
      <c r="X265" s="163" t="n">
        <v>1</v>
      </c>
    </row>
    <row r="266" customFormat="false" ht="12.75" hidden="false" customHeight="true" outlineLevel="0" collapsed="false">
      <c r="A266" s="164"/>
      <c r="B266" s="165"/>
      <c r="C266" s="165" t="s">
        <v>499</v>
      </c>
      <c r="D266" s="177"/>
      <c r="E266" s="178"/>
      <c r="F266" s="179"/>
      <c r="G266" s="177" t="n">
        <v>1</v>
      </c>
      <c r="H266" s="178"/>
      <c r="I266" s="179" t="n">
        <v>1</v>
      </c>
      <c r="J266" s="177"/>
      <c r="K266" s="178"/>
      <c r="L266" s="179"/>
      <c r="M266" s="177"/>
      <c r="N266" s="178"/>
      <c r="O266" s="179"/>
      <c r="P266" s="177"/>
      <c r="Q266" s="178"/>
      <c r="R266" s="179"/>
      <c r="S266" s="201"/>
      <c r="T266" s="179"/>
      <c r="U266" s="177"/>
      <c r="V266" s="178"/>
      <c r="W266" s="179"/>
      <c r="X266" s="168" t="n">
        <v>1</v>
      </c>
    </row>
    <row r="267" customFormat="false" ht="12.75" hidden="false" customHeight="true" outlineLevel="0" collapsed="false">
      <c r="A267" s="164"/>
      <c r="B267" s="170"/>
      <c r="C267" s="170" t="s">
        <v>83</v>
      </c>
      <c r="D267" s="180" t="n">
        <v>1</v>
      </c>
      <c r="E267" s="181"/>
      <c r="F267" s="179" t="n">
        <v>1</v>
      </c>
      <c r="G267" s="180"/>
      <c r="H267" s="181"/>
      <c r="I267" s="179"/>
      <c r="J267" s="180" t="n">
        <v>1</v>
      </c>
      <c r="K267" s="181"/>
      <c r="L267" s="179" t="n">
        <v>1</v>
      </c>
      <c r="M267" s="180" t="n">
        <v>1</v>
      </c>
      <c r="N267" s="181"/>
      <c r="O267" s="179" t="n">
        <v>1</v>
      </c>
      <c r="P267" s="180"/>
      <c r="Q267" s="181"/>
      <c r="R267" s="179"/>
      <c r="S267" s="204" t="n">
        <v>1</v>
      </c>
      <c r="T267" s="179" t="n">
        <v>1</v>
      </c>
      <c r="U267" s="180"/>
      <c r="V267" s="181"/>
      <c r="W267" s="179"/>
      <c r="X267" s="173" t="n">
        <v>4</v>
      </c>
    </row>
    <row r="268" customFormat="false" ht="12.75" hidden="false" customHeight="true" outlineLevel="0" collapsed="false">
      <c r="A268" s="169"/>
      <c r="B268" s="231" t="s">
        <v>741</v>
      </c>
      <c r="C268" s="219"/>
      <c r="D268" s="182" t="n">
        <v>1</v>
      </c>
      <c r="E268" s="182"/>
      <c r="F268" s="232" t="n">
        <v>1</v>
      </c>
      <c r="G268" s="182" t="n">
        <v>1</v>
      </c>
      <c r="H268" s="182"/>
      <c r="I268" s="232" t="n">
        <v>1</v>
      </c>
      <c r="J268" s="182" t="n">
        <v>1</v>
      </c>
      <c r="K268" s="182"/>
      <c r="L268" s="232" t="n">
        <v>1</v>
      </c>
      <c r="M268" s="182" t="n">
        <v>1</v>
      </c>
      <c r="N268" s="182"/>
      <c r="O268" s="232" t="n">
        <v>1</v>
      </c>
      <c r="P268" s="182"/>
      <c r="Q268" s="182"/>
      <c r="R268" s="232"/>
      <c r="S268" s="182" t="n">
        <v>1</v>
      </c>
      <c r="T268" s="232" t="n">
        <v>1</v>
      </c>
      <c r="U268" s="182" t="n">
        <v>1</v>
      </c>
      <c r="V268" s="182"/>
      <c r="W268" s="232" t="n">
        <v>1</v>
      </c>
      <c r="X268" s="158" t="n">
        <v>6</v>
      </c>
    </row>
    <row r="269" customFormat="false" ht="12.75" hidden="false" customHeight="true" outlineLevel="0" collapsed="false">
      <c r="A269" s="218" t="s">
        <v>861</v>
      </c>
      <c r="B269" s="233"/>
      <c r="C269" s="219"/>
      <c r="D269" s="234" t="n">
        <v>1</v>
      </c>
      <c r="E269" s="235"/>
      <c r="F269" s="179" t="n">
        <v>1</v>
      </c>
      <c r="G269" s="234" t="n">
        <v>1</v>
      </c>
      <c r="H269" s="235"/>
      <c r="I269" s="179" t="n">
        <v>1</v>
      </c>
      <c r="J269" s="234" t="n">
        <v>1</v>
      </c>
      <c r="K269" s="235"/>
      <c r="L269" s="179" t="n">
        <v>1</v>
      </c>
      <c r="M269" s="234" t="n">
        <v>1</v>
      </c>
      <c r="N269" s="235"/>
      <c r="O269" s="179" t="n">
        <v>1</v>
      </c>
      <c r="P269" s="234"/>
      <c r="Q269" s="235"/>
      <c r="R269" s="179"/>
      <c r="S269" s="232" t="n">
        <v>1</v>
      </c>
      <c r="T269" s="179" t="n">
        <v>1</v>
      </c>
      <c r="U269" s="234" t="n">
        <v>1</v>
      </c>
      <c r="V269" s="235"/>
      <c r="W269" s="179" t="n">
        <v>1</v>
      </c>
      <c r="X269" s="158" t="n">
        <v>6</v>
      </c>
    </row>
    <row r="270" customFormat="false" ht="12.75" hidden="false" customHeight="true" outlineLevel="0" collapsed="false">
      <c r="A270" s="159" t="s">
        <v>87</v>
      </c>
      <c r="B270" s="153" t="s">
        <v>744</v>
      </c>
      <c r="C270" s="153" t="s">
        <v>87</v>
      </c>
      <c r="D270" s="161" t="n">
        <v>1</v>
      </c>
      <c r="E270" s="161"/>
      <c r="F270" s="232" t="n">
        <v>1</v>
      </c>
      <c r="G270" s="161"/>
      <c r="H270" s="161"/>
      <c r="I270" s="232"/>
      <c r="J270" s="161"/>
      <c r="K270" s="161"/>
      <c r="L270" s="232"/>
      <c r="M270" s="161"/>
      <c r="N270" s="161"/>
      <c r="O270" s="232"/>
      <c r="P270" s="161"/>
      <c r="Q270" s="161"/>
      <c r="R270" s="232"/>
      <c r="S270" s="161"/>
      <c r="T270" s="232"/>
      <c r="U270" s="161"/>
      <c r="V270" s="161"/>
      <c r="W270" s="232"/>
      <c r="X270" s="158" t="n">
        <v>1</v>
      </c>
    </row>
    <row r="271" customFormat="false" ht="12.75" hidden="false" customHeight="true" outlineLevel="0" collapsed="false">
      <c r="A271" s="169"/>
      <c r="B271" s="231" t="s">
        <v>745</v>
      </c>
      <c r="C271" s="219"/>
      <c r="D271" s="234" t="n">
        <v>1</v>
      </c>
      <c r="E271" s="235"/>
      <c r="F271" s="182" t="n">
        <v>1</v>
      </c>
      <c r="G271" s="234"/>
      <c r="H271" s="235"/>
      <c r="I271" s="182"/>
      <c r="J271" s="234"/>
      <c r="K271" s="235"/>
      <c r="L271" s="182"/>
      <c r="M271" s="234"/>
      <c r="N271" s="235"/>
      <c r="O271" s="182"/>
      <c r="P271" s="234"/>
      <c r="Q271" s="235"/>
      <c r="R271" s="182"/>
      <c r="S271" s="232"/>
      <c r="T271" s="182"/>
      <c r="U271" s="234"/>
      <c r="V271" s="235"/>
      <c r="W271" s="182"/>
      <c r="X271" s="158" t="n">
        <v>1</v>
      </c>
    </row>
    <row r="272" customFormat="false" ht="12.75" hidden="false" customHeight="true" outlineLevel="0" collapsed="false">
      <c r="A272" s="218" t="s">
        <v>862</v>
      </c>
      <c r="B272" s="233"/>
      <c r="C272" s="219"/>
      <c r="D272" s="179" t="n">
        <v>1</v>
      </c>
      <c r="E272" s="179"/>
      <c r="F272" s="232" t="n">
        <v>1</v>
      </c>
      <c r="G272" s="179"/>
      <c r="H272" s="179"/>
      <c r="I272" s="232"/>
      <c r="J272" s="179"/>
      <c r="K272" s="179"/>
      <c r="L272" s="232"/>
      <c r="M272" s="179"/>
      <c r="N272" s="179"/>
      <c r="O272" s="232"/>
      <c r="P272" s="179"/>
      <c r="Q272" s="179"/>
      <c r="R272" s="232"/>
      <c r="S272" s="179"/>
      <c r="T272" s="232"/>
      <c r="U272" s="179"/>
      <c r="V272" s="179"/>
      <c r="W272" s="232"/>
      <c r="X272" s="158" t="n">
        <v>1</v>
      </c>
    </row>
    <row r="273" customFormat="false" ht="12.75" hidden="false" customHeight="true" outlineLevel="0" collapsed="false">
      <c r="A273" s="159" t="s">
        <v>863</v>
      </c>
      <c r="B273" s="160" t="s">
        <v>740</v>
      </c>
      <c r="C273" s="160" t="s">
        <v>392</v>
      </c>
      <c r="D273" s="174"/>
      <c r="E273" s="175"/>
      <c r="F273" s="176"/>
      <c r="G273" s="174"/>
      <c r="H273" s="175"/>
      <c r="I273" s="176"/>
      <c r="J273" s="174"/>
      <c r="K273" s="175"/>
      <c r="L273" s="176"/>
      <c r="M273" s="174"/>
      <c r="N273" s="175"/>
      <c r="O273" s="176"/>
      <c r="P273" s="174"/>
      <c r="Q273" s="175"/>
      <c r="R273" s="176"/>
      <c r="S273" s="199" t="n">
        <v>1</v>
      </c>
      <c r="T273" s="176" t="n">
        <v>1</v>
      </c>
      <c r="U273" s="174"/>
      <c r="V273" s="175"/>
      <c r="W273" s="176"/>
      <c r="X273" s="163" t="n">
        <v>1</v>
      </c>
    </row>
    <row r="274" customFormat="false" ht="12.75" hidden="false" customHeight="true" outlineLevel="0" collapsed="false">
      <c r="A274" s="164"/>
      <c r="B274" s="170"/>
      <c r="C274" s="170" t="s">
        <v>399</v>
      </c>
      <c r="D274" s="180"/>
      <c r="E274" s="181"/>
      <c r="F274" s="179"/>
      <c r="G274" s="180"/>
      <c r="H274" s="181"/>
      <c r="I274" s="179"/>
      <c r="J274" s="180"/>
      <c r="K274" s="181"/>
      <c r="L274" s="179"/>
      <c r="M274" s="180"/>
      <c r="N274" s="181"/>
      <c r="O274" s="179"/>
      <c r="P274" s="180"/>
      <c r="Q274" s="181"/>
      <c r="R274" s="179"/>
      <c r="S274" s="204" t="n">
        <v>1</v>
      </c>
      <c r="T274" s="179" t="n">
        <v>1</v>
      </c>
      <c r="U274" s="180"/>
      <c r="V274" s="181"/>
      <c r="W274" s="179"/>
      <c r="X274" s="173" t="n">
        <v>1</v>
      </c>
    </row>
    <row r="275" customFormat="false" ht="12.75" hidden="false" customHeight="true" outlineLevel="0" collapsed="false">
      <c r="A275" s="169"/>
      <c r="B275" s="231" t="s">
        <v>741</v>
      </c>
      <c r="C275" s="219"/>
      <c r="D275" s="182"/>
      <c r="E275" s="182"/>
      <c r="F275" s="232"/>
      <c r="G275" s="182"/>
      <c r="H275" s="182"/>
      <c r="I275" s="232"/>
      <c r="J275" s="182"/>
      <c r="K275" s="182"/>
      <c r="L275" s="232"/>
      <c r="M275" s="182"/>
      <c r="N275" s="182"/>
      <c r="O275" s="232"/>
      <c r="P275" s="182"/>
      <c r="Q275" s="182"/>
      <c r="R275" s="232"/>
      <c r="S275" s="182" t="n">
        <v>2</v>
      </c>
      <c r="T275" s="232" t="n">
        <v>2</v>
      </c>
      <c r="U275" s="182"/>
      <c r="V275" s="182"/>
      <c r="W275" s="232"/>
      <c r="X275" s="158" t="n">
        <v>2</v>
      </c>
    </row>
    <row r="276" customFormat="false" ht="12.75" hidden="false" customHeight="true" outlineLevel="0" collapsed="false">
      <c r="A276" s="218" t="s">
        <v>864</v>
      </c>
      <c r="B276" s="233"/>
      <c r="C276" s="219"/>
      <c r="D276" s="234"/>
      <c r="E276" s="235"/>
      <c r="F276" s="179"/>
      <c r="G276" s="234"/>
      <c r="H276" s="235"/>
      <c r="I276" s="179"/>
      <c r="J276" s="234"/>
      <c r="K276" s="235"/>
      <c r="L276" s="179"/>
      <c r="M276" s="234"/>
      <c r="N276" s="235"/>
      <c r="O276" s="179"/>
      <c r="P276" s="234"/>
      <c r="Q276" s="235"/>
      <c r="R276" s="179"/>
      <c r="S276" s="232" t="n">
        <v>2</v>
      </c>
      <c r="T276" s="179" t="n">
        <v>2</v>
      </c>
      <c r="U276" s="234"/>
      <c r="V276" s="235"/>
      <c r="W276" s="179"/>
      <c r="X276" s="158" t="n">
        <v>2</v>
      </c>
    </row>
    <row r="277" customFormat="false" ht="12.75" hidden="false" customHeight="true" outlineLevel="0" collapsed="false">
      <c r="A277" s="159" t="s">
        <v>53</v>
      </c>
      <c r="B277" s="160" t="s">
        <v>740</v>
      </c>
      <c r="C277" s="160" t="s">
        <v>53</v>
      </c>
      <c r="D277" s="161" t="n">
        <v>1</v>
      </c>
      <c r="E277" s="161"/>
      <c r="F277" s="162" t="n">
        <v>1</v>
      </c>
      <c r="G277" s="161"/>
      <c r="H277" s="161"/>
      <c r="I277" s="162"/>
      <c r="J277" s="161"/>
      <c r="K277" s="161"/>
      <c r="L277" s="162"/>
      <c r="M277" s="161"/>
      <c r="N277" s="161"/>
      <c r="O277" s="162"/>
      <c r="P277" s="161"/>
      <c r="Q277" s="161"/>
      <c r="R277" s="162"/>
      <c r="S277" s="161"/>
      <c r="T277" s="162"/>
      <c r="U277" s="161"/>
      <c r="V277" s="161"/>
      <c r="W277" s="162"/>
      <c r="X277" s="163" t="n">
        <v>1</v>
      </c>
    </row>
    <row r="278" customFormat="false" ht="12.75" hidden="false" customHeight="true" outlineLevel="0" collapsed="false">
      <c r="A278" s="164"/>
      <c r="B278" s="165"/>
      <c r="C278" s="165" t="s">
        <v>865</v>
      </c>
      <c r="D278" s="166"/>
      <c r="E278" s="166"/>
      <c r="F278" s="167"/>
      <c r="G278" s="166"/>
      <c r="H278" s="166"/>
      <c r="I278" s="167"/>
      <c r="J278" s="166"/>
      <c r="K278" s="166"/>
      <c r="L278" s="167"/>
      <c r="M278" s="166"/>
      <c r="N278" s="166"/>
      <c r="O278" s="167"/>
      <c r="P278" s="166"/>
      <c r="Q278" s="166"/>
      <c r="R278" s="167"/>
      <c r="S278" s="166"/>
      <c r="T278" s="167"/>
      <c r="U278" s="166" t="n">
        <v>1</v>
      </c>
      <c r="V278" s="166"/>
      <c r="W278" s="167" t="n">
        <v>1</v>
      </c>
      <c r="X278" s="168" t="n">
        <v>1</v>
      </c>
    </row>
    <row r="279" customFormat="false" ht="12.75" hidden="false" customHeight="true" outlineLevel="0" collapsed="false">
      <c r="A279" s="164"/>
      <c r="B279" s="170"/>
      <c r="C279" s="170" t="s">
        <v>866</v>
      </c>
      <c r="D279" s="166"/>
      <c r="E279" s="166"/>
      <c r="F279" s="172"/>
      <c r="G279" s="166"/>
      <c r="H279" s="166"/>
      <c r="I279" s="172"/>
      <c r="J279" s="166" t="n">
        <v>1</v>
      </c>
      <c r="K279" s="166"/>
      <c r="L279" s="172" t="n">
        <v>1</v>
      </c>
      <c r="M279" s="166"/>
      <c r="N279" s="166"/>
      <c r="O279" s="172"/>
      <c r="P279" s="166"/>
      <c r="Q279" s="166"/>
      <c r="R279" s="172"/>
      <c r="S279" s="166"/>
      <c r="T279" s="172"/>
      <c r="U279" s="166" t="n">
        <v>1</v>
      </c>
      <c r="V279" s="166"/>
      <c r="W279" s="172" t="n">
        <v>1</v>
      </c>
      <c r="X279" s="173" t="n">
        <v>2</v>
      </c>
    </row>
    <row r="280" customFormat="false" ht="12.75" hidden="false" customHeight="true" outlineLevel="0" collapsed="false">
      <c r="A280" s="164"/>
      <c r="B280" s="231" t="s">
        <v>741</v>
      </c>
      <c r="C280" s="219"/>
      <c r="D280" s="234" t="n">
        <v>1</v>
      </c>
      <c r="E280" s="235"/>
      <c r="F280" s="179" t="n">
        <v>1</v>
      </c>
      <c r="G280" s="234"/>
      <c r="H280" s="235"/>
      <c r="I280" s="179"/>
      <c r="J280" s="234" t="n">
        <v>1</v>
      </c>
      <c r="K280" s="235"/>
      <c r="L280" s="179" t="n">
        <v>1</v>
      </c>
      <c r="M280" s="234"/>
      <c r="N280" s="235"/>
      <c r="O280" s="179"/>
      <c r="P280" s="234"/>
      <c r="Q280" s="235"/>
      <c r="R280" s="179"/>
      <c r="S280" s="232"/>
      <c r="T280" s="179"/>
      <c r="U280" s="234" t="n">
        <v>2</v>
      </c>
      <c r="V280" s="235"/>
      <c r="W280" s="179" t="n">
        <v>2</v>
      </c>
      <c r="X280" s="158" t="n">
        <v>4</v>
      </c>
    </row>
    <row r="281" customFormat="false" ht="12.75" hidden="false" customHeight="true" outlineLevel="0" collapsed="false">
      <c r="A281" s="164"/>
      <c r="B281" s="160" t="s">
        <v>744</v>
      </c>
      <c r="C281" s="160" t="s">
        <v>613</v>
      </c>
      <c r="D281" s="161"/>
      <c r="E281" s="161"/>
      <c r="F281" s="162"/>
      <c r="G281" s="161"/>
      <c r="H281" s="161"/>
      <c r="I281" s="162"/>
      <c r="J281" s="161"/>
      <c r="K281" s="161"/>
      <c r="L281" s="162"/>
      <c r="M281" s="161"/>
      <c r="N281" s="161"/>
      <c r="O281" s="162"/>
      <c r="P281" s="161" t="n">
        <v>1</v>
      </c>
      <c r="Q281" s="161"/>
      <c r="R281" s="162" t="n">
        <v>1</v>
      </c>
      <c r="S281" s="161"/>
      <c r="T281" s="162"/>
      <c r="U281" s="161"/>
      <c r="V281" s="161"/>
      <c r="W281" s="162"/>
      <c r="X281" s="163" t="n">
        <v>1</v>
      </c>
    </row>
    <row r="282" customFormat="false" ht="12.75" hidden="false" customHeight="true" outlineLevel="0" collapsed="false">
      <c r="A282" s="164"/>
      <c r="B282" s="165"/>
      <c r="C282" s="165" t="s">
        <v>392</v>
      </c>
      <c r="D282" s="166"/>
      <c r="E282" s="166"/>
      <c r="F282" s="167"/>
      <c r="G282" s="166"/>
      <c r="H282" s="166"/>
      <c r="I282" s="167"/>
      <c r="J282" s="166"/>
      <c r="K282" s="166"/>
      <c r="L282" s="167"/>
      <c r="M282" s="166"/>
      <c r="N282" s="166"/>
      <c r="O282" s="167"/>
      <c r="P282" s="166" t="n">
        <v>1</v>
      </c>
      <c r="Q282" s="166"/>
      <c r="R282" s="167" t="n">
        <v>1</v>
      </c>
      <c r="S282" s="166"/>
      <c r="T282" s="167"/>
      <c r="U282" s="166"/>
      <c r="V282" s="166"/>
      <c r="W282" s="167"/>
      <c r="X282" s="168" t="n">
        <v>1</v>
      </c>
    </row>
    <row r="283" customFormat="false" ht="12.75" hidden="false" customHeight="true" outlineLevel="0" collapsed="false">
      <c r="A283" s="164"/>
      <c r="B283" s="165"/>
      <c r="C283" s="165" t="s">
        <v>399</v>
      </c>
      <c r="D283" s="166"/>
      <c r="E283" s="166"/>
      <c r="F283" s="167"/>
      <c r="G283" s="166"/>
      <c r="H283" s="166"/>
      <c r="I283" s="167"/>
      <c r="J283" s="166"/>
      <c r="K283" s="166"/>
      <c r="L283" s="167"/>
      <c r="M283" s="166"/>
      <c r="N283" s="166"/>
      <c r="O283" s="167"/>
      <c r="P283" s="166"/>
      <c r="Q283" s="166" t="n">
        <v>1</v>
      </c>
      <c r="R283" s="167" t="n">
        <v>1</v>
      </c>
      <c r="S283" s="166"/>
      <c r="T283" s="167"/>
      <c r="U283" s="166"/>
      <c r="V283" s="166"/>
      <c r="W283" s="167"/>
      <c r="X283" s="168" t="n">
        <v>1</v>
      </c>
    </row>
    <row r="284" customFormat="false" ht="12.75" hidden="false" customHeight="true" outlineLevel="0" collapsed="false">
      <c r="A284" s="164"/>
      <c r="B284" s="165"/>
      <c r="C284" s="165" t="s">
        <v>53</v>
      </c>
      <c r="D284" s="166"/>
      <c r="E284" s="166"/>
      <c r="F284" s="167"/>
      <c r="G284" s="166" t="n">
        <v>1</v>
      </c>
      <c r="H284" s="166"/>
      <c r="I284" s="167" t="n">
        <v>1</v>
      </c>
      <c r="J284" s="166"/>
      <c r="K284" s="166"/>
      <c r="L284" s="167"/>
      <c r="M284" s="166"/>
      <c r="N284" s="166"/>
      <c r="O284" s="167"/>
      <c r="P284" s="166"/>
      <c r="Q284" s="166"/>
      <c r="R284" s="167"/>
      <c r="S284" s="166"/>
      <c r="T284" s="167"/>
      <c r="U284" s="166"/>
      <c r="V284" s="166"/>
      <c r="W284" s="167"/>
      <c r="X284" s="168" t="n">
        <v>1</v>
      </c>
    </row>
    <row r="285" customFormat="false" ht="12.75" hidden="false" customHeight="true" outlineLevel="0" collapsed="false">
      <c r="A285" s="164"/>
      <c r="B285" s="165"/>
      <c r="C285" s="165" t="s">
        <v>865</v>
      </c>
      <c r="D285" s="166"/>
      <c r="E285" s="166"/>
      <c r="F285" s="167"/>
      <c r="G285" s="166"/>
      <c r="H285" s="166"/>
      <c r="I285" s="167"/>
      <c r="J285" s="166" t="n">
        <v>1</v>
      </c>
      <c r="K285" s="166"/>
      <c r="L285" s="167" t="n">
        <v>1</v>
      </c>
      <c r="M285" s="166" t="n">
        <v>1</v>
      </c>
      <c r="N285" s="166"/>
      <c r="O285" s="167" t="n">
        <v>1</v>
      </c>
      <c r="P285" s="166"/>
      <c r="Q285" s="166"/>
      <c r="R285" s="167"/>
      <c r="S285" s="166"/>
      <c r="T285" s="167"/>
      <c r="U285" s="166"/>
      <c r="V285" s="166"/>
      <c r="W285" s="167"/>
      <c r="X285" s="168" t="n">
        <v>2</v>
      </c>
    </row>
    <row r="286" customFormat="false" ht="12.75" hidden="false" customHeight="true" outlineLevel="0" collapsed="false">
      <c r="A286" s="164"/>
      <c r="B286" s="170"/>
      <c r="C286" s="170" t="s">
        <v>866</v>
      </c>
      <c r="D286" s="171"/>
      <c r="E286" s="171"/>
      <c r="F286" s="172"/>
      <c r="G286" s="171"/>
      <c r="H286" s="171"/>
      <c r="I286" s="172"/>
      <c r="J286" s="171"/>
      <c r="K286" s="171"/>
      <c r="L286" s="172"/>
      <c r="M286" s="171" t="n">
        <v>1</v>
      </c>
      <c r="N286" s="171"/>
      <c r="O286" s="172" t="n">
        <v>1</v>
      </c>
      <c r="P286" s="171"/>
      <c r="Q286" s="171"/>
      <c r="R286" s="172"/>
      <c r="S286" s="171"/>
      <c r="T286" s="172"/>
      <c r="U286" s="171"/>
      <c r="V286" s="171"/>
      <c r="W286" s="172"/>
      <c r="X286" s="173" t="n">
        <v>1</v>
      </c>
    </row>
    <row r="287" customFormat="false" ht="12.75" hidden="false" customHeight="true" outlineLevel="0" collapsed="false">
      <c r="A287" s="169"/>
      <c r="B287" s="231" t="s">
        <v>745</v>
      </c>
      <c r="C287" s="219"/>
      <c r="D287" s="234"/>
      <c r="E287" s="235"/>
      <c r="F287" s="182"/>
      <c r="G287" s="234" t="n">
        <v>1</v>
      </c>
      <c r="H287" s="235"/>
      <c r="I287" s="182" t="n">
        <v>1</v>
      </c>
      <c r="J287" s="234" t="n">
        <v>1</v>
      </c>
      <c r="K287" s="235"/>
      <c r="L287" s="182" t="n">
        <v>1</v>
      </c>
      <c r="M287" s="234" t="n">
        <v>2</v>
      </c>
      <c r="N287" s="235"/>
      <c r="O287" s="182" t="n">
        <v>2</v>
      </c>
      <c r="P287" s="234" t="n">
        <v>2</v>
      </c>
      <c r="Q287" s="235" t="n">
        <v>1</v>
      </c>
      <c r="R287" s="182" t="n">
        <v>3</v>
      </c>
      <c r="S287" s="232"/>
      <c r="T287" s="182"/>
      <c r="U287" s="234"/>
      <c r="V287" s="235"/>
      <c r="W287" s="182"/>
      <c r="X287" s="158" t="n">
        <v>7</v>
      </c>
    </row>
    <row r="288" customFormat="false" ht="12.75" hidden="false" customHeight="true" outlineLevel="0" collapsed="false">
      <c r="A288" s="218" t="s">
        <v>867</v>
      </c>
      <c r="B288" s="233"/>
      <c r="C288" s="219"/>
      <c r="D288" s="179" t="n">
        <v>1</v>
      </c>
      <c r="E288" s="179"/>
      <c r="F288" s="232" t="n">
        <v>1</v>
      </c>
      <c r="G288" s="179" t="n">
        <v>1</v>
      </c>
      <c r="H288" s="179"/>
      <c r="I288" s="232" t="n">
        <v>1</v>
      </c>
      <c r="J288" s="179" t="n">
        <v>2</v>
      </c>
      <c r="K288" s="179"/>
      <c r="L288" s="232" t="n">
        <v>2</v>
      </c>
      <c r="M288" s="179" t="n">
        <v>2</v>
      </c>
      <c r="N288" s="179"/>
      <c r="O288" s="232" t="n">
        <v>2</v>
      </c>
      <c r="P288" s="179" t="n">
        <v>2</v>
      </c>
      <c r="Q288" s="179" t="n">
        <v>1</v>
      </c>
      <c r="R288" s="232" t="n">
        <v>3</v>
      </c>
      <c r="S288" s="179"/>
      <c r="T288" s="232"/>
      <c r="U288" s="179" t="n">
        <v>2</v>
      </c>
      <c r="V288" s="179"/>
      <c r="W288" s="232" t="n">
        <v>2</v>
      </c>
      <c r="X288" s="158" t="n">
        <v>11</v>
      </c>
    </row>
    <row r="289" customFormat="false" ht="12.75" hidden="false" customHeight="true" outlineLevel="0" collapsed="false">
      <c r="A289" s="159" t="s">
        <v>90</v>
      </c>
      <c r="B289" s="160" t="s">
        <v>744</v>
      </c>
      <c r="C289" s="160" t="s">
        <v>370</v>
      </c>
      <c r="D289" s="174"/>
      <c r="E289" s="175"/>
      <c r="F289" s="176"/>
      <c r="G289" s="174"/>
      <c r="H289" s="175"/>
      <c r="I289" s="176"/>
      <c r="J289" s="174"/>
      <c r="K289" s="175"/>
      <c r="L289" s="176"/>
      <c r="M289" s="174"/>
      <c r="N289" s="175" t="n">
        <v>1</v>
      </c>
      <c r="O289" s="176" t="n">
        <v>1</v>
      </c>
      <c r="P289" s="174"/>
      <c r="Q289" s="175"/>
      <c r="R289" s="176"/>
      <c r="S289" s="199"/>
      <c r="T289" s="176"/>
      <c r="U289" s="174"/>
      <c r="V289" s="175"/>
      <c r="W289" s="176"/>
      <c r="X289" s="163" t="n">
        <v>1</v>
      </c>
    </row>
    <row r="290" customFormat="false" ht="12.75" hidden="false" customHeight="true" outlineLevel="0" collapsed="false">
      <c r="A290" s="164"/>
      <c r="B290" s="170"/>
      <c r="C290" s="170" t="s">
        <v>90</v>
      </c>
      <c r="D290" s="180" t="n">
        <v>1</v>
      </c>
      <c r="E290" s="181"/>
      <c r="F290" s="179" t="n">
        <v>1</v>
      </c>
      <c r="G290" s="180"/>
      <c r="H290" s="181"/>
      <c r="I290" s="179"/>
      <c r="J290" s="180"/>
      <c r="K290" s="181"/>
      <c r="L290" s="179"/>
      <c r="M290" s="180"/>
      <c r="N290" s="181"/>
      <c r="O290" s="179"/>
      <c r="P290" s="180"/>
      <c r="Q290" s="181"/>
      <c r="R290" s="179"/>
      <c r="S290" s="204"/>
      <c r="T290" s="179"/>
      <c r="U290" s="180"/>
      <c r="V290" s="181" t="n">
        <v>1</v>
      </c>
      <c r="W290" s="179" t="n">
        <v>1</v>
      </c>
      <c r="X290" s="173" t="n">
        <v>2</v>
      </c>
    </row>
    <row r="291" customFormat="false" ht="12.75" hidden="false" customHeight="true" outlineLevel="0" collapsed="false">
      <c r="A291" s="169"/>
      <c r="B291" s="231" t="s">
        <v>745</v>
      </c>
      <c r="C291" s="219"/>
      <c r="D291" s="182" t="n">
        <v>1</v>
      </c>
      <c r="E291" s="182"/>
      <c r="F291" s="232" t="n">
        <v>1</v>
      </c>
      <c r="G291" s="182"/>
      <c r="H291" s="182"/>
      <c r="I291" s="232"/>
      <c r="J291" s="182"/>
      <c r="K291" s="182"/>
      <c r="L291" s="232"/>
      <c r="M291" s="182"/>
      <c r="N291" s="182" t="n">
        <v>1</v>
      </c>
      <c r="O291" s="232" t="n">
        <v>1</v>
      </c>
      <c r="P291" s="182"/>
      <c r="Q291" s="182"/>
      <c r="R291" s="232"/>
      <c r="S291" s="182"/>
      <c r="T291" s="232"/>
      <c r="U291" s="182"/>
      <c r="V291" s="182" t="n">
        <v>1</v>
      </c>
      <c r="W291" s="232" t="n">
        <v>1</v>
      </c>
      <c r="X291" s="158" t="n">
        <v>3</v>
      </c>
    </row>
    <row r="292" customFormat="false" ht="12.75" hidden="false" customHeight="true" outlineLevel="0" collapsed="false">
      <c r="A292" s="218" t="s">
        <v>868</v>
      </c>
      <c r="B292" s="233"/>
      <c r="C292" s="219"/>
      <c r="D292" s="234" t="n">
        <v>1</v>
      </c>
      <c r="E292" s="235"/>
      <c r="F292" s="179" t="n">
        <v>1</v>
      </c>
      <c r="G292" s="234"/>
      <c r="H292" s="235"/>
      <c r="I292" s="179"/>
      <c r="J292" s="234"/>
      <c r="K292" s="235"/>
      <c r="L292" s="179"/>
      <c r="M292" s="234"/>
      <c r="N292" s="235" t="n">
        <v>1</v>
      </c>
      <c r="O292" s="179" t="n">
        <v>1</v>
      </c>
      <c r="P292" s="234"/>
      <c r="Q292" s="235"/>
      <c r="R292" s="179"/>
      <c r="S292" s="232"/>
      <c r="T292" s="179"/>
      <c r="U292" s="234"/>
      <c r="V292" s="235" t="n">
        <v>1</v>
      </c>
      <c r="W292" s="179" t="n">
        <v>1</v>
      </c>
      <c r="X292" s="158" t="n">
        <v>3</v>
      </c>
    </row>
    <row r="293" customFormat="false" ht="12.75" hidden="false" customHeight="true" outlineLevel="0" collapsed="false">
      <c r="A293" s="159" t="s">
        <v>869</v>
      </c>
      <c r="B293" s="160" t="s">
        <v>740</v>
      </c>
      <c r="C293" s="160" t="s">
        <v>870</v>
      </c>
      <c r="D293" s="161"/>
      <c r="E293" s="161"/>
      <c r="F293" s="162"/>
      <c r="G293" s="161"/>
      <c r="H293" s="161"/>
      <c r="I293" s="162"/>
      <c r="J293" s="161"/>
      <c r="K293" s="161"/>
      <c r="L293" s="162"/>
      <c r="M293" s="161"/>
      <c r="N293" s="161"/>
      <c r="O293" s="162"/>
      <c r="P293" s="161"/>
      <c r="Q293" s="161"/>
      <c r="R293" s="162"/>
      <c r="S293" s="161"/>
      <c r="T293" s="162"/>
      <c r="U293" s="161" t="n">
        <v>1</v>
      </c>
      <c r="V293" s="161"/>
      <c r="W293" s="162" t="n">
        <v>1</v>
      </c>
      <c r="X293" s="163" t="n">
        <v>1</v>
      </c>
    </row>
    <row r="294" customFormat="false" ht="12.75" hidden="false" customHeight="true" outlineLevel="0" collapsed="false">
      <c r="A294" s="164"/>
      <c r="B294" s="170"/>
      <c r="C294" s="170" t="s">
        <v>871</v>
      </c>
      <c r="D294" s="166"/>
      <c r="E294" s="166"/>
      <c r="F294" s="172"/>
      <c r="G294" s="166"/>
      <c r="H294" s="166"/>
      <c r="I294" s="172"/>
      <c r="J294" s="166"/>
      <c r="K294" s="166"/>
      <c r="L294" s="172"/>
      <c r="M294" s="166"/>
      <c r="N294" s="166"/>
      <c r="O294" s="172"/>
      <c r="P294" s="166"/>
      <c r="Q294" s="166"/>
      <c r="R294" s="172"/>
      <c r="S294" s="166"/>
      <c r="T294" s="172"/>
      <c r="U294" s="166" t="n">
        <v>1</v>
      </c>
      <c r="V294" s="166"/>
      <c r="W294" s="172" t="n">
        <v>1</v>
      </c>
      <c r="X294" s="173" t="n">
        <v>1</v>
      </c>
    </row>
    <row r="295" customFormat="false" ht="12.75" hidden="false" customHeight="true" outlineLevel="0" collapsed="false">
      <c r="A295" s="164"/>
      <c r="B295" s="231" t="s">
        <v>741</v>
      </c>
      <c r="C295" s="219"/>
      <c r="D295" s="234"/>
      <c r="E295" s="235"/>
      <c r="F295" s="179"/>
      <c r="G295" s="234"/>
      <c r="H295" s="235"/>
      <c r="I295" s="179"/>
      <c r="J295" s="234"/>
      <c r="K295" s="235"/>
      <c r="L295" s="179"/>
      <c r="M295" s="234"/>
      <c r="N295" s="235"/>
      <c r="O295" s="179"/>
      <c r="P295" s="234"/>
      <c r="Q295" s="235"/>
      <c r="R295" s="179"/>
      <c r="S295" s="232"/>
      <c r="T295" s="179"/>
      <c r="U295" s="234" t="n">
        <v>2</v>
      </c>
      <c r="V295" s="235"/>
      <c r="W295" s="179" t="n">
        <v>2</v>
      </c>
      <c r="X295" s="158" t="n">
        <v>2</v>
      </c>
    </row>
    <row r="296" customFormat="false" ht="12.75" hidden="false" customHeight="true" outlineLevel="0" collapsed="false">
      <c r="A296" s="164"/>
      <c r="B296" s="160" t="s">
        <v>744</v>
      </c>
      <c r="C296" s="160" t="s">
        <v>872</v>
      </c>
      <c r="D296" s="161"/>
      <c r="E296" s="161"/>
      <c r="F296" s="162"/>
      <c r="G296" s="161"/>
      <c r="H296" s="161"/>
      <c r="I296" s="162"/>
      <c r="J296" s="161"/>
      <c r="K296" s="161"/>
      <c r="L296" s="162"/>
      <c r="M296" s="161" t="n">
        <v>1</v>
      </c>
      <c r="N296" s="161"/>
      <c r="O296" s="162" t="n">
        <v>1</v>
      </c>
      <c r="P296" s="161"/>
      <c r="Q296" s="161"/>
      <c r="R296" s="162"/>
      <c r="S296" s="161"/>
      <c r="T296" s="162"/>
      <c r="U296" s="161"/>
      <c r="V296" s="161"/>
      <c r="W296" s="162"/>
      <c r="X296" s="163" t="n">
        <v>1</v>
      </c>
    </row>
    <row r="297" customFormat="false" ht="12.75" hidden="false" customHeight="true" outlineLevel="0" collapsed="false">
      <c r="A297" s="164"/>
      <c r="B297" s="165"/>
      <c r="C297" s="165" t="s">
        <v>873</v>
      </c>
      <c r="D297" s="166"/>
      <c r="E297" s="166"/>
      <c r="F297" s="167"/>
      <c r="G297" s="166"/>
      <c r="H297" s="166"/>
      <c r="I297" s="167"/>
      <c r="J297" s="166"/>
      <c r="K297" s="166"/>
      <c r="L297" s="167"/>
      <c r="M297" s="166" t="n">
        <v>1</v>
      </c>
      <c r="N297" s="166"/>
      <c r="O297" s="167" t="n">
        <v>1</v>
      </c>
      <c r="P297" s="166"/>
      <c r="Q297" s="166"/>
      <c r="R297" s="167"/>
      <c r="S297" s="166"/>
      <c r="T297" s="167"/>
      <c r="U297" s="166"/>
      <c r="V297" s="166"/>
      <c r="W297" s="167"/>
      <c r="X297" s="168" t="n">
        <v>1</v>
      </c>
    </row>
    <row r="298" customFormat="false" ht="12.75" hidden="false" customHeight="true" outlineLevel="0" collapsed="false">
      <c r="A298" s="164"/>
      <c r="B298" s="165"/>
      <c r="C298" s="165" t="s">
        <v>224</v>
      </c>
      <c r="D298" s="166"/>
      <c r="E298" s="166"/>
      <c r="F298" s="167"/>
      <c r="G298" s="166"/>
      <c r="H298" s="166"/>
      <c r="I298" s="167"/>
      <c r="J298" s="166" t="n">
        <v>1</v>
      </c>
      <c r="K298" s="166"/>
      <c r="L298" s="167" t="n">
        <v>1</v>
      </c>
      <c r="M298" s="166"/>
      <c r="N298" s="166"/>
      <c r="O298" s="167"/>
      <c r="P298" s="166"/>
      <c r="Q298" s="166"/>
      <c r="R298" s="167"/>
      <c r="S298" s="166"/>
      <c r="T298" s="167"/>
      <c r="U298" s="166"/>
      <c r="V298" s="166"/>
      <c r="W298" s="167"/>
      <c r="X298" s="168" t="n">
        <v>1</v>
      </c>
    </row>
    <row r="299" customFormat="false" ht="12.75" hidden="false" customHeight="true" outlineLevel="0" collapsed="false">
      <c r="A299" s="164"/>
      <c r="B299" s="165"/>
      <c r="C299" s="165" t="s">
        <v>420</v>
      </c>
      <c r="D299" s="166"/>
      <c r="E299" s="166"/>
      <c r="F299" s="167"/>
      <c r="G299" s="166"/>
      <c r="H299" s="166"/>
      <c r="I299" s="167"/>
      <c r="J299" s="166"/>
      <c r="K299" s="166"/>
      <c r="L299" s="167"/>
      <c r="M299" s="166"/>
      <c r="N299" s="166"/>
      <c r="O299" s="167"/>
      <c r="P299" s="166"/>
      <c r="Q299" s="166"/>
      <c r="R299" s="167"/>
      <c r="S299" s="166" t="n">
        <v>1</v>
      </c>
      <c r="T299" s="167" t="n">
        <v>1</v>
      </c>
      <c r="U299" s="166"/>
      <c r="V299" s="166"/>
      <c r="W299" s="167"/>
      <c r="X299" s="168" t="n">
        <v>1</v>
      </c>
    </row>
    <row r="300" customFormat="false" ht="12.75" hidden="false" customHeight="true" outlineLevel="0" collapsed="false">
      <c r="A300" s="164"/>
      <c r="B300" s="165"/>
      <c r="C300" s="165" t="s">
        <v>530</v>
      </c>
      <c r="D300" s="166"/>
      <c r="E300" s="166"/>
      <c r="F300" s="167"/>
      <c r="G300" s="166" t="n">
        <v>1</v>
      </c>
      <c r="H300" s="166"/>
      <c r="I300" s="167" t="n">
        <v>1</v>
      </c>
      <c r="J300" s="166"/>
      <c r="K300" s="166"/>
      <c r="L300" s="167"/>
      <c r="M300" s="166"/>
      <c r="N300" s="166"/>
      <c r="O300" s="167"/>
      <c r="P300" s="166" t="n">
        <v>1</v>
      </c>
      <c r="Q300" s="166"/>
      <c r="R300" s="167" t="n">
        <v>1</v>
      </c>
      <c r="S300" s="166"/>
      <c r="T300" s="167"/>
      <c r="U300" s="166"/>
      <c r="V300" s="166"/>
      <c r="W300" s="167"/>
      <c r="X300" s="168" t="n">
        <v>2</v>
      </c>
    </row>
    <row r="301" customFormat="false" ht="12.75" hidden="false" customHeight="true" outlineLevel="0" collapsed="false">
      <c r="A301" s="164"/>
      <c r="B301" s="165"/>
      <c r="C301" s="165" t="s">
        <v>539</v>
      </c>
      <c r="D301" s="166"/>
      <c r="E301" s="166"/>
      <c r="F301" s="167"/>
      <c r="G301" s="166" t="n">
        <v>1</v>
      </c>
      <c r="H301" s="166"/>
      <c r="I301" s="167" t="n">
        <v>1</v>
      </c>
      <c r="J301" s="166"/>
      <c r="K301" s="166"/>
      <c r="L301" s="167"/>
      <c r="M301" s="166"/>
      <c r="N301" s="166"/>
      <c r="O301" s="167"/>
      <c r="P301" s="166" t="n">
        <v>1</v>
      </c>
      <c r="Q301" s="166"/>
      <c r="R301" s="167" t="n">
        <v>1</v>
      </c>
      <c r="S301" s="166"/>
      <c r="T301" s="167"/>
      <c r="U301" s="166"/>
      <c r="V301" s="166"/>
      <c r="W301" s="167"/>
      <c r="X301" s="168" t="n">
        <v>2</v>
      </c>
    </row>
    <row r="302" customFormat="false" ht="12.75" hidden="false" customHeight="true" outlineLevel="0" collapsed="false">
      <c r="A302" s="164"/>
      <c r="B302" s="165"/>
      <c r="C302" s="165" t="s">
        <v>635</v>
      </c>
      <c r="D302" s="166"/>
      <c r="E302" s="166"/>
      <c r="F302" s="167"/>
      <c r="G302" s="166"/>
      <c r="H302" s="166"/>
      <c r="I302" s="167"/>
      <c r="J302" s="166"/>
      <c r="K302" s="166"/>
      <c r="L302" s="167"/>
      <c r="M302" s="166"/>
      <c r="N302" s="166"/>
      <c r="O302" s="167"/>
      <c r="P302" s="166" t="n">
        <v>1</v>
      </c>
      <c r="Q302" s="166"/>
      <c r="R302" s="167" t="n">
        <v>1</v>
      </c>
      <c r="S302" s="166"/>
      <c r="T302" s="167"/>
      <c r="U302" s="166"/>
      <c r="V302" s="166"/>
      <c r="W302" s="167"/>
      <c r="X302" s="168" t="n">
        <v>1</v>
      </c>
    </row>
    <row r="303" customFormat="false" ht="12.75" hidden="false" customHeight="true" outlineLevel="0" collapsed="false">
      <c r="A303" s="164"/>
      <c r="B303" s="170"/>
      <c r="C303" s="170" t="s">
        <v>61</v>
      </c>
      <c r="D303" s="171" t="n">
        <v>1</v>
      </c>
      <c r="E303" s="171"/>
      <c r="F303" s="172" t="n">
        <v>1</v>
      </c>
      <c r="G303" s="171"/>
      <c r="H303" s="171"/>
      <c r="I303" s="172"/>
      <c r="J303" s="171"/>
      <c r="K303" s="171"/>
      <c r="L303" s="172"/>
      <c r="M303" s="171"/>
      <c r="N303" s="171"/>
      <c r="O303" s="172"/>
      <c r="P303" s="171"/>
      <c r="Q303" s="171"/>
      <c r="R303" s="172"/>
      <c r="S303" s="171"/>
      <c r="T303" s="172"/>
      <c r="U303" s="171"/>
      <c r="V303" s="171"/>
      <c r="W303" s="172"/>
      <c r="X303" s="173" t="n">
        <v>1</v>
      </c>
    </row>
    <row r="304" customFormat="false" ht="12.75" hidden="false" customHeight="true" outlineLevel="0" collapsed="false">
      <c r="A304" s="169"/>
      <c r="B304" s="231" t="s">
        <v>745</v>
      </c>
      <c r="C304" s="219"/>
      <c r="D304" s="234" t="n">
        <v>1</v>
      </c>
      <c r="E304" s="235"/>
      <c r="F304" s="182" t="n">
        <v>1</v>
      </c>
      <c r="G304" s="234" t="n">
        <v>2</v>
      </c>
      <c r="H304" s="235"/>
      <c r="I304" s="182" t="n">
        <v>2</v>
      </c>
      <c r="J304" s="234" t="n">
        <v>1</v>
      </c>
      <c r="K304" s="235"/>
      <c r="L304" s="182" t="n">
        <v>1</v>
      </c>
      <c r="M304" s="234" t="n">
        <v>2</v>
      </c>
      <c r="N304" s="235"/>
      <c r="O304" s="182" t="n">
        <v>2</v>
      </c>
      <c r="P304" s="234" t="n">
        <v>3</v>
      </c>
      <c r="Q304" s="235"/>
      <c r="R304" s="182" t="n">
        <v>3</v>
      </c>
      <c r="S304" s="232" t="n">
        <v>1</v>
      </c>
      <c r="T304" s="182" t="n">
        <v>1</v>
      </c>
      <c r="U304" s="234"/>
      <c r="V304" s="235"/>
      <c r="W304" s="182"/>
      <c r="X304" s="158" t="n">
        <v>10</v>
      </c>
    </row>
    <row r="305" customFormat="false" ht="12.75" hidden="false" customHeight="true" outlineLevel="0" collapsed="false">
      <c r="A305" s="218" t="s">
        <v>874</v>
      </c>
      <c r="B305" s="233"/>
      <c r="C305" s="219"/>
      <c r="D305" s="179" t="n">
        <v>1</v>
      </c>
      <c r="E305" s="179"/>
      <c r="F305" s="232" t="n">
        <v>1</v>
      </c>
      <c r="G305" s="179" t="n">
        <v>2</v>
      </c>
      <c r="H305" s="179"/>
      <c r="I305" s="232" t="n">
        <v>2</v>
      </c>
      <c r="J305" s="179" t="n">
        <v>1</v>
      </c>
      <c r="K305" s="179"/>
      <c r="L305" s="232" t="n">
        <v>1</v>
      </c>
      <c r="M305" s="179" t="n">
        <v>2</v>
      </c>
      <c r="N305" s="179"/>
      <c r="O305" s="232" t="n">
        <v>2</v>
      </c>
      <c r="P305" s="179" t="n">
        <v>3</v>
      </c>
      <c r="Q305" s="179"/>
      <c r="R305" s="232" t="n">
        <v>3</v>
      </c>
      <c r="S305" s="179" t="n">
        <v>1</v>
      </c>
      <c r="T305" s="232" t="n">
        <v>1</v>
      </c>
      <c r="U305" s="179" t="n">
        <v>2</v>
      </c>
      <c r="V305" s="179"/>
      <c r="W305" s="232" t="n">
        <v>2</v>
      </c>
      <c r="X305" s="158" t="n">
        <v>12</v>
      </c>
    </row>
    <row r="306" customFormat="false" ht="12.75" hidden="false" customHeight="true" outlineLevel="0" collapsed="false">
      <c r="A306" s="159" t="s">
        <v>875</v>
      </c>
      <c r="B306" s="153" t="s">
        <v>740</v>
      </c>
      <c r="C306" s="153" t="s">
        <v>133</v>
      </c>
      <c r="D306" s="154" t="n">
        <v>1</v>
      </c>
      <c r="E306" s="156"/>
      <c r="F306" s="176" t="n">
        <v>1</v>
      </c>
      <c r="G306" s="154"/>
      <c r="H306" s="156"/>
      <c r="I306" s="176"/>
      <c r="J306" s="154"/>
      <c r="K306" s="156"/>
      <c r="L306" s="176"/>
      <c r="M306" s="154"/>
      <c r="N306" s="156"/>
      <c r="O306" s="176"/>
      <c r="P306" s="154"/>
      <c r="Q306" s="156"/>
      <c r="R306" s="176"/>
      <c r="S306" s="230"/>
      <c r="T306" s="176"/>
      <c r="U306" s="154"/>
      <c r="V306" s="156"/>
      <c r="W306" s="176"/>
      <c r="X306" s="158" t="n">
        <v>1</v>
      </c>
    </row>
    <row r="307" customFormat="false" ht="12.75" hidden="false" customHeight="true" outlineLevel="0" collapsed="false">
      <c r="A307" s="169"/>
      <c r="B307" s="231" t="s">
        <v>741</v>
      </c>
      <c r="C307" s="219"/>
      <c r="D307" s="182" t="n">
        <v>1</v>
      </c>
      <c r="E307" s="182"/>
      <c r="F307" s="232" t="n">
        <v>1</v>
      </c>
      <c r="G307" s="182"/>
      <c r="H307" s="182"/>
      <c r="I307" s="232"/>
      <c r="J307" s="182"/>
      <c r="K307" s="182"/>
      <c r="L307" s="232"/>
      <c r="M307" s="182"/>
      <c r="N307" s="182"/>
      <c r="O307" s="232"/>
      <c r="P307" s="182"/>
      <c r="Q307" s="182"/>
      <c r="R307" s="232"/>
      <c r="S307" s="182"/>
      <c r="T307" s="232"/>
      <c r="U307" s="182"/>
      <c r="V307" s="182"/>
      <c r="W307" s="232"/>
      <c r="X307" s="158" t="n">
        <v>1</v>
      </c>
    </row>
    <row r="308" customFormat="false" ht="12.75" hidden="false" customHeight="true" outlineLevel="0" collapsed="false">
      <c r="A308" s="218" t="s">
        <v>876</v>
      </c>
      <c r="B308" s="233"/>
      <c r="C308" s="219"/>
      <c r="D308" s="234" t="n">
        <v>1</v>
      </c>
      <c r="E308" s="235"/>
      <c r="F308" s="179" t="n">
        <v>1</v>
      </c>
      <c r="G308" s="234"/>
      <c r="H308" s="235"/>
      <c r="I308" s="179"/>
      <c r="J308" s="234"/>
      <c r="K308" s="235"/>
      <c r="L308" s="179"/>
      <c r="M308" s="234"/>
      <c r="N308" s="235"/>
      <c r="O308" s="179"/>
      <c r="P308" s="234"/>
      <c r="Q308" s="235"/>
      <c r="R308" s="179"/>
      <c r="S308" s="232"/>
      <c r="T308" s="179"/>
      <c r="U308" s="234"/>
      <c r="V308" s="235"/>
      <c r="W308" s="179"/>
      <c r="X308" s="158" t="n">
        <v>1</v>
      </c>
    </row>
    <row r="309" customFormat="false" ht="12.75" hidden="false" customHeight="true" outlineLevel="0" collapsed="false">
      <c r="A309" s="159" t="s">
        <v>221</v>
      </c>
      <c r="B309" s="153" t="s">
        <v>744</v>
      </c>
      <c r="C309" s="153" t="s">
        <v>221</v>
      </c>
      <c r="D309" s="161"/>
      <c r="E309" s="161"/>
      <c r="F309" s="232"/>
      <c r="G309" s="161"/>
      <c r="H309" s="161"/>
      <c r="I309" s="232"/>
      <c r="J309" s="161" t="n">
        <v>1</v>
      </c>
      <c r="K309" s="161"/>
      <c r="L309" s="232" t="n">
        <v>1</v>
      </c>
      <c r="M309" s="161"/>
      <c r="N309" s="161"/>
      <c r="O309" s="232"/>
      <c r="P309" s="161"/>
      <c r="Q309" s="161"/>
      <c r="R309" s="232"/>
      <c r="S309" s="161" t="n">
        <v>1</v>
      </c>
      <c r="T309" s="232" t="n">
        <v>1</v>
      </c>
      <c r="U309" s="161"/>
      <c r="V309" s="161"/>
      <c r="W309" s="232"/>
      <c r="X309" s="158" t="n">
        <v>2</v>
      </c>
    </row>
    <row r="310" customFormat="false" ht="12.75" hidden="false" customHeight="true" outlineLevel="0" collapsed="false">
      <c r="A310" s="169"/>
      <c r="B310" s="231" t="s">
        <v>745</v>
      </c>
      <c r="C310" s="219"/>
      <c r="D310" s="234"/>
      <c r="E310" s="235"/>
      <c r="F310" s="182"/>
      <c r="G310" s="234"/>
      <c r="H310" s="235"/>
      <c r="I310" s="182"/>
      <c r="J310" s="234" t="n">
        <v>1</v>
      </c>
      <c r="K310" s="235"/>
      <c r="L310" s="182" t="n">
        <v>1</v>
      </c>
      <c r="M310" s="234"/>
      <c r="N310" s="235"/>
      <c r="O310" s="182"/>
      <c r="P310" s="234"/>
      <c r="Q310" s="235"/>
      <c r="R310" s="182"/>
      <c r="S310" s="232" t="n">
        <v>1</v>
      </c>
      <c r="T310" s="182" t="n">
        <v>1</v>
      </c>
      <c r="U310" s="234"/>
      <c r="V310" s="235"/>
      <c r="W310" s="182"/>
      <c r="X310" s="158" t="n">
        <v>2</v>
      </c>
    </row>
    <row r="311" customFormat="false" ht="12.75" hidden="false" customHeight="true" outlineLevel="0" collapsed="false">
      <c r="A311" s="218" t="s">
        <v>877</v>
      </c>
      <c r="B311" s="233"/>
      <c r="C311" s="219"/>
      <c r="D311" s="179"/>
      <c r="E311" s="179"/>
      <c r="F311" s="232"/>
      <c r="G311" s="179"/>
      <c r="H311" s="179"/>
      <c r="I311" s="232"/>
      <c r="J311" s="179" t="n">
        <v>1</v>
      </c>
      <c r="K311" s="179"/>
      <c r="L311" s="232" t="n">
        <v>1</v>
      </c>
      <c r="M311" s="179"/>
      <c r="N311" s="179"/>
      <c r="O311" s="232"/>
      <c r="P311" s="179"/>
      <c r="Q311" s="179"/>
      <c r="R311" s="232"/>
      <c r="S311" s="179" t="n">
        <v>1</v>
      </c>
      <c r="T311" s="232" t="n">
        <v>1</v>
      </c>
      <c r="U311" s="179"/>
      <c r="V311" s="179"/>
      <c r="W311" s="232"/>
      <c r="X311" s="158" t="n">
        <v>2</v>
      </c>
    </row>
    <row r="312" customFormat="false" ht="12.75" hidden="false" customHeight="true" outlineLevel="0" collapsed="false">
      <c r="A312" s="159" t="s">
        <v>878</v>
      </c>
      <c r="B312" s="160" t="s">
        <v>744</v>
      </c>
      <c r="C312" s="160" t="s">
        <v>879</v>
      </c>
      <c r="D312" s="174"/>
      <c r="E312" s="175"/>
      <c r="F312" s="176"/>
      <c r="G312" s="174"/>
      <c r="H312" s="175"/>
      <c r="I312" s="176"/>
      <c r="J312" s="174"/>
      <c r="K312" s="175"/>
      <c r="L312" s="176"/>
      <c r="M312" s="174"/>
      <c r="N312" s="175"/>
      <c r="O312" s="176"/>
      <c r="P312" s="174"/>
      <c r="Q312" s="175"/>
      <c r="R312" s="176"/>
      <c r="S312" s="199"/>
      <c r="T312" s="176"/>
      <c r="U312" s="174" t="n">
        <v>1</v>
      </c>
      <c r="V312" s="175"/>
      <c r="W312" s="176" t="n">
        <v>1</v>
      </c>
      <c r="X312" s="163" t="n">
        <v>1</v>
      </c>
    </row>
    <row r="313" customFormat="false" ht="12.75" hidden="false" customHeight="true" outlineLevel="0" collapsed="false">
      <c r="A313" s="164"/>
      <c r="B313" s="165"/>
      <c r="C313" s="165" t="s">
        <v>575</v>
      </c>
      <c r="D313" s="177"/>
      <c r="E313" s="178"/>
      <c r="F313" s="179"/>
      <c r="G313" s="177"/>
      <c r="H313" s="178"/>
      <c r="I313" s="179"/>
      <c r="J313" s="177"/>
      <c r="K313" s="178"/>
      <c r="L313" s="179"/>
      <c r="M313" s="177"/>
      <c r="N313" s="178"/>
      <c r="O313" s="179"/>
      <c r="P313" s="177" t="n">
        <v>1</v>
      </c>
      <c r="Q313" s="178"/>
      <c r="R313" s="179" t="n">
        <v>1</v>
      </c>
      <c r="S313" s="201"/>
      <c r="T313" s="179"/>
      <c r="U313" s="177"/>
      <c r="V313" s="178"/>
      <c r="W313" s="179"/>
      <c r="X313" s="168" t="n">
        <v>1</v>
      </c>
    </row>
    <row r="314" customFormat="false" ht="12.75" hidden="false" customHeight="true" outlineLevel="0" collapsed="false">
      <c r="A314" s="164"/>
      <c r="B314" s="165"/>
      <c r="C314" s="165" t="s">
        <v>595</v>
      </c>
      <c r="D314" s="177"/>
      <c r="E314" s="178"/>
      <c r="F314" s="179"/>
      <c r="G314" s="177"/>
      <c r="H314" s="178"/>
      <c r="I314" s="179"/>
      <c r="J314" s="177"/>
      <c r="K314" s="178"/>
      <c r="L314" s="179"/>
      <c r="M314" s="177"/>
      <c r="N314" s="178"/>
      <c r="O314" s="179"/>
      <c r="P314" s="177" t="n">
        <v>1</v>
      </c>
      <c r="Q314" s="178"/>
      <c r="R314" s="179" t="n">
        <v>1</v>
      </c>
      <c r="S314" s="201"/>
      <c r="T314" s="179"/>
      <c r="U314" s="177"/>
      <c r="V314" s="178"/>
      <c r="W314" s="179"/>
      <c r="X314" s="168" t="n">
        <v>1</v>
      </c>
    </row>
    <row r="315" customFormat="false" ht="12.75" hidden="false" customHeight="true" outlineLevel="0" collapsed="false">
      <c r="A315" s="164"/>
      <c r="B315" s="165"/>
      <c r="C315" s="165" t="s">
        <v>604</v>
      </c>
      <c r="D315" s="177"/>
      <c r="E315" s="178"/>
      <c r="F315" s="179"/>
      <c r="G315" s="177"/>
      <c r="H315" s="178"/>
      <c r="I315" s="179"/>
      <c r="J315" s="177"/>
      <c r="K315" s="178"/>
      <c r="L315" s="179"/>
      <c r="M315" s="177"/>
      <c r="N315" s="178"/>
      <c r="O315" s="179"/>
      <c r="P315" s="177" t="n">
        <v>1</v>
      </c>
      <c r="Q315" s="178"/>
      <c r="R315" s="179" t="n">
        <v>1</v>
      </c>
      <c r="S315" s="201"/>
      <c r="T315" s="179"/>
      <c r="U315" s="177"/>
      <c r="V315" s="178"/>
      <c r="W315" s="179"/>
      <c r="X315" s="168" t="n">
        <v>1</v>
      </c>
    </row>
    <row r="316" customFormat="false" ht="12.75" hidden="false" customHeight="true" outlineLevel="0" collapsed="false">
      <c r="A316" s="164"/>
      <c r="B316" s="170"/>
      <c r="C316" s="170" t="s">
        <v>620</v>
      </c>
      <c r="D316" s="180"/>
      <c r="E316" s="181"/>
      <c r="F316" s="179"/>
      <c r="G316" s="180"/>
      <c r="H316" s="181"/>
      <c r="I316" s="179"/>
      <c r="J316" s="180"/>
      <c r="K316" s="181"/>
      <c r="L316" s="179"/>
      <c r="M316" s="180"/>
      <c r="N316" s="181"/>
      <c r="O316" s="179"/>
      <c r="P316" s="180" t="n">
        <v>1</v>
      </c>
      <c r="Q316" s="181"/>
      <c r="R316" s="179" t="n">
        <v>1</v>
      </c>
      <c r="S316" s="204"/>
      <c r="T316" s="179"/>
      <c r="U316" s="180"/>
      <c r="V316" s="181"/>
      <c r="W316" s="179"/>
      <c r="X316" s="173" t="n">
        <v>1</v>
      </c>
    </row>
    <row r="317" customFormat="false" ht="12.75" hidden="false" customHeight="true" outlineLevel="0" collapsed="false">
      <c r="A317" s="169"/>
      <c r="B317" s="231" t="s">
        <v>745</v>
      </c>
      <c r="C317" s="219"/>
      <c r="D317" s="182"/>
      <c r="E317" s="182"/>
      <c r="F317" s="232"/>
      <c r="G317" s="182"/>
      <c r="H317" s="182"/>
      <c r="I317" s="232"/>
      <c r="J317" s="182"/>
      <c r="K317" s="182"/>
      <c r="L317" s="232"/>
      <c r="M317" s="182"/>
      <c r="N317" s="182"/>
      <c r="O317" s="232"/>
      <c r="P317" s="182" t="n">
        <v>4</v>
      </c>
      <c r="Q317" s="182"/>
      <c r="R317" s="232" t="n">
        <v>4</v>
      </c>
      <c r="S317" s="182"/>
      <c r="T317" s="232"/>
      <c r="U317" s="182" t="n">
        <v>1</v>
      </c>
      <c r="V317" s="182"/>
      <c r="W317" s="232" t="n">
        <v>1</v>
      </c>
      <c r="X317" s="158" t="n">
        <v>5</v>
      </c>
    </row>
    <row r="318" customFormat="false" ht="12.75" hidden="false" customHeight="true" outlineLevel="0" collapsed="false">
      <c r="A318" s="218" t="s">
        <v>880</v>
      </c>
      <c r="B318" s="233"/>
      <c r="C318" s="219"/>
      <c r="D318" s="234"/>
      <c r="E318" s="235"/>
      <c r="F318" s="179"/>
      <c r="G318" s="234"/>
      <c r="H318" s="235"/>
      <c r="I318" s="179"/>
      <c r="J318" s="234"/>
      <c r="K318" s="235"/>
      <c r="L318" s="179"/>
      <c r="M318" s="234"/>
      <c r="N318" s="235"/>
      <c r="O318" s="179"/>
      <c r="P318" s="234" t="n">
        <v>4</v>
      </c>
      <c r="Q318" s="235"/>
      <c r="R318" s="179" t="n">
        <v>4</v>
      </c>
      <c r="S318" s="232"/>
      <c r="T318" s="179"/>
      <c r="U318" s="234" t="n">
        <v>1</v>
      </c>
      <c r="V318" s="235"/>
      <c r="W318" s="179" t="n">
        <v>1</v>
      </c>
      <c r="X318" s="158" t="n">
        <v>5</v>
      </c>
    </row>
    <row r="319" customFormat="false" ht="12.75" hidden="false" customHeight="true" outlineLevel="0" collapsed="false">
      <c r="A319" s="159" t="s">
        <v>335</v>
      </c>
      <c r="B319" s="160" t="s">
        <v>744</v>
      </c>
      <c r="C319" s="160" t="s">
        <v>335</v>
      </c>
      <c r="D319" s="161"/>
      <c r="E319" s="161"/>
      <c r="F319" s="162"/>
      <c r="G319" s="161" t="n">
        <v>1</v>
      </c>
      <c r="H319" s="161"/>
      <c r="I319" s="162" t="n">
        <v>1</v>
      </c>
      <c r="J319" s="161"/>
      <c r="K319" s="161"/>
      <c r="L319" s="162"/>
      <c r="M319" s="161" t="n">
        <v>1</v>
      </c>
      <c r="N319" s="161"/>
      <c r="O319" s="162" t="n">
        <v>1</v>
      </c>
      <c r="P319" s="161"/>
      <c r="Q319" s="161"/>
      <c r="R319" s="162"/>
      <c r="S319" s="161" t="n">
        <v>1</v>
      </c>
      <c r="T319" s="162" t="n">
        <v>1</v>
      </c>
      <c r="U319" s="161"/>
      <c r="V319" s="161"/>
      <c r="W319" s="162"/>
      <c r="X319" s="163" t="n">
        <v>3</v>
      </c>
    </row>
    <row r="320" customFormat="false" ht="12.75" hidden="false" customHeight="true" outlineLevel="0" collapsed="false">
      <c r="A320" s="164"/>
      <c r="B320" s="165"/>
      <c r="C320" s="165" t="s">
        <v>238</v>
      </c>
      <c r="D320" s="166"/>
      <c r="E320" s="166"/>
      <c r="F320" s="167"/>
      <c r="G320" s="166"/>
      <c r="H320" s="166"/>
      <c r="I320" s="167"/>
      <c r="J320" s="166" t="n">
        <v>1</v>
      </c>
      <c r="K320" s="166"/>
      <c r="L320" s="167" t="n">
        <v>1</v>
      </c>
      <c r="M320" s="166"/>
      <c r="N320" s="166"/>
      <c r="O320" s="167"/>
      <c r="P320" s="166"/>
      <c r="Q320" s="166"/>
      <c r="R320" s="167"/>
      <c r="S320" s="166"/>
      <c r="T320" s="167"/>
      <c r="U320" s="166" t="n">
        <v>1</v>
      </c>
      <c r="V320" s="166"/>
      <c r="W320" s="167" t="n">
        <v>1</v>
      </c>
      <c r="X320" s="168" t="n">
        <v>2</v>
      </c>
    </row>
    <row r="321" customFormat="false" ht="12.75" hidden="false" customHeight="true" outlineLevel="0" collapsed="false">
      <c r="A321" s="164"/>
      <c r="B321" s="170"/>
      <c r="C321" s="170" t="s">
        <v>337</v>
      </c>
      <c r="D321" s="166"/>
      <c r="E321" s="166"/>
      <c r="F321" s="172"/>
      <c r="G321" s="166"/>
      <c r="H321" s="166"/>
      <c r="I321" s="172"/>
      <c r="J321" s="166"/>
      <c r="K321" s="166"/>
      <c r="L321" s="172"/>
      <c r="M321" s="166" t="n">
        <v>1</v>
      </c>
      <c r="N321" s="166"/>
      <c r="O321" s="172" t="n">
        <v>1</v>
      </c>
      <c r="P321" s="166"/>
      <c r="Q321" s="166"/>
      <c r="R321" s="172"/>
      <c r="S321" s="166"/>
      <c r="T321" s="172"/>
      <c r="U321" s="166"/>
      <c r="V321" s="166"/>
      <c r="W321" s="172"/>
      <c r="X321" s="173" t="n">
        <v>1</v>
      </c>
    </row>
    <row r="322" customFormat="false" ht="12.75" hidden="false" customHeight="true" outlineLevel="0" collapsed="false">
      <c r="A322" s="169"/>
      <c r="B322" s="231" t="s">
        <v>745</v>
      </c>
      <c r="C322" s="219"/>
      <c r="D322" s="234"/>
      <c r="E322" s="235"/>
      <c r="F322" s="182"/>
      <c r="G322" s="234" t="n">
        <v>1</v>
      </c>
      <c r="H322" s="235"/>
      <c r="I322" s="182" t="n">
        <v>1</v>
      </c>
      <c r="J322" s="234" t="n">
        <v>1</v>
      </c>
      <c r="K322" s="235"/>
      <c r="L322" s="182" t="n">
        <v>1</v>
      </c>
      <c r="M322" s="234" t="n">
        <v>2</v>
      </c>
      <c r="N322" s="235"/>
      <c r="O322" s="182" t="n">
        <v>2</v>
      </c>
      <c r="P322" s="234"/>
      <c r="Q322" s="235"/>
      <c r="R322" s="182"/>
      <c r="S322" s="232" t="n">
        <v>1</v>
      </c>
      <c r="T322" s="182" t="n">
        <v>1</v>
      </c>
      <c r="U322" s="234" t="n">
        <v>1</v>
      </c>
      <c r="V322" s="235"/>
      <c r="W322" s="182" t="n">
        <v>1</v>
      </c>
      <c r="X322" s="158" t="n">
        <v>6</v>
      </c>
    </row>
    <row r="323" customFormat="false" ht="12.75" hidden="false" customHeight="true" outlineLevel="0" collapsed="false">
      <c r="A323" s="218" t="s">
        <v>881</v>
      </c>
      <c r="B323" s="233"/>
      <c r="C323" s="219"/>
      <c r="D323" s="179"/>
      <c r="E323" s="179"/>
      <c r="F323" s="232"/>
      <c r="G323" s="179" t="n">
        <v>1</v>
      </c>
      <c r="H323" s="179"/>
      <c r="I323" s="232" t="n">
        <v>1</v>
      </c>
      <c r="J323" s="179" t="n">
        <v>1</v>
      </c>
      <c r="K323" s="179"/>
      <c r="L323" s="232" t="n">
        <v>1</v>
      </c>
      <c r="M323" s="179" t="n">
        <v>2</v>
      </c>
      <c r="N323" s="179"/>
      <c r="O323" s="232" t="n">
        <v>2</v>
      </c>
      <c r="P323" s="179"/>
      <c r="Q323" s="179"/>
      <c r="R323" s="232"/>
      <c r="S323" s="179" t="n">
        <v>1</v>
      </c>
      <c r="T323" s="232" t="n">
        <v>1</v>
      </c>
      <c r="U323" s="179" t="n">
        <v>1</v>
      </c>
      <c r="V323" s="179"/>
      <c r="W323" s="232" t="n">
        <v>1</v>
      </c>
      <c r="X323" s="158" t="n">
        <v>6</v>
      </c>
    </row>
    <row r="324" customFormat="false" ht="12.75" hidden="false" customHeight="true" outlineLevel="0" collapsed="false">
      <c r="A324" s="159" t="s">
        <v>77</v>
      </c>
      <c r="B324" s="153" t="s">
        <v>740</v>
      </c>
      <c r="C324" s="153" t="s">
        <v>77</v>
      </c>
      <c r="D324" s="154"/>
      <c r="E324" s="156"/>
      <c r="F324" s="176"/>
      <c r="G324" s="154"/>
      <c r="H324" s="156"/>
      <c r="I324" s="176"/>
      <c r="J324" s="154"/>
      <c r="K324" s="156"/>
      <c r="L324" s="176"/>
      <c r="M324" s="154" t="n">
        <v>1</v>
      </c>
      <c r="N324" s="156"/>
      <c r="O324" s="176" t="n">
        <v>1</v>
      </c>
      <c r="P324" s="154"/>
      <c r="Q324" s="156"/>
      <c r="R324" s="176"/>
      <c r="S324" s="230"/>
      <c r="T324" s="176"/>
      <c r="U324" s="154"/>
      <c r="V324" s="156"/>
      <c r="W324" s="176"/>
      <c r="X324" s="158" t="n">
        <v>1</v>
      </c>
    </row>
    <row r="325" customFormat="false" ht="12.75" hidden="false" customHeight="true" outlineLevel="0" collapsed="false">
      <c r="A325" s="164"/>
      <c r="B325" s="231" t="s">
        <v>741</v>
      </c>
      <c r="C325" s="219"/>
      <c r="D325" s="179"/>
      <c r="E325" s="179"/>
      <c r="F325" s="232"/>
      <c r="G325" s="179"/>
      <c r="H325" s="179"/>
      <c r="I325" s="232"/>
      <c r="J325" s="179"/>
      <c r="K325" s="179"/>
      <c r="L325" s="232"/>
      <c r="M325" s="179" t="n">
        <v>1</v>
      </c>
      <c r="N325" s="179"/>
      <c r="O325" s="232" t="n">
        <v>1</v>
      </c>
      <c r="P325" s="179"/>
      <c r="Q325" s="179"/>
      <c r="R325" s="232"/>
      <c r="S325" s="179"/>
      <c r="T325" s="232"/>
      <c r="U325" s="179"/>
      <c r="V325" s="179"/>
      <c r="W325" s="232"/>
      <c r="X325" s="158" t="n">
        <v>1</v>
      </c>
    </row>
    <row r="326" customFormat="false" ht="12.75" hidden="false" customHeight="true" outlineLevel="0" collapsed="false">
      <c r="A326" s="164"/>
      <c r="B326" s="153" t="s">
        <v>744</v>
      </c>
      <c r="C326" s="153" t="s">
        <v>77</v>
      </c>
      <c r="D326" s="154" t="n">
        <v>1</v>
      </c>
      <c r="E326" s="156"/>
      <c r="F326" s="157" t="n">
        <v>1</v>
      </c>
      <c r="G326" s="154" t="n">
        <v>1</v>
      </c>
      <c r="H326" s="156"/>
      <c r="I326" s="157" t="n">
        <v>1</v>
      </c>
      <c r="J326" s="154" t="n">
        <v>1</v>
      </c>
      <c r="K326" s="156"/>
      <c r="L326" s="157" t="n">
        <v>1</v>
      </c>
      <c r="M326" s="154"/>
      <c r="N326" s="156"/>
      <c r="O326" s="157"/>
      <c r="P326" s="154" t="n">
        <v>1</v>
      </c>
      <c r="Q326" s="156"/>
      <c r="R326" s="157" t="n">
        <v>1</v>
      </c>
      <c r="S326" s="230" t="n">
        <v>1</v>
      </c>
      <c r="T326" s="157" t="n">
        <v>1</v>
      </c>
      <c r="U326" s="154" t="n">
        <v>1</v>
      </c>
      <c r="V326" s="156"/>
      <c r="W326" s="157" t="n">
        <v>1</v>
      </c>
      <c r="X326" s="158" t="n">
        <v>6</v>
      </c>
    </row>
    <row r="327" customFormat="false" ht="12.75" hidden="false" customHeight="true" outlineLevel="0" collapsed="false">
      <c r="A327" s="169"/>
      <c r="B327" s="231" t="s">
        <v>745</v>
      </c>
      <c r="C327" s="219"/>
      <c r="D327" s="182" t="n">
        <v>1</v>
      </c>
      <c r="E327" s="182"/>
      <c r="F327" s="232" t="n">
        <v>1</v>
      </c>
      <c r="G327" s="182" t="n">
        <v>1</v>
      </c>
      <c r="H327" s="182"/>
      <c r="I327" s="232" t="n">
        <v>1</v>
      </c>
      <c r="J327" s="182" t="n">
        <v>1</v>
      </c>
      <c r="K327" s="182"/>
      <c r="L327" s="232" t="n">
        <v>1</v>
      </c>
      <c r="M327" s="182"/>
      <c r="N327" s="182"/>
      <c r="O327" s="232"/>
      <c r="P327" s="182" t="n">
        <v>1</v>
      </c>
      <c r="Q327" s="182"/>
      <c r="R327" s="232" t="n">
        <v>1</v>
      </c>
      <c r="S327" s="182" t="n">
        <v>1</v>
      </c>
      <c r="T327" s="232" t="n">
        <v>1</v>
      </c>
      <c r="U327" s="182" t="n">
        <v>1</v>
      </c>
      <c r="V327" s="182"/>
      <c r="W327" s="232" t="n">
        <v>1</v>
      </c>
      <c r="X327" s="158" t="n">
        <v>6</v>
      </c>
    </row>
    <row r="328" customFormat="false" ht="12.75" hidden="false" customHeight="true" outlineLevel="0" collapsed="false">
      <c r="A328" s="218" t="s">
        <v>882</v>
      </c>
      <c r="B328" s="233"/>
      <c r="C328" s="219"/>
      <c r="D328" s="234" t="n">
        <v>1</v>
      </c>
      <c r="E328" s="235"/>
      <c r="F328" s="179" t="n">
        <v>1</v>
      </c>
      <c r="G328" s="234" t="n">
        <v>1</v>
      </c>
      <c r="H328" s="235"/>
      <c r="I328" s="179" t="n">
        <v>1</v>
      </c>
      <c r="J328" s="234" t="n">
        <v>1</v>
      </c>
      <c r="K328" s="235"/>
      <c r="L328" s="179" t="n">
        <v>1</v>
      </c>
      <c r="M328" s="234" t="n">
        <v>1</v>
      </c>
      <c r="N328" s="235"/>
      <c r="O328" s="179" t="n">
        <v>1</v>
      </c>
      <c r="P328" s="234" t="n">
        <v>1</v>
      </c>
      <c r="Q328" s="235"/>
      <c r="R328" s="179" t="n">
        <v>1</v>
      </c>
      <c r="S328" s="232" t="n">
        <v>1</v>
      </c>
      <c r="T328" s="179" t="n">
        <v>1</v>
      </c>
      <c r="U328" s="234" t="n">
        <v>1</v>
      </c>
      <c r="V328" s="235"/>
      <c r="W328" s="179" t="n">
        <v>1</v>
      </c>
      <c r="X328" s="158" t="n">
        <v>7</v>
      </c>
    </row>
    <row r="329" customFormat="false" ht="12.75" hidden="false" customHeight="true" outlineLevel="0" collapsed="false">
      <c r="A329" s="159" t="s">
        <v>354</v>
      </c>
      <c r="B329" s="153" t="s">
        <v>744</v>
      </c>
      <c r="C329" s="153" t="s">
        <v>354</v>
      </c>
      <c r="D329" s="161"/>
      <c r="E329" s="161"/>
      <c r="F329" s="232"/>
      <c r="G329" s="161"/>
      <c r="H329" s="161"/>
      <c r="I329" s="232"/>
      <c r="J329" s="161"/>
      <c r="K329" s="161"/>
      <c r="L329" s="232"/>
      <c r="M329" s="161" t="n">
        <v>1</v>
      </c>
      <c r="N329" s="161"/>
      <c r="O329" s="232" t="n">
        <v>1</v>
      </c>
      <c r="P329" s="161"/>
      <c r="Q329" s="161"/>
      <c r="R329" s="232"/>
      <c r="S329" s="161"/>
      <c r="T329" s="232"/>
      <c r="U329" s="161"/>
      <c r="V329" s="161"/>
      <c r="W329" s="232"/>
      <c r="X329" s="158" t="n">
        <v>1</v>
      </c>
    </row>
    <row r="330" customFormat="false" ht="12.75" hidden="false" customHeight="true" outlineLevel="0" collapsed="false">
      <c r="A330" s="169"/>
      <c r="B330" s="231" t="s">
        <v>745</v>
      </c>
      <c r="C330" s="219"/>
      <c r="D330" s="234"/>
      <c r="E330" s="235"/>
      <c r="F330" s="182"/>
      <c r="G330" s="234"/>
      <c r="H330" s="235"/>
      <c r="I330" s="182"/>
      <c r="J330" s="234"/>
      <c r="K330" s="235"/>
      <c r="L330" s="182"/>
      <c r="M330" s="234" t="n">
        <v>1</v>
      </c>
      <c r="N330" s="235"/>
      <c r="O330" s="182" t="n">
        <v>1</v>
      </c>
      <c r="P330" s="234"/>
      <c r="Q330" s="235"/>
      <c r="R330" s="182"/>
      <c r="S330" s="232"/>
      <c r="T330" s="182"/>
      <c r="U330" s="234"/>
      <c r="V330" s="235"/>
      <c r="W330" s="182"/>
      <c r="X330" s="158" t="n">
        <v>1</v>
      </c>
    </row>
    <row r="331" customFormat="false" ht="12.75" hidden="false" customHeight="true" outlineLevel="0" collapsed="false">
      <c r="A331" s="218" t="s">
        <v>883</v>
      </c>
      <c r="B331" s="233"/>
      <c r="C331" s="219"/>
      <c r="D331" s="179"/>
      <c r="E331" s="179"/>
      <c r="F331" s="232"/>
      <c r="G331" s="179"/>
      <c r="H331" s="179"/>
      <c r="I331" s="232"/>
      <c r="J331" s="179"/>
      <c r="K331" s="179"/>
      <c r="L331" s="232"/>
      <c r="M331" s="179" t="n">
        <v>1</v>
      </c>
      <c r="N331" s="179"/>
      <c r="O331" s="232" t="n">
        <v>1</v>
      </c>
      <c r="P331" s="179"/>
      <c r="Q331" s="179"/>
      <c r="R331" s="232"/>
      <c r="S331" s="179"/>
      <c r="T331" s="232"/>
      <c r="U331" s="179"/>
      <c r="V331" s="179"/>
      <c r="W331" s="232"/>
      <c r="X331" s="158" t="n">
        <v>1</v>
      </c>
    </row>
    <row r="332" customFormat="false" ht="12.75" hidden="false" customHeight="true" outlineLevel="0" collapsed="false">
      <c r="A332" s="159" t="s">
        <v>884</v>
      </c>
      <c r="B332" s="160" t="s">
        <v>742</v>
      </c>
      <c r="C332" s="160" t="s">
        <v>885</v>
      </c>
      <c r="D332" s="174" t="n">
        <v>1</v>
      </c>
      <c r="E332" s="175"/>
      <c r="F332" s="176" t="n">
        <v>1</v>
      </c>
      <c r="G332" s="174"/>
      <c r="H332" s="175"/>
      <c r="I332" s="176"/>
      <c r="J332" s="174"/>
      <c r="K332" s="175"/>
      <c r="L332" s="176"/>
      <c r="M332" s="174"/>
      <c r="N332" s="175"/>
      <c r="O332" s="176"/>
      <c r="P332" s="174"/>
      <c r="Q332" s="175"/>
      <c r="R332" s="176"/>
      <c r="S332" s="199"/>
      <c r="T332" s="176"/>
      <c r="U332" s="174"/>
      <c r="V332" s="175"/>
      <c r="W332" s="176"/>
      <c r="X332" s="163" t="n">
        <v>1</v>
      </c>
    </row>
    <row r="333" customFormat="false" ht="12.75" hidden="false" customHeight="true" outlineLevel="0" collapsed="false">
      <c r="A333" s="164"/>
      <c r="B333" s="165"/>
      <c r="C333" s="165" t="s">
        <v>884</v>
      </c>
      <c r="D333" s="177"/>
      <c r="E333" s="178"/>
      <c r="F333" s="179"/>
      <c r="G333" s="177"/>
      <c r="H333" s="178"/>
      <c r="I333" s="179"/>
      <c r="J333" s="177"/>
      <c r="K333" s="178"/>
      <c r="L333" s="179"/>
      <c r="M333" s="177"/>
      <c r="N333" s="178"/>
      <c r="O333" s="179"/>
      <c r="P333" s="177"/>
      <c r="Q333" s="178"/>
      <c r="R333" s="179"/>
      <c r="S333" s="201"/>
      <c r="T333" s="179"/>
      <c r="U333" s="177"/>
      <c r="V333" s="178" t="n">
        <v>1</v>
      </c>
      <c r="W333" s="179" t="n">
        <v>1</v>
      </c>
      <c r="X333" s="168" t="n">
        <v>1</v>
      </c>
    </row>
    <row r="334" customFormat="false" ht="12.75" hidden="false" customHeight="true" outlineLevel="0" collapsed="false">
      <c r="A334" s="164"/>
      <c r="B334" s="170"/>
      <c r="C334" s="170" t="s">
        <v>886</v>
      </c>
      <c r="D334" s="180"/>
      <c r="E334" s="181"/>
      <c r="F334" s="179"/>
      <c r="G334" s="180"/>
      <c r="H334" s="181" t="n">
        <v>1</v>
      </c>
      <c r="I334" s="179" t="n">
        <v>1</v>
      </c>
      <c r="J334" s="180"/>
      <c r="K334" s="181"/>
      <c r="L334" s="179"/>
      <c r="M334" s="180"/>
      <c r="N334" s="181"/>
      <c r="O334" s="179"/>
      <c r="P334" s="180"/>
      <c r="Q334" s="181"/>
      <c r="R334" s="179"/>
      <c r="S334" s="204"/>
      <c r="T334" s="179"/>
      <c r="U334" s="180"/>
      <c r="V334" s="181"/>
      <c r="W334" s="179"/>
      <c r="X334" s="173" t="n">
        <v>1</v>
      </c>
    </row>
    <row r="335" customFormat="false" ht="12.75" hidden="false" customHeight="true" outlineLevel="0" collapsed="false">
      <c r="A335" s="164"/>
      <c r="B335" s="231" t="s">
        <v>743</v>
      </c>
      <c r="C335" s="219"/>
      <c r="D335" s="179" t="n">
        <v>1</v>
      </c>
      <c r="E335" s="179"/>
      <c r="F335" s="232" t="n">
        <v>1</v>
      </c>
      <c r="G335" s="179"/>
      <c r="H335" s="179" t="n">
        <v>1</v>
      </c>
      <c r="I335" s="232" t="n">
        <v>1</v>
      </c>
      <c r="J335" s="179"/>
      <c r="K335" s="179"/>
      <c r="L335" s="232"/>
      <c r="M335" s="179"/>
      <c r="N335" s="179"/>
      <c r="O335" s="232"/>
      <c r="P335" s="179"/>
      <c r="Q335" s="179"/>
      <c r="R335" s="232"/>
      <c r="S335" s="179"/>
      <c r="T335" s="232"/>
      <c r="U335" s="179"/>
      <c r="V335" s="179" t="n">
        <v>1</v>
      </c>
      <c r="W335" s="232" t="n">
        <v>1</v>
      </c>
      <c r="X335" s="158" t="n">
        <v>3</v>
      </c>
    </row>
    <row r="336" customFormat="false" ht="12.75" hidden="false" customHeight="true" outlineLevel="0" collapsed="false">
      <c r="A336" s="164"/>
      <c r="B336" s="153" t="s">
        <v>749</v>
      </c>
      <c r="C336" s="153" t="s">
        <v>453</v>
      </c>
      <c r="D336" s="154"/>
      <c r="E336" s="156"/>
      <c r="F336" s="157"/>
      <c r="G336" s="154"/>
      <c r="H336" s="156"/>
      <c r="I336" s="157"/>
      <c r="J336" s="154"/>
      <c r="K336" s="156"/>
      <c r="L336" s="157"/>
      <c r="M336" s="154"/>
      <c r="N336" s="156"/>
      <c r="O336" s="157"/>
      <c r="P336" s="154"/>
      <c r="Q336" s="156"/>
      <c r="R336" s="157"/>
      <c r="S336" s="230" t="n">
        <v>1</v>
      </c>
      <c r="T336" s="157" t="n">
        <v>1</v>
      </c>
      <c r="U336" s="154"/>
      <c r="V336" s="156"/>
      <c r="W336" s="157"/>
      <c r="X336" s="158" t="n">
        <v>1</v>
      </c>
    </row>
    <row r="337" customFormat="false" ht="12.75" hidden="false" customHeight="true" outlineLevel="0" collapsed="false">
      <c r="A337" s="164"/>
      <c r="B337" s="231" t="s">
        <v>806</v>
      </c>
      <c r="C337" s="219"/>
      <c r="D337" s="179"/>
      <c r="E337" s="179"/>
      <c r="F337" s="232"/>
      <c r="G337" s="179"/>
      <c r="H337" s="179"/>
      <c r="I337" s="232"/>
      <c r="J337" s="179"/>
      <c r="K337" s="179"/>
      <c r="L337" s="232"/>
      <c r="M337" s="179"/>
      <c r="N337" s="179"/>
      <c r="O337" s="232"/>
      <c r="P337" s="179"/>
      <c r="Q337" s="179"/>
      <c r="R337" s="232"/>
      <c r="S337" s="179" t="n">
        <v>1</v>
      </c>
      <c r="T337" s="232" t="n">
        <v>1</v>
      </c>
      <c r="U337" s="179"/>
      <c r="V337" s="179"/>
      <c r="W337" s="232"/>
      <c r="X337" s="158" t="n">
        <v>1</v>
      </c>
    </row>
    <row r="338" customFormat="false" ht="12.75" hidden="false" customHeight="true" outlineLevel="0" collapsed="false">
      <c r="A338" s="164"/>
      <c r="B338" s="153" t="s">
        <v>744</v>
      </c>
      <c r="C338" s="153" t="s">
        <v>884</v>
      </c>
      <c r="D338" s="154"/>
      <c r="E338" s="156"/>
      <c r="F338" s="157"/>
      <c r="G338" s="154"/>
      <c r="H338" s="156"/>
      <c r="I338" s="157"/>
      <c r="J338" s="154"/>
      <c r="K338" s="156" t="n">
        <v>1</v>
      </c>
      <c r="L338" s="157" t="n">
        <v>1</v>
      </c>
      <c r="M338" s="154"/>
      <c r="N338" s="156" t="n">
        <v>1</v>
      </c>
      <c r="O338" s="157" t="n">
        <v>1</v>
      </c>
      <c r="P338" s="154"/>
      <c r="Q338" s="156"/>
      <c r="R338" s="157"/>
      <c r="S338" s="230"/>
      <c r="T338" s="157"/>
      <c r="U338" s="154"/>
      <c r="V338" s="156"/>
      <c r="W338" s="157"/>
      <c r="X338" s="158" t="n">
        <v>2</v>
      </c>
    </row>
    <row r="339" customFormat="false" ht="12.75" hidden="false" customHeight="true" outlineLevel="0" collapsed="false">
      <c r="A339" s="169"/>
      <c r="B339" s="231" t="s">
        <v>745</v>
      </c>
      <c r="C339" s="219"/>
      <c r="D339" s="182"/>
      <c r="E339" s="182"/>
      <c r="F339" s="232"/>
      <c r="G339" s="182"/>
      <c r="H339" s="182"/>
      <c r="I339" s="232"/>
      <c r="J339" s="182"/>
      <c r="K339" s="182" t="n">
        <v>1</v>
      </c>
      <c r="L339" s="232" t="n">
        <v>1</v>
      </c>
      <c r="M339" s="182"/>
      <c r="N339" s="182" t="n">
        <v>1</v>
      </c>
      <c r="O339" s="232" t="n">
        <v>1</v>
      </c>
      <c r="P339" s="182"/>
      <c r="Q339" s="182"/>
      <c r="R339" s="232"/>
      <c r="S339" s="182"/>
      <c r="T339" s="232"/>
      <c r="U339" s="182"/>
      <c r="V339" s="182"/>
      <c r="W339" s="232"/>
      <c r="X339" s="158" t="n">
        <v>2</v>
      </c>
    </row>
    <row r="340" customFormat="false" ht="12.75" hidden="false" customHeight="true" outlineLevel="0" collapsed="false">
      <c r="A340" s="218" t="s">
        <v>887</v>
      </c>
      <c r="B340" s="233"/>
      <c r="C340" s="219"/>
      <c r="D340" s="234" t="n">
        <v>1</v>
      </c>
      <c r="E340" s="235"/>
      <c r="F340" s="179" t="n">
        <v>1</v>
      </c>
      <c r="G340" s="234"/>
      <c r="H340" s="235" t="n">
        <v>1</v>
      </c>
      <c r="I340" s="179" t="n">
        <v>1</v>
      </c>
      <c r="J340" s="234"/>
      <c r="K340" s="235" t="n">
        <v>1</v>
      </c>
      <c r="L340" s="179" t="n">
        <v>1</v>
      </c>
      <c r="M340" s="234"/>
      <c r="N340" s="235" t="n">
        <v>1</v>
      </c>
      <c r="O340" s="179" t="n">
        <v>1</v>
      </c>
      <c r="P340" s="234"/>
      <c r="Q340" s="235"/>
      <c r="R340" s="179"/>
      <c r="S340" s="232" t="n">
        <v>1</v>
      </c>
      <c r="T340" s="179" t="n">
        <v>1</v>
      </c>
      <c r="U340" s="234"/>
      <c r="V340" s="235" t="n">
        <v>1</v>
      </c>
      <c r="W340" s="179" t="n">
        <v>1</v>
      </c>
      <c r="X340" s="158" t="n">
        <v>6</v>
      </c>
    </row>
    <row r="341" customFormat="false" ht="12.75" hidden="false" customHeight="true" outlineLevel="0" collapsed="false">
      <c r="A341" s="159" t="s">
        <v>257</v>
      </c>
      <c r="B341" s="160" t="s">
        <v>744</v>
      </c>
      <c r="C341" s="160" t="s">
        <v>257</v>
      </c>
      <c r="D341" s="161"/>
      <c r="E341" s="161"/>
      <c r="F341" s="162"/>
      <c r="G341" s="161"/>
      <c r="H341" s="161"/>
      <c r="I341" s="162"/>
      <c r="J341" s="161"/>
      <c r="K341" s="161"/>
      <c r="L341" s="162"/>
      <c r="M341" s="161"/>
      <c r="N341" s="161"/>
      <c r="O341" s="162"/>
      <c r="P341" s="161" t="n">
        <v>1</v>
      </c>
      <c r="Q341" s="161"/>
      <c r="R341" s="162" t="n">
        <v>1</v>
      </c>
      <c r="S341" s="161" t="n">
        <v>1</v>
      </c>
      <c r="T341" s="162" t="n">
        <v>1</v>
      </c>
      <c r="U341" s="161"/>
      <c r="V341" s="161"/>
      <c r="W341" s="162"/>
      <c r="X341" s="163" t="n">
        <v>2</v>
      </c>
    </row>
    <row r="342" customFormat="false" ht="12.75" hidden="false" customHeight="true" outlineLevel="0" collapsed="false">
      <c r="A342" s="164"/>
      <c r="B342" s="170"/>
      <c r="C342" s="170" t="s">
        <v>556</v>
      </c>
      <c r="D342" s="166"/>
      <c r="E342" s="166"/>
      <c r="F342" s="172"/>
      <c r="G342" s="166" t="n">
        <v>1</v>
      </c>
      <c r="H342" s="166"/>
      <c r="I342" s="172" t="n">
        <v>1</v>
      </c>
      <c r="J342" s="166"/>
      <c r="K342" s="166"/>
      <c r="L342" s="172"/>
      <c r="M342" s="166"/>
      <c r="N342" s="166"/>
      <c r="O342" s="172"/>
      <c r="P342" s="166"/>
      <c r="Q342" s="166"/>
      <c r="R342" s="172"/>
      <c r="S342" s="166"/>
      <c r="T342" s="172"/>
      <c r="U342" s="166" t="n">
        <v>1</v>
      </c>
      <c r="V342" s="166"/>
      <c r="W342" s="172" t="n">
        <v>1</v>
      </c>
      <c r="X342" s="173" t="n">
        <v>2</v>
      </c>
    </row>
    <row r="343" customFormat="false" ht="12.75" hidden="false" customHeight="true" outlineLevel="0" collapsed="false">
      <c r="A343" s="169"/>
      <c r="B343" s="231" t="s">
        <v>745</v>
      </c>
      <c r="C343" s="219"/>
      <c r="D343" s="234"/>
      <c r="E343" s="235"/>
      <c r="F343" s="182"/>
      <c r="G343" s="234" t="n">
        <v>1</v>
      </c>
      <c r="H343" s="235"/>
      <c r="I343" s="182" t="n">
        <v>1</v>
      </c>
      <c r="J343" s="234"/>
      <c r="K343" s="235"/>
      <c r="L343" s="182"/>
      <c r="M343" s="234"/>
      <c r="N343" s="235"/>
      <c r="O343" s="182"/>
      <c r="P343" s="234" t="n">
        <v>1</v>
      </c>
      <c r="Q343" s="235"/>
      <c r="R343" s="182" t="n">
        <v>1</v>
      </c>
      <c r="S343" s="232" t="n">
        <v>1</v>
      </c>
      <c r="T343" s="182" t="n">
        <v>1</v>
      </c>
      <c r="U343" s="234" t="n">
        <v>1</v>
      </c>
      <c r="V343" s="235"/>
      <c r="W343" s="182" t="n">
        <v>1</v>
      </c>
      <c r="X343" s="158" t="n">
        <v>4</v>
      </c>
    </row>
    <row r="344" customFormat="false" ht="12.75" hidden="false" customHeight="true" outlineLevel="0" collapsed="false">
      <c r="A344" s="218" t="s">
        <v>888</v>
      </c>
      <c r="B344" s="233"/>
      <c r="C344" s="219"/>
      <c r="D344" s="179"/>
      <c r="E344" s="179"/>
      <c r="F344" s="232"/>
      <c r="G344" s="179" t="n">
        <v>1</v>
      </c>
      <c r="H344" s="179"/>
      <c r="I344" s="232" t="n">
        <v>1</v>
      </c>
      <c r="J344" s="179"/>
      <c r="K344" s="179"/>
      <c r="L344" s="232"/>
      <c r="M344" s="179"/>
      <c r="N344" s="179"/>
      <c r="O344" s="232"/>
      <c r="P344" s="179" t="n">
        <v>1</v>
      </c>
      <c r="Q344" s="179"/>
      <c r="R344" s="232" t="n">
        <v>1</v>
      </c>
      <c r="S344" s="179" t="n">
        <v>1</v>
      </c>
      <c r="T344" s="232" t="n">
        <v>1</v>
      </c>
      <c r="U344" s="179" t="n">
        <v>1</v>
      </c>
      <c r="V344" s="179"/>
      <c r="W344" s="232" t="n">
        <v>1</v>
      </c>
      <c r="X344" s="158" t="n">
        <v>4</v>
      </c>
    </row>
    <row r="345" customFormat="false" ht="12.75" hidden="false" customHeight="true" outlineLevel="0" collapsed="false">
      <c r="A345" s="159" t="s">
        <v>479</v>
      </c>
      <c r="B345" s="160" t="s">
        <v>744</v>
      </c>
      <c r="C345" s="160" t="s">
        <v>276</v>
      </c>
      <c r="D345" s="174"/>
      <c r="E345" s="175"/>
      <c r="F345" s="176"/>
      <c r="G345" s="174"/>
      <c r="H345" s="175"/>
      <c r="I345" s="176"/>
      <c r="J345" s="174" t="n">
        <v>1</v>
      </c>
      <c r="K345" s="175"/>
      <c r="L345" s="176" t="n">
        <v>1</v>
      </c>
      <c r="M345" s="174"/>
      <c r="N345" s="175"/>
      <c r="O345" s="176"/>
      <c r="P345" s="174"/>
      <c r="Q345" s="175"/>
      <c r="R345" s="176"/>
      <c r="S345" s="199"/>
      <c r="T345" s="176"/>
      <c r="U345" s="174"/>
      <c r="V345" s="175"/>
      <c r="W345" s="176"/>
      <c r="X345" s="163" t="n">
        <v>1</v>
      </c>
    </row>
    <row r="346" customFormat="false" ht="12.75" hidden="false" customHeight="true" outlineLevel="0" collapsed="false">
      <c r="A346" s="164"/>
      <c r="B346" s="170"/>
      <c r="C346" s="170" t="s">
        <v>479</v>
      </c>
      <c r="D346" s="180"/>
      <c r="E346" s="181"/>
      <c r="F346" s="179"/>
      <c r="G346" s="180"/>
      <c r="H346" s="181"/>
      <c r="I346" s="179"/>
      <c r="J346" s="180"/>
      <c r="K346" s="181"/>
      <c r="L346" s="179"/>
      <c r="M346" s="180"/>
      <c r="N346" s="181"/>
      <c r="O346" s="179"/>
      <c r="P346" s="180"/>
      <c r="Q346" s="181"/>
      <c r="R346" s="179"/>
      <c r="S346" s="204" t="n">
        <v>1</v>
      </c>
      <c r="T346" s="179" t="n">
        <v>1</v>
      </c>
      <c r="U346" s="180"/>
      <c r="V346" s="181"/>
      <c r="W346" s="179"/>
      <c r="X346" s="173" t="n">
        <v>1</v>
      </c>
    </row>
    <row r="347" customFormat="false" ht="12.75" hidden="false" customHeight="true" outlineLevel="0" collapsed="false">
      <c r="A347" s="169"/>
      <c r="B347" s="231" t="s">
        <v>745</v>
      </c>
      <c r="C347" s="219"/>
      <c r="D347" s="182"/>
      <c r="E347" s="182"/>
      <c r="F347" s="232"/>
      <c r="G347" s="182"/>
      <c r="H347" s="182"/>
      <c r="I347" s="232"/>
      <c r="J347" s="182" t="n">
        <v>1</v>
      </c>
      <c r="K347" s="182"/>
      <c r="L347" s="232" t="n">
        <v>1</v>
      </c>
      <c r="M347" s="182"/>
      <c r="N347" s="182"/>
      <c r="O347" s="232"/>
      <c r="P347" s="182"/>
      <c r="Q347" s="182"/>
      <c r="R347" s="232"/>
      <c r="S347" s="182" t="n">
        <v>1</v>
      </c>
      <c r="T347" s="232" t="n">
        <v>1</v>
      </c>
      <c r="U347" s="182"/>
      <c r="V347" s="182"/>
      <c r="W347" s="232"/>
      <c r="X347" s="158" t="n">
        <v>2</v>
      </c>
    </row>
    <row r="348" customFormat="false" ht="12.75" hidden="false" customHeight="true" outlineLevel="0" collapsed="false">
      <c r="A348" s="218" t="s">
        <v>889</v>
      </c>
      <c r="B348" s="233"/>
      <c r="C348" s="219"/>
      <c r="D348" s="234"/>
      <c r="E348" s="235"/>
      <c r="F348" s="179"/>
      <c r="G348" s="234"/>
      <c r="H348" s="235"/>
      <c r="I348" s="179"/>
      <c r="J348" s="234" t="n">
        <v>1</v>
      </c>
      <c r="K348" s="235"/>
      <c r="L348" s="179" t="n">
        <v>1</v>
      </c>
      <c r="M348" s="234"/>
      <c r="N348" s="235"/>
      <c r="O348" s="179"/>
      <c r="P348" s="234"/>
      <c r="Q348" s="235"/>
      <c r="R348" s="179"/>
      <c r="S348" s="232" t="n">
        <v>1</v>
      </c>
      <c r="T348" s="179" t="n">
        <v>1</v>
      </c>
      <c r="U348" s="234"/>
      <c r="V348" s="235"/>
      <c r="W348" s="179"/>
      <c r="X348" s="158" t="n">
        <v>2</v>
      </c>
    </row>
    <row r="349" customFormat="false" ht="12.75" hidden="false" customHeight="true" outlineLevel="0" collapsed="false">
      <c r="A349" s="159" t="s">
        <v>145</v>
      </c>
      <c r="B349" s="153" t="s">
        <v>740</v>
      </c>
      <c r="C349" s="153" t="s">
        <v>145</v>
      </c>
      <c r="D349" s="161"/>
      <c r="E349" s="161"/>
      <c r="F349" s="232"/>
      <c r="G349" s="161"/>
      <c r="H349" s="161"/>
      <c r="I349" s="232"/>
      <c r="J349" s="161"/>
      <c r="K349" s="161"/>
      <c r="L349" s="232"/>
      <c r="M349" s="161" t="n">
        <v>1</v>
      </c>
      <c r="N349" s="161"/>
      <c r="O349" s="232" t="n">
        <v>1</v>
      </c>
      <c r="P349" s="161"/>
      <c r="Q349" s="161"/>
      <c r="R349" s="232"/>
      <c r="S349" s="161"/>
      <c r="T349" s="232"/>
      <c r="U349" s="161"/>
      <c r="V349" s="161"/>
      <c r="W349" s="232"/>
      <c r="X349" s="158" t="n">
        <v>1</v>
      </c>
    </row>
    <row r="350" customFormat="false" ht="12.75" hidden="false" customHeight="true" outlineLevel="0" collapsed="false">
      <c r="A350" s="164"/>
      <c r="B350" s="231" t="s">
        <v>741</v>
      </c>
      <c r="C350" s="219"/>
      <c r="D350" s="234"/>
      <c r="E350" s="235"/>
      <c r="F350" s="179"/>
      <c r="G350" s="234"/>
      <c r="H350" s="235"/>
      <c r="I350" s="179"/>
      <c r="J350" s="234"/>
      <c r="K350" s="235"/>
      <c r="L350" s="179"/>
      <c r="M350" s="234" t="n">
        <v>1</v>
      </c>
      <c r="N350" s="235"/>
      <c r="O350" s="179" t="n">
        <v>1</v>
      </c>
      <c r="P350" s="234"/>
      <c r="Q350" s="235"/>
      <c r="R350" s="179"/>
      <c r="S350" s="232"/>
      <c r="T350" s="179"/>
      <c r="U350" s="234"/>
      <c r="V350" s="235"/>
      <c r="W350" s="179"/>
      <c r="X350" s="158" t="n">
        <v>1</v>
      </c>
    </row>
    <row r="351" customFormat="false" ht="12.75" hidden="false" customHeight="true" outlineLevel="0" collapsed="false">
      <c r="A351" s="164"/>
      <c r="B351" s="160" t="s">
        <v>744</v>
      </c>
      <c r="C351" s="160" t="s">
        <v>890</v>
      </c>
      <c r="D351" s="161"/>
      <c r="E351" s="161"/>
      <c r="F351" s="162"/>
      <c r="G351" s="161"/>
      <c r="H351" s="161"/>
      <c r="I351" s="162"/>
      <c r="J351" s="161"/>
      <c r="K351" s="161"/>
      <c r="L351" s="162"/>
      <c r="M351" s="161"/>
      <c r="N351" s="161"/>
      <c r="O351" s="162"/>
      <c r="P351" s="161"/>
      <c r="Q351" s="161"/>
      <c r="R351" s="162"/>
      <c r="S351" s="161"/>
      <c r="T351" s="162"/>
      <c r="U351" s="161" t="n">
        <v>1</v>
      </c>
      <c r="V351" s="161"/>
      <c r="W351" s="162" t="n">
        <v>1</v>
      </c>
      <c r="X351" s="163" t="n">
        <v>1</v>
      </c>
    </row>
    <row r="352" customFormat="false" ht="12.75" hidden="false" customHeight="true" outlineLevel="0" collapsed="false">
      <c r="A352" s="164"/>
      <c r="B352" s="170"/>
      <c r="C352" s="170" t="s">
        <v>145</v>
      </c>
      <c r="D352" s="171" t="n">
        <v>1</v>
      </c>
      <c r="E352" s="171"/>
      <c r="F352" s="172" t="n">
        <v>1</v>
      </c>
      <c r="G352" s="171" t="n">
        <v>1</v>
      </c>
      <c r="H352" s="171"/>
      <c r="I352" s="172" t="n">
        <v>1</v>
      </c>
      <c r="J352" s="171" t="n">
        <v>1</v>
      </c>
      <c r="K352" s="171"/>
      <c r="L352" s="172" t="n">
        <v>1</v>
      </c>
      <c r="M352" s="171"/>
      <c r="N352" s="171"/>
      <c r="O352" s="172"/>
      <c r="P352" s="171"/>
      <c r="Q352" s="171" t="n">
        <v>1</v>
      </c>
      <c r="R352" s="172" t="n">
        <v>1</v>
      </c>
      <c r="S352" s="171" t="n">
        <v>1</v>
      </c>
      <c r="T352" s="172" t="n">
        <v>1</v>
      </c>
      <c r="U352" s="171"/>
      <c r="V352" s="171"/>
      <c r="W352" s="172"/>
      <c r="X352" s="173" t="n">
        <v>5</v>
      </c>
    </row>
    <row r="353" customFormat="false" ht="12.75" hidden="false" customHeight="true" outlineLevel="0" collapsed="false">
      <c r="A353" s="169"/>
      <c r="B353" s="231" t="s">
        <v>745</v>
      </c>
      <c r="C353" s="219"/>
      <c r="D353" s="234" t="n">
        <v>1</v>
      </c>
      <c r="E353" s="235"/>
      <c r="F353" s="182" t="n">
        <v>1</v>
      </c>
      <c r="G353" s="234" t="n">
        <v>1</v>
      </c>
      <c r="H353" s="235"/>
      <c r="I353" s="182" t="n">
        <v>1</v>
      </c>
      <c r="J353" s="234" t="n">
        <v>1</v>
      </c>
      <c r="K353" s="235"/>
      <c r="L353" s="182" t="n">
        <v>1</v>
      </c>
      <c r="M353" s="234"/>
      <c r="N353" s="235"/>
      <c r="O353" s="182"/>
      <c r="P353" s="234"/>
      <c r="Q353" s="235" t="n">
        <v>1</v>
      </c>
      <c r="R353" s="182" t="n">
        <v>1</v>
      </c>
      <c r="S353" s="232" t="n">
        <v>1</v>
      </c>
      <c r="T353" s="182" t="n">
        <v>1</v>
      </c>
      <c r="U353" s="234" t="n">
        <v>1</v>
      </c>
      <c r="V353" s="235"/>
      <c r="W353" s="182" t="n">
        <v>1</v>
      </c>
      <c r="X353" s="158" t="n">
        <v>6</v>
      </c>
    </row>
    <row r="354" customFormat="false" ht="12.75" hidden="false" customHeight="true" outlineLevel="0" collapsed="false">
      <c r="A354" s="218" t="s">
        <v>891</v>
      </c>
      <c r="B354" s="233"/>
      <c r="C354" s="219"/>
      <c r="D354" s="179" t="n">
        <v>1</v>
      </c>
      <c r="E354" s="179"/>
      <c r="F354" s="232" t="n">
        <v>1</v>
      </c>
      <c r="G354" s="179" t="n">
        <v>1</v>
      </c>
      <c r="H354" s="179"/>
      <c r="I354" s="232" t="n">
        <v>1</v>
      </c>
      <c r="J354" s="179" t="n">
        <v>1</v>
      </c>
      <c r="K354" s="179"/>
      <c r="L354" s="232" t="n">
        <v>1</v>
      </c>
      <c r="M354" s="179" t="n">
        <v>1</v>
      </c>
      <c r="N354" s="179"/>
      <c r="O354" s="232" t="n">
        <v>1</v>
      </c>
      <c r="P354" s="179"/>
      <c r="Q354" s="179" t="n">
        <v>1</v>
      </c>
      <c r="R354" s="232" t="n">
        <v>1</v>
      </c>
      <c r="S354" s="179" t="n">
        <v>1</v>
      </c>
      <c r="T354" s="232" t="n">
        <v>1</v>
      </c>
      <c r="U354" s="179" t="n">
        <v>1</v>
      </c>
      <c r="V354" s="179"/>
      <c r="W354" s="232" t="n">
        <v>1</v>
      </c>
      <c r="X354" s="158" t="n">
        <v>7</v>
      </c>
    </row>
    <row r="355" customFormat="false" ht="12.75" hidden="false" customHeight="true" outlineLevel="0" collapsed="false">
      <c r="A355" s="159" t="s">
        <v>92</v>
      </c>
      <c r="B355" s="153" t="s">
        <v>740</v>
      </c>
      <c r="C355" s="153" t="s">
        <v>92</v>
      </c>
      <c r="D355" s="154" t="n">
        <v>1</v>
      </c>
      <c r="E355" s="156"/>
      <c r="F355" s="176" t="n">
        <v>1</v>
      </c>
      <c r="G355" s="154"/>
      <c r="H355" s="156"/>
      <c r="I355" s="176"/>
      <c r="J355" s="154"/>
      <c r="K355" s="156"/>
      <c r="L355" s="176"/>
      <c r="M355" s="154" t="n">
        <v>1</v>
      </c>
      <c r="N355" s="156"/>
      <c r="O355" s="176" t="n">
        <v>1</v>
      </c>
      <c r="P355" s="154"/>
      <c r="Q355" s="156"/>
      <c r="R355" s="176"/>
      <c r="S355" s="230"/>
      <c r="T355" s="176"/>
      <c r="U355" s="154"/>
      <c r="V355" s="156"/>
      <c r="W355" s="176"/>
      <c r="X355" s="158" t="n">
        <v>2</v>
      </c>
    </row>
    <row r="356" customFormat="false" ht="12.75" hidden="false" customHeight="true" outlineLevel="0" collapsed="false">
      <c r="A356" s="164"/>
      <c r="B356" s="231" t="s">
        <v>741</v>
      </c>
      <c r="C356" s="219"/>
      <c r="D356" s="179" t="n">
        <v>1</v>
      </c>
      <c r="E356" s="179"/>
      <c r="F356" s="232" t="n">
        <v>1</v>
      </c>
      <c r="G356" s="179"/>
      <c r="H356" s="179"/>
      <c r="I356" s="232"/>
      <c r="J356" s="179"/>
      <c r="K356" s="179"/>
      <c r="L356" s="232"/>
      <c r="M356" s="179" t="n">
        <v>1</v>
      </c>
      <c r="N356" s="179"/>
      <c r="O356" s="232" t="n">
        <v>1</v>
      </c>
      <c r="P356" s="179"/>
      <c r="Q356" s="179"/>
      <c r="R356" s="232"/>
      <c r="S356" s="179"/>
      <c r="T356" s="232"/>
      <c r="U356" s="179"/>
      <c r="V356" s="179"/>
      <c r="W356" s="232"/>
      <c r="X356" s="158" t="n">
        <v>2</v>
      </c>
    </row>
    <row r="357" customFormat="false" ht="12.75" hidden="false" customHeight="true" outlineLevel="0" collapsed="false">
      <c r="A357" s="164"/>
      <c r="B357" s="153" t="s">
        <v>744</v>
      </c>
      <c r="C357" s="153" t="s">
        <v>92</v>
      </c>
      <c r="D357" s="154"/>
      <c r="E357" s="156"/>
      <c r="F357" s="157"/>
      <c r="G357" s="154" t="n">
        <v>1</v>
      </c>
      <c r="H357" s="156"/>
      <c r="I357" s="157" t="n">
        <v>1</v>
      </c>
      <c r="J357" s="154" t="n">
        <v>1</v>
      </c>
      <c r="K357" s="156"/>
      <c r="L357" s="157" t="n">
        <v>1</v>
      </c>
      <c r="M357" s="154"/>
      <c r="N357" s="156"/>
      <c r="O357" s="157"/>
      <c r="P357" s="154"/>
      <c r="Q357" s="156" t="n">
        <v>1</v>
      </c>
      <c r="R357" s="157" t="n">
        <v>1</v>
      </c>
      <c r="S357" s="230" t="n">
        <v>1</v>
      </c>
      <c r="T357" s="157" t="n">
        <v>1</v>
      </c>
      <c r="U357" s="154" t="n">
        <v>1</v>
      </c>
      <c r="V357" s="156"/>
      <c r="W357" s="157" t="n">
        <v>1</v>
      </c>
      <c r="X357" s="158" t="n">
        <v>5</v>
      </c>
    </row>
    <row r="358" customFormat="false" ht="12.75" hidden="false" customHeight="true" outlineLevel="0" collapsed="false">
      <c r="A358" s="169"/>
      <c r="B358" s="231" t="s">
        <v>745</v>
      </c>
      <c r="C358" s="219"/>
      <c r="D358" s="182"/>
      <c r="E358" s="182"/>
      <c r="F358" s="232"/>
      <c r="G358" s="182" t="n">
        <v>1</v>
      </c>
      <c r="H358" s="182"/>
      <c r="I358" s="232" t="n">
        <v>1</v>
      </c>
      <c r="J358" s="182" t="n">
        <v>1</v>
      </c>
      <c r="K358" s="182"/>
      <c r="L358" s="232" t="n">
        <v>1</v>
      </c>
      <c r="M358" s="182"/>
      <c r="N358" s="182"/>
      <c r="O358" s="232"/>
      <c r="P358" s="182"/>
      <c r="Q358" s="182" t="n">
        <v>1</v>
      </c>
      <c r="R358" s="232" t="n">
        <v>1</v>
      </c>
      <c r="S358" s="182" t="n">
        <v>1</v>
      </c>
      <c r="T358" s="232" t="n">
        <v>1</v>
      </c>
      <c r="U358" s="182" t="n">
        <v>1</v>
      </c>
      <c r="V358" s="182"/>
      <c r="W358" s="232" t="n">
        <v>1</v>
      </c>
      <c r="X358" s="158" t="n">
        <v>5</v>
      </c>
    </row>
    <row r="359" customFormat="false" ht="12.75" hidden="false" customHeight="true" outlineLevel="0" collapsed="false">
      <c r="A359" s="218" t="s">
        <v>892</v>
      </c>
      <c r="B359" s="233"/>
      <c r="C359" s="219"/>
      <c r="D359" s="234" t="n">
        <v>1</v>
      </c>
      <c r="E359" s="235"/>
      <c r="F359" s="179" t="n">
        <v>1</v>
      </c>
      <c r="G359" s="234" t="n">
        <v>1</v>
      </c>
      <c r="H359" s="235"/>
      <c r="I359" s="179" t="n">
        <v>1</v>
      </c>
      <c r="J359" s="234" t="n">
        <v>1</v>
      </c>
      <c r="K359" s="235"/>
      <c r="L359" s="179" t="n">
        <v>1</v>
      </c>
      <c r="M359" s="234" t="n">
        <v>1</v>
      </c>
      <c r="N359" s="235"/>
      <c r="O359" s="179" t="n">
        <v>1</v>
      </c>
      <c r="P359" s="234"/>
      <c r="Q359" s="235" t="n">
        <v>1</v>
      </c>
      <c r="R359" s="179" t="n">
        <v>1</v>
      </c>
      <c r="S359" s="232" t="n">
        <v>1</v>
      </c>
      <c r="T359" s="179" t="n">
        <v>1</v>
      </c>
      <c r="U359" s="234" t="n">
        <v>1</v>
      </c>
      <c r="V359" s="235"/>
      <c r="W359" s="179" t="n">
        <v>1</v>
      </c>
      <c r="X359" s="158" t="n">
        <v>7</v>
      </c>
    </row>
    <row r="360" customFormat="false" ht="12.75" hidden="false" customHeight="true" outlineLevel="0" collapsed="false">
      <c r="A360" s="159" t="s">
        <v>185</v>
      </c>
      <c r="B360" s="160" t="s">
        <v>740</v>
      </c>
      <c r="C360" s="160" t="s">
        <v>588</v>
      </c>
      <c r="D360" s="161"/>
      <c r="E360" s="161"/>
      <c r="F360" s="162"/>
      <c r="G360" s="161"/>
      <c r="H360" s="161"/>
      <c r="I360" s="162"/>
      <c r="J360" s="161"/>
      <c r="K360" s="161"/>
      <c r="L360" s="162"/>
      <c r="M360" s="161"/>
      <c r="N360" s="161"/>
      <c r="O360" s="162"/>
      <c r="P360" s="161" t="n">
        <v>1</v>
      </c>
      <c r="Q360" s="161"/>
      <c r="R360" s="162" t="n">
        <v>1</v>
      </c>
      <c r="S360" s="161"/>
      <c r="T360" s="162"/>
      <c r="U360" s="161"/>
      <c r="V360" s="161"/>
      <c r="W360" s="162"/>
      <c r="X360" s="163" t="n">
        <v>1</v>
      </c>
    </row>
    <row r="361" customFormat="false" ht="12.75" hidden="false" customHeight="true" outlineLevel="0" collapsed="false">
      <c r="A361" s="164"/>
      <c r="B361" s="170"/>
      <c r="C361" s="170" t="s">
        <v>558</v>
      </c>
      <c r="D361" s="166"/>
      <c r="E361" s="166"/>
      <c r="F361" s="172"/>
      <c r="G361" s="166" t="n">
        <v>1</v>
      </c>
      <c r="H361" s="166"/>
      <c r="I361" s="172" t="n">
        <v>1</v>
      </c>
      <c r="J361" s="166"/>
      <c r="K361" s="166"/>
      <c r="L361" s="172"/>
      <c r="M361" s="166"/>
      <c r="N361" s="166"/>
      <c r="O361" s="172"/>
      <c r="P361" s="166"/>
      <c r="Q361" s="166"/>
      <c r="R361" s="172"/>
      <c r="S361" s="166"/>
      <c r="T361" s="172"/>
      <c r="U361" s="166"/>
      <c r="V361" s="166"/>
      <c r="W361" s="172"/>
      <c r="X361" s="173" t="n">
        <v>1</v>
      </c>
    </row>
    <row r="362" customFormat="false" ht="12.75" hidden="false" customHeight="true" outlineLevel="0" collapsed="false">
      <c r="A362" s="164"/>
      <c r="B362" s="231" t="s">
        <v>741</v>
      </c>
      <c r="C362" s="219"/>
      <c r="D362" s="234"/>
      <c r="E362" s="235"/>
      <c r="F362" s="179"/>
      <c r="G362" s="234" t="n">
        <v>1</v>
      </c>
      <c r="H362" s="235"/>
      <c r="I362" s="179" t="n">
        <v>1</v>
      </c>
      <c r="J362" s="234"/>
      <c r="K362" s="235"/>
      <c r="L362" s="179"/>
      <c r="M362" s="234"/>
      <c r="N362" s="235"/>
      <c r="O362" s="179"/>
      <c r="P362" s="234" t="n">
        <v>1</v>
      </c>
      <c r="Q362" s="235"/>
      <c r="R362" s="179" t="n">
        <v>1</v>
      </c>
      <c r="S362" s="232"/>
      <c r="T362" s="179"/>
      <c r="U362" s="234"/>
      <c r="V362" s="235"/>
      <c r="W362" s="179"/>
      <c r="X362" s="158" t="n">
        <v>2</v>
      </c>
    </row>
    <row r="363" customFormat="false" ht="12.75" hidden="false" customHeight="true" outlineLevel="0" collapsed="false">
      <c r="A363" s="164"/>
      <c r="B363" s="153" t="s">
        <v>742</v>
      </c>
      <c r="C363" s="153" t="s">
        <v>71</v>
      </c>
      <c r="D363" s="155" t="n">
        <v>1</v>
      </c>
      <c r="E363" s="155"/>
      <c r="F363" s="232" t="n">
        <v>1</v>
      </c>
      <c r="G363" s="155"/>
      <c r="H363" s="155"/>
      <c r="I363" s="232"/>
      <c r="J363" s="155"/>
      <c r="K363" s="155"/>
      <c r="L363" s="232"/>
      <c r="M363" s="155"/>
      <c r="N363" s="155"/>
      <c r="O363" s="232"/>
      <c r="P363" s="155"/>
      <c r="Q363" s="155"/>
      <c r="R363" s="232"/>
      <c r="S363" s="155"/>
      <c r="T363" s="232"/>
      <c r="U363" s="155"/>
      <c r="V363" s="155"/>
      <c r="W363" s="232"/>
      <c r="X363" s="158" t="n">
        <v>1</v>
      </c>
    </row>
    <row r="364" customFormat="false" ht="12.75" hidden="false" customHeight="true" outlineLevel="0" collapsed="false">
      <c r="A364" s="164"/>
      <c r="B364" s="231" t="s">
        <v>743</v>
      </c>
      <c r="C364" s="219"/>
      <c r="D364" s="234" t="n">
        <v>1</v>
      </c>
      <c r="E364" s="235"/>
      <c r="F364" s="179" t="n">
        <v>1</v>
      </c>
      <c r="G364" s="234"/>
      <c r="H364" s="235"/>
      <c r="I364" s="179"/>
      <c r="J364" s="234"/>
      <c r="K364" s="235"/>
      <c r="L364" s="179"/>
      <c r="M364" s="234"/>
      <c r="N364" s="235"/>
      <c r="O364" s="179"/>
      <c r="P364" s="234"/>
      <c r="Q364" s="235"/>
      <c r="R364" s="179"/>
      <c r="S364" s="232"/>
      <c r="T364" s="179"/>
      <c r="U364" s="234"/>
      <c r="V364" s="235"/>
      <c r="W364" s="179"/>
      <c r="X364" s="158" t="n">
        <v>1</v>
      </c>
    </row>
    <row r="365" customFormat="false" ht="12.75" hidden="false" customHeight="true" outlineLevel="0" collapsed="false">
      <c r="A365" s="164"/>
      <c r="B365" s="160" t="s">
        <v>749</v>
      </c>
      <c r="C365" s="160" t="s">
        <v>893</v>
      </c>
      <c r="D365" s="161"/>
      <c r="E365" s="161"/>
      <c r="F365" s="162"/>
      <c r="G365" s="161"/>
      <c r="H365" s="161"/>
      <c r="I365" s="162"/>
      <c r="J365" s="161"/>
      <c r="K365" s="161"/>
      <c r="L365" s="162"/>
      <c r="M365" s="161"/>
      <c r="N365" s="161"/>
      <c r="O365" s="162"/>
      <c r="P365" s="161"/>
      <c r="Q365" s="161"/>
      <c r="R365" s="162"/>
      <c r="S365" s="161" t="n">
        <v>1</v>
      </c>
      <c r="T365" s="162" t="n">
        <v>1</v>
      </c>
      <c r="U365" s="161" t="n">
        <v>1</v>
      </c>
      <c r="V365" s="161"/>
      <c r="W365" s="162" t="n">
        <v>1</v>
      </c>
      <c r="X365" s="163" t="n">
        <v>2</v>
      </c>
    </row>
    <row r="366" customFormat="false" ht="12.75" hidden="false" customHeight="true" outlineLevel="0" collapsed="false">
      <c r="A366" s="164"/>
      <c r="B366" s="170"/>
      <c r="C366" s="170" t="s">
        <v>185</v>
      </c>
      <c r="D366" s="171"/>
      <c r="E366" s="171"/>
      <c r="F366" s="172"/>
      <c r="G366" s="171"/>
      <c r="H366" s="171"/>
      <c r="I366" s="172"/>
      <c r="J366" s="171" t="n">
        <v>1</v>
      </c>
      <c r="K366" s="171"/>
      <c r="L366" s="172" t="n">
        <v>1</v>
      </c>
      <c r="M366" s="171" t="n">
        <v>1</v>
      </c>
      <c r="N366" s="171"/>
      <c r="O366" s="172" t="n">
        <v>1</v>
      </c>
      <c r="P366" s="171"/>
      <c r="Q366" s="171"/>
      <c r="R366" s="172"/>
      <c r="S366" s="171"/>
      <c r="T366" s="172"/>
      <c r="U366" s="171"/>
      <c r="V366" s="171"/>
      <c r="W366" s="172"/>
      <c r="X366" s="173" t="n">
        <v>2</v>
      </c>
    </row>
    <row r="367" customFormat="false" ht="12.75" hidden="false" customHeight="true" outlineLevel="0" collapsed="false">
      <c r="A367" s="169"/>
      <c r="B367" s="231" t="s">
        <v>806</v>
      </c>
      <c r="C367" s="219"/>
      <c r="D367" s="234"/>
      <c r="E367" s="235"/>
      <c r="F367" s="182"/>
      <c r="G367" s="234"/>
      <c r="H367" s="235"/>
      <c r="I367" s="182"/>
      <c r="J367" s="234" t="n">
        <v>1</v>
      </c>
      <c r="K367" s="235"/>
      <c r="L367" s="182" t="n">
        <v>1</v>
      </c>
      <c r="M367" s="234" t="n">
        <v>1</v>
      </c>
      <c r="N367" s="235"/>
      <c r="O367" s="182" t="n">
        <v>1</v>
      </c>
      <c r="P367" s="234"/>
      <c r="Q367" s="235"/>
      <c r="R367" s="182"/>
      <c r="S367" s="232" t="n">
        <v>1</v>
      </c>
      <c r="T367" s="182" t="n">
        <v>1</v>
      </c>
      <c r="U367" s="234" t="n">
        <v>1</v>
      </c>
      <c r="V367" s="235"/>
      <c r="W367" s="182" t="n">
        <v>1</v>
      </c>
      <c r="X367" s="158" t="n">
        <v>4</v>
      </c>
    </row>
    <row r="368" customFormat="false" ht="12.75" hidden="false" customHeight="true" outlineLevel="0" collapsed="false">
      <c r="A368" s="218" t="s">
        <v>894</v>
      </c>
      <c r="B368" s="233"/>
      <c r="C368" s="219"/>
      <c r="D368" s="179" t="n">
        <v>1</v>
      </c>
      <c r="E368" s="179"/>
      <c r="F368" s="232" t="n">
        <v>1</v>
      </c>
      <c r="G368" s="179" t="n">
        <v>1</v>
      </c>
      <c r="H368" s="179"/>
      <c r="I368" s="232" t="n">
        <v>1</v>
      </c>
      <c r="J368" s="179" t="n">
        <v>1</v>
      </c>
      <c r="K368" s="179"/>
      <c r="L368" s="232" t="n">
        <v>1</v>
      </c>
      <c r="M368" s="179" t="n">
        <v>1</v>
      </c>
      <c r="N368" s="179"/>
      <c r="O368" s="232" t="n">
        <v>1</v>
      </c>
      <c r="P368" s="179" t="n">
        <v>1</v>
      </c>
      <c r="Q368" s="179"/>
      <c r="R368" s="232" t="n">
        <v>1</v>
      </c>
      <c r="S368" s="179" t="n">
        <v>1</v>
      </c>
      <c r="T368" s="232" t="n">
        <v>1</v>
      </c>
      <c r="U368" s="179" t="n">
        <v>1</v>
      </c>
      <c r="V368" s="179"/>
      <c r="W368" s="232" t="n">
        <v>1</v>
      </c>
      <c r="X368" s="158" t="n">
        <v>7</v>
      </c>
    </row>
    <row r="369" customFormat="false" ht="12.75" hidden="false" customHeight="true" outlineLevel="0" collapsed="false">
      <c r="A369" s="159" t="s">
        <v>107</v>
      </c>
      <c r="B369" s="153" t="s">
        <v>742</v>
      </c>
      <c r="C369" s="153" t="s">
        <v>107</v>
      </c>
      <c r="D369" s="154"/>
      <c r="E369" s="156" t="n">
        <v>1</v>
      </c>
      <c r="F369" s="176" t="n">
        <v>1</v>
      </c>
      <c r="G369" s="154"/>
      <c r="H369" s="156"/>
      <c r="I369" s="176"/>
      <c r="J369" s="154"/>
      <c r="K369" s="156"/>
      <c r="L369" s="176"/>
      <c r="M369" s="154"/>
      <c r="N369" s="156"/>
      <c r="O369" s="176"/>
      <c r="P369" s="154"/>
      <c r="Q369" s="156"/>
      <c r="R369" s="176"/>
      <c r="S369" s="230"/>
      <c r="T369" s="176"/>
      <c r="U369" s="154"/>
      <c r="V369" s="156"/>
      <c r="W369" s="176"/>
      <c r="X369" s="158" t="n">
        <v>1</v>
      </c>
    </row>
    <row r="370" customFormat="false" ht="12.75" hidden="false" customHeight="true" outlineLevel="0" collapsed="false">
      <c r="A370" s="169"/>
      <c r="B370" s="231" t="s">
        <v>743</v>
      </c>
      <c r="C370" s="219"/>
      <c r="D370" s="182"/>
      <c r="E370" s="182" t="n">
        <v>1</v>
      </c>
      <c r="F370" s="232" t="n">
        <v>1</v>
      </c>
      <c r="G370" s="182"/>
      <c r="H370" s="182"/>
      <c r="I370" s="232"/>
      <c r="J370" s="182"/>
      <c r="K370" s="182"/>
      <c r="L370" s="232"/>
      <c r="M370" s="182"/>
      <c r="N370" s="182"/>
      <c r="O370" s="232"/>
      <c r="P370" s="182"/>
      <c r="Q370" s="182"/>
      <c r="R370" s="232"/>
      <c r="S370" s="182"/>
      <c r="T370" s="232"/>
      <c r="U370" s="182"/>
      <c r="V370" s="182"/>
      <c r="W370" s="232"/>
      <c r="X370" s="158" t="n">
        <v>1</v>
      </c>
    </row>
    <row r="371" customFormat="false" ht="12.75" hidden="false" customHeight="true" outlineLevel="0" collapsed="false">
      <c r="A371" s="218" t="s">
        <v>895</v>
      </c>
      <c r="B371" s="233"/>
      <c r="C371" s="219"/>
      <c r="D371" s="234"/>
      <c r="E371" s="235" t="n">
        <v>1</v>
      </c>
      <c r="F371" s="179" t="n">
        <v>1</v>
      </c>
      <c r="G371" s="234"/>
      <c r="H371" s="235"/>
      <c r="I371" s="179"/>
      <c r="J371" s="234"/>
      <c r="K371" s="235"/>
      <c r="L371" s="179"/>
      <c r="M371" s="234"/>
      <c r="N371" s="235"/>
      <c r="O371" s="179"/>
      <c r="P371" s="234"/>
      <c r="Q371" s="235"/>
      <c r="R371" s="179"/>
      <c r="S371" s="232"/>
      <c r="T371" s="179"/>
      <c r="U371" s="234"/>
      <c r="V371" s="235"/>
      <c r="W371" s="179"/>
      <c r="X371" s="158" t="n">
        <v>1</v>
      </c>
    </row>
    <row r="372" customFormat="false" ht="12.75" hidden="false" customHeight="true" outlineLevel="0" collapsed="false">
      <c r="A372" s="159" t="s">
        <v>896</v>
      </c>
      <c r="B372" s="153" t="s">
        <v>744</v>
      </c>
      <c r="C372" s="153" t="s">
        <v>372</v>
      </c>
      <c r="D372" s="161"/>
      <c r="E372" s="161"/>
      <c r="F372" s="232"/>
      <c r="G372" s="161"/>
      <c r="H372" s="161"/>
      <c r="I372" s="232"/>
      <c r="J372" s="161"/>
      <c r="K372" s="161"/>
      <c r="L372" s="232"/>
      <c r="M372" s="161"/>
      <c r="N372" s="161" t="n">
        <v>1</v>
      </c>
      <c r="O372" s="232" t="n">
        <v>1</v>
      </c>
      <c r="P372" s="161"/>
      <c r="Q372" s="161"/>
      <c r="R372" s="232"/>
      <c r="S372" s="161"/>
      <c r="T372" s="232"/>
      <c r="U372" s="161"/>
      <c r="V372" s="161"/>
      <c r="W372" s="232"/>
      <c r="X372" s="158" t="n">
        <v>1</v>
      </c>
    </row>
    <row r="373" customFormat="false" ht="12.75" hidden="false" customHeight="true" outlineLevel="0" collapsed="false">
      <c r="A373" s="169"/>
      <c r="B373" s="231" t="s">
        <v>745</v>
      </c>
      <c r="C373" s="219"/>
      <c r="D373" s="234"/>
      <c r="E373" s="235"/>
      <c r="F373" s="182"/>
      <c r="G373" s="234"/>
      <c r="H373" s="235"/>
      <c r="I373" s="182"/>
      <c r="J373" s="234"/>
      <c r="K373" s="235"/>
      <c r="L373" s="182"/>
      <c r="M373" s="234"/>
      <c r="N373" s="235" t="n">
        <v>1</v>
      </c>
      <c r="O373" s="182" t="n">
        <v>1</v>
      </c>
      <c r="P373" s="234"/>
      <c r="Q373" s="235"/>
      <c r="R373" s="182"/>
      <c r="S373" s="232"/>
      <c r="T373" s="182"/>
      <c r="U373" s="234"/>
      <c r="V373" s="235"/>
      <c r="W373" s="182"/>
      <c r="X373" s="158" t="n">
        <v>1</v>
      </c>
    </row>
    <row r="374" customFormat="false" ht="12.75" hidden="false" customHeight="true" outlineLevel="0" collapsed="false">
      <c r="A374" s="218" t="s">
        <v>897</v>
      </c>
      <c r="B374" s="233"/>
      <c r="C374" s="219"/>
      <c r="D374" s="179"/>
      <c r="E374" s="179"/>
      <c r="F374" s="232"/>
      <c r="G374" s="179"/>
      <c r="H374" s="179"/>
      <c r="I374" s="232"/>
      <c r="J374" s="179"/>
      <c r="K374" s="179"/>
      <c r="L374" s="232"/>
      <c r="M374" s="179"/>
      <c r="N374" s="179" t="n">
        <v>1</v>
      </c>
      <c r="O374" s="232" t="n">
        <v>1</v>
      </c>
      <c r="P374" s="179"/>
      <c r="Q374" s="179"/>
      <c r="R374" s="232"/>
      <c r="S374" s="179"/>
      <c r="T374" s="232"/>
      <c r="U374" s="179"/>
      <c r="V374" s="179"/>
      <c r="W374" s="232"/>
      <c r="X374" s="158" t="n">
        <v>1</v>
      </c>
    </row>
    <row r="375" customFormat="false" ht="12.75" hidden="false" customHeight="true" outlineLevel="0" collapsed="false">
      <c r="A375" s="159" t="s">
        <v>128</v>
      </c>
      <c r="B375" s="153" t="s">
        <v>740</v>
      </c>
      <c r="C375" s="153" t="s">
        <v>128</v>
      </c>
      <c r="D375" s="154" t="n">
        <v>1</v>
      </c>
      <c r="E375" s="156"/>
      <c r="F375" s="176" t="n">
        <v>1</v>
      </c>
      <c r="G375" s="154"/>
      <c r="H375" s="156"/>
      <c r="I375" s="176"/>
      <c r="J375" s="154"/>
      <c r="K375" s="156"/>
      <c r="L375" s="176"/>
      <c r="M375" s="154"/>
      <c r="N375" s="156"/>
      <c r="O375" s="176"/>
      <c r="P375" s="154"/>
      <c r="Q375" s="156"/>
      <c r="R375" s="176"/>
      <c r="S375" s="230"/>
      <c r="T375" s="176"/>
      <c r="U375" s="154"/>
      <c r="V375" s="156"/>
      <c r="W375" s="176"/>
      <c r="X375" s="158" t="n">
        <v>1</v>
      </c>
    </row>
    <row r="376" customFormat="false" ht="12.75" hidden="false" customHeight="true" outlineLevel="0" collapsed="false">
      <c r="A376" s="169"/>
      <c r="B376" s="231" t="s">
        <v>741</v>
      </c>
      <c r="C376" s="219"/>
      <c r="D376" s="182" t="n">
        <v>1</v>
      </c>
      <c r="E376" s="182"/>
      <c r="F376" s="232" t="n">
        <v>1</v>
      </c>
      <c r="G376" s="182"/>
      <c r="H376" s="182"/>
      <c r="I376" s="232"/>
      <c r="J376" s="182"/>
      <c r="K376" s="182"/>
      <c r="L376" s="232"/>
      <c r="M376" s="182"/>
      <c r="N376" s="182"/>
      <c r="O376" s="232"/>
      <c r="P376" s="182"/>
      <c r="Q376" s="182"/>
      <c r="R376" s="232"/>
      <c r="S376" s="182"/>
      <c r="T376" s="232"/>
      <c r="U376" s="182"/>
      <c r="V376" s="182"/>
      <c r="W376" s="232"/>
      <c r="X376" s="158" t="n">
        <v>1</v>
      </c>
    </row>
    <row r="377" customFormat="false" ht="12.75" hidden="false" customHeight="true" outlineLevel="0" collapsed="false">
      <c r="A377" s="218" t="s">
        <v>898</v>
      </c>
      <c r="B377" s="233"/>
      <c r="C377" s="219"/>
      <c r="D377" s="234" t="n">
        <v>1</v>
      </c>
      <c r="E377" s="235"/>
      <c r="F377" s="179" t="n">
        <v>1</v>
      </c>
      <c r="G377" s="234"/>
      <c r="H377" s="235"/>
      <c r="I377" s="179"/>
      <c r="J377" s="234"/>
      <c r="K377" s="235"/>
      <c r="L377" s="179"/>
      <c r="M377" s="234"/>
      <c r="N377" s="235"/>
      <c r="O377" s="179"/>
      <c r="P377" s="234"/>
      <c r="Q377" s="235"/>
      <c r="R377" s="179"/>
      <c r="S377" s="232"/>
      <c r="T377" s="179"/>
      <c r="U377" s="234"/>
      <c r="V377" s="235"/>
      <c r="W377" s="179"/>
      <c r="X377" s="158" t="n">
        <v>1</v>
      </c>
    </row>
    <row r="378" customFormat="false" ht="12.75" hidden="false" customHeight="true" outlineLevel="0" collapsed="false">
      <c r="A378" s="159" t="s">
        <v>85</v>
      </c>
      <c r="B378" s="153" t="s">
        <v>740</v>
      </c>
      <c r="C378" s="153" t="s">
        <v>85</v>
      </c>
      <c r="D378" s="161" t="n">
        <v>1</v>
      </c>
      <c r="E378" s="161"/>
      <c r="F378" s="232" t="n">
        <v>1</v>
      </c>
      <c r="G378" s="161"/>
      <c r="H378" s="161"/>
      <c r="I378" s="232"/>
      <c r="J378" s="161"/>
      <c r="K378" s="161"/>
      <c r="L378" s="232"/>
      <c r="M378" s="161"/>
      <c r="N378" s="161"/>
      <c r="O378" s="232"/>
      <c r="P378" s="161"/>
      <c r="Q378" s="161"/>
      <c r="R378" s="232"/>
      <c r="S378" s="161"/>
      <c r="T378" s="232"/>
      <c r="U378" s="161"/>
      <c r="V378" s="161"/>
      <c r="W378" s="232"/>
      <c r="X378" s="158" t="n">
        <v>1</v>
      </c>
    </row>
    <row r="379" customFormat="false" ht="12.75" hidden="false" customHeight="true" outlineLevel="0" collapsed="false">
      <c r="A379" s="169"/>
      <c r="B379" s="231" t="s">
        <v>741</v>
      </c>
      <c r="C379" s="219"/>
      <c r="D379" s="234" t="n">
        <v>1</v>
      </c>
      <c r="E379" s="235"/>
      <c r="F379" s="182" t="n">
        <v>1</v>
      </c>
      <c r="G379" s="234"/>
      <c r="H379" s="235"/>
      <c r="I379" s="182"/>
      <c r="J379" s="234"/>
      <c r="K379" s="235"/>
      <c r="L379" s="182"/>
      <c r="M379" s="234"/>
      <c r="N379" s="235"/>
      <c r="O379" s="182"/>
      <c r="P379" s="234"/>
      <c r="Q379" s="235"/>
      <c r="R379" s="182"/>
      <c r="S379" s="232"/>
      <c r="T379" s="182"/>
      <c r="U379" s="234"/>
      <c r="V379" s="235"/>
      <c r="W379" s="182"/>
      <c r="X379" s="158" t="n">
        <v>1</v>
      </c>
    </row>
    <row r="380" customFormat="false" ht="12.75" hidden="false" customHeight="true" outlineLevel="0" collapsed="false">
      <c r="A380" s="218" t="s">
        <v>899</v>
      </c>
      <c r="B380" s="233"/>
      <c r="C380" s="219"/>
      <c r="D380" s="179" t="n">
        <v>1</v>
      </c>
      <c r="E380" s="179"/>
      <c r="F380" s="232" t="n">
        <v>1</v>
      </c>
      <c r="G380" s="179"/>
      <c r="H380" s="179"/>
      <c r="I380" s="232"/>
      <c r="J380" s="179"/>
      <c r="K380" s="179"/>
      <c r="L380" s="232"/>
      <c r="M380" s="179"/>
      <c r="N380" s="179"/>
      <c r="O380" s="232"/>
      <c r="P380" s="179"/>
      <c r="Q380" s="179"/>
      <c r="R380" s="232"/>
      <c r="S380" s="179"/>
      <c r="T380" s="232"/>
      <c r="U380" s="179"/>
      <c r="V380" s="179"/>
      <c r="W380" s="232"/>
      <c r="X380" s="158" t="n">
        <v>1</v>
      </c>
    </row>
    <row r="381" customFormat="false" ht="12.75" hidden="false" customHeight="true" outlineLevel="0" collapsed="false">
      <c r="A381" s="159" t="s">
        <v>187</v>
      </c>
      <c r="B381" s="160" t="s">
        <v>742</v>
      </c>
      <c r="C381" s="160" t="s">
        <v>395</v>
      </c>
      <c r="D381" s="174"/>
      <c r="E381" s="175"/>
      <c r="F381" s="176"/>
      <c r="G381" s="174"/>
      <c r="H381" s="175"/>
      <c r="I381" s="176"/>
      <c r="J381" s="174"/>
      <c r="K381" s="175"/>
      <c r="L381" s="176"/>
      <c r="M381" s="174"/>
      <c r="N381" s="175"/>
      <c r="O381" s="176"/>
      <c r="P381" s="174"/>
      <c r="Q381" s="175"/>
      <c r="R381" s="176"/>
      <c r="S381" s="199" t="n">
        <v>1</v>
      </c>
      <c r="T381" s="176" t="n">
        <v>1</v>
      </c>
      <c r="U381" s="174"/>
      <c r="V381" s="175"/>
      <c r="W381" s="176"/>
      <c r="X381" s="163" t="n">
        <v>1</v>
      </c>
    </row>
    <row r="382" customFormat="false" ht="12.75" hidden="false" customHeight="true" outlineLevel="0" collapsed="false">
      <c r="A382" s="164"/>
      <c r="B382" s="170"/>
      <c r="C382" s="170" t="s">
        <v>187</v>
      </c>
      <c r="D382" s="180"/>
      <c r="E382" s="181"/>
      <c r="F382" s="179"/>
      <c r="G382" s="180"/>
      <c r="H382" s="181"/>
      <c r="I382" s="179"/>
      <c r="J382" s="180" t="n">
        <v>1</v>
      </c>
      <c r="K382" s="181"/>
      <c r="L382" s="179" t="n">
        <v>1</v>
      </c>
      <c r="M382" s="180"/>
      <c r="N382" s="181"/>
      <c r="O382" s="179"/>
      <c r="P382" s="180"/>
      <c r="Q382" s="181"/>
      <c r="R382" s="179"/>
      <c r="S382" s="204"/>
      <c r="T382" s="179"/>
      <c r="U382" s="180"/>
      <c r="V382" s="181"/>
      <c r="W382" s="179"/>
      <c r="X382" s="173" t="n">
        <v>1</v>
      </c>
    </row>
    <row r="383" customFormat="false" ht="12.75" hidden="false" customHeight="true" outlineLevel="0" collapsed="false">
      <c r="A383" s="164"/>
      <c r="B383" s="231" t="s">
        <v>743</v>
      </c>
      <c r="C383" s="219"/>
      <c r="D383" s="179"/>
      <c r="E383" s="179"/>
      <c r="F383" s="232"/>
      <c r="G383" s="179"/>
      <c r="H383" s="179"/>
      <c r="I383" s="232"/>
      <c r="J383" s="179" t="n">
        <v>1</v>
      </c>
      <c r="K383" s="179"/>
      <c r="L383" s="232" t="n">
        <v>1</v>
      </c>
      <c r="M383" s="179"/>
      <c r="N383" s="179"/>
      <c r="O383" s="232"/>
      <c r="P383" s="179"/>
      <c r="Q383" s="179"/>
      <c r="R383" s="232"/>
      <c r="S383" s="179" t="n">
        <v>1</v>
      </c>
      <c r="T383" s="232" t="n">
        <v>1</v>
      </c>
      <c r="U383" s="179"/>
      <c r="V383" s="179"/>
      <c r="W383" s="232"/>
      <c r="X383" s="158" t="n">
        <v>2</v>
      </c>
    </row>
    <row r="384" customFormat="false" ht="12.75" hidden="false" customHeight="true" outlineLevel="0" collapsed="false">
      <c r="A384" s="164"/>
      <c r="B384" s="153" t="s">
        <v>749</v>
      </c>
      <c r="C384" s="153" t="s">
        <v>900</v>
      </c>
      <c r="D384" s="154"/>
      <c r="E384" s="156"/>
      <c r="F384" s="157"/>
      <c r="G384" s="154"/>
      <c r="H384" s="156"/>
      <c r="I384" s="157"/>
      <c r="J384" s="154"/>
      <c r="K384" s="156"/>
      <c r="L384" s="157"/>
      <c r="M384" s="154"/>
      <c r="N384" s="156"/>
      <c r="O384" s="157"/>
      <c r="P384" s="154"/>
      <c r="Q384" s="156"/>
      <c r="R384" s="157"/>
      <c r="S384" s="230"/>
      <c r="T384" s="157"/>
      <c r="U384" s="154" t="n">
        <v>1</v>
      </c>
      <c r="V384" s="156"/>
      <c r="W384" s="157" t="n">
        <v>1</v>
      </c>
      <c r="X384" s="158" t="n">
        <v>1</v>
      </c>
    </row>
    <row r="385" customFormat="false" ht="12.75" hidden="false" customHeight="true" outlineLevel="0" collapsed="false">
      <c r="A385" s="169"/>
      <c r="B385" s="231" t="s">
        <v>806</v>
      </c>
      <c r="C385" s="219"/>
      <c r="D385" s="182"/>
      <c r="E385" s="182"/>
      <c r="F385" s="232"/>
      <c r="G385" s="182"/>
      <c r="H385" s="182"/>
      <c r="I385" s="232"/>
      <c r="J385" s="182"/>
      <c r="K385" s="182"/>
      <c r="L385" s="232"/>
      <c r="M385" s="182"/>
      <c r="N385" s="182"/>
      <c r="O385" s="232"/>
      <c r="P385" s="182"/>
      <c r="Q385" s="182"/>
      <c r="R385" s="232"/>
      <c r="S385" s="182"/>
      <c r="T385" s="232"/>
      <c r="U385" s="182" t="n">
        <v>1</v>
      </c>
      <c r="V385" s="182"/>
      <c r="W385" s="232" t="n">
        <v>1</v>
      </c>
      <c r="X385" s="158" t="n">
        <v>1</v>
      </c>
    </row>
    <row r="386" customFormat="false" ht="12.75" hidden="false" customHeight="true" outlineLevel="0" collapsed="false">
      <c r="A386" s="218" t="s">
        <v>901</v>
      </c>
      <c r="B386" s="233"/>
      <c r="C386" s="219"/>
      <c r="D386" s="234"/>
      <c r="E386" s="235"/>
      <c r="F386" s="179"/>
      <c r="G386" s="234"/>
      <c r="H386" s="235"/>
      <c r="I386" s="179"/>
      <c r="J386" s="234" t="n">
        <v>1</v>
      </c>
      <c r="K386" s="235"/>
      <c r="L386" s="179" t="n">
        <v>1</v>
      </c>
      <c r="M386" s="234"/>
      <c r="N386" s="235"/>
      <c r="O386" s="179"/>
      <c r="P386" s="234"/>
      <c r="Q386" s="235"/>
      <c r="R386" s="179"/>
      <c r="S386" s="232" t="n">
        <v>1</v>
      </c>
      <c r="T386" s="179" t="n">
        <v>1</v>
      </c>
      <c r="U386" s="234" t="n">
        <v>1</v>
      </c>
      <c r="V386" s="235"/>
      <c r="W386" s="179" t="n">
        <v>1</v>
      </c>
      <c r="X386" s="158" t="n">
        <v>3</v>
      </c>
    </row>
    <row r="387" customFormat="false" ht="12.75" hidden="false" customHeight="true" outlineLevel="0" collapsed="false">
      <c r="A387" s="159" t="s">
        <v>235</v>
      </c>
      <c r="B387" s="160" t="s">
        <v>744</v>
      </c>
      <c r="C387" s="160" t="s">
        <v>481</v>
      </c>
      <c r="D387" s="161"/>
      <c r="E387" s="161"/>
      <c r="F387" s="162"/>
      <c r="G387" s="161"/>
      <c r="H387" s="161"/>
      <c r="I387" s="162"/>
      <c r="J387" s="161"/>
      <c r="K387" s="161"/>
      <c r="L387" s="162"/>
      <c r="M387" s="161"/>
      <c r="N387" s="161"/>
      <c r="O387" s="162"/>
      <c r="P387" s="161"/>
      <c r="Q387" s="161"/>
      <c r="R387" s="162"/>
      <c r="S387" s="161" t="n">
        <v>1</v>
      </c>
      <c r="T387" s="162" t="n">
        <v>1</v>
      </c>
      <c r="U387" s="161"/>
      <c r="V387" s="161"/>
      <c r="W387" s="162"/>
      <c r="X387" s="163" t="n">
        <v>1</v>
      </c>
    </row>
    <row r="388" customFormat="false" ht="12.75" hidden="false" customHeight="true" outlineLevel="0" collapsed="false">
      <c r="A388" s="164"/>
      <c r="B388" s="165"/>
      <c r="C388" s="165" t="s">
        <v>235</v>
      </c>
      <c r="D388" s="166"/>
      <c r="E388" s="166"/>
      <c r="F388" s="167"/>
      <c r="G388" s="166"/>
      <c r="H388" s="166"/>
      <c r="I388" s="167"/>
      <c r="J388" s="166" t="n">
        <v>1</v>
      </c>
      <c r="K388" s="166"/>
      <c r="L388" s="167" t="n">
        <v>1</v>
      </c>
      <c r="M388" s="166"/>
      <c r="N388" s="166"/>
      <c r="O388" s="167"/>
      <c r="P388" s="166"/>
      <c r="Q388" s="166"/>
      <c r="R388" s="167"/>
      <c r="S388" s="166"/>
      <c r="T388" s="167"/>
      <c r="U388" s="166"/>
      <c r="V388" s="166"/>
      <c r="W388" s="167"/>
      <c r="X388" s="168" t="n">
        <v>1</v>
      </c>
    </row>
    <row r="389" customFormat="false" ht="12.75" hidden="false" customHeight="true" outlineLevel="0" collapsed="false">
      <c r="A389" s="164"/>
      <c r="B389" s="165"/>
      <c r="C389" s="165" t="s">
        <v>520</v>
      </c>
      <c r="D389" s="166"/>
      <c r="E389" s="166"/>
      <c r="F389" s="167"/>
      <c r="G389" s="166" t="n">
        <v>1</v>
      </c>
      <c r="H389" s="166"/>
      <c r="I389" s="167" t="n">
        <v>1</v>
      </c>
      <c r="J389" s="166"/>
      <c r="K389" s="166"/>
      <c r="L389" s="167"/>
      <c r="M389" s="166"/>
      <c r="N389" s="166"/>
      <c r="O389" s="167"/>
      <c r="P389" s="166"/>
      <c r="Q389" s="166"/>
      <c r="R389" s="167"/>
      <c r="S389" s="166"/>
      <c r="T389" s="167"/>
      <c r="U389" s="166"/>
      <c r="V389" s="166"/>
      <c r="W389" s="167"/>
      <c r="X389" s="168" t="n">
        <v>1</v>
      </c>
    </row>
    <row r="390" customFormat="false" ht="12.75" hidden="false" customHeight="true" outlineLevel="0" collapsed="false">
      <c r="A390" s="164"/>
      <c r="B390" s="165"/>
      <c r="C390" s="165" t="s">
        <v>546</v>
      </c>
      <c r="D390" s="166"/>
      <c r="E390" s="166"/>
      <c r="F390" s="167"/>
      <c r="G390" s="166"/>
      <c r="H390" s="166" t="n">
        <v>1</v>
      </c>
      <c r="I390" s="167" t="n">
        <v>1</v>
      </c>
      <c r="J390" s="166"/>
      <c r="K390" s="166"/>
      <c r="L390" s="167"/>
      <c r="M390" s="166"/>
      <c r="N390" s="166"/>
      <c r="O390" s="167"/>
      <c r="P390" s="166"/>
      <c r="Q390" s="166"/>
      <c r="R390" s="167"/>
      <c r="S390" s="166"/>
      <c r="T390" s="167"/>
      <c r="U390" s="166"/>
      <c r="V390" s="166"/>
      <c r="W390" s="167"/>
      <c r="X390" s="168" t="n">
        <v>1</v>
      </c>
    </row>
    <row r="391" customFormat="false" ht="12.75" hidden="false" customHeight="true" outlineLevel="0" collapsed="false">
      <c r="A391" s="164"/>
      <c r="B391" s="170"/>
      <c r="C391" s="170" t="s">
        <v>548</v>
      </c>
      <c r="D391" s="166"/>
      <c r="E391" s="166"/>
      <c r="F391" s="172"/>
      <c r="G391" s="166"/>
      <c r="H391" s="166" t="n">
        <v>1</v>
      </c>
      <c r="I391" s="172" t="n">
        <v>1</v>
      </c>
      <c r="J391" s="166"/>
      <c r="K391" s="166"/>
      <c r="L391" s="172"/>
      <c r="M391" s="166"/>
      <c r="N391" s="166"/>
      <c r="O391" s="172"/>
      <c r="P391" s="166"/>
      <c r="Q391" s="166"/>
      <c r="R391" s="172"/>
      <c r="S391" s="166"/>
      <c r="T391" s="172"/>
      <c r="U391" s="166"/>
      <c r="V391" s="166"/>
      <c r="W391" s="172"/>
      <c r="X391" s="173" t="n">
        <v>1</v>
      </c>
    </row>
    <row r="392" customFormat="false" ht="12.75" hidden="false" customHeight="true" outlineLevel="0" collapsed="false">
      <c r="A392" s="169"/>
      <c r="B392" s="231" t="s">
        <v>745</v>
      </c>
      <c r="C392" s="219"/>
      <c r="D392" s="234"/>
      <c r="E392" s="235"/>
      <c r="F392" s="182"/>
      <c r="G392" s="234" t="n">
        <v>1</v>
      </c>
      <c r="H392" s="235" t="n">
        <v>2</v>
      </c>
      <c r="I392" s="182" t="n">
        <v>3</v>
      </c>
      <c r="J392" s="234" t="n">
        <v>1</v>
      </c>
      <c r="K392" s="235"/>
      <c r="L392" s="182" t="n">
        <v>1</v>
      </c>
      <c r="M392" s="234"/>
      <c r="N392" s="235"/>
      <c r="O392" s="182"/>
      <c r="P392" s="234"/>
      <c r="Q392" s="235"/>
      <c r="R392" s="182"/>
      <c r="S392" s="232" t="n">
        <v>1</v>
      </c>
      <c r="T392" s="182" t="n">
        <v>1</v>
      </c>
      <c r="U392" s="234"/>
      <c r="V392" s="235"/>
      <c r="W392" s="182"/>
      <c r="X392" s="158" t="n">
        <v>5</v>
      </c>
    </row>
    <row r="393" customFormat="false" ht="12.75" hidden="false" customHeight="true" outlineLevel="0" collapsed="false">
      <c r="A393" s="218" t="s">
        <v>902</v>
      </c>
      <c r="B393" s="233"/>
      <c r="C393" s="219"/>
      <c r="D393" s="179"/>
      <c r="E393" s="179"/>
      <c r="F393" s="232"/>
      <c r="G393" s="179" t="n">
        <v>1</v>
      </c>
      <c r="H393" s="179" t="n">
        <v>2</v>
      </c>
      <c r="I393" s="232" t="n">
        <v>3</v>
      </c>
      <c r="J393" s="179" t="n">
        <v>1</v>
      </c>
      <c r="K393" s="179"/>
      <c r="L393" s="232" t="n">
        <v>1</v>
      </c>
      <c r="M393" s="179"/>
      <c r="N393" s="179"/>
      <c r="O393" s="232"/>
      <c r="P393" s="179"/>
      <c r="Q393" s="179"/>
      <c r="R393" s="232"/>
      <c r="S393" s="179" t="n">
        <v>1</v>
      </c>
      <c r="T393" s="232" t="n">
        <v>1</v>
      </c>
      <c r="U393" s="179"/>
      <c r="V393" s="179"/>
      <c r="W393" s="232"/>
      <c r="X393" s="158" t="n">
        <v>5</v>
      </c>
    </row>
    <row r="394" customFormat="false" ht="12.75" hidden="false" customHeight="true" outlineLevel="0" collapsed="false">
      <c r="A394" s="159" t="s">
        <v>903</v>
      </c>
      <c r="B394" s="160" t="s">
        <v>744</v>
      </c>
      <c r="C394" s="160" t="s">
        <v>149</v>
      </c>
      <c r="D394" s="174" t="n">
        <v>1</v>
      </c>
      <c r="E394" s="175"/>
      <c r="F394" s="176" t="n">
        <v>1</v>
      </c>
      <c r="G394" s="174"/>
      <c r="H394" s="175"/>
      <c r="I394" s="176"/>
      <c r="J394" s="174"/>
      <c r="K394" s="175"/>
      <c r="L394" s="176"/>
      <c r="M394" s="174"/>
      <c r="N394" s="175"/>
      <c r="O394" s="176"/>
      <c r="P394" s="174"/>
      <c r="Q394" s="175"/>
      <c r="R394" s="176"/>
      <c r="S394" s="199"/>
      <c r="T394" s="176"/>
      <c r="U394" s="174"/>
      <c r="V394" s="175"/>
      <c r="W394" s="176"/>
      <c r="X394" s="163" t="n">
        <v>1</v>
      </c>
    </row>
    <row r="395" customFormat="false" ht="12.75" hidden="false" customHeight="true" outlineLevel="0" collapsed="false">
      <c r="A395" s="164"/>
      <c r="B395" s="165"/>
      <c r="C395" s="165" t="s">
        <v>151</v>
      </c>
      <c r="D395" s="177" t="n">
        <v>1</v>
      </c>
      <c r="E395" s="178"/>
      <c r="F395" s="179" t="n">
        <v>1</v>
      </c>
      <c r="G395" s="177"/>
      <c r="H395" s="178"/>
      <c r="I395" s="179"/>
      <c r="J395" s="177"/>
      <c r="K395" s="178"/>
      <c r="L395" s="179"/>
      <c r="M395" s="177"/>
      <c r="N395" s="178"/>
      <c r="O395" s="179"/>
      <c r="P395" s="177"/>
      <c r="Q395" s="178"/>
      <c r="R395" s="179"/>
      <c r="S395" s="201"/>
      <c r="T395" s="179"/>
      <c r="U395" s="177"/>
      <c r="V395" s="178"/>
      <c r="W395" s="179"/>
      <c r="X395" s="168" t="n">
        <v>1</v>
      </c>
    </row>
    <row r="396" customFormat="false" ht="12.75" hidden="false" customHeight="true" outlineLevel="0" collapsed="false">
      <c r="A396" s="164"/>
      <c r="B396" s="165"/>
      <c r="C396" s="165" t="s">
        <v>261</v>
      </c>
      <c r="D396" s="177"/>
      <c r="E396" s="178"/>
      <c r="F396" s="179"/>
      <c r="G396" s="177"/>
      <c r="H396" s="178"/>
      <c r="I396" s="179"/>
      <c r="J396" s="177"/>
      <c r="K396" s="178" t="n">
        <v>1</v>
      </c>
      <c r="L396" s="179" t="n">
        <v>1</v>
      </c>
      <c r="M396" s="177"/>
      <c r="N396" s="178"/>
      <c r="O396" s="179"/>
      <c r="P396" s="177"/>
      <c r="Q396" s="178"/>
      <c r="R396" s="179"/>
      <c r="S396" s="201"/>
      <c r="T396" s="179"/>
      <c r="U396" s="177"/>
      <c r="V396" s="178"/>
      <c r="W396" s="179"/>
      <c r="X396" s="168" t="n">
        <v>1</v>
      </c>
    </row>
    <row r="397" customFormat="false" ht="12.75" hidden="false" customHeight="true" outlineLevel="0" collapsed="false">
      <c r="A397" s="164"/>
      <c r="B397" s="165"/>
      <c r="C397" s="165" t="s">
        <v>266</v>
      </c>
      <c r="D397" s="177"/>
      <c r="E397" s="178"/>
      <c r="F397" s="179"/>
      <c r="G397" s="177"/>
      <c r="H397" s="178"/>
      <c r="I397" s="179"/>
      <c r="J397" s="177"/>
      <c r="K397" s="178" t="n">
        <v>1</v>
      </c>
      <c r="L397" s="179" t="n">
        <v>1</v>
      </c>
      <c r="M397" s="177"/>
      <c r="N397" s="178"/>
      <c r="O397" s="179"/>
      <c r="P397" s="177"/>
      <c r="Q397" s="178"/>
      <c r="R397" s="179"/>
      <c r="S397" s="201"/>
      <c r="T397" s="179"/>
      <c r="U397" s="177"/>
      <c r="V397" s="178"/>
      <c r="W397" s="179"/>
      <c r="X397" s="168" t="n">
        <v>1</v>
      </c>
    </row>
    <row r="398" customFormat="false" ht="12.75" hidden="false" customHeight="true" outlineLevel="0" collapsed="false">
      <c r="A398" s="164"/>
      <c r="B398" s="170"/>
      <c r="C398" s="170" t="s">
        <v>268</v>
      </c>
      <c r="D398" s="180"/>
      <c r="E398" s="181"/>
      <c r="F398" s="179"/>
      <c r="G398" s="180"/>
      <c r="H398" s="181"/>
      <c r="I398" s="179"/>
      <c r="J398" s="180"/>
      <c r="K398" s="181" t="n">
        <v>1</v>
      </c>
      <c r="L398" s="179" t="n">
        <v>1</v>
      </c>
      <c r="M398" s="180"/>
      <c r="N398" s="181"/>
      <c r="O398" s="179"/>
      <c r="P398" s="180"/>
      <c r="Q398" s="181"/>
      <c r="R398" s="179"/>
      <c r="S398" s="204"/>
      <c r="T398" s="179"/>
      <c r="U398" s="180"/>
      <c r="V398" s="181"/>
      <c r="W398" s="179"/>
      <c r="X398" s="173" t="n">
        <v>1</v>
      </c>
    </row>
    <row r="399" customFormat="false" ht="12.75" hidden="false" customHeight="true" outlineLevel="0" collapsed="false">
      <c r="A399" s="169"/>
      <c r="B399" s="231" t="s">
        <v>745</v>
      </c>
      <c r="C399" s="219"/>
      <c r="D399" s="182" t="n">
        <v>2</v>
      </c>
      <c r="E399" s="182"/>
      <c r="F399" s="232" t="n">
        <v>2</v>
      </c>
      <c r="G399" s="182"/>
      <c r="H399" s="182"/>
      <c r="I399" s="232"/>
      <c r="J399" s="182"/>
      <c r="K399" s="182" t="n">
        <v>3</v>
      </c>
      <c r="L399" s="232" t="n">
        <v>3</v>
      </c>
      <c r="M399" s="182"/>
      <c r="N399" s="182"/>
      <c r="O399" s="232"/>
      <c r="P399" s="182"/>
      <c r="Q399" s="182"/>
      <c r="R399" s="232"/>
      <c r="S399" s="182"/>
      <c r="T399" s="232"/>
      <c r="U399" s="182"/>
      <c r="V399" s="182"/>
      <c r="W399" s="232"/>
      <c r="X399" s="158" t="n">
        <v>5</v>
      </c>
    </row>
    <row r="400" customFormat="false" ht="12.75" hidden="false" customHeight="true" outlineLevel="0" collapsed="false">
      <c r="A400" s="218" t="s">
        <v>904</v>
      </c>
      <c r="B400" s="233"/>
      <c r="C400" s="219"/>
      <c r="D400" s="234" t="n">
        <v>2</v>
      </c>
      <c r="E400" s="235"/>
      <c r="F400" s="179" t="n">
        <v>2</v>
      </c>
      <c r="G400" s="234"/>
      <c r="H400" s="235"/>
      <c r="I400" s="179"/>
      <c r="J400" s="234"/>
      <c r="K400" s="235" t="n">
        <v>3</v>
      </c>
      <c r="L400" s="179" t="n">
        <v>3</v>
      </c>
      <c r="M400" s="234"/>
      <c r="N400" s="235"/>
      <c r="O400" s="179"/>
      <c r="P400" s="234"/>
      <c r="Q400" s="235"/>
      <c r="R400" s="179"/>
      <c r="S400" s="232"/>
      <c r="T400" s="179"/>
      <c r="U400" s="234"/>
      <c r="V400" s="235"/>
      <c r="W400" s="179"/>
      <c r="X400" s="158" t="n">
        <v>5</v>
      </c>
    </row>
    <row r="401" customFormat="false" ht="12.75" hidden="false" customHeight="true" outlineLevel="0" collapsed="false">
      <c r="A401" s="159" t="s">
        <v>905</v>
      </c>
      <c r="B401" s="160" t="s">
        <v>746</v>
      </c>
      <c r="C401" s="160" t="s">
        <v>906</v>
      </c>
      <c r="D401" s="161"/>
      <c r="E401" s="161"/>
      <c r="F401" s="162"/>
      <c r="G401" s="161" t="n">
        <v>1</v>
      </c>
      <c r="H401" s="161"/>
      <c r="I401" s="162" t="n">
        <v>1</v>
      </c>
      <c r="J401" s="161"/>
      <c r="K401" s="161"/>
      <c r="L401" s="162"/>
      <c r="M401" s="161" t="n">
        <v>1</v>
      </c>
      <c r="N401" s="161"/>
      <c r="O401" s="162" t="n">
        <v>1</v>
      </c>
      <c r="P401" s="161"/>
      <c r="Q401" s="161"/>
      <c r="R401" s="162"/>
      <c r="S401" s="161"/>
      <c r="T401" s="162"/>
      <c r="U401" s="161"/>
      <c r="V401" s="161"/>
      <c r="W401" s="162"/>
      <c r="X401" s="163" t="n">
        <v>2</v>
      </c>
    </row>
    <row r="402" customFormat="false" ht="12.75" hidden="false" customHeight="true" outlineLevel="0" collapsed="false">
      <c r="A402" s="164"/>
      <c r="B402" s="165"/>
      <c r="C402" s="165" t="s">
        <v>907</v>
      </c>
      <c r="D402" s="166"/>
      <c r="E402" s="166"/>
      <c r="F402" s="167"/>
      <c r="G402" s="166" t="n">
        <v>1</v>
      </c>
      <c r="H402" s="166"/>
      <c r="I402" s="167" t="n">
        <v>1</v>
      </c>
      <c r="J402" s="166"/>
      <c r="K402" s="166"/>
      <c r="L402" s="167"/>
      <c r="M402" s="166" t="n">
        <v>1</v>
      </c>
      <c r="N402" s="166"/>
      <c r="O402" s="167" t="n">
        <v>1</v>
      </c>
      <c r="P402" s="166"/>
      <c r="Q402" s="166"/>
      <c r="R402" s="167"/>
      <c r="S402" s="166"/>
      <c r="T402" s="167"/>
      <c r="U402" s="166"/>
      <c r="V402" s="166"/>
      <c r="W402" s="167"/>
      <c r="X402" s="168" t="n">
        <v>2</v>
      </c>
    </row>
    <row r="403" customFormat="false" ht="12.75" hidden="false" customHeight="true" outlineLevel="0" collapsed="false">
      <c r="A403" s="164"/>
      <c r="B403" s="165"/>
      <c r="C403" s="165" t="s">
        <v>141</v>
      </c>
      <c r="D403" s="166" t="n">
        <v>1</v>
      </c>
      <c r="E403" s="166"/>
      <c r="F403" s="167" t="n">
        <v>1</v>
      </c>
      <c r="G403" s="166"/>
      <c r="H403" s="166"/>
      <c r="I403" s="167"/>
      <c r="J403" s="166" t="n">
        <v>1</v>
      </c>
      <c r="K403" s="166"/>
      <c r="L403" s="167" t="n">
        <v>1</v>
      </c>
      <c r="M403" s="166"/>
      <c r="N403" s="166"/>
      <c r="O403" s="167"/>
      <c r="P403" s="166"/>
      <c r="Q403" s="166"/>
      <c r="R403" s="167"/>
      <c r="S403" s="166" t="n">
        <v>1</v>
      </c>
      <c r="T403" s="167" t="n">
        <v>1</v>
      </c>
      <c r="U403" s="166"/>
      <c r="V403" s="166"/>
      <c r="W403" s="167"/>
      <c r="X403" s="168" t="n">
        <v>3</v>
      </c>
    </row>
    <row r="404" customFormat="false" ht="12.75" hidden="false" customHeight="true" outlineLevel="0" collapsed="false">
      <c r="A404" s="164"/>
      <c r="B404" s="170"/>
      <c r="C404" s="170" t="s">
        <v>147</v>
      </c>
      <c r="D404" s="166" t="n">
        <v>1</v>
      </c>
      <c r="E404" s="166"/>
      <c r="F404" s="172" t="n">
        <v>1</v>
      </c>
      <c r="G404" s="166"/>
      <c r="H404" s="166"/>
      <c r="I404" s="172"/>
      <c r="J404" s="166" t="n">
        <v>1</v>
      </c>
      <c r="K404" s="166"/>
      <c r="L404" s="172" t="n">
        <v>1</v>
      </c>
      <c r="M404" s="166"/>
      <c r="N404" s="166"/>
      <c r="O404" s="172"/>
      <c r="P404" s="166"/>
      <c r="Q404" s="166"/>
      <c r="R404" s="172"/>
      <c r="S404" s="166" t="n">
        <v>1</v>
      </c>
      <c r="T404" s="172" t="n">
        <v>1</v>
      </c>
      <c r="U404" s="166"/>
      <c r="V404" s="166"/>
      <c r="W404" s="172"/>
      <c r="X404" s="173" t="n">
        <v>3</v>
      </c>
    </row>
    <row r="405" customFormat="false" ht="12.75" hidden="false" customHeight="true" outlineLevel="0" collapsed="false">
      <c r="A405" s="164"/>
      <c r="B405" s="231" t="s">
        <v>797</v>
      </c>
      <c r="C405" s="219"/>
      <c r="D405" s="234" t="n">
        <v>2</v>
      </c>
      <c r="E405" s="235"/>
      <c r="F405" s="179" t="n">
        <v>2</v>
      </c>
      <c r="G405" s="234" t="n">
        <v>2</v>
      </c>
      <c r="H405" s="235"/>
      <c r="I405" s="179" t="n">
        <v>2</v>
      </c>
      <c r="J405" s="234" t="n">
        <v>2</v>
      </c>
      <c r="K405" s="235"/>
      <c r="L405" s="179" t="n">
        <v>2</v>
      </c>
      <c r="M405" s="234" t="n">
        <v>2</v>
      </c>
      <c r="N405" s="235"/>
      <c r="O405" s="179" t="n">
        <v>2</v>
      </c>
      <c r="P405" s="234"/>
      <c r="Q405" s="235"/>
      <c r="R405" s="179"/>
      <c r="S405" s="232" t="n">
        <v>2</v>
      </c>
      <c r="T405" s="179" t="n">
        <v>2</v>
      </c>
      <c r="U405" s="234"/>
      <c r="V405" s="235"/>
      <c r="W405" s="179"/>
      <c r="X405" s="158" t="n">
        <v>10</v>
      </c>
    </row>
    <row r="406" customFormat="false" ht="12.75" hidden="false" customHeight="true" outlineLevel="0" collapsed="false">
      <c r="A406" s="164"/>
      <c r="B406" s="160" t="s">
        <v>744</v>
      </c>
      <c r="C406" s="160" t="s">
        <v>906</v>
      </c>
      <c r="D406" s="161"/>
      <c r="E406" s="161"/>
      <c r="F406" s="162"/>
      <c r="G406" s="161"/>
      <c r="H406" s="161"/>
      <c r="I406" s="162"/>
      <c r="J406" s="161"/>
      <c r="K406" s="161"/>
      <c r="L406" s="162"/>
      <c r="M406" s="161"/>
      <c r="N406" s="161"/>
      <c r="O406" s="162"/>
      <c r="P406" s="161"/>
      <c r="Q406" s="161"/>
      <c r="R406" s="162"/>
      <c r="S406" s="161"/>
      <c r="T406" s="162"/>
      <c r="U406" s="161" t="n">
        <v>1</v>
      </c>
      <c r="V406" s="161"/>
      <c r="W406" s="162" t="n">
        <v>1</v>
      </c>
      <c r="X406" s="163" t="n">
        <v>1</v>
      </c>
    </row>
    <row r="407" customFormat="false" ht="12.75" hidden="false" customHeight="true" outlineLevel="0" collapsed="false">
      <c r="A407" s="164"/>
      <c r="B407" s="165"/>
      <c r="C407" s="165" t="s">
        <v>907</v>
      </c>
      <c r="D407" s="166"/>
      <c r="E407" s="166"/>
      <c r="F407" s="167"/>
      <c r="G407" s="166"/>
      <c r="H407" s="166"/>
      <c r="I407" s="167"/>
      <c r="J407" s="166"/>
      <c r="K407" s="166"/>
      <c r="L407" s="167"/>
      <c r="M407" s="166"/>
      <c r="N407" s="166"/>
      <c r="O407" s="167"/>
      <c r="P407" s="166"/>
      <c r="Q407" s="166"/>
      <c r="R407" s="167"/>
      <c r="S407" s="166"/>
      <c r="T407" s="167"/>
      <c r="U407" s="166" t="n">
        <v>1</v>
      </c>
      <c r="V407" s="166"/>
      <c r="W407" s="167" t="n">
        <v>1</v>
      </c>
      <c r="X407" s="168" t="n">
        <v>1</v>
      </c>
    </row>
    <row r="408" customFormat="false" ht="12.75" hidden="false" customHeight="true" outlineLevel="0" collapsed="false">
      <c r="A408" s="164"/>
      <c r="B408" s="165"/>
      <c r="C408" s="165" t="s">
        <v>141</v>
      </c>
      <c r="D408" s="166"/>
      <c r="E408" s="166"/>
      <c r="F408" s="167"/>
      <c r="G408" s="166"/>
      <c r="H408" s="166"/>
      <c r="I408" s="167"/>
      <c r="J408" s="166"/>
      <c r="K408" s="166"/>
      <c r="L408" s="167"/>
      <c r="M408" s="166"/>
      <c r="N408" s="166"/>
      <c r="O408" s="167"/>
      <c r="P408" s="166" t="n">
        <v>1</v>
      </c>
      <c r="Q408" s="166"/>
      <c r="R408" s="167" t="n">
        <v>1</v>
      </c>
      <c r="S408" s="166"/>
      <c r="T408" s="167"/>
      <c r="U408" s="166"/>
      <c r="V408" s="166"/>
      <c r="W408" s="167"/>
      <c r="X408" s="168" t="n">
        <v>1</v>
      </c>
    </row>
    <row r="409" customFormat="false" ht="12.75" hidden="false" customHeight="true" outlineLevel="0" collapsed="false">
      <c r="A409" s="164"/>
      <c r="B409" s="170"/>
      <c r="C409" s="170" t="s">
        <v>147</v>
      </c>
      <c r="D409" s="171"/>
      <c r="E409" s="171"/>
      <c r="F409" s="172"/>
      <c r="G409" s="171"/>
      <c r="H409" s="171"/>
      <c r="I409" s="172"/>
      <c r="J409" s="171"/>
      <c r="K409" s="171"/>
      <c r="L409" s="172"/>
      <c r="M409" s="171"/>
      <c r="N409" s="171"/>
      <c r="O409" s="172"/>
      <c r="P409" s="171" t="n">
        <v>1</v>
      </c>
      <c r="Q409" s="171"/>
      <c r="R409" s="172" t="n">
        <v>1</v>
      </c>
      <c r="S409" s="171"/>
      <c r="T409" s="172"/>
      <c r="U409" s="171"/>
      <c r="V409" s="171"/>
      <c r="W409" s="172"/>
      <c r="X409" s="173" t="n">
        <v>1</v>
      </c>
    </row>
    <row r="410" customFormat="false" ht="12.75" hidden="false" customHeight="true" outlineLevel="0" collapsed="false">
      <c r="A410" s="169"/>
      <c r="B410" s="231" t="s">
        <v>745</v>
      </c>
      <c r="C410" s="219"/>
      <c r="D410" s="234"/>
      <c r="E410" s="235"/>
      <c r="F410" s="182"/>
      <c r="G410" s="234"/>
      <c r="H410" s="235"/>
      <c r="I410" s="182"/>
      <c r="J410" s="234"/>
      <c r="K410" s="235"/>
      <c r="L410" s="182"/>
      <c r="M410" s="234"/>
      <c r="N410" s="235"/>
      <c r="O410" s="182"/>
      <c r="P410" s="234" t="n">
        <v>2</v>
      </c>
      <c r="Q410" s="235"/>
      <c r="R410" s="182" t="n">
        <v>2</v>
      </c>
      <c r="S410" s="232"/>
      <c r="T410" s="182"/>
      <c r="U410" s="234" t="n">
        <v>2</v>
      </c>
      <c r="V410" s="235"/>
      <c r="W410" s="182" t="n">
        <v>2</v>
      </c>
      <c r="X410" s="158" t="n">
        <v>4</v>
      </c>
    </row>
    <row r="411" customFormat="false" ht="12.75" hidden="false" customHeight="true" outlineLevel="0" collapsed="false">
      <c r="A411" s="218" t="s">
        <v>908</v>
      </c>
      <c r="B411" s="233"/>
      <c r="C411" s="219"/>
      <c r="D411" s="179" t="n">
        <v>2</v>
      </c>
      <c r="E411" s="179"/>
      <c r="F411" s="232" t="n">
        <v>2</v>
      </c>
      <c r="G411" s="179" t="n">
        <v>2</v>
      </c>
      <c r="H411" s="179"/>
      <c r="I411" s="232" t="n">
        <v>2</v>
      </c>
      <c r="J411" s="179" t="n">
        <v>2</v>
      </c>
      <c r="K411" s="179"/>
      <c r="L411" s="232" t="n">
        <v>2</v>
      </c>
      <c r="M411" s="179" t="n">
        <v>2</v>
      </c>
      <c r="N411" s="179"/>
      <c r="O411" s="232" t="n">
        <v>2</v>
      </c>
      <c r="P411" s="179" t="n">
        <v>2</v>
      </c>
      <c r="Q411" s="179"/>
      <c r="R411" s="232" t="n">
        <v>2</v>
      </c>
      <c r="S411" s="179" t="n">
        <v>2</v>
      </c>
      <c r="T411" s="232" t="n">
        <v>2</v>
      </c>
      <c r="U411" s="179" t="n">
        <v>2</v>
      </c>
      <c r="V411" s="179"/>
      <c r="W411" s="232" t="n">
        <v>2</v>
      </c>
      <c r="X411" s="158" t="n">
        <v>14</v>
      </c>
    </row>
    <row r="412" customFormat="false" ht="12.75" hidden="false" customHeight="true" outlineLevel="0" collapsed="false">
      <c r="A412" s="183" t="s">
        <v>727</v>
      </c>
      <c r="B412" s="236"/>
      <c r="C412" s="184"/>
      <c r="D412" s="185" t="n">
        <v>44</v>
      </c>
      <c r="E412" s="187" t="n">
        <v>6</v>
      </c>
      <c r="F412" s="188" t="n">
        <v>50</v>
      </c>
      <c r="G412" s="185" t="n">
        <v>36</v>
      </c>
      <c r="H412" s="187" t="n">
        <v>4</v>
      </c>
      <c r="I412" s="188" t="n">
        <v>40</v>
      </c>
      <c r="J412" s="185" t="n">
        <v>42</v>
      </c>
      <c r="K412" s="187" t="n">
        <v>6</v>
      </c>
      <c r="L412" s="188" t="n">
        <v>48</v>
      </c>
      <c r="M412" s="185" t="n">
        <v>44</v>
      </c>
      <c r="N412" s="187" t="n">
        <v>8</v>
      </c>
      <c r="O412" s="188" t="n">
        <v>52</v>
      </c>
      <c r="P412" s="185" t="n">
        <v>28</v>
      </c>
      <c r="Q412" s="187" t="n">
        <v>8</v>
      </c>
      <c r="R412" s="188" t="n">
        <v>36</v>
      </c>
      <c r="S412" s="188" t="n">
        <v>41</v>
      </c>
      <c r="T412" s="188" t="n">
        <v>41</v>
      </c>
      <c r="U412" s="185" t="n">
        <v>36</v>
      </c>
      <c r="V412" s="187" t="n">
        <v>6</v>
      </c>
      <c r="W412" s="188" t="n">
        <v>42</v>
      </c>
      <c r="X412" s="189" t="n">
        <v>309</v>
      </c>
    </row>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5" topLeftCell="A73" activePane="bottomLeft" state="frozen"/>
      <selection pane="topLeft" activeCell="A1" activeCellId="0" sqref="A1"/>
      <selection pane="bottomLeft" activeCell="A82" activeCellId="0" sqref="A82"/>
    </sheetView>
  </sheetViews>
  <sheetFormatPr defaultColWidth="14.47265625" defaultRowHeight="15" zeroHeight="false" outlineLevelRow="0" outlineLevelCol="0"/>
  <cols>
    <col collapsed="false" customWidth="true" hidden="false" outlineLevel="0" max="1" min="1" style="237" width="57.49"/>
    <col collapsed="false" customWidth="true" hidden="false" outlineLevel="0" max="2" min="2" style="237" width="74.52"/>
    <col collapsed="false" customWidth="true" hidden="false" outlineLevel="0" max="3" min="3" style="237" width="12.67"/>
    <col collapsed="false" customWidth="true" hidden="false" outlineLevel="0" max="4" min="4" style="237" width="11.02"/>
    <col collapsed="false" customWidth="true" hidden="false" outlineLevel="0" max="5" min="5" style="237" width="11.82"/>
    <col collapsed="false" customWidth="true" hidden="false" outlineLevel="0" max="6" min="6" style="237" width="11.15"/>
    <col collapsed="false" customWidth="true" hidden="false" outlineLevel="0" max="7" min="7" style="237" width="7.32"/>
    <col collapsed="false" customWidth="true" hidden="false" outlineLevel="0" max="8" min="8" style="237" width="11.31"/>
    <col collapsed="false" customWidth="true" hidden="false" outlineLevel="0" max="9" min="9" style="237" width="10"/>
    <col collapsed="false" customWidth="true" hidden="false" outlineLevel="0" max="10" min="10" style="237" width="14.38"/>
    <col collapsed="false" customWidth="true" hidden="false" outlineLevel="0" max="25" min="11" style="237" width="8.67"/>
    <col collapsed="false" customWidth="false" hidden="false" outlineLevel="0" max="1024" min="26" style="237" width="14.5"/>
  </cols>
  <sheetData>
    <row r="1" customFormat="false" ht="12.75" hidden="false" customHeight="true" outlineLevel="0" collapsed="false"/>
    <row r="2" customFormat="false" ht="12.75" hidden="false" customHeight="true" outlineLevel="0" collapsed="false">
      <c r="A2" s="238" t="s">
        <v>722</v>
      </c>
      <c r="B2" s="239" t="s">
        <v>909</v>
      </c>
      <c r="C2" s="240"/>
      <c r="D2" s="240"/>
      <c r="E2" s="240"/>
      <c r="F2" s="240"/>
      <c r="G2" s="240"/>
      <c r="H2" s="240"/>
      <c r="I2" s="240"/>
      <c r="J2" s="240"/>
    </row>
    <row r="3" customFormat="false" ht="12.75" hidden="false" customHeight="true" outlineLevel="0" collapsed="false">
      <c r="A3" s="240"/>
      <c r="B3" s="240"/>
      <c r="C3" s="240"/>
      <c r="D3" s="240"/>
      <c r="E3" s="240"/>
      <c r="F3" s="240"/>
      <c r="G3" s="240"/>
      <c r="H3" s="240"/>
      <c r="I3" s="240"/>
      <c r="J3" s="240"/>
    </row>
    <row r="4" customFormat="false" ht="12.75" hidden="false" customHeight="true" outlineLevel="0" collapsed="false">
      <c r="A4" s="241" t="s">
        <v>738</v>
      </c>
      <c r="B4" s="242"/>
      <c r="C4" s="243" t="s">
        <v>729</v>
      </c>
      <c r="D4" s="244"/>
      <c r="E4" s="244"/>
      <c r="F4" s="244"/>
      <c r="G4" s="244"/>
      <c r="H4" s="244"/>
      <c r="I4" s="244"/>
      <c r="J4" s="245"/>
    </row>
    <row r="5" customFormat="false" ht="12.75" hidden="false" customHeight="true" outlineLevel="0" collapsed="false">
      <c r="A5" s="246" t="s">
        <v>774</v>
      </c>
      <c r="B5" s="247" t="s">
        <v>775</v>
      </c>
      <c r="C5" s="248" t="s">
        <v>730</v>
      </c>
      <c r="D5" s="249" t="s">
        <v>735</v>
      </c>
      <c r="E5" s="249" t="s">
        <v>731</v>
      </c>
      <c r="F5" s="249" t="s">
        <v>732</v>
      </c>
      <c r="G5" s="249" t="s">
        <v>736</v>
      </c>
      <c r="H5" s="249" t="s">
        <v>733</v>
      </c>
      <c r="I5" s="249" t="s">
        <v>737</v>
      </c>
      <c r="J5" s="250" t="s">
        <v>727</v>
      </c>
    </row>
    <row r="6" customFormat="false" ht="12.75" hidden="false" customHeight="true" outlineLevel="0" collapsed="false">
      <c r="A6" s="251" t="s">
        <v>325</v>
      </c>
      <c r="B6" s="252" t="s">
        <v>325</v>
      </c>
      <c r="C6" s="253"/>
      <c r="D6" s="254"/>
      <c r="E6" s="254"/>
      <c r="F6" s="255" t="n">
        <v>54</v>
      </c>
      <c r="G6" s="254"/>
      <c r="H6" s="254"/>
      <c r="I6" s="256"/>
      <c r="J6" s="257" t="n">
        <v>54</v>
      </c>
      <c r="K6" s="237" t="n">
        <f aca="false">COUNTBLANK(B6:H6)</f>
        <v>5</v>
      </c>
      <c r="L6" s="237" t="n">
        <f aca="false">MAX(C6:I6)</f>
        <v>54</v>
      </c>
    </row>
    <row r="7" customFormat="false" ht="12.75" hidden="false" customHeight="true" outlineLevel="0" collapsed="false">
      <c r="A7" s="258" t="s">
        <v>535</v>
      </c>
      <c r="B7" s="259" t="s">
        <v>630</v>
      </c>
      <c r="C7" s="260"/>
      <c r="D7" s="260"/>
      <c r="E7" s="260"/>
      <c r="F7" s="260"/>
      <c r="G7" s="261" t="n">
        <v>54</v>
      </c>
      <c r="H7" s="260"/>
      <c r="I7" s="260"/>
      <c r="J7" s="262" t="n">
        <v>54</v>
      </c>
      <c r="K7" s="237" t="n">
        <f aca="false">COUNTBLANK(B7:H7)</f>
        <v>5</v>
      </c>
      <c r="L7" s="237" t="n">
        <f aca="false">MAX(C7:I7)</f>
        <v>54</v>
      </c>
    </row>
    <row r="8" customFormat="false" ht="12.75" hidden="false" customHeight="true" outlineLevel="0" collapsed="false">
      <c r="A8" s="263"/>
      <c r="B8" s="264" t="s">
        <v>535</v>
      </c>
      <c r="C8" s="265"/>
      <c r="D8" s="266" t="n">
        <v>81</v>
      </c>
      <c r="E8" s="265"/>
      <c r="F8" s="265"/>
      <c r="G8" s="265"/>
      <c r="H8" s="265"/>
      <c r="I8" s="265"/>
      <c r="J8" s="267" t="n">
        <v>81</v>
      </c>
      <c r="K8" s="237" t="n">
        <f aca="false">COUNTBLANK(B8:H8)</f>
        <v>5</v>
      </c>
      <c r="L8" s="237" t="n">
        <f aca="false">MAX(C8:I8)</f>
        <v>81</v>
      </c>
    </row>
    <row r="9" customFormat="false" ht="12.75" hidden="false" customHeight="true" outlineLevel="0" collapsed="false">
      <c r="A9" s="258" t="s">
        <v>778</v>
      </c>
      <c r="B9" s="259" t="s">
        <v>43</v>
      </c>
      <c r="C9" s="268" t="n">
        <v>54</v>
      </c>
      <c r="D9" s="260"/>
      <c r="E9" s="260"/>
      <c r="F9" s="260"/>
      <c r="G9" s="260"/>
      <c r="H9" s="261" t="n">
        <v>54</v>
      </c>
      <c r="I9" s="269"/>
      <c r="J9" s="262" t="n">
        <v>108</v>
      </c>
      <c r="K9" s="237" t="n">
        <f aca="false">COUNTBLANK(B9:H9)</f>
        <v>4</v>
      </c>
      <c r="L9" s="237" t="n">
        <f aca="false">MAX(C9:I9)</f>
        <v>54</v>
      </c>
    </row>
    <row r="10" customFormat="false" ht="12.75" hidden="false" customHeight="true" outlineLevel="0" collapsed="false">
      <c r="A10" s="263"/>
      <c r="B10" s="264" t="s">
        <v>779</v>
      </c>
      <c r="C10" s="270"/>
      <c r="D10" s="265"/>
      <c r="E10" s="265"/>
      <c r="F10" s="265"/>
      <c r="G10" s="265"/>
      <c r="H10" s="265"/>
      <c r="I10" s="271" t="n">
        <v>27</v>
      </c>
      <c r="J10" s="267" t="n">
        <v>27</v>
      </c>
      <c r="K10" s="237" t="n">
        <f aca="false">COUNTBLANK(B10:H10)</f>
        <v>6</v>
      </c>
      <c r="L10" s="237" t="n">
        <f aca="false">MAX(C10:I10)</f>
        <v>27</v>
      </c>
    </row>
    <row r="11" customFormat="false" ht="12.75" hidden="false" customHeight="true" outlineLevel="0" collapsed="false">
      <c r="A11" s="258" t="s">
        <v>781</v>
      </c>
      <c r="B11" s="259" t="s">
        <v>493</v>
      </c>
      <c r="C11" s="260"/>
      <c r="D11" s="261" t="n">
        <v>81</v>
      </c>
      <c r="E11" s="260"/>
      <c r="F11" s="260"/>
      <c r="G11" s="260"/>
      <c r="H11" s="260"/>
      <c r="I11" s="260"/>
      <c r="J11" s="262" t="n">
        <v>81</v>
      </c>
      <c r="K11" s="237" t="n">
        <f aca="false">COUNTBLANK(B11:H11)</f>
        <v>5</v>
      </c>
      <c r="L11" s="237" t="n">
        <f aca="false">MAX(C11:I11)</f>
        <v>81</v>
      </c>
    </row>
    <row r="12" customFormat="false" ht="12.75" hidden="false" customHeight="true" outlineLevel="0" collapsed="false">
      <c r="A12" s="272"/>
      <c r="B12" s="273" t="s">
        <v>180</v>
      </c>
      <c r="C12" s="274"/>
      <c r="D12" s="274"/>
      <c r="E12" s="275" t="n">
        <v>54</v>
      </c>
      <c r="F12" s="274"/>
      <c r="G12" s="274"/>
      <c r="H12" s="275" t="n">
        <v>54</v>
      </c>
      <c r="I12" s="274"/>
      <c r="J12" s="276" t="n">
        <v>108</v>
      </c>
      <c r="K12" s="237" t="n">
        <f aca="false">COUNTBLANK(B12:H12)</f>
        <v>4</v>
      </c>
      <c r="L12" s="237" t="n">
        <f aca="false">MAX(C12:I12)</f>
        <v>54</v>
      </c>
    </row>
    <row r="13" customFormat="false" ht="12.75" hidden="false" customHeight="true" outlineLevel="0" collapsed="false">
      <c r="A13" s="272"/>
      <c r="B13" s="273" t="s">
        <v>291</v>
      </c>
      <c r="C13" s="274"/>
      <c r="D13" s="274"/>
      <c r="E13" s="274"/>
      <c r="F13" s="275" t="n">
        <v>54</v>
      </c>
      <c r="G13" s="274"/>
      <c r="H13" s="274"/>
      <c r="I13" s="274"/>
      <c r="J13" s="276" t="n">
        <v>54</v>
      </c>
      <c r="K13" s="237" t="n">
        <f aca="false">COUNTBLANK(B13:H13)</f>
        <v>5</v>
      </c>
      <c r="L13" s="237" t="n">
        <f aca="false">MAX(C13:I13)</f>
        <v>54</v>
      </c>
    </row>
    <row r="14" customFormat="false" ht="12.75" hidden="false" customHeight="true" outlineLevel="0" collapsed="false">
      <c r="A14" s="272"/>
      <c r="B14" s="273" t="s">
        <v>303</v>
      </c>
      <c r="C14" s="274"/>
      <c r="D14" s="274"/>
      <c r="E14" s="274"/>
      <c r="F14" s="275" t="n">
        <v>54</v>
      </c>
      <c r="G14" s="274"/>
      <c r="H14" s="274"/>
      <c r="I14" s="274"/>
      <c r="J14" s="276" t="n">
        <v>54</v>
      </c>
      <c r="K14" s="237" t="n">
        <f aca="false">COUNTBLANK(B14:H14)</f>
        <v>5</v>
      </c>
      <c r="L14" s="237" t="n">
        <f aca="false">MAX(C14:I14)</f>
        <v>54</v>
      </c>
    </row>
    <row r="15" customFormat="false" ht="12.75" hidden="false" customHeight="true" outlineLevel="0" collapsed="false">
      <c r="A15" s="272"/>
      <c r="B15" s="273" t="s">
        <v>577</v>
      </c>
      <c r="C15" s="274"/>
      <c r="D15" s="274"/>
      <c r="E15" s="274"/>
      <c r="F15" s="274"/>
      <c r="G15" s="275" t="n">
        <v>54</v>
      </c>
      <c r="H15" s="274"/>
      <c r="I15" s="274"/>
      <c r="J15" s="276" t="n">
        <v>54</v>
      </c>
      <c r="K15" s="237" t="n">
        <f aca="false">COUNTBLANK(B15:H15)</f>
        <v>5</v>
      </c>
      <c r="L15" s="237" t="n">
        <f aca="false">MAX(C15:I15)</f>
        <v>54</v>
      </c>
    </row>
    <row r="16" customFormat="false" ht="12.75" hidden="false" customHeight="true" outlineLevel="0" collapsed="false">
      <c r="A16" s="272"/>
      <c r="B16" s="273" t="s">
        <v>582</v>
      </c>
      <c r="C16" s="274"/>
      <c r="D16" s="274"/>
      <c r="E16" s="274"/>
      <c r="F16" s="274"/>
      <c r="G16" s="275" t="n">
        <v>54</v>
      </c>
      <c r="H16" s="274"/>
      <c r="I16" s="274"/>
      <c r="J16" s="276" t="n">
        <v>54</v>
      </c>
      <c r="K16" s="237" t="n">
        <f aca="false">COUNTBLANK(B16:H16)</f>
        <v>5</v>
      </c>
      <c r="L16" s="237" t="n">
        <f aca="false">MAX(C16:I16)</f>
        <v>54</v>
      </c>
    </row>
    <row r="17" customFormat="false" ht="12.75" hidden="false" customHeight="true" outlineLevel="0" collapsed="false">
      <c r="A17" s="272"/>
      <c r="B17" s="273" t="s">
        <v>30</v>
      </c>
      <c r="C17" s="275" t="n">
        <v>54</v>
      </c>
      <c r="D17" s="274"/>
      <c r="E17" s="274"/>
      <c r="F17" s="274"/>
      <c r="G17" s="274"/>
      <c r="H17" s="274"/>
      <c r="I17" s="274"/>
      <c r="J17" s="276" t="n">
        <v>54</v>
      </c>
      <c r="K17" s="237" t="n">
        <f aca="false">COUNTBLANK(B17:H17)</f>
        <v>5</v>
      </c>
      <c r="L17" s="237" t="n">
        <f aca="false">MAX(C17:I17)</f>
        <v>54</v>
      </c>
    </row>
    <row r="18" customFormat="false" ht="12.75" hidden="false" customHeight="true" outlineLevel="0" collapsed="false">
      <c r="A18" s="263"/>
      <c r="B18" s="264" t="s">
        <v>510</v>
      </c>
      <c r="C18" s="265"/>
      <c r="D18" s="266" t="n">
        <v>81</v>
      </c>
      <c r="E18" s="265"/>
      <c r="F18" s="265"/>
      <c r="G18" s="265"/>
      <c r="H18" s="265"/>
      <c r="I18" s="265"/>
      <c r="J18" s="267" t="n">
        <v>81</v>
      </c>
      <c r="K18" s="237" t="n">
        <f aca="false">COUNTBLANK(B18:H18)</f>
        <v>5</v>
      </c>
      <c r="L18" s="237" t="n">
        <f aca="false">MAX(C18:I18)</f>
        <v>81</v>
      </c>
    </row>
    <row r="19" customFormat="false" ht="12.75" hidden="false" customHeight="true" outlineLevel="0" collapsed="false">
      <c r="A19" s="258" t="s">
        <v>783</v>
      </c>
      <c r="B19" s="259" t="s">
        <v>618</v>
      </c>
      <c r="C19" s="277"/>
      <c r="D19" s="260"/>
      <c r="E19" s="260"/>
      <c r="F19" s="260"/>
      <c r="G19" s="261" t="n">
        <v>81</v>
      </c>
      <c r="H19" s="260"/>
      <c r="I19" s="269"/>
      <c r="J19" s="262" t="n">
        <v>81</v>
      </c>
      <c r="K19" s="237" t="n">
        <f aca="false">COUNTBLANK(B19:H19)</f>
        <v>5</v>
      </c>
      <c r="L19" s="237" t="n">
        <f aca="false">MAX(C19:I19)</f>
        <v>81</v>
      </c>
    </row>
    <row r="20" customFormat="false" ht="12.75" hidden="false" customHeight="true" outlineLevel="0" collapsed="false">
      <c r="A20" s="272"/>
      <c r="B20" s="273" t="s">
        <v>206</v>
      </c>
      <c r="C20" s="278"/>
      <c r="D20" s="274"/>
      <c r="E20" s="275" t="n">
        <v>54</v>
      </c>
      <c r="F20" s="274"/>
      <c r="G20" s="274"/>
      <c r="H20" s="275" t="n">
        <v>54</v>
      </c>
      <c r="I20" s="279"/>
      <c r="J20" s="276" t="n">
        <v>108</v>
      </c>
      <c r="K20" s="237" t="n">
        <f aca="false">COUNTBLANK(B20:H20)</f>
        <v>4</v>
      </c>
      <c r="L20" s="237" t="n">
        <f aca="false">MAX(C20:I20)</f>
        <v>54</v>
      </c>
    </row>
    <row r="21" customFormat="false" ht="12.75" hidden="false" customHeight="true" outlineLevel="0" collapsed="false">
      <c r="A21" s="272"/>
      <c r="B21" s="273" t="s">
        <v>51</v>
      </c>
      <c r="C21" s="280" t="n">
        <v>54</v>
      </c>
      <c r="D21" s="274"/>
      <c r="E21" s="274"/>
      <c r="F21" s="274"/>
      <c r="G21" s="274"/>
      <c r="H21" s="274"/>
      <c r="I21" s="279"/>
      <c r="J21" s="276" t="n">
        <v>54</v>
      </c>
      <c r="K21" s="237" t="n">
        <f aca="false">COUNTBLANK(B21:H21)</f>
        <v>5</v>
      </c>
      <c r="L21" s="237" t="n">
        <f aca="false">MAX(C21:I21)</f>
        <v>54</v>
      </c>
    </row>
    <row r="22" customFormat="false" ht="12.75" hidden="false" customHeight="true" outlineLevel="0" collapsed="false">
      <c r="A22" s="272"/>
      <c r="B22" s="273" t="s">
        <v>513</v>
      </c>
      <c r="C22" s="278"/>
      <c r="D22" s="275" t="n">
        <v>27</v>
      </c>
      <c r="E22" s="274"/>
      <c r="F22" s="274"/>
      <c r="G22" s="274"/>
      <c r="H22" s="274"/>
      <c r="I22" s="279"/>
      <c r="J22" s="276" t="n">
        <v>27</v>
      </c>
      <c r="K22" s="237" t="n">
        <f aca="false">COUNTBLANK(B22:H22)</f>
        <v>5</v>
      </c>
      <c r="L22" s="237" t="n">
        <f aca="false">MAX(C22:I22)</f>
        <v>27</v>
      </c>
    </row>
    <row r="23" customFormat="false" ht="12.75" hidden="false" customHeight="true" outlineLevel="0" collapsed="false">
      <c r="A23" s="272"/>
      <c r="B23" s="273" t="s">
        <v>551</v>
      </c>
      <c r="C23" s="278"/>
      <c r="D23" s="275" t="n">
        <v>81</v>
      </c>
      <c r="E23" s="274"/>
      <c r="F23" s="274"/>
      <c r="G23" s="274"/>
      <c r="H23" s="274"/>
      <c r="I23" s="279"/>
      <c r="J23" s="276" t="n">
        <v>81</v>
      </c>
      <c r="K23" s="237" t="n">
        <f aca="false">COUNTBLANK(B23:H23)</f>
        <v>5</v>
      </c>
      <c r="L23" s="237" t="n">
        <f aca="false">MAX(C23:I23)</f>
        <v>81</v>
      </c>
    </row>
    <row r="24" customFormat="false" ht="12.75" hidden="false" customHeight="true" outlineLevel="0" collapsed="false">
      <c r="A24" s="272"/>
      <c r="B24" s="273" t="s">
        <v>311</v>
      </c>
      <c r="C24" s="278"/>
      <c r="D24" s="274"/>
      <c r="E24" s="274"/>
      <c r="F24" s="275" t="n">
        <v>54</v>
      </c>
      <c r="G24" s="274"/>
      <c r="H24" s="274"/>
      <c r="I24" s="281" t="n">
        <v>54</v>
      </c>
      <c r="J24" s="276" t="n">
        <v>108</v>
      </c>
      <c r="K24" s="237" t="n">
        <f aca="false">COUNTBLANK(B24:H24)</f>
        <v>5</v>
      </c>
      <c r="L24" s="237" t="n">
        <f aca="false">MAX(C24:I24)</f>
        <v>54</v>
      </c>
    </row>
    <row r="25" customFormat="false" ht="12.75" hidden="false" customHeight="true" outlineLevel="0" collapsed="false">
      <c r="A25" s="263"/>
      <c r="B25" s="264" t="s">
        <v>318</v>
      </c>
      <c r="C25" s="270"/>
      <c r="D25" s="265"/>
      <c r="E25" s="265"/>
      <c r="F25" s="266" t="n">
        <v>54</v>
      </c>
      <c r="G25" s="265"/>
      <c r="H25" s="265"/>
      <c r="I25" s="271" t="n">
        <v>54</v>
      </c>
      <c r="J25" s="267" t="n">
        <v>108</v>
      </c>
      <c r="K25" s="237" t="n">
        <f aca="false">COUNTBLANK(B25:H25)</f>
        <v>5</v>
      </c>
      <c r="L25" s="237" t="n">
        <f aca="false">MAX(C25:I25)</f>
        <v>54</v>
      </c>
    </row>
    <row r="26" customFormat="false" ht="12.75" hidden="false" customHeight="true" outlineLevel="0" collapsed="false">
      <c r="A26" s="258" t="s">
        <v>785</v>
      </c>
      <c r="B26" s="259" t="s">
        <v>293</v>
      </c>
      <c r="C26" s="260"/>
      <c r="D26" s="260"/>
      <c r="E26" s="260"/>
      <c r="F26" s="261" t="n">
        <v>54</v>
      </c>
      <c r="G26" s="260"/>
      <c r="H26" s="260"/>
      <c r="I26" s="260"/>
      <c r="J26" s="262" t="n">
        <v>54</v>
      </c>
      <c r="K26" s="237" t="n">
        <f aca="false">COUNTBLANK(B26:H26)</f>
        <v>5</v>
      </c>
      <c r="L26" s="237" t="n">
        <f aca="false">MAX(C26:I26)</f>
        <v>54</v>
      </c>
    </row>
    <row r="27" customFormat="false" ht="12.75" hidden="false" customHeight="true" outlineLevel="0" collapsed="false">
      <c r="A27" s="272"/>
      <c r="B27" s="273" t="s">
        <v>786</v>
      </c>
      <c r="C27" s="274"/>
      <c r="D27" s="274"/>
      <c r="E27" s="275" t="n">
        <v>54</v>
      </c>
      <c r="F27" s="274"/>
      <c r="G27" s="274"/>
      <c r="H27" s="275" t="n">
        <v>54</v>
      </c>
      <c r="I27" s="275" t="n">
        <v>54</v>
      </c>
      <c r="J27" s="276" t="n">
        <v>162</v>
      </c>
      <c r="K27" s="237" t="n">
        <f aca="false">COUNTBLANK(B27:H27)</f>
        <v>4</v>
      </c>
      <c r="L27" s="237" t="n">
        <f aca="false">MAX(C27:I27)</f>
        <v>54</v>
      </c>
    </row>
    <row r="28" customFormat="false" ht="12.75" hidden="false" customHeight="true" outlineLevel="0" collapsed="false">
      <c r="A28" s="272"/>
      <c r="B28" s="273" t="s">
        <v>57</v>
      </c>
      <c r="C28" s="275" t="n">
        <v>54</v>
      </c>
      <c r="D28" s="274"/>
      <c r="E28" s="274"/>
      <c r="F28" s="274"/>
      <c r="G28" s="274"/>
      <c r="H28" s="274"/>
      <c r="I28" s="274"/>
      <c r="J28" s="276" t="n">
        <v>54</v>
      </c>
      <c r="K28" s="237" t="n">
        <f aca="false">COUNTBLANK(B28:H28)</f>
        <v>5</v>
      </c>
      <c r="L28" s="237" t="n">
        <f aca="false">MAX(C28:I28)</f>
        <v>54</v>
      </c>
    </row>
    <row r="29" customFormat="false" ht="12.75" hidden="false" customHeight="true" outlineLevel="0" collapsed="false">
      <c r="A29" s="263"/>
      <c r="B29" s="264" t="s">
        <v>75</v>
      </c>
      <c r="C29" s="266" t="n">
        <v>54</v>
      </c>
      <c r="D29" s="265"/>
      <c r="E29" s="265"/>
      <c r="F29" s="265"/>
      <c r="G29" s="265"/>
      <c r="H29" s="265"/>
      <c r="I29" s="265"/>
      <c r="J29" s="267" t="n">
        <v>54</v>
      </c>
      <c r="K29" s="237" t="n">
        <f aca="false">COUNTBLANK(B29:H29)</f>
        <v>5</v>
      </c>
      <c r="L29" s="237" t="n">
        <f aca="false">MAX(C29:I29)</f>
        <v>54</v>
      </c>
    </row>
    <row r="30" customFormat="false" ht="12.75" hidden="false" customHeight="true" outlineLevel="0" collapsed="false">
      <c r="A30" s="258" t="s">
        <v>788</v>
      </c>
      <c r="B30" s="259" t="s">
        <v>361</v>
      </c>
      <c r="C30" s="277"/>
      <c r="D30" s="260"/>
      <c r="E30" s="260"/>
      <c r="F30" s="261" t="n">
        <v>54</v>
      </c>
      <c r="G30" s="260"/>
      <c r="H30" s="260"/>
      <c r="I30" s="269"/>
      <c r="J30" s="262" t="n">
        <v>54</v>
      </c>
      <c r="K30" s="237" t="n">
        <f aca="false">COUNTBLANK(B30:H30)</f>
        <v>5</v>
      </c>
      <c r="L30" s="237" t="n">
        <f aca="false">MAX(C30:I30)</f>
        <v>54</v>
      </c>
    </row>
    <row r="31" customFormat="false" ht="12.75" hidden="false" customHeight="true" outlineLevel="0" collapsed="false">
      <c r="A31" s="263"/>
      <c r="B31" s="264" t="s">
        <v>249</v>
      </c>
      <c r="C31" s="270"/>
      <c r="D31" s="265"/>
      <c r="E31" s="266" t="n">
        <v>54</v>
      </c>
      <c r="F31" s="265"/>
      <c r="G31" s="265"/>
      <c r="H31" s="265"/>
      <c r="I31" s="282"/>
      <c r="J31" s="267" t="n">
        <v>54</v>
      </c>
      <c r="K31" s="237" t="n">
        <f aca="false">COUNTBLANK(B31:H31)</f>
        <v>5</v>
      </c>
      <c r="L31" s="237" t="n">
        <f aca="false">MAX(C31:I31)</f>
        <v>54</v>
      </c>
    </row>
    <row r="32" customFormat="false" ht="12.75" hidden="false" customHeight="true" outlineLevel="0" collapsed="false">
      <c r="A32" s="258" t="s">
        <v>790</v>
      </c>
      <c r="B32" s="259" t="s">
        <v>47</v>
      </c>
      <c r="C32" s="261" t="n">
        <v>54</v>
      </c>
      <c r="D32" s="261" t="n">
        <v>54</v>
      </c>
      <c r="E32" s="261" t="n">
        <v>54</v>
      </c>
      <c r="F32" s="261" t="n">
        <v>54</v>
      </c>
      <c r="G32" s="261" t="n">
        <v>54</v>
      </c>
      <c r="H32" s="261" t="n">
        <v>54</v>
      </c>
      <c r="I32" s="261" t="n">
        <v>54</v>
      </c>
      <c r="J32" s="262" t="n">
        <v>378</v>
      </c>
      <c r="K32" s="237" t="n">
        <f aca="false">COUNTBLANK(B32:H32)</f>
        <v>0</v>
      </c>
      <c r="L32" s="237" t="n">
        <f aca="false">MAX(C32:I32)</f>
        <v>54</v>
      </c>
    </row>
    <row r="33" customFormat="false" ht="12.75" hidden="false" customHeight="true" outlineLevel="0" collapsed="false">
      <c r="A33" s="272"/>
      <c r="B33" s="273" t="s">
        <v>143</v>
      </c>
      <c r="C33" s="275" t="n">
        <v>54</v>
      </c>
      <c r="D33" s="275" t="n">
        <v>81</v>
      </c>
      <c r="E33" s="275" t="n">
        <v>54</v>
      </c>
      <c r="F33" s="275" t="n">
        <v>54</v>
      </c>
      <c r="G33" s="275" t="n">
        <v>81</v>
      </c>
      <c r="H33" s="274"/>
      <c r="I33" s="275" t="n">
        <v>54</v>
      </c>
      <c r="J33" s="276" t="n">
        <v>378</v>
      </c>
      <c r="K33" s="237" t="n">
        <f aca="false">COUNTBLANK(B33:H33)</f>
        <v>1</v>
      </c>
      <c r="L33" s="237" t="n">
        <f aca="false">MAX(C33:I33)</f>
        <v>81</v>
      </c>
    </row>
    <row r="34" customFormat="false" ht="12.75" hidden="false" customHeight="true" outlineLevel="0" collapsed="false">
      <c r="A34" s="263"/>
      <c r="B34" s="264" t="s">
        <v>405</v>
      </c>
      <c r="C34" s="265"/>
      <c r="D34" s="265"/>
      <c r="E34" s="265"/>
      <c r="F34" s="265"/>
      <c r="G34" s="265"/>
      <c r="H34" s="266" t="n">
        <v>54</v>
      </c>
      <c r="I34" s="265"/>
      <c r="J34" s="267" t="n">
        <v>54</v>
      </c>
      <c r="K34" s="237" t="n">
        <f aca="false">COUNTBLANK(B34:H34)</f>
        <v>5</v>
      </c>
      <c r="L34" s="237" t="n">
        <f aca="false">MAX(C34:I34)</f>
        <v>54</v>
      </c>
    </row>
    <row r="35" customFormat="false" ht="12.75" hidden="false" customHeight="true" outlineLevel="0" collapsed="false">
      <c r="A35" s="258" t="s">
        <v>397</v>
      </c>
      <c r="B35" s="259" t="s">
        <v>792</v>
      </c>
      <c r="C35" s="277"/>
      <c r="D35" s="260"/>
      <c r="E35" s="260"/>
      <c r="F35" s="260"/>
      <c r="G35" s="260"/>
      <c r="H35" s="260"/>
      <c r="I35" s="283" t="n">
        <v>54</v>
      </c>
      <c r="J35" s="262" t="n">
        <v>54</v>
      </c>
      <c r="K35" s="237" t="n">
        <f aca="false">COUNTBLANK(B35:H35)</f>
        <v>6</v>
      </c>
      <c r="L35" s="237" t="n">
        <f aca="false">MAX(C35:I35)</f>
        <v>54</v>
      </c>
    </row>
    <row r="36" customFormat="false" ht="12.75" hidden="false" customHeight="true" outlineLevel="0" collapsed="false">
      <c r="A36" s="272"/>
      <c r="B36" s="273" t="s">
        <v>397</v>
      </c>
      <c r="C36" s="278"/>
      <c r="D36" s="275" t="n">
        <v>54</v>
      </c>
      <c r="E36" s="274"/>
      <c r="F36" s="274"/>
      <c r="G36" s="274"/>
      <c r="H36" s="275" t="n">
        <v>54</v>
      </c>
      <c r="I36" s="279"/>
      <c r="J36" s="276" t="n">
        <v>108</v>
      </c>
      <c r="K36" s="237" t="n">
        <f aca="false">COUNTBLANK(B36:H36)</f>
        <v>4</v>
      </c>
      <c r="L36" s="237" t="n">
        <f aca="false">MAX(C36:I36)</f>
        <v>54</v>
      </c>
    </row>
    <row r="37" customFormat="false" ht="12.75" hidden="false" customHeight="true" outlineLevel="0" collapsed="false">
      <c r="A37" s="272"/>
      <c r="B37" s="273" t="s">
        <v>189</v>
      </c>
      <c r="C37" s="278"/>
      <c r="D37" s="274"/>
      <c r="E37" s="275" t="n">
        <v>81</v>
      </c>
      <c r="F37" s="274"/>
      <c r="G37" s="274"/>
      <c r="H37" s="274"/>
      <c r="I37" s="279"/>
      <c r="J37" s="276" t="n">
        <v>81</v>
      </c>
      <c r="K37" s="237" t="n">
        <f aca="false">COUNTBLANK(B37:H37)</f>
        <v>5</v>
      </c>
      <c r="L37" s="237" t="n">
        <f aca="false">MAX(C37:I37)</f>
        <v>81</v>
      </c>
    </row>
    <row r="38" customFormat="false" ht="12.75" hidden="false" customHeight="true" outlineLevel="0" collapsed="false">
      <c r="A38" s="272"/>
      <c r="B38" s="273" t="s">
        <v>45</v>
      </c>
      <c r="C38" s="280" t="n">
        <v>81</v>
      </c>
      <c r="D38" s="274"/>
      <c r="E38" s="274"/>
      <c r="F38" s="274"/>
      <c r="G38" s="274"/>
      <c r="H38" s="274"/>
      <c r="I38" s="279"/>
      <c r="J38" s="276" t="n">
        <v>81</v>
      </c>
      <c r="K38" s="237" t="n">
        <f aca="false">COUNTBLANK(B38:H38)</f>
        <v>5</v>
      </c>
      <c r="L38" s="237" t="n">
        <f aca="false">MAX(C38:I38)</f>
        <v>81</v>
      </c>
    </row>
    <row r="39" customFormat="false" ht="12.75" hidden="false" customHeight="true" outlineLevel="0" collapsed="false">
      <c r="A39" s="272"/>
      <c r="B39" s="273" t="s">
        <v>69</v>
      </c>
      <c r="C39" s="280" t="n">
        <v>54</v>
      </c>
      <c r="D39" s="274"/>
      <c r="E39" s="274"/>
      <c r="F39" s="274"/>
      <c r="G39" s="274"/>
      <c r="H39" s="274"/>
      <c r="I39" s="279"/>
      <c r="J39" s="276" t="n">
        <v>54</v>
      </c>
      <c r="K39" s="237" t="n">
        <f aca="false">COUNTBLANK(B39:H39)</f>
        <v>5</v>
      </c>
      <c r="L39" s="237" t="n">
        <f aca="false">MAX(C39:I39)</f>
        <v>54</v>
      </c>
    </row>
    <row r="40" customFormat="false" ht="12.75" hidden="false" customHeight="true" outlineLevel="0" collapsed="false">
      <c r="A40" s="263"/>
      <c r="B40" s="264" t="s">
        <v>126</v>
      </c>
      <c r="C40" s="284" t="n">
        <v>54</v>
      </c>
      <c r="D40" s="265"/>
      <c r="E40" s="265"/>
      <c r="F40" s="265"/>
      <c r="G40" s="265"/>
      <c r="H40" s="265"/>
      <c r="I40" s="282"/>
      <c r="J40" s="267" t="n">
        <v>54</v>
      </c>
      <c r="K40" s="237" t="n">
        <f aca="false">COUNTBLANK(B40:H40)</f>
        <v>5</v>
      </c>
      <c r="L40" s="237" t="n">
        <f aca="false">MAX(C40:I40)</f>
        <v>54</v>
      </c>
    </row>
    <row r="41" customFormat="false" ht="12.75" hidden="false" customHeight="true" outlineLevel="0" collapsed="false">
      <c r="A41" s="251" t="s">
        <v>124</v>
      </c>
      <c r="B41" s="252" t="s">
        <v>124</v>
      </c>
      <c r="C41" s="255" t="n">
        <v>54</v>
      </c>
      <c r="D41" s="254"/>
      <c r="E41" s="254"/>
      <c r="F41" s="254"/>
      <c r="G41" s="254"/>
      <c r="H41" s="254"/>
      <c r="I41" s="254"/>
      <c r="J41" s="257" t="n">
        <v>54</v>
      </c>
      <c r="K41" s="237" t="n">
        <f aca="false">COUNTBLANK(B41:H41)</f>
        <v>5</v>
      </c>
      <c r="L41" s="237" t="n">
        <f aca="false">MAX(C41:I41)</f>
        <v>54</v>
      </c>
    </row>
    <row r="42" customFormat="false" ht="12.75" hidden="false" customHeight="true" outlineLevel="0" collapsed="false">
      <c r="A42" s="251" t="s">
        <v>274</v>
      </c>
      <c r="B42" s="252" t="s">
        <v>274</v>
      </c>
      <c r="C42" s="253"/>
      <c r="D42" s="254"/>
      <c r="E42" s="255" t="n">
        <v>54</v>
      </c>
      <c r="F42" s="254"/>
      <c r="G42" s="254"/>
      <c r="H42" s="254"/>
      <c r="I42" s="256"/>
      <c r="J42" s="257" t="n">
        <v>54</v>
      </c>
      <c r="K42" s="237" t="n">
        <f aca="false">COUNTBLANK(B42:H42)</f>
        <v>5</v>
      </c>
      <c r="L42" s="237" t="n">
        <f aca="false">MAX(C42:I42)</f>
        <v>54</v>
      </c>
    </row>
    <row r="43" customFormat="false" ht="12.75" hidden="false" customHeight="true" outlineLevel="0" collapsed="false">
      <c r="A43" s="258" t="s">
        <v>119</v>
      </c>
      <c r="B43" s="259" t="s">
        <v>119</v>
      </c>
      <c r="C43" s="261" t="n">
        <v>54</v>
      </c>
      <c r="D43" s="260"/>
      <c r="E43" s="260"/>
      <c r="F43" s="260"/>
      <c r="G43" s="261" t="n">
        <v>54</v>
      </c>
      <c r="H43" s="260"/>
      <c r="I43" s="260"/>
      <c r="J43" s="262" t="n">
        <v>108</v>
      </c>
      <c r="K43" s="237" t="n">
        <f aca="false">COUNTBLANK(B43:H43)</f>
        <v>4</v>
      </c>
      <c r="L43" s="237" t="n">
        <f aca="false">MAX(C43:I43)</f>
        <v>54</v>
      </c>
    </row>
    <row r="44" customFormat="false" ht="12.75" hidden="false" customHeight="true" outlineLevel="0" collapsed="false">
      <c r="A44" s="263"/>
      <c r="B44" s="264" t="s">
        <v>554</v>
      </c>
      <c r="C44" s="265"/>
      <c r="D44" s="266" t="n">
        <v>54</v>
      </c>
      <c r="E44" s="265"/>
      <c r="F44" s="265"/>
      <c r="G44" s="265"/>
      <c r="H44" s="265"/>
      <c r="I44" s="265"/>
      <c r="J44" s="267" t="n">
        <v>54</v>
      </c>
      <c r="K44" s="237" t="n">
        <f aca="false">COUNTBLANK(B44:H44)</f>
        <v>5</v>
      </c>
      <c r="L44" s="237" t="n">
        <f aca="false">MAX(C44:I44)</f>
        <v>54</v>
      </c>
    </row>
    <row r="45" customFormat="false" ht="12.75" hidden="false" customHeight="true" outlineLevel="0" collapsed="false">
      <c r="A45" s="251" t="s">
        <v>197</v>
      </c>
      <c r="B45" s="252" t="s">
        <v>197</v>
      </c>
      <c r="C45" s="253"/>
      <c r="D45" s="254"/>
      <c r="E45" s="255" t="n">
        <v>27</v>
      </c>
      <c r="F45" s="254"/>
      <c r="G45" s="254"/>
      <c r="H45" s="254"/>
      <c r="I45" s="256"/>
      <c r="J45" s="257" t="n">
        <v>27</v>
      </c>
      <c r="K45" s="237" t="n">
        <f aca="false">COUNTBLANK(B45:H45)</f>
        <v>5</v>
      </c>
      <c r="L45" s="237" t="n">
        <f aca="false">MAX(C45:I45)</f>
        <v>27</v>
      </c>
    </row>
    <row r="46" customFormat="false" ht="12.75" hidden="false" customHeight="true" outlineLevel="0" collapsed="false">
      <c r="A46" s="251" t="s">
        <v>117</v>
      </c>
      <c r="B46" s="252" t="s">
        <v>117</v>
      </c>
      <c r="C46" s="255" t="n">
        <v>54</v>
      </c>
      <c r="D46" s="254"/>
      <c r="E46" s="254"/>
      <c r="F46" s="254"/>
      <c r="G46" s="254"/>
      <c r="H46" s="254"/>
      <c r="I46" s="254"/>
      <c r="J46" s="257" t="n">
        <v>54</v>
      </c>
      <c r="K46" s="237" t="n">
        <f aca="false">COUNTBLANK(B46:H46)</f>
        <v>5</v>
      </c>
      <c r="L46" s="237" t="n">
        <f aca="false">MAX(C46:I46)</f>
        <v>54</v>
      </c>
    </row>
    <row r="47" customFormat="false" ht="12.75" hidden="false" customHeight="true" outlineLevel="0" collapsed="false">
      <c r="A47" s="251" t="s">
        <v>105</v>
      </c>
      <c r="B47" s="252" t="s">
        <v>105</v>
      </c>
      <c r="C47" s="285" t="n">
        <v>54</v>
      </c>
      <c r="D47" s="254"/>
      <c r="E47" s="255" t="n">
        <v>54</v>
      </c>
      <c r="F47" s="255" t="n">
        <v>54</v>
      </c>
      <c r="G47" s="255" t="n">
        <v>54</v>
      </c>
      <c r="H47" s="255" t="n">
        <v>54</v>
      </c>
      <c r="I47" s="256"/>
      <c r="J47" s="257" t="n">
        <v>270</v>
      </c>
      <c r="K47" s="237" t="n">
        <f aca="false">COUNTBLANK(B47:H47)</f>
        <v>1</v>
      </c>
      <c r="L47" s="237" t="n">
        <f aca="false">MAX(C47:I47)</f>
        <v>54</v>
      </c>
    </row>
    <row r="48" customFormat="false" ht="12.75" hidden="false" customHeight="true" outlineLevel="0" collapsed="false">
      <c r="A48" s="251" t="s">
        <v>305</v>
      </c>
      <c r="B48" s="252" t="s">
        <v>305</v>
      </c>
      <c r="C48" s="254"/>
      <c r="D48" s="255" t="n">
        <v>54</v>
      </c>
      <c r="E48" s="254"/>
      <c r="F48" s="255" t="n">
        <v>54</v>
      </c>
      <c r="G48" s="254"/>
      <c r="H48" s="254"/>
      <c r="I48" s="254"/>
      <c r="J48" s="257" t="n">
        <v>108</v>
      </c>
      <c r="K48" s="237" t="n">
        <f aca="false">COUNTBLANK(B48:H48)</f>
        <v>4</v>
      </c>
      <c r="L48" s="237" t="n">
        <f aca="false">MAX(C48:I48)</f>
        <v>54</v>
      </c>
    </row>
    <row r="49" customFormat="false" ht="12.75" hidden="false" customHeight="true" outlineLevel="0" collapsed="false">
      <c r="A49" s="258" t="s">
        <v>67</v>
      </c>
      <c r="B49" s="259" t="s">
        <v>585</v>
      </c>
      <c r="C49" s="277"/>
      <c r="D49" s="260"/>
      <c r="E49" s="260"/>
      <c r="F49" s="260"/>
      <c r="G49" s="261" t="n">
        <v>54</v>
      </c>
      <c r="H49" s="260"/>
      <c r="I49" s="269"/>
      <c r="J49" s="262" t="n">
        <v>54</v>
      </c>
      <c r="K49" s="237" t="n">
        <f aca="false">COUNTBLANK(B49:H49)</f>
        <v>5</v>
      </c>
      <c r="L49" s="237" t="n">
        <f aca="false">MAX(C49:I49)</f>
        <v>54</v>
      </c>
    </row>
    <row r="50" customFormat="false" ht="12.75" hidden="false" customHeight="true" outlineLevel="0" collapsed="false">
      <c r="A50" s="272"/>
      <c r="B50" s="273" t="s">
        <v>599</v>
      </c>
      <c r="C50" s="278"/>
      <c r="D50" s="274"/>
      <c r="E50" s="274"/>
      <c r="F50" s="274"/>
      <c r="G50" s="275" t="n">
        <v>54</v>
      </c>
      <c r="H50" s="274"/>
      <c r="I50" s="279"/>
      <c r="J50" s="276" t="n">
        <v>54</v>
      </c>
      <c r="K50" s="237" t="n">
        <f aca="false">COUNTBLANK(B50:H50)</f>
        <v>5</v>
      </c>
      <c r="L50" s="237" t="n">
        <f aca="false">MAX(C50:I50)</f>
        <v>54</v>
      </c>
    </row>
    <row r="51" customFormat="false" ht="12.75" hidden="false" customHeight="true" outlineLevel="0" collapsed="false">
      <c r="A51" s="263"/>
      <c r="B51" s="264" t="s">
        <v>802</v>
      </c>
      <c r="C51" s="284" t="n">
        <v>54</v>
      </c>
      <c r="D51" s="266" t="n">
        <v>81</v>
      </c>
      <c r="E51" s="266" t="n">
        <v>54</v>
      </c>
      <c r="F51" s="266" t="n">
        <v>54</v>
      </c>
      <c r="G51" s="265"/>
      <c r="H51" s="266" t="n">
        <v>54</v>
      </c>
      <c r="I51" s="271" t="n">
        <v>54</v>
      </c>
      <c r="J51" s="267" t="n">
        <v>351</v>
      </c>
      <c r="K51" s="237" t="n">
        <f aca="false">COUNTBLANK(B51:H51)</f>
        <v>1</v>
      </c>
      <c r="L51" s="237" t="n">
        <f aca="false">MAX(C51:I51)</f>
        <v>81</v>
      </c>
    </row>
    <row r="52" customFormat="false" ht="12.75" hidden="false" customHeight="true" outlineLevel="0" collapsed="false">
      <c r="A52" s="258" t="s">
        <v>316</v>
      </c>
      <c r="B52" s="259" t="s">
        <v>804</v>
      </c>
      <c r="C52" s="260"/>
      <c r="D52" s="260"/>
      <c r="E52" s="260"/>
      <c r="F52" s="260"/>
      <c r="G52" s="260"/>
      <c r="H52" s="260"/>
      <c r="I52" s="261" t="n">
        <v>54</v>
      </c>
      <c r="J52" s="262" t="n">
        <v>54</v>
      </c>
      <c r="K52" s="237" t="n">
        <f aca="false">COUNTBLANK(B52:H52)</f>
        <v>6</v>
      </c>
      <c r="L52" s="237" t="n">
        <f aca="false">MAX(C52:I52)</f>
        <v>54</v>
      </c>
    </row>
    <row r="53" customFormat="false" ht="12.75" hidden="false" customHeight="true" outlineLevel="0" collapsed="false">
      <c r="A53" s="272"/>
      <c r="B53" s="273" t="s">
        <v>505</v>
      </c>
      <c r="C53" s="274"/>
      <c r="D53" s="275" t="n">
        <v>81</v>
      </c>
      <c r="E53" s="274"/>
      <c r="F53" s="274"/>
      <c r="G53" s="274"/>
      <c r="H53" s="274"/>
      <c r="I53" s="274"/>
      <c r="J53" s="276" t="n">
        <v>81</v>
      </c>
      <c r="K53" s="237" t="n">
        <f aca="false">COUNTBLANK(B53:H53)</f>
        <v>5</v>
      </c>
      <c r="L53" s="237" t="n">
        <f aca="false">MAX(C53:I53)</f>
        <v>81</v>
      </c>
    </row>
    <row r="54" customFormat="false" ht="12.75" hidden="false" customHeight="true" outlineLevel="0" collapsed="false">
      <c r="A54" s="272"/>
      <c r="B54" s="273" t="s">
        <v>517</v>
      </c>
      <c r="C54" s="274"/>
      <c r="D54" s="275" t="n">
        <v>81</v>
      </c>
      <c r="E54" s="274"/>
      <c r="F54" s="274"/>
      <c r="G54" s="274"/>
      <c r="H54" s="274"/>
      <c r="I54" s="274"/>
      <c r="J54" s="276" t="n">
        <v>81</v>
      </c>
      <c r="K54" s="237" t="n">
        <f aca="false">COUNTBLANK(B54:H54)</f>
        <v>5</v>
      </c>
      <c r="L54" s="237" t="n">
        <f aca="false">MAX(C54:I54)</f>
        <v>81</v>
      </c>
    </row>
    <row r="55" customFormat="false" ht="12.75" hidden="false" customHeight="true" outlineLevel="0" collapsed="false">
      <c r="A55" s="272"/>
      <c r="B55" s="273" t="s">
        <v>316</v>
      </c>
      <c r="C55" s="274"/>
      <c r="D55" s="274"/>
      <c r="E55" s="274"/>
      <c r="F55" s="275" t="n">
        <v>81</v>
      </c>
      <c r="G55" s="275" t="n">
        <v>81</v>
      </c>
      <c r="H55" s="274"/>
      <c r="I55" s="274"/>
      <c r="J55" s="276" t="n">
        <v>162</v>
      </c>
      <c r="K55" s="237" t="n">
        <f aca="false">COUNTBLANK(B55:H55)</f>
        <v>4</v>
      </c>
      <c r="L55" s="237" t="n">
        <f aca="false">MAX(C55:I55)</f>
        <v>81</v>
      </c>
    </row>
    <row r="56" customFormat="false" ht="12.75" hidden="false" customHeight="true" outlineLevel="0" collapsed="false">
      <c r="A56" s="272"/>
      <c r="B56" s="273" t="s">
        <v>55</v>
      </c>
      <c r="C56" s="275" t="n">
        <v>54</v>
      </c>
      <c r="D56" s="274"/>
      <c r="E56" s="275" t="n">
        <v>54</v>
      </c>
      <c r="F56" s="274"/>
      <c r="G56" s="274"/>
      <c r="H56" s="275" t="n">
        <v>54</v>
      </c>
      <c r="I56" s="274"/>
      <c r="J56" s="276" t="n">
        <v>162</v>
      </c>
      <c r="K56" s="237" t="n">
        <f aca="false">COUNTBLANK(B56:H56)</f>
        <v>3</v>
      </c>
      <c r="L56" s="237" t="n">
        <f aca="false">MAX(C56:I56)</f>
        <v>54</v>
      </c>
    </row>
    <row r="57" customFormat="false" ht="12.75" hidden="false" customHeight="true" outlineLevel="0" collapsed="false">
      <c r="A57" s="263"/>
      <c r="B57" s="264" t="s">
        <v>59</v>
      </c>
      <c r="C57" s="266" t="n">
        <v>54</v>
      </c>
      <c r="D57" s="265"/>
      <c r="E57" s="266" t="n">
        <v>54</v>
      </c>
      <c r="F57" s="265"/>
      <c r="G57" s="265"/>
      <c r="H57" s="266" t="n">
        <v>54</v>
      </c>
      <c r="I57" s="265"/>
      <c r="J57" s="267" t="n">
        <v>162</v>
      </c>
      <c r="K57" s="237" t="n">
        <f aca="false">COUNTBLANK(B57:H57)</f>
        <v>3</v>
      </c>
      <c r="L57" s="237" t="n">
        <f aca="false">MAX(C57:I57)</f>
        <v>54</v>
      </c>
    </row>
    <row r="58" customFormat="false" ht="12.75" hidden="false" customHeight="true" outlineLevel="0" collapsed="false">
      <c r="A58" s="258" t="s">
        <v>208</v>
      </c>
      <c r="B58" s="259" t="s">
        <v>477</v>
      </c>
      <c r="C58" s="277"/>
      <c r="D58" s="260"/>
      <c r="E58" s="260"/>
      <c r="F58" s="260"/>
      <c r="G58" s="260"/>
      <c r="H58" s="261" t="n">
        <v>54</v>
      </c>
      <c r="I58" s="269"/>
      <c r="J58" s="262" t="n">
        <v>54</v>
      </c>
      <c r="K58" s="237" t="n">
        <f aca="false">COUNTBLANK(B58:H58)</f>
        <v>5</v>
      </c>
      <c r="L58" s="237" t="n">
        <f aca="false">MAX(C58:I58)</f>
        <v>54</v>
      </c>
    </row>
    <row r="59" customFormat="false" ht="12.75" hidden="false" customHeight="true" outlineLevel="0" collapsed="false">
      <c r="A59" s="272"/>
      <c r="B59" s="273" t="s">
        <v>208</v>
      </c>
      <c r="C59" s="278"/>
      <c r="D59" s="274"/>
      <c r="E59" s="275" t="n">
        <v>27</v>
      </c>
      <c r="F59" s="275" t="n">
        <v>27</v>
      </c>
      <c r="G59" s="274"/>
      <c r="H59" s="274"/>
      <c r="I59" s="279"/>
      <c r="J59" s="276" t="n">
        <v>54</v>
      </c>
      <c r="K59" s="237" t="n">
        <f aca="false">COUNTBLANK(B59:H59)</f>
        <v>4</v>
      </c>
      <c r="L59" s="237" t="n">
        <f aca="false">MAX(C59:I59)</f>
        <v>27</v>
      </c>
    </row>
    <row r="60" customFormat="false" ht="12.75" hidden="false" customHeight="true" outlineLevel="0" collapsed="false">
      <c r="A60" s="272"/>
      <c r="B60" s="273" t="s">
        <v>637</v>
      </c>
      <c r="C60" s="278"/>
      <c r="D60" s="274"/>
      <c r="E60" s="274"/>
      <c r="F60" s="274"/>
      <c r="G60" s="275" t="n">
        <v>54</v>
      </c>
      <c r="H60" s="274"/>
      <c r="I60" s="279"/>
      <c r="J60" s="276" t="n">
        <v>54</v>
      </c>
      <c r="K60" s="237" t="n">
        <f aca="false">COUNTBLANK(B60:H60)</f>
        <v>5</v>
      </c>
      <c r="L60" s="237" t="n">
        <f aca="false">MAX(C60:I60)</f>
        <v>54</v>
      </c>
    </row>
    <row r="61" customFormat="false" ht="12.75" hidden="false" customHeight="true" outlineLevel="0" collapsed="false">
      <c r="A61" s="263"/>
      <c r="B61" s="264" t="s">
        <v>501</v>
      </c>
      <c r="C61" s="270"/>
      <c r="D61" s="266" t="n">
        <v>27</v>
      </c>
      <c r="E61" s="265"/>
      <c r="F61" s="265"/>
      <c r="G61" s="265"/>
      <c r="H61" s="265"/>
      <c r="I61" s="271" t="n">
        <v>27</v>
      </c>
      <c r="J61" s="267" t="n">
        <v>54</v>
      </c>
      <c r="K61" s="237" t="n">
        <f aca="false">COUNTBLANK(B61:H61)</f>
        <v>5</v>
      </c>
      <c r="L61" s="237" t="n">
        <f aca="false">MAX(C61:I61)</f>
        <v>27</v>
      </c>
    </row>
    <row r="62" customFormat="false" ht="12.75" hidden="false" customHeight="true" outlineLevel="0" collapsed="false">
      <c r="A62" s="251" t="s">
        <v>41</v>
      </c>
      <c r="B62" s="252" t="s">
        <v>41</v>
      </c>
      <c r="C62" s="255" t="n">
        <v>54</v>
      </c>
      <c r="D62" s="254"/>
      <c r="E62" s="254"/>
      <c r="F62" s="254"/>
      <c r="G62" s="254"/>
      <c r="H62" s="254"/>
      <c r="I62" s="254"/>
      <c r="J62" s="257" t="n">
        <v>54</v>
      </c>
      <c r="K62" s="237" t="n">
        <f aca="false">COUNTBLANK(B62:H62)</f>
        <v>5</v>
      </c>
      <c r="L62" s="237" t="n">
        <f aca="false">MAX(C62:I62)</f>
        <v>54</v>
      </c>
    </row>
    <row r="63" customFormat="false" ht="12.75" hidden="false" customHeight="true" outlineLevel="0" collapsed="false">
      <c r="A63" s="258" t="s">
        <v>295</v>
      </c>
      <c r="B63" s="259" t="s">
        <v>295</v>
      </c>
      <c r="C63" s="277"/>
      <c r="D63" s="261" t="n">
        <v>81</v>
      </c>
      <c r="E63" s="260"/>
      <c r="F63" s="261" t="n">
        <v>27</v>
      </c>
      <c r="G63" s="261" t="n">
        <v>54</v>
      </c>
      <c r="H63" s="260"/>
      <c r="I63" s="283" t="n">
        <v>27</v>
      </c>
      <c r="J63" s="262" t="n">
        <v>189</v>
      </c>
      <c r="K63" s="237" t="n">
        <f aca="false">COUNTBLANK(B63:H63)</f>
        <v>3</v>
      </c>
      <c r="L63" s="237" t="n">
        <f aca="false">MAX(C63:I63)</f>
        <v>81</v>
      </c>
    </row>
    <row r="64" customFormat="false" ht="12.75" hidden="false" customHeight="true" outlineLevel="0" collapsed="false">
      <c r="A64" s="263"/>
      <c r="B64" s="264" t="s">
        <v>39</v>
      </c>
      <c r="C64" s="284" t="n">
        <v>54</v>
      </c>
      <c r="D64" s="265"/>
      <c r="E64" s="265"/>
      <c r="F64" s="265"/>
      <c r="G64" s="265"/>
      <c r="H64" s="265"/>
      <c r="I64" s="282"/>
      <c r="J64" s="267" t="n">
        <v>54</v>
      </c>
      <c r="K64" s="237" t="n">
        <f aca="false">COUNTBLANK(B64:H64)</f>
        <v>5</v>
      </c>
      <c r="L64" s="237" t="n">
        <f aca="false">MAX(C64:I64)</f>
        <v>54</v>
      </c>
    </row>
    <row r="65" s="286" customFormat="true" ht="12.75" hidden="false" customHeight="true" outlineLevel="0" collapsed="false">
      <c r="A65" s="251" t="s">
        <v>376</v>
      </c>
      <c r="B65" s="252" t="s">
        <v>376</v>
      </c>
      <c r="C65" s="254"/>
      <c r="D65" s="254"/>
      <c r="E65" s="254"/>
      <c r="F65" s="255" t="n">
        <v>27</v>
      </c>
      <c r="G65" s="254"/>
      <c r="H65" s="254"/>
      <c r="I65" s="254"/>
      <c r="J65" s="257" t="n">
        <v>27</v>
      </c>
      <c r="K65" s="286" t="n">
        <f aca="false">COUNTBLANK(B65:H65)</f>
        <v>5</v>
      </c>
      <c r="L65" s="286" t="n">
        <f aca="false">MAX(C65:I65)</f>
        <v>27</v>
      </c>
    </row>
    <row r="66" s="286" customFormat="true" ht="12.75" hidden="false" customHeight="true" outlineLevel="0" collapsed="false">
      <c r="A66" s="251" t="s">
        <v>183</v>
      </c>
      <c r="B66" s="252" t="s">
        <v>183</v>
      </c>
      <c r="C66" s="253"/>
      <c r="D66" s="255" t="n">
        <v>27</v>
      </c>
      <c r="E66" s="255" t="n">
        <v>54</v>
      </c>
      <c r="F66" s="255" t="n">
        <v>27</v>
      </c>
      <c r="G66" s="254"/>
      <c r="H66" s="255" t="n">
        <v>54</v>
      </c>
      <c r="I66" s="287" t="n">
        <v>54</v>
      </c>
      <c r="J66" s="257" t="n">
        <v>216</v>
      </c>
      <c r="K66" s="286" t="n">
        <f aca="false">COUNTBLANK(B66:H66)</f>
        <v>2</v>
      </c>
      <c r="L66" s="286" t="n">
        <f aca="false">MAX(C66:I66)</f>
        <v>54</v>
      </c>
    </row>
    <row r="67" s="286" customFormat="true" ht="12.75" hidden="false" customHeight="true" outlineLevel="0" collapsed="false">
      <c r="A67" s="258" t="s">
        <v>342</v>
      </c>
      <c r="B67" s="259" t="s">
        <v>247</v>
      </c>
      <c r="C67" s="260"/>
      <c r="D67" s="260"/>
      <c r="E67" s="261" t="n">
        <v>54</v>
      </c>
      <c r="F67" s="260"/>
      <c r="G67" s="260"/>
      <c r="H67" s="260"/>
      <c r="I67" s="260"/>
      <c r="J67" s="262" t="n">
        <v>54</v>
      </c>
      <c r="K67" s="286" t="n">
        <f aca="false">COUNTBLANK(B67:H67)</f>
        <v>5</v>
      </c>
      <c r="L67" s="286" t="n">
        <f aca="false">MAX(C67:I67)</f>
        <v>54</v>
      </c>
    </row>
    <row r="68" s="286" customFormat="true" ht="12.75" hidden="false" customHeight="true" outlineLevel="0" collapsed="false">
      <c r="A68" s="272"/>
      <c r="B68" s="273" t="s">
        <v>813</v>
      </c>
      <c r="C68" s="274"/>
      <c r="D68" s="274"/>
      <c r="E68" s="274"/>
      <c r="F68" s="274"/>
      <c r="G68" s="274"/>
      <c r="H68" s="274"/>
      <c r="I68" s="275" t="n">
        <v>54</v>
      </c>
      <c r="J68" s="276" t="n">
        <v>54</v>
      </c>
      <c r="K68" s="286" t="n">
        <f aca="false">COUNTBLANK(B68:H68)</f>
        <v>6</v>
      </c>
      <c r="L68" s="286" t="n">
        <f aca="false">MAX(C68:I68)</f>
        <v>54</v>
      </c>
    </row>
    <row r="69" s="286" customFormat="true" ht="12.75" hidden="false" customHeight="true" outlineLevel="0" collapsed="false">
      <c r="A69" s="263"/>
      <c r="B69" s="264" t="s">
        <v>812</v>
      </c>
      <c r="C69" s="265"/>
      <c r="D69" s="266" t="n">
        <v>54</v>
      </c>
      <c r="E69" s="265"/>
      <c r="F69" s="266" t="n">
        <v>54</v>
      </c>
      <c r="G69" s="265"/>
      <c r="H69" s="266" t="n">
        <v>54</v>
      </c>
      <c r="I69" s="265"/>
      <c r="J69" s="267" t="n">
        <v>162</v>
      </c>
      <c r="K69" s="286" t="n">
        <f aca="false">COUNTBLANK(B69:H69)</f>
        <v>3</v>
      </c>
      <c r="L69" s="286" t="n">
        <f aca="false">MAX(C69:I69)</f>
        <v>54</v>
      </c>
    </row>
    <row r="70" s="286" customFormat="true" ht="12.75" hidden="false" customHeight="true" outlineLevel="0" collapsed="false">
      <c r="A70" s="258" t="s">
        <v>418</v>
      </c>
      <c r="B70" s="259" t="s">
        <v>522</v>
      </c>
      <c r="C70" s="277"/>
      <c r="D70" s="261" t="n">
        <v>27</v>
      </c>
      <c r="E70" s="260"/>
      <c r="F70" s="260"/>
      <c r="G70" s="260"/>
      <c r="H70" s="260"/>
      <c r="I70" s="269"/>
      <c r="J70" s="262" t="n">
        <v>27</v>
      </c>
      <c r="K70" s="286" t="n">
        <f aca="false">COUNTBLANK(B70:H70)</f>
        <v>5</v>
      </c>
      <c r="L70" s="286" t="n">
        <f aca="false">MAX(C70:I70)</f>
        <v>27</v>
      </c>
    </row>
    <row r="71" s="286" customFormat="true" ht="12.75" hidden="false" customHeight="true" outlineLevel="0" collapsed="false">
      <c r="A71" s="272"/>
      <c r="B71" s="273" t="s">
        <v>815</v>
      </c>
      <c r="C71" s="278"/>
      <c r="D71" s="274"/>
      <c r="E71" s="274"/>
      <c r="F71" s="274"/>
      <c r="G71" s="274"/>
      <c r="H71" s="274"/>
      <c r="I71" s="281" t="n">
        <v>27</v>
      </c>
      <c r="J71" s="276" t="n">
        <v>27</v>
      </c>
      <c r="K71" s="286" t="n">
        <f aca="false">COUNTBLANK(B71:H71)</f>
        <v>6</v>
      </c>
      <c r="L71" s="286" t="n">
        <f aca="false">MAX(C71:I71)</f>
        <v>27</v>
      </c>
    </row>
    <row r="72" s="286" customFormat="true" ht="12.75" hidden="false" customHeight="true" outlineLevel="0" collapsed="false">
      <c r="A72" s="272"/>
      <c r="B72" s="273" t="s">
        <v>418</v>
      </c>
      <c r="C72" s="278"/>
      <c r="D72" s="274"/>
      <c r="E72" s="275" t="n">
        <v>27</v>
      </c>
      <c r="F72" s="274"/>
      <c r="G72" s="274"/>
      <c r="H72" s="275" t="n">
        <v>27</v>
      </c>
      <c r="I72" s="279"/>
      <c r="J72" s="276" t="n">
        <v>54</v>
      </c>
      <c r="K72" s="286" t="n">
        <f aca="false">COUNTBLANK(B72:H72)</f>
        <v>4</v>
      </c>
      <c r="L72" s="286" t="n">
        <f aca="false">MAX(C72:I72)</f>
        <v>27</v>
      </c>
    </row>
    <row r="73" s="286" customFormat="true" ht="12.75" hidden="false" customHeight="true" outlineLevel="0" collapsed="false">
      <c r="A73" s="263"/>
      <c r="B73" s="264" t="s">
        <v>347</v>
      </c>
      <c r="C73" s="270"/>
      <c r="D73" s="265"/>
      <c r="E73" s="265"/>
      <c r="F73" s="266" t="n">
        <v>27</v>
      </c>
      <c r="G73" s="265"/>
      <c r="H73" s="265"/>
      <c r="I73" s="282"/>
      <c r="J73" s="267" t="n">
        <v>27</v>
      </c>
      <c r="K73" s="286" t="n">
        <f aca="false">COUNTBLANK(B73:H73)</f>
        <v>5</v>
      </c>
      <c r="L73" s="286" t="n">
        <f aca="false">MAX(C73:I73)</f>
        <v>27</v>
      </c>
    </row>
    <row r="74" s="286" customFormat="true" ht="12.75" hidden="false" customHeight="true" outlineLevel="0" collapsed="false">
      <c r="A74" s="258" t="s">
        <v>817</v>
      </c>
      <c r="B74" s="259" t="s">
        <v>817</v>
      </c>
      <c r="C74" s="260"/>
      <c r="D74" s="260"/>
      <c r="E74" s="260"/>
      <c r="F74" s="260"/>
      <c r="G74" s="260"/>
      <c r="H74" s="261" t="n">
        <v>54</v>
      </c>
      <c r="I74" s="260"/>
      <c r="J74" s="262" t="n">
        <v>54</v>
      </c>
      <c r="K74" s="286" t="n">
        <f aca="false">COUNTBLANK(B74:H74)</f>
        <v>5</v>
      </c>
      <c r="L74" s="286" t="n">
        <f aca="false">MAX(C74:I74)</f>
        <v>54</v>
      </c>
    </row>
    <row r="75" s="286" customFormat="true" ht="12.75" hidden="false" customHeight="true" outlineLevel="0" collapsed="false">
      <c r="A75" s="263"/>
      <c r="B75" s="264" t="s">
        <v>245</v>
      </c>
      <c r="C75" s="265"/>
      <c r="D75" s="265"/>
      <c r="E75" s="266" t="n">
        <v>54</v>
      </c>
      <c r="F75" s="265"/>
      <c r="G75" s="265"/>
      <c r="H75" s="265"/>
      <c r="I75" s="265"/>
      <c r="J75" s="267" t="n">
        <v>54</v>
      </c>
      <c r="K75" s="286" t="n">
        <f aca="false">COUNTBLANK(B75:H75)</f>
        <v>5</v>
      </c>
      <c r="L75" s="286" t="n">
        <f aca="false">MAX(C75:I75)</f>
        <v>54</v>
      </c>
    </row>
    <row r="76" s="286" customFormat="true" ht="12.75" hidden="false" customHeight="true" outlineLevel="0" collapsed="false">
      <c r="A76" s="251" t="s">
        <v>331</v>
      </c>
      <c r="B76" s="252" t="s">
        <v>331</v>
      </c>
      <c r="C76" s="253"/>
      <c r="D76" s="254"/>
      <c r="E76" s="254"/>
      <c r="F76" s="255" t="n">
        <v>54</v>
      </c>
      <c r="G76" s="254"/>
      <c r="H76" s="254"/>
      <c r="I76" s="256"/>
      <c r="J76" s="257" t="n">
        <v>54</v>
      </c>
      <c r="K76" s="286" t="n">
        <f aca="false">COUNTBLANK(B76:H76)</f>
        <v>5</v>
      </c>
      <c r="L76" s="286" t="n">
        <f aca="false">MAX(C76:I76)</f>
        <v>54</v>
      </c>
    </row>
    <row r="77" s="286" customFormat="true" ht="12.75" hidden="false" customHeight="true" outlineLevel="0" collapsed="false">
      <c r="A77" s="251" t="s">
        <v>113</v>
      </c>
      <c r="B77" s="252" t="s">
        <v>113</v>
      </c>
      <c r="C77" s="254"/>
      <c r="D77" s="254"/>
      <c r="E77" s="254"/>
      <c r="F77" s="255" t="n">
        <v>27</v>
      </c>
      <c r="G77" s="254"/>
      <c r="H77" s="254"/>
      <c r="I77" s="254"/>
      <c r="J77" s="257" t="n">
        <v>27</v>
      </c>
      <c r="K77" s="286" t="n">
        <f aca="false">COUNTBLANK(B77:H77)</f>
        <v>5</v>
      </c>
      <c r="L77" s="286" t="n">
        <f aca="false">MAX(C77:I77)</f>
        <v>27</v>
      </c>
    </row>
    <row r="78" s="286" customFormat="true" ht="12.75" hidden="false" customHeight="true" outlineLevel="0" collapsed="false">
      <c r="A78" s="251" t="s">
        <v>233</v>
      </c>
      <c r="B78" s="252" t="s">
        <v>233</v>
      </c>
      <c r="C78" s="253"/>
      <c r="D78" s="254"/>
      <c r="E78" s="255" t="n">
        <v>54</v>
      </c>
      <c r="F78" s="254"/>
      <c r="G78" s="254"/>
      <c r="H78" s="254"/>
      <c r="I78" s="256"/>
      <c r="J78" s="257" t="n">
        <v>54</v>
      </c>
      <c r="K78" s="286" t="n">
        <f aca="false">COUNTBLANK(B78:H78)</f>
        <v>5</v>
      </c>
      <c r="L78" s="286" t="n">
        <f aca="false">MAX(C78:I78)</f>
        <v>54</v>
      </c>
    </row>
    <row r="79" s="286" customFormat="true" ht="12.75" hidden="false" customHeight="true" outlineLevel="0" collapsed="false">
      <c r="A79" s="251" t="s">
        <v>333</v>
      </c>
      <c r="B79" s="252" t="s">
        <v>333</v>
      </c>
      <c r="C79" s="254"/>
      <c r="D79" s="254"/>
      <c r="E79" s="254"/>
      <c r="F79" s="255" t="n">
        <v>54</v>
      </c>
      <c r="G79" s="254"/>
      <c r="H79" s="254"/>
      <c r="I79" s="254"/>
      <c r="J79" s="257" t="n">
        <v>54</v>
      </c>
      <c r="K79" s="286" t="n">
        <f aca="false">COUNTBLANK(B79:H79)</f>
        <v>5</v>
      </c>
      <c r="L79" s="286" t="n">
        <f aca="false">MAX(C79:I79)</f>
        <v>54</v>
      </c>
    </row>
    <row r="80" s="286" customFormat="true" ht="12.75" hidden="false" customHeight="true" outlineLevel="0" collapsed="false">
      <c r="A80" s="258" t="s">
        <v>359</v>
      </c>
      <c r="B80" s="259" t="s">
        <v>359</v>
      </c>
      <c r="C80" s="277"/>
      <c r="D80" s="260"/>
      <c r="E80" s="260"/>
      <c r="F80" s="261" t="n">
        <v>54</v>
      </c>
      <c r="G80" s="260"/>
      <c r="H80" s="261" t="n">
        <v>54</v>
      </c>
      <c r="I80" s="269"/>
      <c r="J80" s="262" t="n">
        <v>108</v>
      </c>
      <c r="K80" s="286" t="n">
        <f aca="false">COUNTBLANK(B80:H80)</f>
        <v>4</v>
      </c>
      <c r="L80" s="286" t="n">
        <f aca="false">MAX(C80:I80)</f>
        <v>54</v>
      </c>
    </row>
    <row r="81" s="286" customFormat="true" ht="12.75" hidden="false" customHeight="true" outlineLevel="0" collapsed="false">
      <c r="A81" s="272"/>
      <c r="B81" s="273" t="s">
        <v>823</v>
      </c>
      <c r="C81" s="278"/>
      <c r="D81" s="274"/>
      <c r="E81" s="274"/>
      <c r="F81" s="274"/>
      <c r="G81" s="274"/>
      <c r="H81" s="274"/>
      <c r="I81" s="281" t="n">
        <v>54</v>
      </c>
      <c r="J81" s="276" t="n">
        <v>54</v>
      </c>
      <c r="K81" s="286" t="n">
        <f aca="false">COUNTBLANK(B81:H81)</f>
        <v>6</v>
      </c>
      <c r="L81" s="286" t="n">
        <f aca="false">MAX(C81:I81)</f>
        <v>54</v>
      </c>
    </row>
    <row r="82" s="286" customFormat="true" ht="12.75" hidden="false" customHeight="true" outlineLevel="0" collapsed="false">
      <c r="A82" s="263"/>
      <c r="B82" s="264" t="s">
        <v>278</v>
      </c>
      <c r="C82" s="270"/>
      <c r="D82" s="265"/>
      <c r="E82" s="266" t="n">
        <v>54</v>
      </c>
      <c r="F82" s="265"/>
      <c r="G82" s="265"/>
      <c r="H82" s="265"/>
      <c r="I82" s="282"/>
      <c r="J82" s="267" t="n">
        <v>54</v>
      </c>
      <c r="K82" s="286" t="n">
        <f aca="false">COUNTBLANK(B82:H82)</f>
        <v>5</v>
      </c>
      <c r="L82" s="286" t="n">
        <f aca="false">MAX(C82:I82)</f>
        <v>54</v>
      </c>
    </row>
    <row r="83" customFormat="false" ht="12.75" hidden="false" customHeight="true" outlineLevel="0" collapsed="false">
      <c r="A83" s="251" t="s">
        <v>135</v>
      </c>
      <c r="B83" s="252" t="s">
        <v>135</v>
      </c>
      <c r="C83" s="255" t="n">
        <v>54</v>
      </c>
      <c r="D83" s="254"/>
      <c r="E83" s="254"/>
      <c r="F83" s="254"/>
      <c r="G83" s="254"/>
      <c r="H83" s="254"/>
      <c r="I83" s="254"/>
      <c r="J83" s="257" t="n">
        <v>54</v>
      </c>
      <c r="K83" s="237" t="n">
        <f aca="false">COUNTBLANK(B83:H83)</f>
        <v>5</v>
      </c>
      <c r="L83" s="237" t="n">
        <f aca="false">MAX(C83:I83)</f>
        <v>54</v>
      </c>
    </row>
    <row r="84" customFormat="false" ht="12.75" hidden="false" customHeight="true" outlineLevel="0" collapsed="false">
      <c r="A84" s="251" t="s">
        <v>297</v>
      </c>
      <c r="B84" s="252" t="s">
        <v>297</v>
      </c>
      <c r="C84" s="253"/>
      <c r="D84" s="255" t="n">
        <v>27</v>
      </c>
      <c r="E84" s="254"/>
      <c r="F84" s="255" t="n">
        <v>54</v>
      </c>
      <c r="G84" s="255" t="n">
        <v>54</v>
      </c>
      <c r="H84" s="255" t="n">
        <v>54</v>
      </c>
      <c r="I84" s="287" t="n">
        <v>54</v>
      </c>
      <c r="J84" s="257" t="n">
        <v>243</v>
      </c>
      <c r="L84" s="237" t="n">
        <f aca="false">MAX(C84:I84)</f>
        <v>54</v>
      </c>
    </row>
    <row r="85" customFormat="false" ht="12.75" hidden="false" customHeight="true" outlineLevel="0" collapsed="false">
      <c r="A85" s="251" t="s">
        <v>131</v>
      </c>
      <c r="B85" s="252" t="s">
        <v>131</v>
      </c>
      <c r="C85" s="255" t="n">
        <v>81</v>
      </c>
      <c r="D85" s="254"/>
      <c r="E85" s="255" t="n">
        <v>54</v>
      </c>
      <c r="F85" s="254"/>
      <c r="G85" s="255" t="n">
        <v>54</v>
      </c>
      <c r="H85" s="254"/>
      <c r="I85" s="255" t="n">
        <v>54</v>
      </c>
      <c r="J85" s="257" t="n">
        <v>243</v>
      </c>
      <c r="L85" s="237" t="n">
        <f aca="false">MAX(C85:I85)</f>
        <v>81</v>
      </c>
    </row>
    <row r="86" customFormat="false" ht="12.75" hidden="false" customHeight="true" outlineLevel="0" collapsed="false">
      <c r="A86" s="258" t="s">
        <v>828</v>
      </c>
      <c r="B86" s="259" t="s">
        <v>830</v>
      </c>
      <c r="C86" s="277"/>
      <c r="D86" s="260"/>
      <c r="E86" s="260"/>
      <c r="F86" s="260"/>
      <c r="G86" s="260"/>
      <c r="H86" s="261" t="n">
        <v>54</v>
      </c>
      <c r="I86" s="269"/>
      <c r="J86" s="262" t="n">
        <v>54</v>
      </c>
      <c r="L86" s="237" t="n">
        <f aca="false">MAX(C86:I86)</f>
        <v>54</v>
      </c>
    </row>
    <row r="87" customFormat="false" ht="12.75" hidden="false" customHeight="true" outlineLevel="0" collapsed="false">
      <c r="A87" s="272"/>
      <c r="B87" s="273" t="s">
        <v>829</v>
      </c>
      <c r="C87" s="280" t="n">
        <v>27</v>
      </c>
      <c r="D87" s="274"/>
      <c r="E87" s="274"/>
      <c r="F87" s="274"/>
      <c r="G87" s="274"/>
      <c r="H87" s="274"/>
      <c r="I87" s="279"/>
      <c r="J87" s="276" t="n">
        <v>27</v>
      </c>
      <c r="L87" s="237" t="n">
        <f aca="false">MAX(C87:I87)</f>
        <v>27</v>
      </c>
    </row>
    <row r="88" customFormat="false" ht="12.75" hidden="false" customHeight="true" outlineLevel="0" collapsed="false">
      <c r="A88" s="272"/>
      <c r="B88" s="273" t="s">
        <v>828</v>
      </c>
      <c r="C88" s="278"/>
      <c r="D88" s="274"/>
      <c r="E88" s="274"/>
      <c r="F88" s="274"/>
      <c r="G88" s="275" t="n">
        <v>54</v>
      </c>
      <c r="H88" s="274"/>
      <c r="I88" s="279"/>
      <c r="J88" s="276" t="n">
        <v>54</v>
      </c>
      <c r="L88" s="237" t="n">
        <f aca="false">MAX(C88:I88)</f>
        <v>54</v>
      </c>
    </row>
    <row r="89" customFormat="false" ht="12.75" hidden="false" customHeight="true" outlineLevel="0" collapsed="false">
      <c r="A89" s="272"/>
      <c r="B89" s="273" t="s">
        <v>831</v>
      </c>
      <c r="C89" s="278"/>
      <c r="D89" s="274"/>
      <c r="E89" s="274"/>
      <c r="F89" s="274"/>
      <c r="G89" s="274"/>
      <c r="H89" s="274"/>
      <c r="I89" s="281" t="n">
        <v>54</v>
      </c>
      <c r="J89" s="276" t="n">
        <v>54</v>
      </c>
      <c r="L89" s="237" t="n">
        <f aca="false">MAX(C89:I89)</f>
        <v>54</v>
      </c>
    </row>
    <row r="90" customFormat="false" ht="12.75" hidden="false" customHeight="true" outlineLevel="0" collapsed="false">
      <c r="A90" s="272"/>
      <c r="B90" s="273" t="s">
        <v>532</v>
      </c>
      <c r="C90" s="278"/>
      <c r="D90" s="275" t="n">
        <v>27</v>
      </c>
      <c r="E90" s="274"/>
      <c r="F90" s="274"/>
      <c r="G90" s="274"/>
      <c r="H90" s="274"/>
      <c r="I90" s="279"/>
      <c r="J90" s="276" t="n">
        <v>27</v>
      </c>
      <c r="L90" s="237" t="n">
        <f aca="false">MAX(C90:I90)</f>
        <v>27</v>
      </c>
    </row>
    <row r="91" customFormat="false" ht="12.75" hidden="false" customHeight="true" outlineLevel="0" collapsed="false">
      <c r="A91" s="263"/>
      <c r="B91" s="264" t="s">
        <v>216</v>
      </c>
      <c r="C91" s="270"/>
      <c r="D91" s="265"/>
      <c r="E91" s="266" t="n">
        <v>27</v>
      </c>
      <c r="F91" s="266" t="n">
        <v>54</v>
      </c>
      <c r="G91" s="265"/>
      <c r="H91" s="265"/>
      <c r="I91" s="282"/>
      <c r="J91" s="267" t="n">
        <v>81</v>
      </c>
      <c r="L91" s="237" t="n">
        <f aca="false">MAX(C91:I91)</f>
        <v>54</v>
      </c>
    </row>
    <row r="92" customFormat="false" ht="12.75" hidden="false" customHeight="true" outlineLevel="0" collapsed="false">
      <c r="A92" s="251" t="s">
        <v>833</v>
      </c>
      <c r="B92" s="252" t="s">
        <v>833</v>
      </c>
      <c r="C92" s="254"/>
      <c r="D92" s="254"/>
      <c r="E92" s="254"/>
      <c r="F92" s="254"/>
      <c r="G92" s="254"/>
      <c r="H92" s="254"/>
      <c r="I92" s="255" t="n">
        <v>54</v>
      </c>
      <c r="J92" s="257" t="n">
        <v>54</v>
      </c>
      <c r="L92" s="237" t="n">
        <f aca="false">MAX(C92:I92)</f>
        <v>54</v>
      </c>
    </row>
    <row r="93" customFormat="false" ht="12.75" hidden="false" customHeight="true" outlineLevel="0" collapsed="false">
      <c r="A93" s="251" t="s">
        <v>835</v>
      </c>
      <c r="B93" s="252" t="s">
        <v>835</v>
      </c>
      <c r="C93" s="285" t="n">
        <v>54</v>
      </c>
      <c r="D93" s="254"/>
      <c r="E93" s="254"/>
      <c r="F93" s="254"/>
      <c r="G93" s="254"/>
      <c r="H93" s="254"/>
      <c r="I93" s="256"/>
      <c r="J93" s="257" t="n">
        <v>54</v>
      </c>
      <c r="L93" s="237" t="n">
        <f aca="false">MAX(C93:I93)</f>
        <v>54</v>
      </c>
    </row>
    <row r="94" customFormat="false" ht="12.75" hidden="false" customHeight="true" outlineLevel="0" collapsed="false">
      <c r="A94" s="251" t="s">
        <v>37</v>
      </c>
      <c r="B94" s="252" t="s">
        <v>37</v>
      </c>
      <c r="C94" s="255" t="n">
        <v>81</v>
      </c>
      <c r="D94" s="254"/>
      <c r="E94" s="254"/>
      <c r="F94" s="254"/>
      <c r="G94" s="254"/>
      <c r="H94" s="254"/>
      <c r="I94" s="254"/>
      <c r="J94" s="257" t="n">
        <v>81</v>
      </c>
      <c r="L94" s="237" t="n">
        <f aca="false">MAX(C94:I94)</f>
        <v>81</v>
      </c>
    </row>
    <row r="95" customFormat="false" ht="12.75" hidden="false" customHeight="true" outlineLevel="0" collapsed="false">
      <c r="A95" s="258" t="s">
        <v>838</v>
      </c>
      <c r="B95" s="259" t="s">
        <v>606</v>
      </c>
      <c r="C95" s="277"/>
      <c r="D95" s="260"/>
      <c r="E95" s="260"/>
      <c r="F95" s="260"/>
      <c r="G95" s="261" t="n">
        <v>54</v>
      </c>
      <c r="H95" s="260"/>
      <c r="I95" s="269"/>
      <c r="J95" s="262" t="n">
        <v>54</v>
      </c>
      <c r="L95" s="237" t="n">
        <f aca="false">MAX(C95:I95)</f>
        <v>54</v>
      </c>
    </row>
    <row r="96" customFormat="false" ht="12.75" hidden="false" customHeight="true" outlineLevel="0" collapsed="false">
      <c r="A96" s="263"/>
      <c r="B96" s="264" t="s">
        <v>839</v>
      </c>
      <c r="C96" s="284" t="n">
        <v>54</v>
      </c>
      <c r="D96" s="266" t="n">
        <v>27</v>
      </c>
      <c r="E96" s="266" t="n">
        <v>54</v>
      </c>
      <c r="F96" s="266" t="n">
        <v>54</v>
      </c>
      <c r="G96" s="265"/>
      <c r="H96" s="265"/>
      <c r="I96" s="271" t="n">
        <v>27</v>
      </c>
      <c r="J96" s="267" t="n">
        <v>216</v>
      </c>
      <c r="L96" s="237" t="n">
        <f aca="false">MAX(C96:I96)</f>
        <v>54</v>
      </c>
    </row>
    <row r="97" customFormat="false" ht="12.75" hidden="false" customHeight="true" outlineLevel="0" collapsed="false">
      <c r="A97" s="251" t="s">
        <v>175</v>
      </c>
      <c r="B97" s="252" t="s">
        <v>175</v>
      </c>
      <c r="C97" s="254"/>
      <c r="D97" s="254"/>
      <c r="E97" s="255" t="n">
        <v>54</v>
      </c>
      <c r="F97" s="254"/>
      <c r="G97" s="254"/>
      <c r="H97" s="255" t="n">
        <v>54</v>
      </c>
      <c r="I97" s="255" t="n">
        <v>54</v>
      </c>
      <c r="J97" s="257" t="n">
        <v>162</v>
      </c>
      <c r="L97" s="237" t="n">
        <f aca="false">MAX(C97:I97)</f>
        <v>54</v>
      </c>
    </row>
    <row r="98" customFormat="false" ht="12.75" hidden="false" customHeight="true" outlineLevel="0" collapsed="false">
      <c r="A98" s="258" t="s">
        <v>171</v>
      </c>
      <c r="B98" s="259" t="s">
        <v>842</v>
      </c>
      <c r="C98" s="277"/>
      <c r="D98" s="260"/>
      <c r="E98" s="260"/>
      <c r="F98" s="260"/>
      <c r="G98" s="260"/>
      <c r="H98" s="260"/>
      <c r="I98" s="283" t="n">
        <v>54</v>
      </c>
      <c r="J98" s="262" t="n">
        <v>54</v>
      </c>
      <c r="L98" s="237" t="n">
        <f aca="false">MAX(C98:I98)</f>
        <v>54</v>
      </c>
    </row>
    <row r="99" customFormat="false" ht="12.75" hidden="false" customHeight="true" outlineLevel="0" collapsed="false">
      <c r="A99" s="272"/>
      <c r="B99" s="273" t="s">
        <v>843</v>
      </c>
      <c r="C99" s="278"/>
      <c r="D99" s="274"/>
      <c r="E99" s="274"/>
      <c r="F99" s="274"/>
      <c r="G99" s="274"/>
      <c r="H99" s="274"/>
      <c r="I99" s="281" t="n">
        <v>54</v>
      </c>
      <c r="J99" s="276" t="n">
        <v>54</v>
      </c>
      <c r="L99" s="237" t="n">
        <f aca="false">MAX(C99:I99)</f>
        <v>54</v>
      </c>
    </row>
    <row r="100" customFormat="false" ht="12.75" hidden="false" customHeight="true" outlineLevel="0" collapsed="false">
      <c r="A100" s="272"/>
      <c r="B100" s="273" t="s">
        <v>171</v>
      </c>
      <c r="C100" s="278"/>
      <c r="D100" s="275" t="n">
        <v>54</v>
      </c>
      <c r="E100" s="275" t="n">
        <v>54</v>
      </c>
      <c r="F100" s="274"/>
      <c r="G100" s="274"/>
      <c r="H100" s="275" t="n">
        <v>54</v>
      </c>
      <c r="I100" s="279"/>
      <c r="J100" s="276" t="n">
        <v>162</v>
      </c>
      <c r="L100" s="237" t="n">
        <f aca="false">MAX(C100:I100)</f>
        <v>54</v>
      </c>
    </row>
    <row r="101" customFormat="false" ht="12.75" hidden="false" customHeight="true" outlineLevel="0" collapsed="false">
      <c r="A101" s="272"/>
      <c r="B101" s="273" t="s">
        <v>81</v>
      </c>
      <c r="C101" s="280" t="n">
        <v>54</v>
      </c>
      <c r="D101" s="274"/>
      <c r="E101" s="274"/>
      <c r="F101" s="274"/>
      <c r="G101" s="274"/>
      <c r="H101" s="274"/>
      <c r="I101" s="279"/>
      <c r="J101" s="276" t="n">
        <v>54</v>
      </c>
      <c r="L101" s="237" t="n">
        <f aca="false">MAX(C101:I101)</f>
        <v>54</v>
      </c>
    </row>
    <row r="102" customFormat="false" ht="12.75" hidden="false" customHeight="true" outlineLevel="0" collapsed="false">
      <c r="A102" s="263"/>
      <c r="B102" s="264" t="s">
        <v>299</v>
      </c>
      <c r="C102" s="270"/>
      <c r="D102" s="265"/>
      <c r="E102" s="265"/>
      <c r="F102" s="266" t="n">
        <v>54</v>
      </c>
      <c r="G102" s="265"/>
      <c r="H102" s="265"/>
      <c r="I102" s="282"/>
      <c r="J102" s="267" t="n">
        <v>54</v>
      </c>
      <c r="L102" s="237" t="n">
        <f aca="false">MAX(C102:I102)</f>
        <v>54</v>
      </c>
    </row>
    <row r="103" customFormat="false" ht="12.75" hidden="false" customHeight="true" outlineLevel="0" collapsed="false">
      <c r="A103" s="251" t="s">
        <v>240</v>
      </c>
      <c r="B103" s="252" t="s">
        <v>240</v>
      </c>
      <c r="C103" s="254"/>
      <c r="D103" s="254"/>
      <c r="E103" s="255" t="n">
        <v>54</v>
      </c>
      <c r="F103" s="254"/>
      <c r="G103" s="254"/>
      <c r="H103" s="254"/>
      <c r="I103" s="254"/>
      <c r="J103" s="257" t="n">
        <v>54</v>
      </c>
      <c r="L103" s="237" t="n">
        <f aca="false">MAX(C103:I103)</f>
        <v>54</v>
      </c>
    </row>
    <row r="104" customFormat="false" ht="12.75" hidden="false" customHeight="true" outlineLevel="0" collapsed="false">
      <c r="A104" s="258" t="s">
        <v>389</v>
      </c>
      <c r="B104" s="259" t="s">
        <v>35</v>
      </c>
      <c r="C104" s="268" t="n">
        <v>54</v>
      </c>
      <c r="D104" s="260"/>
      <c r="E104" s="260"/>
      <c r="F104" s="260"/>
      <c r="G104" s="260"/>
      <c r="H104" s="260"/>
      <c r="I104" s="269"/>
      <c r="J104" s="262" t="n">
        <v>54</v>
      </c>
      <c r="L104" s="237" t="n">
        <f aca="false">MAX(C104:I104)</f>
        <v>54</v>
      </c>
    </row>
    <row r="105" customFormat="false" ht="12.75" hidden="false" customHeight="true" outlineLevel="0" collapsed="false">
      <c r="A105" s="272"/>
      <c r="B105" s="273" t="s">
        <v>580</v>
      </c>
      <c r="C105" s="278"/>
      <c r="D105" s="274"/>
      <c r="E105" s="274"/>
      <c r="F105" s="274"/>
      <c r="G105" s="275" t="n">
        <v>54</v>
      </c>
      <c r="H105" s="274"/>
      <c r="I105" s="279"/>
      <c r="J105" s="276" t="n">
        <v>54</v>
      </c>
      <c r="L105" s="237" t="n">
        <f aca="false">MAX(C105:I105)</f>
        <v>54</v>
      </c>
    </row>
    <row r="106" customFormat="false" ht="12.75" hidden="false" customHeight="true" outlineLevel="0" collapsed="false">
      <c r="A106" s="263"/>
      <c r="B106" s="264" t="s">
        <v>389</v>
      </c>
      <c r="C106" s="270"/>
      <c r="D106" s="266" t="n">
        <v>54</v>
      </c>
      <c r="E106" s="265"/>
      <c r="F106" s="265"/>
      <c r="G106" s="265"/>
      <c r="H106" s="266" t="n">
        <v>54</v>
      </c>
      <c r="I106" s="271" t="n">
        <v>54</v>
      </c>
      <c r="J106" s="267" t="n">
        <v>162</v>
      </c>
      <c r="L106" s="237" t="n">
        <f aca="false">MAX(C106:I106)</f>
        <v>54</v>
      </c>
    </row>
    <row r="107" customFormat="false" ht="12.75" hidden="false" customHeight="true" outlineLevel="0" collapsed="false">
      <c r="A107" s="251" t="s">
        <v>109</v>
      </c>
      <c r="B107" s="252" t="s">
        <v>109</v>
      </c>
      <c r="C107" s="254"/>
      <c r="D107" s="254"/>
      <c r="E107" s="254"/>
      <c r="F107" s="255" t="n">
        <v>54</v>
      </c>
      <c r="G107" s="254"/>
      <c r="H107" s="254"/>
      <c r="I107" s="254"/>
      <c r="J107" s="257" t="n">
        <v>54</v>
      </c>
      <c r="L107" s="237" t="n">
        <f aca="false">MAX(C107:I107)</f>
        <v>54</v>
      </c>
    </row>
    <row r="108" customFormat="false" ht="12.75" hidden="false" customHeight="true" outlineLevel="0" collapsed="false">
      <c r="A108" s="251" t="s">
        <v>848</v>
      </c>
      <c r="B108" s="252" t="s">
        <v>178</v>
      </c>
      <c r="C108" s="253"/>
      <c r="D108" s="254"/>
      <c r="E108" s="255" t="n">
        <v>54</v>
      </c>
      <c r="F108" s="255" t="n">
        <v>54</v>
      </c>
      <c r="G108" s="254"/>
      <c r="H108" s="254"/>
      <c r="I108" s="256"/>
      <c r="J108" s="257" t="n">
        <v>108</v>
      </c>
      <c r="L108" s="237" t="n">
        <f aca="false">MAX(C108:I108)</f>
        <v>54</v>
      </c>
    </row>
    <row r="109" customFormat="false" ht="12.75" hidden="false" customHeight="true" outlineLevel="0" collapsed="false">
      <c r="A109" s="258" t="s">
        <v>444</v>
      </c>
      <c r="B109" s="259" t="s">
        <v>199</v>
      </c>
      <c r="C109" s="260"/>
      <c r="D109" s="260"/>
      <c r="E109" s="261" t="n">
        <v>27</v>
      </c>
      <c r="F109" s="260"/>
      <c r="G109" s="260"/>
      <c r="H109" s="260"/>
      <c r="I109" s="260"/>
      <c r="J109" s="262" t="n">
        <v>27</v>
      </c>
      <c r="L109" s="237" t="n">
        <f aca="false">MAX(C109:I109)</f>
        <v>27</v>
      </c>
    </row>
    <row r="110" customFormat="false" ht="12.75" hidden="false" customHeight="true" outlineLevel="0" collapsed="false">
      <c r="A110" s="272"/>
      <c r="B110" s="273" t="s">
        <v>503</v>
      </c>
      <c r="C110" s="274"/>
      <c r="D110" s="275" t="n">
        <v>27</v>
      </c>
      <c r="E110" s="274"/>
      <c r="F110" s="274"/>
      <c r="G110" s="274"/>
      <c r="H110" s="274"/>
      <c r="I110" s="274"/>
      <c r="J110" s="276" t="n">
        <v>27</v>
      </c>
      <c r="L110" s="237" t="n">
        <f aca="false">MAX(C110:I110)</f>
        <v>27</v>
      </c>
    </row>
    <row r="111" customFormat="false" ht="12.75" hidden="false" customHeight="true" outlineLevel="0" collapsed="false">
      <c r="A111" s="272"/>
      <c r="B111" s="273" t="s">
        <v>65</v>
      </c>
      <c r="C111" s="275" t="n">
        <v>27</v>
      </c>
      <c r="D111" s="274"/>
      <c r="E111" s="274"/>
      <c r="F111" s="274"/>
      <c r="G111" s="274"/>
      <c r="H111" s="274"/>
      <c r="I111" s="274"/>
      <c r="J111" s="276" t="n">
        <v>27</v>
      </c>
      <c r="L111" s="237" t="n">
        <f aca="false">MAX(C111:I111)</f>
        <v>27</v>
      </c>
    </row>
    <row r="112" customFormat="false" ht="12.75" hidden="false" customHeight="true" outlineLevel="0" collapsed="false">
      <c r="A112" s="272"/>
      <c r="B112" s="273" t="s">
        <v>301</v>
      </c>
      <c r="C112" s="274"/>
      <c r="D112" s="274"/>
      <c r="E112" s="274"/>
      <c r="F112" s="275" t="n">
        <v>27</v>
      </c>
      <c r="G112" s="274"/>
      <c r="H112" s="274"/>
      <c r="I112" s="274"/>
      <c r="J112" s="276" t="n">
        <v>27</v>
      </c>
      <c r="L112" s="237" t="n">
        <f aca="false">MAX(C112:I112)</f>
        <v>27</v>
      </c>
    </row>
    <row r="113" customFormat="false" ht="12.75" hidden="false" customHeight="true" outlineLevel="0" collapsed="false">
      <c r="A113" s="263"/>
      <c r="B113" s="264" t="s">
        <v>850</v>
      </c>
      <c r="C113" s="265"/>
      <c r="D113" s="265"/>
      <c r="E113" s="265"/>
      <c r="F113" s="265"/>
      <c r="G113" s="266" t="n">
        <v>54</v>
      </c>
      <c r="H113" s="266" t="n">
        <v>54</v>
      </c>
      <c r="I113" s="266" t="n">
        <v>54</v>
      </c>
      <c r="J113" s="267" t="n">
        <v>162</v>
      </c>
      <c r="L113" s="237" t="n">
        <f aca="false">MAX(C113:I113)</f>
        <v>54</v>
      </c>
    </row>
    <row r="114" customFormat="false" ht="12.75" hidden="false" customHeight="true" outlineLevel="0" collapsed="false">
      <c r="A114" s="251" t="s">
        <v>139</v>
      </c>
      <c r="B114" s="252" t="s">
        <v>139</v>
      </c>
      <c r="C114" s="285" t="n">
        <v>81</v>
      </c>
      <c r="D114" s="254"/>
      <c r="E114" s="254"/>
      <c r="F114" s="254"/>
      <c r="G114" s="254"/>
      <c r="H114" s="254"/>
      <c r="I114" s="256"/>
      <c r="J114" s="257" t="n">
        <v>81</v>
      </c>
      <c r="L114" s="237" t="n">
        <f aca="false">MAX(C114:I114)</f>
        <v>81</v>
      </c>
    </row>
    <row r="115" customFormat="false" ht="12.75" hidden="false" customHeight="true" outlineLevel="0" collapsed="false">
      <c r="A115" s="251" t="s">
        <v>448</v>
      </c>
      <c r="B115" s="252" t="s">
        <v>448</v>
      </c>
      <c r="C115" s="254"/>
      <c r="D115" s="254"/>
      <c r="E115" s="254"/>
      <c r="F115" s="254"/>
      <c r="G115" s="254"/>
      <c r="H115" s="255" t="n">
        <v>54</v>
      </c>
      <c r="I115" s="254"/>
      <c r="J115" s="257" t="n">
        <v>54</v>
      </c>
      <c r="L115" s="237" t="n">
        <f aca="false">MAX(C115:I115)</f>
        <v>54</v>
      </c>
    </row>
    <row r="116" customFormat="false" ht="12.75" hidden="false" customHeight="true" outlineLevel="0" collapsed="false">
      <c r="A116" s="251" t="s">
        <v>79</v>
      </c>
      <c r="B116" s="252" t="s">
        <v>79</v>
      </c>
      <c r="C116" s="285" t="n">
        <v>54</v>
      </c>
      <c r="D116" s="254"/>
      <c r="E116" s="254"/>
      <c r="F116" s="254"/>
      <c r="G116" s="254"/>
      <c r="H116" s="254"/>
      <c r="I116" s="256"/>
      <c r="J116" s="257" t="n">
        <v>54</v>
      </c>
      <c r="L116" s="237" t="n">
        <f aca="false">MAX(C116:I116)</f>
        <v>54</v>
      </c>
    </row>
    <row r="117" customFormat="false" ht="12.75" hidden="false" customHeight="true" outlineLevel="0" collapsed="false">
      <c r="A117" s="258" t="s">
        <v>855</v>
      </c>
      <c r="B117" s="259" t="s">
        <v>73</v>
      </c>
      <c r="C117" s="261" t="n">
        <v>54</v>
      </c>
      <c r="D117" s="260"/>
      <c r="E117" s="260"/>
      <c r="F117" s="260"/>
      <c r="G117" s="260"/>
      <c r="H117" s="260"/>
      <c r="I117" s="260"/>
      <c r="J117" s="262" t="n">
        <v>54</v>
      </c>
      <c r="L117" s="237" t="n">
        <f aca="false">MAX(C117:I117)</f>
        <v>54</v>
      </c>
    </row>
    <row r="118" customFormat="false" ht="12.75" hidden="false" customHeight="true" outlineLevel="0" collapsed="false">
      <c r="A118" s="272"/>
      <c r="B118" s="273" t="s">
        <v>122</v>
      </c>
      <c r="C118" s="275" t="n">
        <v>54</v>
      </c>
      <c r="D118" s="274"/>
      <c r="E118" s="274"/>
      <c r="F118" s="274"/>
      <c r="G118" s="274"/>
      <c r="H118" s="274"/>
      <c r="I118" s="274"/>
      <c r="J118" s="276" t="n">
        <v>54</v>
      </c>
      <c r="L118" s="237" t="n">
        <f aca="false">MAX(C118:I118)</f>
        <v>54</v>
      </c>
    </row>
    <row r="119" customFormat="false" ht="12.75" hidden="false" customHeight="true" outlineLevel="0" collapsed="false">
      <c r="A119" s="263"/>
      <c r="B119" s="264" t="s">
        <v>242</v>
      </c>
      <c r="C119" s="265"/>
      <c r="D119" s="265"/>
      <c r="E119" s="266" t="n">
        <v>54</v>
      </c>
      <c r="F119" s="266" t="n">
        <v>54</v>
      </c>
      <c r="G119" s="265"/>
      <c r="H119" s="265"/>
      <c r="I119" s="265"/>
      <c r="J119" s="267" t="n">
        <v>108</v>
      </c>
      <c r="L119" s="237" t="n">
        <f aca="false">MAX(C119:I119)</f>
        <v>54</v>
      </c>
    </row>
    <row r="120" customFormat="false" ht="12.75" hidden="false" customHeight="true" outlineLevel="0" collapsed="false">
      <c r="A120" s="251" t="s">
        <v>374</v>
      </c>
      <c r="B120" s="252" t="s">
        <v>374</v>
      </c>
      <c r="C120" s="253"/>
      <c r="D120" s="254"/>
      <c r="E120" s="254"/>
      <c r="F120" s="255" t="n">
        <v>54</v>
      </c>
      <c r="G120" s="254"/>
      <c r="H120" s="254"/>
      <c r="I120" s="256"/>
      <c r="J120" s="257" t="n">
        <v>54</v>
      </c>
      <c r="L120" s="237" t="n">
        <f aca="false">MAX(C120:I120)</f>
        <v>54</v>
      </c>
    </row>
    <row r="121" customFormat="false" ht="12.75" hidden="false" customHeight="true" outlineLevel="0" collapsed="false">
      <c r="A121" s="258" t="s">
        <v>858</v>
      </c>
      <c r="B121" s="259" t="s">
        <v>351</v>
      </c>
      <c r="C121" s="260"/>
      <c r="D121" s="260"/>
      <c r="E121" s="260"/>
      <c r="F121" s="261" t="n">
        <v>54</v>
      </c>
      <c r="G121" s="260"/>
      <c r="H121" s="260"/>
      <c r="I121" s="260"/>
      <c r="J121" s="262" t="n">
        <v>54</v>
      </c>
      <c r="L121" s="237" t="n">
        <f aca="false">MAX(C121:I121)</f>
        <v>54</v>
      </c>
    </row>
    <row r="122" customFormat="false" ht="12.75" hidden="false" customHeight="true" outlineLevel="0" collapsed="false">
      <c r="A122" s="272"/>
      <c r="B122" s="273" t="s">
        <v>365</v>
      </c>
      <c r="C122" s="274"/>
      <c r="D122" s="274"/>
      <c r="E122" s="274"/>
      <c r="F122" s="275" t="n">
        <v>54</v>
      </c>
      <c r="G122" s="274"/>
      <c r="H122" s="274"/>
      <c r="I122" s="274"/>
      <c r="J122" s="276" t="n">
        <v>54</v>
      </c>
      <c r="L122" s="237" t="n">
        <f aca="false">MAX(C122:I122)</f>
        <v>54</v>
      </c>
    </row>
    <row r="123" customFormat="false" ht="12.75" hidden="false" customHeight="true" outlineLevel="0" collapsed="false">
      <c r="A123" s="263"/>
      <c r="B123" s="264" t="s">
        <v>368</v>
      </c>
      <c r="C123" s="265"/>
      <c r="D123" s="265"/>
      <c r="E123" s="265"/>
      <c r="F123" s="266" t="n">
        <v>54</v>
      </c>
      <c r="G123" s="265"/>
      <c r="H123" s="265"/>
      <c r="I123" s="265"/>
      <c r="J123" s="267" t="n">
        <v>54</v>
      </c>
      <c r="L123" s="237" t="n">
        <f aca="false">MAX(C123:I123)</f>
        <v>54</v>
      </c>
    </row>
    <row r="124" customFormat="false" ht="12.75" hidden="false" customHeight="true" outlineLevel="0" collapsed="false">
      <c r="A124" s="258" t="s">
        <v>83</v>
      </c>
      <c r="B124" s="259" t="s">
        <v>860</v>
      </c>
      <c r="C124" s="277"/>
      <c r="D124" s="260"/>
      <c r="E124" s="260"/>
      <c r="F124" s="260"/>
      <c r="G124" s="260"/>
      <c r="H124" s="260"/>
      <c r="I124" s="283" t="n">
        <v>54</v>
      </c>
      <c r="J124" s="262" t="n">
        <v>54</v>
      </c>
      <c r="L124" s="237" t="n">
        <f aca="false">MAX(C124:I124)</f>
        <v>54</v>
      </c>
    </row>
    <row r="125" customFormat="false" ht="12.75" hidden="false" customHeight="true" outlineLevel="0" collapsed="false">
      <c r="A125" s="272"/>
      <c r="B125" s="273" t="s">
        <v>499</v>
      </c>
      <c r="C125" s="278"/>
      <c r="D125" s="275" t="n">
        <v>27</v>
      </c>
      <c r="E125" s="274"/>
      <c r="F125" s="274"/>
      <c r="G125" s="274"/>
      <c r="H125" s="274"/>
      <c r="I125" s="279"/>
      <c r="J125" s="276" t="n">
        <v>27</v>
      </c>
      <c r="L125" s="237" t="n">
        <f aca="false">MAX(C125:I125)</f>
        <v>27</v>
      </c>
    </row>
    <row r="126" customFormat="false" ht="12.75" hidden="false" customHeight="true" outlineLevel="0" collapsed="false">
      <c r="A126" s="263"/>
      <c r="B126" s="264" t="s">
        <v>83</v>
      </c>
      <c r="C126" s="284" t="n">
        <v>81</v>
      </c>
      <c r="D126" s="265"/>
      <c r="E126" s="266" t="n">
        <v>54</v>
      </c>
      <c r="F126" s="266" t="n">
        <v>54</v>
      </c>
      <c r="G126" s="265"/>
      <c r="H126" s="266" t="n">
        <v>54</v>
      </c>
      <c r="I126" s="282"/>
      <c r="J126" s="267" t="n">
        <v>243</v>
      </c>
      <c r="L126" s="237" t="n">
        <f aca="false">MAX(C126:I126)</f>
        <v>81</v>
      </c>
    </row>
    <row r="127" customFormat="false" ht="12.75" hidden="false" customHeight="true" outlineLevel="0" collapsed="false">
      <c r="A127" s="251" t="s">
        <v>87</v>
      </c>
      <c r="B127" s="252" t="s">
        <v>87</v>
      </c>
      <c r="C127" s="255" t="n">
        <v>54</v>
      </c>
      <c r="D127" s="254"/>
      <c r="E127" s="254"/>
      <c r="F127" s="254"/>
      <c r="G127" s="254"/>
      <c r="H127" s="254"/>
      <c r="I127" s="254"/>
      <c r="J127" s="257" t="n">
        <v>54</v>
      </c>
      <c r="L127" s="237" t="n">
        <f aca="false">MAX(C127:I127)</f>
        <v>54</v>
      </c>
    </row>
    <row r="128" customFormat="false" ht="12.75" hidden="false" customHeight="true" outlineLevel="0" collapsed="false">
      <c r="A128" s="258" t="s">
        <v>863</v>
      </c>
      <c r="B128" s="259" t="s">
        <v>392</v>
      </c>
      <c r="C128" s="277"/>
      <c r="D128" s="260"/>
      <c r="E128" s="260"/>
      <c r="F128" s="260"/>
      <c r="G128" s="260"/>
      <c r="H128" s="261" t="n">
        <v>54</v>
      </c>
      <c r="I128" s="269"/>
      <c r="J128" s="262" t="n">
        <v>54</v>
      </c>
      <c r="L128" s="237" t="n">
        <f aca="false">MAX(C128:I128)</f>
        <v>54</v>
      </c>
    </row>
    <row r="129" customFormat="false" ht="12.75" hidden="false" customHeight="true" outlineLevel="0" collapsed="false">
      <c r="A129" s="263"/>
      <c r="B129" s="264" t="s">
        <v>399</v>
      </c>
      <c r="C129" s="270"/>
      <c r="D129" s="265"/>
      <c r="E129" s="265"/>
      <c r="F129" s="265"/>
      <c r="G129" s="265"/>
      <c r="H129" s="266" t="n">
        <v>54</v>
      </c>
      <c r="I129" s="282"/>
      <c r="J129" s="267" t="n">
        <v>54</v>
      </c>
      <c r="L129" s="237" t="n">
        <f aca="false">MAX(C129:I129)</f>
        <v>54</v>
      </c>
    </row>
    <row r="130" customFormat="false" ht="12.75" hidden="false" customHeight="true" outlineLevel="0" collapsed="false">
      <c r="A130" s="258" t="s">
        <v>53</v>
      </c>
      <c r="B130" s="259" t="s">
        <v>613</v>
      </c>
      <c r="C130" s="260"/>
      <c r="D130" s="260"/>
      <c r="E130" s="260"/>
      <c r="F130" s="260"/>
      <c r="G130" s="261" t="n">
        <v>81</v>
      </c>
      <c r="H130" s="260"/>
      <c r="I130" s="260"/>
      <c r="J130" s="262" t="n">
        <v>81</v>
      </c>
      <c r="L130" s="237" t="n">
        <f aca="false">MAX(C130:I130)</f>
        <v>81</v>
      </c>
    </row>
    <row r="131" customFormat="false" ht="12.75" hidden="false" customHeight="true" outlineLevel="0" collapsed="false">
      <c r="A131" s="272"/>
      <c r="B131" s="273" t="s">
        <v>392</v>
      </c>
      <c r="C131" s="274"/>
      <c r="D131" s="274"/>
      <c r="E131" s="274"/>
      <c r="F131" s="274"/>
      <c r="G131" s="275" t="n">
        <v>54</v>
      </c>
      <c r="H131" s="274"/>
      <c r="I131" s="274"/>
      <c r="J131" s="276" t="n">
        <v>54</v>
      </c>
      <c r="L131" s="237" t="n">
        <f aca="false">MAX(C131:I131)</f>
        <v>54</v>
      </c>
    </row>
    <row r="132" customFormat="false" ht="12.75" hidden="false" customHeight="true" outlineLevel="0" collapsed="false">
      <c r="A132" s="272"/>
      <c r="B132" s="273" t="s">
        <v>399</v>
      </c>
      <c r="C132" s="274"/>
      <c r="D132" s="274"/>
      <c r="E132" s="274"/>
      <c r="F132" s="274"/>
      <c r="G132" s="275" t="n">
        <v>54</v>
      </c>
      <c r="H132" s="274"/>
      <c r="I132" s="274"/>
      <c r="J132" s="276" t="n">
        <v>54</v>
      </c>
      <c r="L132" s="237" t="n">
        <f aca="false">MAX(C132:I132)</f>
        <v>54</v>
      </c>
    </row>
    <row r="133" customFormat="false" ht="12.75" hidden="false" customHeight="true" outlineLevel="0" collapsed="false">
      <c r="A133" s="272"/>
      <c r="B133" s="273" t="s">
        <v>53</v>
      </c>
      <c r="C133" s="275" t="n">
        <v>81</v>
      </c>
      <c r="D133" s="275" t="n">
        <v>54</v>
      </c>
      <c r="E133" s="274"/>
      <c r="F133" s="274"/>
      <c r="G133" s="274"/>
      <c r="H133" s="274"/>
      <c r="I133" s="274"/>
      <c r="J133" s="276" t="n">
        <v>135</v>
      </c>
      <c r="L133" s="237" t="n">
        <f aca="false">MAX(C133:I133)</f>
        <v>81</v>
      </c>
    </row>
    <row r="134" customFormat="false" ht="12.75" hidden="false" customHeight="true" outlineLevel="0" collapsed="false">
      <c r="A134" s="272"/>
      <c r="B134" s="273" t="s">
        <v>865</v>
      </c>
      <c r="C134" s="274"/>
      <c r="D134" s="274"/>
      <c r="E134" s="275" t="n">
        <v>54</v>
      </c>
      <c r="F134" s="275" t="n">
        <v>54</v>
      </c>
      <c r="G134" s="274"/>
      <c r="H134" s="274"/>
      <c r="I134" s="275" t="n">
        <v>54</v>
      </c>
      <c r="J134" s="276" t="n">
        <v>162</v>
      </c>
      <c r="L134" s="237" t="n">
        <f aca="false">MAX(C134:I134)</f>
        <v>54</v>
      </c>
    </row>
    <row r="135" customFormat="false" ht="12.75" hidden="false" customHeight="true" outlineLevel="0" collapsed="false">
      <c r="A135" s="263"/>
      <c r="B135" s="264" t="s">
        <v>866</v>
      </c>
      <c r="C135" s="265"/>
      <c r="D135" s="265"/>
      <c r="E135" s="266" t="n">
        <v>54</v>
      </c>
      <c r="F135" s="266" t="n">
        <v>54</v>
      </c>
      <c r="G135" s="265"/>
      <c r="H135" s="265"/>
      <c r="I135" s="266" t="n">
        <v>54</v>
      </c>
      <c r="J135" s="267" t="n">
        <v>162</v>
      </c>
      <c r="L135" s="237" t="n">
        <f aca="false">MAX(C135:I135)</f>
        <v>54</v>
      </c>
    </row>
    <row r="136" customFormat="false" ht="12.75" hidden="false" customHeight="true" outlineLevel="0" collapsed="false">
      <c r="A136" s="258" t="s">
        <v>90</v>
      </c>
      <c r="B136" s="259" t="s">
        <v>370</v>
      </c>
      <c r="C136" s="277"/>
      <c r="D136" s="260"/>
      <c r="E136" s="260"/>
      <c r="F136" s="261" t="n">
        <v>54</v>
      </c>
      <c r="G136" s="260"/>
      <c r="H136" s="260"/>
      <c r="I136" s="269"/>
      <c r="J136" s="262" t="n">
        <v>54</v>
      </c>
      <c r="L136" s="237" t="n">
        <f aca="false">MAX(C136:I136)</f>
        <v>54</v>
      </c>
    </row>
    <row r="137" customFormat="false" ht="12.75" hidden="false" customHeight="true" outlineLevel="0" collapsed="false">
      <c r="A137" s="263"/>
      <c r="B137" s="264" t="s">
        <v>90</v>
      </c>
      <c r="C137" s="284" t="n">
        <v>54</v>
      </c>
      <c r="D137" s="265"/>
      <c r="E137" s="265"/>
      <c r="F137" s="265"/>
      <c r="G137" s="265"/>
      <c r="H137" s="265"/>
      <c r="I137" s="271" t="n">
        <v>54</v>
      </c>
      <c r="J137" s="267" t="n">
        <v>108</v>
      </c>
      <c r="L137" s="237" t="n">
        <f aca="false">MAX(C137:I137)</f>
        <v>54</v>
      </c>
    </row>
    <row r="138" customFormat="false" ht="12.75" hidden="false" customHeight="true" outlineLevel="0" collapsed="false">
      <c r="A138" s="258" t="s">
        <v>869</v>
      </c>
      <c r="B138" s="259" t="s">
        <v>872</v>
      </c>
      <c r="C138" s="260"/>
      <c r="D138" s="260"/>
      <c r="E138" s="260"/>
      <c r="F138" s="261" t="n">
        <v>54</v>
      </c>
      <c r="G138" s="260"/>
      <c r="H138" s="260"/>
      <c r="I138" s="260"/>
      <c r="J138" s="262" t="n">
        <v>54</v>
      </c>
      <c r="L138" s="237" t="n">
        <f aca="false">MAX(C138:I138)</f>
        <v>54</v>
      </c>
    </row>
    <row r="139" customFormat="false" ht="12.75" hidden="false" customHeight="true" outlineLevel="0" collapsed="false">
      <c r="A139" s="272"/>
      <c r="B139" s="273" t="s">
        <v>873</v>
      </c>
      <c r="C139" s="274"/>
      <c r="D139" s="274"/>
      <c r="E139" s="274"/>
      <c r="F139" s="275" t="n">
        <v>54</v>
      </c>
      <c r="G139" s="274"/>
      <c r="H139" s="274"/>
      <c r="I139" s="274"/>
      <c r="J139" s="276" t="n">
        <v>54</v>
      </c>
      <c r="L139" s="237" t="n">
        <f aca="false">MAX(C139:I139)</f>
        <v>54</v>
      </c>
    </row>
    <row r="140" customFormat="false" ht="12.75" hidden="false" customHeight="true" outlineLevel="0" collapsed="false">
      <c r="A140" s="272"/>
      <c r="B140" s="273" t="s">
        <v>224</v>
      </c>
      <c r="C140" s="274"/>
      <c r="D140" s="274"/>
      <c r="E140" s="275" t="n">
        <v>54</v>
      </c>
      <c r="F140" s="274"/>
      <c r="G140" s="274"/>
      <c r="H140" s="274"/>
      <c r="I140" s="274"/>
      <c r="J140" s="276" t="n">
        <v>54</v>
      </c>
      <c r="L140" s="237" t="n">
        <f aca="false">MAX(C140:I140)</f>
        <v>54</v>
      </c>
    </row>
    <row r="141" customFormat="false" ht="12.75" hidden="false" customHeight="true" outlineLevel="0" collapsed="false">
      <c r="A141" s="272"/>
      <c r="B141" s="273" t="s">
        <v>420</v>
      </c>
      <c r="C141" s="274"/>
      <c r="D141" s="274"/>
      <c r="E141" s="274"/>
      <c r="F141" s="274"/>
      <c r="G141" s="274"/>
      <c r="H141" s="275" t="n">
        <v>54</v>
      </c>
      <c r="I141" s="274"/>
      <c r="J141" s="276" t="n">
        <v>54</v>
      </c>
      <c r="L141" s="237" t="n">
        <f aca="false">MAX(C141:I141)</f>
        <v>54</v>
      </c>
    </row>
    <row r="142" customFormat="false" ht="12.75" hidden="false" customHeight="true" outlineLevel="0" collapsed="false">
      <c r="A142" s="272"/>
      <c r="B142" s="273" t="s">
        <v>530</v>
      </c>
      <c r="C142" s="274"/>
      <c r="D142" s="275" t="n">
        <v>81</v>
      </c>
      <c r="E142" s="274"/>
      <c r="F142" s="274"/>
      <c r="G142" s="275" t="n">
        <v>54</v>
      </c>
      <c r="H142" s="274"/>
      <c r="I142" s="274"/>
      <c r="J142" s="276" t="n">
        <v>135</v>
      </c>
      <c r="L142" s="237" t="n">
        <f aca="false">MAX(C142:I142)</f>
        <v>81</v>
      </c>
    </row>
    <row r="143" customFormat="false" ht="12.75" hidden="false" customHeight="true" outlineLevel="0" collapsed="false">
      <c r="A143" s="272"/>
      <c r="B143" s="273" t="s">
        <v>539</v>
      </c>
      <c r="C143" s="274"/>
      <c r="D143" s="275" t="n">
        <v>81</v>
      </c>
      <c r="E143" s="274"/>
      <c r="F143" s="274"/>
      <c r="G143" s="275" t="n">
        <v>54</v>
      </c>
      <c r="H143" s="274"/>
      <c r="I143" s="274"/>
      <c r="J143" s="276" t="n">
        <v>135</v>
      </c>
      <c r="L143" s="237" t="n">
        <f aca="false">MAX(C143:I143)</f>
        <v>81</v>
      </c>
    </row>
    <row r="144" customFormat="false" ht="12.75" hidden="false" customHeight="true" outlineLevel="0" collapsed="false">
      <c r="A144" s="272"/>
      <c r="B144" s="273" t="s">
        <v>635</v>
      </c>
      <c r="C144" s="274"/>
      <c r="D144" s="274"/>
      <c r="E144" s="274"/>
      <c r="F144" s="274"/>
      <c r="G144" s="275" t="n">
        <v>54</v>
      </c>
      <c r="H144" s="274"/>
      <c r="I144" s="274"/>
      <c r="J144" s="276" t="n">
        <v>54</v>
      </c>
      <c r="L144" s="237" t="n">
        <f aca="false">MAX(C144:I144)</f>
        <v>54</v>
      </c>
    </row>
    <row r="145" customFormat="false" ht="12.75" hidden="false" customHeight="true" outlineLevel="0" collapsed="false">
      <c r="A145" s="272"/>
      <c r="B145" s="273" t="s">
        <v>61</v>
      </c>
      <c r="C145" s="275" t="n">
        <v>54</v>
      </c>
      <c r="D145" s="274"/>
      <c r="E145" s="274"/>
      <c r="F145" s="274"/>
      <c r="G145" s="274"/>
      <c r="H145" s="274"/>
      <c r="I145" s="274"/>
      <c r="J145" s="276" t="n">
        <v>54</v>
      </c>
      <c r="L145" s="237" t="n">
        <f aca="false">MAX(C145:I145)</f>
        <v>54</v>
      </c>
    </row>
    <row r="146" customFormat="false" ht="12.75" hidden="false" customHeight="true" outlineLevel="0" collapsed="false">
      <c r="A146" s="272"/>
      <c r="B146" s="273" t="s">
        <v>870</v>
      </c>
      <c r="C146" s="274"/>
      <c r="D146" s="274"/>
      <c r="E146" s="274"/>
      <c r="F146" s="274"/>
      <c r="G146" s="274"/>
      <c r="H146" s="274"/>
      <c r="I146" s="275" t="n">
        <v>54</v>
      </c>
      <c r="J146" s="276" t="n">
        <v>54</v>
      </c>
      <c r="L146" s="237" t="n">
        <f aca="false">MAX(C146:I146)</f>
        <v>54</v>
      </c>
    </row>
    <row r="147" customFormat="false" ht="12.75" hidden="false" customHeight="true" outlineLevel="0" collapsed="false">
      <c r="A147" s="263"/>
      <c r="B147" s="264" t="s">
        <v>871</v>
      </c>
      <c r="C147" s="265"/>
      <c r="D147" s="265"/>
      <c r="E147" s="265"/>
      <c r="F147" s="265"/>
      <c r="G147" s="265"/>
      <c r="H147" s="265"/>
      <c r="I147" s="266" t="n">
        <v>54</v>
      </c>
      <c r="J147" s="267" t="n">
        <v>54</v>
      </c>
      <c r="L147" s="237" t="n">
        <f aca="false">MAX(C147:I147)</f>
        <v>54</v>
      </c>
    </row>
    <row r="148" customFormat="false" ht="12.75" hidden="false" customHeight="true" outlineLevel="0" collapsed="false">
      <c r="A148" s="251" t="s">
        <v>875</v>
      </c>
      <c r="B148" s="252" t="s">
        <v>133</v>
      </c>
      <c r="C148" s="285" t="n">
        <v>54</v>
      </c>
      <c r="D148" s="254"/>
      <c r="E148" s="254"/>
      <c r="F148" s="254"/>
      <c r="G148" s="254"/>
      <c r="H148" s="254"/>
      <c r="I148" s="256"/>
      <c r="J148" s="257" t="n">
        <v>54</v>
      </c>
      <c r="L148" s="237" t="n">
        <f aca="false">MAX(C148:I148)</f>
        <v>54</v>
      </c>
    </row>
    <row r="149" customFormat="false" ht="12.75" hidden="false" customHeight="true" outlineLevel="0" collapsed="false">
      <c r="A149" s="251" t="s">
        <v>221</v>
      </c>
      <c r="B149" s="252" t="s">
        <v>221</v>
      </c>
      <c r="C149" s="254"/>
      <c r="D149" s="254"/>
      <c r="E149" s="255" t="n">
        <v>54</v>
      </c>
      <c r="F149" s="254"/>
      <c r="G149" s="254"/>
      <c r="H149" s="255" t="n">
        <v>54</v>
      </c>
      <c r="I149" s="254"/>
      <c r="J149" s="257" t="n">
        <v>108</v>
      </c>
      <c r="L149" s="237" t="n">
        <f aca="false">MAX(C149:I149)</f>
        <v>54</v>
      </c>
    </row>
    <row r="150" customFormat="false" ht="12.75" hidden="false" customHeight="true" outlineLevel="0" collapsed="false">
      <c r="A150" s="258" t="s">
        <v>878</v>
      </c>
      <c r="B150" s="259" t="s">
        <v>879</v>
      </c>
      <c r="C150" s="277"/>
      <c r="D150" s="260"/>
      <c r="E150" s="260"/>
      <c r="F150" s="260"/>
      <c r="G150" s="260"/>
      <c r="H150" s="260"/>
      <c r="I150" s="283" t="n">
        <v>54</v>
      </c>
      <c r="J150" s="262" t="n">
        <v>54</v>
      </c>
      <c r="L150" s="237" t="n">
        <f aca="false">MAX(C150:I150)</f>
        <v>54</v>
      </c>
    </row>
    <row r="151" customFormat="false" ht="12.75" hidden="false" customHeight="true" outlineLevel="0" collapsed="false">
      <c r="A151" s="272"/>
      <c r="B151" s="273" t="s">
        <v>575</v>
      </c>
      <c r="C151" s="278"/>
      <c r="D151" s="274"/>
      <c r="E151" s="274"/>
      <c r="F151" s="274"/>
      <c r="G151" s="275" t="n">
        <v>81</v>
      </c>
      <c r="H151" s="274"/>
      <c r="I151" s="279"/>
      <c r="J151" s="276" t="n">
        <v>81</v>
      </c>
      <c r="L151" s="237" t="n">
        <f aca="false">MAX(C151:I151)</f>
        <v>81</v>
      </c>
    </row>
    <row r="152" customFormat="false" ht="12.75" hidden="false" customHeight="true" outlineLevel="0" collapsed="false">
      <c r="A152" s="272"/>
      <c r="B152" s="273" t="s">
        <v>595</v>
      </c>
      <c r="C152" s="278"/>
      <c r="D152" s="274"/>
      <c r="E152" s="274"/>
      <c r="F152" s="274"/>
      <c r="G152" s="275" t="n">
        <v>81</v>
      </c>
      <c r="H152" s="274"/>
      <c r="I152" s="279"/>
      <c r="J152" s="276" t="n">
        <v>81</v>
      </c>
      <c r="L152" s="237" t="n">
        <f aca="false">MAX(C152:I152)</f>
        <v>81</v>
      </c>
    </row>
    <row r="153" customFormat="false" ht="12.75" hidden="false" customHeight="true" outlineLevel="0" collapsed="false">
      <c r="A153" s="272"/>
      <c r="B153" s="273" t="s">
        <v>604</v>
      </c>
      <c r="C153" s="278"/>
      <c r="D153" s="274"/>
      <c r="E153" s="274"/>
      <c r="F153" s="274"/>
      <c r="G153" s="275" t="n">
        <v>81</v>
      </c>
      <c r="H153" s="274"/>
      <c r="I153" s="279"/>
      <c r="J153" s="276" t="n">
        <v>81</v>
      </c>
      <c r="L153" s="237" t="n">
        <f aca="false">MAX(C153:I153)</f>
        <v>81</v>
      </c>
    </row>
    <row r="154" customFormat="false" ht="12.75" hidden="false" customHeight="true" outlineLevel="0" collapsed="false">
      <c r="A154" s="263"/>
      <c r="B154" s="264" t="s">
        <v>620</v>
      </c>
      <c r="C154" s="270"/>
      <c r="D154" s="265"/>
      <c r="E154" s="265"/>
      <c r="F154" s="265"/>
      <c r="G154" s="266" t="n">
        <v>81</v>
      </c>
      <c r="H154" s="265"/>
      <c r="I154" s="282"/>
      <c r="J154" s="267" t="n">
        <v>81</v>
      </c>
      <c r="L154" s="237" t="n">
        <f aca="false">MAX(C154:I154)</f>
        <v>81</v>
      </c>
    </row>
    <row r="155" customFormat="false" ht="12.75" hidden="false" customHeight="true" outlineLevel="0" collapsed="false">
      <c r="A155" s="258" t="s">
        <v>335</v>
      </c>
      <c r="B155" s="259" t="s">
        <v>335</v>
      </c>
      <c r="C155" s="260"/>
      <c r="D155" s="261" t="n">
        <v>54</v>
      </c>
      <c r="E155" s="260"/>
      <c r="F155" s="261" t="n">
        <v>54</v>
      </c>
      <c r="G155" s="260"/>
      <c r="H155" s="261" t="n">
        <v>54</v>
      </c>
      <c r="I155" s="260"/>
      <c r="J155" s="262" t="n">
        <v>162</v>
      </c>
      <c r="L155" s="237" t="n">
        <f aca="false">MAX(C155:I155)</f>
        <v>54</v>
      </c>
    </row>
    <row r="156" customFormat="false" ht="12.75" hidden="false" customHeight="true" outlineLevel="0" collapsed="false">
      <c r="A156" s="272"/>
      <c r="B156" s="273" t="s">
        <v>337</v>
      </c>
      <c r="C156" s="274"/>
      <c r="D156" s="274"/>
      <c r="E156" s="274"/>
      <c r="F156" s="275" t="n">
        <v>54</v>
      </c>
      <c r="G156" s="274"/>
      <c r="H156" s="274"/>
      <c r="I156" s="274"/>
      <c r="J156" s="276" t="n">
        <v>54</v>
      </c>
      <c r="L156" s="237" t="n">
        <f aca="false">MAX(C156:I156)</f>
        <v>54</v>
      </c>
    </row>
    <row r="157" customFormat="false" ht="12.75" hidden="false" customHeight="true" outlineLevel="0" collapsed="false">
      <c r="A157" s="263"/>
      <c r="B157" s="264" t="s">
        <v>238</v>
      </c>
      <c r="C157" s="265"/>
      <c r="D157" s="265"/>
      <c r="E157" s="266" t="n">
        <v>54</v>
      </c>
      <c r="F157" s="265"/>
      <c r="G157" s="265"/>
      <c r="H157" s="265"/>
      <c r="I157" s="266" t="n">
        <v>54</v>
      </c>
      <c r="J157" s="267" t="n">
        <v>108</v>
      </c>
      <c r="L157" s="237" t="n">
        <f aca="false">MAX(C157:I157)</f>
        <v>54</v>
      </c>
    </row>
    <row r="158" customFormat="false" ht="12.75" hidden="false" customHeight="true" outlineLevel="0" collapsed="false">
      <c r="A158" s="251" t="s">
        <v>77</v>
      </c>
      <c r="B158" s="252" t="s">
        <v>77</v>
      </c>
      <c r="C158" s="285" t="n">
        <v>54</v>
      </c>
      <c r="D158" s="255" t="n">
        <v>81</v>
      </c>
      <c r="E158" s="255" t="n">
        <v>54</v>
      </c>
      <c r="F158" s="255" t="n">
        <v>54</v>
      </c>
      <c r="G158" s="255" t="n">
        <v>54</v>
      </c>
      <c r="H158" s="255" t="n">
        <v>54</v>
      </c>
      <c r="I158" s="287" t="n">
        <v>54</v>
      </c>
      <c r="J158" s="257" t="n">
        <v>405</v>
      </c>
      <c r="L158" s="237" t="n">
        <f aca="false">MAX(C158:I158)</f>
        <v>81</v>
      </c>
    </row>
    <row r="159" customFormat="false" ht="12.75" hidden="false" customHeight="true" outlineLevel="0" collapsed="false">
      <c r="A159" s="251" t="s">
        <v>354</v>
      </c>
      <c r="B159" s="252" t="s">
        <v>354</v>
      </c>
      <c r="C159" s="254"/>
      <c r="D159" s="254"/>
      <c r="E159" s="254"/>
      <c r="F159" s="255" t="n">
        <v>54</v>
      </c>
      <c r="G159" s="254"/>
      <c r="H159" s="254"/>
      <c r="I159" s="254"/>
      <c r="J159" s="257" t="n">
        <v>54</v>
      </c>
      <c r="L159" s="237" t="n">
        <f aca="false">MAX(C159:I159)</f>
        <v>54</v>
      </c>
    </row>
    <row r="160" customFormat="false" ht="12.75" hidden="false" customHeight="true" outlineLevel="0" collapsed="false">
      <c r="A160" s="258" t="s">
        <v>884</v>
      </c>
      <c r="B160" s="259" t="s">
        <v>885</v>
      </c>
      <c r="C160" s="268" t="n">
        <v>27</v>
      </c>
      <c r="D160" s="260"/>
      <c r="E160" s="260"/>
      <c r="F160" s="260"/>
      <c r="G160" s="260"/>
      <c r="H160" s="260"/>
      <c r="I160" s="269"/>
      <c r="J160" s="262" t="n">
        <v>27</v>
      </c>
      <c r="L160" s="237" t="n">
        <f aca="false">MAX(C160:I160)</f>
        <v>27</v>
      </c>
    </row>
    <row r="161" customFormat="false" ht="12.75" hidden="false" customHeight="true" outlineLevel="0" collapsed="false">
      <c r="A161" s="272"/>
      <c r="B161" s="273" t="s">
        <v>453</v>
      </c>
      <c r="C161" s="278"/>
      <c r="D161" s="274"/>
      <c r="E161" s="274"/>
      <c r="F161" s="274"/>
      <c r="G161" s="274"/>
      <c r="H161" s="275" t="n">
        <v>54</v>
      </c>
      <c r="I161" s="279"/>
      <c r="J161" s="276" t="n">
        <v>54</v>
      </c>
      <c r="L161" s="237" t="n">
        <f aca="false">MAX(C161:I161)</f>
        <v>54</v>
      </c>
    </row>
    <row r="162" customFormat="false" ht="12.75" hidden="false" customHeight="true" outlineLevel="0" collapsed="false">
      <c r="A162" s="272"/>
      <c r="B162" s="273" t="s">
        <v>886</v>
      </c>
      <c r="C162" s="278"/>
      <c r="D162" s="275" t="n">
        <v>27</v>
      </c>
      <c r="E162" s="274"/>
      <c r="F162" s="274"/>
      <c r="G162" s="274"/>
      <c r="H162" s="274"/>
      <c r="I162" s="279"/>
      <c r="J162" s="276" t="n">
        <v>27</v>
      </c>
      <c r="L162" s="237" t="n">
        <f aca="false">MAX(C162:I162)</f>
        <v>27</v>
      </c>
    </row>
    <row r="163" customFormat="false" ht="12.75" hidden="false" customHeight="true" outlineLevel="0" collapsed="false">
      <c r="A163" s="263"/>
      <c r="B163" s="264" t="s">
        <v>884</v>
      </c>
      <c r="C163" s="270"/>
      <c r="D163" s="265"/>
      <c r="E163" s="266" t="n">
        <v>54</v>
      </c>
      <c r="F163" s="266" t="n">
        <v>27</v>
      </c>
      <c r="G163" s="265"/>
      <c r="H163" s="265"/>
      <c r="I163" s="271" t="n">
        <v>27</v>
      </c>
      <c r="J163" s="267" t="n">
        <v>108</v>
      </c>
      <c r="L163" s="237" t="n">
        <f aca="false">MAX(C163:I163)</f>
        <v>54</v>
      </c>
    </row>
    <row r="164" customFormat="false" ht="12.75" hidden="false" customHeight="true" outlineLevel="0" collapsed="false">
      <c r="A164" s="258" t="s">
        <v>257</v>
      </c>
      <c r="B164" s="259" t="s">
        <v>257</v>
      </c>
      <c r="C164" s="260"/>
      <c r="D164" s="260"/>
      <c r="E164" s="260"/>
      <c r="F164" s="260"/>
      <c r="G164" s="261" t="n">
        <v>54</v>
      </c>
      <c r="H164" s="261" t="n">
        <v>54</v>
      </c>
      <c r="I164" s="260"/>
      <c r="J164" s="262" t="n">
        <v>108</v>
      </c>
      <c r="L164" s="237" t="n">
        <f aca="false">MAX(C164:I164)</f>
        <v>54</v>
      </c>
    </row>
    <row r="165" customFormat="false" ht="12.75" hidden="false" customHeight="true" outlineLevel="0" collapsed="false">
      <c r="A165" s="263"/>
      <c r="B165" s="264" t="s">
        <v>556</v>
      </c>
      <c r="C165" s="265"/>
      <c r="D165" s="266" t="n">
        <v>54</v>
      </c>
      <c r="E165" s="265"/>
      <c r="F165" s="265"/>
      <c r="G165" s="265"/>
      <c r="H165" s="265"/>
      <c r="I165" s="266" t="n">
        <v>54</v>
      </c>
      <c r="J165" s="267" t="n">
        <v>108</v>
      </c>
      <c r="L165" s="237" t="n">
        <f aca="false">MAX(C165:I165)</f>
        <v>54</v>
      </c>
    </row>
    <row r="166" customFormat="false" ht="12.75" hidden="false" customHeight="true" outlineLevel="0" collapsed="false">
      <c r="A166" s="258" t="s">
        <v>479</v>
      </c>
      <c r="B166" s="259" t="s">
        <v>276</v>
      </c>
      <c r="C166" s="277"/>
      <c r="D166" s="260"/>
      <c r="E166" s="261" t="n">
        <v>54</v>
      </c>
      <c r="F166" s="260"/>
      <c r="G166" s="260"/>
      <c r="H166" s="260"/>
      <c r="I166" s="269"/>
      <c r="J166" s="262" t="n">
        <v>54</v>
      </c>
      <c r="L166" s="237" t="n">
        <f aca="false">MAX(C166:I166)</f>
        <v>54</v>
      </c>
    </row>
    <row r="167" customFormat="false" ht="12.75" hidden="false" customHeight="true" outlineLevel="0" collapsed="false">
      <c r="A167" s="263"/>
      <c r="B167" s="264" t="s">
        <v>479</v>
      </c>
      <c r="C167" s="270"/>
      <c r="D167" s="265"/>
      <c r="E167" s="265"/>
      <c r="F167" s="265"/>
      <c r="G167" s="265"/>
      <c r="H167" s="266" t="n">
        <v>54</v>
      </c>
      <c r="I167" s="282"/>
      <c r="J167" s="267" t="n">
        <v>54</v>
      </c>
      <c r="L167" s="237" t="n">
        <f aca="false">MAX(C167:I167)</f>
        <v>54</v>
      </c>
    </row>
    <row r="168" customFormat="false" ht="12.75" hidden="false" customHeight="true" outlineLevel="0" collapsed="false">
      <c r="A168" s="258" t="s">
        <v>145</v>
      </c>
      <c r="B168" s="259" t="s">
        <v>890</v>
      </c>
      <c r="C168" s="260"/>
      <c r="D168" s="260"/>
      <c r="E168" s="260"/>
      <c r="F168" s="260"/>
      <c r="G168" s="260"/>
      <c r="H168" s="260"/>
      <c r="I168" s="261" t="n">
        <v>27</v>
      </c>
      <c r="J168" s="262" t="n">
        <v>27</v>
      </c>
      <c r="L168" s="237" t="n">
        <f aca="false">MAX(C168:I168)</f>
        <v>27</v>
      </c>
    </row>
    <row r="169" customFormat="false" ht="12.75" hidden="false" customHeight="true" outlineLevel="0" collapsed="false">
      <c r="A169" s="263"/>
      <c r="B169" s="264" t="s">
        <v>145</v>
      </c>
      <c r="C169" s="266" t="n">
        <v>54</v>
      </c>
      <c r="D169" s="266" t="n">
        <v>81</v>
      </c>
      <c r="E169" s="266" t="n">
        <v>54</v>
      </c>
      <c r="F169" s="266" t="n">
        <v>54</v>
      </c>
      <c r="G169" s="266" t="n">
        <v>54</v>
      </c>
      <c r="H169" s="266" t="n">
        <v>54</v>
      </c>
      <c r="I169" s="265"/>
      <c r="J169" s="267" t="n">
        <v>351</v>
      </c>
      <c r="L169" s="237" t="n">
        <f aca="false">MAX(C169:I169)</f>
        <v>81</v>
      </c>
    </row>
    <row r="170" customFormat="false" ht="12.75" hidden="false" customHeight="true" outlineLevel="0" collapsed="false">
      <c r="A170" s="251" t="s">
        <v>92</v>
      </c>
      <c r="B170" s="252" t="s">
        <v>92</v>
      </c>
      <c r="C170" s="285" t="n">
        <v>54</v>
      </c>
      <c r="D170" s="255" t="n">
        <v>81</v>
      </c>
      <c r="E170" s="255" t="n">
        <v>54</v>
      </c>
      <c r="F170" s="255" t="n">
        <v>54</v>
      </c>
      <c r="G170" s="255" t="n">
        <v>54</v>
      </c>
      <c r="H170" s="255" t="n">
        <v>54</v>
      </c>
      <c r="I170" s="287" t="n">
        <v>54</v>
      </c>
      <c r="J170" s="257" t="n">
        <v>405</v>
      </c>
      <c r="L170" s="237" t="n">
        <f aca="false">MAX(C170:I170)</f>
        <v>81</v>
      </c>
    </row>
    <row r="171" customFormat="false" ht="12.75" hidden="false" customHeight="true" outlineLevel="0" collapsed="false">
      <c r="A171" s="258" t="s">
        <v>185</v>
      </c>
      <c r="B171" s="259" t="s">
        <v>588</v>
      </c>
      <c r="C171" s="260"/>
      <c r="D171" s="260"/>
      <c r="E171" s="260"/>
      <c r="F171" s="260"/>
      <c r="G171" s="261" t="n">
        <v>54</v>
      </c>
      <c r="H171" s="260"/>
      <c r="I171" s="260"/>
      <c r="J171" s="262" t="n">
        <v>54</v>
      </c>
      <c r="L171" s="237" t="n">
        <f aca="false">MAX(C171:I171)</f>
        <v>54</v>
      </c>
    </row>
    <row r="172" customFormat="false" ht="12.75" hidden="false" customHeight="true" outlineLevel="0" collapsed="false">
      <c r="A172" s="272"/>
      <c r="B172" s="273" t="s">
        <v>71</v>
      </c>
      <c r="C172" s="275" t="n">
        <v>54</v>
      </c>
      <c r="D172" s="274"/>
      <c r="E172" s="274"/>
      <c r="F172" s="274"/>
      <c r="G172" s="274"/>
      <c r="H172" s="274"/>
      <c r="I172" s="274"/>
      <c r="J172" s="276" t="n">
        <v>54</v>
      </c>
      <c r="L172" s="237" t="n">
        <f aca="false">MAX(C172:I172)</f>
        <v>54</v>
      </c>
    </row>
    <row r="173" customFormat="false" ht="12.75" hidden="false" customHeight="true" outlineLevel="0" collapsed="false">
      <c r="A173" s="272"/>
      <c r="B173" s="273" t="s">
        <v>558</v>
      </c>
      <c r="C173" s="274"/>
      <c r="D173" s="275" t="n">
        <v>27</v>
      </c>
      <c r="E173" s="274"/>
      <c r="F173" s="274"/>
      <c r="G173" s="274"/>
      <c r="H173" s="274"/>
      <c r="I173" s="274"/>
      <c r="J173" s="276" t="n">
        <v>27</v>
      </c>
      <c r="L173" s="237" t="n">
        <f aca="false">MAX(C173:I173)</f>
        <v>27</v>
      </c>
    </row>
    <row r="174" customFormat="false" ht="12.75" hidden="false" customHeight="true" outlineLevel="0" collapsed="false">
      <c r="A174" s="272"/>
      <c r="B174" s="273" t="s">
        <v>185</v>
      </c>
      <c r="C174" s="274"/>
      <c r="D174" s="274"/>
      <c r="E174" s="275" t="n">
        <v>27</v>
      </c>
      <c r="F174" s="275" t="n">
        <v>27</v>
      </c>
      <c r="G174" s="274"/>
      <c r="H174" s="274"/>
      <c r="I174" s="274"/>
      <c r="J174" s="276" t="n">
        <v>54</v>
      </c>
      <c r="L174" s="237" t="n">
        <f aca="false">MAX(C174:I174)</f>
        <v>27</v>
      </c>
    </row>
    <row r="175" customFormat="false" ht="12.75" hidden="false" customHeight="true" outlineLevel="0" collapsed="false">
      <c r="A175" s="263"/>
      <c r="B175" s="264" t="s">
        <v>893</v>
      </c>
      <c r="C175" s="265"/>
      <c r="D175" s="265"/>
      <c r="E175" s="265"/>
      <c r="F175" s="265"/>
      <c r="G175" s="265"/>
      <c r="H175" s="266" t="n">
        <v>54</v>
      </c>
      <c r="I175" s="266" t="n">
        <v>27</v>
      </c>
      <c r="J175" s="267" t="n">
        <v>81</v>
      </c>
      <c r="L175" s="237" t="n">
        <f aca="false">MAX(C175:I175)</f>
        <v>54</v>
      </c>
    </row>
    <row r="176" customFormat="false" ht="12.75" hidden="false" customHeight="true" outlineLevel="0" collapsed="false">
      <c r="A176" s="251" t="s">
        <v>107</v>
      </c>
      <c r="B176" s="252" t="s">
        <v>107</v>
      </c>
      <c r="C176" s="285" t="n">
        <v>54</v>
      </c>
      <c r="D176" s="254"/>
      <c r="E176" s="254"/>
      <c r="F176" s="254"/>
      <c r="G176" s="254"/>
      <c r="H176" s="254"/>
      <c r="I176" s="256"/>
      <c r="J176" s="257" t="n">
        <v>54</v>
      </c>
      <c r="L176" s="237" t="n">
        <f aca="false">MAX(C176:I176)</f>
        <v>54</v>
      </c>
    </row>
    <row r="177" customFormat="false" ht="12.75" hidden="false" customHeight="true" outlineLevel="0" collapsed="false">
      <c r="A177" s="251" t="s">
        <v>896</v>
      </c>
      <c r="B177" s="252" t="s">
        <v>372</v>
      </c>
      <c r="C177" s="254"/>
      <c r="D177" s="254"/>
      <c r="E177" s="254"/>
      <c r="F177" s="255" t="n">
        <v>54</v>
      </c>
      <c r="G177" s="254"/>
      <c r="H177" s="254"/>
      <c r="I177" s="254"/>
      <c r="J177" s="257" t="n">
        <v>54</v>
      </c>
      <c r="L177" s="237" t="n">
        <f aca="false">MAX(C177:I177)</f>
        <v>54</v>
      </c>
    </row>
    <row r="178" customFormat="false" ht="12.75" hidden="false" customHeight="true" outlineLevel="0" collapsed="false">
      <c r="A178" s="251" t="s">
        <v>128</v>
      </c>
      <c r="B178" s="252" t="s">
        <v>128</v>
      </c>
      <c r="C178" s="285" t="n">
        <v>54</v>
      </c>
      <c r="D178" s="254"/>
      <c r="E178" s="254"/>
      <c r="F178" s="254"/>
      <c r="G178" s="254"/>
      <c r="H178" s="254"/>
      <c r="I178" s="256"/>
      <c r="J178" s="257" t="n">
        <v>54</v>
      </c>
      <c r="L178" s="237" t="n">
        <f aca="false">MAX(C178:I178)</f>
        <v>54</v>
      </c>
    </row>
    <row r="179" customFormat="false" ht="12.75" hidden="false" customHeight="true" outlineLevel="0" collapsed="false">
      <c r="A179" s="251" t="s">
        <v>85</v>
      </c>
      <c r="B179" s="252" t="s">
        <v>85</v>
      </c>
      <c r="C179" s="255" t="n">
        <v>54</v>
      </c>
      <c r="D179" s="254"/>
      <c r="E179" s="254"/>
      <c r="F179" s="254"/>
      <c r="G179" s="254"/>
      <c r="H179" s="254"/>
      <c r="I179" s="254"/>
      <c r="J179" s="257" t="n">
        <v>54</v>
      </c>
      <c r="L179" s="237" t="n">
        <f aca="false">MAX(C179:I179)</f>
        <v>54</v>
      </c>
    </row>
    <row r="180" customFormat="false" ht="12.75" hidden="false" customHeight="true" outlineLevel="0" collapsed="false">
      <c r="A180" s="258" t="s">
        <v>187</v>
      </c>
      <c r="B180" s="259" t="s">
        <v>395</v>
      </c>
      <c r="C180" s="277"/>
      <c r="D180" s="260"/>
      <c r="E180" s="260"/>
      <c r="F180" s="260"/>
      <c r="G180" s="260"/>
      <c r="H180" s="261" t="n">
        <v>54</v>
      </c>
      <c r="I180" s="269"/>
      <c r="J180" s="262" t="n">
        <v>54</v>
      </c>
      <c r="L180" s="237" t="n">
        <f aca="false">MAX(C180:I180)</f>
        <v>54</v>
      </c>
    </row>
    <row r="181" customFormat="false" ht="12.75" hidden="false" customHeight="true" outlineLevel="0" collapsed="false">
      <c r="A181" s="272"/>
      <c r="B181" s="273" t="s">
        <v>900</v>
      </c>
      <c r="C181" s="278"/>
      <c r="D181" s="274"/>
      <c r="E181" s="274"/>
      <c r="F181" s="274"/>
      <c r="G181" s="274"/>
      <c r="H181" s="274"/>
      <c r="I181" s="281" t="n">
        <v>54</v>
      </c>
      <c r="J181" s="276" t="n">
        <v>54</v>
      </c>
      <c r="L181" s="237" t="n">
        <f aca="false">MAX(C181:I181)</f>
        <v>54</v>
      </c>
    </row>
    <row r="182" customFormat="false" ht="12.75" hidden="false" customHeight="true" outlineLevel="0" collapsed="false">
      <c r="A182" s="263"/>
      <c r="B182" s="264" t="s">
        <v>187</v>
      </c>
      <c r="C182" s="270"/>
      <c r="D182" s="265"/>
      <c r="E182" s="266" t="n">
        <v>54</v>
      </c>
      <c r="F182" s="265"/>
      <c r="G182" s="265"/>
      <c r="H182" s="265"/>
      <c r="I182" s="282"/>
      <c r="J182" s="267" t="n">
        <v>54</v>
      </c>
      <c r="L182" s="237" t="n">
        <f aca="false">MAX(C182:I182)</f>
        <v>54</v>
      </c>
    </row>
    <row r="183" customFormat="false" ht="12.75" hidden="false" customHeight="true" outlineLevel="0" collapsed="false">
      <c r="A183" s="258" t="s">
        <v>235</v>
      </c>
      <c r="B183" s="259" t="s">
        <v>481</v>
      </c>
      <c r="C183" s="260"/>
      <c r="D183" s="260"/>
      <c r="E183" s="260"/>
      <c r="F183" s="260"/>
      <c r="G183" s="260"/>
      <c r="H183" s="261" t="n">
        <v>54</v>
      </c>
      <c r="I183" s="260"/>
      <c r="J183" s="262" t="n">
        <v>54</v>
      </c>
      <c r="L183" s="237" t="n">
        <f aca="false">MAX(C183:I183)</f>
        <v>54</v>
      </c>
    </row>
    <row r="184" customFormat="false" ht="12.75" hidden="false" customHeight="true" outlineLevel="0" collapsed="false">
      <c r="A184" s="272"/>
      <c r="B184" s="273" t="s">
        <v>235</v>
      </c>
      <c r="C184" s="274"/>
      <c r="D184" s="274"/>
      <c r="E184" s="275" t="n">
        <v>54</v>
      </c>
      <c r="F184" s="274"/>
      <c r="G184" s="274"/>
      <c r="H184" s="274"/>
      <c r="I184" s="274"/>
      <c r="J184" s="276" t="n">
        <v>54</v>
      </c>
      <c r="L184" s="237" t="n">
        <f aca="false">MAX(C184:I184)</f>
        <v>54</v>
      </c>
    </row>
    <row r="185" customFormat="false" ht="12.75" hidden="false" customHeight="true" outlineLevel="0" collapsed="false">
      <c r="A185" s="272"/>
      <c r="B185" s="273" t="s">
        <v>520</v>
      </c>
      <c r="C185" s="274"/>
      <c r="D185" s="275" t="n">
        <v>27</v>
      </c>
      <c r="E185" s="274"/>
      <c r="F185" s="274"/>
      <c r="G185" s="274"/>
      <c r="H185" s="274"/>
      <c r="I185" s="274"/>
      <c r="J185" s="276" t="n">
        <v>27</v>
      </c>
      <c r="L185" s="237" t="n">
        <f aca="false">MAX(C185:I185)</f>
        <v>27</v>
      </c>
    </row>
    <row r="186" customFormat="false" ht="12.75" hidden="false" customHeight="true" outlineLevel="0" collapsed="false">
      <c r="A186" s="272"/>
      <c r="B186" s="273" t="s">
        <v>546</v>
      </c>
      <c r="C186" s="274"/>
      <c r="D186" s="275" t="n">
        <v>27</v>
      </c>
      <c r="E186" s="274"/>
      <c r="F186" s="274"/>
      <c r="G186" s="274"/>
      <c r="H186" s="274"/>
      <c r="I186" s="274"/>
      <c r="J186" s="276" t="n">
        <v>27</v>
      </c>
      <c r="L186" s="237" t="n">
        <f aca="false">MAX(C186:I186)</f>
        <v>27</v>
      </c>
    </row>
    <row r="187" customFormat="false" ht="12.75" hidden="false" customHeight="true" outlineLevel="0" collapsed="false">
      <c r="A187" s="263"/>
      <c r="B187" s="264" t="s">
        <v>548</v>
      </c>
      <c r="C187" s="265"/>
      <c r="D187" s="266" t="n">
        <v>27</v>
      </c>
      <c r="E187" s="265"/>
      <c r="F187" s="265"/>
      <c r="G187" s="265"/>
      <c r="H187" s="265"/>
      <c r="I187" s="265"/>
      <c r="J187" s="267" t="n">
        <v>27</v>
      </c>
      <c r="L187" s="237" t="n">
        <f aca="false">MAX(C187:I187)</f>
        <v>27</v>
      </c>
    </row>
    <row r="188" customFormat="false" ht="12.75" hidden="false" customHeight="true" outlineLevel="0" collapsed="false">
      <c r="A188" s="258" t="s">
        <v>903</v>
      </c>
      <c r="B188" s="259" t="s">
        <v>149</v>
      </c>
      <c r="C188" s="268" t="n">
        <v>54</v>
      </c>
      <c r="D188" s="260"/>
      <c r="E188" s="260"/>
      <c r="F188" s="260"/>
      <c r="G188" s="260"/>
      <c r="H188" s="260"/>
      <c r="I188" s="269"/>
      <c r="J188" s="262" t="n">
        <v>54</v>
      </c>
      <c r="L188" s="237" t="n">
        <f aca="false">MAX(C188:I188)</f>
        <v>54</v>
      </c>
    </row>
    <row r="189" customFormat="false" ht="12.75" hidden="false" customHeight="true" outlineLevel="0" collapsed="false">
      <c r="A189" s="272"/>
      <c r="B189" s="273" t="s">
        <v>151</v>
      </c>
      <c r="C189" s="280" t="n">
        <v>54</v>
      </c>
      <c r="D189" s="274"/>
      <c r="E189" s="274"/>
      <c r="F189" s="274"/>
      <c r="G189" s="274"/>
      <c r="H189" s="274"/>
      <c r="I189" s="279"/>
      <c r="J189" s="276" t="n">
        <v>54</v>
      </c>
      <c r="L189" s="237" t="n">
        <f aca="false">MAX(C189:I189)</f>
        <v>54</v>
      </c>
    </row>
    <row r="190" customFormat="false" ht="12.75" hidden="false" customHeight="true" outlineLevel="0" collapsed="false">
      <c r="A190" s="272"/>
      <c r="B190" s="273" t="s">
        <v>261</v>
      </c>
      <c r="C190" s="278"/>
      <c r="D190" s="274"/>
      <c r="E190" s="275" t="n">
        <v>54</v>
      </c>
      <c r="F190" s="274"/>
      <c r="G190" s="274"/>
      <c r="H190" s="274"/>
      <c r="I190" s="279"/>
      <c r="J190" s="276" t="n">
        <v>54</v>
      </c>
      <c r="L190" s="237" t="n">
        <f aca="false">MAX(C190:I190)</f>
        <v>54</v>
      </c>
    </row>
    <row r="191" customFormat="false" ht="12.75" hidden="false" customHeight="true" outlineLevel="0" collapsed="false">
      <c r="A191" s="272"/>
      <c r="B191" s="273" t="s">
        <v>266</v>
      </c>
      <c r="C191" s="278"/>
      <c r="D191" s="274"/>
      <c r="E191" s="275" t="n">
        <v>54</v>
      </c>
      <c r="F191" s="274"/>
      <c r="G191" s="274"/>
      <c r="H191" s="274"/>
      <c r="I191" s="279"/>
      <c r="J191" s="276" t="n">
        <v>54</v>
      </c>
      <c r="L191" s="237" t="n">
        <f aca="false">MAX(C191:I191)</f>
        <v>54</v>
      </c>
    </row>
    <row r="192" customFormat="false" ht="12.75" hidden="false" customHeight="true" outlineLevel="0" collapsed="false">
      <c r="A192" s="263"/>
      <c r="B192" s="264" t="s">
        <v>268</v>
      </c>
      <c r="C192" s="270"/>
      <c r="D192" s="265"/>
      <c r="E192" s="266" t="n">
        <v>54</v>
      </c>
      <c r="F192" s="265"/>
      <c r="G192" s="265"/>
      <c r="H192" s="265"/>
      <c r="I192" s="282"/>
      <c r="J192" s="267" t="n">
        <v>54</v>
      </c>
      <c r="L192" s="237" t="n">
        <f aca="false">MAX(C192:I192)</f>
        <v>54</v>
      </c>
    </row>
    <row r="193" customFormat="false" ht="12.75" hidden="false" customHeight="true" outlineLevel="0" collapsed="false">
      <c r="A193" s="258" t="s">
        <v>905</v>
      </c>
      <c r="B193" s="259" t="s">
        <v>906</v>
      </c>
      <c r="C193" s="260"/>
      <c r="D193" s="261" t="n">
        <v>54</v>
      </c>
      <c r="E193" s="260"/>
      <c r="F193" s="261" t="n">
        <v>81</v>
      </c>
      <c r="G193" s="260"/>
      <c r="H193" s="260"/>
      <c r="I193" s="261" t="n">
        <v>27</v>
      </c>
      <c r="J193" s="262" t="n">
        <v>162</v>
      </c>
      <c r="L193" s="237" t="n">
        <f aca="false">MAX(C193:I193)</f>
        <v>81</v>
      </c>
    </row>
    <row r="194" customFormat="false" ht="12.75" hidden="false" customHeight="true" outlineLevel="0" collapsed="false">
      <c r="A194" s="272"/>
      <c r="B194" s="273" t="s">
        <v>907</v>
      </c>
      <c r="C194" s="274"/>
      <c r="D194" s="275" t="n">
        <v>54</v>
      </c>
      <c r="E194" s="274"/>
      <c r="F194" s="275" t="n">
        <v>81</v>
      </c>
      <c r="G194" s="274"/>
      <c r="H194" s="274"/>
      <c r="I194" s="275" t="n">
        <v>27</v>
      </c>
      <c r="J194" s="276" t="n">
        <v>162</v>
      </c>
      <c r="L194" s="237" t="n">
        <f aca="false">MAX(C194:I194)</f>
        <v>81</v>
      </c>
    </row>
    <row r="195" customFormat="false" ht="12.75" hidden="false" customHeight="true" outlineLevel="0" collapsed="false">
      <c r="A195" s="272"/>
      <c r="B195" s="273" t="s">
        <v>141</v>
      </c>
      <c r="C195" s="275" t="n">
        <v>108</v>
      </c>
      <c r="D195" s="274"/>
      <c r="E195" s="275" t="n">
        <v>81</v>
      </c>
      <c r="F195" s="274"/>
      <c r="G195" s="275" t="n">
        <v>108</v>
      </c>
      <c r="H195" s="275" t="n">
        <v>54</v>
      </c>
      <c r="I195" s="274"/>
      <c r="J195" s="276" t="n">
        <v>351</v>
      </c>
      <c r="L195" s="237" t="n">
        <f aca="false">MAX(C195:I195)</f>
        <v>108</v>
      </c>
    </row>
    <row r="196" customFormat="false" ht="12.75" hidden="false" customHeight="true" outlineLevel="0" collapsed="false">
      <c r="A196" s="263"/>
      <c r="B196" s="264" t="s">
        <v>147</v>
      </c>
      <c r="C196" s="266" t="n">
        <v>108</v>
      </c>
      <c r="D196" s="265"/>
      <c r="E196" s="266" t="n">
        <v>81</v>
      </c>
      <c r="F196" s="265"/>
      <c r="G196" s="266" t="n">
        <v>108</v>
      </c>
      <c r="H196" s="266" t="n">
        <v>54</v>
      </c>
      <c r="I196" s="265"/>
      <c r="J196" s="267" t="n">
        <v>351</v>
      </c>
      <c r="L196" s="237" t="n">
        <f aca="false">MAX(C196:I196)</f>
        <v>108</v>
      </c>
    </row>
    <row r="197" customFormat="false" ht="12.75" hidden="false" customHeight="true" outlineLevel="0" collapsed="false">
      <c r="A197" s="288" t="s">
        <v>727</v>
      </c>
      <c r="B197" s="289"/>
      <c r="C197" s="290" t="n">
        <v>2889</v>
      </c>
      <c r="D197" s="291" t="n">
        <v>2160</v>
      </c>
      <c r="E197" s="291" t="n">
        <v>2511</v>
      </c>
      <c r="F197" s="291" t="n">
        <v>2646</v>
      </c>
      <c r="G197" s="291" t="n">
        <v>2268</v>
      </c>
      <c r="H197" s="291" t="n">
        <v>2187</v>
      </c>
      <c r="I197" s="292" t="n">
        <v>1998</v>
      </c>
      <c r="J197" s="293" t="n">
        <v>16659</v>
      </c>
    </row>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row r="1048576" customFormat="false" ht="12.8"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1000"/>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G44" activeCellId="0" sqref="G44"/>
    </sheetView>
  </sheetViews>
  <sheetFormatPr defaultColWidth="14.44140625" defaultRowHeight="15" zeroHeight="false" outlineLevelRow="0" outlineLevelCol="0"/>
  <cols>
    <col collapsed="false" customWidth="true" hidden="false" outlineLevel="0" max="1" min="1" style="0" width="57.49"/>
    <col collapsed="false" customWidth="true" hidden="false" outlineLevel="0" max="2" min="2" style="0" width="13"/>
    <col collapsed="false" customWidth="true" hidden="false" outlineLevel="0" max="3" min="3" style="0" width="10"/>
    <col collapsed="false" customWidth="true" hidden="false" outlineLevel="0" max="4" min="4" style="0" width="11.02"/>
    <col collapsed="false" customWidth="true" hidden="false" outlineLevel="0" max="5" min="5" style="0" width="11.82"/>
    <col collapsed="false" customWidth="true" hidden="false" outlineLevel="0" max="6" min="6" style="0" width="10"/>
    <col collapsed="false" customWidth="true" hidden="false" outlineLevel="0" max="7" min="7" style="0" width="11.82"/>
    <col collapsed="false" customWidth="true" hidden="false" outlineLevel="0" max="8" min="8" style="0" width="10.66"/>
    <col collapsed="false" customWidth="true" hidden="false" outlineLevel="0" max="12" min="9" style="0" width="8.67"/>
    <col collapsed="false" customWidth="true" hidden="false" outlineLevel="0" max="13" min="13" style="0" width="35.33"/>
    <col collapsed="false" customWidth="true" hidden="false" outlineLevel="0" max="25" min="14" style="0" width="8.67"/>
  </cols>
  <sheetData>
    <row r="1" customFormat="false" ht="12.75" hidden="false" customHeight="true" outlineLevel="0" collapsed="false"/>
    <row r="2" customFormat="false" ht="12.75" hidden="false" customHeight="true" outlineLevel="0" collapsed="false">
      <c r="A2" s="294" t="s">
        <v>722</v>
      </c>
      <c r="B2" s="295" t="s">
        <v>909</v>
      </c>
    </row>
    <row r="3" customFormat="false" ht="12.75" hidden="false" customHeight="true" outlineLevel="0" collapsed="false"/>
    <row r="4" customFormat="false" ht="12.75" hidden="false" customHeight="true" outlineLevel="0" collapsed="false">
      <c r="A4" s="191" t="s">
        <v>721</v>
      </c>
      <c r="B4" s="133" t="s">
        <v>729</v>
      </c>
      <c r="C4" s="210"/>
      <c r="D4" s="210"/>
      <c r="E4" s="210"/>
      <c r="F4" s="210"/>
      <c r="G4" s="210"/>
      <c r="H4" s="210"/>
      <c r="I4" s="211"/>
    </row>
    <row r="5" customFormat="false" ht="12.75" hidden="false" customHeight="true" outlineLevel="0" collapsed="false">
      <c r="A5" s="144" t="s">
        <v>774</v>
      </c>
      <c r="B5" s="193" t="s">
        <v>730</v>
      </c>
      <c r="C5" s="195" t="s">
        <v>735</v>
      </c>
      <c r="D5" s="195" t="s">
        <v>731</v>
      </c>
      <c r="E5" s="195" t="s">
        <v>732</v>
      </c>
      <c r="F5" s="195" t="s">
        <v>736</v>
      </c>
      <c r="G5" s="195" t="s">
        <v>733</v>
      </c>
      <c r="H5" s="195" t="s">
        <v>737</v>
      </c>
      <c r="I5" s="212" t="s">
        <v>727</v>
      </c>
      <c r="O5" s="296" t="s">
        <v>910</v>
      </c>
      <c r="P5" s="296" t="s">
        <v>911</v>
      </c>
    </row>
    <row r="6" customFormat="false" ht="12.75" hidden="false" customHeight="true" outlineLevel="0" collapsed="false">
      <c r="A6" s="159" t="s">
        <v>325</v>
      </c>
      <c r="B6" s="174"/>
      <c r="C6" s="161"/>
      <c r="D6" s="161"/>
      <c r="E6" s="161" t="n">
        <v>1</v>
      </c>
      <c r="F6" s="161"/>
      <c r="G6" s="161"/>
      <c r="H6" s="175"/>
      <c r="I6" s="163" t="n">
        <v>1</v>
      </c>
      <c r="K6" s="63" t="n">
        <f aca="false">COUNTBLANK(B6:H6)</f>
        <v>6</v>
      </c>
      <c r="M6" s="297" t="s">
        <v>912</v>
      </c>
      <c r="N6" s="0" t="n">
        <f aca="false">COUNTIFS(K6:K83,0)</f>
        <v>12</v>
      </c>
      <c r="O6" s="298" t="n">
        <v>9</v>
      </c>
      <c r="P6" s="299" t="n">
        <v>3</v>
      </c>
    </row>
    <row r="7" customFormat="false" ht="12.75" hidden="false" customHeight="true" outlineLevel="0" collapsed="false">
      <c r="A7" s="164" t="s">
        <v>535</v>
      </c>
      <c r="B7" s="177"/>
      <c r="C7" s="166" t="n">
        <v>1</v>
      </c>
      <c r="D7" s="166"/>
      <c r="E7" s="166"/>
      <c r="F7" s="166" t="n">
        <v>1</v>
      </c>
      <c r="G7" s="166"/>
      <c r="H7" s="178"/>
      <c r="I7" s="168" t="n">
        <v>2</v>
      </c>
      <c r="K7" s="63" t="n">
        <f aca="false">COUNTBLANK(B7:H7)</f>
        <v>5</v>
      </c>
      <c r="M7" s="300" t="s">
        <v>913</v>
      </c>
      <c r="N7" s="0" t="n">
        <f aca="false">COUNTIFS(K6:K83,6)</f>
        <v>30</v>
      </c>
      <c r="O7" s="301" t="n">
        <v>27</v>
      </c>
      <c r="P7" s="302" t="n">
        <v>6</v>
      </c>
    </row>
    <row r="8" customFormat="false" ht="12.75" hidden="false" customHeight="true" outlineLevel="0" collapsed="false">
      <c r="A8" s="164" t="s">
        <v>778</v>
      </c>
      <c r="B8" s="177" t="n">
        <v>1</v>
      </c>
      <c r="C8" s="166"/>
      <c r="D8" s="166"/>
      <c r="E8" s="166"/>
      <c r="F8" s="166"/>
      <c r="G8" s="166" t="n">
        <v>1</v>
      </c>
      <c r="H8" s="178" t="n">
        <v>1</v>
      </c>
      <c r="I8" s="168" t="n">
        <v>3</v>
      </c>
      <c r="K8" s="63" t="n">
        <f aca="false">COUNTBLANK(B8:H8)</f>
        <v>4</v>
      </c>
    </row>
    <row r="9" customFormat="false" ht="12.75" hidden="false" customHeight="true" outlineLevel="0" collapsed="false">
      <c r="A9" s="164" t="s">
        <v>781</v>
      </c>
      <c r="B9" s="177" t="n">
        <v>1</v>
      </c>
      <c r="C9" s="166" t="n">
        <v>2</v>
      </c>
      <c r="D9" s="166" t="n">
        <v>1</v>
      </c>
      <c r="E9" s="166" t="n">
        <v>2</v>
      </c>
      <c r="F9" s="166" t="n">
        <v>2</v>
      </c>
      <c r="G9" s="166" t="n">
        <v>1</v>
      </c>
      <c r="H9" s="178"/>
      <c r="I9" s="168" t="n">
        <v>9</v>
      </c>
      <c r="K9" s="63" t="n">
        <f aca="false">COUNTBLANK(B9:H9)</f>
        <v>1</v>
      </c>
    </row>
    <row r="10" customFormat="false" ht="12.75" hidden="false" customHeight="true" outlineLevel="0" collapsed="false">
      <c r="A10" s="164" t="s">
        <v>783</v>
      </c>
      <c r="B10" s="177" t="n">
        <v>1</v>
      </c>
      <c r="C10" s="166" t="n">
        <v>2</v>
      </c>
      <c r="D10" s="166" t="n">
        <v>1</v>
      </c>
      <c r="E10" s="166" t="n">
        <v>2</v>
      </c>
      <c r="F10" s="166" t="n">
        <v>1</v>
      </c>
      <c r="G10" s="166" t="n">
        <v>1</v>
      </c>
      <c r="H10" s="178" t="n">
        <v>2</v>
      </c>
      <c r="I10" s="168" t="n">
        <v>10</v>
      </c>
      <c r="K10" s="63" t="n">
        <f aca="false">COUNTBLANK(B10:H10)</f>
        <v>0</v>
      </c>
    </row>
    <row r="11" customFormat="false" ht="12.75" hidden="false" customHeight="true" outlineLevel="0" collapsed="false">
      <c r="A11" s="164" t="s">
        <v>785</v>
      </c>
      <c r="B11" s="177" t="n">
        <v>2</v>
      </c>
      <c r="C11" s="166"/>
      <c r="D11" s="166" t="n">
        <v>1</v>
      </c>
      <c r="E11" s="166" t="n">
        <v>1</v>
      </c>
      <c r="F11" s="166"/>
      <c r="G11" s="166" t="n">
        <v>1</v>
      </c>
      <c r="H11" s="178" t="n">
        <v>1</v>
      </c>
      <c r="I11" s="168" t="n">
        <v>6</v>
      </c>
      <c r="K11" s="63" t="n">
        <f aca="false">COUNTBLANK(B11:H11)</f>
        <v>2</v>
      </c>
    </row>
    <row r="12" customFormat="false" ht="12.75" hidden="false" customHeight="true" outlineLevel="0" collapsed="false">
      <c r="A12" s="164" t="s">
        <v>788</v>
      </c>
      <c r="B12" s="177"/>
      <c r="C12" s="166"/>
      <c r="D12" s="166" t="n">
        <v>1</v>
      </c>
      <c r="E12" s="166" t="n">
        <v>1</v>
      </c>
      <c r="F12" s="166"/>
      <c r="G12" s="166"/>
      <c r="H12" s="178"/>
      <c r="I12" s="168" t="n">
        <v>2</v>
      </c>
      <c r="K12" s="63" t="n">
        <f aca="false">COUNTBLANK(B12:H12)</f>
        <v>5</v>
      </c>
    </row>
    <row r="13" customFormat="false" ht="12.75" hidden="false" customHeight="true" outlineLevel="0" collapsed="false">
      <c r="A13" s="164" t="s">
        <v>790</v>
      </c>
      <c r="B13" s="177" t="n">
        <v>2</v>
      </c>
      <c r="C13" s="166" t="n">
        <v>2</v>
      </c>
      <c r="D13" s="166" t="n">
        <v>2</v>
      </c>
      <c r="E13" s="166" t="n">
        <v>2</v>
      </c>
      <c r="F13" s="166" t="n">
        <v>2</v>
      </c>
      <c r="G13" s="166" t="n">
        <v>2</v>
      </c>
      <c r="H13" s="178" t="n">
        <v>2</v>
      </c>
      <c r="I13" s="168" t="n">
        <v>14</v>
      </c>
      <c r="K13" s="63" t="n">
        <f aca="false">COUNTBLANK(B13:H13)</f>
        <v>0</v>
      </c>
    </row>
    <row r="14" customFormat="false" ht="12.75" hidden="false" customHeight="true" outlineLevel="0" collapsed="false">
      <c r="A14" s="164" t="s">
        <v>397</v>
      </c>
      <c r="B14" s="177" t="n">
        <v>3</v>
      </c>
      <c r="C14" s="166" t="n">
        <v>1</v>
      </c>
      <c r="D14" s="166" t="n">
        <v>1</v>
      </c>
      <c r="E14" s="166"/>
      <c r="F14" s="166"/>
      <c r="G14" s="166" t="n">
        <v>1</v>
      </c>
      <c r="H14" s="178" t="n">
        <v>1</v>
      </c>
      <c r="I14" s="168" t="n">
        <v>7</v>
      </c>
      <c r="K14" s="63" t="n">
        <f aca="false">COUNTBLANK(B14:H14)</f>
        <v>2</v>
      </c>
    </row>
    <row r="15" customFormat="false" ht="12.75" hidden="false" customHeight="true" outlineLevel="0" collapsed="false">
      <c r="A15" s="164" t="s">
        <v>124</v>
      </c>
      <c r="B15" s="177" t="n">
        <v>1</v>
      </c>
      <c r="C15" s="166"/>
      <c r="D15" s="166"/>
      <c r="E15" s="166"/>
      <c r="F15" s="166"/>
      <c r="G15" s="166"/>
      <c r="H15" s="178"/>
      <c r="I15" s="168" t="n">
        <v>1</v>
      </c>
      <c r="K15" s="63" t="n">
        <f aca="false">COUNTBLANK(B15:H15)</f>
        <v>6</v>
      </c>
    </row>
    <row r="16" customFormat="false" ht="12.75" hidden="false" customHeight="true" outlineLevel="0" collapsed="false">
      <c r="A16" s="164" t="s">
        <v>274</v>
      </c>
      <c r="B16" s="177"/>
      <c r="C16" s="166"/>
      <c r="D16" s="166" t="n">
        <v>1</v>
      </c>
      <c r="E16" s="166"/>
      <c r="F16" s="166"/>
      <c r="G16" s="166"/>
      <c r="H16" s="178"/>
      <c r="I16" s="168" t="n">
        <v>1</v>
      </c>
      <c r="K16" s="63" t="n">
        <f aca="false">COUNTBLANK(B16:H16)</f>
        <v>6</v>
      </c>
    </row>
    <row r="17" customFormat="false" ht="12.75" hidden="false" customHeight="true" outlineLevel="0" collapsed="false">
      <c r="A17" s="164" t="s">
        <v>119</v>
      </c>
      <c r="B17" s="177" t="n">
        <v>1</v>
      </c>
      <c r="C17" s="166" t="n">
        <v>1</v>
      </c>
      <c r="D17" s="166"/>
      <c r="E17" s="166"/>
      <c r="F17" s="166" t="n">
        <v>1</v>
      </c>
      <c r="G17" s="166"/>
      <c r="H17" s="178"/>
      <c r="I17" s="168" t="n">
        <v>3</v>
      </c>
      <c r="K17" s="63" t="n">
        <f aca="false">COUNTBLANK(B17:H17)</f>
        <v>4</v>
      </c>
    </row>
    <row r="18" customFormat="false" ht="12.75" hidden="false" customHeight="true" outlineLevel="0" collapsed="false">
      <c r="A18" s="164" t="s">
        <v>197</v>
      </c>
      <c r="B18" s="177"/>
      <c r="C18" s="166"/>
      <c r="D18" s="166" t="n">
        <v>1</v>
      </c>
      <c r="E18" s="166"/>
      <c r="F18" s="166"/>
      <c r="G18" s="166"/>
      <c r="H18" s="178"/>
      <c r="I18" s="168" t="n">
        <v>1</v>
      </c>
      <c r="K18" s="63" t="n">
        <f aca="false">COUNTBLANK(B18:H18)</f>
        <v>6</v>
      </c>
    </row>
    <row r="19" customFormat="false" ht="12.75" hidden="false" customHeight="true" outlineLevel="0" collapsed="false">
      <c r="A19" s="164" t="s">
        <v>117</v>
      </c>
      <c r="B19" s="177" t="n">
        <v>1</v>
      </c>
      <c r="C19" s="166"/>
      <c r="D19" s="166"/>
      <c r="E19" s="166"/>
      <c r="F19" s="166"/>
      <c r="G19" s="166"/>
      <c r="H19" s="178"/>
      <c r="I19" s="168" t="n">
        <v>1</v>
      </c>
      <c r="K19" s="63" t="n">
        <f aca="false">COUNTBLANK(B19:H19)</f>
        <v>6</v>
      </c>
    </row>
    <row r="20" customFormat="false" ht="12.75" hidden="false" customHeight="true" outlineLevel="0" collapsed="false">
      <c r="A20" s="164" t="s">
        <v>105</v>
      </c>
      <c r="B20" s="177" t="n">
        <v>1</v>
      </c>
      <c r="C20" s="166"/>
      <c r="D20" s="166" t="n">
        <v>1</v>
      </c>
      <c r="E20" s="166" t="n">
        <v>1</v>
      </c>
      <c r="F20" s="166" t="n">
        <v>1</v>
      </c>
      <c r="G20" s="166" t="n">
        <v>1</v>
      </c>
      <c r="H20" s="178"/>
      <c r="I20" s="168" t="n">
        <v>5</v>
      </c>
      <c r="K20" s="63" t="n">
        <f aca="false">COUNTBLANK(B20:H20)</f>
        <v>2</v>
      </c>
    </row>
    <row r="21" customFormat="false" ht="12.75" hidden="false" customHeight="true" outlineLevel="0" collapsed="false">
      <c r="A21" s="164" t="s">
        <v>305</v>
      </c>
      <c r="B21" s="177"/>
      <c r="C21" s="166" t="n">
        <v>1</v>
      </c>
      <c r="D21" s="166"/>
      <c r="E21" s="166" t="n">
        <v>1</v>
      </c>
      <c r="F21" s="166"/>
      <c r="G21" s="166"/>
      <c r="H21" s="178"/>
      <c r="I21" s="168" t="n">
        <v>2</v>
      </c>
      <c r="K21" s="63" t="n">
        <f aca="false">COUNTBLANK(B21:H21)</f>
        <v>5</v>
      </c>
    </row>
    <row r="22" customFormat="false" ht="12.75" hidden="false" customHeight="true" outlineLevel="0" collapsed="false">
      <c r="A22" s="164" t="s">
        <v>67</v>
      </c>
      <c r="B22" s="177" t="n">
        <v>1</v>
      </c>
      <c r="C22" s="166" t="n">
        <v>1</v>
      </c>
      <c r="D22" s="166" t="n">
        <v>1</v>
      </c>
      <c r="E22" s="166" t="n">
        <v>1</v>
      </c>
      <c r="F22" s="166" t="n">
        <v>2</v>
      </c>
      <c r="G22" s="166" t="n">
        <v>1</v>
      </c>
      <c r="H22" s="178" t="n">
        <v>1</v>
      </c>
      <c r="I22" s="168" t="n">
        <v>8</v>
      </c>
      <c r="K22" s="63" t="n">
        <f aca="false">COUNTBLANK(B22:H22)</f>
        <v>0</v>
      </c>
    </row>
    <row r="23" customFormat="false" ht="12.75" hidden="false" customHeight="true" outlineLevel="0" collapsed="false">
      <c r="A23" s="164" t="s">
        <v>316</v>
      </c>
      <c r="B23" s="177" t="n">
        <v>2</v>
      </c>
      <c r="C23" s="166" t="n">
        <v>2</v>
      </c>
      <c r="D23" s="166" t="n">
        <v>2</v>
      </c>
      <c r="E23" s="166" t="n">
        <v>1</v>
      </c>
      <c r="F23" s="166" t="n">
        <v>1</v>
      </c>
      <c r="G23" s="166" t="n">
        <v>2</v>
      </c>
      <c r="H23" s="178" t="n">
        <v>1</v>
      </c>
      <c r="I23" s="168" t="n">
        <v>11</v>
      </c>
      <c r="K23" s="63" t="n">
        <f aca="false">COUNTBLANK(B23:H23)</f>
        <v>0</v>
      </c>
    </row>
    <row r="24" customFormat="false" ht="12.75" hidden="false" customHeight="true" outlineLevel="0" collapsed="false">
      <c r="A24" s="164" t="s">
        <v>208</v>
      </c>
      <c r="B24" s="177"/>
      <c r="C24" s="166" t="n">
        <v>1</v>
      </c>
      <c r="D24" s="166" t="n">
        <v>1</v>
      </c>
      <c r="E24" s="166" t="n">
        <v>1</v>
      </c>
      <c r="F24" s="166" t="n">
        <v>1</v>
      </c>
      <c r="G24" s="166" t="n">
        <v>1</v>
      </c>
      <c r="H24" s="178" t="n">
        <v>1</v>
      </c>
      <c r="I24" s="168" t="n">
        <v>6</v>
      </c>
      <c r="K24" s="63" t="n">
        <f aca="false">COUNTBLANK(B24:H24)</f>
        <v>1</v>
      </c>
    </row>
    <row r="25" customFormat="false" ht="12.75" hidden="false" customHeight="true" outlineLevel="0" collapsed="false">
      <c r="A25" s="164" t="s">
        <v>41</v>
      </c>
      <c r="B25" s="177" t="n">
        <v>1</v>
      </c>
      <c r="C25" s="166"/>
      <c r="D25" s="166"/>
      <c r="E25" s="166"/>
      <c r="F25" s="166"/>
      <c r="G25" s="166"/>
      <c r="H25" s="178"/>
      <c r="I25" s="168" t="n">
        <v>1</v>
      </c>
      <c r="K25" s="63" t="n">
        <f aca="false">COUNTBLANK(B25:H25)</f>
        <v>6</v>
      </c>
    </row>
    <row r="26" customFormat="false" ht="12.75" hidden="false" customHeight="true" outlineLevel="0" collapsed="false">
      <c r="A26" s="164" t="s">
        <v>295</v>
      </c>
      <c r="B26" s="177" t="n">
        <v>1</v>
      </c>
      <c r="C26" s="166" t="n">
        <v>1</v>
      </c>
      <c r="D26" s="166"/>
      <c r="E26" s="166" t="n">
        <v>1</v>
      </c>
      <c r="F26" s="166" t="n">
        <v>1</v>
      </c>
      <c r="G26" s="166"/>
      <c r="H26" s="178" t="n">
        <v>1</v>
      </c>
      <c r="I26" s="168" t="n">
        <v>5</v>
      </c>
      <c r="K26" s="63" t="n">
        <f aca="false">COUNTBLANK(B26:H26)</f>
        <v>2</v>
      </c>
    </row>
    <row r="27" customFormat="false" ht="12.75" hidden="false" customHeight="true" outlineLevel="0" collapsed="false">
      <c r="A27" s="164" t="s">
        <v>376</v>
      </c>
      <c r="B27" s="177"/>
      <c r="C27" s="166"/>
      <c r="D27" s="166"/>
      <c r="E27" s="166" t="n">
        <v>1</v>
      </c>
      <c r="F27" s="166"/>
      <c r="G27" s="166"/>
      <c r="H27" s="178"/>
      <c r="I27" s="168" t="n">
        <v>1</v>
      </c>
      <c r="K27" s="63" t="n">
        <f aca="false">COUNTBLANK(B27:H27)</f>
        <v>6</v>
      </c>
    </row>
    <row r="28" customFormat="false" ht="12.75" hidden="false" customHeight="true" outlineLevel="0" collapsed="false">
      <c r="A28" s="164" t="s">
        <v>183</v>
      </c>
      <c r="B28" s="177"/>
      <c r="C28" s="166" t="n">
        <v>1</v>
      </c>
      <c r="D28" s="166" t="n">
        <v>1</v>
      </c>
      <c r="E28" s="166" t="n">
        <v>1</v>
      </c>
      <c r="F28" s="166"/>
      <c r="G28" s="166" t="n">
        <v>1</v>
      </c>
      <c r="H28" s="178" t="n">
        <v>1</v>
      </c>
      <c r="I28" s="168" t="n">
        <v>5</v>
      </c>
      <c r="K28" s="63" t="n">
        <f aca="false">COUNTBLANK(B28:H28)</f>
        <v>2</v>
      </c>
    </row>
    <row r="29" customFormat="false" ht="12.75" hidden="false" customHeight="true" outlineLevel="0" collapsed="false">
      <c r="A29" s="164" t="s">
        <v>342</v>
      </c>
      <c r="B29" s="177"/>
      <c r="C29" s="166" t="n">
        <v>1</v>
      </c>
      <c r="D29" s="166" t="n">
        <v>1</v>
      </c>
      <c r="E29" s="166" t="n">
        <v>1</v>
      </c>
      <c r="F29" s="166"/>
      <c r="G29" s="166" t="n">
        <v>1</v>
      </c>
      <c r="H29" s="178" t="n">
        <v>1</v>
      </c>
      <c r="I29" s="168" t="n">
        <v>5</v>
      </c>
      <c r="K29" s="63" t="n">
        <f aca="false">COUNTBLANK(B29:H29)</f>
        <v>2</v>
      </c>
    </row>
    <row r="30" customFormat="false" ht="12.75" hidden="false" customHeight="true" outlineLevel="0" collapsed="false">
      <c r="A30" s="164" t="s">
        <v>418</v>
      </c>
      <c r="B30" s="177"/>
      <c r="C30" s="166" t="n">
        <v>1</v>
      </c>
      <c r="D30" s="166" t="n">
        <v>1</v>
      </c>
      <c r="E30" s="166" t="n">
        <v>1</v>
      </c>
      <c r="F30" s="166"/>
      <c r="G30" s="166" t="n">
        <v>1</v>
      </c>
      <c r="H30" s="178" t="n">
        <v>1</v>
      </c>
      <c r="I30" s="168" t="n">
        <v>5</v>
      </c>
      <c r="K30" s="63" t="n">
        <f aca="false">COUNTBLANK(B30:H30)</f>
        <v>2</v>
      </c>
    </row>
    <row r="31" customFormat="false" ht="12.75" hidden="false" customHeight="true" outlineLevel="0" collapsed="false">
      <c r="A31" s="164" t="s">
        <v>817</v>
      </c>
      <c r="B31" s="177"/>
      <c r="C31" s="166"/>
      <c r="D31" s="166" t="n">
        <v>1</v>
      </c>
      <c r="E31" s="166"/>
      <c r="F31" s="166"/>
      <c r="G31" s="166" t="n">
        <v>1</v>
      </c>
      <c r="H31" s="178"/>
      <c r="I31" s="168" t="n">
        <v>2</v>
      </c>
      <c r="K31" s="63" t="n">
        <f aca="false">COUNTBLANK(B31:H31)</f>
        <v>5</v>
      </c>
    </row>
    <row r="32" customFormat="false" ht="12.75" hidden="false" customHeight="true" outlineLevel="0" collapsed="false">
      <c r="A32" s="164" t="s">
        <v>331</v>
      </c>
      <c r="B32" s="177"/>
      <c r="C32" s="166"/>
      <c r="D32" s="166"/>
      <c r="E32" s="166" t="n">
        <v>1</v>
      </c>
      <c r="F32" s="166"/>
      <c r="G32" s="166"/>
      <c r="H32" s="178"/>
      <c r="I32" s="168" t="n">
        <v>1</v>
      </c>
      <c r="K32" s="63" t="n">
        <f aca="false">COUNTBLANK(B32:H32)</f>
        <v>6</v>
      </c>
    </row>
    <row r="33" customFormat="false" ht="12.75" hidden="false" customHeight="true" outlineLevel="0" collapsed="false">
      <c r="A33" s="164" t="s">
        <v>113</v>
      </c>
      <c r="B33" s="177"/>
      <c r="C33" s="166"/>
      <c r="D33" s="166"/>
      <c r="E33" s="166" t="n">
        <v>1</v>
      </c>
      <c r="F33" s="166"/>
      <c r="G33" s="166"/>
      <c r="H33" s="178"/>
      <c r="I33" s="168" t="n">
        <v>1</v>
      </c>
      <c r="K33" s="63" t="n">
        <f aca="false">COUNTBLANK(B33:H33)</f>
        <v>6</v>
      </c>
    </row>
    <row r="34" customFormat="false" ht="12.75" hidden="false" customHeight="true" outlineLevel="0" collapsed="false">
      <c r="A34" s="164" t="s">
        <v>233</v>
      </c>
      <c r="B34" s="177"/>
      <c r="C34" s="166"/>
      <c r="D34" s="166" t="n">
        <v>1</v>
      </c>
      <c r="E34" s="166"/>
      <c r="F34" s="166"/>
      <c r="G34" s="166"/>
      <c r="H34" s="178"/>
      <c r="I34" s="168" t="n">
        <v>1</v>
      </c>
      <c r="K34" s="63" t="n">
        <f aca="false">COUNTBLANK(B34:H34)</f>
        <v>6</v>
      </c>
    </row>
    <row r="35" customFormat="false" ht="12.75" hidden="false" customHeight="true" outlineLevel="0" collapsed="false">
      <c r="A35" s="164" t="s">
        <v>333</v>
      </c>
      <c r="B35" s="177"/>
      <c r="C35" s="166"/>
      <c r="D35" s="166"/>
      <c r="E35" s="166" t="n">
        <v>1</v>
      </c>
      <c r="F35" s="166"/>
      <c r="G35" s="166"/>
      <c r="H35" s="178"/>
      <c r="I35" s="168" t="n">
        <v>1</v>
      </c>
      <c r="K35" s="63" t="n">
        <f aca="false">COUNTBLANK(B35:H35)</f>
        <v>6</v>
      </c>
    </row>
    <row r="36" customFormat="false" ht="12.75" hidden="false" customHeight="true" outlineLevel="0" collapsed="false">
      <c r="A36" s="164" t="s">
        <v>359</v>
      </c>
      <c r="B36" s="177"/>
      <c r="C36" s="166"/>
      <c r="D36" s="166" t="n">
        <v>1</v>
      </c>
      <c r="E36" s="166" t="n">
        <v>1</v>
      </c>
      <c r="F36" s="166"/>
      <c r="G36" s="166" t="n">
        <v>1</v>
      </c>
      <c r="H36" s="178" t="n">
        <v>1</v>
      </c>
      <c r="I36" s="168" t="n">
        <v>4</v>
      </c>
      <c r="K36" s="63" t="n">
        <f aca="false">COUNTBLANK(B36:H36)</f>
        <v>3</v>
      </c>
    </row>
    <row r="37" customFormat="false" ht="12.75" hidden="false" customHeight="true" outlineLevel="0" collapsed="false">
      <c r="A37" s="164" t="s">
        <v>135</v>
      </c>
      <c r="B37" s="177" t="n">
        <v>1</v>
      </c>
      <c r="C37" s="166"/>
      <c r="D37" s="166"/>
      <c r="E37" s="166"/>
      <c r="F37" s="166"/>
      <c r="G37" s="166"/>
      <c r="H37" s="178"/>
      <c r="I37" s="168" t="n">
        <v>1</v>
      </c>
      <c r="K37" s="63" t="n">
        <f aca="false">COUNTBLANK(B37:H37)</f>
        <v>6</v>
      </c>
    </row>
    <row r="38" customFormat="false" ht="12.75" hidden="false" customHeight="true" outlineLevel="0" collapsed="false">
      <c r="A38" s="164" t="s">
        <v>297</v>
      </c>
      <c r="B38" s="177"/>
      <c r="C38" s="166" t="n">
        <v>1</v>
      </c>
      <c r="D38" s="166"/>
      <c r="E38" s="166" t="n">
        <v>1</v>
      </c>
      <c r="F38" s="166" t="n">
        <v>1</v>
      </c>
      <c r="G38" s="166" t="n">
        <v>1</v>
      </c>
      <c r="H38" s="178" t="n">
        <v>1</v>
      </c>
      <c r="I38" s="168" t="n">
        <v>5</v>
      </c>
      <c r="K38" s="63" t="n">
        <f aca="false">COUNTBLANK(B38:H38)</f>
        <v>2</v>
      </c>
    </row>
    <row r="39" customFormat="false" ht="12.75" hidden="false" customHeight="true" outlineLevel="0" collapsed="false">
      <c r="A39" s="164" t="s">
        <v>131</v>
      </c>
      <c r="B39" s="177" t="n">
        <v>1</v>
      </c>
      <c r="C39" s="166"/>
      <c r="D39" s="166" t="n">
        <v>1</v>
      </c>
      <c r="E39" s="166"/>
      <c r="F39" s="166" t="n">
        <v>1</v>
      </c>
      <c r="G39" s="166"/>
      <c r="H39" s="178" t="n">
        <v>1</v>
      </c>
      <c r="I39" s="168" t="n">
        <v>4</v>
      </c>
      <c r="K39" s="63" t="n">
        <f aca="false">COUNTBLANK(B39:H39)</f>
        <v>3</v>
      </c>
    </row>
    <row r="40" customFormat="false" ht="12.75" hidden="false" customHeight="true" outlineLevel="0" collapsed="false">
      <c r="A40" s="164" t="s">
        <v>828</v>
      </c>
      <c r="B40" s="177" t="n">
        <v>1</v>
      </c>
      <c r="C40" s="166" t="n">
        <v>1</v>
      </c>
      <c r="D40" s="166" t="n">
        <v>1</v>
      </c>
      <c r="E40" s="166" t="n">
        <v>1</v>
      </c>
      <c r="F40" s="166" t="n">
        <v>1</v>
      </c>
      <c r="G40" s="166" t="n">
        <v>1</v>
      </c>
      <c r="H40" s="178" t="n">
        <v>1</v>
      </c>
      <c r="I40" s="168" t="n">
        <v>7</v>
      </c>
      <c r="K40" s="63" t="n">
        <f aca="false">COUNTBLANK(B40:H40)</f>
        <v>0</v>
      </c>
    </row>
    <row r="41" customFormat="false" ht="12.75" hidden="false" customHeight="true" outlineLevel="0" collapsed="false">
      <c r="A41" s="164" t="s">
        <v>833</v>
      </c>
      <c r="B41" s="177"/>
      <c r="C41" s="166"/>
      <c r="D41" s="166"/>
      <c r="E41" s="166"/>
      <c r="F41" s="166"/>
      <c r="G41" s="166"/>
      <c r="H41" s="178" t="n">
        <v>1</v>
      </c>
      <c r="I41" s="168" t="n">
        <v>1</v>
      </c>
      <c r="K41" s="63" t="n">
        <f aca="false">COUNTBLANK(B41:H41)</f>
        <v>6</v>
      </c>
    </row>
    <row r="42" customFormat="false" ht="12.75" hidden="false" customHeight="true" outlineLevel="0" collapsed="false">
      <c r="A42" s="164" t="s">
        <v>835</v>
      </c>
      <c r="B42" s="177" t="n">
        <v>1</v>
      </c>
      <c r="C42" s="166"/>
      <c r="D42" s="166"/>
      <c r="E42" s="166"/>
      <c r="F42" s="166"/>
      <c r="G42" s="166"/>
      <c r="H42" s="178"/>
      <c r="I42" s="168" t="n">
        <v>1</v>
      </c>
      <c r="K42" s="63" t="n">
        <f aca="false">COUNTBLANK(B42:H42)</f>
        <v>6</v>
      </c>
    </row>
    <row r="43" customFormat="false" ht="12.75" hidden="false" customHeight="true" outlineLevel="0" collapsed="false">
      <c r="A43" s="164" t="s">
        <v>37</v>
      </c>
      <c r="B43" s="177" t="n">
        <v>1</v>
      </c>
      <c r="C43" s="166"/>
      <c r="D43" s="166"/>
      <c r="E43" s="166"/>
      <c r="F43" s="166"/>
      <c r="G43" s="166"/>
      <c r="H43" s="178"/>
      <c r="I43" s="168" t="n">
        <v>1</v>
      </c>
      <c r="K43" s="63" t="n">
        <f aca="false">COUNTBLANK(B43:H43)</f>
        <v>6</v>
      </c>
    </row>
    <row r="44" customFormat="false" ht="12.75" hidden="false" customHeight="true" outlineLevel="0" collapsed="false">
      <c r="A44" s="164" t="s">
        <v>838</v>
      </c>
      <c r="B44" s="177" t="n">
        <v>1</v>
      </c>
      <c r="C44" s="166" t="n">
        <v>1</v>
      </c>
      <c r="D44" s="166" t="n">
        <v>1</v>
      </c>
      <c r="E44" s="166" t="n">
        <v>1</v>
      </c>
      <c r="F44" s="166" t="n">
        <v>1</v>
      </c>
      <c r="G44" s="166"/>
      <c r="H44" s="178" t="n">
        <v>1</v>
      </c>
      <c r="I44" s="168" t="n">
        <v>6</v>
      </c>
      <c r="K44" s="63" t="n">
        <f aca="false">COUNTBLANK(B44:H44)</f>
        <v>1</v>
      </c>
    </row>
    <row r="45" customFormat="false" ht="12.75" hidden="false" customHeight="true" outlineLevel="0" collapsed="false">
      <c r="A45" s="164" t="s">
        <v>175</v>
      </c>
      <c r="B45" s="177"/>
      <c r="C45" s="166"/>
      <c r="D45" s="166" t="n">
        <v>1</v>
      </c>
      <c r="E45" s="166"/>
      <c r="F45" s="166"/>
      <c r="G45" s="166" t="n">
        <v>1</v>
      </c>
      <c r="H45" s="178" t="n">
        <v>1</v>
      </c>
      <c r="I45" s="168" t="n">
        <v>3</v>
      </c>
      <c r="K45" s="63" t="n">
        <f aca="false">COUNTBLANK(B45:H45)</f>
        <v>4</v>
      </c>
    </row>
    <row r="46" customFormat="false" ht="12.75" hidden="false" customHeight="true" outlineLevel="0" collapsed="false">
      <c r="A46" s="164" t="s">
        <v>171</v>
      </c>
      <c r="B46" s="177" t="n">
        <v>1</v>
      </c>
      <c r="C46" s="166" t="n">
        <v>1</v>
      </c>
      <c r="D46" s="166" t="n">
        <v>1</v>
      </c>
      <c r="E46" s="166" t="n">
        <v>1</v>
      </c>
      <c r="F46" s="166"/>
      <c r="G46" s="166" t="n">
        <v>1</v>
      </c>
      <c r="H46" s="178" t="n">
        <v>2</v>
      </c>
      <c r="I46" s="168" t="n">
        <v>7</v>
      </c>
      <c r="K46" s="63" t="n">
        <f aca="false">COUNTBLANK(B46:H46)</f>
        <v>1</v>
      </c>
    </row>
    <row r="47" customFormat="false" ht="12.75" hidden="false" customHeight="true" outlineLevel="0" collapsed="false">
      <c r="A47" s="164" t="s">
        <v>240</v>
      </c>
      <c r="B47" s="177"/>
      <c r="C47" s="166"/>
      <c r="D47" s="166" t="n">
        <v>1</v>
      </c>
      <c r="E47" s="166"/>
      <c r="F47" s="166"/>
      <c r="G47" s="166"/>
      <c r="H47" s="178"/>
      <c r="I47" s="168" t="n">
        <v>1</v>
      </c>
      <c r="K47" s="63" t="n">
        <f aca="false">COUNTBLANK(B47:H47)</f>
        <v>6</v>
      </c>
    </row>
    <row r="48" customFormat="false" ht="12.75" hidden="false" customHeight="true" outlineLevel="0" collapsed="false">
      <c r="A48" s="164" t="s">
        <v>389</v>
      </c>
      <c r="B48" s="177" t="n">
        <v>1</v>
      </c>
      <c r="C48" s="166" t="n">
        <v>1</v>
      </c>
      <c r="D48" s="166"/>
      <c r="E48" s="166"/>
      <c r="F48" s="166" t="n">
        <v>1</v>
      </c>
      <c r="G48" s="166" t="n">
        <v>1</v>
      </c>
      <c r="H48" s="178" t="n">
        <v>1</v>
      </c>
      <c r="I48" s="168" t="n">
        <v>5</v>
      </c>
      <c r="K48" s="63" t="n">
        <f aca="false">COUNTBLANK(B48:H48)</f>
        <v>2</v>
      </c>
    </row>
    <row r="49" customFormat="false" ht="12.75" hidden="false" customHeight="true" outlineLevel="0" collapsed="false">
      <c r="A49" s="164" t="s">
        <v>109</v>
      </c>
      <c r="B49" s="177"/>
      <c r="C49" s="166"/>
      <c r="D49" s="166"/>
      <c r="E49" s="166" t="n">
        <v>1</v>
      </c>
      <c r="F49" s="166"/>
      <c r="G49" s="166"/>
      <c r="H49" s="178"/>
      <c r="I49" s="168" t="n">
        <v>1</v>
      </c>
      <c r="K49" s="63" t="n">
        <f aca="false">COUNTBLANK(B49:H49)</f>
        <v>6</v>
      </c>
    </row>
    <row r="50" customFormat="false" ht="12.75" hidden="false" customHeight="true" outlineLevel="0" collapsed="false">
      <c r="A50" s="164" t="s">
        <v>848</v>
      </c>
      <c r="B50" s="177"/>
      <c r="C50" s="166"/>
      <c r="D50" s="166" t="n">
        <v>1</v>
      </c>
      <c r="E50" s="166" t="n">
        <v>1</v>
      </c>
      <c r="F50" s="166"/>
      <c r="G50" s="166"/>
      <c r="H50" s="178"/>
      <c r="I50" s="168" t="n">
        <v>2</v>
      </c>
      <c r="K50" s="63" t="n">
        <f aca="false">COUNTBLANK(B50:H50)</f>
        <v>5</v>
      </c>
    </row>
    <row r="51" customFormat="false" ht="12.75" hidden="false" customHeight="true" outlineLevel="0" collapsed="false">
      <c r="A51" s="164" t="s">
        <v>444</v>
      </c>
      <c r="B51" s="177" t="n">
        <v>1</v>
      </c>
      <c r="C51" s="166" t="n">
        <v>1</v>
      </c>
      <c r="D51" s="166" t="n">
        <v>1</v>
      </c>
      <c r="E51" s="166" t="n">
        <v>1</v>
      </c>
      <c r="F51" s="166" t="n">
        <v>1</v>
      </c>
      <c r="G51" s="166" t="n">
        <v>1</v>
      </c>
      <c r="H51" s="178" t="n">
        <v>1</v>
      </c>
      <c r="I51" s="168" t="n">
        <v>7</v>
      </c>
      <c r="K51" s="63" t="n">
        <f aca="false">COUNTBLANK(B51:H51)</f>
        <v>0</v>
      </c>
    </row>
    <row r="52" customFormat="false" ht="12.75" hidden="false" customHeight="true" outlineLevel="0" collapsed="false">
      <c r="A52" s="164" t="s">
        <v>139</v>
      </c>
      <c r="B52" s="177" t="n">
        <v>1</v>
      </c>
      <c r="C52" s="166"/>
      <c r="D52" s="166"/>
      <c r="E52" s="166"/>
      <c r="F52" s="166"/>
      <c r="G52" s="166"/>
      <c r="H52" s="178"/>
      <c r="I52" s="168" t="n">
        <v>1</v>
      </c>
      <c r="K52" s="63" t="n">
        <f aca="false">COUNTBLANK(B52:H52)</f>
        <v>6</v>
      </c>
    </row>
    <row r="53" customFormat="false" ht="12.75" hidden="false" customHeight="true" outlineLevel="0" collapsed="false">
      <c r="A53" s="164" t="s">
        <v>448</v>
      </c>
      <c r="B53" s="177"/>
      <c r="C53" s="166"/>
      <c r="D53" s="166"/>
      <c r="E53" s="166"/>
      <c r="F53" s="166"/>
      <c r="G53" s="166" t="n">
        <v>1</v>
      </c>
      <c r="H53" s="178"/>
      <c r="I53" s="168" t="n">
        <v>1</v>
      </c>
      <c r="K53" s="63" t="n">
        <f aca="false">COUNTBLANK(B53:H53)</f>
        <v>6</v>
      </c>
    </row>
    <row r="54" customFormat="false" ht="12.75" hidden="false" customHeight="true" outlineLevel="0" collapsed="false">
      <c r="A54" s="164" t="s">
        <v>79</v>
      </c>
      <c r="B54" s="177" t="n">
        <v>1</v>
      </c>
      <c r="C54" s="166"/>
      <c r="D54" s="166"/>
      <c r="E54" s="166"/>
      <c r="F54" s="166"/>
      <c r="G54" s="166"/>
      <c r="H54" s="178"/>
      <c r="I54" s="168" t="n">
        <v>1</v>
      </c>
      <c r="K54" s="63" t="n">
        <f aca="false">COUNTBLANK(B54:H54)</f>
        <v>6</v>
      </c>
    </row>
    <row r="55" customFormat="false" ht="12.75" hidden="false" customHeight="true" outlineLevel="0" collapsed="false">
      <c r="A55" s="164" t="s">
        <v>855</v>
      </c>
      <c r="B55" s="177" t="n">
        <v>2</v>
      </c>
      <c r="C55" s="166"/>
      <c r="D55" s="166" t="n">
        <v>1</v>
      </c>
      <c r="E55" s="166" t="n">
        <v>1</v>
      </c>
      <c r="F55" s="166"/>
      <c r="G55" s="166"/>
      <c r="H55" s="178"/>
      <c r="I55" s="168" t="n">
        <v>4</v>
      </c>
      <c r="K55" s="63" t="n">
        <f aca="false">COUNTBLANK(B55:H55)</f>
        <v>4</v>
      </c>
    </row>
    <row r="56" customFormat="false" ht="12.75" hidden="false" customHeight="true" outlineLevel="0" collapsed="false">
      <c r="A56" s="164" t="s">
        <v>374</v>
      </c>
      <c r="B56" s="177"/>
      <c r="C56" s="166"/>
      <c r="D56" s="166"/>
      <c r="E56" s="166" t="n">
        <v>1</v>
      </c>
      <c r="F56" s="166"/>
      <c r="G56" s="166"/>
      <c r="H56" s="178"/>
      <c r="I56" s="168" t="n">
        <v>1</v>
      </c>
      <c r="K56" s="63" t="n">
        <f aca="false">COUNTBLANK(B56:H56)</f>
        <v>6</v>
      </c>
    </row>
    <row r="57" customFormat="false" ht="12.75" hidden="false" customHeight="true" outlineLevel="0" collapsed="false">
      <c r="A57" s="164" t="s">
        <v>858</v>
      </c>
      <c r="B57" s="177"/>
      <c r="C57" s="166"/>
      <c r="D57" s="166"/>
      <c r="E57" s="166" t="n">
        <v>3</v>
      </c>
      <c r="F57" s="166"/>
      <c r="G57" s="166"/>
      <c r="H57" s="178"/>
      <c r="I57" s="168" t="n">
        <v>3</v>
      </c>
      <c r="K57" s="63" t="n">
        <f aca="false">COUNTBLANK(B57:H57)</f>
        <v>6</v>
      </c>
    </row>
    <row r="58" customFormat="false" ht="12.75" hidden="false" customHeight="true" outlineLevel="0" collapsed="false">
      <c r="A58" s="164" t="s">
        <v>83</v>
      </c>
      <c r="B58" s="177" t="n">
        <v>1</v>
      </c>
      <c r="C58" s="166" t="n">
        <v>1</v>
      </c>
      <c r="D58" s="166" t="n">
        <v>1</v>
      </c>
      <c r="E58" s="166" t="n">
        <v>1</v>
      </c>
      <c r="F58" s="166"/>
      <c r="G58" s="166" t="n">
        <v>1</v>
      </c>
      <c r="H58" s="178" t="n">
        <v>1</v>
      </c>
      <c r="I58" s="168" t="n">
        <v>6</v>
      </c>
      <c r="K58" s="63" t="n">
        <f aca="false">COUNTBLANK(B58:H58)</f>
        <v>1</v>
      </c>
    </row>
    <row r="59" customFormat="false" ht="12.75" hidden="false" customHeight="true" outlineLevel="0" collapsed="false">
      <c r="A59" s="164" t="s">
        <v>87</v>
      </c>
      <c r="B59" s="177" t="n">
        <v>1</v>
      </c>
      <c r="C59" s="166"/>
      <c r="D59" s="166"/>
      <c r="E59" s="166"/>
      <c r="F59" s="166"/>
      <c r="G59" s="166"/>
      <c r="H59" s="178"/>
      <c r="I59" s="168" t="n">
        <v>1</v>
      </c>
      <c r="K59" s="63" t="n">
        <f aca="false">COUNTBLANK(B59:H59)</f>
        <v>6</v>
      </c>
    </row>
    <row r="60" customFormat="false" ht="12.75" hidden="false" customHeight="true" outlineLevel="0" collapsed="false">
      <c r="A60" s="164" t="s">
        <v>863</v>
      </c>
      <c r="B60" s="177"/>
      <c r="C60" s="166"/>
      <c r="D60" s="166"/>
      <c r="E60" s="166"/>
      <c r="F60" s="166"/>
      <c r="G60" s="166" t="n">
        <v>2</v>
      </c>
      <c r="H60" s="178"/>
      <c r="I60" s="168" t="n">
        <v>2</v>
      </c>
      <c r="K60" s="63" t="n">
        <f aca="false">COUNTBLANK(B60:H60)</f>
        <v>6</v>
      </c>
    </row>
    <row r="61" customFormat="false" ht="12.75" hidden="false" customHeight="true" outlineLevel="0" collapsed="false">
      <c r="A61" s="164" t="s">
        <v>53</v>
      </c>
      <c r="B61" s="177" t="n">
        <v>1</v>
      </c>
      <c r="C61" s="166" t="n">
        <v>1</v>
      </c>
      <c r="D61" s="166" t="n">
        <v>2</v>
      </c>
      <c r="E61" s="166" t="n">
        <v>2</v>
      </c>
      <c r="F61" s="166" t="n">
        <v>3</v>
      </c>
      <c r="G61" s="166"/>
      <c r="H61" s="178" t="n">
        <v>2</v>
      </c>
      <c r="I61" s="168" t="n">
        <v>11</v>
      </c>
      <c r="K61" s="63" t="n">
        <f aca="false">COUNTBLANK(B61:H61)</f>
        <v>1</v>
      </c>
    </row>
    <row r="62" customFormat="false" ht="12.75" hidden="false" customHeight="true" outlineLevel="0" collapsed="false">
      <c r="A62" s="164" t="s">
        <v>90</v>
      </c>
      <c r="B62" s="177" t="n">
        <v>1</v>
      </c>
      <c r="C62" s="166"/>
      <c r="D62" s="166"/>
      <c r="E62" s="166" t="n">
        <v>1</v>
      </c>
      <c r="F62" s="166"/>
      <c r="G62" s="166"/>
      <c r="H62" s="178" t="n">
        <v>1</v>
      </c>
      <c r="I62" s="168" t="n">
        <v>3</v>
      </c>
      <c r="K62" s="63" t="n">
        <f aca="false">COUNTBLANK(B62:H62)</f>
        <v>4</v>
      </c>
    </row>
    <row r="63" customFormat="false" ht="12.75" hidden="false" customHeight="true" outlineLevel="0" collapsed="false">
      <c r="A63" s="164" t="s">
        <v>869</v>
      </c>
      <c r="B63" s="177" t="n">
        <v>1</v>
      </c>
      <c r="C63" s="166" t="n">
        <v>2</v>
      </c>
      <c r="D63" s="166" t="n">
        <v>1</v>
      </c>
      <c r="E63" s="166" t="n">
        <v>2</v>
      </c>
      <c r="F63" s="166" t="n">
        <v>3</v>
      </c>
      <c r="G63" s="166" t="n">
        <v>1</v>
      </c>
      <c r="H63" s="178" t="n">
        <v>2</v>
      </c>
      <c r="I63" s="168" t="n">
        <v>12</v>
      </c>
      <c r="K63" s="63" t="n">
        <f aca="false">COUNTBLANK(B63:H63)</f>
        <v>0</v>
      </c>
    </row>
    <row r="64" customFormat="false" ht="12.75" hidden="false" customHeight="true" outlineLevel="0" collapsed="false">
      <c r="A64" s="164" t="s">
        <v>875</v>
      </c>
      <c r="B64" s="177" t="n">
        <v>1</v>
      </c>
      <c r="C64" s="166"/>
      <c r="D64" s="166"/>
      <c r="E64" s="166"/>
      <c r="F64" s="166"/>
      <c r="G64" s="166"/>
      <c r="H64" s="178"/>
      <c r="I64" s="168" t="n">
        <v>1</v>
      </c>
      <c r="K64" s="63" t="n">
        <f aca="false">COUNTBLANK(B64:H64)</f>
        <v>6</v>
      </c>
    </row>
    <row r="65" customFormat="false" ht="12.75" hidden="false" customHeight="true" outlineLevel="0" collapsed="false">
      <c r="A65" s="164" t="s">
        <v>221</v>
      </c>
      <c r="B65" s="177"/>
      <c r="C65" s="166"/>
      <c r="D65" s="166" t="n">
        <v>1</v>
      </c>
      <c r="E65" s="166"/>
      <c r="F65" s="166"/>
      <c r="G65" s="166" t="n">
        <v>1</v>
      </c>
      <c r="H65" s="178"/>
      <c r="I65" s="168" t="n">
        <v>2</v>
      </c>
      <c r="K65" s="63" t="n">
        <f aca="false">COUNTBLANK(B65:H65)</f>
        <v>5</v>
      </c>
    </row>
    <row r="66" customFormat="false" ht="12.75" hidden="false" customHeight="true" outlineLevel="0" collapsed="false">
      <c r="A66" s="164" t="s">
        <v>878</v>
      </c>
      <c r="B66" s="177"/>
      <c r="C66" s="166"/>
      <c r="D66" s="166"/>
      <c r="E66" s="166"/>
      <c r="F66" s="166" t="n">
        <v>4</v>
      </c>
      <c r="G66" s="166"/>
      <c r="H66" s="178" t="n">
        <v>1</v>
      </c>
      <c r="I66" s="168" t="n">
        <v>5</v>
      </c>
      <c r="K66" s="63" t="n">
        <f aca="false">COUNTBLANK(B66:H66)</f>
        <v>5</v>
      </c>
    </row>
    <row r="67" customFormat="false" ht="12.75" hidden="false" customHeight="true" outlineLevel="0" collapsed="false">
      <c r="A67" s="164" t="s">
        <v>335</v>
      </c>
      <c r="B67" s="177"/>
      <c r="C67" s="166" t="n">
        <v>1</v>
      </c>
      <c r="D67" s="166" t="n">
        <v>1</v>
      </c>
      <c r="E67" s="166" t="n">
        <v>2</v>
      </c>
      <c r="F67" s="166"/>
      <c r="G67" s="166" t="n">
        <v>1</v>
      </c>
      <c r="H67" s="178" t="n">
        <v>1</v>
      </c>
      <c r="I67" s="168" t="n">
        <v>6</v>
      </c>
      <c r="K67" s="63" t="n">
        <f aca="false">COUNTBLANK(B67:H67)</f>
        <v>2</v>
      </c>
    </row>
    <row r="68" customFormat="false" ht="12.75" hidden="false" customHeight="true" outlineLevel="0" collapsed="false">
      <c r="A68" s="164" t="s">
        <v>77</v>
      </c>
      <c r="B68" s="177" t="n">
        <v>1</v>
      </c>
      <c r="C68" s="166" t="n">
        <v>1</v>
      </c>
      <c r="D68" s="166" t="n">
        <v>1</v>
      </c>
      <c r="E68" s="166" t="n">
        <v>1</v>
      </c>
      <c r="F68" s="166" t="n">
        <v>1</v>
      </c>
      <c r="G68" s="166" t="n">
        <v>1</v>
      </c>
      <c r="H68" s="178" t="n">
        <v>1</v>
      </c>
      <c r="I68" s="168" t="n">
        <v>7</v>
      </c>
      <c r="K68" s="63" t="n">
        <f aca="false">COUNTBLANK(B68:H68)</f>
        <v>0</v>
      </c>
    </row>
    <row r="69" customFormat="false" ht="12.75" hidden="false" customHeight="true" outlineLevel="0" collapsed="false">
      <c r="A69" s="164" t="s">
        <v>354</v>
      </c>
      <c r="B69" s="177"/>
      <c r="C69" s="166"/>
      <c r="D69" s="166"/>
      <c r="E69" s="166" t="n">
        <v>1</v>
      </c>
      <c r="F69" s="166"/>
      <c r="G69" s="166"/>
      <c r="H69" s="178"/>
      <c r="I69" s="168" t="n">
        <v>1</v>
      </c>
      <c r="K69" s="63" t="n">
        <f aca="false">COUNTBLANK(B69:H69)</f>
        <v>6</v>
      </c>
    </row>
    <row r="70" customFormat="false" ht="12.75" hidden="false" customHeight="true" outlineLevel="0" collapsed="false">
      <c r="A70" s="164" t="s">
        <v>884</v>
      </c>
      <c r="B70" s="177" t="n">
        <v>1</v>
      </c>
      <c r="C70" s="166" t="n">
        <v>1</v>
      </c>
      <c r="D70" s="166" t="n">
        <v>1</v>
      </c>
      <c r="E70" s="166" t="n">
        <v>1</v>
      </c>
      <c r="F70" s="166"/>
      <c r="G70" s="166" t="n">
        <v>1</v>
      </c>
      <c r="H70" s="178" t="n">
        <v>1</v>
      </c>
      <c r="I70" s="168" t="n">
        <v>6</v>
      </c>
      <c r="K70" s="63" t="n">
        <f aca="false">COUNTBLANK(B70:H70)</f>
        <v>1</v>
      </c>
    </row>
    <row r="71" customFormat="false" ht="12.75" hidden="false" customHeight="true" outlineLevel="0" collapsed="false">
      <c r="A71" s="164" t="s">
        <v>257</v>
      </c>
      <c r="B71" s="177"/>
      <c r="C71" s="166" t="n">
        <v>1</v>
      </c>
      <c r="D71" s="166"/>
      <c r="E71" s="166"/>
      <c r="F71" s="166" t="n">
        <v>1</v>
      </c>
      <c r="G71" s="166" t="n">
        <v>1</v>
      </c>
      <c r="H71" s="178" t="n">
        <v>1</v>
      </c>
      <c r="I71" s="168" t="n">
        <v>4</v>
      </c>
      <c r="K71" s="63" t="n">
        <f aca="false">COUNTBLANK(B71:H71)</f>
        <v>3</v>
      </c>
    </row>
    <row r="72" customFormat="false" ht="12.75" hidden="false" customHeight="true" outlineLevel="0" collapsed="false">
      <c r="A72" s="164" t="s">
        <v>479</v>
      </c>
      <c r="B72" s="177"/>
      <c r="C72" s="166"/>
      <c r="D72" s="166" t="n">
        <v>1</v>
      </c>
      <c r="E72" s="166"/>
      <c r="F72" s="166"/>
      <c r="G72" s="166" t="n">
        <v>1</v>
      </c>
      <c r="H72" s="178"/>
      <c r="I72" s="168" t="n">
        <v>2</v>
      </c>
      <c r="K72" s="63" t="n">
        <f aca="false">COUNTBLANK(B72:H72)</f>
        <v>5</v>
      </c>
    </row>
    <row r="73" customFormat="false" ht="12.75" hidden="false" customHeight="true" outlineLevel="0" collapsed="false">
      <c r="A73" s="164" t="s">
        <v>145</v>
      </c>
      <c r="B73" s="177" t="n">
        <v>1</v>
      </c>
      <c r="C73" s="166" t="n">
        <v>1</v>
      </c>
      <c r="D73" s="166" t="n">
        <v>1</v>
      </c>
      <c r="E73" s="166" t="n">
        <v>1</v>
      </c>
      <c r="F73" s="166" t="n">
        <v>1</v>
      </c>
      <c r="G73" s="166" t="n">
        <v>1</v>
      </c>
      <c r="H73" s="178" t="n">
        <v>1</v>
      </c>
      <c r="I73" s="168" t="n">
        <v>7</v>
      </c>
      <c r="K73" s="63" t="n">
        <f aca="false">COUNTBLANK(B73:H73)</f>
        <v>0</v>
      </c>
    </row>
    <row r="74" customFormat="false" ht="12.75" hidden="false" customHeight="true" outlineLevel="0" collapsed="false">
      <c r="A74" s="164" t="s">
        <v>92</v>
      </c>
      <c r="B74" s="177" t="n">
        <v>1</v>
      </c>
      <c r="C74" s="166" t="n">
        <v>1</v>
      </c>
      <c r="D74" s="166" t="n">
        <v>1</v>
      </c>
      <c r="E74" s="166" t="n">
        <v>1</v>
      </c>
      <c r="F74" s="166" t="n">
        <v>1</v>
      </c>
      <c r="G74" s="166" t="n">
        <v>1</v>
      </c>
      <c r="H74" s="178" t="n">
        <v>1</v>
      </c>
      <c r="I74" s="168" t="n">
        <v>7</v>
      </c>
      <c r="K74" s="63" t="n">
        <f aca="false">COUNTBLANK(B74:H74)</f>
        <v>0</v>
      </c>
    </row>
    <row r="75" customFormat="false" ht="12.75" hidden="false" customHeight="true" outlineLevel="0" collapsed="false">
      <c r="A75" s="164" t="s">
        <v>185</v>
      </c>
      <c r="B75" s="177" t="n">
        <v>1</v>
      </c>
      <c r="C75" s="166" t="n">
        <v>1</v>
      </c>
      <c r="D75" s="166" t="n">
        <v>1</v>
      </c>
      <c r="E75" s="166" t="n">
        <v>1</v>
      </c>
      <c r="F75" s="166" t="n">
        <v>1</v>
      </c>
      <c r="G75" s="166" t="n">
        <v>1</v>
      </c>
      <c r="H75" s="178" t="n">
        <v>1</v>
      </c>
      <c r="I75" s="168" t="n">
        <v>7</v>
      </c>
      <c r="K75" s="63" t="n">
        <f aca="false">COUNTBLANK(B75:H75)</f>
        <v>0</v>
      </c>
    </row>
    <row r="76" customFormat="false" ht="12.75" hidden="false" customHeight="true" outlineLevel="0" collapsed="false">
      <c r="A76" s="164" t="s">
        <v>107</v>
      </c>
      <c r="B76" s="177" t="n">
        <v>1</v>
      </c>
      <c r="C76" s="166"/>
      <c r="D76" s="166"/>
      <c r="E76" s="166"/>
      <c r="F76" s="166"/>
      <c r="G76" s="166"/>
      <c r="H76" s="178"/>
      <c r="I76" s="168" t="n">
        <v>1</v>
      </c>
      <c r="K76" s="63" t="n">
        <f aca="false">COUNTBLANK(B76:H76)</f>
        <v>6</v>
      </c>
    </row>
    <row r="77" customFormat="false" ht="12.75" hidden="false" customHeight="true" outlineLevel="0" collapsed="false">
      <c r="A77" s="164" t="s">
        <v>896</v>
      </c>
      <c r="B77" s="177"/>
      <c r="C77" s="166"/>
      <c r="D77" s="166"/>
      <c r="E77" s="166" t="n">
        <v>1</v>
      </c>
      <c r="F77" s="166"/>
      <c r="G77" s="166"/>
      <c r="H77" s="178"/>
      <c r="I77" s="168" t="n">
        <v>1</v>
      </c>
      <c r="K77" s="63" t="n">
        <f aca="false">COUNTBLANK(B77:H77)</f>
        <v>6</v>
      </c>
    </row>
    <row r="78" customFormat="false" ht="12.75" hidden="false" customHeight="true" outlineLevel="0" collapsed="false">
      <c r="A78" s="164" t="s">
        <v>128</v>
      </c>
      <c r="B78" s="177" t="n">
        <v>1</v>
      </c>
      <c r="C78" s="166"/>
      <c r="D78" s="166"/>
      <c r="E78" s="166"/>
      <c r="F78" s="166"/>
      <c r="G78" s="166"/>
      <c r="H78" s="178"/>
      <c r="I78" s="168" t="n">
        <v>1</v>
      </c>
      <c r="K78" s="63" t="n">
        <f aca="false">COUNTBLANK(B78:H78)</f>
        <v>6</v>
      </c>
    </row>
    <row r="79" customFormat="false" ht="12.75" hidden="false" customHeight="true" outlineLevel="0" collapsed="false">
      <c r="A79" s="164" t="s">
        <v>85</v>
      </c>
      <c r="B79" s="177" t="n">
        <v>1</v>
      </c>
      <c r="C79" s="166"/>
      <c r="D79" s="166"/>
      <c r="E79" s="166"/>
      <c r="F79" s="166"/>
      <c r="G79" s="166"/>
      <c r="H79" s="178"/>
      <c r="I79" s="168" t="n">
        <v>1</v>
      </c>
      <c r="K79" s="63" t="n">
        <f aca="false">COUNTBLANK(B79:H79)</f>
        <v>6</v>
      </c>
    </row>
    <row r="80" customFormat="false" ht="12.75" hidden="false" customHeight="true" outlineLevel="0" collapsed="false">
      <c r="A80" s="164" t="s">
        <v>187</v>
      </c>
      <c r="B80" s="177"/>
      <c r="C80" s="166"/>
      <c r="D80" s="166" t="n">
        <v>1</v>
      </c>
      <c r="E80" s="166"/>
      <c r="F80" s="166"/>
      <c r="G80" s="166" t="n">
        <v>1</v>
      </c>
      <c r="H80" s="178" t="n">
        <v>1</v>
      </c>
      <c r="I80" s="168" t="n">
        <v>3</v>
      </c>
      <c r="K80" s="63" t="n">
        <f aca="false">COUNTBLANK(B80:H80)</f>
        <v>4</v>
      </c>
    </row>
    <row r="81" customFormat="false" ht="12.75" hidden="false" customHeight="true" outlineLevel="0" collapsed="false">
      <c r="A81" s="164" t="s">
        <v>235</v>
      </c>
      <c r="B81" s="177"/>
      <c r="C81" s="166" t="n">
        <v>3</v>
      </c>
      <c r="D81" s="166" t="n">
        <v>1</v>
      </c>
      <c r="E81" s="166"/>
      <c r="F81" s="166"/>
      <c r="G81" s="166" t="n">
        <v>1</v>
      </c>
      <c r="H81" s="178"/>
      <c r="I81" s="168" t="n">
        <v>5</v>
      </c>
      <c r="K81" s="63" t="n">
        <f aca="false">COUNTBLANK(B81:H81)</f>
        <v>4</v>
      </c>
    </row>
    <row r="82" customFormat="false" ht="12.75" hidden="false" customHeight="true" outlineLevel="0" collapsed="false">
      <c r="A82" s="164" t="s">
        <v>903</v>
      </c>
      <c r="B82" s="177" t="n">
        <v>2</v>
      </c>
      <c r="C82" s="166"/>
      <c r="D82" s="166" t="n">
        <v>3</v>
      </c>
      <c r="E82" s="166"/>
      <c r="F82" s="166"/>
      <c r="G82" s="166"/>
      <c r="H82" s="178"/>
      <c r="I82" s="168" t="n">
        <v>5</v>
      </c>
      <c r="K82" s="63" t="n">
        <f aca="false">COUNTBLANK(B82:H82)</f>
        <v>5</v>
      </c>
    </row>
    <row r="83" customFormat="false" ht="12.75" hidden="false" customHeight="true" outlineLevel="0" collapsed="false">
      <c r="A83" s="164" t="s">
        <v>905</v>
      </c>
      <c r="B83" s="180" t="n">
        <v>2</v>
      </c>
      <c r="C83" s="171" t="n">
        <v>2</v>
      </c>
      <c r="D83" s="171" t="n">
        <v>2</v>
      </c>
      <c r="E83" s="171" t="n">
        <v>2</v>
      </c>
      <c r="F83" s="171" t="n">
        <v>2</v>
      </c>
      <c r="G83" s="171" t="n">
        <v>2</v>
      </c>
      <c r="H83" s="181" t="n">
        <v>2</v>
      </c>
      <c r="I83" s="173" t="n">
        <v>14</v>
      </c>
      <c r="K83" s="63" t="n">
        <f aca="false">COUNTBLANK(B83:H83)</f>
        <v>0</v>
      </c>
    </row>
    <row r="84" customFormat="false" ht="12.75" hidden="false" customHeight="true" outlineLevel="0" collapsed="false">
      <c r="A84" s="207" t="s">
        <v>727</v>
      </c>
      <c r="B84" s="185" t="n">
        <v>50</v>
      </c>
      <c r="C84" s="186" t="n">
        <v>40</v>
      </c>
      <c r="D84" s="186" t="n">
        <v>48</v>
      </c>
      <c r="E84" s="186" t="n">
        <v>52</v>
      </c>
      <c r="F84" s="186" t="n">
        <v>36</v>
      </c>
      <c r="G84" s="186" t="n">
        <v>41</v>
      </c>
      <c r="H84" s="187" t="n">
        <v>42</v>
      </c>
      <c r="I84" s="189" t="n">
        <v>309</v>
      </c>
      <c r="K84" s="63"/>
    </row>
    <row r="85" customFormat="false" ht="12.75" hidden="false" customHeight="true" outlineLevel="0" collapsed="false">
      <c r="K85" s="63"/>
    </row>
    <row r="86" customFormat="false" ht="12.75" hidden="false" customHeight="true" outlineLevel="0" collapsed="false">
      <c r="K86" s="63"/>
    </row>
    <row r="87" customFormat="false" ht="12.75" hidden="false" customHeight="true" outlineLevel="0" collapsed="false">
      <c r="K87" s="63"/>
    </row>
    <row r="88" customFormat="false" ht="12.75" hidden="false" customHeight="true" outlineLevel="0" collapsed="false">
      <c r="K88" s="63"/>
    </row>
    <row r="89" customFormat="false" ht="12.75" hidden="false" customHeight="true" outlineLevel="0" collapsed="false">
      <c r="K89" s="63"/>
    </row>
    <row r="90" customFormat="false" ht="12.75" hidden="false" customHeight="true" outlineLevel="0" collapsed="false">
      <c r="K90" s="63"/>
    </row>
    <row r="91" customFormat="false" ht="12.75" hidden="false" customHeight="true" outlineLevel="0" collapsed="false">
      <c r="K91" s="63"/>
    </row>
    <row r="92" customFormat="false" ht="12.75" hidden="false" customHeight="true" outlineLevel="0" collapsed="false">
      <c r="K92" s="63"/>
    </row>
    <row r="93" customFormat="false" ht="12.75" hidden="false" customHeight="true" outlineLevel="0" collapsed="false">
      <c r="K93" s="63"/>
    </row>
    <row r="94" customFormat="false" ht="12.75" hidden="false" customHeight="true" outlineLevel="0" collapsed="false">
      <c r="K94" s="63"/>
    </row>
    <row r="95" customFormat="false" ht="12.75" hidden="false" customHeight="true" outlineLevel="0" collapsed="false">
      <c r="K95" s="63"/>
    </row>
    <row r="96" customFormat="false" ht="12.75" hidden="false" customHeight="true" outlineLevel="0" collapsed="false">
      <c r="K96" s="63"/>
    </row>
    <row r="97" customFormat="false" ht="12.75" hidden="false" customHeight="true" outlineLevel="0" collapsed="false">
      <c r="K97" s="63"/>
    </row>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4.44140625" defaultRowHeight="15" zeroHeight="false" outlineLevelRow="0" outlineLevelCol="0"/>
  <cols>
    <col collapsed="false" customWidth="true" hidden="false" outlineLevel="0" max="1" min="1" style="0" width="57.49"/>
    <col collapsed="false" customWidth="true" hidden="false" outlineLevel="0" max="26" min="2" style="0" width="8.67"/>
  </cols>
  <sheetData>
    <row r="1" customFormat="false" ht="12.75" hidden="false" customHeight="true" outlineLevel="0" collapsed="false">
      <c r="A1" s="224" t="s">
        <v>775</v>
      </c>
      <c r="B1" s="225" t="s">
        <v>914</v>
      </c>
      <c r="C1" s="225" t="s">
        <v>762</v>
      </c>
      <c r="D1" s="225" t="s">
        <v>915</v>
      </c>
      <c r="E1" s="225" t="s">
        <v>916</v>
      </c>
      <c r="F1" s="225" t="s">
        <v>770</v>
      </c>
      <c r="G1" s="225" t="s">
        <v>917</v>
      </c>
      <c r="H1" s="225" t="s">
        <v>918</v>
      </c>
    </row>
    <row r="2" customFormat="false" ht="12.75" hidden="false" customHeight="true" outlineLevel="0" collapsed="false">
      <c r="A2" s="303" t="s">
        <v>919</v>
      </c>
      <c r="B2" s="63"/>
      <c r="C2" s="63"/>
      <c r="D2" s="63"/>
      <c r="E2" s="63" t="n">
        <v>1</v>
      </c>
      <c r="F2" s="63"/>
      <c r="G2" s="63"/>
      <c r="H2" s="63"/>
    </row>
    <row r="3" customFormat="false" ht="12.75" hidden="false" customHeight="true" outlineLevel="0" collapsed="false">
      <c r="A3" s="303" t="s">
        <v>920</v>
      </c>
      <c r="B3" s="63"/>
      <c r="C3" s="63" t="n">
        <v>1</v>
      </c>
      <c r="D3" s="63"/>
      <c r="E3" s="63"/>
      <c r="F3" s="63" t="n">
        <v>1</v>
      </c>
      <c r="G3" s="63"/>
      <c r="H3" s="63"/>
    </row>
    <row r="4" customFormat="false" ht="12.75" hidden="false" customHeight="true" outlineLevel="0" collapsed="false">
      <c r="A4" s="303" t="s">
        <v>921</v>
      </c>
      <c r="B4" s="63" t="n">
        <v>1</v>
      </c>
      <c r="C4" s="63"/>
      <c r="D4" s="63"/>
      <c r="E4" s="63"/>
      <c r="F4" s="63"/>
      <c r="G4" s="63" t="n">
        <v>1</v>
      </c>
      <c r="H4" s="63" t="n">
        <v>1</v>
      </c>
    </row>
    <row r="5" customFormat="false" ht="12.75" hidden="false" customHeight="true" outlineLevel="0" collapsed="false">
      <c r="A5" s="303" t="s">
        <v>493</v>
      </c>
      <c r="B5" s="63" t="n">
        <v>1</v>
      </c>
      <c r="C5" s="63" t="n">
        <v>2</v>
      </c>
      <c r="D5" s="63" t="n">
        <v>1</v>
      </c>
      <c r="E5" s="63" t="n">
        <v>1</v>
      </c>
      <c r="F5" s="63" t="n">
        <v>2</v>
      </c>
      <c r="G5" s="63" t="n">
        <v>1</v>
      </c>
      <c r="H5" s="63"/>
    </row>
    <row r="6" customFormat="false" ht="12.75" hidden="false" customHeight="true" outlineLevel="0" collapsed="false">
      <c r="A6" s="303" t="s">
        <v>922</v>
      </c>
      <c r="B6" s="63" t="n">
        <v>1</v>
      </c>
      <c r="C6" s="63" t="n">
        <v>2</v>
      </c>
      <c r="D6" s="63" t="n">
        <v>1</v>
      </c>
      <c r="E6" s="63" t="n">
        <v>2</v>
      </c>
      <c r="F6" s="63" t="n">
        <v>1</v>
      </c>
      <c r="G6" s="63" t="n">
        <v>1</v>
      </c>
      <c r="H6" s="63" t="n">
        <v>2</v>
      </c>
    </row>
    <row r="7" customFormat="false" ht="12.75" hidden="false" customHeight="true" outlineLevel="0" collapsed="false">
      <c r="A7" s="303" t="s">
        <v>923</v>
      </c>
      <c r="B7" s="63" t="n">
        <v>2</v>
      </c>
      <c r="C7" s="63"/>
      <c r="D7" s="63" t="n">
        <v>1</v>
      </c>
      <c r="E7" s="63" t="n">
        <v>1</v>
      </c>
      <c r="F7" s="63"/>
      <c r="G7" s="63" t="n">
        <v>1</v>
      </c>
      <c r="H7" s="63" t="n">
        <v>1</v>
      </c>
    </row>
    <row r="8" customFormat="false" ht="12.75" hidden="false" customHeight="true" outlineLevel="0" collapsed="false">
      <c r="A8" s="303" t="s">
        <v>924</v>
      </c>
      <c r="B8" s="63"/>
      <c r="C8" s="63"/>
      <c r="D8" s="63" t="n">
        <v>1</v>
      </c>
      <c r="E8" s="63" t="n">
        <v>1</v>
      </c>
      <c r="F8" s="63"/>
      <c r="G8" s="63"/>
      <c r="H8" s="63"/>
    </row>
    <row r="9" customFormat="false" ht="12.75" hidden="false" customHeight="true" outlineLevel="0" collapsed="false">
      <c r="A9" s="303" t="s">
        <v>925</v>
      </c>
      <c r="B9" s="63" t="n">
        <v>2</v>
      </c>
      <c r="C9" s="63" t="n">
        <v>2</v>
      </c>
      <c r="D9" s="63" t="n">
        <v>2</v>
      </c>
      <c r="E9" s="63" t="n">
        <v>2</v>
      </c>
      <c r="F9" s="63" t="n">
        <v>2</v>
      </c>
      <c r="G9" s="63" t="n">
        <v>2</v>
      </c>
      <c r="H9" s="63" t="n">
        <v>2</v>
      </c>
    </row>
    <row r="10" customFormat="false" ht="12.75" hidden="false" customHeight="true" outlineLevel="0" collapsed="false">
      <c r="A10" s="303" t="s">
        <v>926</v>
      </c>
      <c r="B10" s="63" t="n">
        <v>3</v>
      </c>
      <c r="C10" s="63" t="n">
        <v>1</v>
      </c>
      <c r="D10" s="63" t="n">
        <v>1</v>
      </c>
      <c r="E10" s="63"/>
      <c r="F10" s="63"/>
      <c r="G10" s="63" t="n">
        <v>1</v>
      </c>
      <c r="H10" s="63" t="n">
        <v>1</v>
      </c>
    </row>
    <row r="11" customFormat="false" ht="12.75" hidden="false" customHeight="true" outlineLevel="0" collapsed="false">
      <c r="A11" s="303" t="s">
        <v>927</v>
      </c>
      <c r="B11" s="63" t="n">
        <v>1</v>
      </c>
      <c r="C11" s="63"/>
      <c r="D11" s="63"/>
      <c r="E11" s="63"/>
      <c r="F11" s="63"/>
      <c r="G11" s="63"/>
      <c r="H11" s="63"/>
    </row>
    <row r="12" customFormat="false" ht="12.75" hidden="false" customHeight="true" outlineLevel="0" collapsed="false">
      <c r="A12" s="303" t="s">
        <v>928</v>
      </c>
      <c r="B12" s="63"/>
      <c r="C12" s="63"/>
      <c r="D12" s="63" t="n">
        <v>1</v>
      </c>
      <c r="E12" s="63"/>
      <c r="F12" s="63"/>
      <c r="G12" s="63"/>
      <c r="H12" s="63"/>
    </row>
    <row r="13" customFormat="false" ht="12.75" hidden="false" customHeight="true" outlineLevel="0" collapsed="false">
      <c r="A13" s="303" t="s">
        <v>929</v>
      </c>
      <c r="B13" s="63" t="n">
        <v>1</v>
      </c>
      <c r="C13" s="63" t="n">
        <v>1</v>
      </c>
      <c r="D13" s="63"/>
      <c r="E13" s="63"/>
      <c r="F13" s="63" t="n">
        <v>1</v>
      </c>
      <c r="G13" s="63"/>
      <c r="H13" s="63"/>
    </row>
    <row r="14" customFormat="false" ht="12.75" hidden="false" customHeight="true" outlineLevel="0" collapsed="false">
      <c r="A14" s="303" t="s">
        <v>930</v>
      </c>
      <c r="B14" s="63"/>
      <c r="C14" s="63"/>
      <c r="D14" s="63" t="n">
        <v>1</v>
      </c>
      <c r="E14" s="63"/>
      <c r="F14" s="63"/>
      <c r="G14" s="63"/>
      <c r="H14" s="63"/>
    </row>
    <row r="15" customFormat="false" ht="12.75" hidden="false" customHeight="true" outlineLevel="0" collapsed="false">
      <c r="A15" s="303" t="s">
        <v>117</v>
      </c>
      <c r="B15" s="63" t="n">
        <v>1</v>
      </c>
      <c r="C15" s="63"/>
      <c r="D15" s="63"/>
      <c r="E15" s="63"/>
      <c r="F15" s="63"/>
      <c r="G15" s="63"/>
      <c r="H15" s="63"/>
    </row>
    <row r="16" customFormat="false" ht="12.75" hidden="false" customHeight="true" outlineLevel="0" collapsed="false">
      <c r="A16" s="303" t="s">
        <v>105</v>
      </c>
      <c r="B16" s="63" t="n">
        <v>1</v>
      </c>
      <c r="C16" s="63"/>
      <c r="D16" s="63" t="n">
        <v>1</v>
      </c>
      <c r="E16" s="63" t="n">
        <v>1</v>
      </c>
      <c r="F16" s="63" t="n">
        <v>1</v>
      </c>
      <c r="G16" s="63" t="n">
        <v>1</v>
      </c>
      <c r="H16" s="63"/>
    </row>
    <row r="17" customFormat="false" ht="12.75" hidden="false" customHeight="true" outlineLevel="0" collapsed="false">
      <c r="A17" s="303" t="s">
        <v>931</v>
      </c>
      <c r="B17" s="63"/>
      <c r="C17" s="63" t="n">
        <v>1</v>
      </c>
      <c r="D17" s="63"/>
      <c r="E17" s="63" t="n">
        <v>1</v>
      </c>
      <c r="F17" s="63"/>
      <c r="G17" s="63"/>
      <c r="H17" s="63"/>
    </row>
    <row r="18" customFormat="false" ht="12.75" hidden="false" customHeight="true" outlineLevel="0" collapsed="false">
      <c r="A18" s="303" t="s">
        <v>932</v>
      </c>
      <c r="B18" s="63" t="n">
        <v>1</v>
      </c>
      <c r="C18" s="63" t="n">
        <v>1</v>
      </c>
      <c r="D18" s="63" t="n">
        <v>1</v>
      </c>
      <c r="E18" s="63" t="n">
        <v>1</v>
      </c>
      <c r="F18" s="63" t="n">
        <v>2</v>
      </c>
      <c r="G18" s="63" t="n">
        <v>1</v>
      </c>
      <c r="H18" s="63" t="n">
        <v>1</v>
      </c>
    </row>
    <row r="19" customFormat="false" ht="12.75" hidden="false" customHeight="true" outlineLevel="0" collapsed="false">
      <c r="A19" s="303" t="s">
        <v>933</v>
      </c>
      <c r="B19" s="63" t="n">
        <v>2</v>
      </c>
      <c r="C19" s="63" t="n">
        <v>2</v>
      </c>
      <c r="D19" s="63" t="n">
        <v>2</v>
      </c>
      <c r="E19" s="63" t="n">
        <v>2</v>
      </c>
      <c r="F19" s="63" t="n">
        <v>1</v>
      </c>
      <c r="G19" s="63" t="n">
        <v>2</v>
      </c>
      <c r="H19" s="63" t="n">
        <v>1</v>
      </c>
    </row>
    <row r="20" customFormat="false" ht="12.75" hidden="false" customHeight="true" outlineLevel="0" collapsed="false">
      <c r="A20" s="303" t="s">
        <v>934</v>
      </c>
      <c r="B20" s="63"/>
      <c r="C20" s="63" t="n">
        <v>1</v>
      </c>
      <c r="D20" s="63" t="n">
        <v>1</v>
      </c>
      <c r="E20" s="63" t="n">
        <v>1</v>
      </c>
      <c r="F20" s="63" t="n">
        <v>1</v>
      </c>
      <c r="G20" s="63" t="n">
        <v>1</v>
      </c>
      <c r="H20" s="63" t="n">
        <v>1</v>
      </c>
    </row>
    <row r="21" customFormat="false" ht="12.75" hidden="false" customHeight="true" outlineLevel="0" collapsed="false">
      <c r="A21" s="303" t="s">
        <v>935</v>
      </c>
      <c r="B21" s="63" t="n">
        <v>1</v>
      </c>
      <c r="C21" s="63"/>
      <c r="D21" s="63"/>
      <c r="E21" s="63"/>
      <c r="F21" s="63"/>
      <c r="G21" s="63"/>
      <c r="H21" s="63"/>
    </row>
    <row r="22" customFormat="false" ht="12.75" hidden="false" customHeight="true" outlineLevel="0" collapsed="false">
      <c r="A22" s="303" t="s">
        <v>936</v>
      </c>
      <c r="B22" s="63" t="n">
        <v>1</v>
      </c>
      <c r="C22" s="63" t="n">
        <v>1</v>
      </c>
      <c r="D22" s="63"/>
      <c r="E22" s="63" t="n">
        <v>1</v>
      </c>
      <c r="F22" s="63" t="n">
        <v>1</v>
      </c>
      <c r="G22" s="63"/>
      <c r="H22" s="63" t="n">
        <v>1</v>
      </c>
    </row>
    <row r="23" customFormat="false" ht="12.75" hidden="false" customHeight="true" outlineLevel="0" collapsed="false">
      <c r="A23" s="303" t="s">
        <v>937</v>
      </c>
      <c r="B23" s="63"/>
      <c r="C23" s="63"/>
      <c r="D23" s="63"/>
      <c r="E23" s="63" t="n">
        <v>1</v>
      </c>
      <c r="F23" s="63"/>
      <c r="G23" s="63"/>
      <c r="H23" s="63"/>
    </row>
    <row r="24" customFormat="false" ht="12.75" hidden="false" customHeight="true" outlineLevel="0" collapsed="false">
      <c r="A24" s="303" t="s">
        <v>938</v>
      </c>
      <c r="B24" s="63"/>
      <c r="C24" s="63" t="n">
        <v>1</v>
      </c>
      <c r="D24" s="63" t="n">
        <v>1</v>
      </c>
      <c r="E24" s="63" t="n">
        <v>1</v>
      </c>
      <c r="F24" s="63"/>
      <c r="G24" s="63" t="n">
        <v>1</v>
      </c>
      <c r="H24" s="63" t="n">
        <v>1</v>
      </c>
    </row>
    <row r="25" customFormat="false" ht="12.75" hidden="false" customHeight="true" outlineLevel="0" collapsed="false">
      <c r="A25" s="303" t="s">
        <v>812</v>
      </c>
      <c r="B25" s="63"/>
      <c r="C25" s="63" t="n">
        <v>1</v>
      </c>
      <c r="D25" s="63" t="n">
        <v>1</v>
      </c>
      <c r="E25" s="63" t="n">
        <v>1</v>
      </c>
      <c r="F25" s="63"/>
      <c r="G25" s="63" t="n">
        <v>1</v>
      </c>
      <c r="H25" s="63" t="n">
        <v>1</v>
      </c>
    </row>
    <row r="26" customFormat="false" ht="12.75" hidden="false" customHeight="true" outlineLevel="0" collapsed="false">
      <c r="A26" s="303" t="s">
        <v>939</v>
      </c>
      <c r="B26" s="63"/>
      <c r="C26" s="63" t="n">
        <v>1</v>
      </c>
      <c r="D26" s="63" t="n">
        <v>1</v>
      </c>
      <c r="E26" s="63" t="n">
        <v>1</v>
      </c>
      <c r="F26" s="63"/>
      <c r="G26" s="63" t="n">
        <v>1</v>
      </c>
      <c r="H26" s="63" t="n">
        <v>1</v>
      </c>
    </row>
    <row r="27" customFormat="false" ht="12.75" hidden="false" customHeight="true" outlineLevel="0" collapsed="false">
      <c r="A27" s="303" t="s">
        <v>940</v>
      </c>
      <c r="B27" s="63"/>
      <c r="C27" s="63"/>
      <c r="D27" s="63" t="n">
        <v>1</v>
      </c>
      <c r="E27" s="63"/>
      <c r="F27" s="63"/>
      <c r="G27" s="63" t="n">
        <v>1</v>
      </c>
      <c r="H27" s="63"/>
    </row>
    <row r="28" customFormat="false" ht="12.75" hidden="false" customHeight="true" outlineLevel="0" collapsed="false">
      <c r="A28" s="303" t="s">
        <v>941</v>
      </c>
      <c r="B28" s="63"/>
      <c r="C28" s="63"/>
      <c r="D28" s="63"/>
      <c r="E28" s="63" t="n">
        <v>1</v>
      </c>
      <c r="F28" s="63"/>
      <c r="G28" s="63"/>
      <c r="H28" s="63"/>
    </row>
    <row r="29" customFormat="false" ht="12.75" hidden="false" customHeight="true" outlineLevel="0" collapsed="false">
      <c r="A29" s="303" t="s">
        <v>942</v>
      </c>
      <c r="B29" s="63"/>
      <c r="C29" s="63"/>
      <c r="D29" s="63"/>
      <c r="E29" s="63" t="n">
        <v>1</v>
      </c>
      <c r="F29" s="63"/>
      <c r="G29" s="63"/>
      <c r="H29" s="63"/>
    </row>
    <row r="30" customFormat="false" ht="12.75" hidden="false" customHeight="true" outlineLevel="0" collapsed="false">
      <c r="A30" s="303" t="s">
        <v>943</v>
      </c>
      <c r="B30" s="63"/>
      <c r="C30" s="63"/>
      <c r="D30" s="63" t="n">
        <v>1</v>
      </c>
      <c r="E30" s="63"/>
      <c r="F30" s="63"/>
      <c r="G30" s="63"/>
      <c r="H30" s="63"/>
    </row>
    <row r="31" customFormat="false" ht="12.75" hidden="false" customHeight="true" outlineLevel="0" collapsed="false">
      <c r="A31" s="303" t="s">
        <v>944</v>
      </c>
      <c r="B31" s="63"/>
      <c r="C31" s="63"/>
      <c r="D31" s="63"/>
      <c r="E31" s="63" t="n">
        <v>1</v>
      </c>
      <c r="F31" s="63"/>
      <c r="G31" s="63"/>
      <c r="H31" s="63"/>
    </row>
    <row r="32" customFormat="false" ht="12.75" hidden="false" customHeight="true" outlineLevel="0" collapsed="false">
      <c r="A32" s="303" t="s">
        <v>945</v>
      </c>
      <c r="B32" s="63"/>
      <c r="C32" s="63"/>
      <c r="D32" s="63" t="n">
        <v>1</v>
      </c>
      <c r="E32" s="63" t="n">
        <v>1</v>
      </c>
      <c r="F32" s="63"/>
      <c r="G32" s="63" t="n">
        <v>1</v>
      </c>
      <c r="H32" s="63" t="n">
        <v>1</v>
      </c>
    </row>
    <row r="33" customFormat="false" ht="12.75" hidden="false" customHeight="true" outlineLevel="0" collapsed="false">
      <c r="A33" s="303" t="s">
        <v>946</v>
      </c>
      <c r="B33" s="63" t="n">
        <v>1</v>
      </c>
      <c r="C33" s="63"/>
      <c r="D33" s="63"/>
      <c r="E33" s="63"/>
      <c r="F33" s="63"/>
      <c r="G33" s="63"/>
      <c r="H33" s="63"/>
    </row>
    <row r="34" customFormat="false" ht="12.75" hidden="false" customHeight="true" outlineLevel="0" collapsed="false">
      <c r="A34" s="303" t="s">
        <v>947</v>
      </c>
      <c r="B34" s="63"/>
      <c r="C34" s="63" t="n">
        <v>1</v>
      </c>
      <c r="D34" s="63"/>
      <c r="E34" s="63" t="n">
        <v>1</v>
      </c>
      <c r="F34" s="63" t="n">
        <v>1</v>
      </c>
      <c r="G34" s="63" t="n">
        <v>1</v>
      </c>
      <c r="H34" s="63" t="n">
        <v>1</v>
      </c>
    </row>
    <row r="35" customFormat="false" ht="12.75" hidden="false" customHeight="true" outlineLevel="0" collapsed="false">
      <c r="A35" s="303" t="s">
        <v>948</v>
      </c>
      <c r="B35" s="63" t="n">
        <v>1</v>
      </c>
      <c r="C35" s="63"/>
      <c r="D35" s="63" t="n">
        <v>1</v>
      </c>
      <c r="E35" s="63"/>
      <c r="F35" s="63" t="n">
        <v>1</v>
      </c>
      <c r="G35" s="63"/>
      <c r="H35" s="63" t="n">
        <v>1</v>
      </c>
    </row>
    <row r="36" customFormat="false" ht="12.75" hidden="false" customHeight="true" outlineLevel="0" collapsed="false">
      <c r="A36" s="303" t="s">
        <v>949</v>
      </c>
      <c r="B36" s="63" t="n">
        <v>1</v>
      </c>
      <c r="C36" s="63" t="n">
        <v>1</v>
      </c>
      <c r="D36" s="63" t="n">
        <v>1</v>
      </c>
      <c r="E36" s="63" t="n">
        <v>1</v>
      </c>
      <c r="F36" s="63" t="n">
        <v>1</v>
      </c>
      <c r="G36" s="63" t="n">
        <v>1</v>
      </c>
      <c r="H36" s="63" t="n">
        <v>1</v>
      </c>
    </row>
    <row r="37" customFormat="false" ht="12.75" hidden="false" customHeight="true" outlineLevel="0" collapsed="false">
      <c r="A37" s="303" t="s">
        <v>950</v>
      </c>
      <c r="B37" s="63"/>
      <c r="C37" s="63"/>
      <c r="D37" s="63"/>
      <c r="E37" s="63"/>
      <c r="F37" s="63"/>
      <c r="G37" s="63"/>
      <c r="H37" s="63" t="n">
        <v>1</v>
      </c>
    </row>
    <row r="38" customFormat="false" ht="12.75" hidden="false" customHeight="true" outlineLevel="0" collapsed="false">
      <c r="A38" s="303" t="s">
        <v>951</v>
      </c>
      <c r="B38" s="63" t="n">
        <v>1</v>
      </c>
      <c r="C38" s="63"/>
      <c r="D38" s="63"/>
      <c r="E38" s="63"/>
      <c r="F38" s="63"/>
      <c r="G38" s="63"/>
      <c r="H38" s="63"/>
    </row>
    <row r="39" customFormat="false" ht="12.75" hidden="false" customHeight="true" outlineLevel="0" collapsed="false">
      <c r="A39" s="303" t="s">
        <v>952</v>
      </c>
      <c r="B39" s="63" t="n">
        <v>1</v>
      </c>
      <c r="C39" s="63"/>
      <c r="D39" s="63"/>
      <c r="E39" s="63"/>
      <c r="F39" s="63"/>
      <c r="G39" s="63"/>
      <c r="H39" s="63"/>
    </row>
    <row r="40" customFormat="false" ht="12.75" hidden="false" customHeight="true" outlineLevel="0" collapsed="false">
      <c r="A40" s="303" t="s">
        <v>953</v>
      </c>
      <c r="B40" s="63" t="n">
        <v>1</v>
      </c>
      <c r="C40" s="63" t="n">
        <v>1</v>
      </c>
      <c r="D40" s="63" t="n">
        <v>1</v>
      </c>
      <c r="E40" s="63" t="n">
        <v>1</v>
      </c>
      <c r="F40" s="63" t="n">
        <v>1</v>
      </c>
      <c r="G40" s="63"/>
      <c r="H40" s="63" t="n">
        <v>1</v>
      </c>
    </row>
    <row r="41" customFormat="false" ht="12.75" hidden="false" customHeight="true" outlineLevel="0" collapsed="false">
      <c r="A41" s="303" t="s">
        <v>954</v>
      </c>
      <c r="B41" s="63"/>
      <c r="C41" s="63"/>
      <c r="D41" s="63" t="n">
        <v>1</v>
      </c>
      <c r="E41" s="63"/>
      <c r="F41" s="63"/>
      <c r="G41" s="63" t="n">
        <v>1</v>
      </c>
      <c r="H41" s="63" t="n">
        <v>1</v>
      </c>
    </row>
    <row r="42" customFormat="false" ht="12.75" hidden="false" customHeight="true" outlineLevel="0" collapsed="false">
      <c r="A42" s="303" t="s">
        <v>955</v>
      </c>
      <c r="B42" s="63" t="n">
        <v>1</v>
      </c>
      <c r="C42" s="63" t="n">
        <v>1</v>
      </c>
      <c r="D42" s="63" t="n">
        <v>1</v>
      </c>
      <c r="E42" s="63" t="n">
        <v>1</v>
      </c>
      <c r="F42" s="63"/>
      <c r="G42" s="63" t="n">
        <v>1</v>
      </c>
      <c r="H42" s="63" t="n">
        <v>2</v>
      </c>
    </row>
    <row r="43" customFormat="false" ht="12.75" hidden="false" customHeight="true" outlineLevel="0" collapsed="false">
      <c r="A43" s="303" t="s">
        <v>956</v>
      </c>
      <c r="B43" s="63"/>
      <c r="C43" s="63"/>
      <c r="D43" s="63" t="n">
        <v>1</v>
      </c>
      <c r="E43" s="63"/>
      <c r="F43" s="63"/>
      <c r="G43" s="63"/>
      <c r="H43" s="63"/>
    </row>
    <row r="44" customFormat="false" ht="12.75" hidden="false" customHeight="true" outlineLevel="0" collapsed="false">
      <c r="A44" s="303" t="s">
        <v>957</v>
      </c>
      <c r="B44" s="63" t="n">
        <v>1</v>
      </c>
      <c r="C44" s="63" t="n">
        <v>1</v>
      </c>
      <c r="D44" s="63"/>
      <c r="E44" s="63"/>
      <c r="F44" s="63" t="n">
        <v>1</v>
      </c>
      <c r="G44" s="63" t="n">
        <v>1</v>
      </c>
      <c r="H44" s="63" t="n">
        <v>1</v>
      </c>
    </row>
    <row r="45" customFormat="false" ht="12.75" hidden="false" customHeight="true" outlineLevel="0" collapsed="false">
      <c r="A45" s="303" t="s">
        <v>958</v>
      </c>
      <c r="B45" s="63"/>
      <c r="C45" s="63"/>
      <c r="D45" s="63"/>
      <c r="E45" s="63" t="n">
        <v>1</v>
      </c>
      <c r="F45" s="63"/>
      <c r="G45" s="63"/>
      <c r="H45" s="63"/>
    </row>
    <row r="46" customFormat="false" ht="12.75" hidden="false" customHeight="true" outlineLevel="0" collapsed="false">
      <c r="A46" s="303" t="s">
        <v>959</v>
      </c>
      <c r="B46" s="63"/>
      <c r="C46" s="63"/>
      <c r="D46" s="63" t="n">
        <v>1</v>
      </c>
      <c r="E46" s="63" t="n">
        <v>1</v>
      </c>
      <c r="F46" s="63"/>
      <c r="G46" s="63"/>
      <c r="H46" s="63"/>
    </row>
    <row r="47" customFormat="false" ht="12.75" hidden="false" customHeight="true" outlineLevel="0" collapsed="false">
      <c r="A47" s="303" t="s">
        <v>960</v>
      </c>
      <c r="B47" s="63" t="n">
        <v>1</v>
      </c>
      <c r="C47" s="63" t="n">
        <v>1</v>
      </c>
      <c r="D47" s="63" t="n">
        <v>1</v>
      </c>
      <c r="E47" s="63" t="n">
        <v>1</v>
      </c>
      <c r="F47" s="63" t="n">
        <v>1</v>
      </c>
      <c r="G47" s="63" t="n">
        <v>1</v>
      </c>
      <c r="H47" s="63" t="n">
        <v>1</v>
      </c>
    </row>
    <row r="48" customFormat="false" ht="12.75" hidden="false" customHeight="true" outlineLevel="0" collapsed="false">
      <c r="A48" s="303" t="s">
        <v>961</v>
      </c>
      <c r="B48" s="63" t="n">
        <v>1</v>
      </c>
      <c r="C48" s="63"/>
      <c r="D48" s="63"/>
      <c r="E48" s="63"/>
      <c r="F48" s="63"/>
      <c r="G48" s="63"/>
      <c r="H48" s="63"/>
    </row>
    <row r="49" customFormat="false" ht="12.75" hidden="false" customHeight="true" outlineLevel="0" collapsed="false">
      <c r="A49" s="303" t="s">
        <v>962</v>
      </c>
      <c r="B49" s="63"/>
      <c r="C49" s="63"/>
      <c r="D49" s="63"/>
      <c r="E49" s="63"/>
      <c r="F49" s="63"/>
      <c r="G49" s="63" t="n">
        <v>1</v>
      </c>
      <c r="H49" s="63"/>
    </row>
    <row r="50" customFormat="false" ht="12.75" hidden="false" customHeight="true" outlineLevel="0" collapsed="false">
      <c r="A50" s="303" t="s">
        <v>963</v>
      </c>
      <c r="B50" s="63" t="n">
        <v>1</v>
      </c>
      <c r="C50" s="63"/>
      <c r="D50" s="63"/>
      <c r="E50" s="63"/>
      <c r="F50" s="63"/>
      <c r="G50" s="63"/>
      <c r="H50" s="63"/>
    </row>
    <row r="51" customFormat="false" ht="12.75" hidden="false" customHeight="true" outlineLevel="0" collapsed="false">
      <c r="A51" s="303" t="s">
        <v>855</v>
      </c>
      <c r="B51" s="63" t="n">
        <v>2</v>
      </c>
      <c r="C51" s="63"/>
      <c r="D51" s="63" t="n">
        <v>1</v>
      </c>
      <c r="E51" s="63" t="n">
        <v>1</v>
      </c>
      <c r="F51" s="63"/>
      <c r="G51" s="63"/>
      <c r="H51" s="63"/>
    </row>
    <row r="52" customFormat="false" ht="12.75" hidden="false" customHeight="true" outlineLevel="0" collapsed="false">
      <c r="A52" s="303" t="s">
        <v>964</v>
      </c>
      <c r="B52" s="63"/>
      <c r="C52" s="63"/>
      <c r="D52" s="63"/>
      <c r="E52" s="63" t="n">
        <v>1</v>
      </c>
      <c r="F52" s="63"/>
      <c r="G52" s="63"/>
      <c r="H52" s="63"/>
    </row>
    <row r="53" customFormat="false" ht="12.75" hidden="false" customHeight="true" outlineLevel="0" collapsed="false">
      <c r="A53" s="303" t="s">
        <v>965</v>
      </c>
      <c r="B53" s="63"/>
      <c r="C53" s="63"/>
      <c r="D53" s="63"/>
      <c r="E53" s="63" t="n">
        <v>3</v>
      </c>
      <c r="F53" s="63"/>
      <c r="G53" s="63"/>
      <c r="H53" s="63"/>
    </row>
    <row r="54" customFormat="false" ht="12.75" hidden="false" customHeight="true" outlineLevel="0" collapsed="false">
      <c r="A54" s="303" t="s">
        <v>966</v>
      </c>
      <c r="B54" s="63" t="n">
        <v>1</v>
      </c>
      <c r="C54" s="63" t="n">
        <v>1</v>
      </c>
      <c r="D54" s="63" t="n">
        <v>1</v>
      </c>
      <c r="E54" s="63" t="n">
        <v>1</v>
      </c>
      <c r="F54" s="63"/>
      <c r="G54" s="63" t="n">
        <v>1</v>
      </c>
      <c r="H54" s="63" t="n">
        <v>1</v>
      </c>
    </row>
    <row r="55" customFormat="false" ht="12.75" hidden="false" customHeight="true" outlineLevel="0" collapsed="false">
      <c r="A55" s="303" t="s">
        <v>967</v>
      </c>
      <c r="B55" s="63" t="n">
        <v>1</v>
      </c>
      <c r="C55" s="63"/>
      <c r="D55" s="63"/>
      <c r="E55" s="63"/>
      <c r="F55" s="63"/>
      <c r="G55" s="63"/>
      <c r="H55" s="63"/>
    </row>
    <row r="56" customFormat="false" ht="12.75" hidden="false" customHeight="true" outlineLevel="0" collapsed="false">
      <c r="A56" s="303" t="s">
        <v>863</v>
      </c>
      <c r="B56" s="63"/>
      <c r="C56" s="63"/>
      <c r="D56" s="63"/>
      <c r="E56" s="63"/>
      <c r="F56" s="63"/>
      <c r="G56" s="63" t="n">
        <v>2</v>
      </c>
      <c r="H56" s="63"/>
    </row>
    <row r="57" customFormat="false" ht="12.75" hidden="false" customHeight="true" outlineLevel="0" collapsed="false">
      <c r="A57" s="303" t="s">
        <v>968</v>
      </c>
      <c r="B57" s="63" t="n">
        <v>1</v>
      </c>
      <c r="C57" s="63" t="n">
        <v>1</v>
      </c>
      <c r="D57" s="63" t="n">
        <v>2</v>
      </c>
      <c r="E57" s="63" t="n">
        <v>2</v>
      </c>
      <c r="F57" s="63" t="n">
        <v>3</v>
      </c>
      <c r="G57" s="63"/>
      <c r="H57" s="63" t="n">
        <v>2</v>
      </c>
    </row>
    <row r="58" customFormat="false" ht="12.75" hidden="false" customHeight="true" outlineLevel="0" collapsed="false">
      <c r="A58" s="303" t="s">
        <v>969</v>
      </c>
      <c r="B58" s="63" t="n">
        <v>1</v>
      </c>
      <c r="C58" s="63"/>
      <c r="D58" s="63"/>
      <c r="E58" s="63" t="n">
        <v>1</v>
      </c>
      <c r="F58" s="63"/>
      <c r="G58" s="63"/>
      <c r="H58" s="63" t="n">
        <v>1</v>
      </c>
    </row>
    <row r="59" customFormat="false" ht="12.75" hidden="false" customHeight="true" outlineLevel="0" collapsed="false">
      <c r="A59" s="303" t="s">
        <v>970</v>
      </c>
      <c r="B59" s="63" t="n">
        <v>1</v>
      </c>
      <c r="C59" s="63" t="n">
        <v>2</v>
      </c>
      <c r="D59" s="63" t="n">
        <v>1</v>
      </c>
      <c r="E59" s="63" t="n">
        <v>2</v>
      </c>
      <c r="F59" s="63" t="n">
        <v>3</v>
      </c>
      <c r="G59" s="63" t="n">
        <v>1</v>
      </c>
      <c r="H59" s="63" t="n">
        <v>2</v>
      </c>
    </row>
    <row r="60" customFormat="false" ht="12.75" hidden="false" customHeight="true" outlineLevel="0" collapsed="false">
      <c r="A60" s="303" t="s">
        <v>875</v>
      </c>
      <c r="B60" s="63" t="n">
        <v>1</v>
      </c>
      <c r="C60" s="63"/>
      <c r="D60" s="63"/>
      <c r="E60" s="63"/>
      <c r="F60" s="63"/>
      <c r="G60" s="63"/>
      <c r="H60" s="63"/>
    </row>
    <row r="61" customFormat="false" ht="12.75" hidden="false" customHeight="true" outlineLevel="0" collapsed="false">
      <c r="A61" s="303" t="s">
        <v>971</v>
      </c>
      <c r="B61" s="63"/>
      <c r="C61" s="63"/>
      <c r="D61" s="63" t="n">
        <v>1</v>
      </c>
      <c r="E61" s="63"/>
      <c r="F61" s="63"/>
      <c r="G61" s="63" t="n">
        <v>1</v>
      </c>
      <c r="H61" s="63"/>
    </row>
    <row r="62" customFormat="false" ht="12.75" hidden="false" customHeight="true" outlineLevel="0" collapsed="false">
      <c r="A62" s="303" t="s">
        <v>972</v>
      </c>
      <c r="B62" s="63"/>
      <c r="C62" s="63"/>
      <c r="D62" s="63"/>
      <c r="E62" s="63"/>
      <c r="F62" s="63" t="n">
        <v>4</v>
      </c>
      <c r="G62" s="63"/>
      <c r="H62" s="63" t="n">
        <v>1</v>
      </c>
    </row>
    <row r="63" customFormat="false" ht="12.75" hidden="false" customHeight="true" outlineLevel="0" collapsed="false">
      <c r="A63" s="303" t="s">
        <v>973</v>
      </c>
      <c r="B63" s="63"/>
      <c r="C63" s="63" t="n">
        <v>1</v>
      </c>
      <c r="D63" s="63" t="n">
        <v>1</v>
      </c>
      <c r="E63" s="63" t="n">
        <v>2</v>
      </c>
      <c r="F63" s="63"/>
      <c r="G63" s="63" t="n">
        <v>1</v>
      </c>
      <c r="H63" s="63" t="n">
        <v>1</v>
      </c>
    </row>
    <row r="64" customFormat="false" ht="12.75" hidden="false" customHeight="true" outlineLevel="0" collapsed="false">
      <c r="A64" s="303" t="s">
        <v>974</v>
      </c>
      <c r="B64" s="63" t="n">
        <v>1</v>
      </c>
      <c r="C64" s="63" t="n">
        <v>1</v>
      </c>
      <c r="D64" s="63" t="n">
        <v>1</v>
      </c>
      <c r="E64" s="63" t="n">
        <v>1</v>
      </c>
      <c r="F64" s="63" t="n">
        <v>1</v>
      </c>
      <c r="G64" s="63" t="n">
        <v>1</v>
      </c>
      <c r="H64" s="63" t="n">
        <v>1</v>
      </c>
      <c r="I64" s="63"/>
    </row>
    <row r="65" customFormat="false" ht="12.75" hidden="false" customHeight="true" outlineLevel="0" collapsed="false">
      <c r="A65" s="303" t="s">
        <v>975</v>
      </c>
      <c r="B65" s="63"/>
      <c r="C65" s="63"/>
      <c r="D65" s="63"/>
      <c r="E65" s="63" t="n">
        <v>1</v>
      </c>
      <c r="F65" s="63"/>
      <c r="G65" s="63"/>
      <c r="H65" s="63"/>
      <c r="I65" s="63"/>
    </row>
    <row r="66" customFormat="false" ht="12.75" hidden="false" customHeight="true" outlineLevel="0" collapsed="false">
      <c r="A66" s="303" t="s">
        <v>976</v>
      </c>
      <c r="B66" s="63" t="n">
        <v>1</v>
      </c>
      <c r="C66" s="63" t="n">
        <v>1</v>
      </c>
      <c r="D66" s="63" t="n">
        <v>1</v>
      </c>
      <c r="E66" s="63" t="n">
        <v>1</v>
      </c>
      <c r="F66" s="63"/>
      <c r="G66" s="63" t="n">
        <v>1</v>
      </c>
      <c r="H66" s="63" t="n">
        <v>1</v>
      </c>
      <c r="I66" s="63"/>
    </row>
    <row r="67" customFormat="false" ht="12.75" hidden="false" customHeight="true" outlineLevel="0" collapsed="false">
      <c r="A67" s="303" t="s">
        <v>977</v>
      </c>
      <c r="B67" s="63"/>
      <c r="C67" s="63" t="n">
        <v>1</v>
      </c>
      <c r="D67" s="63"/>
      <c r="E67" s="63"/>
      <c r="F67" s="63" t="n">
        <v>1</v>
      </c>
      <c r="G67" s="63" t="n">
        <v>1</v>
      </c>
      <c r="H67" s="63" t="n">
        <v>1</v>
      </c>
      <c r="I67" s="63"/>
    </row>
    <row r="68" customFormat="false" ht="12.75" hidden="false" customHeight="true" outlineLevel="0" collapsed="false">
      <c r="A68" s="303" t="s">
        <v>978</v>
      </c>
      <c r="B68" s="63"/>
      <c r="C68" s="63"/>
      <c r="D68" s="63" t="n">
        <v>1</v>
      </c>
      <c r="E68" s="63"/>
      <c r="F68" s="63"/>
      <c r="G68" s="63" t="n">
        <v>1</v>
      </c>
      <c r="H68" s="63"/>
      <c r="I68" s="63"/>
    </row>
    <row r="69" customFormat="false" ht="12.75" hidden="false" customHeight="true" outlineLevel="0" collapsed="false">
      <c r="A69" s="303" t="s">
        <v>979</v>
      </c>
      <c r="B69" s="63" t="n">
        <v>1</v>
      </c>
      <c r="C69" s="63" t="n">
        <v>1</v>
      </c>
      <c r="D69" s="63" t="n">
        <v>1</v>
      </c>
      <c r="E69" s="63" t="n">
        <v>1</v>
      </c>
      <c r="F69" s="63" t="n">
        <v>1</v>
      </c>
      <c r="G69" s="63" t="n">
        <v>1</v>
      </c>
      <c r="H69" s="63" t="n">
        <v>1</v>
      </c>
      <c r="I69" s="63"/>
    </row>
    <row r="70" customFormat="false" ht="12.75" hidden="false" customHeight="true" outlineLevel="0" collapsed="false">
      <c r="A70" s="303" t="s">
        <v>980</v>
      </c>
      <c r="B70" s="63" t="n">
        <v>1</v>
      </c>
      <c r="C70" s="63" t="n">
        <v>1</v>
      </c>
      <c r="D70" s="63" t="n">
        <v>1</v>
      </c>
      <c r="E70" s="63" t="n">
        <v>1</v>
      </c>
      <c r="F70" s="63" t="n">
        <v>1</v>
      </c>
      <c r="G70" s="63" t="n">
        <v>1</v>
      </c>
      <c r="H70" s="63" t="n">
        <v>1</v>
      </c>
      <c r="I70" s="63"/>
    </row>
    <row r="71" customFormat="false" ht="12.75" hidden="false" customHeight="true" outlineLevel="0" collapsed="false">
      <c r="A71" s="303" t="s">
        <v>981</v>
      </c>
      <c r="B71" s="63" t="n">
        <v>1</v>
      </c>
      <c r="C71" s="63" t="n">
        <v>1</v>
      </c>
      <c r="D71" s="63" t="n">
        <v>1</v>
      </c>
      <c r="E71" s="63" t="n">
        <v>1</v>
      </c>
      <c r="F71" s="63" t="n">
        <v>1</v>
      </c>
      <c r="G71" s="63" t="n">
        <v>1</v>
      </c>
      <c r="H71" s="63" t="n">
        <v>1</v>
      </c>
      <c r="I71" s="63"/>
    </row>
    <row r="72" customFormat="false" ht="12.75" hidden="false" customHeight="true" outlineLevel="0" collapsed="false">
      <c r="A72" s="303" t="s">
        <v>982</v>
      </c>
      <c r="B72" s="63" t="n">
        <v>1</v>
      </c>
      <c r="C72" s="63"/>
      <c r="D72" s="63"/>
      <c r="E72" s="63"/>
      <c r="F72" s="63"/>
      <c r="G72" s="63"/>
      <c r="H72" s="63"/>
      <c r="I72" s="63"/>
    </row>
    <row r="73" customFormat="false" ht="12.75" hidden="false" customHeight="true" outlineLevel="0" collapsed="false">
      <c r="A73" s="303" t="s">
        <v>896</v>
      </c>
      <c r="B73" s="63"/>
      <c r="C73" s="63"/>
      <c r="D73" s="63"/>
      <c r="E73" s="63" t="n">
        <v>1</v>
      </c>
      <c r="F73" s="63"/>
      <c r="G73" s="63"/>
      <c r="H73" s="63"/>
      <c r="I73" s="63"/>
    </row>
    <row r="74" customFormat="false" ht="12.75" hidden="false" customHeight="true" outlineLevel="0" collapsed="false">
      <c r="A74" s="303" t="s">
        <v>983</v>
      </c>
      <c r="B74" s="63" t="n">
        <v>1</v>
      </c>
      <c r="C74" s="63"/>
      <c r="D74" s="63"/>
      <c r="E74" s="63"/>
      <c r="F74" s="63"/>
      <c r="G74" s="63"/>
      <c r="H74" s="63"/>
      <c r="I74" s="63"/>
    </row>
    <row r="75" customFormat="false" ht="12.75" hidden="false" customHeight="true" outlineLevel="0" collapsed="false">
      <c r="A75" s="303" t="s">
        <v>984</v>
      </c>
      <c r="B75" s="63" t="n">
        <v>1</v>
      </c>
      <c r="C75" s="63"/>
      <c r="D75" s="63"/>
      <c r="E75" s="63"/>
      <c r="F75" s="63"/>
      <c r="G75" s="63"/>
      <c r="H75" s="63"/>
      <c r="I75" s="63"/>
    </row>
    <row r="76" customFormat="false" ht="12.75" hidden="false" customHeight="true" outlineLevel="0" collapsed="false">
      <c r="A76" s="303" t="s">
        <v>985</v>
      </c>
      <c r="B76" s="63"/>
      <c r="C76" s="63"/>
      <c r="D76" s="63" t="n">
        <v>1</v>
      </c>
      <c r="E76" s="63"/>
      <c r="F76" s="63"/>
      <c r="G76" s="63" t="n">
        <v>1</v>
      </c>
      <c r="H76" s="63" t="n">
        <v>1</v>
      </c>
      <c r="I76" s="63"/>
    </row>
    <row r="77" customFormat="false" ht="12.75" hidden="false" customHeight="true" outlineLevel="0" collapsed="false">
      <c r="A77" s="303" t="s">
        <v>986</v>
      </c>
      <c r="B77" s="63"/>
      <c r="C77" s="63" t="n">
        <v>3</v>
      </c>
      <c r="D77" s="63" t="n">
        <v>1</v>
      </c>
      <c r="E77" s="63"/>
      <c r="F77" s="63"/>
      <c r="G77" s="63" t="n">
        <v>1</v>
      </c>
      <c r="H77" s="63"/>
      <c r="I77" s="63"/>
    </row>
    <row r="78" customFormat="false" ht="12.75" hidden="false" customHeight="true" outlineLevel="0" collapsed="false">
      <c r="A78" s="303" t="s">
        <v>987</v>
      </c>
      <c r="B78" s="63" t="n">
        <v>2</v>
      </c>
      <c r="C78" s="63"/>
      <c r="D78" s="63" t="n">
        <v>3</v>
      </c>
      <c r="E78" s="63"/>
      <c r="F78" s="63"/>
      <c r="G78" s="63"/>
      <c r="H78" s="63"/>
      <c r="I78" s="63"/>
    </row>
    <row r="79" customFormat="false" ht="12.75" hidden="false" customHeight="true" outlineLevel="0" collapsed="false">
      <c r="A79" s="303" t="s">
        <v>988</v>
      </c>
      <c r="B79" s="63" t="n">
        <v>2</v>
      </c>
      <c r="C79" s="63" t="n">
        <v>2</v>
      </c>
      <c r="D79" s="63" t="n">
        <v>2</v>
      </c>
      <c r="E79" s="63" t="n">
        <v>2</v>
      </c>
      <c r="F79" s="63" t="n">
        <v>2</v>
      </c>
      <c r="G79" s="63" t="n">
        <v>2</v>
      </c>
      <c r="H79" s="63" t="n">
        <v>2</v>
      </c>
      <c r="I79" s="63"/>
    </row>
    <row r="80" customFormat="false" ht="12.75" hidden="false" customHeight="true" outlineLevel="0" collapsed="false">
      <c r="A80" s="304" t="s">
        <v>989</v>
      </c>
      <c r="B80" s="305" t="n">
        <f aca="false">SUM(B2:B79)/SUM($B$2:$H$79)</f>
        <v>0.161812297734628</v>
      </c>
      <c r="C80" s="305" t="n">
        <f aca="false">SUM(C2:C79)/SUM($B$2:$I$79)</f>
        <v>0.129449838187702</v>
      </c>
      <c r="D80" s="305" t="n">
        <f aca="false">SUM(D2:D79)/SUM($B$2:$I$79)</f>
        <v>0.155339805825243</v>
      </c>
      <c r="E80" s="305" t="n">
        <f aca="false">SUM(E2:E79)/SUM($B$2:$I$79)</f>
        <v>0.168284789644013</v>
      </c>
      <c r="F80" s="305" t="n">
        <f aca="false">SUM(F2:F79)/SUM($B$2:$I$79)</f>
        <v>0.116504854368932</v>
      </c>
      <c r="G80" s="305" t="n">
        <f aca="false">SUM(G2:G79)/SUM($B$2:$I$79)</f>
        <v>0.132686084142395</v>
      </c>
      <c r="H80" s="305" t="n">
        <f aca="false">SUM(H2:H79)/SUM($B$2:$I$79)</f>
        <v>0.135922330097087</v>
      </c>
      <c r="I80" s="305"/>
    </row>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conditionalFormatting sqref="B2:I79">
    <cfRule type="colorScale" priority="2">
      <colorScale>
        <cfvo type="min" val="0"/>
        <cfvo type="percentile" val="50"/>
        <cfvo type="max" val="0"/>
        <color rgb="FFF8696B"/>
        <color rgb="FFFCFCFF"/>
        <color rgb="FF63BE7B"/>
      </colorScale>
    </cfRule>
  </conditionalFormatting>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0"/>
  <sheetViews>
    <sheetView showFormulas="false" showGridLines="true" showRowColHeaders="true" showZeros="true" rightToLeft="false" tabSelected="false" showOutlineSymbols="true" defaultGridColor="true" view="normal" topLeftCell="K298" colorId="64" zoomScale="100" zoomScaleNormal="100" zoomScalePageLayoutView="100" workbookViewId="0">
      <selection pane="topLeft" activeCell="AD311" activeCellId="0" sqref="AD311"/>
    </sheetView>
  </sheetViews>
  <sheetFormatPr defaultColWidth="14.44140625" defaultRowHeight="15" zeroHeight="false" outlineLevelRow="0" outlineLevelCol="0"/>
  <cols>
    <col collapsed="false" customWidth="true" hidden="false" outlineLevel="0" max="1" min="1" style="0" width="57.83"/>
    <col collapsed="false" customWidth="true" hidden="false" outlineLevel="0" max="8" min="2" style="0" width="9.33"/>
    <col collapsed="false" customWidth="true" hidden="false" outlineLevel="0" max="9" min="9" style="0" width="49.5"/>
    <col collapsed="false" customWidth="true" hidden="false" outlineLevel="0" max="10" min="10" style="0" width="42.16"/>
    <col collapsed="false" customWidth="true" hidden="false" outlineLevel="0" max="11" min="11" style="0" width="31.83"/>
    <col collapsed="false" customWidth="true" hidden="false" outlineLevel="0" max="13" min="12" style="0" width="9.33"/>
    <col collapsed="false" customWidth="true" hidden="false" outlineLevel="0" max="14" min="14" style="0" width="11.65"/>
    <col collapsed="false" customWidth="true" hidden="false" outlineLevel="0" max="15" min="15" style="0" width="9.33"/>
    <col collapsed="false" customWidth="true" hidden="false" outlineLevel="0" max="16" min="16" style="0" width="13.33"/>
    <col collapsed="false" customWidth="true" hidden="false" outlineLevel="0" max="18" min="17" style="0" width="18.16"/>
    <col collapsed="false" customWidth="true" hidden="false" outlineLevel="0" max="21" min="19" style="0" width="9.33"/>
    <col collapsed="false" customWidth="true" hidden="false" outlineLevel="0" max="22" min="22" style="0" width="23.16"/>
    <col collapsed="false" customWidth="true" hidden="false" outlineLevel="0" max="23" min="23" style="0" width="15.65"/>
    <col collapsed="false" customWidth="true" hidden="false" outlineLevel="0" max="24" min="24" style="0" width="9.33"/>
    <col collapsed="false" customWidth="true" hidden="false" outlineLevel="0" max="25" min="25" style="0" width="6.01"/>
    <col collapsed="false" customWidth="true" hidden="false" outlineLevel="0" max="26" min="26" style="0" width="5.16"/>
    <col collapsed="false" customWidth="true" hidden="false" outlineLevel="0" max="27" min="27" style="0" width="33"/>
    <col collapsed="false" customWidth="true" hidden="false" outlineLevel="0" max="28" min="28" style="0" width="10"/>
  </cols>
  <sheetData>
    <row r="1" customFormat="false" ht="19.5" hidden="false" customHeight="true" outlineLevel="0" collapsed="false">
      <c r="A1" s="306" t="s">
        <v>775</v>
      </c>
      <c r="B1" s="307" t="s">
        <v>990</v>
      </c>
      <c r="C1" s="308" t="s">
        <v>723</v>
      </c>
      <c r="D1" s="307" t="s">
        <v>991</v>
      </c>
      <c r="E1" s="307" t="s">
        <v>722</v>
      </c>
      <c r="F1" s="307" t="s">
        <v>992</v>
      </c>
      <c r="G1" s="307" t="s">
        <v>993</v>
      </c>
      <c r="H1" s="307" t="s">
        <v>994</v>
      </c>
      <c r="I1" s="307" t="s">
        <v>774</v>
      </c>
      <c r="J1" s="307" t="s">
        <v>995</v>
      </c>
      <c r="K1" s="307" t="s">
        <v>996</v>
      </c>
      <c r="L1" s="307" t="s">
        <v>997</v>
      </c>
      <c r="M1" s="307" t="s">
        <v>728</v>
      </c>
      <c r="N1" s="307" t="s">
        <v>729</v>
      </c>
      <c r="O1" s="307" t="s">
        <v>998</v>
      </c>
      <c r="P1" s="307" t="s">
        <v>999</v>
      </c>
      <c r="Q1" s="307" t="s">
        <v>739</v>
      </c>
      <c r="R1" s="307" t="s">
        <v>1000</v>
      </c>
      <c r="S1" s="307" t="s">
        <v>1001</v>
      </c>
      <c r="T1" s="307" t="s">
        <v>1002</v>
      </c>
      <c r="U1" s="307" t="s">
        <v>1003</v>
      </c>
      <c r="V1" s="307" t="s">
        <v>1004</v>
      </c>
      <c r="W1" s="307" t="s">
        <v>1005</v>
      </c>
      <c r="X1" s="307" t="s">
        <v>1006</v>
      </c>
      <c r="Y1" s="307" t="s">
        <v>1007</v>
      </c>
      <c r="Z1" s="307" t="s">
        <v>288</v>
      </c>
      <c r="AA1" s="307" t="s">
        <v>1008</v>
      </c>
      <c r="AB1" s="63"/>
    </row>
    <row r="2" customFormat="false" ht="19.5" hidden="false" customHeight="true" outlineLevel="0" collapsed="false">
      <c r="A2" s="307" t="s">
        <v>61</v>
      </c>
      <c r="B2" s="307" t="n">
        <v>3</v>
      </c>
      <c r="C2" s="308" t="n">
        <v>54</v>
      </c>
      <c r="D2" s="307" t="s">
        <v>53</v>
      </c>
      <c r="E2" s="307" t="s">
        <v>724</v>
      </c>
      <c r="F2" s="307"/>
      <c r="G2" s="307" t="s">
        <v>1009</v>
      </c>
      <c r="H2" s="307"/>
      <c r="I2" s="307" t="s">
        <v>869</v>
      </c>
      <c r="J2" s="307" t="s">
        <v>1010</v>
      </c>
      <c r="K2" s="307" t="s">
        <v>1011</v>
      </c>
      <c r="L2" s="307" t="s">
        <v>1012</v>
      </c>
      <c r="M2" s="307" t="s">
        <v>33</v>
      </c>
      <c r="N2" s="307" t="s">
        <v>730</v>
      </c>
      <c r="O2" s="307" t="n">
        <v>3</v>
      </c>
      <c r="P2" s="307" t="s">
        <v>60</v>
      </c>
      <c r="Q2" s="307" t="s">
        <v>744</v>
      </c>
      <c r="R2" s="307" t="s">
        <v>760</v>
      </c>
      <c r="S2" s="307" t="s">
        <v>32</v>
      </c>
      <c r="T2" s="309" t="s">
        <v>15</v>
      </c>
      <c r="U2" s="310" t="n">
        <v>43525</v>
      </c>
      <c r="V2" s="307" t="s">
        <v>1013</v>
      </c>
      <c r="W2" s="307" t="s">
        <v>1014</v>
      </c>
      <c r="X2" s="307"/>
      <c r="Y2" s="307"/>
      <c r="Z2" s="307"/>
      <c r="AA2" s="307" t="s">
        <v>1015</v>
      </c>
      <c r="AB2" s="63" t="s">
        <v>60</v>
      </c>
      <c r="AC2" s="0" t="str">
        <f aca="false">I2</f>
        <v>Programação para Web</v>
      </c>
      <c r="AD2" s="63" t="str">
        <f aca="false">N2</f>
        <v>ANÁPOLIS</v>
      </c>
      <c r="AE2" s="63" t="str">
        <f aca="false">M2</f>
        <v>BCC</v>
      </c>
    </row>
    <row r="3" customFormat="false" ht="19.5" hidden="false" customHeight="true" outlineLevel="0" collapsed="false">
      <c r="A3" s="307" t="s">
        <v>522</v>
      </c>
      <c r="B3" s="307" t="n">
        <v>4</v>
      </c>
      <c r="C3" s="308" t="n">
        <v>27</v>
      </c>
      <c r="D3" s="307" t="s">
        <v>1016</v>
      </c>
      <c r="E3" s="307" t="s">
        <v>724</v>
      </c>
      <c r="F3" s="307"/>
      <c r="G3" s="307"/>
      <c r="H3" s="307" t="s">
        <v>1017</v>
      </c>
      <c r="I3" s="307" t="s">
        <v>418</v>
      </c>
      <c r="J3" s="307" t="s">
        <v>1018</v>
      </c>
      <c r="K3" s="307" t="s">
        <v>1019</v>
      </c>
      <c r="L3" s="307"/>
      <c r="M3" s="307" t="s">
        <v>734</v>
      </c>
      <c r="N3" s="307" t="s">
        <v>735</v>
      </c>
      <c r="O3" s="307" t="n">
        <v>4</v>
      </c>
      <c r="P3" s="307" t="s">
        <v>521</v>
      </c>
      <c r="Q3" s="307" t="s">
        <v>740</v>
      </c>
      <c r="R3" s="307" t="s">
        <v>765</v>
      </c>
      <c r="S3" s="307" t="s">
        <v>32</v>
      </c>
      <c r="T3" s="309" t="s">
        <v>491</v>
      </c>
      <c r="U3" s="310" t="n">
        <v>42278</v>
      </c>
      <c r="V3" s="307" t="s">
        <v>1020</v>
      </c>
      <c r="W3" s="307"/>
      <c r="X3" s="307"/>
      <c r="Y3" s="307"/>
      <c r="Z3" s="307"/>
      <c r="AA3" s="307"/>
      <c r="AB3" s="63" t="s">
        <v>521</v>
      </c>
      <c r="AC3" s="63" t="str">
        <f aca="false">I3</f>
        <v>Gestão Ambiental</v>
      </c>
      <c r="AD3" s="63" t="str">
        <f aca="false">N3</f>
        <v>FORMOSA</v>
      </c>
      <c r="AE3" s="63" t="str">
        <f aca="false">M3</f>
        <v>TADS</v>
      </c>
    </row>
    <row r="4" customFormat="false" ht="19.5" hidden="false" customHeight="true" outlineLevel="0" collapsed="false">
      <c r="A4" s="307" t="s">
        <v>141</v>
      </c>
      <c r="B4" s="307" t="n">
        <v>5</v>
      </c>
      <c r="C4" s="308" t="n">
        <v>108</v>
      </c>
      <c r="D4" s="307"/>
      <c r="E4" s="307" t="s">
        <v>724</v>
      </c>
      <c r="F4" s="307"/>
      <c r="G4" s="307"/>
      <c r="H4" s="307"/>
      <c r="I4" s="307" t="s">
        <v>905</v>
      </c>
      <c r="J4" s="307" t="s">
        <v>1021</v>
      </c>
      <c r="K4" s="307" t="s">
        <v>1022</v>
      </c>
      <c r="L4" s="307"/>
      <c r="M4" s="307" t="s">
        <v>734</v>
      </c>
      <c r="N4" s="307" t="s">
        <v>736</v>
      </c>
      <c r="O4" s="307" t="n">
        <v>5</v>
      </c>
      <c r="P4" s="307" t="s">
        <v>627</v>
      </c>
      <c r="Q4" s="307" t="s">
        <v>744</v>
      </c>
      <c r="R4" s="307" t="s">
        <v>771</v>
      </c>
      <c r="S4" s="307" t="s">
        <v>32</v>
      </c>
      <c r="T4" s="309" t="s">
        <v>567</v>
      </c>
      <c r="U4" s="310" t="n">
        <v>43160</v>
      </c>
      <c r="V4" s="307" t="s">
        <v>1023</v>
      </c>
      <c r="W4" s="307" t="s">
        <v>1024</v>
      </c>
      <c r="X4" s="307" t="s">
        <v>1025</v>
      </c>
      <c r="Y4" s="307"/>
      <c r="Z4" s="307"/>
      <c r="AA4" s="307"/>
      <c r="AB4" s="63" t="s">
        <v>627</v>
      </c>
      <c r="AC4" s="63" t="str">
        <f aca="false">I4</f>
        <v>Trabalho de Conclusão de Curso</v>
      </c>
      <c r="AD4" s="63" t="str">
        <f aca="false">N4</f>
        <v>JATAÍ</v>
      </c>
      <c r="AE4" s="63" t="str">
        <f aca="false">M4</f>
        <v>TADS</v>
      </c>
    </row>
    <row r="5" customFormat="false" ht="19.5" hidden="false" customHeight="true" outlineLevel="0" collapsed="false">
      <c r="A5" s="307" t="s">
        <v>347</v>
      </c>
      <c r="B5" s="307" t="n">
        <v>8</v>
      </c>
      <c r="C5" s="308" t="n">
        <v>27</v>
      </c>
      <c r="D5" s="307"/>
      <c r="E5" s="307" t="s">
        <v>158</v>
      </c>
      <c r="F5" s="307" t="s">
        <v>1026</v>
      </c>
      <c r="G5" s="307"/>
      <c r="H5" s="307" t="s">
        <v>1017</v>
      </c>
      <c r="I5" s="307" t="s">
        <v>418</v>
      </c>
      <c r="J5" s="307" t="s">
        <v>1027</v>
      </c>
      <c r="K5" s="307" t="s">
        <v>1028</v>
      </c>
      <c r="L5" s="307"/>
      <c r="M5" s="307" t="s">
        <v>172</v>
      </c>
      <c r="N5" s="307" t="s">
        <v>732</v>
      </c>
      <c r="O5" s="311" t="n">
        <v>6</v>
      </c>
      <c r="P5" s="307" t="s">
        <v>346</v>
      </c>
      <c r="Q5" s="307" t="s">
        <v>742</v>
      </c>
      <c r="R5" s="307" t="s">
        <v>742</v>
      </c>
      <c r="S5" s="307" t="s">
        <v>95</v>
      </c>
      <c r="T5" s="312" t="s">
        <v>287</v>
      </c>
      <c r="U5" s="310" t="n">
        <v>42248</v>
      </c>
      <c r="V5" s="307" t="s">
        <v>1029</v>
      </c>
      <c r="W5" s="307"/>
      <c r="X5" s="307"/>
      <c r="Y5" s="307"/>
      <c r="Z5" s="307"/>
      <c r="AA5" s="307"/>
      <c r="AB5" s="63" t="s">
        <v>346</v>
      </c>
      <c r="AC5" s="63" t="str">
        <f aca="false">I5</f>
        <v>Gestão Ambiental</v>
      </c>
      <c r="AD5" s="63" t="str">
        <f aca="false">N5</f>
        <v>INHUMAS</v>
      </c>
      <c r="AE5" s="63" t="str">
        <f aca="false">M5</f>
        <v>BSI</v>
      </c>
    </row>
    <row r="6" customFormat="false" ht="19.5" hidden="false" customHeight="true" outlineLevel="0" collapsed="false">
      <c r="A6" s="307" t="s">
        <v>444</v>
      </c>
      <c r="B6" s="307" t="n">
        <v>1</v>
      </c>
      <c r="C6" s="308" t="n">
        <v>54</v>
      </c>
      <c r="D6" s="307"/>
      <c r="E6" s="307" t="s">
        <v>724</v>
      </c>
      <c r="F6" s="307"/>
      <c r="G6" s="307"/>
      <c r="H6" s="307"/>
      <c r="I6" s="307" t="s">
        <v>444</v>
      </c>
      <c r="J6" s="307" t="s">
        <v>1030</v>
      </c>
      <c r="K6" s="307" t="s">
        <v>1031</v>
      </c>
      <c r="L6" s="307"/>
      <c r="M6" s="307" t="s">
        <v>734</v>
      </c>
      <c r="N6" s="307" t="s">
        <v>736</v>
      </c>
      <c r="O6" s="307" t="n">
        <v>1</v>
      </c>
      <c r="P6" s="307" t="s">
        <v>569</v>
      </c>
      <c r="Q6" s="307" t="s">
        <v>740</v>
      </c>
      <c r="R6" s="307" t="s">
        <v>772</v>
      </c>
      <c r="S6" s="307" t="s">
        <v>32</v>
      </c>
      <c r="T6" s="309" t="s">
        <v>567</v>
      </c>
      <c r="U6" s="310" t="n">
        <v>43160</v>
      </c>
      <c r="V6" s="307" t="s">
        <v>1032</v>
      </c>
      <c r="W6" s="307" t="s">
        <v>1033</v>
      </c>
      <c r="X6" s="307" t="s">
        <v>1034</v>
      </c>
      <c r="Y6" s="307"/>
      <c r="Z6" s="307"/>
      <c r="AA6" s="307"/>
      <c r="AB6" s="63" t="s">
        <v>569</v>
      </c>
      <c r="AC6" s="63" t="str">
        <f aca="false">I6</f>
        <v>Metodologia Científica</v>
      </c>
      <c r="AD6" s="63" t="str">
        <f aca="false">N6</f>
        <v>JATAÍ</v>
      </c>
      <c r="AE6" s="63" t="str">
        <f aca="false">M6</f>
        <v>TADS</v>
      </c>
    </row>
    <row r="7" customFormat="false" ht="19.5" hidden="false" customHeight="true" outlineLevel="0" collapsed="false">
      <c r="A7" s="307" t="s">
        <v>199</v>
      </c>
      <c r="B7" s="307" t="n">
        <v>3</v>
      </c>
      <c r="C7" s="308" t="n">
        <v>27</v>
      </c>
      <c r="D7" s="307"/>
      <c r="E7" s="307" t="s">
        <v>724</v>
      </c>
      <c r="F7" s="307"/>
      <c r="G7" s="307"/>
      <c r="H7" s="307"/>
      <c r="I7" s="307" t="s">
        <v>444</v>
      </c>
      <c r="J7" s="307" t="s">
        <v>1035</v>
      </c>
      <c r="K7" s="307"/>
      <c r="L7" s="307"/>
      <c r="M7" s="307" t="s">
        <v>172</v>
      </c>
      <c r="N7" s="307" t="s">
        <v>731</v>
      </c>
      <c r="O7" s="307" t="n">
        <v>3</v>
      </c>
      <c r="P7" s="307" t="s">
        <v>198</v>
      </c>
      <c r="Q7" s="307" t="s">
        <v>746</v>
      </c>
      <c r="R7" s="307" t="s">
        <v>746</v>
      </c>
      <c r="S7" s="307" t="s">
        <v>32</v>
      </c>
      <c r="T7" s="309" t="s">
        <v>169</v>
      </c>
      <c r="U7" s="310" t="n">
        <v>41974</v>
      </c>
      <c r="V7" s="307" t="s">
        <v>1036</v>
      </c>
      <c r="W7" s="307"/>
      <c r="X7" s="307" t="s">
        <v>1037</v>
      </c>
      <c r="Y7" s="307"/>
      <c r="Z7" s="307"/>
      <c r="AA7" s="307"/>
      <c r="AB7" s="63" t="s">
        <v>198</v>
      </c>
      <c r="AC7" s="63" t="str">
        <f aca="false">I7</f>
        <v>Metodologia Científica</v>
      </c>
      <c r="AD7" s="63" t="str">
        <f aca="false">N7</f>
        <v>GOIÂNIA</v>
      </c>
      <c r="AE7" s="63" t="str">
        <f aca="false">M7</f>
        <v>BSI</v>
      </c>
    </row>
    <row r="8" customFormat="false" ht="19.5" hidden="false" customHeight="true" outlineLevel="0" collapsed="false">
      <c r="A8" s="307" t="s">
        <v>384</v>
      </c>
      <c r="B8" s="307" t="n">
        <v>1</v>
      </c>
      <c r="C8" s="308" t="n">
        <v>54</v>
      </c>
      <c r="D8" s="307"/>
      <c r="E8" s="307" t="s">
        <v>724</v>
      </c>
      <c r="F8" s="307" t="s">
        <v>1026</v>
      </c>
      <c r="G8" s="307" t="s">
        <v>1038</v>
      </c>
      <c r="H8" s="307"/>
      <c r="I8" s="307" t="s">
        <v>185</v>
      </c>
      <c r="J8" s="307" t="s">
        <v>1039</v>
      </c>
      <c r="K8" s="307" t="s">
        <v>1040</v>
      </c>
      <c r="L8" s="307"/>
      <c r="M8" s="307" t="s">
        <v>172</v>
      </c>
      <c r="N8" s="307" t="s">
        <v>733</v>
      </c>
      <c r="O8" s="307" t="n">
        <v>1</v>
      </c>
      <c r="P8" s="307" t="s">
        <v>383</v>
      </c>
      <c r="Q8" s="307" t="s">
        <v>749</v>
      </c>
      <c r="R8" s="307" t="s">
        <v>749</v>
      </c>
      <c r="S8" s="307" t="s">
        <v>32</v>
      </c>
      <c r="T8" s="312" t="s">
        <v>287</v>
      </c>
      <c r="U8" s="310" t="n">
        <v>42095</v>
      </c>
      <c r="V8" s="307" t="s">
        <v>1041</v>
      </c>
      <c r="W8" s="307"/>
      <c r="X8" s="307" t="s">
        <v>1042</v>
      </c>
      <c r="Y8" s="307"/>
      <c r="Z8" s="307"/>
      <c r="AA8" s="307"/>
      <c r="AB8" s="63" t="s">
        <v>383</v>
      </c>
      <c r="AC8" s="63" t="str">
        <f aca="false">I8</f>
        <v>Tecnologia e Sociedade</v>
      </c>
      <c r="AD8" s="63" t="str">
        <f aca="false">N8</f>
        <v>LUZIANIA</v>
      </c>
      <c r="AE8" s="63" t="str">
        <f aca="false">M8</f>
        <v>BSI</v>
      </c>
    </row>
    <row r="9" customFormat="false" ht="19.5" hidden="false" customHeight="true" outlineLevel="0" collapsed="false">
      <c r="A9" s="307" t="s">
        <v>261</v>
      </c>
      <c r="B9" s="307" t="n">
        <v>8</v>
      </c>
      <c r="C9" s="308" t="n">
        <v>54</v>
      </c>
      <c r="D9" s="307"/>
      <c r="E9" s="307" t="s">
        <v>158</v>
      </c>
      <c r="F9" s="307"/>
      <c r="G9" s="307"/>
      <c r="H9" s="307"/>
      <c r="I9" s="307" t="s">
        <v>903</v>
      </c>
      <c r="J9" s="307" t="s">
        <v>1043</v>
      </c>
      <c r="K9" s="307"/>
      <c r="L9" s="307"/>
      <c r="M9" s="307" t="s">
        <v>172</v>
      </c>
      <c r="N9" s="307" t="s">
        <v>731</v>
      </c>
      <c r="O9" s="307" t="n">
        <v>8</v>
      </c>
      <c r="P9" s="307" t="s">
        <v>260</v>
      </c>
      <c r="Q9" s="307" t="s">
        <v>744</v>
      </c>
      <c r="R9" s="307" t="s">
        <v>744</v>
      </c>
      <c r="S9" s="307" t="s">
        <v>95</v>
      </c>
      <c r="T9" s="309" t="s">
        <v>169</v>
      </c>
      <c r="U9" s="310" t="n">
        <v>41974</v>
      </c>
      <c r="V9" s="307" t="s">
        <v>1044</v>
      </c>
      <c r="W9" s="307"/>
      <c r="X9" s="307" t="s">
        <v>1042</v>
      </c>
      <c r="Y9" s="307"/>
      <c r="Z9" s="307"/>
      <c r="AA9" s="307"/>
      <c r="AB9" s="63" t="s">
        <v>260</v>
      </c>
      <c r="AC9" s="63" t="str">
        <f aca="false">I9</f>
        <v>Tópicos Especiais</v>
      </c>
      <c r="AD9" s="63" t="str">
        <f aca="false">N9</f>
        <v>GOIÂNIA</v>
      </c>
      <c r="AE9" s="63" t="str">
        <f aca="false">M9</f>
        <v>BSI</v>
      </c>
    </row>
    <row r="10" customFormat="false" ht="19.5" hidden="false" customHeight="true" outlineLevel="0" collapsed="false">
      <c r="A10" s="307" t="s">
        <v>266</v>
      </c>
      <c r="B10" s="307" t="n">
        <v>8</v>
      </c>
      <c r="C10" s="308" t="n">
        <v>54</v>
      </c>
      <c r="D10" s="307"/>
      <c r="E10" s="307" t="s">
        <v>158</v>
      </c>
      <c r="F10" s="307"/>
      <c r="G10" s="307"/>
      <c r="H10" s="307"/>
      <c r="I10" s="307" t="s">
        <v>903</v>
      </c>
      <c r="J10" s="307" t="s">
        <v>1045</v>
      </c>
      <c r="K10" s="307"/>
      <c r="L10" s="307"/>
      <c r="M10" s="307" t="s">
        <v>172</v>
      </c>
      <c r="N10" s="307" t="s">
        <v>731</v>
      </c>
      <c r="O10" s="307" t="n">
        <v>8</v>
      </c>
      <c r="P10" s="307" t="s">
        <v>265</v>
      </c>
      <c r="Q10" s="307" t="s">
        <v>744</v>
      </c>
      <c r="R10" s="307" t="s">
        <v>744</v>
      </c>
      <c r="S10" s="307" t="s">
        <v>95</v>
      </c>
      <c r="T10" s="309" t="s">
        <v>169</v>
      </c>
      <c r="U10" s="310" t="n">
        <v>41974</v>
      </c>
      <c r="V10" s="307" t="s">
        <v>1044</v>
      </c>
      <c r="W10" s="307"/>
      <c r="X10" s="307" t="s">
        <v>1042</v>
      </c>
      <c r="Y10" s="307"/>
      <c r="Z10" s="307"/>
      <c r="AA10" s="307"/>
      <c r="AB10" s="63" t="s">
        <v>265</v>
      </c>
      <c r="AC10" s="63" t="str">
        <f aca="false">I10</f>
        <v>Tópicos Especiais</v>
      </c>
      <c r="AD10" s="63" t="str">
        <f aca="false">N10</f>
        <v>GOIÂNIA</v>
      </c>
      <c r="AE10" s="63" t="str">
        <f aca="false">M10</f>
        <v>BSI</v>
      </c>
    </row>
    <row r="11" customFormat="false" ht="19.5" hidden="false" customHeight="true" outlineLevel="0" collapsed="false">
      <c r="A11" s="307" t="s">
        <v>268</v>
      </c>
      <c r="B11" s="307" t="n">
        <v>8</v>
      </c>
      <c r="C11" s="308" t="n">
        <v>54</v>
      </c>
      <c r="D11" s="307"/>
      <c r="E11" s="307" t="s">
        <v>158</v>
      </c>
      <c r="F11" s="307"/>
      <c r="G11" s="307" t="s">
        <v>1009</v>
      </c>
      <c r="H11" s="307"/>
      <c r="I11" s="307" t="s">
        <v>903</v>
      </c>
      <c r="J11" s="307" t="s">
        <v>1046</v>
      </c>
      <c r="K11" s="307"/>
      <c r="L11" s="307"/>
      <c r="M11" s="307" t="s">
        <v>172</v>
      </c>
      <c r="N11" s="307" t="s">
        <v>731</v>
      </c>
      <c r="O11" s="307" t="n">
        <v>8</v>
      </c>
      <c r="P11" s="307" t="s">
        <v>267</v>
      </c>
      <c r="Q11" s="307" t="s">
        <v>744</v>
      </c>
      <c r="R11" s="307" t="s">
        <v>744</v>
      </c>
      <c r="S11" s="307" t="s">
        <v>95</v>
      </c>
      <c r="T11" s="309" t="s">
        <v>169</v>
      </c>
      <c r="U11" s="310" t="n">
        <v>41974</v>
      </c>
      <c r="V11" s="307" t="s">
        <v>1044</v>
      </c>
      <c r="W11" s="307"/>
      <c r="X11" s="307" t="s">
        <v>1042</v>
      </c>
      <c r="Y11" s="307"/>
      <c r="Z11" s="307"/>
      <c r="AA11" s="307"/>
      <c r="AB11" s="63" t="s">
        <v>267</v>
      </c>
      <c r="AC11" s="63" t="str">
        <f aca="false">I11</f>
        <v>Tópicos Especiais</v>
      </c>
      <c r="AD11" s="63" t="str">
        <f aca="false">N11</f>
        <v>GOIÂNIA</v>
      </c>
      <c r="AE11" s="63" t="str">
        <f aca="false">M11</f>
        <v>BSI</v>
      </c>
    </row>
    <row r="12" customFormat="false" ht="19.5" hidden="false" customHeight="true" outlineLevel="0" collapsed="false">
      <c r="A12" s="307" t="s">
        <v>405</v>
      </c>
      <c r="B12" s="307" t="n">
        <v>4</v>
      </c>
      <c r="C12" s="308" t="n">
        <v>54</v>
      </c>
      <c r="D12" s="307"/>
      <c r="E12" s="307" t="s">
        <v>724</v>
      </c>
      <c r="F12" s="307"/>
      <c r="G12" s="307" t="s">
        <v>1047</v>
      </c>
      <c r="H12" s="307"/>
      <c r="I12" s="307" t="s">
        <v>925</v>
      </c>
      <c r="J12" s="307" t="s">
        <v>1048</v>
      </c>
      <c r="K12" s="307" t="s">
        <v>1049</v>
      </c>
      <c r="L12" s="307"/>
      <c r="M12" s="307" t="s">
        <v>172</v>
      </c>
      <c r="N12" s="307" t="s">
        <v>733</v>
      </c>
      <c r="O12" s="307" t="n">
        <v>4</v>
      </c>
      <c r="P12" s="307" t="s">
        <v>404</v>
      </c>
      <c r="Q12" s="307" t="s">
        <v>744</v>
      </c>
      <c r="R12" s="307" t="s">
        <v>744</v>
      </c>
      <c r="S12" s="307" t="s">
        <v>32</v>
      </c>
      <c r="T12" s="312" t="s">
        <v>287</v>
      </c>
      <c r="U12" s="310" t="n">
        <v>42095</v>
      </c>
      <c r="V12" s="307" t="s">
        <v>1050</v>
      </c>
      <c r="W12" s="307"/>
      <c r="X12" s="307" t="s">
        <v>1042</v>
      </c>
      <c r="Y12" s="307"/>
      <c r="Z12" s="307"/>
      <c r="AA12" s="307"/>
      <c r="AB12" s="63" t="s">
        <v>404</v>
      </c>
      <c r="AC12" s="63" t="str">
        <f aca="false">I12</f>
        <v>Banco de dados</v>
      </c>
      <c r="AD12" s="63" t="str">
        <f aca="false">N12</f>
        <v>LUZIANIA</v>
      </c>
      <c r="AE12" s="63" t="str">
        <f aca="false">M12</f>
        <v>BSI</v>
      </c>
    </row>
    <row r="13" customFormat="false" ht="19.5" hidden="false" customHeight="true" outlineLevel="0" collapsed="false">
      <c r="A13" s="307" t="s">
        <v>30</v>
      </c>
      <c r="B13" s="307" t="n">
        <v>1</v>
      </c>
      <c r="C13" s="308" t="n">
        <v>54</v>
      </c>
      <c r="D13" s="307" t="s">
        <v>1051</v>
      </c>
      <c r="E13" s="307" t="s">
        <v>724</v>
      </c>
      <c r="F13" s="307" t="s">
        <v>1026</v>
      </c>
      <c r="G13" s="307" t="s">
        <v>1009</v>
      </c>
      <c r="H13" s="307"/>
      <c r="I13" s="307" t="s">
        <v>781</v>
      </c>
      <c r="J13" s="307" t="s">
        <v>1052</v>
      </c>
      <c r="K13" s="307" t="s">
        <v>1053</v>
      </c>
      <c r="L13" s="307" t="s">
        <v>1054</v>
      </c>
      <c r="M13" s="307" t="s">
        <v>33</v>
      </c>
      <c r="N13" s="307" t="s">
        <v>730</v>
      </c>
      <c r="O13" s="307" t="n">
        <v>1</v>
      </c>
      <c r="P13" s="307" t="s">
        <v>29</v>
      </c>
      <c r="Q13" s="307" t="s">
        <v>740</v>
      </c>
      <c r="R13" s="307" t="s">
        <v>757</v>
      </c>
      <c r="S13" s="307" t="s">
        <v>32</v>
      </c>
      <c r="T13" s="309" t="s">
        <v>15</v>
      </c>
      <c r="U13" s="310" t="n">
        <v>43525</v>
      </c>
      <c r="V13" s="307" t="s">
        <v>1055</v>
      </c>
      <c r="W13" s="307" t="s">
        <v>1056</v>
      </c>
      <c r="X13" s="307"/>
      <c r="Y13" s="307"/>
      <c r="Z13" s="307"/>
      <c r="AA13" s="307" t="s">
        <v>1015</v>
      </c>
      <c r="AB13" s="63" t="s">
        <v>29</v>
      </c>
      <c r="AC13" s="63" t="str">
        <f aca="false">I13</f>
        <v>algoritmo</v>
      </c>
      <c r="AD13" s="63" t="str">
        <f aca="false">N13</f>
        <v>ANÁPOLIS</v>
      </c>
      <c r="AE13" s="63" t="str">
        <f aca="false">M13</f>
        <v>BCC</v>
      </c>
    </row>
    <row r="14" customFormat="false" ht="19.5" hidden="false" customHeight="true" outlineLevel="0" collapsed="false">
      <c r="A14" s="307" t="s">
        <v>180</v>
      </c>
      <c r="B14" s="307" t="n">
        <v>1</v>
      </c>
      <c r="C14" s="308" t="n">
        <v>54</v>
      </c>
      <c r="D14" s="307"/>
      <c r="E14" s="307" t="s">
        <v>724</v>
      </c>
      <c r="F14" s="307"/>
      <c r="G14" s="307" t="s">
        <v>1009</v>
      </c>
      <c r="H14" s="307"/>
      <c r="I14" s="307" t="s">
        <v>781</v>
      </c>
      <c r="J14" s="307" t="s">
        <v>1057</v>
      </c>
      <c r="K14" s="307" t="s">
        <v>1058</v>
      </c>
      <c r="L14" s="307"/>
      <c r="M14" s="307" t="s">
        <v>172</v>
      </c>
      <c r="N14" s="307" t="s">
        <v>733</v>
      </c>
      <c r="O14" s="307" t="n">
        <v>1</v>
      </c>
      <c r="P14" s="307" t="s">
        <v>385</v>
      </c>
      <c r="Q14" s="307" t="s">
        <v>740</v>
      </c>
      <c r="R14" s="307" t="s">
        <v>740</v>
      </c>
      <c r="S14" s="307" t="s">
        <v>32</v>
      </c>
      <c r="T14" s="312" t="s">
        <v>287</v>
      </c>
      <c r="U14" s="310" t="n">
        <v>42095</v>
      </c>
      <c r="V14" s="307" t="s">
        <v>1059</v>
      </c>
      <c r="W14" s="307"/>
      <c r="X14" s="307" t="s">
        <v>1042</v>
      </c>
      <c r="Y14" s="307"/>
      <c r="Z14" s="307"/>
      <c r="AA14" s="307"/>
      <c r="AB14" s="63" t="s">
        <v>385</v>
      </c>
      <c r="AC14" s="63" t="str">
        <f aca="false">I14</f>
        <v>algoritmo</v>
      </c>
      <c r="AD14" s="63" t="str">
        <f aca="false">N14</f>
        <v>LUZIANIA</v>
      </c>
      <c r="AE14" s="63" t="str">
        <f aca="false">M14</f>
        <v>BSI</v>
      </c>
    </row>
    <row r="15" customFormat="false" ht="19.5" hidden="false" customHeight="true" outlineLevel="0" collapsed="false">
      <c r="A15" s="307" t="s">
        <v>316</v>
      </c>
      <c r="B15" s="307" t="n">
        <v>3</v>
      </c>
      <c r="C15" s="308" t="n">
        <v>81</v>
      </c>
      <c r="D15" s="307"/>
      <c r="E15" s="307" t="s">
        <v>724</v>
      </c>
      <c r="F15" s="307" t="s">
        <v>1060</v>
      </c>
      <c r="G15" s="307" t="s">
        <v>1009</v>
      </c>
      <c r="H15" s="307"/>
      <c r="I15" s="307" t="s">
        <v>316</v>
      </c>
      <c r="J15" s="307" t="s">
        <v>1061</v>
      </c>
      <c r="K15" s="307" t="s">
        <v>1062</v>
      </c>
      <c r="L15" s="307"/>
      <c r="M15" s="307" t="s">
        <v>172</v>
      </c>
      <c r="N15" s="307" t="s">
        <v>732</v>
      </c>
      <c r="O15" s="307" t="n">
        <v>3</v>
      </c>
      <c r="P15" s="307" t="s">
        <v>315</v>
      </c>
      <c r="Q15" s="307" t="s">
        <v>740</v>
      </c>
      <c r="R15" s="307" t="s">
        <v>740</v>
      </c>
      <c r="S15" s="307" t="s">
        <v>32</v>
      </c>
      <c r="T15" s="312" t="s">
        <v>287</v>
      </c>
      <c r="U15" s="310" t="n">
        <v>42248</v>
      </c>
      <c r="V15" s="307" t="s">
        <v>1063</v>
      </c>
      <c r="W15" s="307"/>
      <c r="X15" s="307"/>
      <c r="Y15" s="307"/>
      <c r="Z15" s="307"/>
      <c r="AA15" s="307"/>
      <c r="AB15" s="63" t="s">
        <v>315</v>
      </c>
      <c r="AC15" s="63" t="str">
        <f aca="false">I15</f>
        <v>Estruturas de Dados</v>
      </c>
      <c r="AD15" s="63" t="str">
        <f aca="false">N15</f>
        <v>INHUMAS</v>
      </c>
      <c r="AE15" s="63" t="str">
        <f aca="false">M15</f>
        <v>BSI</v>
      </c>
    </row>
    <row r="16" customFormat="false" ht="19.5" hidden="false" customHeight="true" outlineLevel="0" collapsed="false">
      <c r="A16" s="307" t="s">
        <v>37</v>
      </c>
      <c r="B16" s="307" t="n">
        <v>1</v>
      </c>
      <c r="C16" s="308" t="n">
        <v>81</v>
      </c>
      <c r="D16" s="307" t="s">
        <v>1051</v>
      </c>
      <c r="E16" s="307" t="s">
        <v>724</v>
      </c>
      <c r="F16" s="307"/>
      <c r="G16" s="307"/>
      <c r="H16" s="307"/>
      <c r="I16" s="307" t="s">
        <v>37</v>
      </c>
      <c r="J16" s="307" t="s">
        <v>1064</v>
      </c>
      <c r="K16" s="307" t="s">
        <v>1065</v>
      </c>
      <c r="L16" s="307" t="s">
        <v>1066</v>
      </c>
      <c r="M16" s="307" t="s">
        <v>33</v>
      </c>
      <c r="N16" s="307" t="s">
        <v>730</v>
      </c>
      <c r="O16" s="307" t="n">
        <v>1</v>
      </c>
      <c r="P16" s="307" t="s">
        <v>36</v>
      </c>
      <c r="Q16" s="307" t="s">
        <v>740</v>
      </c>
      <c r="R16" s="307" t="s">
        <v>757</v>
      </c>
      <c r="S16" s="307" t="s">
        <v>32</v>
      </c>
      <c r="T16" s="309" t="s">
        <v>15</v>
      </c>
      <c r="U16" s="310" t="n">
        <v>43525</v>
      </c>
      <c r="V16" s="307" t="s">
        <v>1067</v>
      </c>
      <c r="W16" s="307" t="s">
        <v>1068</v>
      </c>
      <c r="X16" s="307"/>
      <c r="Y16" s="307"/>
      <c r="Z16" s="307"/>
      <c r="AA16" s="307" t="s">
        <v>1015</v>
      </c>
      <c r="AB16" s="63" t="s">
        <v>36</v>
      </c>
      <c r="AC16" s="63" t="str">
        <f aca="false">I16</f>
        <v>Laboratório de Programação</v>
      </c>
      <c r="AD16" s="63" t="str">
        <f aca="false">N16</f>
        <v>ANÁPOLIS</v>
      </c>
      <c r="AE16" s="63" t="str">
        <f aca="false">M16</f>
        <v>BCC</v>
      </c>
    </row>
    <row r="17" customFormat="false" ht="19.5" hidden="false" customHeight="true" outlineLevel="0" collapsed="false">
      <c r="A17" s="307" t="s">
        <v>257</v>
      </c>
      <c r="B17" s="307" t="n">
        <v>5</v>
      </c>
      <c r="C17" s="308" t="n">
        <v>54</v>
      </c>
      <c r="D17" s="307"/>
      <c r="E17" s="307" t="s">
        <v>724</v>
      </c>
      <c r="F17" s="307"/>
      <c r="G17" s="307"/>
      <c r="H17" s="307"/>
      <c r="I17" s="307" t="s">
        <v>257</v>
      </c>
      <c r="J17" s="307" t="s">
        <v>1069</v>
      </c>
      <c r="K17" s="307" t="s">
        <v>1070</v>
      </c>
      <c r="L17" s="307"/>
      <c r="M17" s="307" t="s">
        <v>734</v>
      </c>
      <c r="N17" s="307" t="s">
        <v>736</v>
      </c>
      <c r="O17" s="307" t="n">
        <v>5</v>
      </c>
      <c r="P17" s="307" t="s">
        <v>625</v>
      </c>
      <c r="Q17" s="307" t="s">
        <v>744</v>
      </c>
      <c r="R17" s="307" t="s">
        <v>771</v>
      </c>
      <c r="S17" s="307" t="s">
        <v>32</v>
      </c>
      <c r="T17" s="309" t="s">
        <v>567</v>
      </c>
      <c r="U17" s="310" t="n">
        <v>43160</v>
      </c>
      <c r="V17" s="307" t="s">
        <v>1071</v>
      </c>
      <c r="W17" s="307" t="s">
        <v>1072</v>
      </c>
      <c r="X17" s="307" t="s">
        <v>1073</v>
      </c>
      <c r="Y17" s="307"/>
      <c r="Z17" s="307"/>
      <c r="AA17" s="307"/>
      <c r="AB17" s="63" t="s">
        <v>625</v>
      </c>
      <c r="AC17" s="63" t="str">
        <f aca="false">I17</f>
        <v>Segurança da Informação</v>
      </c>
      <c r="AD17" s="63" t="str">
        <f aca="false">N17</f>
        <v>JATAÍ</v>
      </c>
      <c r="AE17" s="63" t="str">
        <f aca="false">M17</f>
        <v>TADS</v>
      </c>
    </row>
    <row r="18" customFormat="false" ht="19.5" hidden="false" customHeight="true" outlineLevel="0" collapsed="false">
      <c r="A18" s="307" t="s">
        <v>185</v>
      </c>
      <c r="B18" s="307" t="n">
        <v>2</v>
      </c>
      <c r="C18" s="308" t="n">
        <v>27</v>
      </c>
      <c r="D18" s="307"/>
      <c r="E18" s="307" t="s">
        <v>724</v>
      </c>
      <c r="F18" s="307"/>
      <c r="G18" s="307" t="s">
        <v>1038</v>
      </c>
      <c r="H18" s="307"/>
      <c r="I18" s="307" t="s">
        <v>185</v>
      </c>
      <c r="J18" s="307" t="s">
        <v>1074</v>
      </c>
      <c r="K18" s="307"/>
      <c r="L18" s="307"/>
      <c r="M18" s="307" t="s">
        <v>172</v>
      </c>
      <c r="N18" s="307" t="s">
        <v>731</v>
      </c>
      <c r="O18" s="307" t="n">
        <v>2</v>
      </c>
      <c r="P18" s="307" t="s">
        <v>184</v>
      </c>
      <c r="Q18" s="307" t="s">
        <v>749</v>
      </c>
      <c r="R18" s="307" t="s">
        <v>749</v>
      </c>
      <c r="S18" s="307" t="s">
        <v>32</v>
      </c>
      <c r="T18" s="309" t="s">
        <v>169</v>
      </c>
      <c r="U18" s="310" t="n">
        <v>41974</v>
      </c>
      <c r="V18" s="307" t="s">
        <v>1075</v>
      </c>
      <c r="W18" s="307"/>
      <c r="X18" s="307" t="s">
        <v>1037</v>
      </c>
      <c r="Y18" s="307"/>
      <c r="Z18" s="307"/>
      <c r="AA18" s="307"/>
      <c r="AB18" s="63" t="s">
        <v>184</v>
      </c>
      <c r="AC18" s="63" t="str">
        <f aca="false">I18</f>
        <v>Tecnologia e Sociedade</v>
      </c>
      <c r="AD18" s="63" t="str">
        <f aca="false">N18</f>
        <v>GOIÂNIA</v>
      </c>
      <c r="AE18" s="63" t="str">
        <f aca="false">M18</f>
        <v>BSI</v>
      </c>
    </row>
    <row r="19" customFormat="false" ht="19.5" hidden="false" customHeight="true" outlineLevel="0" collapsed="false">
      <c r="A19" s="307" t="s">
        <v>481</v>
      </c>
      <c r="B19" s="307" t="n">
        <v>8</v>
      </c>
      <c r="C19" s="308" t="n">
        <v>54</v>
      </c>
      <c r="D19" s="307"/>
      <c r="E19" s="307" t="s">
        <v>724</v>
      </c>
      <c r="F19" s="307"/>
      <c r="G19" s="307"/>
      <c r="H19" s="307"/>
      <c r="I19" s="307" t="s">
        <v>235</v>
      </c>
      <c r="J19" s="307" t="s">
        <v>1076</v>
      </c>
      <c r="K19" s="307"/>
      <c r="L19" s="307"/>
      <c r="M19" s="307" t="s">
        <v>172</v>
      </c>
      <c r="N19" s="307" t="s">
        <v>733</v>
      </c>
      <c r="O19" s="307" t="n">
        <v>8</v>
      </c>
      <c r="P19" s="307" t="s">
        <v>480</v>
      </c>
      <c r="Q19" s="307" t="s">
        <v>744</v>
      </c>
      <c r="R19" s="307" t="s">
        <v>744</v>
      </c>
      <c r="S19" s="307" t="s">
        <v>32</v>
      </c>
      <c r="T19" s="312" t="s">
        <v>287</v>
      </c>
      <c r="U19" s="310" t="n">
        <v>42095</v>
      </c>
      <c r="V19" s="307" t="s">
        <v>1077</v>
      </c>
      <c r="W19" s="307"/>
      <c r="X19" s="307" t="s">
        <v>1042</v>
      </c>
      <c r="Y19" s="307"/>
      <c r="Z19" s="307"/>
      <c r="AA19" s="307"/>
      <c r="AB19" s="63" t="s">
        <v>480</v>
      </c>
      <c r="AC19" s="63" t="str">
        <f aca="false">I19</f>
        <v>Tópicos Avançados em Computação</v>
      </c>
      <c r="AD19" s="63" t="str">
        <f aca="false">N19</f>
        <v>LUZIANIA</v>
      </c>
      <c r="AE19" s="63" t="str">
        <f aca="false">M19</f>
        <v>BSI</v>
      </c>
    </row>
    <row r="20" customFormat="false" ht="19.5" hidden="false" customHeight="true" outlineLevel="0" collapsed="false">
      <c r="A20" s="307" t="s">
        <v>147</v>
      </c>
      <c r="B20" s="307" t="n">
        <v>8</v>
      </c>
      <c r="C20" s="308" t="n">
        <v>54</v>
      </c>
      <c r="D20" s="307"/>
      <c r="E20" s="307" t="s">
        <v>724</v>
      </c>
      <c r="F20" s="307"/>
      <c r="G20" s="307"/>
      <c r="H20" s="307"/>
      <c r="I20" s="307" t="s">
        <v>905</v>
      </c>
      <c r="J20" s="307" t="s">
        <v>1078</v>
      </c>
      <c r="K20" s="307" t="s">
        <v>1079</v>
      </c>
      <c r="L20" s="307"/>
      <c r="M20" s="307" t="s">
        <v>172</v>
      </c>
      <c r="N20" s="307" t="s">
        <v>733</v>
      </c>
      <c r="O20" s="307" t="n">
        <v>8</v>
      </c>
      <c r="P20" s="307" t="s">
        <v>483</v>
      </c>
      <c r="Q20" s="307" t="s">
        <v>746</v>
      </c>
      <c r="R20" s="307" t="s">
        <v>746</v>
      </c>
      <c r="S20" s="307" t="s">
        <v>32</v>
      </c>
      <c r="T20" s="312" t="s">
        <v>287</v>
      </c>
      <c r="U20" s="310" t="n">
        <v>42095</v>
      </c>
      <c r="V20" s="307" t="s">
        <v>1080</v>
      </c>
      <c r="W20" s="307"/>
      <c r="X20" s="307" t="s">
        <v>1042</v>
      </c>
      <c r="Y20" s="307"/>
      <c r="Z20" s="307"/>
      <c r="AA20" s="307"/>
      <c r="AB20" s="63" t="s">
        <v>483</v>
      </c>
      <c r="AC20" s="63" t="str">
        <f aca="false">I20</f>
        <v>Trabalho de Conclusão de Curso</v>
      </c>
      <c r="AD20" s="63" t="str">
        <f aca="false">N20</f>
        <v>LUZIANIA</v>
      </c>
      <c r="AE20" s="63" t="str">
        <f aca="false">M20</f>
        <v>BSI</v>
      </c>
    </row>
    <row r="21" customFormat="false" ht="19.5" hidden="false" customHeight="true" outlineLevel="0" collapsed="false">
      <c r="A21" s="307" t="s">
        <v>59</v>
      </c>
      <c r="B21" s="307" t="n">
        <v>5</v>
      </c>
      <c r="C21" s="308" t="n">
        <v>54</v>
      </c>
      <c r="D21" s="307"/>
      <c r="E21" s="307" t="s">
        <v>724</v>
      </c>
      <c r="F21" s="307"/>
      <c r="G21" s="307"/>
      <c r="H21" s="307"/>
      <c r="I21" s="307" t="s">
        <v>316</v>
      </c>
      <c r="J21" s="307" t="s">
        <v>1081</v>
      </c>
      <c r="K21" s="307" t="s">
        <v>1082</v>
      </c>
      <c r="L21" s="307"/>
      <c r="M21" s="307" t="s">
        <v>172</v>
      </c>
      <c r="N21" s="307" t="s">
        <v>733</v>
      </c>
      <c r="O21" s="307" t="n">
        <v>5</v>
      </c>
      <c r="P21" s="307" t="s">
        <v>424</v>
      </c>
      <c r="Q21" s="307" t="s">
        <v>740</v>
      </c>
      <c r="R21" s="307" t="s">
        <v>740</v>
      </c>
      <c r="S21" s="307" t="s">
        <v>32</v>
      </c>
      <c r="T21" s="312" t="s">
        <v>287</v>
      </c>
      <c r="U21" s="310" t="n">
        <v>42095</v>
      </c>
      <c r="V21" s="307" t="s">
        <v>1083</v>
      </c>
      <c r="W21" s="307"/>
      <c r="X21" s="307" t="s">
        <v>1042</v>
      </c>
      <c r="Y21" s="307"/>
      <c r="Z21" s="307"/>
      <c r="AA21" s="307"/>
      <c r="AB21" s="63" t="s">
        <v>424</v>
      </c>
      <c r="AC21" s="63" t="str">
        <f aca="false">I21</f>
        <v>Estruturas de Dados</v>
      </c>
      <c r="AD21" s="63" t="str">
        <f aca="false">N21</f>
        <v>LUZIANIA</v>
      </c>
      <c r="AE21" s="63" t="str">
        <f aca="false">M21</f>
        <v>BSI</v>
      </c>
    </row>
    <row r="22" customFormat="false" ht="19.5" hidden="false" customHeight="true" outlineLevel="0" collapsed="false">
      <c r="A22" s="307" t="s">
        <v>59</v>
      </c>
      <c r="B22" s="307" t="n">
        <v>3</v>
      </c>
      <c r="C22" s="308" t="n">
        <v>54</v>
      </c>
      <c r="D22" s="307" t="s">
        <v>505</v>
      </c>
      <c r="E22" s="307" t="s">
        <v>724</v>
      </c>
      <c r="F22" s="307" t="s">
        <v>1060</v>
      </c>
      <c r="G22" s="307" t="s">
        <v>1009</v>
      </c>
      <c r="H22" s="307"/>
      <c r="I22" s="307" t="s">
        <v>316</v>
      </c>
      <c r="J22" s="307" t="s">
        <v>1084</v>
      </c>
      <c r="K22" s="307" t="s">
        <v>1085</v>
      </c>
      <c r="L22" s="307" t="s">
        <v>1086</v>
      </c>
      <c r="M22" s="307" t="s">
        <v>33</v>
      </c>
      <c r="N22" s="307" t="s">
        <v>730</v>
      </c>
      <c r="O22" s="307" t="n">
        <v>3</v>
      </c>
      <c r="P22" s="307" t="s">
        <v>58</v>
      </c>
      <c r="Q22" s="307" t="s">
        <v>740</v>
      </c>
      <c r="R22" s="307" t="s">
        <v>757</v>
      </c>
      <c r="S22" s="307" t="s">
        <v>32</v>
      </c>
      <c r="T22" s="309" t="s">
        <v>15</v>
      </c>
      <c r="U22" s="310" t="n">
        <v>43525</v>
      </c>
      <c r="V22" s="307" t="s">
        <v>1087</v>
      </c>
      <c r="W22" s="307" t="s">
        <v>1088</v>
      </c>
      <c r="X22" s="307"/>
      <c r="Y22" s="307"/>
      <c r="Z22" s="307"/>
      <c r="AA22" s="307" t="s">
        <v>1015</v>
      </c>
      <c r="AB22" s="63" t="s">
        <v>58</v>
      </c>
      <c r="AC22" s="63" t="str">
        <f aca="false">I22</f>
        <v>Estruturas de Dados</v>
      </c>
      <c r="AD22" s="63" t="str">
        <f aca="false">N22</f>
        <v>ANÁPOLIS</v>
      </c>
      <c r="AE22" s="63" t="str">
        <f aca="false">M22</f>
        <v>BCC</v>
      </c>
    </row>
    <row r="23" customFormat="false" ht="19.5" hidden="false" customHeight="true" outlineLevel="0" collapsed="false">
      <c r="A23" s="307" t="s">
        <v>94</v>
      </c>
      <c r="B23" s="307" t="n">
        <v>8</v>
      </c>
      <c r="C23" s="308" t="n">
        <v>54</v>
      </c>
      <c r="D23" s="307"/>
      <c r="E23" s="307" t="s">
        <v>158</v>
      </c>
      <c r="F23" s="307"/>
      <c r="G23" s="307" t="s">
        <v>1089</v>
      </c>
      <c r="H23" s="307"/>
      <c r="I23" s="307" t="s">
        <v>838</v>
      </c>
      <c r="J23" s="307" t="s">
        <v>1090</v>
      </c>
      <c r="K23" s="307"/>
      <c r="L23" s="307"/>
      <c r="M23" s="307" t="s">
        <v>172</v>
      </c>
      <c r="N23" s="307" t="s">
        <v>731</v>
      </c>
      <c r="O23" s="307" t="n">
        <v>8</v>
      </c>
      <c r="P23" s="307" t="s">
        <v>258</v>
      </c>
      <c r="Q23" s="307" t="s">
        <v>744</v>
      </c>
      <c r="R23" s="307" t="s">
        <v>744</v>
      </c>
      <c r="S23" s="307" t="s">
        <v>95</v>
      </c>
      <c r="T23" s="309" t="s">
        <v>169</v>
      </c>
      <c r="U23" s="310" t="n">
        <v>41974</v>
      </c>
      <c r="V23" s="307" t="s">
        <v>1091</v>
      </c>
      <c r="W23" s="307"/>
      <c r="X23" s="307" t="s">
        <v>1042</v>
      </c>
      <c r="Y23" s="307"/>
      <c r="Z23" s="307"/>
      <c r="AA23" s="307"/>
      <c r="AB23" s="63" t="s">
        <v>258</v>
      </c>
      <c r="AC23" s="63" t="str">
        <f aca="false">I23</f>
        <v>Língua Brasileira de Sinais</v>
      </c>
      <c r="AD23" s="63" t="str">
        <f aca="false">N23</f>
        <v>GOIÂNIA</v>
      </c>
      <c r="AE23" s="63" t="str">
        <f aca="false">M23</f>
        <v>BSI</v>
      </c>
    </row>
    <row r="24" customFormat="false" ht="19.5" hidden="false" customHeight="true" outlineLevel="0" collapsed="false">
      <c r="A24" s="307" t="s">
        <v>839</v>
      </c>
      <c r="B24" s="307" t="n">
        <v>5</v>
      </c>
      <c r="C24" s="308" t="n">
        <v>54</v>
      </c>
      <c r="D24" s="307" t="s">
        <v>1051</v>
      </c>
      <c r="E24" s="307" t="s">
        <v>158</v>
      </c>
      <c r="F24" s="307"/>
      <c r="G24" s="307" t="s">
        <v>1089</v>
      </c>
      <c r="H24" s="307"/>
      <c r="I24" s="307" t="s">
        <v>838</v>
      </c>
      <c r="J24" s="307" t="s">
        <v>1092</v>
      </c>
      <c r="K24" s="307" t="s">
        <v>1093</v>
      </c>
      <c r="L24" s="307" t="s">
        <v>1094</v>
      </c>
      <c r="M24" s="307" t="s">
        <v>33</v>
      </c>
      <c r="N24" s="307" t="s">
        <v>730</v>
      </c>
      <c r="O24" s="307" t="n">
        <v>5</v>
      </c>
      <c r="P24" s="307" t="s">
        <v>93</v>
      </c>
      <c r="Q24" s="307" t="s">
        <v>742</v>
      </c>
      <c r="R24" s="307" t="s">
        <v>759</v>
      </c>
      <c r="S24" s="307" t="s">
        <v>95</v>
      </c>
      <c r="T24" s="309" t="s">
        <v>15</v>
      </c>
      <c r="U24" s="310" t="n">
        <v>43525</v>
      </c>
      <c r="V24" s="307" t="s">
        <v>1095</v>
      </c>
      <c r="W24" s="307" t="s">
        <v>1096</v>
      </c>
      <c r="X24" s="307"/>
      <c r="Y24" s="307"/>
      <c r="Z24" s="307"/>
      <c r="AA24" s="307"/>
      <c r="AB24" s="63" t="s">
        <v>93</v>
      </c>
      <c r="AC24" s="63" t="str">
        <f aca="false">I24</f>
        <v>Língua Brasileira de Sinais</v>
      </c>
      <c r="AD24" s="63" t="str">
        <f aca="false">N24</f>
        <v>ANÁPOLIS</v>
      </c>
      <c r="AE24" s="63" t="str">
        <f aca="false">M24</f>
        <v>BCC</v>
      </c>
    </row>
    <row r="25" customFormat="false" ht="19.5" hidden="false" customHeight="true" outlineLevel="0" collapsed="false">
      <c r="A25" s="307" t="s">
        <v>556</v>
      </c>
      <c r="B25" s="307" t="n">
        <v>6</v>
      </c>
      <c r="C25" s="308" t="n">
        <v>54</v>
      </c>
      <c r="D25" s="307" t="s">
        <v>1016</v>
      </c>
      <c r="E25" s="307" t="s">
        <v>724</v>
      </c>
      <c r="F25" s="307" t="s">
        <v>1026</v>
      </c>
      <c r="G25" s="307"/>
      <c r="H25" s="307"/>
      <c r="I25" s="307" t="s">
        <v>257</v>
      </c>
      <c r="J25" s="307" t="s">
        <v>1097</v>
      </c>
      <c r="K25" s="307" t="s">
        <v>1098</v>
      </c>
      <c r="L25" s="307"/>
      <c r="M25" s="307" t="s">
        <v>734</v>
      </c>
      <c r="N25" s="307" t="s">
        <v>735</v>
      </c>
      <c r="O25" s="307" t="n">
        <v>6</v>
      </c>
      <c r="P25" s="307" t="s">
        <v>555</v>
      </c>
      <c r="Q25" s="307" t="s">
        <v>744</v>
      </c>
      <c r="R25" s="307" t="s">
        <v>763</v>
      </c>
      <c r="S25" s="307" t="s">
        <v>32</v>
      </c>
      <c r="T25" s="309" t="s">
        <v>491</v>
      </c>
      <c r="U25" s="310" t="n">
        <v>42278</v>
      </c>
      <c r="V25" s="307" t="s">
        <v>1099</v>
      </c>
      <c r="W25" s="307"/>
      <c r="X25" s="307"/>
      <c r="Y25" s="307"/>
      <c r="Z25" s="307"/>
      <c r="AA25" s="307"/>
      <c r="AB25" s="63" t="s">
        <v>555</v>
      </c>
      <c r="AC25" s="63" t="str">
        <f aca="false">I25</f>
        <v>Segurança da Informação</v>
      </c>
      <c r="AD25" s="63" t="str">
        <f aca="false">N25</f>
        <v>FORMOSA</v>
      </c>
      <c r="AE25" s="63" t="str">
        <f aca="false">M25</f>
        <v>TADS</v>
      </c>
    </row>
    <row r="26" customFormat="false" ht="19.5" hidden="false" customHeight="true" outlineLevel="0" collapsed="false">
      <c r="A26" s="307" t="s">
        <v>224</v>
      </c>
      <c r="B26" s="307" t="n">
        <v>5</v>
      </c>
      <c r="C26" s="308" t="n">
        <v>54</v>
      </c>
      <c r="D26" s="307"/>
      <c r="E26" s="307" t="s">
        <v>724</v>
      </c>
      <c r="F26" s="307"/>
      <c r="G26" s="307"/>
      <c r="H26" s="307"/>
      <c r="I26" s="307" t="s">
        <v>869</v>
      </c>
      <c r="J26" s="307" t="s">
        <v>1100</v>
      </c>
      <c r="K26" s="307"/>
      <c r="L26" s="307"/>
      <c r="M26" s="307" t="s">
        <v>172</v>
      </c>
      <c r="N26" s="307" t="s">
        <v>731</v>
      </c>
      <c r="O26" s="307" t="n">
        <v>5</v>
      </c>
      <c r="P26" s="307" t="s">
        <v>223</v>
      </c>
      <c r="Q26" s="307" t="s">
        <v>744</v>
      </c>
      <c r="R26" s="307" t="s">
        <v>744</v>
      </c>
      <c r="S26" s="307" t="s">
        <v>32</v>
      </c>
      <c r="T26" s="309" t="s">
        <v>169</v>
      </c>
      <c r="U26" s="310" t="n">
        <v>41974</v>
      </c>
      <c r="V26" s="307" t="s">
        <v>1101</v>
      </c>
      <c r="W26" s="307"/>
      <c r="X26" s="307" t="s">
        <v>1042</v>
      </c>
      <c r="Y26" s="307"/>
      <c r="Z26" s="307"/>
      <c r="AA26" s="307"/>
      <c r="AB26" s="63" t="s">
        <v>223</v>
      </c>
      <c r="AC26" s="63" t="str">
        <f aca="false">I26</f>
        <v>Programação para Web</v>
      </c>
      <c r="AD26" s="63" t="str">
        <f aca="false">N26</f>
        <v>GOIÂNIA</v>
      </c>
      <c r="AE26" s="63" t="str">
        <f aca="false">M26</f>
        <v>BSI</v>
      </c>
    </row>
    <row r="27" customFormat="false" ht="19.5" hidden="false" customHeight="true" outlineLevel="0" collapsed="false">
      <c r="A27" s="307" t="s">
        <v>839</v>
      </c>
      <c r="B27" s="307" t="n">
        <v>6</v>
      </c>
      <c r="C27" s="308" t="n">
        <v>54</v>
      </c>
      <c r="D27" s="307"/>
      <c r="E27" s="311" t="s">
        <v>158</v>
      </c>
      <c r="F27" s="311" t="s">
        <v>1102</v>
      </c>
      <c r="G27" s="307" t="s">
        <v>1089</v>
      </c>
      <c r="H27" s="307"/>
      <c r="I27" s="307" t="s">
        <v>838</v>
      </c>
      <c r="J27" s="307" t="s">
        <v>1103</v>
      </c>
      <c r="K27" s="307" t="s">
        <v>1104</v>
      </c>
      <c r="L27" s="307"/>
      <c r="M27" s="307" t="s">
        <v>172</v>
      </c>
      <c r="N27" s="307" t="s">
        <v>732</v>
      </c>
      <c r="O27" s="307" t="n">
        <v>6</v>
      </c>
      <c r="P27" s="307" t="s">
        <v>348</v>
      </c>
      <c r="Q27" s="307" t="s">
        <v>744</v>
      </c>
      <c r="R27" s="307" t="s">
        <v>744</v>
      </c>
      <c r="S27" s="311" t="s">
        <v>95</v>
      </c>
      <c r="T27" s="312" t="s">
        <v>287</v>
      </c>
      <c r="U27" s="310" t="n">
        <v>42248</v>
      </c>
      <c r="V27" s="307" t="s">
        <v>1105</v>
      </c>
      <c r="W27" s="307"/>
      <c r="X27" s="307"/>
      <c r="Y27" s="307"/>
      <c r="Z27" s="307"/>
      <c r="AA27" s="307"/>
      <c r="AB27" s="63" t="s">
        <v>348</v>
      </c>
      <c r="AC27" s="63" t="str">
        <f aca="false">I27</f>
        <v>Língua Brasileira de Sinais</v>
      </c>
      <c r="AD27" s="63" t="str">
        <f aca="false">N27</f>
        <v>INHUMAS</v>
      </c>
      <c r="AE27" s="63" t="str">
        <f aca="false">M27</f>
        <v>BSI</v>
      </c>
    </row>
    <row r="28" customFormat="false" ht="19.5" hidden="false" customHeight="true" outlineLevel="0" collapsed="false">
      <c r="A28" s="307" t="s">
        <v>94</v>
      </c>
      <c r="B28" s="307" t="n">
        <v>6</v>
      </c>
      <c r="C28" s="308" t="n">
        <v>27</v>
      </c>
      <c r="D28" s="307" t="s">
        <v>1016</v>
      </c>
      <c r="E28" s="307" t="s">
        <v>158</v>
      </c>
      <c r="F28" s="307"/>
      <c r="G28" s="307" t="s">
        <v>1089</v>
      </c>
      <c r="H28" s="307"/>
      <c r="I28" s="307" t="s">
        <v>838</v>
      </c>
      <c r="J28" s="307" t="s">
        <v>1106</v>
      </c>
      <c r="K28" s="307" t="s">
        <v>1107</v>
      </c>
      <c r="L28" s="307"/>
      <c r="M28" s="307" t="s">
        <v>734</v>
      </c>
      <c r="N28" s="307" t="s">
        <v>735</v>
      </c>
      <c r="O28" s="307" t="n">
        <v>6</v>
      </c>
      <c r="P28" s="307" t="s">
        <v>549</v>
      </c>
      <c r="Q28" s="307" t="s">
        <v>742</v>
      </c>
      <c r="R28" s="307" t="s">
        <v>766</v>
      </c>
      <c r="S28" s="307" t="s">
        <v>95</v>
      </c>
      <c r="T28" s="309" t="s">
        <v>491</v>
      </c>
      <c r="U28" s="310" t="n">
        <v>42278</v>
      </c>
      <c r="V28" s="307" t="s">
        <v>1108</v>
      </c>
      <c r="W28" s="307"/>
      <c r="X28" s="307"/>
      <c r="Y28" s="307"/>
      <c r="Z28" s="307"/>
      <c r="AA28" s="307"/>
      <c r="AB28" s="63" t="s">
        <v>549</v>
      </c>
      <c r="AC28" s="63" t="str">
        <f aca="false">I28</f>
        <v>Língua Brasileira de Sinais</v>
      </c>
      <c r="AD28" s="63" t="str">
        <f aca="false">N28</f>
        <v>FORMOSA</v>
      </c>
      <c r="AE28" s="63" t="str">
        <f aca="false">M28</f>
        <v>TADS</v>
      </c>
    </row>
    <row r="29" customFormat="false" ht="19.5" hidden="false" customHeight="true" outlineLevel="0" collapsed="false">
      <c r="A29" s="307" t="s">
        <v>839</v>
      </c>
      <c r="B29" s="307" t="n">
        <v>5</v>
      </c>
      <c r="C29" s="308" t="n">
        <v>27</v>
      </c>
      <c r="D29" s="307" t="s">
        <v>561</v>
      </c>
      <c r="E29" s="307" t="s">
        <v>158</v>
      </c>
      <c r="F29" s="307"/>
      <c r="G29" s="307" t="s">
        <v>1089</v>
      </c>
      <c r="H29" s="307"/>
      <c r="I29" s="307" t="s">
        <v>838</v>
      </c>
      <c r="J29" s="307" t="s">
        <v>1106</v>
      </c>
      <c r="K29" s="307" t="s">
        <v>1109</v>
      </c>
      <c r="L29" s="307"/>
      <c r="M29" s="307" t="s">
        <v>734</v>
      </c>
      <c r="N29" s="307" t="s">
        <v>737</v>
      </c>
      <c r="O29" s="307" t="n">
        <v>5</v>
      </c>
      <c r="P29" s="313" t="s">
        <v>703</v>
      </c>
      <c r="Q29" s="314" t="s">
        <v>742</v>
      </c>
      <c r="R29" s="314" t="s">
        <v>742</v>
      </c>
      <c r="S29" s="307" t="s">
        <v>95</v>
      </c>
      <c r="T29" s="309" t="s">
        <v>491</v>
      </c>
      <c r="U29" s="309" t="n">
        <v>2018</v>
      </c>
      <c r="V29" s="307" t="s">
        <v>1110</v>
      </c>
      <c r="W29" s="307"/>
      <c r="X29" s="307" t="s">
        <v>1111</v>
      </c>
      <c r="Y29" s="307" t="n">
        <v>27</v>
      </c>
      <c r="Z29" s="307" t="n">
        <v>0</v>
      </c>
      <c r="AA29" s="307"/>
      <c r="AB29" s="296" t="s">
        <v>1112</v>
      </c>
      <c r="AC29" s="63" t="str">
        <f aca="false">I29</f>
        <v>Língua Brasileira de Sinais</v>
      </c>
      <c r="AD29" s="63" t="str">
        <f aca="false">N29</f>
        <v>URUAÇU</v>
      </c>
      <c r="AE29" s="63" t="str">
        <f aca="false">M29</f>
        <v>TADS</v>
      </c>
    </row>
    <row r="30" customFormat="false" ht="19.5" hidden="false" customHeight="true" outlineLevel="0" collapsed="false">
      <c r="A30" s="307" t="s">
        <v>477</v>
      </c>
      <c r="B30" s="307" t="n">
        <v>8</v>
      </c>
      <c r="C30" s="308" t="n">
        <v>54</v>
      </c>
      <c r="D30" s="307"/>
      <c r="E30" s="307" t="s">
        <v>724</v>
      </c>
      <c r="F30" s="307" t="s">
        <v>1026</v>
      </c>
      <c r="G30" s="307" t="s">
        <v>1113</v>
      </c>
      <c r="H30" s="307"/>
      <c r="I30" s="307" t="s">
        <v>208</v>
      </c>
      <c r="J30" s="307" t="s">
        <v>1114</v>
      </c>
      <c r="K30" s="307" t="s">
        <v>1115</v>
      </c>
      <c r="L30" s="307"/>
      <c r="M30" s="307" t="s">
        <v>172</v>
      </c>
      <c r="N30" s="307" t="s">
        <v>733</v>
      </c>
      <c r="O30" s="307" t="n">
        <v>8</v>
      </c>
      <c r="P30" s="307" t="s">
        <v>476</v>
      </c>
      <c r="Q30" s="307" t="s">
        <v>749</v>
      </c>
      <c r="R30" s="307" t="s">
        <v>749</v>
      </c>
      <c r="S30" s="307" t="s">
        <v>32</v>
      </c>
      <c r="T30" s="312" t="s">
        <v>287</v>
      </c>
      <c r="U30" s="310" t="n">
        <v>42095</v>
      </c>
      <c r="V30" s="307" t="s">
        <v>1116</v>
      </c>
      <c r="W30" s="307"/>
      <c r="X30" s="307" t="s">
        <v>1042</v>
      </c>
      <c r="Y30" s="307"/>
      <c r="Z30" s="307"/>
      <c r="AA30" s="307"/>
      <c r="AB30" s="63" t="s">
        <v>476</v>
      </c>
      <c r="AC30" s="63" t="str">
        <f aca="false">I30</f>
        <v>Ética e Legislação na Informática</v>
      </c>
      <c r="AD30" s="63" t="str">
        <f aca="false">N30</f>
        <v>LUZIANIA</v>
      </c>
      <c r="AE30" s="63" t="str">
        <f aca="false">M30</f>
        <v>BSI</v>
      </c>
    </row>
    <row r="31" customFormat="false" ht="19.5" hidden="false" customHeight="true" outlineLevel="0" collapsed="false">
      <c r="A31" s="307" t="s">
        <v>1117</v>
      </c>
      <c r="B31" s="307" t="n">
        <v>5</v>
      </c>
      <c r="C31" s="308" t="n">
        <v>54</v>
      </c>
      <c r="D31" s="307" t="s">
        <v>561</v>
      </c>
      <c r="E31" s="307" t="s">
        <v>724</v>
      </c>
      <c r="F31" s="307"/>
      <c r="G31" s="307"/>
      <c r="H31" s="307"/>
      <c r="I31" s="307" t="s">
        <v>257</v>
      </c>
      <c r="J31" s="307" t="s">
        <v>1118</v>
      </c>
      <c r="K31" s="307" t="s">
        <v>1119</v>
      </c>
      <c r="L31" s="307"/>
      <c r="M31" s="307" t="s">
        <v>734</v>
      </c>
      <c r="N31" s="307" t="s">
        <v>737</v>
      </c>
      <c r="O31" s="307" t="n">
        <v>5</v>
      </c>
      <c r="P31" s="307" t="s">
        <v>696</v>
      </c>
      <c r="Q31" s="314" t="s">
        <v>744</v>
      </c>
      <c r="R31" s="314" t="s">
        <v>744</v>
      </c>
      <c r="S31" s="307" t="s">
        <v>32</v>
      </c>
      <c r="T31" s="309" t="s">
        <v>491</v>
      </c>
      <c r="U31" s="309" t="n">
        <v>2018</v>
      </c>
      <c r="V31" s="307" t="s">
        <v>1120</v>
      </c>
      <c r="W31" s="307"/>
      <c r="X31" s="307" t="s">
        <v>1111</v>
      </c>
      <c r="Y31" s="307" t="n">
        <v>27</v>
      </c>
      <c r="Z31" s="307" t="n">
        <v>27</v>
      </c>
      <c r="AA31" s="307"/>
      <c r="AB31" s="63" t="s">
        <v>696</v>
      </c>
      <c r="AC31" s="63" t="str">
        <f aca="false">I31</f>
        <v>Segurança da Informação</v>
      </c>
      <c r="AD31" s="63" t="str">
        <f aca="false">N31</f>
        <v>URUAÇU</v>
      </c>
      <c r="AE31" s="63" t="str">
        <f aca="false">M31</f>
        <v>TADS</v>
      </c>
    </row>
    <row r="32" customFormat="false" ht="19.5" hidden="false" customHeight="true" outlineLevel="0" collapsed="false">
      <c r="A32" s="307" t="s">
        <v>47</v>
      </c>
      <c r="B32" s="307" t="n">
        <v>2</v>
      </c>
      <c r="C32" s="308" t="n">
        <v>54</v>
      </c>
      <c r="D32" s="307" t="s">
        <v>1121</v>
      </c>
      <c r="E32" s="307" t="s">
        <v>724</v>
      </c>
      <c r="F32" s="307"/>
      <c r="G32" s="307" t="s">
        <v>1047</v>
      </c>
      <c r="H32" s="307"/>
      <c r="I32" s="307" t="s">
        <v>790</v>
      </c>
      <c r="J32" s="307" t="s">
        <v>1122</v>
      </c>
      <c r="K32" s="307" t="s">
        <v>1123</v>
      </c>
      <c r="L32" s="307" t="s">
        <v>1124</v>
      </c>
      <c r="M32" s="307" t="s">
        <v>33</v>
      </c>
      <c r="N32" s="307" t="s">
        <v>730</v>
      </c>
      <c r="O32" s="307" t="n">
        <v>2</v>
      </c>
      <c r="P32" s="307" t="s">
        <v>46</v>
      </c>
      <c r="Q32" s="307" t="s">
        <v>744</v>
      </c>
      <c r="R32" s="307" t="s">
        <v>760</v>
      </c>
      <c r="S32" s="307" t="s">
        <v>32</v>
      </c>
      <c r="T32" s="309" t="s">
        <v>15</v>
      </c>
      <c r="U32" s="310" t="n">
        <v>43525</v>
      </c>
      <c r="V32" s="307" t="s">
        <v>1125</v>
      </c>
      <c r="W32" s="307" t="s">
        <v>1126</v>
      </c>
      <c r="X32" s="307"/>
      <c r="Y32" s="307"/>
      <c r="Z32" s="307"/>
      <c r="AA32" s="307" t="s">
        <v>1015</v>
      </c>
      <c r="AB32" s="63" t="s">
        <v>46</v>
      </c>
      <c r="AC32" s="63" t="str">
        <f aca="false">I32</f>
        <v>banco de dados</v>
      </c>
      <c r="AD32" s="63" t="str">
        <f aca="false">N32</f>
        <v>ANÁPOLIS</v>
      </c>
      <c r="AE32" s="63" t="str">
        <f aca="false">M32</f>
        <v>BCC</v>
      </c>
    </row>
    <row r="33" customFormat="false" ht="19.5" hidden="false" customHeight="true" outlineLevel="0" collapsed="false">
      <c r="A33" s="307" t="s">
        <v>183</v>
      </c>
      <c r="B33" s="307" t="n">
        <v>3</v>
      </c>
      <c r="C33" s="308" t="n">
        <v>27</v>
      </c>
      <c r="D33" s="307" t="s">
        <v>1016</v>
      </c>
      <c r="E33" s="307" t="s">
        <v>724</v>
      </c>
      <c r="F33" s="307"/>
      <c r="G33" s="307"/>
      <c r="H33" s="307" t="s">
        <v>1017</v>
      </c>
      <c r="I33" s="307" t="s">
        <v>183</v>
      </c>
      <c r="J33" s="307" t="s">
        <v>1127</v>
      </c>
      <c r="K33" s="307" t="s">
        <v>1128</v>
      </c>
      <c r="L33" s="307"/>
      <c r="M33" s="307" t="s">
        <v>734</v>
      </c>
      <c r="N33" s="307" t="s">
        <v>735</v>
      </c>
      <c r="O33" s="307" t="n">
        <v>3</v>
      </c>
      <c r="P33" s="307" t="s">
        <v>514</v>
      </c>
      <c r="Q33" s="307" t="s">
        <v>744</v>
      </c>
      <c r="R33" s="307" t="s">
        <v>763</v>
      </c>
      <c r="S33" s="307" t="s">
        <v>32</v>
      </c>
      <c r="T33" s="309" t="s">
        <v>491</v>
      </c>
      <c r="U33" s="310" t="n">
        <v>42278</v>
      </c>
      <c r="V33" s="307" t="s">
        <v>1129</v>
      </c>
      <c r="W33" s="307"/>
      <c r="X33" s="307"/>
      <c r="Y33" s="307"/>
      <c r="Z33" s="307"/>
      <c r="AA33" s="307"/>
      <c r="AB33" s="63" t="s">
        <v>514</v>
      </c>
      <c r="AC33" s="63" t="str">
        <f aca="false">I33</f>
        <v>Fundamentos de Sistemas de Informação</v>
      </c>
      <c r="AD33" s="63" t="str">
        <f aca="false">N33</f>
        <v>FORMOSA</v>
      </c>
      <c r="AE33" s="63" t="str">
        <f aca="false">M33</f>
        <v>TADS</v>
      </c>
    </row>
    <row r="34" customFormat="false" ht="19.5" hidden="false" customHeight="true" outlineLevel="0" collapsed="false">
      <c r="A34" s="307" t="s">
        <v>295</v>
      </c>
      <c r="B34" s="307" t="n">
        <v>1</v>
      </c>
      <c r="C34" s="308" t="n">
        <v>54</v>
      </c>
      <c r="D34" s="307"/>
      <c r="E34" s="307" t="s">
        <v>724</v>
      </c>
      <c r="F34" s="307"/>
      <c r="G34" s="307"/>
      <c r="H34" s="307"/>
      <c r="I34" s="307" t="s">
        <v>295</v>
      </c>
      <c r="J34" s="307" t="s">
        <v>1130</v>
      </c>
      <c r="K34" s="307" t="s">
        <v>1131</v>
      </c>
      <c r="L34" s="307"/>
      <c r="M34" s="307" t="s">
        <v>734</v>
      </c>
      <c r="N34" s="307" t="s">
        <v>736</v>
      </c>
      <c r="O34" s="307" t="n">
        <v>1</v>
      </c>
      <c r="P34" s="307" t="s">
        <v>570</v>
      </c>
      <c r="Q34" s="307" t="s">
        <v>744</v>
      </c>
      <c r="R34" s="307" t="s">
        <v>771</v>
      </c>
      <c r="S34" s="307" t="s">
        <v>32</v>
      </c>
      <c r="T34" s="309" t="s">
        <v>567</v>
      </c>
      <c r="U34" s="310" t="n">
        <v>43160</v>
      </c>
      <c r="V34" s="307" t="s">
        <v>1132</v>
      </c>
      <c r="W34" s="307" t="s">
        <v>1133</v>
      </c>
      <c r="X34" s="307" t="s">
        <v>1134</v>
      </c>
      <c r="Y34" s="307"/>
      <c r="Z34" s="307"/>
      <c r="AA34" s="307"/>
      <c r="AB34" s="63" t="s">
        <v>570</v>
      </c>
      <c r="AC34" s="63" t="str">
        <f aca="false">I34</f>
        <v>Fundamentos da Computação</v>
      </c>
      <c r="AD34" s="63" t="str">
        <f aca="false">N34</f>
        <v>JATAÍ</v>
      </c>
      <c r="AE34" s="63" t="str">
        <f aca="false">M34</f>
        <v>TADS</v>
      </c>
    </row>
    <row r="35" customFormat="false" ht="19.5" hidden="false" customHeight="true" outlineLevel="0" collapsed="false">
      <c r="A35" s="307" t="s">
        <v>530</v>
      </c>
      <c r="B35" s="307" t="n">
        <v>4</v>
      </c>
      <c r="C35" s="308" t="n">
        <v>54</v>
      </c>
      <c r="D35" s="307"/>
      <c r="E35" s="307" t="s">
        <v>724</v>
      </c>
      <c r="F35" s="307" t="s">
        <v>1060</v>
      </c>
      <c r="G35" s="307" t="s">
        <v>1009</v>
      </c>
      <c r="H35" s="307"/>
      <c r="I35" s="307" t="s">
        <v>869</v>
      </c>
      <c r="J35" s="307" t="s">
        <v>1135</v>
      </c>
      <c r="K35" s="307" t="s">
        <v>1136</v>
      </c>
      <c r="L35" s="307"/>
      <c r="M35" s="307" t="s">
        <v>734</v>
      </c>
      <c r="N35" s="307" t="s">
        <v>736</v>
      </c>
      <c r="O35" s="307" t="n">
        <v>4</v>
      </c>
      <c r="P35" s="307" t="s">
        <v>615</v>
      </c>
      <c r="Q35" s="307" t="s">
        <v>744</v>
      </c>
      <c r="R35" s="307" t="s">
        <v>771</v>
      </c>
      <c r="S35" s="307" t="s">
        <v>32</v>
      </c>
      <c r="T35" s="309" t="s">
        <v>567</v>
      </c>
      <c r="U35" s="310" t="n">
        <v>43160</v>
      </c>
      <c r="V35" s="307" t="s">
        <v>1137</v>
      </c>
      <c r="W35" s="307" t="s">
        <v>1138</v>
      </c>
      <c r="X35" s="307" t="s">
        <v>1139</v>
      </c>
      <c r="Y35" s="307"/>
      <c r="Z35" s="307"/>
      <c r="AA35" s="307"/>
      <c r="AB35" s="63" t="s">
        <v>615</v>
      </c>
      <c r="AC35" s="63" t="str">
        <f aca="false">I35</f>
        <v>Programação para Web</v>
      </c>
      <c r="AD35" s="63" t="str">
        <f aca="false">N35</f>
        <v>JATAÍ</v>
      </c>
      <c r="AE35" s="63" t="str">
        <f aca="false">M35</f>
        <v>TADS</v>
      </c>
    </row>
    <row r="36" customFormat="false" ht="19.5" hidden="false" customHeight="true" outlineLevel="0" collapsed="false">
      <c r="A36" s="307" t="s">
        <v>75</v>
      </c>
      <c r="B36" s="307" t="n">
        <v>4</v>
      </c>
      <c r="C36" s="308" t="n">
        <v>54</v>
      </c>
      <c r="D36" s="307" t="s">
        <v>57</v>
      </c>
      <c r="E36" s="307" t="s">
        <v>724</v>
      </c>
      <c r="F36" s="307"/>
      <c r="G36" s="307" t="s">
        <v>1140</v>
      </c>
      <c r="H36" s="307"/>
      <c r="I36" s="307" t="s">
        <v>785</v>
      </c>
      <c r="J36" s="307" t="s">
        <v>1141</v>
      </c>
      <c r="K36" s="307" t="s">
        <v>1142</v>
      </c>
      <c r="L36" s="307" t="s">
        <v>1143</v>
      </c>
      <c r="M36" s="307" t="s">
        <v>33</v>
      </c>
      <c r="N36" s="307" t="s">
        <v>730</v>
      </c>
      <c r="O36" s="307" t="n">
        <v>4</v>
      </c>
      <c r="P36" s="307" t="s">
        <v>74</v>
      </c>
      <c r="Q36" s="307" t="s">
        <v>740</v>
      </c>
      <c r="R36" s="307" t="s">
        <v>757</v>
      </c>
      <c r="S36" s="307" t="s">
        <v>32</v>
      </c>
      <c r="T36" s="309" t="s">
        <v>15</v>
      </c>
      <c r="U36" s="310" t="n">
        <v>43525</v>
      </c>
      <c r="V36" s="307" t="s">
        <v>1144</v>
      </c>
      <c r="W36" s="307" t="s">
        <v>1145</v>
      </c>
      <c r="X36" s="307"/>
      <c r="Y36" s="307"/>
      <c r="Z36" s="307"/>
      <c r="AA36" s="307" t="s">
        <v>1015</v>
      </c>
      <c r="AB36" s="63" t="s">
        <v>74</v>
      </c>
      <c r="AC36" s="63" t="str">
        <f aca="false">I36</f>
        <v>arquitetura de computadores</v>
      </c>
      <c r="AD36" s="63" t="str">
        <f aca="false">N36</f>
        <v>ANÁPOLIS</v>
      </c>
      <c r="AE36" s="63" t="str">
        <f aca="false">M36</f>
        <v>BCC</v>
      </c>
    </row>
    <row r="37" customFormat="false" ht="19.5" hidden="false" customHeight="true" outlineLevel="0" collapsed="false">
      <c r="A37" s="307" t="s">
        <v>126</v>
      </c>
      <c r="B37" s="307" t="n">
        <v>6</v>
      </c>
      <c r="C37" s="308" t="n">
        <v>54</v>
      </c>
      <c r="D37" s="307" t="s">
        <v>1146</v>
      </c>
      <c r="E37" s="307" t="s">
        <v>158</v>
      </c>
      <c r="F37" s="307"/>
      <c r="G37" s="307" t="s">
        <v>1147</v>
      </c>
      <c r="H37" s="307"/>
      <c r="I37" s="307" t="s">
        <v>397</v>
      </c>
      <c r="J37" s="307" t="s">
        <v>1148</v>
      </c>
      <c r="K37" s="307" t="s">
        <v>1149</v>
      </c>
      <c r="L37" s="307" t="s">
        <v>1150</v>
      </c>
      <c r="M37" s="307" t="s">
        <v>33</v>
      </c>
      <c r="N37" s="307" t="s">
        <v>730</v>
      </c>
      <c r="O37" s="307" t="n">
        <v>6</v>
      </c>
      <c r="P37" s="307" t="s">
        <v>125</v>
      </c>
      <c r="Q37" s="307" t="s">
        <v>740</v>
      </c>
      <c r="R37" s="307" t="s">
        <v>761</v>
      </c>
      <c r="S37" s="307" t="s">
        <v>95</v>
      </c>
      <c r="T37" s="309" t="s">
        <v>15</v>
      </c>
      <c r="U37" s="310" t="n">
        <v>43525</v>
      </c>
      <c r="V37" s="307" t="s">
        <v>1151</v>
      </c>
      <c r="W37" s="307" t="s">
        <v>1152</v>
      </c>
      <c r="X37" s="307"/>
      <c r="Y37" s="307"/>
      <c r="Z37" s="307"/>
      <c r="AA37" s="307"/>
      <c r="AB37" s="63" t="s">
        <v>125</v>
      </c>
      <c r="AC37" s="63" t="str">
        <f aca="false">I37</f>
        <v>Cálculo Diferencial e Integral</v>
      </c>
      <c r="AD37" s="63" t="str">
        <f aca="false">N37</f>
        <v>ANÁPOLIS</v>
      </c>
      <c r="AE37" s="63" t="str">
        <f aca="false">M37</f>
        <v>BCC</v>
      </c>
    </row>
    <row r="38" customFormat="false" ht="19.5" hidden="false" customHeight="true" outlineLevel="0" collapsed="false">
      <c r="A38" s="307" t="s">
        <v>354</v>
      </c>
      <c r="B38" s="307" t="n">
        <v>6</v>
      </c>
      <c r="C38" s="308" t="n">
        <v>54</v>
      </c>
      <c r="D38" s="307"/>
      <c r="E38" s="307" t="s">
        <v>724</v>
      </c>
      <c r="F38" s="307"/>
      <c r="G38" s="307"/>
      <c r="H38" s="307"/>
      <c r="I38" s="307" t="s">
        <v>354</v>
      </c>
      <c r="J38" s="307" t="s">
        <v>1153</v>
      </c>
      <c r="K38" s="307" t="s">
        <v>1154</v>
      </c>
      <c r="L38" s="307"/>
      <c r="M38" s="307" t="s">
        <v>172</v>
      </c>
      <c r="N38" s="307" t="s">
        <v>732</v>
      </c>
      <c r="O38" s="307" t="n">
        <v>6</v>
      </c>
      <c r="P38" s="307" t="s">
        <v>353</v>
      </c>
      <c r="Q38" s="307" t="s">
        <v>744</v>
      </c>
      <c r="R38" s="307" t="s">
        <v>744</v>
      </c>
      <c r="S38" s="307" t="s">
        <v>32</v>
      </c>
      <c r="T38" s="312" t="s">
        <v>287</v>
      </c>
      <c r="U38" s="310" t="n">
        <v>42248</v>
      </c>
      <c r="V38" s="307" t="s">
        <v>1155</v>
      </c>
      <c r="W38" s="307"/>
      <c r="X38" s="307"/>
      <c r="Y38" s="307"/>
      <c r="Z38" s="307"/>
      <c r="AA38" s="307"/>
      <c r="AB38" s="63" t="s">
        <v>353</v>
      </c>
      <c r="AC38" s="63" t="str">
        <f aca="false">I38</f>
        <v>Redes Móveis</v>
      </c>
      <c r="AD38" s="63" t="str">
        <f aca="false">N38</f>
        <v>INHUMAS</v>
      </c>
      <c r="AE38" s="63" t="str">
        <f aca="false">M38</f>
        <v>BSI</v>
      </c>
    </row>
    <row r="39" customFormat="false" ht="19.5" hidden="false" customHeight="true" outlineLevel="0" collapsed="false">
      <c r="A39" s="307" t="s">
        <v>637</v>
      </c>
      <c r="B39" s="307" t="n">
        <v>6</v>
      </c>
      <c r="C39" s="308" t="n">
        <v>54</v>
      </c>
      <c r="D39" s="307"/>
      <c r="E39" s="307" t="s">
        <v>724</v>
      </c>
      <c r="F39" s="307" t="s">
        <v>1026</v>
      </c>
      <c r="G39" s="307" t="s">
        <v>1113</v>
      </c>
      <c r="H39" s="307"/>
      <c r="I39" s="307" t="s">
        <v>208</v>
      </c>
      <c r="J39" s="307" t="s">
        <v>1156</v>
      </c>
      <c r="K39" s="307" t="s">
        <v>1157</v>
      </c>
      <c r="L39" s="307"/>
      <c r="M39" s="307" t="s">
        <v>734</v>
      </c>
      <c r="N39" s="307" t="s">
        <v>736</v>
      </c>
      <c r="O39" s="307" t="n">
        <v>6</v>
      </c>
      <c r="P39" s="307" t="s">
        <v>636</v>
      </c>
      <c r="Q39" s="307" t="s">
        <v>740</v>
      </c>
      <c r="R39" s="307" t="s">
        <v>772</v>
      </c>
      <c r="S39" s="307" t="s">
        <v>32</v>
      </c>
      <c r="T39" s="309" t="s">
        <v>567</v>
      </c>
      <c r="U39" s="310" t="n">
        <v>43160</v>
      </c>
      <c r="V39" s="307" t="s">
        <v>1158</v>
      </c>
      <c r="W39" s="307" t="s">
        <v>1159</v>
      </c>
      <c r="X39" s="307" t="s">
        <v>1034</v>
      </c>
      <c r="Y39" s="307"/>
      <c r="Z39" s="307"/>
      <c r="AA39" s="307"/>
      <c r="AB39" s="63" t="s">
        <v>636</v>
      </c>
      <c r="AC39" s="63" t="str">
        <f aca="false">I39</f>
        <v>Ética e Legislação na Informática</v>
      </c>
      <c r="AD39" s="63" t="str">
        <f aca="false">N39</f>
        <v>JATAÍ</v>
      </c>
      <c r="AE39" s="63" t="str">
        <f aca="false">M39</f>
        <v>TADS</v>
      </c>
    </row>
    <row r="40" customFormat="false" ht="19.5" hidden="false" customHeight="true" outlineLevel="0" collapsed="false">
      <c r="A40" s="307" t="s">
        <v>67</v>
      </c>
      <c r="B40" s="307" t="n">
        <v>2</v>
      </c>
      <c r="C40" s="308" t="n">
        <v>54</v>
      </c>
      <c r="D40" s="307"/>
      <c r="E40" s="307" t="s">
        <v>724</v>
      </c>
      <c r="F40" s="307"/>
      <c r="G40" s="307"/>
      <c r="H40" s="307"/>
      <c r="I40" s="307" t="s">
        <v>67</v>
      </c>
      <c r="J40" s="307" t="s">
        <v>1160</v>
      </c>
      <c r="K40" s="307" t="s">
        <v>1161</v>
      </c>
      <c r="L40" s="307"/>
      <c r="M40" s="307" t="s">
        <v>172</v>
      </c>
      <c r="N40" s="307" t="s">
        <v>732</v>
      </c>
      <c r="O40" s="307" t="n">
        <v>2</v>
      </c>
      <c r="P40" s="307" t="s">
        <v>306</v>
      </c>
      <c r="Q40" s="307" t="s">
        <v>744</v>
      </c>
      <c r="R40" s="307" t="s">
        <v>744</v>
      </c>
      <c r="S40" s="307" t="s">
        <v>32</v>
      </c>
      <c r="T40" s="312" t="s">
        <v>287</v>
      </c>
      <c r="U40" s="310" t="n">
        <v>42248</v>
      </c>
      <c r="V40" s="307" t="s">
        <v>1162</v>
      </c>
      <c r="W40" s="307"/>
      <c r="X40" s="307"/>
      <c r="Y40" s="307"/>
      <c r="Z40" s="307"/>
      <c r="AA40" s="307"/>
      <c r="AB40" s="63" t="s">
        <v>306</v>
      </c>
      <c r="AC40" s="63" t="str">
        <f aca="false">I40</f>
        <v>Engenharia de Software</v>
      </c>
      <c r="AD40" s="63" t="str">
        <f aca="false">N40</f>
        <v>INHUMAS</v>
      </c>
      <c r="AE40" s="63" t="str">
        <f aca="false">M40</f>
        <v>BSI</v>
      </c>
    </row>
    <row r="41" customFormat="false" ht="19.5" hidden="false" customHeight="true" outlineLevel="0" collapsed="false">
      <c r="A41" s="307" t="s">
        <v>221</v>
      </c>
      <c r="B41" s="307" t="n">
        <v>5</v>
      </c>
      <c r="C41" s="308" t="n">
        <v>54</v>
      </c>
      <c r="D41" s="307"/>
      <c r="E41" s="307" t="s">
        <v>724</v>
      </c>
      <c r="F41" s="307"/>
      <c r="G41" s="307" t="s">
        <v>1163</v>
      </c>
      <c r="H41" s="307"/>
      <c r="I41" s="307" t="s">
        <v>221</v>
      </c>
      <c r="J41" s="307" t="s">
        <v>1164</v>
      </c>
      <c r="K41" s="307"/>
      <c r="L41" s="307"/>
      <c r="M41" s="307" t="s">
        <v>172</v>
      </c>
      <c r="N41" s="307" t="s">
        <v>731</v>
      </c>
      <c r="O41" s="307" t="n">
        <v>5</v>
      </c>
      <c r="P41" s="307" t="s">
        <v>220</v>
      </c>
      <c r="Q41" s="307" t="s">
        <v>744</v>
      </c>
      <c r="R41" s="307" t="s">
        <v>744</v>
      </c>
      <c r="S41" s="307" t="s">
        <v>32</v>
      </c>
      <c r="T41" s="309" t="s">
        <v>169</v>
      </c>
      <c r="U41" s="310" t="n">
        <v>41974</v>
      </c>
      <c r="V41" s="307" t="s">
        <v>1165</v>
      </c>
      <c r="W41" s="307"/>
      <c r="X41" s="307" t="s">
        <v>1042</v>
      </c>
      <c r="Y41" s="307"/>
      <c r="Z41" s="307"/>
      <c r="AA41" s="307"/>
      <c r="AB41" s="63" t="s">
        <v>220</v>
      </c>
      <c r="AC41" s="63" t="str">
        <f aca="false">I41</f>
        <v>Projeto de Sistemas de Informação</v>
      </c>
      <c r="AD41" s="63" t="str">
        <f aca="false">N41</f>
        <v>GOIÂNIA</v>
      </c>
      <c r="AE41" s="63" t="str">
        <f aca="false">M41</f>
        <v>BSI</v>
      </c>
    </row>
    <row r="42" customFormat="false" ht="19.5" hidden="false" customHeight="true" outlineLevel="0" collapsed="false">
      <c r="A42" s="307" t="s">
        <v>503</v>
      </c>
      <c r="B42" s="307" t="n">
        <v>1</v>
      </c>
      <c r="C42" s="308" t="n">
        <v>27</v>
      </c>
      <c r="D42" s="307" t="s">
        <v>1016</v>
      </c>
      <c r="E42" s="307" t="s">
        <v>724</v>
      </c>
      <c r="F42" s="307"/>
      <c r="G42" s="307"/>
      <c r="H42" s="307"/>
      <c r="I42" s="307" t="s">
        <v>444</v>
      </c>
      <c r="J42" s="307" t="s">
        <v>1166</v>
      </c>
      <c r="K42" s="307" t="s">
        <v>1167</v>
      </c>
      <c r="L42" s="307"/>
      <c r="M42" s="307" t="s">
        <v>734</v>
      </c>
      <c r="N42" s="307" t="s">
        <v>735</v>
      </c>
      <c r="O42" s="307" t="n">
        <v>1</v>
      </c>
      <c r="P42" s="307" t="s">
        <v>502</v>
      </c>
      <c r="Q42" s="307" t="s">
        <v>740</v>
      </c>
      <c r="R42" s="307" t="s">
        <v>765</v>
      </c>
      <c r="S42" s="307" t="s">
        <v>32</v>
      </c>
      <c r="T42" s="309" t="s">
        <v>491</v>
      </c>
      <c r="U42" s="310" t="n">
        <v>42278</v>
      </c>
      <c r="V42" s="307" t="s">
        <v>1168</v>
      </c>
      <c r="W42" s="307"/>
      <c r="X42" s="307"/>
      <c r="Y42" s="307"/>
      <c r="Z42" s="307"/>
      <c r="AA42" s="307"/>
      <c r="AB42" s="63" t="s">
        <v>502</v>
      </c>
      <c r="AC42" s="63" t="str">
        <f aca="false">I42</f>
        <v>Metodologia Científica</v>
      </c>
      <c r="AD42" s="63" t="str">
        <f aca="false">N42</f>
        <v>FORMOSA</v>
      </c>
      <c r="AE42" s="63" t="str">
        <f aca="false">M42</f>
        <v>TADS</v>
      </c>
    </row>
    <row r="43" customFormat="false" ht="19.5" hidden="false" customHeight="true" outlineLevel="0" collapsed="false">
      <c r="A43" s="307" t="s">
        <v>105</v>
      </c>
      <c r="B43" s="307" t="n">
        <v>8</v>
      </c>
      <c r="C43" s="308" t="n">
        <v>54</v>
      </c>
      <c r="D43" s="307"/>
      <c r="E43" s="307" t="s">
        <v>724</v>
      </c>
      <c r="F43" s="307"/>
      <c r="G43" s="307"/>
      <c r="H43" s="307"/>
      <c r="I43" s="307" t="s">
        <v>105</v>
      </c>
      <c r="J43" s="307" t="s">
        <v>1169</v>
      </c>
      <c r="K43" s="307"/>
      <c r="L43" s="307"/>
      <c r="M43" s="307" t="s">
        <v>172</v>
      </c>
      <c r="N43" s="307" t="s">
        <v>731</v>
      </c>
      <c r="O43" s="307" t="n">
        <v>8</v>
      </c>
      <c r="P43" s="307" t="s">
        <v>279</v>
      </c>
      <c r="Q43" s="307" t="s">
        <v>746</v>
      </c>
      <c r="R43" s="307" t="s">
        <v>746</v>
      </c>
      <c r="S43" s="307" t="s">
        <v>32</v>
      </c>
      <c r="T43" s="309" t="s">
        <v>169</v>
      </c>
      <c r="U43" s="310" t="n">
        <v>41974</v>
      </c>
      <c r="V43" s="307" t="s">
        <v>1170</v>
      </c>
      <c r="W43" s="307"/>
      <c r="X43" s="307" t="s">
        <v>1042</v>
      </c>
      <c r="Y43" s="307"/>
      <c r="Z43" s="307"/>
      <c r="AA43" s="307"/>
      <c r="AB43" s="63" t="s">
        <v>279</v>
      </c>
      <c r="AC43" s="63" t="str">
        <f aca="false">I43</f>
        <v>Empreendedorismo</v>
      </c>
      <c r="AD43" s="63" t="str">
        <f aca="false">N43</f>
        <v>GOIÂNIA</v>
      </c>
      <c r="AE43" s="63" t="str">
        <f aca="false">M43</f>
        <v>BSI</v>
      </c>
    </row>
    <row r="44" customFormat="false" ht="19.5" hidden="false" customHeight="true" outlineLevel="0" collapsed="false">
      <c r="A44" s="307" t="s">
        <v>305</v>
      </c>
      <c r="B44" s="307" t="n">
        <v>5</v>
      </c>
      <c r="C44" s="308" t="n">
        <v>54</v>
      </c>
      <c r="D44" s="307" t="s">
        <v>67</v>
      </c>
      <c r="E44" s="307" t="s">
        <v>724</v>
      </c>
      <c r="F44" s="307"/>
      <c r="G44" s="307"/>
      <c r="H44" s="307"/>
      <c r="I44" s="307" t="s">
        <v>305</v>
      </c>
      <c r="J44" s="307" t="s">
        <v>1171</v>
      </c>
      <c r="K44" s="307" t="s">
        <v>1172</v>
      </c>
      <c r="L44" s="307"/>
      <c r="M44" s="307" t="s">
        <v>734</v>
      </c>
      <c r="N44" s="307" t="s">
        <v>735</v>
      </c>
      <c r="O44" s="307" t="n">
        <v>5</v>
      </c>
      <c r="P44" s="307" t="s">
        <v>536</v>
      </c>
      <c r="Q44" s="307" t="s">
        <v>744</v>
      </c>
      <c r="R44" s="307" t="s">
        <v>763</v>
      </c>
      <c r="S44" s="307" t="s">
        <v>32</v>
      </c>
      <c r="T44" s="309" t="s">
        <v>491</v>
      </c>
      <c r="U44" s="310" t="n">
        <v>42278</v>
      </c>
      <c r="V44" s="307" t="s">
        <v>1173</v>
      </c>
      <c r="W44" s="307"/>
      <c r="X44" s="307"/>
      <c r="Y44" s="307"/>
      <c r="Z44" s="307"/>
      <c r="AA44" s="307"/>
      <c r="AB44" s="63" t="s">
        <v>536</v>
      </c>
      <c r="AC44" s="63" t="str">
        <f aca="false">I44</f>
        <v>Engenharia de Requisitos</v>
      </c>
      <c r="AD44" s="63" t="str">
        <f aca="false">N44</f>
        <v>FORMOSA</v>
      </c>
      <c r="AE44" s="63" t="str">
        <f aca="false">M44</f>
        <v>TADS</v>
      </c>
    </row>
    <row r="45" customFormat="false" ht="19.5" hidden="false" customHeight="true" outlineLevel="0" collapsed="false">
      <c r="A45" s="307" t="s">
        <v>109</v>
      </c>
      <c r="B45" s="307" t="n">
        <v>4</v>
      </c>
      <c r="C45" s="308" t="n">
        <v>54</v>
      </c>
      <c r="D45" s="307"/>
      <c r="E45" s="307" t="s">
        <v>724</v>
      </c>
      <c r="F45" s="307"/>
      <c r="G45" s="307"/>
      <c r="H45" s="307"/>
      <c r="I45" s="307" t="s">
        <v>109</v>
      </c>
      <c r="J45" s="307" t="s">
        <v>1174</v>
      </c>
      <c r="K45" s="307" t="s">
        <v>1175</v>
      </c>
      <c r="L45" s="307"/>
      <c r="M45" s="307" t="s">
        <v>172</v>
      </c>
      <c r="N45" s="307" t="s">
        <v>732</v>
      </c>
      <c r="O45" s="307" t="n">
        <v>4</v>
      </c>
      <c r="P45" s="307" t="s">
        <v>321</v>
      </c>
      <c r="Q45" s="307" t="s">
        <v>742</v>
      </c>
      <c r="R45" s="307" t="s">
        <v>742</v>
      </c>
      <c r="S45" s="307" t="s">
        <v>32</v>
      </c>
      <c r="T45" s="312" t="s">
        <v>287</v>
      </c>
      <c r="U45" s="310" t="n">
        <v>42248</v>
      </c>
      <c r="V45" s="307" t="s">
        <v>1176</v>
      </c>
      <c r="W45" s="307"/>
      <c r="X45" s="307"/>
      <c r="Y45" s="307"/>
      <c r="Z45" s="307"/>
      <c r="AA45" s="307"/>
      <c r="AB45" s="63" t="s">
        <v>321</v>
      </c>
      <c r="AC45" s="63" t="str">
        <f aca="false">I45</f>
        <v>Matemática Financeira</v>
      </c>
      <c r="AD45" s="63" t="str">
        <f aca="false">N45</f>
        <v>INHUMAS</v>
      </c>
      <c r="AE45" s="63" t="str">
        <f aca="false">M45</f>
        <v>BSI</v>
      </c>
    </row>
    <row r="46" customFormat="false" ht="19.5" hidden="false" customHeight="true" outlineLevel="0" collapsed="false">
      <c r="A46" s="307" t="s">
        <v>92</v>
      </c>
      <c r="B46" s="307" t="n">
        <v>3</v>
      </c>
      <c r="C46" s="308" t="n">
        <v>81</v>
      </c>
      <c r="D46" s="307" t="s">
        <v>493</v>
      </c>
      <c r="E46" s="307" t="s">
        <v>724</v>
      </c>
      <c r="F46" s="307"/>
      <c r="G46" s="307"/>
      <c r="H46" s="307"/>
      <c r="I46" s="307" t="s">
        <v>92</v>
      </c>
      <c r="J46" s="307" t="s">
        <v>1177</v>
      </c>
      <c r="K46" s="307" t="s">
        <v>1178</v>
      </c>
      <c r="L46" s="307"/>
      <c r="M46" s="307" t="s">
        <v>734</v>
      </c>
      <c r="N46" s="307" t="s">
        <v>735</v>
      </c>
      <c r="O46" s="307" t="n">
        <v>3</v>
      </c>
      <c r="P46" s="307" t="s">
        <v>518</v>
      </c>
      <c r="Q46" s="307" t="s">
        <v>744</v>
      </c>
      <c r="R46" s="307" t="s">
        <v>763</v>
      </c>
      <c r="S46" s="307" t="s">
        <v>32</v>
      </c>
      <c r="T46" s="309" t="s">
        <v>491</v>
      </c>
      <c r="U46" s="310" t="n">
        <v>42278</v>
      </c>
      <c r="V46" s="307" t="s">
        <v>1179</v>
      </c>
      <c r="W46" s="307"/>
      <c r="X46" s="307"/>
      <c r="Y46" s="307"/>
      <c r="Z46" s="307"/>
      <c r="AA46" s="307"/>
      <c r="AB46" s="63" t="s">
        <v>518</v>
      </c>
      <c r="AC46" s="63" t="str">
        <f aca="false">I46</f>
        <v>Sistemas Operacionais</v>
      </c>
      <c r="AD46" s="63" t="str">
        <f aca="false">N46</f>
        <v>FORMOSA</v>
      </c>
      <c r="AE46" s="63" t="str">
        <f aca="false">M46</f>
        <v>TADS</v>
      </c>
    </row>
    <row r="47" customFormat="false" ht="19.5" hidden="false" customHeight="true" outlineLevel="0" collapsed="false">
      <c r="A47" s="307" t="s">
        <v>77</v>
      </c>
      <c r="B47" s="307" t="n">
        <v>2</v>
      </c>
      <c r="C47" s="308" t="n">
        <v>54</v>
      </c>
      <c r="D47" s="307"/>
      <c r="E47" s="307" t="s">
        <v>724</v>
      </c>
      <c r="F47" s="307"/>
      <c r="G47" s="307"/>
      <c r="H47" s="307"/>
      <c r="I47" s="307" t="s">
        <v>77</v>
      </c>
      <c r="J47" s="307" t="s">
        <v>1180</v>
      </c>
      <c r="K47" s="307" t="s">
        <v>1181</v>
      </c>
      <c r="L47" s="307"/>
      <c r="M47" s="307" t="s">
        <v>734</v>
      </c>
      <c r="N47" s="307" t="s">
        <v>736</v>
      </c>
      <c r="O47" s="307" t="n">
        <v>2</v>
      </c>
      <c r="P47" s="307" t="s">
        <v>592</v>
      </c>
      <c r="Q47" s="307" t="s">
        <v>744</v>
      </c>
      <c r="R47" s="307" t="s">
        <v>771</v>
      </c>
      <c r="S47" s="307" t="s">
        <v>32</v>
      </c>
      <c r="T47" s="309" t="s">
        <v>567</v>
      </c>
      <c r="U47" s="310" t="n">
        <v>43160</v>
      </c>
      <c r="V47" s="307" t="s">
        <v>1182</v>
      </c>
      <c r="W47" s="307" t="s">
        <v>1183</v>
      </c>
      <c r="X47" s="307" t="s">
        <v>1184</v>
      </c>
      <c r="Y47" s="307"/>
      <c r="Z47" s="307"/>
      <c r="AA47" s="307"/>
      <c r="AB47" s="63" t="s">
        <v>592</v>
      </c>
      <c r="AC47" s="63" t="str">
        <f aca="false">I47</f>
        <v>Redes de Computadores</v>
      </c>
      <c r="AD47" s="63" t="str">
        <f aca="false">N47</f>
        <v>JATAÍ</v>
      </c>
      <c r="AE47" s="63" t="str">
        <f aca="false">M47</f>
        <v>TADS</v>
      </c>
    </row>
    <row r="48" customFormat="false" ht="19.5" hidden="false" customHeight="true" outlineLevel="0" collapsed="false">
      <c r="A48" s="307" t="s">
        <v>376</v>
      </c>
      <c r="B48" s="307" t="n">
        <v>7</v>
      </c>
      <c r="C48" s="308" t="n">
        <v>27</v>
      </c>
      <c r="D48" s="307"/>
      <c r="E48" s="307" t="s">
        <v>724</v>
      </c>
      <c r="F48" s="307"/>
      <c r="G48" s="307"/>
      <c r="H48" s="307"/>
      <c r="I48" s="307" t="s">
        <v>376</v>
      </c>
      <c r="J48" s="307" t="s">
        <v>1185</v>
      </c>
      <c r="K48" s="307" t="s">
        <v>1186</v>
      </c>
      <c r="L48" s="307"/>
      <c r="M48" s="307" t="s">
        <v>172</v>
      </c>
      <c r="N48" s="307" t="s">
        <v>732</v>
      </c>
      <c r="O48" s="307" t="n">
        <v>8</v>
      </c>
      <c r="P48" s="307" t="s">
        <v>375</v>
      </c>
      <c r="Q48" s="307" t="s">
        <v>742</v>
      </c>
      <c r="R48" s="307" t="s">
        <v>742</v>
      </c>
      <c r="S48" s="307" t="s">
        <v>32</v>
      </c>
      <c r="T48" s="312" t="s">
        <v>287</v>
      </c>
      <c r="U48" s="310" t="n">
        <v>42248</v>
      </c>
      <c r="V48" s="307" t="s">
        <v>1187</v>
      </c>
      <c r="W48" s="307"/>
      <c r="X48" s="307"/>
      <c r="Y48" s="307"/>
      <c r="Z48" s="307"/>
      <c r="AA48" s="307"/>
      <c r="AB48" s="63" t="s">
        <v>375</v>
      </c>
      <c r="AC48" s="63" t="str">
        <f aca="false">I48</f>
        <v>Fundamentos de Economia</v>
      </c>
      <c r="AD48" s="63" t="str">
        <f aca="false">N48</f>
        <v>INHUMAS</v>
      </c>
      <c r="AE48" s="63" t="str">
        <f aca="false">M48</f>
        <v>BSI</v>
      </c>
    </row>
    <row r="49" customFormat="false" ht="19.5" hidden="false" customHeight="true" outlineLevel="0" collapsed="false">
      <c r="A49" s="307" t="s">
        <v>499</v>
      </c>
      <c r="B49" s="307" t="n">
        <v>1</v>
      </c>
      <c r="C49" s="308" t="n">
        <v>27</v>
      </c>
      <c r="D49" s="307" t="s">
        <v>1016</v>
      </c>
      <c r="E49" s="307" t="s">
        <v>724</v>
      </c>
      <c r="F49" s="307" t="s">
        <v>1026</v>
      </c>
      <c r="G49" s="307" t="s">
        <v>1147</v>
      </c>
      <c r="H49" s="307"/>
      <c r="I49" s="307" t="s">
        <v>83</v>
      </c>
      <c r="J49" s="307" t="s">
        <v>1188</v>
      </c>
      <c r="K49" s="307" t="s">
        <v>1189</v>
      </c>
      <c r="L49" s="307"/>
      <c r="M49" s="307" t="s">
        <v>734</v>
      </c>
      <c r="N49" s="307" t="s">
        <v>735</v>
      </c>
      <c r="O49" s="307" t="n">
        <v>1</v>
      </c>
      <c r="P49" s="307" t="s">
        <v>498</v>
      </c>
      <c r="Q49" s="307" t="s">
        <v>740</v>
      </c>
      <c r="R49" s="307" t="s">
        <v>764</v>
      </c>
      <c r="S49" s="307" t="s">
        <v>32</v>
      </c>
      <c r="T49" s="309" t="s">
        <v>491</v>
      </c>
      <c r="U49" s="310" t="n">
        <v>42278</v>
      </c>
      <c r="V49" s="307" t="s">
        <v>1190</v>
      </c>
      <c r="W49" s="307"/>
      <c r="X49" s="307"/>
      <c r="Y49" s="307"/>
      <c r="Z49" s="307"/>
      <c r="AA49" s="307"/>
      <c r="AB49" s="63" t="s">
        <v>498</v>
      </c>
      <c r="AC49" s="63" t="str">
        <f aca="false">I49</f>
        <v>Probabilidade e Estatística</v>
      </c>
      <c r="AD49" s="63" t="str">
        <f aca="false">N49</f>
        <v>FORMOSA</v>
      </c>
      <c r="AE49" s="63" t="str">
        <f aca="false">M49</f>
        <v>TADS</v>
      </c>
    </row>
    <row r="50" customFormat="false" ht="19.5" hidden="false" customHeight="true" outlineLevel="0" collapsed="false">
      <c r="A50" s="307" t="s">
        <v>208</v>
      </c>
      <c r="B50" s="307" t="n">
        <v>4</v>
      </c>
      <c r="C50" s="308" t="n">
        <v>27</v>
      </c>
      <c r="D50" s="307"/>
      <c r="E50" s="307" t="s">
        <v>724</v>
      </c>
      <c r="F50" s="307"/>
      <c r="G50" s="307" t="s">
        <v>1113</v>
      </c>
      <c r="H50" s="307"/>
      <c r="I50" s="307" t="s">
        <v>208</v>
      </c>
      <c r="J50" s="307" t="s">
        <v>1191</v>
      </c>
      <c r="K50" s="307" t="s">
        <v>1192</v>
      </c>
      <c r="L50" s="307"/>
      <c r="M50" s="307" t="s">
        <v>172</v>
      </c>
      <c r="N50" s="307" t="s">
        <v>732</v>
      </c>
      <c r="O50" s="307" t="n">
        <v>4</v>
      </c>
      <c r="P50" s="307" t="s">
        <v>320</v>
      </c>
      <c r="Q50" s="307" t="s">
        <v>749</v>
      </c>
      <c r="R50" s="307" t="s">
        <v>749</v>
      </c>
      <c r="S50" s="307" t="s">
        <v>32</v>
      </c>
      <c r="T50" s="312" t="s">
        <v>287</v>
      </c>
      <c r="U50" s="310" t="n">
        <v>42248</v>
      </c>
      <c r="V50" s="307" t="s">
        <v>1193</v>
      </c>
      <c r="W50" s="307"/>
      <c r="X50" s="307"/>
      <c r="Y50" s="307"/>
      <c r="Z50" s="307"/>
      <c r="AA50" s="307"/>
      <c r="AB50" s="63" t="s">
        <v>320</v>
      </c>
      <c r="AC50" s="63" t="str">
        <f aca="false">I50</f>
        <v>Ética e Legislação na Informática</v>
      </c>
      <c r="AD50" s="63" t="str">
        <f aca="false">N50</f>
        <v>INHUMAS</v>
      </c>
      <c r="AE50" s="63" t="str">
        <f aca="false">M50</f>
        <v>BSI</v>
      </c>
    </row>
    <row r="51" customFormat="false" ht="19.5" hidden="false" customHeight="true" outlineLevel="0" collapsed="false">
      <c r="A51" s="307" t="s">
        <v>208</v>
      </c>
      <c r="B51" s="307" t="n">
        <v>4</v>
      </c>
      <c r="C51" s="308" t="n">
        <v>27</v>
      </c>
      <c r="D51" s="307"/>
      <c r="E51" s="307" t="s">
        <v>724</v>
      </c>
      <c r="F51" s="307"/>
      <c r="G51" s="307" t="s">
        <v>1113</v>
      </c>
      <c r="H51" s="307"/>
      <c r="I51" s="307" t="s">
        <v>208</v>
      </c>
      <c r="J51" s="307" t="s">
        <v>1194</v>
      </c>
      <c r="K51" s="307"/>
      <c r="L51" s="307"/>
      <c r="M51" s="307" t="s">
        <v>172</v>
      </c>
      <c r="N51" s="307" t="s">
        <v>731</v>
      </c>
      <c r="O51" s="307" t="n">
        <v>4</v>
      </c>
      <c r="P51" s="307" t="s">
        <v>207</v>
      </c>
      <c r="Q51" s="307" t="s">
        <v>749</v>
      </c>
      <c r="R51" s="307" t="s">
        <v>749</v>
      </c>
      <c r="S51" s="307" t="s">
        <v>32</v>
      </c>
      <c r="T51" s="309" t="s">
        <v>169</v>
      </c>
      <c r="U51" s="310" t="n">
        <v>41974</v>
      </c>
      <c r="V51" s="307" t="s">
        <v>1195</v>
      </c>
      <c r="W51" s="307"/>
      <c r="X51" s="307" t="s">
        <v>1037</v>
      </c>
      <c r="Y51" s="307"/>
      <c r="Z51" s="307"/>
      <c r="AA51" s="307"/>
      <c r="AB51" s="63" t="s">
        <v>207</v>
      </c>
      <c r="AC51" s="63" t="str">
        <f aca="false">I51</f>
        <v>Ética e Legislação na Informática</v>
      </c>
      <c r="AD51" s="63" t="str">
        <f aca="false">N51</f>
        <v>GOIÂNIA</v>
      </c>
      <c r="AE51" s="63" t="str">
        <f aca="false">M51</f>
        <v>BSI</v>
      </c>
    </row>
    <row r="52" customFormat="false" ht="19.5" hidden="false" customHeight="true" outlineLevel="0" collapsed="false">
      <c r="A52" s="307" t="s">
        <v>240</v>
      </c>
      <c r="B52" s="307" t="n">
        <v>6</v>
      </c>
      <c r="C52" s="308" t="n">
        <v>54</v>
      </c>
      <c r="D52" s="307"/>
      <c r="E52" s="307" t="s">
        <v>724</v>
      </c>
      <c r="F52" s="307"/>
      <c r="G52" s="307"/>
      <c r="H52" s="307"/>
      <c r="I52" s="307" t="s">
        <v>240</v>
      </c>
      <c r="J52" s="307" t="s">
        <v>1196</v>
      </c>
      <c r="K52" s="307"/>
      <c r="L52" s="307"/>
      <c r="M52" s="307" t="s">
        <v>172</v>
      </c>
      <c r="N52" s="307" t="s">
        <v>731</v>
      </c>
      <c r="O52" s="307" t="n">
        <v>6</v>
      </c>
      <c r="P52" s="307" t="s">
        <v>239</v>
      </c>
      <c r="Q52" s="307" t="s">
        <v>744</v>
      </c>
      <c r="R52" s="307" t="s">
        <v>744</v>
      </c>
      <c r="S52" s="307" t="s">
        <v>32</v>
      </c>
      <c r="T52" s="309" t="s">
        <v>169</v>
      </c>
      <c r="U52" s="310" t="n">
        <v>41974</v>
      </c>
      <c r="V52" s="307" t="s">
        <v>1197</v>
      </c>
      <c r="W52" s="307"/>
      <c r="X52" s="307" t="s">
        <v>1042</v>
      </c>
      <c r="Y52" s="307"/>
      <c r="Z52" s="307"/>
      <c r="AA52" s="307"/>
      <c r="AB52" s="63" t="s">
        <v>239</v>
      </c>
      <c r="AC52" s="63" t="str">
        <f aca="false">I52</f>
        <v>Manutenção de Softtware</v>
      </c>
      <c r="AD52" s="63" t="str">
        <f aca="false">N52</f>
        <v>GOIÂNIA</v>
      </c>
      <c r="AE52" s="63" t="str">
        <f aca="false">M52</f>
        <v>BSI</v>
      </c>
    </row>
    <row r="53" customFormat="false" ht="19.5" hidden="false" customHeight="true" outlineLevel="0" collapsed="false">
      <c r="A53" s="307" t="s">
        <v>139</v>
      </c>
      <c r="B53" s="307" t="n">
        <v>7</v>
      </c>
      <c r="C53" s="308" t="n">
        <v>81</v>
      </c>
      <c r="D53" s="307" t="s">
        <v>131</v>
      </c>
      <c r="E53" s="307" t="s">
        <v>724</v>
      </c>
      <c r="F53" s="307"/>
      <c r="G53" s="307"/>
      <c r="H53" s="307"/>
      <c r="I53" s="307" t="s">
        <v>139</v>
      </c>
      <c r="J53" s="307" t="s">
        <v>1198</v>
      </c>
      <c r="K53" s="307" t="s">
        <v>1199</v>
      </c>
      <c r="L53" s="307" t="s">
        <v>1200</v>
      </c>
      <c r="M53" s="307" t="s">
        <v>33</v>
      </c>
      <c r="N53" s="307" t="s">
        <v>730</v>
      </c>
      <c r="O53" s="307" t="n">
        <v>7</v>
      </c>
      <c r="P53" s="307" t="s">
        <v>138</v>
      </c>
      <c r="Q53" s="307" t="s">
        <v>744</v>
      </c>
      <c r="R53" s="307" t="s">
        <v>760</v>
      </c>
      <c r="S53" s="307" t="s">
        <v>32</v>
      </c>
      <c r="T53" s="309" t="s">
        <v>15</v>
      </c>
      <c r="U53" s="310" t="n">
        <v>43525</v>
      </c>
      <c r="V53" s="307" t="s">
        <v>1201</v>
      </c>
      <c r="W53" s="307" t="s">
        <v>1202</v>
      </c>
      <c r="X53" s="307"/>
      <c r="Y53" s="307"/>
      <c r="Z53" s="307"/>
      <c r="AA53" s="307" t="s">
        <v>1015</v>
      </c>
      <c r="AB53" s="63" t="s">
        <v>138</v>
      </c>
      <c r="AC53" s="63" t="str">
        <f aca="false">I53</f>
        <v>Mineração de Dados</v>
      </c>
      <c r="AD53" s="63" t="str">
        <f aca="false">N53</f>
        <v>ANÁPOLIS</v>
      </c>
      <c r="AE53" s="63" t="str">
        <f aca="false">M53</f>
        <v>BCC</v>
      </c>
    </row>
    <row r="54" customFormat="false" ht="19.5" hidden="false" customHeight="true" outlineLevel="0" collapsed="false">
      <c r="A54" s="307" t="s">
        <v>197</v>
      </c>
      <c r="B54" s="307" t="n">
        <v>3</v>
      </c>
      <c r="C54" s="308" t="n">
        <v>27</v>
      </c>
      <c r="D54" s="307"/>
      <c r="E54" s="307" t="s">
        <v>724</v>
      </c>
      <c r="F54" s="307"/>
      <c r="G54" s="307" t="s">
        <v>1203</v>
      </c>
      <c r="H54" s="307"/>
      <c r="I54" s="307" t="s">
        <v>197</v>
      </c>
      <c r="J54" s="307" t="s">
        <v>1204</v>
      </c>
      <c r="K54" s="307"/>
      <c r="L54" s="307"/>
      <c r="M54" s="307" t="s">
        <v>172</v>
      </c>
      <c r="N54" s="307" t="s">
        <v>731</v>
      </c>
      <c r="O54" s="307" t="n">
        <v>3</v>
      </c>
      <c r="P54" s="307" t="s">
        <v>196</v>
      </c>
      <c r="Q54" s="307" t="s">
        <v>746</v>
      </c>
      <c r="R54" s="307" t="s">
        <v>746</v>
      </c>
      <c r="S54" s="307" t="s">
        <v>32</v>
      </c>
      <c r="T54" s="309" t="s">
        <v>169</v>
      </c>
      <c r="U54" s="310" t="n">
        <v>41974</v>
      </c>
      <c r="V54" s="307" t="s">
        <v>1205</v>
      </c>
      <c r="W54" s="307"/>
      <c r="X54" s="307" t="s">
        <v>1037</v>
      </c>
      <c r="Y54" s="307"/>
      <c r="Z54" s="307"/>
      <c r="AA54" s="307"/>
      <c r="AB54" s="63" t="s">
        <v>196</v>
      </c>
      <c r="AC54" s="63" t="str">
        <f aca="false">I54</f>
        <v>Contabilidade Básica</v>
      </c>
      <c r="AD54" s="63" t="str">
        <f aca="false">N54</f>
        <v>GOIÂNIA</v>
      </c>
      <c r="AE54" s="63" t="str">
        <f aca="false">M54</f>
        <v>BSI</v>
      </c>
    </row>
    <row r="55" customFormat="false" ht="19.5" hidden="false" customHeight="true" outlineLevel="0" collapsed="false">
      <c r="A55" s="307" t="s">
        <v>47</v>
      </c>
      <c r="B55" s="307" t="n">
        <v>3</v>
      </c>
      <c r="C55" s="308" t="n">
        <v>54</v>
      </c>
      <c r="D55" s="307"/>
      <c r="E55" s="307" t="s">
        <v>724</v>
      </c>
      <c r="F55" s="307"/>
      <c r="G55" s="307" t="s">
        <v>1047</v>
      </c>
      <c r="H55" s="307"/>
      <c r="I55" s="307" t="s">
        <v>790</v>
      </c>
      <c r="J55" s="307" t="s">
        <v>1206</v>
      </c>
      <c r="K55" s="307"/>
      <c r="L55" s="307"/>
      <c r="M55" s="307" t="s">
        <v>172</v>
      </c>
      <c r="N55" s="307" t="s">
        <v>731</v>
      </c>
      <c r="O55" s="307" t="n">
        <v>3</v>
      </c>
      <c r="P55" s="307" t="s">
        <v>204</v>
      </c>
      <c r="Q55" s="307" t="s">
        <v>744</v>
      </c>
      <c r="R55" s="307" t="s">
        <v>744</v>
      </c>
      <c r="S55" s="307" t="s">
        <v>32</v>
      </c>
      <c r="T55" s="309" t="s">
        <v>169</v>
      </c>
      <c r="U55" s="310" t="n">
        <v>41974</v>
      </c>
      <c r="V55" s="307" t="s">
        <v>1207</v>
      </c>
      <c r="W55" s="307"/>
      <c r="X55" s="307" t="s">
        <v>1042</v>
      </c>
      <c r="Y55" s="307"/>
      <c r="Z55" s="307"/>
      <c r="AA55" s="307"/>
      <c r="AB55" s="63" t="s">
        <v>204</v>
      </c>
      <c r="AC55" s="63" t="str">
        <f aca="false">I55</f>
        <v>banco de dados</v>
      </c>
      <c r="AD55" s="63" t="str">
        <f aca="false">N55</f>
        <v>GOIÂNIA</v>
      </c>
      <c r="AE55" s="63" t="str">
        <f aca="false">M55</f>
        <v>BSI</v>
      </c>
    </row>
    <row r="56" customFormat="false" ht="19.5" hidden="false" customHeight="true" outlineLevel="0" collapsed="false">
      <c r="A56" s="307" t="s">
        <v>85</v>
      </c>
      <c r="B56" s="307" t="n">
        <v>5</v>
      </c>
      <c r="C56" s="308" t="n">
        <v>54</v>
      </c>
      <c r="D56" s="307" t="s">
        <v>505</v>
      </c>
      <c r="E56" s="307" t="s">
        <v>724</v>
      </c>
      <c r="F56" s="307"/>
      <c r="G56" s="307"/>
      <c r="H56" s="307"/>
      <c r="I56" s="307" t="s">
        <v>85</v>
      </c>
      <c r="J56" s="307" t="s">
        <v>1208</v>
      </c>
      <c r="K56" s="307" t="s">
        <v>1209</v>
      </c>
      <c r="L56" s="307" t="s">
        <v>1210</v>
      </c>
      <c r="M56" s="307" t="s">
        <v>33</v>
      </c>
      <c r="N56" s="307" t="s">
        <v>730</v>
      </c>
      <c r="O56" s="307" t="n">
        <v>5</v>
      </c>
      <c r="P56" s="307" t="s">
        <v>84</v>
      </c>
      <c r="Q56" s="307" t="s">
        <v>740</v>
      </c>
      <c r="R56" s="307" t="s">
        <v>757</v>
      </c>
      <c r="S56" s="307" t="s">
        <v>32</v>
      </c>
      <c r="T56" s="309" t="s">
        <v>15</v>
      </c>
      <c r="U56" s="310" t="n">
        <v>43525</v>
      </c>
      <c r="V56" s="307" t="s">
        <v>1211</v>
      </c>
      <c r="W56" s="307" t="s">
        <v>1212</v>
      </c>
      <c r="X56" s="307"/>
      <c r="Y56" s="307"/>
      <c r="Z56" s="307"/>
      <c r="AA56" s="307" t="s">
        <v>1015</v>
      </c>
      <c r="AB56" s="63" t="s">
        <v>84</v>
      </c>
      <c r="AC56" s="63" t="str">
        <f aca="false">I56</f>
        <v>Teoria dos Grafos</v>
      </c>
      <c r="AD56" s="63" t="str">
        <f aca="false">N56</f>
        <v>ANÁPOLIS</v>
      </c>
      <c r="AE56" s="63" t="str">
        <f aca="false">M56</f>
        <v>BCC</v>
      </c>
    </row>
    <row r="57" customFormat="false" ht="19.5" hidden="false" customHeight="true" outlineLevel="0" collapsed="false">
      <c r="A57" s="307" t="s">
        <v>47</v>
      </c>
      <c r="B57" s="307" t="n">
        <v>2</v>
      </c>
      <c r="C57" s="308" t="n">
        <v>54</v>
      </c>
      <c r="D57" s="307" t="s">
        <v>1016</v>
      </c>
      <c r="E57" s="307" t="s">
        <v>724</v>
      </c>
      <c r="F57" s="307"/>
      <c r="G57" s="307" t="s">
        <v>1047</v>
      </c>
      <c r="H57" s="307" t="s">
        <v>1017</v>
      </c>
      <c r="I57" s="307" t="s">
        <v>790</v>
      </c>
      <c r="J57" s="307" t="s">
        <v>1213</v>
      </c>
      <c r="K57" s="307" t="s">
        <v>1214</v>
      </c>
      <c r="L57" s="307"/>
      <c r="M57" s="307" t="s">
        <v>734</v>
      </c>
      <c r="N57" s="307" t="s">
        <v>735</v>
      </c>
      <c r="O57" s="307" t="n">
        <v>2</v>
      </c>
      <c r="P57" s="307" t="s">
        <v>508</v>
      </c>
      <c r="Q57" s="307" t="s">
        <v>744</v>
      </c>
      <c r="R57" s="307" t="s">
        <v>763</v>
      </c>
      <c r="S57" s="307" t="s">
        <v>32</v>
      </c>
      <c r="T57" s="309" t="s">
        <v>491</v>
      </c>
      <c r="U57" s="310" t="n">
        <v>42278</v>
      </c>
      <c r="V57" s="307" t="s">
        <v>1215</v>
      </c>
      <c r="W57" s="307"/>
      <c r="X57" s="307"/>
      <c r="Y57" s="307"/>
      <c r="Z57" s="307"/>
      <c r="AA57" s="307"/>
      <c r="AB57" s="63" t="s">
        <v>508</v>
      </c>
      <c r="AC57" s="63" t="str">
        <f aca="false">I57</f>
        <v>banco de dados</v>
      </c>
      <c r="AD57" s="63" t="str">
        <f aca="false">N57</f>
        <v>FORMOSA</v>
      </c>
      <c r="AE57" s="63" t="str">
        <f aca="false">M57</f>
        <v>TADS</v>
      </c>
    </row>
    <row r="58" customFormat="false" ht="19.5" hidden="false" customHeight="true" outlineLevel="0" collapsed="false">
      <c r="A58" s="307" t="s">
        <v>359</v>
      </c>
      <c r="B58" s="307" t="n">
        <v>7</v>
      </c>
      <c r="C58" s="308" t="n">
        <v>54</v>
      </c>
      <c r="D58" s="307"/>
      <c r="E58" s="307" t="s">
        <v>724</v>
      </c>
      <c r="F58" s="307"/>
      <c r="G58" s="307" t="s">
        <v>1216</v>
      </c>
      <c r="H58" s="307"/>
      <c r="I58" s="307" t="s">
        <v>359</v>
      </c>
      <c r="J58" s="307" t="s">
        <v>1217</v>
      </c>
      <c r="K58" s="307" t="s">
        <v>1218</v>
      </c>
      <c r="L58" s="307"/>
      <c r="M58" s="307" t="s">
        <v>172</v>
      </c>
      <c r="N58" s="307" t="s">
        <v>732</v>
      </c>
      <c r="O58" s="307" t="n">
        <v>7</v>
      </c>
      <c r="P58" s="307" t="s">
        <v>358</v>
      </c>
      <c r="Q58" s="307" t="s">
        <v>742</v>
      </c>
      <c r="R58" s="307" t="s">
        <v>742</v>
      </c>
      <c r="S58" s="307" t="s">
        <v>32</v>
      </c>
      <c r="T58" s="312" t="s">
        <v>287</v>
      </c>
      <c r="U58" s="310" t="n">
        <v>42248</v>
      </c>
      <c r="V58" s="307" t="s">
        <v>1219</v>
      </c>
      <c r="W58" s="307"/>
      <c r="X58" s="307"/>
      <c r="Y58" s="307"/>
      <c r="Z58" s="307"/>
      <c r="AA58" s="307"/>
      <c r="AB58" s="63" t="s">
        <v>358</v>
      </c>
      <c r="AC58" s="63" t="str">
        <f aca="false">I58</f>
        <v>Governança de Tecnologia da Informação</v>
      </c>
      <c r="AD58" s="63" t="str">
        <f aca="false">N58</f>
        <v>INHUMAS</v>
      </c>
      <c r="AE58" s="63" t="str">
        <f aca="false">M58</f>
        <v>BSI</v>
      </c>
    </row>
    <row r="59" customFormat="false" ht="19.5" hidden="false" customHeight="true" outlineLevel="0" collapsed="false">
      <c r="A59" s="307" t="s">
        <v>493</v>
      </c>
      <c r="B59" s="307" t="n">
        <v>1</v>
      </c>
      <c r="C59" s="308" t="n">
        <v>81</v>
      </c>
      <c r="D59" s="307" t="s">
        <v>1016</v>
      </c>
      <c r="E59" s="307" t="s">
        <v>724</v>
      </c>
      <c r="F59" s="307"/>
      <c r="G59" s="307" t="s">
        <v>1009</v>
      </c>
      <c r="H59" s="307" t="s">
        <v>1017</v>
      </c>
      <c r="I59" s="307" t="s">
        <v>781</v>
      </c>
      <c r="J59" s="307" t="s">
        <v>1220</v>
      </c>
      <c r="K59" s="307" t="s">
        <v>1221</v>
      </c>
      <c r="L59" s="307"/>
      <c r="M59" s="307" t="s">
        <v>734</v>
      </c>
      <c r="N59" s="307" t="s">
        <v>735</v>
      </c>
      <c r="O59" s="307" t="n">
        <v>1</v>
      </c>
      <c r="P59" s="307" t="s">
        <v>492</v>
      </c>
      <c r="Q59" s="307" t="s">
        <v>744</v>
      </c>
      <c r="R59" s="307" t="s">
        <v>763</v>
      </c>
      <c r="S59" s="307" t="s">
        <v>32</v>
      </c>
      <c r="T59" s="309" t="s">
        <v>491</v>
      </c>
      <c r="U59" s="310" t="n">
        <v>42278</v>
      </c>
      <c r="V59" s="307" t="s">
        <v>1222</v>
      </c>
      <c r="W59" s="307"/>
      <c r="X59" s="307"/>
      <c r="Y59" s="307"/>
      <c r="Z59" s="307"/>
      <c r="AA59" s="307"/>
      <c r="AB59" s="63" t="s">
        <v>492</v>
      </c>
      <c r="AC59" s="63" t="str">
        <f aca="false">I59</f>
        <v>algoritmo</v>
      </c>
      <c r="AD59" s="63" t="str">
        <f aca="false">N59</f>
        <v>FORMOSA</v>
      </c>
      <c r="AE59" s="63" t="str">
        <f aca="false">M59</f>
        <v>TADS</v>
      </c>
    </row>
    <row r="60" customFormat="false" ht="19.5" hidden="false" customHeight="true" outlineLevel="0" collapsed="false">
      <c r="A60" s="307" t="s">
        <v>786</v>
      </c>
      <c r="B60" s="307" t="n">
        <v>2</v>
      </c>
      <c r="C60" s="308" t="n">
        <v>54</v>
      </c>
      <c r="D60" s="307" t="s">
        <v>561</v>
      </c>
      <c r="E60" s="307" t="s">
        <v>724</v>
      </c>
      <c r="F60" s="307"/>
      <c r="G60" s="307" t="s">
        <v>1140</v>
      </c>
      <c r="H60" s="307"/>
      <c r="I60" s="307" t="s">
        <v>785</v>
      </c>
      <c r="J60" s="307" t="s">
        <v>1223</v>
      </c>
      <c r="K60" s="307" t="s">
        <v>1224</v>
      </c>
      <c r="L60" s="307"/>
      <c r="M60" s="307" t="s">
        <v>734</v>
      </c>
      <c r="N60" s="307" t="s">
        <v>737</v>
      </c>
      <c r="O60" s="307" t="n">
        <v>2</v>
      </c>
      <c r="P60" s="307" t="s">
        <v>662</v>
      </c>
      <c r="Q60" s="307" t="s">
        <v>740</v>
      </c>
      <c r="R60" s="314" t="s">
        <v>740</v>
      </c>
      <c r="S60" s="307" t="s">
        <v>32</v>
      </c>
      <c r="T60" s="309" t="s">
        <v>491</v>
      </c>
      <c r="U60" s="309" t="n">
        <v>2018</v>
      </c>
      <c r="V60" s="307" t="s">
        <v>1225</v>
      </c>
      <c r="W60" s="307"/>
      <c r="X60" s="307" t="n">
        <v>27</v>
      </c>
      <c r="Y60" s="307" t="n">
        <v>45</v>
      </c>
      <c r="Z60" s="307" t="n">
        <v>9</v>
      </c>
      <c r="AA60" s="307"/>
      <c r="AB60" s="63" t="s">
        <v>662</v>
      </c>
      <c r="AC60" s="63" t="str">
        <f aca="false">I60</f>
        <v>arquitetura de computadores</v>
      </c>
      <c r="AD60" s="63" t="str">
        <f aca="false">N60</f>
        <v>URUAÇU</v>
      </c>
      <c r="AE60" s="63" t="str">
        <f aca="false">M60</f>
        <v>TADS</v>
      </c>
    </row>
    <row r="61" customFormat="false" ht="19.5" hidden="false" customHeight="true" outlineLevel="0" collapsed="false">
      <c r="A61" s="307" t="s">
        <v>372</v>
      </c>
      <c r="B61" s="307" t="n">
        <v>8</v>
      </c>
      <c r="C61" s="308" t="n">
        <v>54</v>
      </c>
      <c r="D61" s="307"/>
      <c r="E61" s="307" t="s">
        <v>158</v>
      </c>
      <c r="F61" s="307" t="s">
        <v>1226</v>
      </c>
      <c r="G61" s="307" t="s">
        <v>1038</v>
      </c>
      <c r="H61" s="307"/>
      <c r="I61" s="307" t="s">
        <v>896</v>
      </c>
      <c r="J61" s="307" t="s">
        <v>1227</v>
      </c>
      <c r="K61" s="307" t="s">
        <v>1228</v>
      </c>
      <c r="L61" s="307"/>
      <c r="M61" s="307" t="s">
        <v>172</v>
      </c>
      <c r="N61" s="307" t="s">
        <v>732</v>
      </c>
      <c r="O61" s="307" t="n">
        <v>8</v>
      </c>
      <c r="P61" s="307" t="s">
        <v>371</v>
      </c>
      <c r="Q61" s="307" t="s">
        <v>744</v>
      </c>
      <c r="R61" s="307" t="s">
        <v>744</v>
      </c>
      <c r="S61" s="307" t="s">
        <v>95</v>
      </c>
      <c r="T61" s="312" t="s">
        <v>287</v>
      </c>
      <c r="U61" s="310" t="n">
        <v>42248</v>
      </c>
      <c r="V61" s="307" t="s">
        <v>1229</v>
      </c>
      <c r="W61" s="307"/>
      <c r="X61" s="307"/>
      <c r="Y61" s="307"/>
      <c r="Z61" s="307"/>
      <c r="AA61" s="307"/>
      <c r="AB61" s="63" t="s">
        <v>371</v>
      </c>
      <c r="AC61" s="63" t="str">
        <f aca="false">I61</f>
        <v>Tecnologias emergentes</v>
      </c>
      <c r="AD61" s="63" t="str">
        <f aca="false">N61</f>
        <v>INHUMAS</v>
      </c>
      <c r="AE61" s="63" t="str">
        <f aca="false">M61</f>
        <v>BSI</v>
      </c>
    </row>
    <row r="62" customFormat="false" ht="19.5" hidden="false" customHeight="true" outlineLevel="0" collapsed="false">
      <c r="A62" s="307" t="s">
        <v>1230</v>
      </c>
      <c r="B62" s="307" t="n">
        <v>1</v>
      </c>
      <c r="C62" s="308" t="n">
        <v>54</v>
      </c>
      <c r="D62" s="307" t="s">
        <v>561</v>
      </c>
      <c r="E62" s="307" t="s">
        <v>724</v>
      </c>
      <c r="F62" s="307"/>
      <c r="G62" s="307"/>
      <c r="H62" s="307"/>
      <c r="I62" s="307" t="s">
        <v>183</v>
      </c>
      <c r="J62" s="307" t="s">
        <v>1231</v>
      </c>
      <c r="K62" s="307" t="s">
        <v>1232</v>
      </c>
      <c r="L62" s="307"/>
      <c r="M62" s="307" t="s">
        <v>734</v>
      </c>
      <c r="N62" s="307" t="s">
        <v>737</v>
      </c>
      <c r="O62" s="307" t="n">
        <v>1</v>
      </c>
      <c r="P62" s="307" t="s">
        <v>649</v>
      </c>
      <c r="Q62" s="314" t="s">
        <v>740</v>
      </c>
      <c r="R62" s="314" t="s">
        <v>740</v>
      </c>
      <c r="S62" s="307" t="s">
        <v>32</v>
      </c>
      <c r="T62" s="309" t="s">
        <v>491</v>
      </c>
      <c r="U62" s="309" t="n">
        <v>2018</v>
      </c>
      <c r="V62" s="307" t="s">
        <v>1233</v>
      </c>
      <c r="W62" s="307"/>
      <c r="X62" s="307" t="n">
        <v>27</v>
      </c>
      <c r="Y62" s="307" t="n">
        <v>43</v>
      </c>
      <c r="Z62" s="307" t="n">
        <v>11</v>
      </c>
      <c r="AA62" s="307"/>
      <c r="AB62" s="63" t="s">
        <v>649</v>
      </c>
      <c r="AC62" s="63" t="str">
        <f aca="false">I62</f>
        <v>Fundamentos de Sistemas de Informação</v>
      </c>
      <c r="AD62" s="63" t="str">
        <f aca="false">N62</f>
        <v>URUAÇU</v>
      </c>
      <c r="AE62" s="63" t="str">
        <f aca="false">M62</f>
        <v>TADS</v>
      </c>
    </row>
    <row r="63" customFormat="false" ht="19.5" hidden="false" customHeight="true" outlineLevel="0" collapsed="false">
      <c r="A63" s="307" t="s">
        <v>813</v>
      </c>
      <c r="B63" s="307" t="n">
        <v>6</v>
      </c>
      <c r="C63" s="308" t="n">
        <v>54</v>
      </c>
      <c r="D63" s="307" t="s">
        <v>1234</v>
      </c>
      <c r="E63" s="307" t="s">
        <v>724</v>
      </c>
      <c r="F63" s="307" t="s">
        <v>1235</v>
      </c>
      <c r="G63" s="307" t="s">
        <v>1163</v>
      </c>
      <c r="H63" s="307"/>
      <c r="I63" s="307" t="s">
        <v>342</v>
      </c>
      <c r="J63" s="307" t="s">
        <v>1236</v>
      </c>
      <c r="K63" s="307" t="s">
        <v>1237</v>
      </c>
      <c r="L63" s="307"/>
      <c r="M63" s="307" t="s">
        <v>734</v>
      </c>
      <c r="N63" s="307" t="s">
        <v>737</v>
      </c>
      <c r="O63" s="307" t="n">
        <v>6</v>
      </c>
      <c r="P63" s="307" t="s">
        <v>717</v>
      </c>
      <c r="Q63" s="314" t="s">
        <v>744</v>
      </c>
      <c r="R63" s="314" t="s">
        <v>744</v>
      </c>
      <c r="S63" s="307" t="s">
        <v>32</v>
      </c>
      <c r="T63" s="309" t="s">
        <v>491</v>
      </c>
      <c r="U63" s="309" t="n">
        <v>2018</v>
      </c>
      <c r="V63" s="307" t="s">
        <v>1238</v>
      </c>
      <c r="W63" s="307"/>
      <c r="X63" s="307" t="n">
        <v>27</v>
      </c>
      <c r="Y63" s="307" t="n">
        <v>39</v>
      </c>
      <c r="Z63" s="307" t="n">
        <v>15</v>
      </c>
      <c r="AA63" s="307"/>
      <c r="AB63" s="63" t="s">
        <v>717</v>
      </c>
      <c r="AC63" s="63" t="str">
        <f aca="false">I63</f>
        <v>Gerência de Projetos</v>
      </c>
      <c r="AD63" s="63" t="str">
        <f aca="false">N63</f>
        <v>URUAÇU</v>
      </c>
      <c r="AE63" s="63" t="str">
        <f aca="false">M63</f>
        <v>TADS</v>
      </c>
    </row>
    <row r="64" customFormat="false" ht="19.5" hidden="false" customHeight="true" outlineLevel="0" collapsed="false">
      <c r="A64" s="307" t="s">
        <v>842</v>
      </c>
      <c r="B64" s="307" t="n">
        <v>1</v>
      </c>
      <c r="C64" s="308" t="n">
        <v>54</v>
      </c>
      <c r="D64" s="307" t="s">
        <v>561</v>
      </c>
      <c r="E64" s="307" t="s">
        <v>724</v>
      </c>
      <c r="F64" s="307"/>
      <c r="G64" s="307"/>
      <c r="H64" s="307"/>
      <c r="I64" s="307" t="s">
        <v>171</v>
      </c>
      <c r="J64" s="307" t="s">
        <v>1239</v>
      </c>
      <c r="K64" s="307" t="s">
        <v>1240</v>
      </c>
      <c r="L64" s="307"/>
      <c r="M64" s="307" t="s">
        <v>734</v>
      </c>
      <c r="N64" s="307" t="s">
        <v>737</v>
      </c>
      <c r="O64" s="307" t="n">
        <v>1</v>
      </c>
      <c r="P64" s="307" t="s">
        <v>651</v>
      </c>
      <c r="Q64" s="314" t="s">
        <v>740</v>
      </c>
      <c r="R64" s="314" t="s">
        <v>740</v>
      </c>
      <c r="S64" s="307" t="s">
        <v>32</v>
      </c>
      <c r="T64" s="309" t="s">
        <v>491</v>
      </c>
      <c r="U64" s="309" t="n">
        <v>2018</v>
      </c>
      <c r="V64" s="307" t="s">
        <v>1241</v>
      </c>
      <c r="W64" s="307"/>
      <c r="X64" s="307" t="s">
        <v>1111</v>
      </c>
      <c r="Y64" s="307" t="n">
        <v>22</v>
      </c>
      <c r="Z64" s="307" t="n">
        <v>32</v>
      </c>
      <c r="AA64" s="307"/>
      <c r="AB64" s="63" t="s">
        <v>651</v>
      </c>
      <c r="AC64" s="63" t="str">
        <f aca="false">I64</f>
        <v>Lógica Computacional</v>
      </c>
      <c r="AD64" s="63" t="str">
        <f aca="false">N64</f>
        <v>URUAÇU</v>
      </c>
      <c r="AE64" s="63" t="str">
        <f aca="false">M64</f>
        <v>TADS</v>
      </c>
    </row>
    <row r="65" customFormat="false" ht="19.5" hidden="false" customHeight="true" outlineLevel="0" collapsed="false">
      <c r="A65" s="307" t="s">
        <v>53</v>
      </c>
      <c r="B65" s="307" t="n">
        <v>3</v>
      </c>
      <c r="C65" s="308" t="n">
        <v>54</v>
      </c>
      <c r="D65" s="307" t="s">
        <v>493</v>
      </c>
      <c r="E65" s="307" t="s">
        <v>724</v>
      </c>
      <c r="F65" s="307"/>
      <c r="G65" s="307"/>
      <c r="H65" s="307"/>
      <c r="I65" s="307" t="s">
        <v>53</v>
      </c>
      <c r="J65" s="307" t="s">
        <v>1242</v>
      </c>
      <c r="K65" s="307" t="s">
        <v>1243</v>
      </c>
      <c r="L65" s="307"/>
      <c r="M65" s="307" t="s">
        <v>734</v>
      </c>
      <c r="N65" s="307" t="s">
        <v>735</v>
      </c>
      <c r="O65" s="307" t="n">
        <v>3</v>
      </c>
      <c r="P65" s="307" t="s">
        <v>511</v>
      </c>
      <c r="Q65" s="307" t="s">
        <v>744</v>
      </c>
      <c r="R65" s="307" t="s">
        <v>763</v>
      </c>
      <c r="S65" s="307" t="s">
        <v>32</v>
      </c>
      <c r="T65" s="309" t="s">
        <v>491</v>
      </c>
      <c r="U65" s="310" t="n">
        <v>42278</v>
      </c>
      <c r="V65" s="307" t="s">
        <v>1244</v>
      </c>
      <c r="W65" s="307"/>
      <c r="X65" s="307"/>
      <c r="Y65" s="307"/>
      <c r="Z65" s="307"/>
      <c r="AA65" s="307"/>
      <c r="AB65" s="63" t="s">
        <v>511</v>
      </c>
      <c r="AC65" s="63" t="str">
        <f aca="false">I65</f>
        <v>Programação Orientada a Objetos</v>
      </c>
      <c r="AD65" s="63" t="str">
        <f aca="false">N65</f>
        <v>FORMOSA</v>
      </c>
      <c r="AE65" s="63" t="str">
        <f aca="false">M65</f>
        <v>TADS</v>
      </c>
    </row>
    <row r="66" customFormat="false" ht="19.5" hidden="false" customHeight="true" outlineLevel="0" collapsed="false">
      <c r="A66" s="307" t="s">
        <v>1245</v>
      </c>
      <c r="B66" s="307" t="n">
        <v>4</v>
      </c>
      <c r="C66" s="308" t="n">
        <v>54</v>
      </c>
      <c r="D66" s="307" t="s">
        <v>1246</v>
      </c>
      <c r="E66" s="307" t="s">
        <v>724</v>
      </c>
      <c r="F66" s="307" t="s">
        <v>1060</v>
      </c>
      <c r="G66" s="307" t="s">
        <v>1163</v>
      </c>
      <c r="H66" s="307"/>
      <c r="I66" s="307" t="s">
        <v>783</v>
      </c>
      <c r="J66" s="307" t="s">
        <v>1247</v>
      </c>
      <c r="K66" s="307" t="s">
        <v>1248</v>
      </c>
      <c r="L66" s="307"/>
      <c r="M66" s="307" t="s">
        <v>734</v>
      </c>
      <c r="N66" s="307" t="s">
        <v>737</v>
      </c>
      <c r="O66" s="307" t="n">
        <v>4</v>
      </c>
      <c r="P66" s="307" t="s">
        <v>689</v>
      </c>
      <c r="Q66" s="314" t="s">
        <v>744</v>
      </c>
      <c r="R66" s="314" t="s">
        <v>744</v>
      </c>
      <c r="S66" s="307" t="s">
        <v>32</v>
      </c>
      <c r="T66" s="309" t="s">
        <v>491</v>
      </c>
      <c r="U66" s="309" t="n">
        <v>2018</v>
      </c>
      <c r="V66" s="307" t="s">
        <v>1249</v>
      </c>
      <c r="W66" s="307"/>
      <c r="X66" s="307" t="n">
        <v>27</v>
      </c>
      <c r="Y66" s="307" t="n">
        <v>36</v>
      </c>
      <c r="Z66" s="307" t="n">
        <v>18</v>
      </c>
      <c r="AA66" s="307"/>
      <c r="AB66" s="63" t="s">
        <v>689</v>
      </c>
      <c r="AC66" s="63" t="str">
        <f aca="false">I66</f>
        <v>análise de sistemas</v>
      </c>
      <c r="AD66" s="63" t="str">
        <f aca="false">N66</f>
        <v>URUAÇU</v>
      </c>
      <c r="AE66" s="63" t="str">
        <f aca="false">M66</f>
        <v>TADS</v>
      </c>
    </row>
    <row r="67" customFormat="false" ht="19.5" hidden="false" customHeight="true" outlineLevel="0" collapsed="false">
      <c r="A67" s="307" t="s">
        <v>1250</v>
      </c>
      <c r="B67" s="307" t="n">
        <v>5</v>
      </c>
      <c r="C67" s="308" t="n">
        <v>54</v>
      </c>
      <c r="D67" s="307" t="s">
        <v>561</v>
      </c>
      <c r="E67" s="307" t="s">
        <v>724</v>
      </c>
      <c r="F67" s="307" t="s">
        <v>1026</v>
      </c>
      <c r="G67" s="307" t="s">
        <v>1009</v>
      </c>
      <c r="H67" s="307"/>
      <c r="I67" s="307" t="s">
        <v>335</v>
      </c>
      <c r="J67" s="307" t="s">
        <v>1251</v>
      </c>
      <c r="K67" s="307" t="s">
        <v>1252</v>
      </c>
      <c r="L67" s="307"/>
      <c r="M67" s="307" t="s">
        <v>734</v>
      </c>
      <c r="N67" s="307" t="s">
        <v>737</v>
      </c>
      <c r="O67" s="307" t="n">
        <v>5</v>
      </c>
      <c r="P67" s="307" t="s">
        <v>690</v>
      </c>
      <c r="Q67" s="314" t="s">
        <v>744</v>
      </c>
      <c r="R67" s="314" t="s">
        <v>744</v>
      </c>
      <c r="S67" s="307" t="s">
        <v>32</v>
      </c>
      <c r="T67" s="309" t="s">
        <v>491</v>
      </c>
      <c r="U67" s="309" t="n">
        <v>2018</v>
      </c>
      <c r="V67" s="307" t="s">
        <v>1253</v>
      </c>
      <c r="W67" s="307"/>
      <c r="X67" s="307" t="n">
        <v>27</v>
      </c>
      <c r="Y67" s="307" t="n">
        <v>42</v>
      </c>
      <c r="Z67" s="307" t="n">
        <v>12</v>
      </c>
      <c r="AA67" s="307"/>
      <c r="AB67" s="63" t="s">
        <v>690</v>
      </c>
      <c r="AC67" s="63" t="str">
        <f aca="false">I67</f>
        <v>Qualidade de Software</v>
      </c>
      <c r="AD67" s="63" t="str">
        <f aca="false">N67</f>
        <v>URUAÇU</v>
      </c>
      <c r="AE67" s="63" t="str">
        <f aca="false">M67</f>
        <v>TADS</v>
      </c>
    </row>
    <row r="68" customFormat="false" ht="19.5" hidden="false" customHeight="true" outlineLevel="0" collapsed="false">
      <c r="A68" s="307" t="s">
        <v>257</v>
      </c>
      <c r="B68" s="307" t="n">
        <v>7</v>
      </c>
      <c r="C68" s="308" t="n">
        <v>54</v>
      </c>
      <c r="D68" s="307"/>
      <c r="E68" s="307" t="s">
        <v>724</v>
      </c>
      <c r="F68" s="307"/>
      <c r="G68" s="307"/>
      <c r="H68" s="307"/>
      <c r="I68" s="307" t="s">
        <v>257</v>
      </c>
      <c r="J68" s="307" t="s">
        <v>1254</v>
      </c>
      <c r="K68" s="307" t="s">
        <v>1255</v>
      </c>
      <c r="L68" s="307"/>
      <c r="M68" s="307" t="s">
        <v>172</v>
      </c>
      <c r="N68" s="307" t="s">
        <v>733</v>
      </c>
      <c r="O68" s="307" t="n">
        <v>7</v>
      </c>
      <c r="P68" s="307" t="s">
        <v>456</v>
      </c>
      <c r="Q68" s="307" t="s">
        <v>744</v>
      </c>
      <c r="R68" s="307" t="s">
        <v>744</v>
      </c>
      <c r="S68" s="307" t="s">
        <v>32</v>
      </c>
      <c r="T68" s="312" t="s">
        <v>287</v>
      </c>
      <c r="U68" s="310" t="n">
        <v>42095</v>
      </c>
      <c r="V68" s="307" t="s">
        <v>1256</v>
      </c>
      <c r="W68" s="307"/>
      <c r="X68" s="307" t="s">
        <v>1042</v>
      </c>
      <c r="Y68" s="307"/>
      <c r="Z68" s="307"/>
      <c r="AA68" s="307"/>
      <c r="AB68" s="63" t="s">
        <v>456</v>
      </c>
      <c r="AC68" s="63" t="str">
        <f aca="false">I68</f>
        <v>Segurança da Informação</v>
      </c>
      <c r="AD68" s="63" t="str">
        <f aca="false">N68</f>
        <v>LUZIANIA</v>
      </c>
      <c r="AE68" s="63" t="str">
        <f aca="false">M68</f>
        <v>BSI</v>
      </c>
    </row>
    <row r="69" customFormat="false" ht="19.5" hidden="false" customHeight="true" outlineLevel="0" collapsed="false">
      <c r="A69" s="307" t="s">
        <v>145</v>
      </c>
      <c r="B69" s="307" t="n">
        <v>8</v>
      </c>
      <c r="C69" s="308" t="n">
        <v>54</v>
      </c>
      <c r="D69" s="307" t="s">
        <v>1257</v>
      </c>
      <c r="E69" s="307" t="s">
        <v>724</v>
      </c>
      <c r="F69" s="307"/>
      <c r="G69" s="307"/>
      <c r="H69" s="307"/>
      <c r="I69" s="307" t="s">
        <v>145</v>
      </c>
      <c r="J69" s="307" t="s">
        <v>1258</v>
      </c>
      <c r="K69" s="307" t="s">
        <v>1259</v>
      </c>
      <c r="L69" s="307" t="s">
        <v>1260</v>
      </c>
      <c r="M69" s="307" t="s">
        <v>33</v>
      </c>
      <c r="N69" s="307" t="s">
        <v>730</v>
      </c>
      <c r="O69" s="307" t="n">
        <v>8</v>
      </c>
      <c r="P69" s="307" t="s">
        <v>144</v>
      </c>
      <c r="Q69" s="307" t="s">
        <v>744</v>
      </c>
      <c r="R69" s="307" t="s">
        <v>760</v>
      </c>
      <c r="S69" s="307" t="s">
        <v>32</v>
      </c>
      <c r="T69" s="309" t="s">
        <v>15</v>
      </c>
      <c r="U69" s="310" t="n">
        <v>43525</v>
      </c>
      <c r="V69" s="307" t="s">
        <v>1261</v>
      </c>
      <c r="W69" s="307" t="s">
        <v>1262</v>
      </c>
      <c r="X69" s="307"/>
      <c r="Y69" s="307"/>
      <c r="Z69" s="307"/>
      <c r="AA69" s="307" t="s">
        <v>1015</v>
      </c>
      <c r="AB69" s="63" t="s">
        <v>144</v>
      </c>
      <c r="AC69" s="63" t="str">
        <f aca="false">I69</f>
        <v>Sistemas Distribuídos</v>
      </c>
      <c r="AD69" s="63" t="str">
        <f aca="false">N69</f>
        <v>ANÁPOLIS</v>
      </c>
      <c r="AE69" s="63" t="str">
        <f aca="false">M69</f>
        <v>BCC</v>
      </c>
    </row>
    <row r="70" customFormat="false" ht="19.5" hidden="false" customHeight="true" outlineLevel="0" collapsed="false">
      <c r="A70" s="307" t="s">
        <v>890</v>
      </c>
      <c r="B70" s="307" t="n">
        <v>6</v>
      </c>
      <c r="C70" s="308" t="n">
        <v>27</v>
      </c>
      <c r="D70" s="307" t="s">
        <v>1263</v>
      </c>
      <c r="E70" s="307" t="s">
        <v>724</v>
      </c>
      <c r="F70" s="307"/>
      <c r="G70" s="307"/>
      <c r="H70" s="307"/>
      <c r="I70" s="307" t="s">
        <v>145</v>
      </c>
      <c r="J70" s="307" t="s">
        <v>1264</v>
      </c>
      <c r="K70" s="307" t="s">
        <v>1265</v>
      </c>
      <c r="L70" s="307"/>
      <c r="M70" s="307" t="s">
        <v>734</v>
      </c>
      <c r="N70" s="307" t="s">
        <v>737</v>
      </c>
      <c r="O70" s="307" t="n">
        <v>6</v>
      </c>
      <c r="P70" s="307" t="s">
        <v>715</v>
      </c>
      <c r="Q70" s="314" t="s">
        <v>744</v>
      </c>
      <c r="R70" s="314" t="s">
        <v>744</v>
      </c>
      <c r="S70" s="307" t="s">
        <v>32</v>
      </c>
      <c r="T70" s="309" t="s">
        <v>491</v>
      </c>
      <c r="U70" s="309" t="n">
        <v>2018</v>
      </c>
      <c r="V70" s="307" t="s">
        <v>1266</v>
      </c>
      <c r="W70" s="307"/>
      <c r="X70" s="307" t="s">
        <v>1111</v>
      </c>
      <c r="Y70" s="307" t="n">
        <v>19</v>
      </c>
      <c r="Z70" s="307" t="n">
        <v>8</v>
      </c>
      <c r="AA70" s="307"/>
      <c r="AB70" s="63" t="s">
        <v>715</v>
      </c>
      <c r="AC70" s="63" t="str">
        <f aca="false">I70</f>
        <v>Sistemas Distribuídos</v>
      </c>
      <c r="AD70" s="63" t="str">
        <f aca="false">N70</f>
        <v>URUAÇU</v>
      </c>
      <c r="AE70" s="63" t="str">
        <f aca="false">M70</f>
        <v>TADS</v>
      </c>
    </row>
    <row r="71" customFormat="false" ht="19.5" hidden="false" customHeight="true" outlineLevel="0" collapsed="false">
      <c r="A71" s="307" t="s">
        <v>47</v>
      </c>
      <c r="B71" s="307" t="n">
        <v>2</v>
      </c>
      <c r="C71" s="308" t="n">
        <v>54</v>
      </c>
      <c r="D71" s="307"/>
      <c r="E71" s="307" t="s">
        <v>724</v>
      </c>
      <c r="F71" s="307"/>
      <c r="G71" s="307" t="s">
        <v>1047</v>
      </c>
      <c r="H71" s="307"/>
      <c r="I71" s="307" t="s">
        <v>790</v>
      </c>
      <c r="J71" s="307" t="s">
        <v>1267</v>
      </c>
      <c r="K71" s="307" t="s">
        <v>1268</v>
      </c>
      <c r="L71" s="307"/>
      <c r="M71" s="307" t="s">
        <v>734</v>
      </c>
      <c r="N71" s="307" t="s">
        <v>736</v>
      </c>
      <c r="O71" s="307" t="n">
        <v>2</v>
      </c>
      <c r="P71" s="307" t="s">
        <v>590</v>
      </c>
      <c r="Q71" s="307" t="s">
        <v>744</v>
      </c>
      <c r="R71" s="307" t="s">
        <v>771</v>
      </c>
      <c r="S71" s="307" t="s">
        <v>32</v>
      </c>
      <c r="T71" s="309" t="s">
        <v>567</v>
      </c>
      <c r="U71" s="310" t="n">
        <v>43160</v>
      </c>
      <c r="V71" s="307" t="s">
        <v>1269</v>
      </c>
      <c r="W71" s="307" t="s">
        <v>1270</v>
      </c>
      <c r="X71" s="307" t="s">
        <v>1271</v>
      </c>
      <c r="Y71" s="307"/>
      <c r="Z71" s="307"/>
      <c r="AA71" s="307"/>
      <c r="AB71" s="63" t="s">
        <v>590</v>
      </c>
      <c r="AC71" s="63" t="str">
        <f aca="false">I71</f>
        <v>banco de dados</v>
      </c>
      <c r="AD71" s="63" t="str">
        <f aca="false">N71</f>
        <v>JATAÍ</v>
      </c>
      <c r="AE71" s="63" t="str">
        <f aca="false">M71</f>
        <v>TADS</v>
      </c>
    </row>
    <row r="72" customFormat="false" ht="19.5" hidden="false" customHeight="true" outlineLevel="0" collapsed="false">
      <c r="A72" s="307" t="s">
        <v>145</v>
      </c>
      <c r="B72" s="307" t="n">
        <v>5</v>
      </c>
      <c r="C72" s="308" t="n">
        <v>54</v>
      </c>
      <c r="D72" s="307"/>
      <c r="E72" s="307" t="s">
        <v>158</v>
      </c>
      <c r="F72" s="307"/>
      <c r="G72" s="307"/>
      <c r="H72" s="307"/>
      <c r="I72" s="307" t="s">
        <v>145</v>
      </c>
      <c r="J72" s="307" t="s">
        <v>1272</v>
      </c>
      <c r="K72" s="307" t="s">
        <v>1273</v>
      </c>
      <c r="L72" s="307"/>
      <c r="M72" s="307" t="s">
        <v>734</v>
      </c>
      <c r="N72" s="307" t="s">
        <v>736</v>
      </c>
      <c r="O72" s="307" t="n">
        <v>5</v>
      </c>
      <c r="P72" s="307" t="s">
        <v>628</v>
      </c>
      <c r="Q72" s="307" t="s">
        <v>744</v>
      </c>
      <c r="R72" s="307" t="s">
        <v>766</v>
      </c>
      <c r="S72" s="307" t="s">
        <v>95</v>
      </c>
      <c r="T72" s="309" t="s">
        <v>567</v>
      </c>
      <c r="U72" s="310" t="n">
        <v>43160</v>
      </c>
      <c r="V72" s="307" t="s">
        <v>1274</v>
      </c>
      <c r="W72" s="307" t="s">
        <v>1275</v>
      </c>
      <c r="X72" s="307" t="s">
        <v>1271</v>
      </c>
      <c r="Y72" s="307"/>
      <c r="Z72" s="307"/>
      <c r="AA72" s="307"/>
      <c r="AB72" s="63" t="s">
        <v>628</v>
      </c>
      <c r="AC72" s="63" t="str">
        <f aca="false">I72</f>
        <v>Sistemas Distribuídos</v>
      </c>
      <c r="AD72" s="63" t="str">
        <f aca="false">N72</f>
        <v>JATAÍ</v>
      </c>
      <c r="AE72" s="63" t="str">
        <f aca="false">M72</f>
        <v>TADS</v>
      </c>
    </row>
    <row r="73" customFormat="false" ht="19.5" hidden="false" customHeight="true" outlineLevel="0" collapsed="false">
      <c r="A73" s="307" t="s">
        <v>145</v>
      </c>
      <c r="B73" s="307" t="n">
        <v>4</v>
      </c>
      <c r="C73" s="308" t="n">
        <v>81</v>
      </c>
      <c r="D73" s="307" t="s">
        <v>1276</v>
      </c>
      <c r="E73" s="307" t="s">
        <v>724</v>
      </c>
      <c r="F73" s="307"/>
      <c r="G73" s="307"/>
      <c r="H73" s="307"/>
      <c r="I73" s="307" t="s">
        <v>145</v>
      </c>
      <c r="J73" s="307" t="s">
        <v>1277</v>
      </c>
      <c r="K73" s="307" t="s">
        <v>1278</v>
      </c>
      <c r="L73" s="307"/>
      <c r="M73" s="307" t="s">
        <v>734</v>
      </c>
      <c r="N73" s="307" t="s">
        <v>735</v>
      </c>
      <c r="O73" s="307" t="n">
        <v>4</v>
      </c>
      <c r="P73" s="307" t="s">
        <v>526</v>
      </c>
      <c r="Q73" s="307" t="s">
        <v>744</v>
      </c>
      <c r="R73" s="307" t="s">
        <v>763</v>
      </c>
      <c r="S73" s="307" t="s">
        <v>32</v>
      </c>
      <c r="T73" s="309" t="s">
        <v>491</v>
      </c>
      <c r="U73" s="310" t="n">
        <v>42278</v>
      </c>
      <c r="V73" s="307" t="s">
        <v>1279</v>
      </c>
      <c r="W73" s="307"/>
      <c r="X73" s="307"/>
      <c r="Y73" s="307"/>
      <c r="Z73" s="307"/>
      <c r="AA73" s="307"/>
      <c r="AB73" s="63" t="s">
        <v>526</v>
      </c>
      <c r="AC73" s="63" t="str">
        <f aca="false">I73</f>
        <v>Sistemas Distribuídos</v>
      </c>
      <c r="AD73" s="63" t="str">
        <f aca="false">N73</f>
        <v>FORMOSA</v>
      </c>
      <c r="AE73" s="63" t="str">
        <f aca="false">M73</f>
        <v>TADS</v>
      </c>
    </row>
    <row r="74" customFormat="false" ht="19.5" hidden="false" customHeight="true" outlineLevel="0" collapsed="false">
      <c r="A74" s="307" t="s">
        <v>47</v>
      </c>
      <c r="B74" s="307" t="n">
        <v>3</v>
      </c>
      <c r="C74" s="308" t="n">
        <v>54</v>
      </c>
      <c r="D74" s="307"/>
      <c r="E74" s="307" t="s">
        <v>724</v>
      </c>
      <c r="F74" s="307"/>
      <c r="G74" s="307" t="s">
        <v>1047</v>
      </c>
      <c r="H74" s="307"/>
      <c r="I74" s="307" t="s">
        <v>790</v>
      </c>
      <c r="J74" s="307" t="s">
        <v>1280</v>
      </c>
      <c r="K74" s="307" t="s">
        <v>1281</v>
      </c>
      <c r="L74" s="307"/>
      <c r="M74" s="307" t="s">
        <v>172</v>
      </c>
      <c r="N74" s="307" t="s">
        <v>733</v>
      </c>
      <c r="O74" s="307" t="n">
        <v>3</v>
      </c>
      <c r="P74" s="307" t="s">
        <v>401</v>
      </c>
      <c r="Q74" s="307" t="s">
        <v>744</v>
      </c>
      <c r="R74" s="307" t="s">
        <v>744</v>
      </c>
      <c r="S74" s="307" t="s">
        <v>32</v>
      </c>
      <c r="T74" s="312" t="s">
        <v>287</v>
      </c>
      <c r="U74" s="310" t="n">
        <v>42095</v>
      </c>
      <c r="V74" s="307" t="s">
        <v>1282</v>
      </c>
      <c r="W74" s="307"/>
      <c r="X74" s="307" t="s">
        <v>1042</v>
      </c>
      <c r="Y74" s="307"/>
      <c r="Z74" s="307"/>
      <c r="AA74" s="307"/>
      <c r="AB74" s="63" t="s">
        <v>401</v>
      </c>
      <c r="AC74" s="63" t="str">
        <f aca="false">I74</f>
        <v>banco de dados</v>
      </c>
      <c r="AD74" s="63" t="str">
        <f aca="false">N74</f>
        <v>LUZIANIA</v>
      </c>
      <c r="AE74" s="63" t="str">
        <f aca="false">M74</f>
        <v>BSI</v>
      </c>
    </row>
    <row r="75" customFormat="false" ht="19.5" hidden="false" customHeight="true" outlineLevel="0" collapsed="false">
      <c r="A75" s="307" t="s">
        <v>47</v>
      </c>
      <c r="B75" s="307" t="n">
        <v>3</v>
      </c>
      <c r="C75" s="308" t="n">
        <v>54</v>
      </c>
      <c r="D75" s="307"/>
      <c r="E75" s="307" t="s">
        <v>724</v>
      </c>
      <c r="F75" s="307"/>
      <c r="G75" s="307" t="s">
        <v>1047</v>
      </c>
      <c r="H75" s="307"/>
      <c r="I75" s="307" t="s">
        <v>925</v>
      </c>
      <c r="J75" s="307" t="s">
        <v>1283</v>
      </c>
      <c r="K75" s="307" t="s">
        <v>1284</v>
      </c>
      <c r="L75" s="307"/>
      <c r="M75" s="307" t="s">
        <v>172</v>
      </c>
      <c r="N75" s="307" t="s">
        <v>732</v>
      </c>
      <c r="O75" s="307" t="n">
        <v>3</v>
      </c>
      <c r="P75" s="307" t="s">
        <v>313</v>
      </c>
      <c r="Q75" s="307" t="s">
        <v>744</v>
      </c>
      <c r="R75" s="307" t="s">
        <v>744</v>
      </c>
      <c r="S75" s="307" t="s">
        <v>32</v>
      </c>
      <c r="T75" s="312" t="s">
        <v>287</v>
      </c>
      <c r="U75" s="310" t="n">
        <v>42248</v>
      </c>
      <c r="V75" s="307" t="s">
        <v>1285</v>
      </c>
      <c r="W75" s="307"/>
      <c r="X75" s="307"/>
      <c r="Y75" s="307"/>
      <c r="Z75" s="307"/>
      <c r="AA75" s="307"/>
      <c r="AB75" s="63" t="s">
        <v>313</v>
      </c>
      <c r="AC75" s="63" t="str">
        <f aca="false">I75</f>
        <v>Banco de dados</v>
      </c>
      <c r="AD75" s="63" t="str">
        <f aca="false">N75</f>
        <v>INHUMAS</v>
      </c>
      <c r="AE75" s="63" t="str">
        <f aca="false">M75</f>
        <v>BSI</v>
      </c>
    </row>
    <row r="76" customFormat="false" ht="19.5" hidden="false" customHeight="true" outlineLevel="0" collapsed="false">
      <c r="A76" s="307" t="s">
        <v>171</v>
      </c>
      <c r="B76" s="307" t="n">
        <v>1</v>
      </c>
      <c r="C76" s="308" t="n">
        <v>54</v>
      </c>
      <c r="D76" s="307"/>
      <c r="E76" s="307" t="s">
        <v>724</v>
      </c>
      <c r="F76" s="307"/>
      <c r="G76" s="307"/>
      <c r="H76" s="307"/>
      <c r="I76" s="307" t="s">
        <v>171</v>
      </c>
      <c r="J76" s="307" t="s">
        <v>1286</v>
      </c>
      <c r="K76" s="307"/>
      <c r="L76" s="307"/>
      <c r="M76" s="307" t="s">
        <v>172</v>
      </c>
      <c r="N76" s="307" t="s">
        <v>731</v>
      </c>
      <c r="O76" s="307" t="n">
        <v>1</v>
      </c>
      <c r="P76" s="307" t="s">
        <v>170</v>
      </c>
      <c r="Q76" s="307" t="s">
        <v>740</v>
      </c>
      <c r="R76" s="307" t="s">
        <v>740</v>
      </c>
      <c r="S76" s="307" t="s">
        <v>32</v>
      </c>
      <c r="T76" s="309" t="s">
        <v>169</v>
      </c>
      <c r="U76" s="310" t="n">
        <v>41974</v>
      </c>
      <c r="V76" s="307" t="s">
        <v>1287</v>
      </c>
      <c r="W76" s="307"/>
      <c r="X76" s="307" t="s">
        <v>1042</v>
      </c>
      <c r="Y76" s="307"/>
      <c r="Z76" s="307"/>
      <c r="AA76" s="307"/>
      <c r="AB76" s="63" t="s">
        <v>170</v>
      </c>
      <c r="AC76" s="63" t="str">
        <f aca="false">I76</f>
        <v>Lógica Computacional</v>
      </c>
      <c r="AD76" s="63" t="str">
        <f aca="false">N76</f>
        <v>GOIÂNIA</v>
      </c>
      <c r="AE76" s="63" t="str">
        <f aca="false">M76</f>
        <v>BSI</v>
      </c>
    </row>
    <row r="77" customFormat="false" ht="19.5" hidden="false" customHeight="true" outlineLevel="0" collapsed="false">
      <c r="A77" s="307" t="s">
        <v>850</v>
      </c>
      <c r="B77" s="307" t="n">
        <v>2</v>
      </c>
      <c r="C77" s="308" t="n">
        <v>54</v>
      </c>
      <c r="D77" s="307" t="s">
        <v>561</v>
      </c>
      <c r="E77" s="307" t="s">
        <v>724</v>
      </c>
      <c r="F77" s="307"/>
      <c r="G77" s="307"/>
      <c r="H77" s="307"/>
      <c r="I77" s="307" t="s">
        <v>444</v>
      </c>
      <c r="J77" s="307" t="s">
        <v>1288</v>
      </c>
      <c r="K77" s="307" t="s">
        <v>1289</v>
      </c>
      <c r="L77" s="307"/>
      <c r="M77" s="307" t="s">
        <v>734</v>
      </c>
      <c r="N77" s="307" t="s">
        <v>737</v>
      </c>
      <c r="O77" s="307" t="n">
        <v>2</v>
      </c>
      <c r="P77" s="307" t="s">
        <v>654</v>
      </c>
      <c r="Q77" s="314" t="s">
        <v>749</v>
      </c>
      <c r="R77" s="314" t="s">
        <v>749</v>
      </c>
      <c r="S77" s="307" t="s">
        <v>32</v>
      </c>
      <c r="T77" s="309" t="s">
        <v>491</v>
      </c>
      <c r="U77" s="309" t="n">
        <v>2018</v>
      </c>
      <c r="V77" s="307" t="s">
        <v>1290</v>
      </c>
      <c r="W77" s="307"/>
      <c r="X77" s="307" t="s">
        <v>1111</v>
      </c>
      <c r="Y77" s="307" t="n">
        <v>54</v>
      </c>
      <c r="Z77" s="307" t="n">
        <v>0</v>
      </c>
      <c r="AA77" s="307"/>
      <c r="AB77" s="63" t="s">
        <v>654</v>
      </c>
      <c r="AC77" s="63" t="str">
        <f aca="false">I77</f>
        <v>Metodologia Científica</v>
      </c>
      <c r="AD77" s="63" t="str">
        <f aca="false">N77</f>
        <v>URUAÇU</v>
      </c>
      <c r="AE77" s="63" t="str">
        <f aca="false">M77</f>
        <v>TADS</v>
      </c>
    </row>
    <row r="78" customFormat="false" ht="19.5" hidden="false" customHeight="true" outlineLevel="0" collapsed="false">
      <c r="A78" s="307" t="s">
        <v>1291</v>
      </c>
      <c r="B78" s="307" t="n">
        <v>1</v>
      </c>
      <c r="C78" s="308" t="n">
        <v>54</v>
      </c>
      <c r="D78" s="307" t="s">
        <v>561</v>
      </c>
      <c r="E78" s="307" t="s">
        <v>724</v>
      </c>
      <c r="F78" s="307"/>
      <c r="G78" s="307"/>
      <c r="H78" s="307"/>
      <c r="I78" s="307" t="s">
        <v>175</v>
      </c>
      <c r="J78" s="307" t="s">
        <v>1292</v>
      </c>
      <c r="K78" s="307" t="s">
        <v>1293</v>
      </c>
      <c r="L78" s="307"/>
      <c r="M78" s="307" t="s">
        <v>734</v>
      </c>
      <c r="N78" s="307" t="s">
        <v>737</v>
      </c>
      <c r="O78" s="307" t="n">
        <v>1</v>
      </c>
      <c r="P78" s="307" t="s">
        <v>645</v>
      </c>
      <c r="Q78" s="314" t="s">
        <v>749</v>
      </c>
      <c r="R78" s="314" t="s">
        <v>749</v>
      </c>
      <c r="S78" s="307" t="s">
        <v>32</v>
      </c>
      <c r="T78" s="309" t="s">
        <v>491</v>
      </c>
      <c r="U78" s="309" t="n">
        <v>2018</v>
      </c>
      <c r="V78" s="307" t="s">
        <v>1294</v>
      </c>
      <c r="W78" s="307"/>
      <c r="X78" s="307" t="s">
        <v>1111</v>
      </c>
      <c r="Y78" s="307" t="n">
        <v>54</v>
      </c>
      <c r="Z78" s="307" t="n">
        <v>0</v>
      </c>
      <c r="AA78" s="307"/>
      <c r="AB78" s="63" t="s">
        <v>645</v>
      </c>
      <c r="AC78" s="63" t="str">
        <f aca="false">I78</f>
        <v>Língua Portuguesa</v>
      </c>
      <c r="AD78" s="63" t="str">
        <f aca="false">N78</f>
        <v>URUAÇU</v>
      </c>
      <c r="AE78" s="63" t="str">
        <f aca="false">M78</f>
        <v>TADS</v>
      </c>
    </row>
    <row r="79" customFormat="false" ht="19.5" hidden="false" customHeight="true" outlineLevel="0" collapsed="false">
      <c r="A79" s="307" t="s">
        <v>871</v>
      </c>
      <c r="B79" s="307" t="n">
        <v>4</v>
      </c>
      <c r="C79" s="308" t="n">
        <v>54</v>
      </c>
      <c r="D79" s="307" t="s">
        <v>1295</v>
      </c>
      <c r="E79" s="307" t="s">
        <v>724</v>
      </c>
      <c r="F79" s="307" t="s">
        <v>1060</v>
      </c>
      <c r="G79" s="307" t="s">
        <v>1009</v>
      </c>
      <c r="H79" s="307"/>
      <c r="I79" s="307" t="s">
        <v>869</v>
      </c>
      <c r="J79" s="307" t="s">
        <v>1296</v>
      </c>
      <c r="K79" s="307" t="s">
        <v>1297</v>
      </c>
      <c r="L79" s="307"/>
      <c r="M79" s="307" t="s">
        <v>734</v>
      </c>
      <c r="N79" s="307" t="s">
        <v>737</v>
      </c>
      <c r="O79" s="307" t="n">
        <v>4</v>
      </c>
      <c r="P79" s="307" t="s">
        <v>681</v>
      </c>
      <c r="Q79" s="314" t="s">
        <v>740</v>
      </c>
      <c r="R79" s="314" t="s">
        <v>740</v>
      </c>
      <c r="S79" s="307" t="s">
        <v>32</v>
      </c>
      <c r="T79" s="309" t="s">
        <v>491</v>
      </c>
      <c r="U79" s="309" t="n">
        <v>2018</v>
      </c>
      <c r="V79" s="307" t="s">
        <v>1298</v>
      </c>
      <c r="W79" s="307"/>
      <c r="X79" s="307" t="n">
        <v>27</v>
      </c>
      <c r="Y79" s="307" t="n">
        <v>16</v>
      </c>
      <c r="Z79" s="307" t="n">
        <v>38</v>
      </c>
      <c r="AA79" s="307"/>
      <c r="AB79" s="63" t="s">
        <v>681</v>
      </c>
      <c r="AC79" s="63" t="str">
        <f aca="false">I79</f>
        <v>Programação para Web</v>
      </c>
      <c r="AD79" s="63" t="str">
        <f aca="false">N79</f>
        <v>URUAÇU</v>
      </c>
      <c r="AE79" s="63" t="str">
        <f aca="false">M79</f>
        <v>TADS</v>
      </c>
    </row>
    <row r="80" customFormat="false" ht="19.5" hidden="false" customHeight="true" outlineLevel="0" collapsed="false">
      <c r="A80" s="307" t="s">
        <v>122</v>
      </c>
      <c r="B80" s="307" t="n">
        <v>6</v>
      </c>
      <c r="C80" s="308" t="n">
        <v>54</v>
      </c>
      <c r="D80" s="307" t="s">
        <v>43</v>
      </c>
      <c r="E80" s="307" t="s">
        <v>724</v>
      </c>
      <c r="F80" s="307" t="s">
        <v>1026</v>
      </c>
      <c r="G80" s="307"/>
      <c r="H80" s="307"/>
      <c r="I80" s="307" t="s">
        <v>855</v>
      </c>
      <c r="J80" s="307" t="s">
        <v>1299</v>
      </c>
      <c r="K80" s="307" t="s">
        <v>1300</v>
      </c>
      <c r="L80" s="307" t="s">
        <v>1301</v>
      </c>
      <c r="M80" s="307" t="s">
        <v>33</v>
      </c>
      <c r="N80" s="307" t="s">
        <v>730</v>
      </c>
      <c r="O80" s="307" t="n">
        <v>6</v>
      </c>
      <c r="P80" s="307" t="s">
        <v>121</v>
      </c>
      <c r="Q80" s="307" t="s">
        <v>744</v>
      </c>
      <c r="R80" s="307" t="s">
        <v>760</v>
      </c>
      <c r="S80" s="307" t="s">
        <v>32</v>
      </c>
      <c r="T80" s="309" t="s">
        <v>15</v>
      </c>
      <c r="U80" s="310" t="n">
        <v>43525</v>
      </c>
      <c r="V80" s="307" t="s">
        <v>1302</v>
      </c>
      <c r="W80" s="307" t="s">
        <v>1303</v>
      </c>
      <c r="X80" s="307"/>
      <c r="Y80" s="307"/>
      <c r="Z80" s="307"/>
      <c r="AA80" s="307" t="s">
        <v>1015</v>
      </c>
      <c r="AB80" s="63" t="s">
        <v>121</v>
      </c>
      <c r="AC80" s="63" t="str">
        <f aca="false">I80</f>
        <v>Pesquisa operacional</v>
      </c>
      <c r="AD80" s="63" t="str">
        <f aca="false">N80</f>
        <v>ANÁPOLIS</v>
      </c>
      <c r="AE80" s="63" t="str">
        <f aca="false">M80</f>
        <v>BCC</v>
      </c>
    </row>
    <row r="81" customFormat="false" ht="19.5" hidden="false" customHeight="true" outlineLevel="0" collapsed="false">
      <c r="A81" s="314" t="s">
        <v>1304</v>
      </c>
      <c r="B81" s="314" t="n">
        <v>1</v>
      </c>
      <c r="C81" s="315" t="n">
        <v>54</v>
      </c>
      <c r="D81" s="314"/>
      <c r="E81" s="314" t="s">
        <v>724</v>
      </c>
      <c r="F81" s="314"/>
      <c r="G81" s="314"/>
      <c r="H81" s="314"/>
      <c r="I81" s="314" t="s">
        <v>389</v>
      </c>
      <c r="J81" s="314" t="s">
        <v>1305</v>
      </c>
      <c r="K81" s="307" t="s">
        <v>1306</v>
      </c>
      <c r="L81" s="314"/>
      <c r="M81" s="307" t="s">
        <v>734</v>
      </c>
      <c r="N81" s="307" t="s">
        <v>737</v>
      </c>
      <c r="O81" s="314" t="n">
        <v>1</v>
      </c>
      <c r="P81" s="314" t="s">
        <v>646</v>
      </c>
      <c r="Q81" s="314" t="s">
        <v>740</v>
      </c>
      <c r="R81" s="314" t="s">
        <v>740</v>
      </c>
      <c r="S81" s="314" t="s">
        <v>32</v>
      </c>
      <c r="T81" s="309" t="s">
        <v>491</v>
      </c>
      <c r="U81" s="309" t="n">
        <v>2018</v>
      </c>
      <c r="V81" s="307" t="s">
        <v>1307</v>
      </c>
      <c r="W81" s="307"/>
      <c r="X81" s="314" t="n">
        <v>54</v>
      </c>
      <c r="Y81" s="314" t="n">
        <v>0</v>
      </c>
      <c r="Z81" s="314" t="s">
        <v>1111</v>
      </c>
      <c r="AA81" s="314"/>
      <c r="AB81" s="63" t="s">
        <v>646</v>
      </c>
      <c r="AC81" s="63" t="str">
        <f aca="false">I81</f>
        <v>Matemática Elementar</v>
      </c>
      <c r="AD81" s="63" t="str">
        <f aca="false">N81</f>
        <v>URUAÇU</v>
      </c>
      <c r="AE81" s="63" t="str">
        <f aca="false">M81</f>
        <v>TADS</v>
      </c>
    </row>
    <row r="82" customFormat="false" ht="19.5" hidden="false" customHeight="true" outlineLevel="0" collapsed="false">
      <c r="A82" s="307" t="s">
        <v>178</v>
      </c>
      <c r="B82" s="307" t="n">
        <v>2</v>
      </c>
      <c r="C82" s="308" t="n">
        <v>54</v>
      </c>
      <c r="D82" s="307"/>
      <c r="E82" s="307" t="s">
        <v>724</v>
      </c>
      <c r="F82" s="307"/>
      <c r="G82" s="307"/>
      <c r="H82" s="307"/>
      <c r="I82" s="307" t="s">
        <v>848</v>
      </c>
      <c r="J82" s="307" t="s">
        <v>1308</v>
      </c>
      <c r="K82" s="307" t="s">
        <v>1309</v>
      </c>
      <c r="L82" s="307"/>
      <c r="M82" s="307" t="s">
        <v>172</v>
      </c>
      <c r="N82" s="307" t="s">
        <v>732</v>
      </c>
      <c r="O82" s="307" t="n">
        <v>2</v>
      </c>
      <c r="P82" s="307" t="s">
        <v>308</v>
      </c>
      <c r="Q82" s="307" t="s">
        <v>740</v>
      </c>
      <c r="R82" s="307" t="s">
        <v>740</v>
      </c>
      <c r="S82" s="307" t="s">
        <v>32</v>
      </c>
      <c r="T82" s="312" t="s">
        <v>287</v>
      </c>
      <c r="U82" s="310" t="n">
        <v>42248</v>
      </c>
      <c r="V82" s="307" t="s">
        <v>1310</v>
      </c>
      <c r="W82" s="307"/>
      <c r="X82" s="307"/>
      <c r="Y82" s="307"/>
      <c r="Z82" s="307"/>
      <c r="AA82" s="307"/>
      <c r="AB82" s="63" t="s">
        <v>308</v>
      </c>
      <c r="AC82" s="63" t="str">
        <f aca="false">I82</f>
        <v>Matemática Teoria dos números</v>
      </c>
      <c r="AD82" s="63" t="str">
        <f aca="false">N82</f>
        <v>INHUMAS</v>
      </c>
      <c r="AE82" s="63" t="str">
        <f aca="false">M82</f>
        <v>BSI</v>
      </c>
    </row>
    <row r="83" customFormat="false" ht="19.5" hidden="false" customHeight="true" outlineLevel="0" collapsed="false">
      <c r="A83" s="307" t="s">
        <v>171</v>
      </c>
      <c r="B83" s="307" t="n">
        <v>1</v>
      </c>
      <c r="C83" s="308" t="n">
        <v>54</v>
      </c>
      <c r="D83" s="307"/>
      <c r="E83" s="307" t="s">
        <v>724</v>
      </c>
      <c r="F83" s="307"/>
      <c r="G83" s="307"/>
      <c r="H83" s="307"/>
      <c r="I83" s="307" t="s">
        <v>171</v>
      </c>
      <c r="J83" s="307" t="s">
        <v>1311</v>
      </c>
      <c r="K83" s="307" t="s">
        <v>1312</v>
      </c>
      <c r="L83" s="307"/>
      <c r="M83" s="307" t="s">
        <v>172</v>
      </c>
      <c r="N83" s="307" t="s">
        <v>733</v>
      </c>
      <c r="O83" s="307" t="n">
        <v>1</v>
      </c>
      <c r="P83" s="307" t="s">
        <v>386</v>
      </c>
      <c r="Q83" s="307" t="s">
        <v>740</v>
      </c>
      <c r="R83" s="307" t="s">
        <v>740</v>
      </c>
      <c r="S83" s="307" t="s">
        <v>32</v>
      </c>
      <c r="T83" s="312" t="s">
        <v>287</v>
      </c>
      <c r="U83" s="310" t="n">
        <v>42095</v>
      </c>
      <c r="V83" s="307" t="s">
        <v>1313</v>
      </c>
      <c r="W83" s="307"/>
      <c r="X83" s="307" t="s">
        <v>1042</v>
      </c>
      <c r="Y83" s="307"/>
      <c r="Z83" s="307"/>
      <c r="AA83" s="307"/>
      <c r="AB83" s="63" t="s">
        <v>386</v>
      </c>
      <c r="AC83" s="63" t="str">
        <f aca="false">I83</f>
        <v>Lógica Computacional</v>
      </c>
      <c r="AD83" s="63" t="str">
        <f aca="false">N83</f>
        <v>LUZIANIA</v>
      </c>
      <c r="AE83" s="63" t="str">
        <f aca="false">M83</f>
        <v>BSI</v>
      </c>
    </row>
    <row r="84" customFormat="false" ht="19.5" hidden="false" customHeight="true" outlineLevel="0" collapsed="false">
      <c r="A84" s="307" t="s">
        <v>55</v>
      </c>
      <c r="B84" s="307" t="n">
        <v>2</v>
      </c>
      <c r="C84" s="308" t="n">
        <v>54</v>
      </c>
      <c r="D84" s="307"/>
      <c r="E84" s="307" t="s">
        <v>724</v>
      </c>
      <c r="F84" s="307"/>
      <c r="G84" s="307"/>
      <c r="H84" s="307"/>
      <c r="I84" s="307" t="s">
        <v>316</v>
      </c>
      <c r="J84" s="307" t="s">
        <v>1314</v>
      </c>
      <c r="K84" s="307"/>
      <c r="L84" s="307"/>
      <c r="M84" s="307" t="s">
        <v>172</v>
      </c>
      <c r="N84" s="307" t="s">
        <v>731</v>
      </c>
      <c r="O84" s="307" t="n">
        <v>2</v>
      </c>
      <c r="P84" s="307" t="s">
        <v>191</v>
      </c>
      <c r="Q84" s="307" t="s">
        <v>740</v>
      </c>
      <c r="R84" s="307" t="s">
        <v>740</v>
      </c>
      <c r="S84" s="307" t="s">
        <v>32</v>
      </c>
      <c r="T84" s="309" t="s">
        <v>169</v>
      </c>
      <c r="U84" s="310" t="n">
        <v>41974</v>
      </c>
      <c r="V84" s="307" t="s">
        <v>1315</v>
      </c>
      <c r="W84" s="307"/>
      <c r="X84" s="307" t="s">
        <v>1042</v>
      </c>
      <c r="Y84" s="307"/>
      <c r="Z84" s="307"/>
      <c r="AA84" s="307"/>
      <c r="AB84" s="63" t="s">
        <v>191</v>
      </c>
      <c r="AC84" s="63" t="str">
        <f aca="false">I84</f>
        <v>Estruturas de Dados</v>
      </c>
      <c r="AD84" s="63" t="str">
        <f aca="false">N84</f>
        <v>GOIÂNIA</v>
      </c>
      <c r="AE84" s="63" t="str">
        <f aca="false">M84</f>
        <v>BSI</v>
      </c>
    </row>
    <row r="85" customFormat="false" ht="19.5" hidden="false" customHeight="true" outlineLevel="0" collapsed="false">
      <c r="A85" s="307" t="s">
        <v>342</v>
      </c>
      <c r="B85" s="307" t="n">
        <v>5</v>
      </c>
      <c r="C85" s="308" t="n">
        <v>54</v>
      </c>
      <c r="D85" s="307" t="s">
        <v>67</v>
      </c>
      <c r="E85" s="307" t="s">
        <v>724</v>
      </c>
      <c r="F85" s="307"/>
      <c r="G85" s="307" t="s">
        <v>1216</v>
      </c>
      <c r="H85" s="307"/>
      <c r="I85" s="307" t="s">
        <v>342</v>
      </c>
      <c r="J85" s="307" t="s">
        <v>1316</v>
      </c>
      <c r="K85" s="307" t="s">
        <v>1317</v>
      </c>
      <c r="L85" s="307"/>
      <c r="M85" s="307" t="s">
        <v>734</v>
      </c>
      <c r="N85" s="307" t="s">
        <v>735</v>
      </c>
      <c r="O85" s="307" t="n">
        <v>5</v>
      </c>
      <c r="P85" s="307" t="s">
        <v>537</v>
      </c>
      <c r="Q85" s="307" t="s">
        <v>744</v>
      </c>
      <c r="R85" s="307" t="s">
        <v>763</v>
      </c>
      <c r="S85" s="307" t="s">
        <v>32</v>
      </c>
      <c r="T85" s="309" t="s">
        <v>491</v>
      </c>
      <c r="U85" s="310" t="n">
        <v>42278</v>
      </c>
      <c r="V85" s="307" t="s">
        <v>1318</v>
      </c>
      <c r="W85" s="307"/>
      <c r="X85" s="307"/>
      <c r="Y85" s="307"/>
      <c r="Z85" s="307"/>
      <c r="AA85" s="307"/>
      <c r="AB85" s="63" t="s">
        <v>537</v>
      </c>
      <c r="AC85" s="63" t="str">
        <f aca="false">I85</f>
        <v>Gerência de Projetos</v>
      </c>
      <c r="AD85" s="63" t="str">
        <f aca="false">N85</f>
        <v>FORMOSA</v>
      </c>
      <c r="AE85" s="63" t="str">
        <f aca="false">M85</f>
        <v>TADS</v>
      </c>
    </row>
    <row r="86" customFormat="false" ht="19.5" hidden="false" customHeight="true" outlineLevel="0" collapsed="false">
      <c r="A86" s="307" t="s">
        <v>276</v>
      </c>
      <c r="B86" s="307" t="n">
        <v>8</v>
      </c>
      <c r="C86" s="308" t="n">
        <v>54</v>
      </c>
      <c r="D86" s="307"/>
      <c r="E86" s="307" t="s">
        <v>724</v>
      </c>
      <c r="F86" s="307" t="s">
        <v>1026</v>
      </c>
      <c r="G86" s="307"/>
      <c r="H86" s="307"/>
      <c r="I86" s="307" t="s">
        <v>479</v>
      </c>
      <c r="J86" s="307" t="s">
        <v>1319</v>
      </c>
      <c r="K86" s="307"/>
      <c r="L86" s="307"/>
      <c r="M86" s="307" t="s">
        <v>172</v>
      </c>
      <c r="N86" s="307" t="s">
        <v>731</v>
      </c>
      <c r="O86" s="307" t="n">
        <v>8</v>
      </c>
      <c r="P86" s="307" t="s">
        <v>275</v>
      </c>
      <c r="Q86" s="307" t="s">
        <v>744</v>
      </c>
      <c r="R86" s="307" t="s">
        <v>744</v>
      </c>
      <c r="S86" s="307" t="s">
        <v>32</v>
      </c>
      <c r="T86" s="309" t="s">
        <v>169</v>
      </c>
      <c r="U86" s="310" t="n">
        <v>41974</v>
      </c>
      <c r="V86" s="307" t="s">
        <v>1320</v>
      </c>
      <c r="W86" s="307"/>
      <c r="X86" s="307" t="s">
        <v>1042</v>
      </c>
      <c r="Y86" s="307"/>
      <c r="Z86" s="307"/>
      <c r="AA86" s="307"/>
      <c r="AB86" s="63" t="s">
        <v>275</v>
      </c>
      <c r="AC86" s="63" t="str">
        <f aca="false">I86</f>
        <v>Sistemas de Informação Aplicados a Tomada de Decisão</v>
      </c>
      <c r="AD86" s="63" t="str">
        <f aca="false">N86</f>
        <v>GOIÂNIA</v>
      </c>
      <c r="AE86" s="63" t="str">
        <f aca="false">M86</f>
        <v>BSI</v>
      </c>
    </row>
    <row r="87" customFormat="false" ht="19.5" hidden="false" customHeight="true" outlineLevel="0" collapsed="false">
      <c r="A87" s="307" t="s">
        <v>879</v>
      </c>
      <c r="B87" s="307" t="n">
        <v>5</v>
      </c>
      <c r="C87" s="308" t="n">
        <v>54</v>
      </c>
      <c r="D87" s="307" t="s">
        <v>1321</v>
      </c>
      <c r="E87" s="307" t="s">
        <v>724</v>
      </c>
      <c r="F87" s="307" t="s">
        <v>1026</v>
      </c>
      <c r="G87" s="307" t="s">
        <v>1163</v>
      </c>
      <c r="H87" s="307"/>
      <c r="I87" s="307" t="s">
        <v>878</v>
      </c>
      <c r="J87" s="307" t="s">
        <v>1322</v>
      </c>
      <c r="K87" s="307" t="s">
        <v>1323</v>
      </c>
      <c r="L87" s="307"/>
      <c r="M87" s="307" t="s">
        <v>734</v>
      </c>
      <c r="N87" s="307" t="s">
        <v>737</v>
      </c>
      <c r="O87" s="307" t="n">
        <v>5</v>
      </c>
      <c r="P87" s="307" t="s">
        <v>694</v>
      </c>
      <c r="Q87" s="314" t="s">
        <v>744</v>
      </c>
      <c r="R87" s="314" t="s">
        <v>744</v>
      </c>
      <c r="S87" s="307" t="s">
        <v>32</v>
      </c>
      <c r="T87" s="309" t="s">
        <v>491</v>
      </c>
      <c r="U87" s="309" t="n">
        <v>2018</v>
      </c>
      <c r="V87" s="307" t="s">
        <v>1324</v>
      </c>
      <c r="W87" s="307"/>
      <c r="X87" s="307" t="n">
        <v>27</v>
      </c>
      <c r="Y87" s="307" t="n">
        <v>9</v>
      </c>
      <c r="Z87" s="307" t="n">
        <v>45</v>
      </c>
      <c r="AA87" s="307"/>
      <c r="AB87" s="63" t="s">
        <v>694</v>
      </c>
      <c r="AC87" s="63" t="str">
        <f aca="false">I87</f>
        <v>Projeto Interdisciplinar</v>
      </c>
      <c r="AD87" s="63" t="str">
        <f aca="false">N87</f>
        <v>URUAÇU</v>
      </c>
      <c r="AE87" s="63" t="str">
        <f aca="false">M87</f>
        <v>TADS</v>
      </c>
    </row>
    <row r="88" customFormat="false" ht="19.5" hidden="false" customHeight="true" outlineLevel="0" collapsed="false">
      <c r="A88" s="307" t="s">
        <v>297</v>
      </c>
      <c r="B88" s="307" t="n">
        <v>4</v>
      </c>
      <c r="C88" s="308" t="n">
        <v>27</v>
      </c>
      <c r="D88" s="307" t="s">
        <v>1016</v>
      </c>
      <c r="E88" s="307" t="s">
        <v>724</v>
      </c>
      <c r="F88" s="307"/>
      <c r="G88" s="307"/>
      <c r="H88" s="307"/>
      <c r="I88" s="307" t="s">
        <v>297</v>
      </c>
      <c r="J88" s="307" t="s">
        <v>1325</v>
      </c>
      <c r="K88" s="307" t="s">
        <v>1326</v>
      </c>
      <c r="L88" s="307"/>
      <c r="M88" s="307" t="s">
        <v>734</v>
      </c>
      <c r="N88" s="307" t="s">
        <v>735</v>
      </c>
      <c r="O88" s="307" t="n">
        <v>4</v>
      </c>
      <c r="P88" s="307" t="s">
        <v>533</v>
      </c>
      <c r="Q88" s="307" t="s">
        <v>740</v>
      </c>
      <c r="R88" s="307" t="s">
        <v>765</v>
      </c>
      <c r="S88" s="307" t="s">
        <v>32</v>
      </c>
      <c r="T88" s="309" t="s">
        <v>491</v>
      </c>
      <c r="U88" s="310" t="n">
        <v>42278</v>
      </c>
      <c r="V88" s="307" t="s">
        <v>1327</v>
      </c>
      <c r="W88" s="307"/>
      <c r="X88" s="307"/>
      <c r="Y88" s="307"/>
      <c r="Z88" s="307"/>
      <c r="AA88" s="307"/>
      <c r="AB88" s="63" t="s">
        <v>533</v>
      </c>
      <c r="AC88" s="63" t="str">
        <f aca="false">I88</f>
        <v>Inglês Instrumental</v>
      </c>
      <c r="AD88" s="63" t="str">
        <f aca="false">N88</f>
        <v>FORMOSA</v>
      </c>
      <c r="AE88" s="63" t="str">
        <f aca="false">M88</f>
        <v>TADS</v>
      </c>
    </row>
    <row r="89" customFormat="false" ht="19.5" hidden="false" customHeight="true" outlineLevel="0" collapsed="false">
      <c r="A89" s="307" t="s">
        <v>420</v>
      </c>
      <c r="B89" s="307" t="n">
        <v>5</v>
      </c>
      <c r="C89" s="308" t="n">
        <v>54</v>
      </c>
      <c r="D89" s="307"/>
      <c r="E89" s="307" t="s">
        <v>724</v>
      </c>
      <c r="F89" s="307"/>
      <c r="G89" s="307" t="s">
        <v>1009</v>
      </c>
      <c r="H89" s="307"/>
      <c r="I89" s="307" t="s">
        <v>869</v>
      </c>
      <c r="J89" s="307" t="s">
        <v>1328</v>
      </c>
      <c r="K89" s="307" t="s">
        <v>1329</v>
      </c>
      <c r="L89" s="307"/>
      <c r="M89" s="307" t="s">
        <v>172</v>
      </c>
      <c r="N89" s="307" t="s">
        <v>733</v>
      </c>
      <c r="O89" s="307" t="n">
        <v>5</v>
      </c>
      <c r="P89" s="307" t="s">
        <v>419</v>
      </c>
      <c r="Q89" s="307" t="s">
        <v>744</v>
      </c>
      <c r="R89" s="307" t="s">
        <v>744</v>
      </c>
      <c r="S89" s="307" t="s">
        <v>32</v>
      </c>
      <c r="T89" s="312" t="s">
        <v>287</v>
      </c>
      <c r="U89" s="310" t="n">
        <v>42095</v>
      </c>
      <c r="V89" s="307" t="s">
        <v>1330</v>
      </c>
      <c r="W89" s="307"/>
      <c r="X89" s="307" t="s">
        <v>1042</v>
      </c>
      <c r="Y89" s="307"/>
      <c r="Z89" s="307"/>
      <c r="AA89" s="307"/>
      <c r="AB89" s="63" t="s">
        <v>419</v>
      </c>
      <c r="AC89" s="63" t="str">
        <f aca="false">I89</f>
        <v>Programação para Web</v>
      </c>
      <c r="AD89" s="63" t="str">
        <f aca="false">N89</f>
        <v>LUZIANIA</v>
      </c>
      <c r="AE89" s="63" t="str">
        <f aca="false">M89</f>
        <v>BSI</v>
      </c>
    </row>
    <row r="90" customFormat="false" ht="19.5" hidden="false" customHeight="true" outlineLevel="0" collapsed="false">
      <c r="A90" s="307" t="s">
        <v>865</v>
      </c>
      <c r="B90" s="307" t="n">
        <v>3</v>
      </c>
      <c r="C90" s="308" t="n">
        <v>54</v>
      </c>
      <c r="D90" s="307" t="s">
        <v>1331</v>
      </c>
      <c r="E90" s="307" t="s">
        <v>724</v>
      </c>
      <c r="F90" s="307"/>
      <c r="G90" s="307"/>
      <c r="H90" s="307"/>
      <c r="I90" s="307" t="s">
        <v>53</v>
      </c>
      <c r="J90" s="307" t="s">
        <v>1332</v>
      </c>
      <c r="K90" s="307" t="s">
        <v>1333</v>
      </c>
      <c r="L90" s="307"/>
      <c r="M90" s="307" t="s">
        <v>734</v>
      </c>
      <c r="N90" s="307" t="s">
        <v>737</v>
      </c>
      <c r="O90" s="307" t="n">
        <v>3</v>
      </c>
      <c r="P90" s="307" t="s">
        <v>676</v>
      </c>
      <c r="Q90" s="314" t="s">
        <v>740</v>
      </c>
      <c r="R90" s="314" t="s">
        <v>740</v>
      </c>
      <c r="S90" s="307" t="s">
        <v>32</v>
      </c>
      <c r="T90" s="309" t="s">
        <v>491</v>
      </c>
      <c r="U90" s="309" t="n">
        <v>2018</v>
      </c>
      <c r="V90" s="307" t="s">
        <v>1334</v>
      </c>
      <c r="W90" s="307"/>
      <c r="X90" s="307" t="s">
        <v>1111</v>
      </c>
      <c r="Y90" s="307" t="n">
        <v>22</v>
      </c>
      <c r="Z90" s="307" t="n">
        <v>32</v>
      </c>
      <c r="AA90" s="307"/>
      <c r="AB90" s="63" t="s">
        <v>676</v>
      </c>
      <c r="AC90" s="63" t="str">
        <f aca="false">I90</f>
        <v>Programação Orientada a Objetos</v>
      </c>
      <c r="AD90" s="63" t="str">
        <f aca="false">N90</f>
        <v>URUAÇU</v>
      </c>
      <c r="AE90" s="63" t="str">
        <f aca="false">M90</f>
        <v>TADS</v>
      </c>
    </row>
    <row r="91" customFormat="false" ht="19.5" hidden="false" customHeight="true" outlineLevel="0" collapsed="false">
      <c r="A91" s="307" t="s">
        <v>907</v>
      </c>
      <c r="B91" s="307" t="n">
        <v>6</v>
      </c>
      <c r="C91" s="308" t="n">
        <v>27</v>
      </c>
      <c r="D91" s="307" t="s">
        <v>1335</v>
      </c>
      <c r="E91" s="307" t="s">
        <v>724</v>
      </c>
      <c r="F91" s="307"/>
      <c r="G91" s="307"/>
      <c r="H91" s="307"/>
      <c r="I91" s="307" t="s">
        <v>905</v>
      </c>
      <c r="J91" s="307" t="s">
        <v>1336</v>
      </c>
      <c r="K91" s="307" t="s">
        <v>1337</v>
      </c>
      <c r="L91" s="307"/>
      <c r="M91" s="307" t="s">
        <v>734</v>
      </c>
      <c r="N91" s="307" t="s">
        <v>737</v>
      </c>
      <c r="O91" s="307" t="n">
        <v>6</v>
      </c>
      <c r="P91" s="307" t="s">
        <v>719</v>
      </c>
      <c r="Q91" s="314" t="s">
        <v>744</v>
      </c>
      <c r="R91" s="314" t="s">
        <v>744</v>
      </c>
      <c r="S91" s="307" t="s">
        <v>32</v>
      </c>
      <c r="T91" s="309" t="s">
        <v>491</v>
      </c>
      <c r="U91" s="309" t="n">
        <v>2018</v>
      </c>
      <c r="V91" s="307" t="s">
        <v>1338</v>
      </c>
      <c r="W91" s="307"/>
      <c r="X91" s="307" t="s">
        <v>1111</v>
      </c>
      <c r="Y91" s="307" t="n">
        <v>27</v>
      </c>
      <c r="Z91" s="307" t="n">
        <v>0</v>
      </c>
      <c r="AA91" s="307"/>
      <c r="AB91" s="63" t="s">
        <v>719</v>
      </c>
      <c r="AC91" s="63" t="str">
        <f aca="false">I91</f>
        <v>Trabalho de Conclusão de Curso</v>
      </c>
      <c r="AD91" s="63" t="str">
        <f aca="false">N91</f>
        <v>URUAÇU</v>
      </c>
      <c r="AE91" s="63" t="str">
        <f aca="false">M91</f>
        <v>TADS</v>
      </c>
    </row>
    <row r="92" customFormat="false" ht="19.5" hidden="false" customHeight="true" outlineLevel="0" collapsed="false">
      <c r="A92" s="307" t="s">
        <v>143</v>
      </c>
      <c r="B92" s="307" t="n">
        <v>3</v>
      </c>
      <c r="C92" s="308" t="n">
        <v>81</v>
      </c>
      <c r="D92" s="307"/>
      <c r="E92" s="307" t="s">
        <v>724</v>
      </c>
      <c r="F92" s="307"/>
      <c r="G92" s="307" t="s">
        <v>1047</v>
      </c>
      <c r="H92" s="307"/>
      <c r="I92" s="307" t="s">
        <v>790</v>
      </c>
      <c r="J92" s="307" t="s">
        <v>1339</v>
      </c>
      <c r="K92" s="307" t="s">
        <v>1340</v>
      </c>
      <c r="L92" s="307"/>
      <c r="M92" s="307" t="s">
        <v>734</v>
      </c>
      <c r="N92" s="307" t="s">
        <v>736</v>
      </c>
      <c r="O92" s="307" t="n">
        <v>3</v>
      </c>
      <c r="P92" s="307" t="s">
        <v>601</v>
      </c>
      <c r="Q92" s="307" t="s">
        <v>744</v>
      </c>
      <c r="R92" s="307" t="s">
        <v>771</v>
      </c>
      <c r="S92" s="307" t="s">
        <v>32</v>
      </c>
      <c r="T92" s="309" t="s">
        <v>567</v>
      </c>
      <c r="U92" s="310" t="n">
        <v>43160</v>
      </c>
      <c r="V92" s="307" t="s">
        <v>1341</v>
      </c>
      <c r="W92" s="307" t="s">
        <v>1342</v>
      </c>
      <c r="X92" s="307" t="s">
        <v>1343</v>
      </c>
      <c r="Y92" s="307"/>
      <c r="Z92" s="307"/>
      <c r="AA92" s="307"/>
      <c r="AB92" s="63" t="s">
        <v>601</v>
      </c>
      <c r="AC92" s="63" t="str">
        <f aca="false">I92</f>
        <v>banco de dados</v>
      </c>
      <c r="AD92" s="63" t="str">
        <f aca="false">N92</f>
        <v>JATAÍ</v>
      </c>
      <c r="AE92" s="63" t="str">
        <f aca="false">M92</f>
        <v>TADS</v>
      </c>
    </row>
    <row r="93" customFormat="false" ht="19.5" hidden="false" customHeight="true" outlineLevel="0" collapsed="false">
      <c r="A93" s="307" t="s">
        <v>83</v>
      </c>
      <c r="B93" s="307" t="n">
        <v>5</v>
      </c>
      <c r="C93" s="308" t="n">
        <v>54</v>
      </c>
      <c r="D93" s="307"/>
      <c r="E93" s="307" t="s">
        <v>724</v>
      </c>
      <c r="F93" s="307"/>
      <c r="G93" s="307" t="s">
        <v>1147</v>
      </c>
      <c r="H93" s="307"/>
      <c r="I93" s="307" t="s">
        <v>83</v>
      </c>
      <c r="J93" s="307" t="s">
        <v>1344</v>
      </c>
      <c r="K93" s="307"/>
      <c r="L93" s="307"/>
      <c r="M93" s="307" t="s">
        <v>172</v>
      </c>
      <c r="N93" s="307" t="s">
        <v>731</v>
      </c>
      <c r="O93" s="307" t="n">
        <v>5</v>
      </c>
      <c r="P93" s="307" t="s">
        <v>228</v>
      </c>
      <c r="Q93" s="307" t="s">
        <v>740</v>
      </c>
      <c r="R93" s="307" t="s">
        <v>740</v>
      </c>
      <c r="S93" s="307" t="s">
        <v>32</v>
      </c>
      <c r="T93" s="309" t="s">
        <v>169</v>
      </c>
      <c r="U93" s="310" t="n">
        <v>41974</v>
      </c>
      <c r="V93" s="307" t="s">
        <v>1345</v>
      </c>
      <c r="W93" s="307"/>
      <c r="X93" s="307" t="s">
        <v>1042</v>
      </c>
      <c r="Y93" s="307"/>
      <c r="Z93" s="307"/>
      <c r="AA93" s="307"/>
      <c r="AB93" s="63" t="s">
        <v>228</v>
      </c>
      <c r="AC93" s="63" t="str">
        <f aca="false">I93</f>
        <v>Probabilidade e Estatística</v>
      </c>
      <c r="AD93" s="63" t="str">
        <f aca="false">N93</f>
        <v>GOIÂNIA</v>
      </c>
      <c r="AE93" s="63" t="str">
        <f aca="false">M93</f>
        <v>BSI</v>
      </c>
    </row>
    <row r="94" customFormat="false" ht="19.5" hidden="false" customHeight="true" outlineLevel="0" collapsed="false">
      <c r="A94" s="307" t="s">
        <v>453</v>
      </c>
      <c r="B94" s="307" t="n">
        <v>7</v>
      </c>
      <c r="C94" s="308" t="n">
        <v>54</v>
      </c>
      <c r="D94" s="307"/>
      <c r="E94" s="307" t="s">
        <v>724</v>
      </c>
      <c r="F94" s="307"/>
      <c r="G94" s="307"/>
      <c r="H94" s="307" t="s">
        <v>1017</v>
      </c>
      <c r="I94" s="307" t="s">
        <v>884</v>
      </c>
      <c r="J94" s="307" t="s">
        <v>1346</v>
      </c>
      <c r="K94" s="307" t="s">
        <v>1347</v>
      </c>
      <c r="L94" s="307"/>
      <c r="M94" s="307" t="s">
        <v>172</v>
      </c>
      <c r="N94" s="307" t="s">
        <v>733</v>
      </c>
      <c r="O94" s="307" t="n">
        <v>7</v>
      </c>
      <c r="P94" s="307" t="s">
        <v>452</v>
      </c>
      <c r="Q94" s="307" t="s">
        <v>749</v>
      </c>
      <c r="R94" s="307" t="s">
        <v>749</v>
      </c>
      <c r="S94" s="307" t="s">
        <v>32</v>
      </c>
      <c r="T94" s="312" t="s">
        <v>287</v>
      </c>
      <c r="U94" s="310" t="n">
        <v>42095</v>
      </c>
      <c r="V94" s="307" t="s">
        <v>1348</v>
      </c>
      <c r="W94" s="307"/>
      <c r="X94" s="307" t="s">
        <v>1042</v>
      </c>
      <c r="Y94" s="307"/>
      <c r="Z94" s="307"/>
      <c r="AA94" s="307"/>
      <c r="AB94" s="63" t="s">
        <v>452</v>
      </c>
      <c r="AC94" s="63" t="str">
        <f aca="false">I94</f>
        <v>Relações Étnico-Raciais e Cultura Afro-brasileira e Indígena</v>
      </c>
      <c r="AD94" s="63" t="str">
        <f aca="false">N94</f>
        <v>LUZIANIA</v>
      </c>
      <c r="AE94" s="63" t="str">
        <f aca="false">M94</f>
        <v>BSI</v>
      </c>
    </row>
    <row r="95" customFormat="false" ht="19.5" hidden="false" customHeight="true" outlineLevel="0" collapsed="false">
      <c r="A95" s="307" t="s">
        <v>885</v>
      </c>
      <c r="B95" s="307" t="n">
        <v>6</v>
      </c>
      <c r="C95" s="308" t="n">
        <v>27</v>
      </c>
      <c r="D95" s="307" t="s">
        <v>1051</v>
      </c>
      <c r="E95" s="307" t="s">
        <v>724</v>
      </c>
      <c r="F95" s="307" t="s">
        <v>1026</v>
      </c>
      <c r="G95" s="307"/>
      <c r="H95" s="307"/>
      <c r="I95" s="307" t="s">
        <v>884</v>
      </c>
      <c r="J95" s="307" t="s">
        <v>1349</v>
      </c>
      <c r="K95" s="307" t="s">
        <v>1350</v>
      </c>
      <c r="L95" s="307" t="s">
        <v>1351</v>
      </c>
      <c r="M95" s="307" t="s">
        <v>33</v>
      </c>
      <c r="N95" s="307" t="s">
        <v>730</v>
      </c>
      <c r="O95" s="307" t="n">
        <v>7</v>
      </c>
      <c r="P95" s="307" t="s">
        <v>136</v>
      </c>
      <c r="Q95" s="307" t="s">
        <v>742</v>
      </c>
      <c r="R95" s="307" t="s">
        <v>759</v>
      </c>
      <c r="S95" s="307" t="s">
        <v>32</v>
      </c>
      <c r="T95" s="309" t="s">
        <v>15</v>
      </c>
      <c r="U95" s="310" t="n">
        <v>43525</v>
      </c>
      <c r="V95" s="307" t="s">
        <v>1352</v>
      </c>
      <c r="W95" s="307" t="s">
        <v>1353</v>
      </c>
      <c r="X95" s="307"/>
      <c r="Y95" s="307"/>
      <c r="Z95" s="307"/>
      <c r="AA95" s="307" t="s">
        <v>1015</v>
      </c>
      <c r="AB95" s="63" t="s">
        <v>136</v>
      </c>
      <c r="AC95" s="63" t="str">
        <f aca="false">I95</f>
        <v>Relações Étnico-Raciais e Cultura Afro-brasileira e Indígena</v>
      </c>
      <c r="AD95" s="63" t="str">
        <f aca="false">N95</f>
        <v>ANÁPOLIS</v>
      </c>
      <c r="AE95" s="63" t="str">
        <f aca="false">M95</f>
        <v>BCC</v>
      </c>
    </row>
    <row r="96" customFormat="false" ht="19.5" hidden="false" customHeight="true" outlineLevel="0" collapsed="false">
      <c r="A96" s="307" t="s">
        <v>1354</v>
      </c>
      <c r="B96" s="307" t="n">
        <v>5</v>
      </c>
      <c r="C96" s="308" t="n">
        <v>27</v>
      </c>
      <c r="D96" s="307" t="s">
        <v>561</v>
      </c>
      <c r="E96" s="307" t="s">
        <v>158</v>
      </c>
      <c r="F96" s="307"/>
      <c r="G96" s="307"/>
      <c r="H96" s="307"/>
      <c r="I96" s="307" t="s">
        <v>884</v>
      </c>
      <c r="J96" s="307" t="s">
        <v>1349</v>
      </c>
      <c r="K96" s="307" t="s">
        <v>1350</v>
      </c>
      <c r="L96" s="307"/>
      <c r="M96" s="307" t="s">
        <v>734</v>
      </c>
      <c r="N96" s="307" t="s">
        <v>737</v>
      </c>
      <c r="O96" s="307" t="n">
        <v>5</v>
      </c>
      <c r="P96" s="307" t="s">
        <v>700</v>
      </c>
      <c r="Q96" s="314" t="s">
        <v>742</v>
      </c>
      <c r="R96" s="314" t="s">
        <v>742</v>
      </c>
      <c r="S96" s="307" t="s">
        <v>95</v>
      </c>
      <c r="T96" s="309" t="s">
        <v>491</v>
      </c>
      <c r="U96" s="309" t="n">
        <v>2018</v>
      </c>
      <c r="V96" s="307" t="s">
        <v>1355</v>
      </c>
      <c r="W96" s="307"/>
      <c r="X96" s="307" t="s">
        <v>1111</v>
      </c>
      <c r="Y96" s="307" t="n">
        <v>27</v>
      </c>
      <c r="Z96" s="307" t="n">
        <v>0</v>
      </c>
      <c r="AA96" s="307"/>
      <c r="AB96" s="63" t="s">
        <v>1356</v>
      </c>
      <c r="AC96" s="63" t="str">
        <f aca="false">I96</f>
        <v>Relações Étnico-Raciais e Cultura Afro-brasileira e Indígena</v>
      </c>
      <c r="AD96" s="63" t="str">
        <f aca="false">N96</f>
        <v>URUAÇU</v>
      </c>
      <c r="AE96" s="63" t="str">
        <f aca="false">M96</f>
        <v>TADS</v>
      </c>
    </row>
    <row r="97" customFormat="false" ht="19.5" hidden="false" customHeight="true" outlineLevel="0" collapsed="false">
      <c r="A97" s="307" t="s">
        <v>884</v>
      </c>
      <c r="B97" s="307" t="n">
        <v>8</v>
      </c>
      <c r="C97" s="308" t="n">
        <v>54</v>
      </c>
      <c r="D97" s="307"/>
      <c r="E97" s="307" t="s">
        <v>158</v>
      </c>
      <c r="F97" s="307"/>
      <c r="G97" s="307"/>
      <c r="H97" s="307"/>
      <c r="I97" s="307" t="s">
        <v>884</v>
      </c>
      <c r="J97" s="307" t="s">
        <v>1349</v>
      </c>
      <c r="K97" s="307"/>
      <c r="L97" s="307"/>
      <c r="M97" s="307" t="s">
        <v>172</v>
      </c>
      <c r="N97" s="307" t="s">
        <v>731</v>
      </c>
      <c r="O97" s="307" t="n">
        <v>8</v>
      </c>
      <c r="P97" s="307" t="s">
        <v>254</v>
      </c>
      <c r="Q97" s="307" t="s">
        <v>744</v>
      </c>
      <c r="R97" s="307" t="s">
        <v>744</v>
      </c>
      <c r="S97" s="307" t="s">
        <v>95</v>
      </c>
      <c r="T97" s="309" t="s">
        <v>169</v>
      </c>
      <c r="U97" s="310" t="n">
        <v>41974</v>
      </c>
      <c r="V97" s="307" t="s">
        <v>1357</v>
      </c>
      <c r="W97" s="307"/>
      <c r="X97" s="307" t="s">
        <v>1042</v>
      </c>
      <c r="Y97" s="307"/>
      <c r="Z97" s="307"/>
      <c r="AA97" s="307"/>
      <c r="AB97" s="63" t="s">
        <v>1358</v>
      </c>
      <c r="AC97" s="63" t="str">
        <f aca="false">I97</f>
        <v>Relações Étnico-Raciais e Cultura Afro-brasileira e Indígena</v>
      </c>
      <c r="AD97" s="63" t="str">
        <f aca="false">N97</f>
        <v>GOIÂNIA</v>
      </c>
      <c r="AE97" s="63" t="str">
        <f aca="false">M97</f>
        <v>BSI</v>
      </c>
    </row>
    <row r="98" customFormat="false" ht="19.5" hidden="false" customHeight="true" outlineLevel="0" collapsed="false">
      <c r="A98" s="307" t="s">
        <v>141</v>
      </c>
      <c r="B98" s="307" t="n">
        <v>7</v>
      </c>
      <c r="C98" s="308" t="n">
        <v>54</v>
      </c>
      <c r="D98" s="307"/>
      <c r="E98" s="307" t="s">
        <v>724</v>
      </c>
      <c r="F98" s="307"/>
      <c r="G98" s="307"/>
      <c r="H98" s="307"/>
      <c r="I98" s="307" t="s">
        <v>905</v>
      </c>
      <c r="J98" s="307" t="s">
        <v>1359</v>
      </c>
      <c r="K98" s="307" t="s">
        <v>1360</v>
      </c>
      <c r="L98" s="307"/>
      <c r="M98" s="307" t="s">
        <v>172</v>
      </c>
      <c r="N98" s="307" t="s">
        <v>733</v>
      </c>
      <c r="O98" s="307" t="n">
        <v>7</v>
      </c>
      <c r="P98" s="307" t="s">
        <v>454</v>
      </c>
      <c r="Q98" s="307" t="s">
        <v>746</v>
      </c>
      <c r="R98" s="307" t="s">
        <v>746</v>
      </c>
      <c r="S98" s="307" t="s">
        <v>32</v>
      </c>
      <c r="T98" s="312" t="s">
        <v>287</v>
      </c>
      <c r="U98" s="310" t="n">
        <v>42095</v>
      </c>
      <c r="V98" s="307" t="s">
        <v>1361</v>
      </c>
      <c r="W98" s="307"/>
      <c r="X98" s="307" t="s">
        <v>1042</v>
      </c>
      <c r="Y98" s="307"/>
      <c r="Z98" s="307"/>
      <c r="AA98" s="307"/>
      <c r="AB98" s="63" t="s">
        <v>454</v>
      </c>
      <c r="AC98" s="63" t="str">
        <f aca="false">I98</f>
        <v>Trabalho de Conclusão de Curso</v>
      </c>
      <c r="AD98" s="63" t="str">
        <f aca="false">N98</f>
        <v>LUZIANIA</v>
      </c>
      <c r="AE98" s="63" t="str">
        <f aca="false">M98</f>
        <v>BSI</v>
      </c>
    </row>
    <row r="99" customFormat="false" ht="19.5" hidden="false" customHeight="true" outlineLevel="0" collapsed="false">
      <c r="A99" s="307" t="s">
        <v>141</v>
      </c>
      <c r="B99" s="307" t="n">
        <v>7</v>
      </c>
      <c r="C99" s="308" t="n">
        <v>108</v>
      </c>
      <c r="D99" s="307" t="s">
        <v>65</v>
      </c>
      <c r="E99" s="307" t="s">
        <v>724</v>
      </c>
      <c r="F99" s="307"/>
      <c r="G99" s="307"/>
      <c r="H99" s="307"/>
      <c r="I99" s="307" t="s">
        <v>905</v>
      </c>
      <c r="J99" s="307" t="s">
        <v>1362</v>
      </c>
      <c r="K99" s="307" t="s">
        <v>1363</v>
      </c>
      <c r="L99" s="307" t="s">
        <v>1364</v>
      </c>
      <c r="M99" s="307" t="s">
        <v>33</v>
      </c>
      <c r="N99" s="307" t="s">
        <v>730</v>
      </c>
      <c r="O99" s="307" t="n">
        <v>7</v>
      </c>
      <c r="P99" s="307" t="s">
        <v>140</v>
      </c>
      <c r="Q99" s="307" t="s">
        <v>746</v>
      </c>
      <c r="R99" s="307" t="s">
        <v>761</v>
      </c>
      <c r="S99" s="307" t="s">
        <v>32</v>
      </c>
      <c r="T99" s="309" t="s">
        <v>15</v>
      </c>
      <c r="U99" s="310" t="n">
        <v>43525</v>
      </c>
      <c r="V99" s="307" t="s">
        <v>1365</v>
      </c>
      <c r="W99" s="307" t="n">
        <v>0</v>
      </c>
      <c r="X99" s="307"/>
      <c r="Y99" s="307"/>
      <c r="Z99" s="307"/>
      <c r="AA99" s="307" t="s">
        <v>1015</v>
      </c>
      <c r="AB99" s="63" t="s">
        <v>140</v>
      </c>
      <c r="AC99" s="63" t="str">
        <f aca="false">I99</f>
        <v>Trabalho de Conclusão de Curso</v>
      </c>
      <c r="AD99" s="63" t="str">
        <f aca="false">N99</f>
        <v>ANÁPOLIS</v>
      </c>
      <c r="AE99" s="63" t="str">
        <f aca="false">M99</f>
        <v>BCC</v>
      </c>
    </row>
    <row r="100" customFormat="false" ht="19.5" hidden="false" customHeight="true" outlineLevel="0" collapsed="false">
      <c r="A100" s="307" t="s">
        <v>147</v>
      </c>
      <c r="B100" s="307" t="n">
        <v>8</v>
      </c>
      <c r="C100" s="308" t="n">
        <v>81</v>
      </c>
      <c r="D100" s="307"/>
      <c r="E100" s="307" t="s">
        <v>724</v>
      </c>
      <c r="F100" s="307"/>
      <c r="G100" s="307"/>
      <c r="H100" s="307"/>
      <c r="I100" s="307" t="s">
        <v>905</v>
      </c>
      <c r="J100" s="307" t="s">
        <v>1366</v>
      </c>
      <c r="K100" s="307"/>
      <c r="L100" s="307"/>
      <c r="M100" s="307" t="s">
        <v>172</v>
      </c>
      <c r="N100" s="307" t="s">
        <v>731</v>
      </c>
      <c r="O100" s="307" t="n">
        <v>8</v>
      </c>
      <c r="P100" s="307" t="s">
        <v>280</v>
      </c>
      <c r="Q100" s="307" t="s">
        <v>746</v>
      </c>
      <c r="R100" s="307" t="s">
        <v>746</v>
      </c>
      <c r="S100" s="307" t="s">
        <v>32</v>
      </c>
      <c r="T100" s="309" t="s">
        <v>169</v>
      </c>
      <c r="U100" s="310" t="n">
        <v>41974</v>
      </c>
      <c r="V100" s="307" t="s">
        <v>1367</v>
      </c>
      <c r="W100" s="307"/>
      <c r="X100" s="307" t="s">
        <v>1368</v>
      </c>
      <c r="Y100" s="307"/>
      <c r="Z100" s="307"/>
      <c r="AA100" s="307"/>
      <c r="AB100" s="63" t="s">
        <v>280</v>
      </c>
      <c r="AC100" s="63" t="str">
        <f aca="false">I100</f>
        <v>Trabalho de Conclusão de Curso</v>
      </c>
      <c r="AD100" s="63" t="str">
        <f aca="false">N100</f>
        <v>GOIÂNIA</v>
      </c>
      <c r="AE100" s="63" t="str">
        <f aca="false">M100</f>
        <v>BSI</v>
      </c>
    </row>
    <row r="101" customFormat="false" ht="19.5" hidden="false" customHeight="true" outlineLevel="0" collapsed="false">
      <c r="A101" s="307" t="s">
        <v>141</v>
      </c>
      <c r="B101" s="307" t="n">
        <v>7</v>
      </c>
      <c r="C101" s="308" t="n">
        <v>81</v>
      </c>
      <c r="D101" s="307"/>
      <c r="E101" s="307" t="s">
        <v>724</v>
      </c>
      <c r="F101" s="307"/>
      <c r="G101" s="307"/>
      <c r="H101" s="307"/>
      <c r="I101" s="307" t="s">
        <v>905</v>
      </c>
      <c r="J101" s="307" t="s">
        <v>1369</v>
      </c>
      <c r="K101" s="307"/>
      <c r="L101" s="307"/>
      <c r="M101" s="307" t="s">
        <v>172</v>
      </c>
      <c r="N101" s="307" t="s">
        <v>731</v>
      </c>
      <c r="O101" s="307" t="n">
        <v>7</v>
      </c>
      <c r="P101" s="307" t="s">
        <v>250</v>
      </c>
      <c r="Q101" s="307" t="s">
        <v>746</v>
      </c>
      <c r="R101" s="307" t="s">
        <v>746</v>
      </c>
      <c r="S101" s="307" t="s">
        <v>32</v>
      </c>
      <c r="T101" s="309" t="s">
        <v>169</v>
      </c>
      <c r="U101" s="310" t="n">
        <v>41974</v>
      </c>
      <c r="V101" s="307" t="s">
        <v>1367</v>
      </c>
      <c r="W101" s="307"/>
      <c r="X101" s="307" t="s">
        <v>1368</v>
      </c>
      <c r="Y101" s="307"/>
      <c r="Z101" s="307"/>
      <c r="AA101" s="307"/>
      <c r="AB101" s="63" t="s">
        <v>250</v>
      </c>
      <c r="AC101" s="63" t="str">
        <f aca="false">I101</f>
        <v>Trabalho de Conclusão de Curso</v>
      </c>
      <c r="AD101" s="63" t="str">
        <f aca="false">N101</f>
        <v>GOIÂNIA</v>
      </c>
      <c r="AE101" s="63" t="str">
        <f aca="false">M101</f>
        <v>BSI</v>
      </c>
    </row>
    <row r="102" customFormat="false" ht="19.5" hidden="false" customHeight="true" outlineLevel="0" collapsed="false">
      <c r="A102" s="307" t="s">
        <v>235</v>
      </c>
      <c r="B102" s="307" t="n">
        <v>6</v>
      </c>
      <c r="C102" s="308" t="n">
        <v>54</v>
      </c>
      <c r="D102" s="307"/>
      <c r="E102" s="307" t="s">
        <v>724</v>
      </c>
      <c r="F102" s="307"/>
      <c r="G102" s="307"/>
      <c r="H102" s="307"/>
      <c r="I102" s="307" t="s">
        <v>235</v>
      </c>
      <c r="J102" s="307" t="s">
        <v>1370</v>
      </c>
      <c r="K102" s="307"/>
      <c r="L102" s="307"/>
      <c r="M102" s="307" t="s">
        <v>172</v>
      </c>
      <c r="N102" s="307" t="s">
        <v>731</v>
      </c>
      <c r="O102" s="307" t="n">
        <v>6</v>
      </c>
      <c r="P102" s="307" t="s">
        <v>234</v>
      </c>
      <c r="Q102" s="307" t="s">
        <v>744</v>
      </c>
      <c r="R102" s="307" t="s">
        <v>744</v>
      </c>
      <c r="S102" s="307" t="s">
        <v>32</v>
      </c>
      <c r="T102" s="309" t="s">
        <v>169</v>
      </c>
      <c r="U102" s="310" t="n">
        <v>41974</v>
      </c>
      <c r="V102" s="307" t="s">
        <v>1044</v>
      </c>
      <c r="W102" s="307"/>
      <c r="X102" s="307" t="s">
        <v>1042</v>
      </c>
      <c r="Y102" s="307"/>
      <c r="Z102" s="307"/>
      <c r="AA102" s="307"/>
      <c r="AB102" s="63" t="s">
        <v>234</v>
      </c>
      <c r="AC102" s="63" t="str">
        <f aca="false">I102</f>
        <v>Tópicos Avançados em Computação</v>
      </c>
      <c r="AD102" s="63" t="str">
        <f aca="false">N102</f>
        <v>GOIÂNIA</v>
      </c>
      <c r="AE102" s="63" t="str">
        <f aca="false">M102</f>
        <v>BSI</v>
      </c>
    </row>
    <row r="103" customFormat="false" ht="19.5" hidden="false" customHeight="true" outlineLevel="0" collapsed="false">
      <c r="A103" s="307" t="s">
        <v>124</v>
      </c>
      <c r="B103" s="307" t="n">
        <v>6</v>
      </c>
      <c r="C103" s="308" t="n">
        <v>54</v>
      </c>
      <c r="D103" s="307" t="s">
        <v>43</v>
      </c>
      <c r="E103" s="307" t="s">
        <v>158</v>
      </c>
      <c r="F103" s="307"/>
      <c r="G103" s="307" t="s">
        <v>1371</v>
      </c>
      <c r="H103" s="307"/>
      <c r="I103" s="307" t="s">
        <v>124</v>
      </c>
      <c r="J103" s="307" t="s">
        <v>1372</v>
      </c>
      <c r="K103" s="307" t="s">
        <v>1373</v>
      </c>
      <c r="L103" s="307" t="s">
        <v>1150</v>
      </c>
      <c r="M103" s="307" t="s">
        <v>33</v>
      </c>
      <c r="N103" s="307" t="s">
        <v>730</v>
      </c>
      <c r="O103" s="307" t="n">
        <v>6</v>
      </c>
      <c r="P103" s="307" t="s">
        <v>123</v>
      </c>
      <c r="Q103" s="307" t="s">
        <v>740</v>
      </c>
      <c r="R103" s="307" t="s">
        <v>761</v>
      </c>
      <c r="S103" s="307" t="s">
        <v>95</v>
      </c>
      <c r="T103" s="309" t="s">
        <v>15</v>
      </c>
      <c r="U103" s="310" t="n">
        <v>43525</v>
      </c>
      <c r="V103" s="307" t="s">
        <v>1374</v>
      </c>
      <c r="W103" s="307" t="s">
        <v>1375</v>
      </c>
      <c r="X103" s="307"/>
      <c r="Y103" s="307"/>
      <c r="Z103" s="307"/>
      <c r="AA103" s="307"/>
      <c r="AB103" s="63" t="s">
        <v>123</v>
      </c>
      <c r="AC103" s="63" t="str">
        <f aca="false">I103</f>
        <v>Cálculo Numérico</v>
      </c>
      <c r="AD103" s="63" t="str">
        <f aca="false">N103</f>
        <v>ANÁPOLIS</v>
      </c>
      <c r="AE103" s="63" t="str">
        <f aca="false">M103</f>
        <v>BCC</v>
      </c>
    </row>
    <row r="104" customFormat="false" ht="19.5" hidden="false" customHeight="true" outlineLevel="0" collapsed="false">
      <c r="A104" s="307" t="s">
        <v>73</v>
      </c>
      <c r="B104" s="307" t="n">
        <v>4</v>
      </c>
      <c r="C104" s="308" t="n">
        <v>54</v>
      </c>
      <c r="D104" s="307" t="s">
        <v>37</v>
      </c>
      <c r="E104" s="307" t="s">
        <v>724</v>
      </c>
      <c r="F104" s="307" t="s">
        <v>1026</v>
      </c>
      <c r="G104" s="307"/>
      <c r="H104" s="307"/>
      <c r="I104" s="307" t="s">
        <v>855</v>
      </c>
      <c r="J104" s="307" t="s">
        <v>1376</v>
      </c>
      <c r="K104" s="307" t="s">
        <v>1377</v>
      </c>
      <c r="L104" s="307" t="s">
        <v>1378</v>
      </c>
      <c r="M104" s="307" t="s">
        <v>33</v>
      </c>
      <c r="N104" s="307" t="s">
        <v>730</v>
      </c>
      <c r="O104" s="307" t="n">
        <v>4</v>
      </c>
      <c r="P104" s="307" t="s">
        <v>72</v>
      </c>
      <c r="Q104" s="307" t="s">
        <v>744</v>
      </c>
      <c r="R104" s="307" t="s">
        <v>760</v>
      </c>
      <c r="S104" s="307" t="s">
        <v>32</v>
      </c>
      <c r="T104" s="309" t="s">
        <v>15</v>
      </c>
      <c r="U104" s="310" t="n">
        <v>43525</v>
      </c>
      <c r="V104" s="307" t="s">
        <v>1379</v>
      </c>
      <c r="W104" s="307" t="s">
        <v>1380</v>
      </c>
      <c r="X104" s="307"/>
      <c r="Y104" s="307"/>
      <c r="Z104" s="307"/>
      <c r="AA104" s="307" t="s">
        <v>45</v>
      </c>
      <c r="AB104" s="63" t="s">
        <v>72</v>
      </c>
      <c r="AC104" s="63" t="str">
        <f aca="false">I104</f>
        <v>Pesquisa operacional</v>
      </c>
      <c r="AD104" s="63" t="str">
        <f aca="false">N104</f>
        <v>ANÁPOLIS</v>
      </c>
      <c r="AE104" s="63" t="str">
        <f aca="false">M104</f>
        <v>BCC</v>
      </c>
    </row>
    <row r="105" customFormat="false" ht="19.5" hidden="false" customHeight="true" outlineLevel="0" collapsed="false">
      <c r="A105" s="307" t="s">
        <v>83</v>
      </c>
      <c r="B105" s="307" t="n">
        <v>5</v>
      </c>
      <c r="C105" s="308" t="n">
        <v>54</v>
      </c>
      <c r="D105" s="307"/>
      <c r="E105" s="307" t="s">
        <v>724</v>
      </c>
      <c r="F105" s="307"/>
      <c r="G105" s="307" t="s">
        <v>1147</v>
      </c>
      <c r="H105" s="307"/>
      <c r="I105" s="307" t="s">
        <v>83</v>
      </c>
      <c r="J105" s="307" t="s">
        <v>1381</v>
      </c>
      <c r="K105" s="307" t="s">
        <v>1382</v>
      </c>
      <c r="L105" s="307"/>
      <c r="M105" s="307" t="s">
        <v>172</v>
      </c>
      <c r="N105" s="307" t="s">
        <v>733</v>
      </c>
      <c r="O105" s="307" t="n">
        <v>5</v>
      </c>
      <c r="P105" s="307" t="s">
        <v>423</v>
      </c>
      <c r="Q105" s="307" t="s">
        <v>740</v>
      </c>
      <c r="R105" s="307" t="s">
        <v>740</v>
      </c>
      <c r="S105" s="307" t="s">
        <v>32</v>
      </c>
      <c r="T105" s="312" t="s">
        <v>287</v>
      </c>
      <c r="U105" s="310" t="n">
        <v>42095</v>
      </c>
      <c r="V105" s="307" t="s">
        <v>1383</v>
      </c>
      <c r="W105" s="307"/>
      <c r="X105" s="307" t="s">
        <v>1042</v>
      </c>
      <c r="Y105" s="307"/>
      <c r="Z105" s="307"/>
      <c r="AA105" s="307"/>
      <c r="AB105" s="63" t="s">
        <v>423</v>
      </c>
      <c r="AC105" s="63" t="str">
        <f aca="false">I105</f>
        <v>Probabilidade e Estatística</v>
      </c>
      <c r="AD105" s="63" t="str">
        <f aca="false">N105</f>
        <v>LUZIANIA</v>
      </c>
      <c r="AE105" s="63" t="str">
        <f aca="false">M105</f>
        <v>BSI</v>
      </c>
    </row>
    <row r="106" customFormat="false" ht="19.5" hidden="false" customHeight="true" outlineLevel="0" collapsed="false">
      <c r="A106" s="307" t="s">
        <v>517</v>
      </c>
      <c r="B106" s="307" t="n">
        <v>3</v>
      </c>
      <c r="C106" s="308" t="n">
        <v>81</v>
      </c>
      <c r="D106" s="307" t="s">
        <v>505</v>
      </c>
      <c r="E106" s="307" t="s">
        <v>724</v>
      </c>
      <c r="F106" s="307" t="s">
        <v>1060</v>
      </c>
      <c r="G106" s="307" t="s">
        <v>1009</v>
      </c>
      <c r="H106" s="307"/>
      <c r="I106" s="307" t="s">
        <v>316</v>
      </c>
      <c r="J106" s="307" t="s">
        <v>1384</v>
      </c>
      <c r="K106" s="307" t="s">
        <v>1385</v>
      </c>
      <c r="L106" s="307"/>
      <c r="M106" s="307" t="s">
        <v>734</v>
      </c>
      <c r="N106" s="307" t="s">
        <v>735</v>
      </c>
      <c r="O106" s="307" t="n">
        <v>3</v>
      </c>
      <c r="P106" s="307" t="s">
        <v>516</v>
      </c>
      <c r="Q106" s="307" t="s">
        <v>744</v>
      </c>
      <c r="R106" s="307" t="s">
        <v>763</v>
      </c>
      <c r="S106" s="307" t="s">
        <v>32</v>
      </c>
      <c r="T106" s="309" t="s">
        <v>491</v>
      </c>
      <c r="U106" s="310" t="n">
        <v>42278</v>
      </c>
      <c r="V106" s="307" t="s">
        <v>1386</v>
      </c>
      <c r="W106" s="307"/>
      <c r="X106" s="307"/>
      <c r="Y106" s="307"/>
      <c r="Z106" s="307"/>
      <c r="AA106" s="307"/>
      <c r="AB106" s="63" t="s">
        <v>516</v>
      </c>
      <c r="AC106" s="63" t="str">
        <f aca="false">I106</f>
        <v>Estruturas de Dados</v>
      </c>
      <c r="AD106" s="63" t="str">
        <f aca="false">N106</f>
        <v>FORMOSA</v>
      </c>
      <c r="AE106" s="63" t="str">
        <f aca="false">M106</f>
        <v>TADS</v>
      </c>
    </row>
    <row r="107" customFormat="false" ht="19.5" hidden="false" customHeight="true" outlineLevel="0" collapsed="false">
      <c r="A107" s="307" t="s">
        <v>860</v>
      </c>
      <c r="B107" s="307" t="n">
        <v>4</v>
      </c>
      <c r="C107" s="308" t="n">
        <v>54</v>
      </c>
      <c r="D107" s="307" t="s">
        <v>1387</v>
      </c>
      <c r="E107" s="307" t="s">
        <v>724</v>
      </c>
      <c r="F107" s="307" t="s">
        <v>1026</v>
      </c>
      <c r="G107" s="307" t="s">
        <v>1147</v>
      </c>
      <c r="H107" s="307"/>
      <c r="I107" s="307" t="s">
        <v>83</v>
      </c>
      <c r="J107" s="307" t="s">
        <v>1388</v>
      </c>
      <c r="K107" s="307" t="s">
        <v>1389</v>
      </c>
      <c r="L107" s="307"/>
      <c r="M107" s="307" t="s">
        <v>734</v>
      </c>
      <c r="N107" s="307" t="s">
        <v>737</v>
      </c>
      <c r="O107" s="307" t="n">
        <v>4</v>
      </c>
      <c r="P107" s="307" t="s">
        <v>678</v>
      </c>
      <c r="Q107" s="314" t="s">
        <v>740</v>
      </c>
      <c r="R107" s="314" t="s">
        <v>740</v>
      </c>
      <c r="S107" s="307" t="s">
        <v>32</v>
      </c>
      <c r="T107" s="309" t="s">
        <v>491</v>
      </c>
      <c r="U107" s="309" t="n">
        <v>2018</v>
      </c>
      <c r="V107" s="307" t="s">
        <v>1390</v>
      </c>
      <c r="W107" s="307"/>
      <c r="X107" s="307" t="s">
        <v>1111</v>
      </c>
      <c r="Y107" s="307" t="n">
        <v>54</v>
      </c>
      <c r="Z107" s="307" t="n">
        <v>0</v>
      </c>
      <c r="AA107" s="307"/>
      <c r="AB107" s="63" t="s">
        <v>678</v>
      </c>
      <c r="AC107" s="63" t="str">
        <f aca="false">I107</f>
        <v>Probabilidade e Estatística</v>
      </c>
      <c r="AD107" s="63" t="str">
        <f aca="false">N107</f>
        <v>URUAÇU</v>
      </c>
      <c r="AE107" s="63" t="str">
        <f aca="false">M107</f>
        <v>TADS</v>
      </c>
    </row>
    <row r="108" customFormat="false" ht="19.5" hidden="false" customHeight="true" outlineLevel="0" collapsed="false">
      <c r="A108" s="307" t="s">
        <v>297</v>
      </c>
      <c r="B108" s="307" t="n">
        <v>1</v>
      </c>
      <c r="C108" s="308" t="n">
        <v>54</v>
      </c>
      <c r="D108" s="307"/>
      <c r="E108" s="307" t="s">
        <v>724</v>
      </c>
      <c r="F108" s="307"/>
      <c r="G108" s="307"/>
      <c r="H108" s="307"/>
      <c r="I108" s="307" t="s">
        <v>297</v>
      </c>
      <c r="J108" s="307" t="s">
        <v>1391</v>
      </c>
      <c r="K108" s="307" t="s">
        <v>1392</v>
      </c>
      <c r="L108" s="307"/>
      <c r="M108" s="307" t="s">
        <v>734</v>
      </c>
      <c r="N108" s="307" t="s">
        <v>736</v>
      </c>
      <c r="O108" s="307" t="n">
        <v>1</v>
      </c>
      <c r="P108" s="307" t="s">
        <v>572</v>
      </c>
      <c r="Q108" s="307" t="s">
        <v>740</v>
      </c>
      <c r="R108" s="307" t="s">
        <v>772</v>
      </c>
      <c r="S108" s="307" t="s">
        <v>32</v>
      </c>
      <c r="T108" s="309" t="s">
        <v>567</v>
      </c>
      <c r="U108" s="310" t="n">
        <v>43160</v>
      </c>
      <c r="V108" s="307" t="s">
        <v>1393</v>
      </c>
      <c r="W108" s="307" t="s">
        <v>1394</v>
      </c>
      <c r="X108" s="307" t="s">
        <v>1034</v>
      </c>
      <c r="Y108" s="307"/>
      <c r="Z108" s="307"/>
      <c r="AA108" s="307"/>
      <c r="AB108" s="63" t="s">
        <v>572</v>
      </c>
      <c r="AC108" s="63" t="str">
        <f aca="false">I108</f>
        <v>Inglês Instrumental</v>
      </c>
      <c r="AD108" s="63" t="str">
        <f aca="false">N108</f>
        <v>JATAÍ</v>
      </c>
      <c r="AE108" s="63" t="str">
        <f aca="false">M108</f>
        <v>TADS</v>
      </c>
    </row>
    <row r="109" customFormat="false" ht="19.5" hidden="false" customHeight="true" outlineLevel="0" collapsed="false">
      <c r="A109" s="307" t="s">
        <v>92</v>
      </c>
      <c r="B109" s="307" t="n">
        <v>5</v>
      </c>
      <c r="C109" s="308" t="n">
        <v>54</v>
      </c>
      <c r="D109" s="307" t="s">
        <v>505</v>
      </c>
      <c r="E109" s="307" t="s">
        <v>724</v>
      </c>
      <c r="F109" s="307"/>
      <c r="G109" s="307"/>
      <c r="H109" s="307"/>
      <c r="I109" s="307" t="s">
        <v>92</v>
      </c>
      <c r="J109" s="307" t="s">
        <v>1395</v>
      </c>
      <c r="K109" s="307" t="s">
        <v>1396</v>
      </c>
      <c r="L109" s="307" t="s">
        <v>1143</v>
      </c>
      <c r="M109" s="307" t="s">
        <v>33</v>
      </c>
      <c r="N109" s="307" t="s">
        <v>730</v>
      </c>
      <c r="O109" s="307" t="n">
        <v>5</v>
      </c>
      <c r="P109" s="307" t="s">
        <v>91</v>
      </c>
      <c r="Q109" s="307" t="s">
        <v>740</v>
      </c>
      <c r="R109" s="307" t="s">
        <v>757</v>
      </c>
      <c r="S109" s="307" t="s">
        <v>32</v>
      </c>
      <c r="T109" s="309" t="s">
        <v>15</v>
      </c>
      <c r="U109" s="310" t="n">
        <v>43525</v>
      </c>
      <c r="V109" s="307" t="s">
        <v>1397</v>
      </c>
      <c r="W109" s="307" t="s">
        <v>1398</v>
      </c>
      <c r="X109" s="307"/>
      <c r="Y109" s="307"/>
      <c r="Z109" s="307"/>
      <c r="AA109" s="307" t="s">
        <v>1015</v>
      </c>
      <c r="AB109" s="63" t="s">
        <v>91</v>
      </c>
      <c r="AC109" s="63" t="str">
        <f aca="false">I109</f>
        <v>Sistemas Operacionais</v>
      </c>
      <c r="AD109" s="63" t="str">
        <f aca="false">N109</f>
        <v>ANÁPOLIS</v>
      </c>
      <c r="AE109" s="63" t="str">
        <f aca="false">M109</f>
        <v>BCC</v>
      </c>
    </row>
    <row r="110" customFormat="false" ht="19.5" hidden="false" customHeight="true" outlineLevel="0" collapsed="false">
      <c r="A110" s="307" t="s">
        <v>55</v>
      </c>
      <c r="B110" s="307" t="n">
        <v>4</v>
      </c>
      <c r="C110" s="308" t="n">
        <v>54</v>
      </c>
      <c r="D110" s="307"/>
      <c r="E110" s="307" t="s">
        <v>724</v>
      </c>
      <c r="F110" s="307" t="s">
        <v>1060</v>
      </c>
      <c r="G110" s="307" t="s">
        <v>1009</v>
      </c>
      <c r="H110" s="307"/>
      <c r="I110" s="307" t="s">
        <v>316</v>
      </c>
      <c r="J110" s="307" t="s">
        <v>1399</v>
      </c>
      <c r="K110" s="307" t="s">
        <v>1400</v>
      </c>
      <c r="L110" s="307"/>
      <c r="M110" s="307" t="s">
        <v>172</v>
      </c>
      <c r="N110" s="307" t="s">
        <v>733</v>
      </c>
      <c r="O110" s="307" t="n">
        <v>4</v>
      </c>
      <c r="P110" s="307" t="s">
        <v>414</v>
      </c>
      <c r="Q110" s="307" t="s">
        <v>740</v>
      </c>
      <c r="R110" s="307" t="s">
        <v>740</v>
      </c>
      <c r="S110" s="307" t="s">
        <v>32</v>
      </c>
      <c r="T110" s="312" t="s">
        <v>287</v>
      </c>
      <c r="U110" s="310" t="n">
        <v>42095</v>
      </c>
      <c r="V110" s="307" t="s">
        <v>1401</v>
      </c>
      <c r="W110" s="307"/>
      <c r="X110" s="307" t="s">
        <v>1042</v>
      </c>
      <c r="Y110" s="307"/>
      <c r="Z110" s="307"/>
      <c r="AA110" s="307"/>
      <c r="AB110" s="63" t="s">
        <v>414</v>
      </c>
      <c r="AC110" s="63" t="str">
        <f aca="false">I110</f>
        <v>Estruturas de Dados</v>
      </c>
      <c r="AD110" s="63" t="str">
        <f aca="false">N110</f>
        <v>LUZIANIA</v>
      </c>
      <c r="AE110" s="63" t="str">
        <f aca="false">M110</f>
        <v>BSI</v>
      </c>
    </row>
    <row r="111" customFormat="false" ht="19.5" hidden="false" customHeight="true" outlineLevel="0" collapsed="false">
      <c r="A111" s="307" t="s">
        <v>316</v>
      </c>
      <c r="B111" s="307" t="n">
        <v>3</v>
      </c>
      <c r="C111" s="308" t="n">
        <v>81</v>
      </c>
      <c r="D111" s="307"/>
      <c r="E111" s="307" t="s">
        <v>724</v>
      </c>
      <c r="F111" s="307" t="s">
        <v>1060</v>
      </c>
      <c r="G111" s="307" t="s">
        <v>1009</v>
      </c>
      <c r="H111" s="307"/>
      <c r="I111" s="307" t="s">
        <v>316</v>
      </c>
      <c r="J111" s="307" t="s">
        <v>1402</v>
      </c>
      <c r="K111" s="307" t="s">
        <v>1403</v>
      </c>
      <c r="L111" s="307"/>
      <c r="M111" s="307" t="s">
        <v>734</v>
      </c>
      <c r="N111" s="307" t="s">
        <v>736</v>
      </c>
      <c r="O111" s="307" t="n">
        <v>3</v>
      </c>
      <c r="P111" s="307" t="s">
        <v>596</v>
      </c>
      <c r="Q111" s="307" t="s">
        <v>744</v>
      </c>
      <c r="R111" s="307" t="s">
        <v>771</v>
      </c>
      <c r="S111" s="307" t="s">
        <v>32</v>
      </c>
      <c r="T111" s="309" t="s">
        <v>567</v>
      </c>
      <c r="U111" s="310" t="n">
        <v>43160</v>
      </c>
      <c r="V111" s="307" t="s">
        <v>1404</v>
      </c>
      <c r="W111" s="307" t="s">
        <v>1405</v>
      </c>
      <c r="X111" s="307" t="s">
        <v>1343</v>
      </c>
      <c r="Y111" s="307"/>
      <c r="Z111" s="307"/>
      <c r="AA111" s="307"/>
      <c r="AB111" s="63" t="s">
        <v>596</v>
      </c>
      <c r="AC111" s="63" t="str">
        <f aca="false">I111</f>
        <v>Estruturas de Dados</v>
      </c>
      <c r="AD111" s="63" t="str">
        <f aca="false">N111</f>
        <v>JATAÍ</v>
      </c>
      <c r="AE111" s="63" t="str">
        <f aca="false">M111</f>
        <v>TADS</v>
      </c>
    </row>
    <row r="112" customFormat="false" ht="19.5" hidden="false" customHeight="true" outlineLevel="0" collapsed="false">
      <c r="A112" s="307" t="s">
        <v>303</v>
      </c>
      <c r="B112" s="307" t="n">
        <v>2</v>
      </c>
      <c r="C112" s="308" t="n">
        <v>54</v>
      </c>
      <c r="D112" s="307"/>
      <c r="E112" s="307" t="s">
        <v>724</v>
      </c>
      <c r="F112" s="307" t="s">
        <v>1060</v>
      </c>
      <c r="G112" s="307" t="s">
        <v>1009</v>
      </c>
      <c r="H112" s="307"/>
      <c r="I112" s="307" t="s">
        <v>781</v>
      </c>
      <c r="J112" s="307" t="s">
        <v>1406</v>
      </c>
      <c r="K112" s="307" t="s">
        <v>1407</v>
      </c>
      <c r="L112" s="307"/>
      <c r="M112" s="307" t="s">
        <v>172</v>
      </c>
      <c r="N112" s="307" t="s">
        <v>732</v>
      </c>
      <c r="O112" s="307" t="n">
        <v>2</v>
      </c>
      <c r="P112" s="307" t="s">
        <v>302</v>
      </c>
      <c r="Q112" s="307" t="s">
        <v>740</v>
      </c>
      <c r="R112" s="307" t="s">
        <v>740</v>
      </c>
      <c r="S112" s="307" t="s">
        <v>32</v>
      </c>
      <c r="T112" s="312" t="s">
        <v>287</v>
      </c>
      <c r="U112" s="310" t="n">
        <v>42248</v>
      </c>
      <c r="V112" s="307" t="s">
        <v>1408</v>
      </c>
      <c r="W112" s="307"/>
      <c r="X112" s="307"/>
      <c r="Y112" s="307"/>
      <c r="Z112" s="307"/>
      <c r="AA112" s="307"/>
      <c r="AB112" s="63" t="s">
        <v>302</v>
      </c>
      <c r="AC112" s="63" t="str">
        <f aca="false">I112</f>
        <v>algoritmo</v>
      </c>
      <c r="AD112" s="63" t="str">
        <f aca="false">N112</f>
        <v>INHUMAS</v>
      </c>
      <c r="AE112" s="63" t="str">
        <f aca="false">M112</f>
        <v>BSI</v>
      </c>
    </row>
    <row r="113" customFormat="false" ht="19.5" hidden="false" customHeight="true" outlineLevel="0" collapsed="false">
      <c r="A113" s="307" t="s">
        <v>92</v>
      </c>
      <c r="B113" s="307" t="n">
        <v>3</v>
      </c>
      <c r="C113" s="308" t="n">
        <v>54</v>
      </c>
      <c r="D113" s="307"/>
      <c r="E113" s="307" t="s">
        <v>158</v>
      </c>
      <c r="F113" s="307"/>
      <c r="G113" s="307"/>
      <c r="H113" s="307"/>
      <c r="I113" s="307" t="s">
        <v>92</v>
      </c>
      <c r="J113" s="307" t="s">
        <v>1409</v>
      </c>
      <c r="K113" s="307" t="s">
        <v>1410</v>
      </c>
      <c r="L113" s="307"/>
      <c r="M113" s="307" t="s">
        <v>734</v>
      </c>
      <c r="N113" s="307" t="s">
        <v>736</v>
      </c>
      <c r="O113" s="307" t="n">
        <v>3</v>
      </c>
      <c r="P113" s="307" t="s">
        <v>607</v>
      </c>
      <c r="Q113" s="307" t="s">
        <v>744</v>
      </c>
      <c r="R113" s="307" t="s">
        <v>766</v>
      </c>
      <c r="S113" s="307" t="s">
        <v>95</v>
      </c>
      <c r="T113" s="309" t="s">
        <v>567</v>
      </c>
      <c r="U113" s="310" t="n">
        <v>43160</v>
      </c>
      <c r="V113" s="307" t="s">
        <v>1411</v>
      </c>
      <c r="W113" s="307" t="s">
        <v>1412</v>
      </c>
      <c r="X113" s="307" t="s">
        <v>1073</v>
      </c>
      <c r="Y113" s="307"/>
      <c r="Z113" s="307"/>
      <c r="AA113" s="307"/>
      <c r="AB113" s="63" t="s">
        <v>607</v>
      </c>
      <c r="AC113" s="63" t="str">
        <f aca="false">I113</f>
        <v>Sistemas Operacionais</v>
      </c>
      <c r="AD113" s="63" t="str">
        <f aca="false">N113</f>
        <v>JATAÍ</v>
      </c>
      <c r="AE113" s="63" t="str">
        <f aca="false">M113</f>
        <v>TADS</v>
      </c>
    </row>
    <row r="114" customFormat="false" ht="19.5" hidden="false" customHeight="true" outlineLevel="0" collapsed="false">
      <c r="A114" s="307" t="s">
        <v>815</v>
      </c>
      <c r="B114" s="307" t="n">
        <v>5</v>
      </c>
      <c r="C114" s="308" t="n">
        <v>27</v>
      </c>
      <c r="D114" s="307" t="s">
        <v>561</v>
      </c>
      <c r="E114" s="307" t="s">
        <v>158</v>
      </c>
      <c r="F114" s="307" t="s">
        <v>1026</v>
      </c>
      <c r="G114" s="307"/>
      <c r="H114" s="307" t="s">
        <v>1017</v>
      </c>
      <c r="I114" s="307" t="s">
        <v>418</v>
      </c>
      <c r="J114" s="307" t="s">
        <v>1413</v>
      </c>
      <c r="K114" s="307" t="s">
        <v>1414</v>
      </c>
      <c r="L114" s="307"/>
      <c r="M114" s="307" t="s">
        <v>734</v>
      </c>
      <c r="N114" s="307" t="s">
        <v>737</v>
      </c>
      <c r="O114" s="307" t="n">
        <v>5</v>
      </c>
      <c r="P114" s="307" t="s">
        <v>701</v>
      </c>
      <c r="Q114" s="314" t="s">
        <v>742</v>
      </c>
      <c r="R114" s="314" t="s">
        <v>742</v>
      </c>
      <c r="S114" s="307" t="s">
        <v>95</v>
      </c>
      <c r="T114" s="309" t="s">
        <v>491</v>
      </c>
      <c r="U114" s="309" t="n">
        <v>2018</v>
      </c>
      <c r="V114" s="307" t="s">
        <v>1415</v>
      </c>
      <c r="W114" s="307"/>
      <c r="X114" s="307" t="s">
        <v>1111</v>
      </c>
      <c r="Y114" s="307" t="n">
        <v>27</v>
      </c>
      <c r="Z114" s="307" t="n">
        <v>0</v>
      </c>
      <c r="AA114" s="307"/>
      <c r="AB114" s="63" t="s">
        <v>701</v>
      </c>
      <c r="AC114" s="63" t="str">
        <f aca="false">I114</f>
        <v>Gestão Ambiental</v>
      </c>
      <c r="AD114" s="63" t="str">
        <f aca="false">N114</f>
        <v>URUAÇU</v>
      </c>
      <c r="AE114" s="63" t="str">
        <f aca="false">M114</f>
        <v>TADS</v>
      </c>
    </row>
    <row r="115" customFormat="false" ht="19.5" hidden="false" customHeight="true" outlineLevel="0" collapsed="false">
      <c r="A115" s="307" t="s">
        <v>618</v>
      </c>
      <c r="B115" s="307" t="n">
        <v>4</v>
      </c>
      <c r="C115" s="308" t="n">
        <v>81</v>
      </c>
      <c r="D115" s="307"/>
      <c r="E115" s="307" t="s">
        <v>724</v>
      </c>
      <c r="F115" s="307"/>
      <c r="G115" s="307" t="s">
        <v>1163</v>
      </c>
      <c r="H115" s="307"/>
      <c r="I115" s="307" t="s">
        <v>783</v>
      </c>
      <c r="J115" s="307" t="s">
        <v>1416</v>
      </c>
      <c r="K115" s="307" t="s">
        <v>1417</v>
      </c>
      <c r="L115" s="307"/>
      <c r="M115" s="307" t="s">
        <v>734</v>
      </c>
      <c r="N115" s="307" t="s">
        <v>736</v>
      </c>
      <c r="O115" s="307" t="n">
        <v>4</v>
      </c>
      <c r="P115" s="307" t="s">
        <v>617</v>
      </c>
      <c r="Q115" s="307" t="s">
        <v>744</v>
      </c>
      <c r="R115" s="307" t="s">
        <v>771</v>
      </c>
      <c r="S115" s="307" t="s">
        <v>32</v>
      </c>
      <c r="T115" s="309" t="s">
        <v>567</v>
      </c>
      <c r="U115" s="310" t="n">
        <v>43160</v>
      </c>
      <c r="V115" s="307" t="s">
        <v>1418</v>
      </c>
      <c r="W115" s="307" t="s">
        <v>1419</v>
      </c>
      <c r="X115" s="307" t="s">
        <v>1420</v>
      </c>
      <c r="Y115" s="307"/>
      <c r="Z115" s="307"/>
      <c r="AA115" s="307"/>
      <c r="AB115" s="63" t="s">
        <v>617</v>
      </c>
      <c r="AC115" s="63" t="str">
        <f aca="false">I115</f>
        <v>análise de sistemas</v>
      </c>
      <c r="AD115" s="63" t="str">
        <f aca="false">N115</f>
        <v>JATAÍ</v>
      </c>
      <c r="AE115" s="63" t="str">
        <f aca="false">M115</f>
        <v>TADS</v>
      </c>
    </row>
    <row r="116" customFormat="false" ht="19.5" hidden="false" customHeight="true" outlineLevel="0" collapsed="false">
      <c r="A116" s="307" t="s">
        <v>297</v>
      </c>
      <c r="B116" s="307" t="n">
        <v>1</v>
      </c>
      <c r="C116" s="308" t="n">
        <v>54</v>
      </c>
      <c r="D116" s="307"/>
      <c r="E116" s="307" t="s">
        <v>724</v>
      </c>
      <c r="F116" s="307"/>
      <c r="G116" s="307"/>
      <c r="H116" s="307"/>
      <c r="I116" s="307" t="s">
        <v>297</v>
      </c>
      <c r="J116" s="307" t="s">
        <v>1421</v>
      </c>
      <c r="K116" s="307" t="s">
        <v>1422</v>
      </c>
      <c r="L116" s="307"/>
      <c r="M116" s="307" t="s">
        <v>172</v>
      </c>
      <c r="N116" s="307" t="s">
        <v>732</v>
      </c>
      <c r="O116" s="307" t="n">
        <v>1</v>
      </c>
      <c r="P116" s="307" t="s">
        <v>296</v>
      </c>
      <c r="Q116" s="307" t="s">
        <v>749</v>
      </c>
      <c r="R116" s="307" t="s">
        <v>749</v>
      </c>
      <c r="S116" s="307" t="s">
        <v>32</v>
      </c>
      <c r="T116" s="312" t="s">
        <v>287</v>
      </c>
      <c r="U116" s="310" t="n">
        <v>42248</v>
      </c>
      <c r="V116" s="307" t="s">
        <v>1423</v>
      </c>
      <c r="W116" s="307"/>
      <c r="X116" s="307"/>
      <c r="Y116" s="307"/>
      <c r="Z116" s="307"/>
      <c r="AA116" s="307"/>
      <c r="AB116" s="63" t="s">
        <v>296</v>
      </c>
      <c r="AC116" s="63" t="str">
        <f aca="false">I116</f>
        <v>Inglês Instrumental</v>
      </c>
      <c r="AD116" s="63" t="str">
        <f aca="false">N116</f>
        <v>INHUMAS</v>
      </c>
      <c r="AE116" s="63" t="str">
        <f aca="false">M116</f>
        <v>BSI</v>
      </c>
    </row>
    <row r="117" customFormat="false" ht="19.5" hidden="false" customHeight="true" outlineLevel="0" collapsed="false">
      <c r="A117" s="307" t="s">
        <v>53</v>
      </c>
      <c r="B117" s="307" t="n">
        <v>2</v>
      </c>
      <c r="C117" s="308" t="n">
        <v>81</v>
      </c>
      <c r="D117" s="307" t="s">
        <v>37</v>
      </c>
      <c r="E117" s="307" t="s">
        <v>724</v>
      </c>
      <c r="F117" s="307"/>
      <c r="G117" s="307"/>
      <c r="H117" s="307"/>
      <c r="I117" s="307" t="s">
        <v>53</v>
      </c>
      <c r="J117" s="307" t="s">
        <v>1424</v>
      </c>
      <c r="K117" s="307" t="s">
        <v>1425</v>
      </c>
      <c r="L117" s="307" t="s">
        <v>1426</v>
      </c>
      <c r="M117" s="307" t="s">
        <v>33</v>
      </c>
      <c r="N117" s="307" t="s">
        <v>730</v>
      </c>
      <c r="O117" s="307" t="n">
        <v>2</v>
      </c>
      <c r="P117" s="307" t="s">
        <v>52</v>
      </c>
      <c r="Q117" s="307" t="s">
        <v>740</v>
      </c>
      <c r="R117" s="307" t="s">
        <v>757</v>
      </c>
      <c r="S117" s="307" t="s">
        <v>32</v>
      </c>
      <c r="T117" s="309" t="s">
        <v>15</v>
      </c>
      <c r="U117" s="310" t="n">
        <v>43525</v>
      </c>
      <c r="V117" s="307" t="s">
        <v>1427</v>
      </c>
      <c r="W117" s="307" t="s">
        <v>1428</v>
      </c>
      <c r="X117" s="307"/>
      <c r="Y117" s="307"/>
      <c r="Z117" s="307"/>
      <c r="AA117" s="307" t="s">
        <v>1015</v>
      </c>
      <c r="AB117" s="63" t="s">
        <v>52</v>
      </c>
      <c r="AC117" s="63" t="str">
        <f aca="false">I117</f>
        <v>Programação Orientada a Objetos</v>
      </c>
      <c r="AD117" s="63" t="str">
        <f aca="false">N117</f>
        <v>ANÁPOLIS</v>
      </c>
      <c r="AE117" s="63" t="str">
        <f aca="false">M117</f>
        <v>BCC</v>
      </c>
    </row>
    <row r="118" customFormat="false" ht="19.5" hidden="false" customHeight="true" outlineLevel="0" collapsed="false">
      <c r="A118" s="307" t="s">
        <v>227</v>
      </c>
      <c r="B118" s="307" t="n">
        <v>4</v>
      </c>
      <c r="C118" s="308" t="n">
        <v>54</v>
      </c>
      <c r="D118" s="307"/>
      <c r="E118" s="307" t="s">
        <v>724</v>
      </c>
      <c r="F118" s="307"/>
      <c r="G118" s="307"/>
      <c r="H118" s="307"/>
      <c r="I118" s="307" t="s">
        <v>53</v>
      </c>
      <c r="J118" s="307" t="s">
        <v>1429</v>
      </c>
      <c r="K118" s="307" t="s">
        <v>1430</v>
      </c>
      <c r="L118" s="307"/>
      <c r="M118" s="307" t="s">
        <v>172</v>
      </c>
      <c r="N118" s="307" t="s">
        <v>732</v>
      </c>
      <c r="O118" s="307" t="n">
        <v>4</v>
      </c>
      <c r="P118" s="307" t="s">
        <v>322</v>
      </c>
      <c r="Q118" s="307" t="s">
        <v>744</v>
      </c>
      <c r="R118" s="307" t="s">
        <v>744</v>
      </c>
      <c r="S118" s="307" t="s">
        <v>32</v>
      </c>
      <c r="T118" s="312" t="s">
        <v>287</v>
      </c>
      <c r="U118" s="310" t="n">
        <v>42248</v>
      </c>
      <c r="V118" s="307" t="s">
        <v>1431</v>
      </c>
      <c r="W118" s="307"/>
      <c r="X118" s="307"/>
      <c r="Y118" s="307"/>
      <c r="Z118" s="307"/>
      <c r="AA118" s="307"/>
      <c r="AB118" s="63" t="s">
        <v>322</v>
      </c>
      <c r="AC118" s="63" t="str">
        <f aca="false">I118</f>
        <v>Programação Orientada a Objetos</v>
      </c>
      <c r="AD118" s="63" t="str">
        <f aca="false">N118</f>
        <v>INHUMAS</v>
      </c>
      <c r="AE118" s="63" t="str">
        <f aca="false">M118</f>
        <v>BSI</v>
      </c>
    </row>
    <row r="119" customFormat="false" ht="19.5" hidden="false" customHeight="true" outlineLevel="0" collapsed="false">
      <c r="A119" s="307" t="s">
        <v>71</v>
      </c>
      <c r="B119" s="307" t="n">
        <v>4</v>
      </c>
      <c r="C119" s="308" t="n">
        <v>54</v>
      </c>
      <c r="D119" s="307" t="s">
        <v>1051</v>
      </c>
      <c r="E119" s="307" t="s">
        <v>724</v>
      </c>
      <c r="F119" s="307" t="s">
        <v>1026</v>
      </c>
      <c r="G119" s="307" t="s">
        <v>1038</v>
      </c>
      <c r="H119" s="307" t="s">
        <v>1017</v>
      </c>
      <c r="I119" s="307" t="s">
        <v>185</v>
      </c>
      <c r="J119" s="307" t="s">
        <v>1432</v>
      </c>
      <c r="K119" s="307" t="s">
        <v>1433</v>
      </c>
      <c r="L119" s="307" t="s">
        <v>1351</v>
      </c>
      <c r="M119" s="307" t="s">
        <v>33</v>
      </c>
      <c r="N119" s="307" t="s">
        <v>730</v>
      </c>
      <c r="O119" s="307" t="n">
        <v>4</v>
      </c>
      <c r="P119" s="307" t="s">
        <v>70</v>
      </c>
      <c r="Q119" s="307" t="s">
        <v>742</v>
      </c>
      <c r="R119" s="307" t="s">
        <v>759</v>
      </c>
      <c r="S119" s="307" t="s">
        <v>32</v>
      </c>
      <c r="T119" s="309" t="s">
        <v>15</v>
      </c>
      <c r="U119" s="310" t="n">
        <v>43525</v>
      </c>
      <c r="V119" s="307" t="s">
        <v>1434</v>
      </c>
      <c r="W119" s="307" t="s">
        <v>1435</v>
      </c>
      <c r="X119" s="307"/>
      <c r="Y119" s="307"/>
      <c r="Z119" s="307"/>
      <c r="AA119" s="307" t="s">
        <v>1015</v>
      </c>
      <c r="AB119" s="63" t="s">
        <v>70</v>
      </c>
      <c r="AC119" s="63" t="str">
        <f aca="false">I119</f>
        <v>Tecnologia e Sociedade</v>
      </c>
      <c r="AD119" s="63" t="str">
        <f aca="false">N119</f>
        <v>ANÁPOLIS</v>
      </c>
      <c r="AE119" s="63" t="str">
        <f aca="false">M119</f>
        <v>BCC</v>
      </c>
    </row>
    <row r="120" customFormat="false" ht="19.5" hidden="false" customHeight="true" outlineLevel="0" collapsed="false">
      <c r="A120" s="307" t="s">
        <v>210</v>
      </c>
      <c r="B120" s="307" t="n">
        <v>3</v>
      </c>
      <c r="C120" s="308" t="n">
        <v>54</v>
      </c>
      <c r="D120" s="307"/>
      <c r="E120" s="307" t="s">
        <v>724</v>
      </c>
      <c r="F120" s="307"/>
      <c r="G120" s="307"/>
      <c r="H120" s="307"/>
      <c r="I120" s="307" t="s">
        <v>53</v>
      </c>
      <c r="J120" s="307" t="s">
        <v>1436</v>
      </c>
      <c r="K120" s="307" t="s">
        <v>1437</v>
      </c>
      <c r="L120" s="307"/>
      <c r="M120" s="307" t="s">
        <v>172</v>
      </c>
      <c r="N120" s="307" t="s">
        <v>732</v>
      </c>
      <c r="O120" s="307" t="n">
        <v>3</v>
      </c>
      <c r="P120" s="307" t="s">
        <v>312</v>
      </c>
      <c r="Q120" s="307" t="s">
        <v>744</v>
      </c>
      <c r="R120" s="307" t="s">
        <v>744</v>
      </c>
      <c r="S120" s="307" t="s">
        <v>32</v>
      </c>
      <c r="T120" s="312" t="s">
        <v>287</v>
      </c>
      <c r="U120" s="310" t="n">
        <v>42248</v>
      </c>
      <c r="V120" s="307" t="s">
        <v>1431</v>
      </c>
      <c r="W120" s="307"/>
      <c r="X120" s="307"/>
      <c r="Y120" s="307"/>
      <c r="Z120" s="307"/>
      <c r="AA120" s="307"/>
      <c r="AB120" s="63" t="s">
        <v>312</v>
      </c>
      <c r="AC120" s="63" t="str">
        <f aca="false">I120</f>
        <v>Programação Orientada a Objetos</v>
      </c>
      <c r="AD120" s="63" t="str">
        <f aca="false">N120</f>
        <v>INHUMAS</v>
      </c>
      <c r="AE120" s="63" t="str">
        <f aca="false">M120</f>
        <v>BSI</v>
      </c>
    </row>
    <row r="121" customFormat="false" ht="19.5" hidden="false" customHeight="true" outlineLevel="0" collapsed="false">
      <c r="A121" s="307" t="s">
        <v>301</v>
      </c>
      <c r="B121" s="307" t="n">
        <v>1</v>
      </c>
      <c r="C121" s="308" t="n">
        <v>27</v>
      </c>
      <c r="D121" s="307"/>
      <c r="E121" s="307" t="s">
        <v>724</v>
      </c>
      <c r="F121" s="307"/>
      <c r="G121" s="307"/>
      <c r="H121" s="307"/>
      <c r="I121" s="307" t="s">
        <v>444</v>
      </c>
      <c r="J121" s="307" t="s">
        <v>1438</v>
      </c>
      <c r="K121" s="307" t="s">
        <v>1439</v>
      </c>
      <c r="L121" s="307"/>
      <c r="M121" s="307" t="s">
        <v>172</v>
      </c>
      <c r="N121" s="307" t="s">
        <v>732</v>
      </c>
      <c r="O121" s="307" t="n">
        <v>1</v>
      </c>
      <c r="P121" s="307" t="s">
        <v>300</v>
      </c>
      <c r="Q121" s="307" t="s">
        <v>740</v>
      </c>
      <c r="R121" s="307" t="s">
        <v>740</v>
      </c>
      <c r="S121" s="307" t="s">
        <v>32</v>
      </c>
      <c r="T121" s="312" t="s">
        <v>287</v>
      </c>
      <c r="U121" s="310" t="n">
        <v>42248</v>
      </c>
      <c r="V121" s="307" t="s">
        <v>1440</v>
      </c>
      <c r="W121" s="307"/>
      <c r="X121" s="307"/>
      <c r="Y121" s="307"/>
      <c r="Z121" s="307"/>
      <c r="AA121" s="307"/>
      <c r="AB121" s="63" t="s">
        <v>300</v>
      </c>
      <c r="AC121" s="63" t="str">
        <f aca="false">I121</f>
        <v>Metodologia Científica</v>
      </c>
      <c r="AD121" s="63" t="str">
        <f aca="false">N121</f>
        <v>INHUMAS</v>
      </c>
      <c r="AE121" s="63" t="str">
        <f aca="false">M121</f>
        <v>BSI</v>
      </c>
    </row>
    <row r="122" customFormat="false" ht="19.5" hidden="false" customHeight="true" outlineLevel="0" collapsed="false">
      <c r="A122" s="307" t="s">
        <v>1441</v>
      </c>
      <c r="B122" s="307" t="n">
        <v>6</v>
      </c>
      <c r="C122" s="308" t="n">
        <v>27</v>
      </c>
      <c r="D122" s="307" t="s">
        <v>561</v>
      </c>
      <c r="E122" s="307" t="s">
        <v>724</v>
      </c>
      <c r="F122" s="307"/>
      <c r="G122" s="307" t="s">
        <v>1113</v>
      </c>
      <c r="H122" s="307"/>
      <c r="I122" s="307" t="s">
        <v>208</v>
      </c>
      <c r="J122" s="307" t="s">
        <v>1442</v>
      </c>
      <c r="K122" s="307" t="s">
        <v>1443</v>
      </c>
      <c r="L122" s="307"/>
      <c r="M122" s="307" t="s">
        <v>734</v>
      </c>
      <c r="N122" s="307" t="s">
        <v>737</v>
      </c>
      <c r="O122" s="307" t="n">
        <v>6</v>
      </c>
      <c r="P122" s="307" t="s">
        <v>707</v>
      </c>
      <c r="Q122" s="314" t="s">
        <v>749</v>
      </c>
      <c r="R122" s="314" t="s">
        <v>749</v>
      </c>
      <c r="S122" s="307" t="s">
        <v>32</v>
      </c>
      <c r="T122" s="309" t="s">
        <v>491</v>
      </c>
      <c r="U122" s="309" t="n">
        <v>2018</v>
      </c>
      <c r="V122" s="307" t="s">
        <v>1444</v>
      </c>
      <c r="W122" s="307"/>
      <c r="X122" s="307" t="s">
        <v>1111</v>
      </c>
      <c r="Y122" s="307" t="n">
        <v>27</v>
      </c>
      <c r="Z122" s="307" t="n">
        <v>0</v>
      </c>
      <c r="AA122" s="307"/>
      <c r="AB122" s="63" t="s">
        <v>707</v>
      </c>
      <c r="AC122" s="63" t="str">
        <f aca="false">I122</f>
        <v>Ética e Legislação na Informática</v>
      </c>
      <c r="AD122" s="63" t="str">
        <f aca="false">N122</f>
        <v>URUAÇU</v>
      </c>
      <c r="AE122" s="63" t="str">
        <f aca="false">M122</f>
        <v>TADS</v>
      </c>
    </row>
    <row r="123" customFormat="false" ht="19.5" hidden="false" customHeight="true" outlineLevel="0" collapsed="false">
      <c r="A123" s="307" t="s">
        <v>501</v>
      </c>
      <c r="B123" s="307" t="n">
        <v>1</v>
      </c>
      <c r="C123" s="308" t="n">
        <v>27</v>
      </c>
      <c r="D123" s="307" t="s">
        <v>1016</v>
      </c>
      <c r="E123" s="307" t="s">
        <v>724</v>
      </c>
      <c r="F123" s="307"/>
      <c r="G123" s="307" t="s">
        <v>1113</v>
      </c>
      <c r="H123" s="307"/>
      <c r="I123" s="307" t="s">
        <v>208</v>
      </c>
      <c r="J123" s="307" t="s">
        <v>1445</v>
      </c>
      <c r="K123" s="307" t="s">
        <v>1446</v>
      </c>
      <c r="L123" s="307"/>
      <c r="M123" s="307" t="s">
        <v>734</v>
      </c>
      <c r="N123" s="307" t="s">
        <v>735</v>
      </c>
      <c r="O123" s="307" t="n">
        <v>1</v>
      </c>
      <c r="P123" s="307" t="s">
        <v>500</v>
      </c>
      <c r="Q123" s="307" t="s">
        <v>740</v>
      </c>
      <c r="R123" s="307" t="s">
        <v>765</v>
      </c>
      <c r="S123" s="307" t="s">
        <v>32</v>
      </c>
      <c r="T123" s="309" t="s">
        <v>491</v>
      </c>
      <c r="U123" s="310" t="n">
        <v>42278</v>
      </c>
      <c r="V123" s="307" t="s">
        <v>1447</v>
      </c>
      <c r="W123" s="307"/>
      <c r="X123" s="307"/>
      <c r="Y123" s="307"/>
      <c r="Z123" s="307"/>
      <c r="AA123" s="307"/>
      <c r="AB123" s="63" t="s">
        <v>500</v>
      </c>
      <c r="AC123" s="63" t="str">
        <f aca="false">I123</f>
        <v>Ética e Legislação na Informática</v>
      </c>
      <c r="AD123" s="63" t="str">
        <f aca="false">N123</f>
        <v>FORMOSA</v>
      </c>
      <c r="AE123" s="63" t="str">
        <f aca="false">M123</f>
        <v>TADS</v>
      </c>
    </row>
    <row r="124" customFormat="false" ht="19.5" hidden="false" customHeight="true" outlineLevel="0" collapsed="false">
      <c r="A124" s="307" t="s">
        <v>83</v>
      </c>
      <c r="B124" s="307" t="n">
        <v>5</v>
      </c>
      <c r="C124" s="308" t="n">
        <v>81</v>
      </c>
      <c r="D124" s="307" t="s">
        <v>1051</v>
      </c>
      <c r="E124" s="307" t="s">
        <v>724</v>
      </c>
      <c r="F124" s="307"/>
      <c r="G124" s="307" t="s">
        <v>1147</v>
      </c>
      <c r="H124" s="307"/>
      <c r="I124" s="307" t="s">
        <v>83</v>
      </c>
      <c r="J124" s="307" t="s">
        <v>1448</v>
      </c>
      <c r="K124" s="307" t="s">
        <v>1449</v>
      </c>
      <c r="L124" s="307" t="s">
        <v>1150</v>
      </c>
      <c r="M124" s="307" t="s">
        <v>33</v>
      </c>
      <c r="N124" s="307" t="s">
        <v>730</v>
      </c>
      <c r="O124" s="307" t="n">
        <v>5</v>
      </c>
      <c r="P124" s="307" t="s">
        <v>82</v>
      </c>
      <c r="Q124" s="307" t="s">
        <v>740</v>
      </c>
      <c r="R124" s="307" t="s">
        <v>758</v>
      </c>
      <c r="S124" s="307" t="s">
        <v>32</v>
      </c>
      <c r="T124" s="309" t="s">
        <v>15</v>
      </c>
      <c r="U124" s="310" t="n">
        <v>43525</v>
      </c>
      <c r="V124" s="307" t="s">
        <v>1450</v>
      </c>
      <c r="W124" s="307" t="s">
        <v>1451</v>
      </c>
      <c r="X124" s="307"/>
      <c r="Y124" s="307"/>
      <c r="Z124" s="307"/>
      <c r="AA124" s="307" t="s">
        <v>1015</v>
      </c>
      <c r="AB124" s="63" t="s">
        <v>82</v>
      </c>
      <c r="AC124" s="63" t="str">
        <f aca="false">I124</f>
        <v>Probabilidade e Estatística</v>
      </c>
      <c r="AD124" s="63" t="str">
        <f aca="false">N124</f>
        <v>ANÁPOLIS</v>
      </c>
      <c r="AE124" s="63" t="str">
        <f aca="false">M124</f>
        <v>BCC</v>
      </c>
    </row>
    <row r="125" customFormat="false" ht="19.5" hidden="false" customHeight="true" outlineLevel="0" collapsed="false">
      <c r="A125" s="307" t="s">
        <v>278</v>
      </c>
      <c r="B125" s="307" t="n">
        <v>8</v>
      </c>
      <c r="C125" s="308" t="n">
        <v>54</v>
      </c>
      <c r="D125" s="307"/>
      <c r="E125" s="307" t="s">
        <v>724</v>
      </c>
      <c r="F125" s="307"/>
      <c r="G125" s="307" t="s">
        <v>1216</v>
      </c>
      <c r="H125" s="307"/>
      <c r="I125" s="307" t="s">
        <v>359</v>
      </c>
      <c r="J125" s="307" t="s">
        <v>1452</v>
      </c>
      <c r="K125" s="307"/>
      <c r="L125" s="307"/>
      <c r="M125" s="307" t="s">
        <v>172</v>
      </c>
      <c r="N125" s="307" t="s">
        <v>731</v>
      </c>
      <c r="O125" s="307" t="n">
        <v>8</v>
      </c>
      <c r="P125" s="307" t="s">
        <v>277</v>
      </c>
      <c r="Q125" s="307" t="s">
        <v>744</v>
      </c>
      <c r="R125" s="307" t="s">
        <v>744</v>
      </c>
      <c r="S125" s="307" t="s">
        <v>32</v>
      </c>
      <c r="T125" s="309" t="s">
        <v>169</v>
      </c>
      <c r="U125" s="310" t="n">
        <v>41974</v>
      </c>
      <c r="V125" s="307" t="s">
        <v>1453</v>
      </c>
      <c r="W125" s="307"/>
      <c r="X125" s="307" t="s">
        <v>1042</v>
      </c>
      <c r="Y125" s="307"/>
      <c r="Z125" s="307"/>
      <c r="AA125" s="307"/>
      <c r="AB125" s="63" t="s">
        <v>277</v>
      </c>
      <c r="AC125" s="63" t="str">
        <f aca="false">I125</f>
        <v>Governança de Tecnologia da Informação</v>
      </c>
      <c r="AD125" s="63" t="str">
        <f aca="false">N125</f>
        <v>GOIÂNIA</v>
      </c>
      <c r="AE125" s="63" t="str">
        <f aca="false">M125</f>
        <v>BSI</v>
      </c>
    </row>
    <row r="126" customFormat="false" ht="19.5" hidden="false" customHeight="true" outlineLevel="0" collapsed="false">
      <c r="A126" s="307" t="s">
        <v>39</v>
      </c>
      <c r="B126" s="307" t="n">
        <v>1</v>
      </c>
      <c r="C126" s="308" t="n">
        <v>54</v>
      </c>
      <c r="D126" s="307" t="s">
        <v>1051</v>
      </c>
      <c r="E126" s="307" t="s">
        <v>724</v>
      </c>
      <c r="F126" s="307" t="s">
        <v>1026</v>
      </c>
      <c r="G126" s="307"/>
      <c r="H126" s="307" t="s">
        <v>1017</v>
      </c>
      <c r="I126" s="307" t="s">
        <v>295</v>
      </c>
      <c r="J126" s="307" t="s">
        <v>1454</v>
      </c>
      <c r="K126" s="307" t="s">
        <v>1455</v>
      </c>
      <c r="L126" s="307" t="s">
        <v>1456</v>
      </c>
      <c r="M126" s="307" t="s">
        <v>33</v>
      </c>
      <c r="N126" s="307" t="s">
        <v>730</v>
      </c>
      <c r="O126" s="307" t="n">
        <v>1</v>
      </c>
      <c r="P126" s="307" t="s">
        <v>38</v>
      </c>
      <c r="Q126" s="307" t="s">
        <v>740</v>
      </c>
      <c r="R126" s="307" t="s">
        <v>757</v>
      </c>
      <c r="S126" s="307" t="s">
        <v>32</v>
      </c>
      <c r="T126" s="309" t="s">
        <v>15</v>
      </c>
      <c r="U126" s="310" t="n">
        <v>43525</v>
      </c>
      <c r="V126" s="307" t="s">
        <v>1457</v>
      </c>
      <c r="W126" s="307" t="s">
        <v>1458</v>
      </c>
      <c r="X126" s="307"/>
      <c r="Y126" s="307"/>
      <c r="Z126" s="307"/>
      <c r="AA126" s="307" t="s">
        <v>1015</v>
      </c>
      <c r="AB126" s="63" t="s">
        <v>38</v>
      </c>
      <c r="AC126" s="63" t="str">
        <f aca="false">I126</f>
        <v>Fundamentos da Computação</v>
      </c>
      <c r="AD126" s="63" t="str">
        <f aca="false">N126</f>
        <v>ANÁPOLIS</v>
      </c>
      <c r="AE126" s="63" t="str">
        <f aca="false">M126</f>
        <v>BCC</v>
      </c>
    </row>
    <row r="127" customFormat="false" ht="19.5" hidden="false" customHeight="true" outlineLevel="0" collapsed="false">
      <c r="A127" s="307" t="s">
        <v>147</v>
      </c>
      <c r="B127" s="307" t="n">
        <v>8</v>
      </c>
      <c r="C127" s="308" t="n">
        <v>108</v>
      </c>
      <c r="D127" s="307" t="s">
        <v>141</v>
      </c>
      <c r="E127" s="307" t="s">
        <v>724</v>
      </c>
      <c r="F127" s="307"/>
      <c r="G127" s="307"/>
      <c r="H127" s="307"/>
      <c r="I127" s="307" t="s">
        <v>905</v>
      </c>
      <c r="J127" s="307" t="s">
        <v>1459</v>
      </c>
      <c r="K127" s="307" t="s">
        <v>1460</v>
      </c>
      <c r="L127" s="307" t="s">
        <v>1364</v>
      </c>
      <c r="M127" s="307" t="s">
        <v>33</v>
      </c>
      <c r="N127" s="307" t="s">
        <v>730</v>
      </c>
      <c r="O127" s="307" t="n">
        <v>8</v>
      </c>
      <c r="P127" s="307" t="s">
        <v>146</v>
      </c>
      <c r="Q127" s="307" t="s">
        <v>746</v>
      </c>
      <c r="R127" s="307" t="s">
        <v>761</v>
      </c>
      <c r="S127" s="307" t="s">
        <v>32</v>
      </c>
      <c r="T127" s="309" t="s">
        <v>15</v>
      </c>
      <c r="U127" s="310" t="n">
        <v>43525</v>
      </c>
      <c r="V127" s="307" t="s">
        <v>1461</v>
      </c>
      <c r="W127" s="307" t="n">
        <v>0</v>
      </c>
      <c r="X127" s="307"/>
      <c r="Y127" s="307"/>
      <c r="Z127" s="307"/>
      <c r="AA127" s="307" t="s">
        <v>1015</v>
      </c>
      <c r="AB127" s="63" t="s">
        <v>146</v>
      </c>
      <c r="AC127" s="63" t="str">
        <f aca="false">I127</f>
        <v>Trabalho de Conclusão de Curso</v>
      </c>
      <c r="AD127" s="63" t="str">
        <f aca="false">N127</f>
        <v>ANÁPOLIS</v>
      </c>
      <c r="AE127" s="63" t="str">
        <f aca="false">M127</f>
        <v>BCC</v>
      </c>
    </row>
    <row r="128" customFormat="false" ht="19.5" hidden="false" customHeight="true" outlineLevel="0" collapsed="false">
      <c r="A128" s="307" t="s">
        <v>128</v>
      </c>
      <c r="B128" s="307" t="n">
        <v>6</v>
      </c>
      <c r="C128" s="308" t="n">
        <v>54</v>
      </c>
      <c r="D128" s="307" t="s">
        <v>133</v>
      </c>
      <c r="E128" s="307" t="s">
        <v>724</v>
      </c>
      <c r="F128" s="307"/>
      <c r="G128" s="307"/>
      <c r="H128" s="307"/>
      <c r="I128" s="307" t="s">
        <v>128</v>
      </c>
      <c r="J128" s="307" t="s">
        <v>1462</v>
      </c>
      <c r="K128" s="307" t="s">
        <v>1463</v>
      </c>
      <c r="L128" s="307" t="s">
        <v>1464</v>
      </c>
      <c r="M128" s="307" t="s">
        <v>33</v>
      </c>
      <c r="N128" s="307" t="s">
        <v>730</v>
      </c>
      <c r="O128" s="307" t="n">
        <v>6</v>
      </c>
      <c r="P128" s="307" t="s">
        <v>127</v>
      </c>
      <c r="Q128" s="307" t="s">
        <v>740</v>
      </c>
      <c r="R128" s="307" t="s">
        <v>757</v>
      </c>
      <c r="S128" s="307" t="s">
        <v>32</v>
      </c>
      <c r="T128" s="309" t="s">
        <v>15</v>
      </c>
      <c r="U128" s="310" t="n">
        <v>43525</v>
      </c>
      <c r="V128" s="307" t="s">
        <v>1465</v>
      </c>
      <c r="W128" s="307" t="s">
        <v>1466</v>
      </c>
      <c r="X128" s="307"/>
      <c r="Y128" s="307"/>
      <c r="Z128" s="307"/>
      <c r="AA128" s="307" t="s">
        <v>1015</v>
      </c>
      <c r="AB128" s="63" t="s">
        <v>127</v>
      </c>
      <c r="AC128" s="63" t="str">
        <f aca="false">I128</f>
        <v>Teoria da Computação</v>
      </c>
      <c r="AD128" s="63" t="str">
        <f aca="false">N128</f>
        <v>ANÁPOLIS</v>
      </c>
      <c r="AE128" s="63" t="str">
        <f aca="false">M128</f>
        <v>BCC</v>
      </c>
    </row>
    <row r="129" customFormat="false" ht="19.5" hidden="false" customHeight="true" outlineLevel="0" collapsed="false">
      <c r="A129" s="307" t="s">
        <v>1467</v>
      </c>
      <c r="B129" s="307" t="n">
        <v>7</v>
      </c>
      <c r="C129" s="308" t="n">
        <v>54</v>
      </c>
      <c r="D129" s="307"/>
      <c r="E129" s="307" t="s">
        <v>724</v>
      </c>
      <c r="F129" s="307"/>
      <c r="G129" s="307"/>
      <c r="H129" s="307"/>
      <c r="I129" s="307" t="s">
        <v>828</v>
      </c>
      <c r="J129" s="307" t="s">
        <v>1468</v>
      </c>
      <c r="K129" s="307" t="s">
        <v>1469</v>
      </c>
      <c r="L129" s="307"/>
      <c r="M129" s="307" t="s">
        <v>172</v>
      </c>
      <c r="N129" s="307" t="s">
        <v>732</v>
      </c>
      <c r="O129" s="307" t="n">
        <v>8</v>
      </c>
      <c r="P129" s="307" t="s">
        <v>377</v>
      </c>
      <c r="Q129" s="307" t="s">
        <v>744</v>
      </c>
      <c r="R129" s="307" t="s">
        <v>744</v>
      </c>
      <c r="S129" s="307" t="s">
        <v>32</v>
      </c>
      <c r="T129" s="312" t="s">
        <v>287</v>
      </c>
      <c r="U129" s="310" t="n">
        <v>42248</v>
      </c>
      <c r="V129" s="307" t="s">
        <v>1470</v>
      </c>
      <c r="W129" s="307"/>
      <c r="X129" s="307"/>
      <c r="Y129" s="307"/>
      <c r="Z129" s="307"/>
      <c r="AA129" s="307"/>
      <c r="AB129" s="63" t="s">
        <v>377</v>
      </c>
      <c r="AC129" s="63" t="str">
        <f aca="false">I129</f>
        <v>Interação Humano-Computador</v>
      </c>
      <c r="AD129" s="63" t="str">
        <f aca="false">N129</f>
        <v>INHUMAS</v>
      </c>
      <c r="AE129" s="63" t="str">
        <f aca="false">M129</f>
        <v>BSI</v>
      </c>
    </row>
    <row r="130" customFormat="false" ht="19.5" hidden="false" customHeight="true" outlineLevel="0" collapsed="false">
      <c r="A130" s="307" t="s">
        <v>829</v>
      </c>
      <c r="B130" s="307" t="n">
        <v>3</v>
      </c>
      <c r="C130" s="308" t="n">
        <v>27</v>
      </c>
      <c r="D130" s="307" t="s">
        <v>1051</v>
      </c>
      <c r="E130" s="307" t="s">
        <v>724</v>
      </c>
      <c r="F130" s="307"/>
      <c r="G130" s="307"/>
      <c r="H130" s="307"/>
      <c r="I130" s="307" t="s">
        <v>828</v>
      </c>
      <c r="J130" s="307" t="s">
        <v>1471</v>
      </c>
      <c r="K130" s="307" t="s">
        <v>1472</v>
      </c>
      <c r="L130" s="307" t="s">
        <v>1012</v>
      </c>
      <c r="M130" s="307" t="s">
        <v>33</v>
      </c>
      <c r="N130" s="307" t="s">
        <v>730</v>
      </c>
      <c r="O130" s="307" t="n">
        <v>3</v>
      </c>
      <c r="P130" s="307" t="s">
        <v>62</v>
      </c>
      <c r="Q130" s="307" t="s">
        <v>740</v>
      </c>
      <c r="R130" s="307" t="s">
        <v>757</v>
      </c>
      <c r="S130" s="307" t="s">
        <v>32</v>
      </c>
      <c r="T130" s="309" t="s">
        <v>15</v>
      </c>
      <c r="U130" s="310" t="n">
        <v>43525</v>
      </c>
      <c r="V130" s="307" t="s">
        <v>1473</v>
      </c>
      <c r="W130" s="307" t="s">
        <v>1474</v>
      </c>
      <c r="X130" s="307"/>
      <c r="Y130" s="307"/>
      <c r="Z130" s="307"/>
      <c r="AA130" s="307" t="s">
        <v>1015</v>
      </c>
      <c r="AB130" s="63" t="s">
        <v>62</v>
      </c>
      <c r="AC130" s="63" t="str">
        <f aca="false">I130</f>
        <v>Interação Humano-Computador</v>
      </c>
      <c r="AD130" s="63" t="str">
        <f aca="false">N130</f>
        <v>ANÁPOLIS</v>
      </c>
      <c r="AE130" s="63" t="str">
        <f aca="false">M130</f>
        <v>BCC</v>
      </c>
    </row>
    <row r="131" customFormat="false" ht="19.5" hidden="false" customHeight="true" outlineLevel="0" collapsed="false">
      <c r="A131" s="307" t="s">
        <v>368</v>
      </c>
      <c r="B131" s="307" t="n">
        <v>8</v>
      </c>
      <c r="C131" s="308" t="n">
        <v>54</v>
      </c>
      <c r="D131" s="307"/>
      <c r="E131" s="307" t="s">
        <v>158</v>
      </c>
      <c r="F131" s="307" t="s">
        <v>1475</v>
      </c>
      <c r="G131" s="307"/>
      <c r="H131" s="307"/>
      <c r="I131" s="307" t="s">
        <v>858</v>
      </c>
      <c r="J131" s="307" t="s">
        <v>1476</v>
      </c>
      <c r="K131" s="307" t="s">
        <v>1477</v>
      </c>
      <c r="L131" s="307"/>
      <c r="M131" s="307" t="s">
        <v>172</v>
      </c>
      <c r="N131" s="307" t="s">
        <v>732</v>
      </c>
      <c r="O131" s="307" t="n">
        <v>8</v>
      </c>
      <c r="P131" s="307" t="s">
        <v>367</v>
      </c>
      <c r="Q131" s="307" t="s">
        <v>742</v>
      </c>
      <c r="R131" s="307" t="s">
        <v>742</v>
      </c>
      <c r="S131" s="307" t="s">
        <v>95</v>
      </c>
      <c r="T131" s="312" t="s">
        <v>287</v>
      </c>
      <c r="U131" s="310" t="n">
        <v>42248</v>
      </c>
      <c r="V131" s="307" t="s">
        <v>1478</v>
      </c>
      <c r="W131" s="307"/>
      <c r="X131" s="307"/>
      <c r="Y131" s="307"/>
      <c r="Z131" s="307"/>
      <c r="AA131" s="307"/>
      <c r="AB131" s="63" t="s">
        <v>367</v>
      </c>
      <c r="AC131" s="63" t="str">
        <f aca="false">I131</f>
        <v>Prática Fábrica de Software</v>
      </c>
      <c r="AD131" s="63" t="str">
        <f aca="false">N131</f>
        <v>INHUMAS</v>
      </c>
      <c r="AE131" s="63" t="str">
        <f aca="false">M131</f>
        <v>BSI</v>
      </c>
    </row>
    <row r="132" customFormat="false" ht="19.5" hidden="false" customHeight="true" outlineLevel="0" collapsed="false">
      <c r="A132" s="307" t="s">
        <v>41</v>
      </c>
      <c r="B132" s="307" t="n">
        <v>1</v>
      </c>
      <c r="C132" s="308" t="n">
        <v>54</v>
      </c>
      <c r="D132" s="307" t="s">
        <v>1051</v>
      </c>
      <c r="E132" s="307" t="s">
        <v>724</v>
      </c>
      <c r="F132" s="307"/>
      <c r="G132" s="307"/>
      <c r="H132" s="307"/>
      <c r="I132" s="307" t="s">
        <v>41</v>
      </c>
      <c r="J132" s="307" t="s">
        <v>1479</v>
      </c>
      <c r="K132" s="307" t="s">
        <v>1480</v>
      </c>
      <c r="L132" s="307" t="s">
        <v>1481</v>
      </c>
      <c r="M132" s="307" t="s">
        <v>33</v>
      </c>
      <c r="N132" s="307" t="s">
        <v>730</v>
      </c>
      <c r="O132" s="307" t="n">
        <v>1</v>
      </c>
      <c r="P132" s="307" t="s">
        <v>40</v>
      </c>
      <c r="Q132" s="307" t="s">
        <v>740</v>
      </c>
      <c r="R132" s="307" t="s">
        <v>758</v>
      </c>
      <c r="S132" s="307" t="s">
        <v>32</v>
      </c>
      <c r="T132" s="309" t="s">
        <v>15</v>
      </c>
      <c r="U132" s="310" t="n">
        <v>43525</v>
      </c>
      <c r="V132" s="307" t="s">
        <v>1482</v>
      </c>
      <c r="W132" s="307" t="s">
        <v>1483</v>
      </c>
      <c r="X132" s="307"/>
      <c r="Y132" s="307"/>
      <c r="Z132" s="307"/>
      <c r="AA132" s="307" t="s">
        <v>1015</v>
      </c>
      <c r="AB132" s="63" t="s">
        <v>40</v>
      </c>
      <c r="AC132" s="63" t="str">
        <f aca="false">I132</f>
        <v>Física Aplicada à Ciência da Computação</v>
      </c>
      <c r="AD132" s="63" t="str">
        <f aca="false">N132</f>
        <v>ANÁPOLIS</v>
      </c>
      <c r="AE132" s="63" t="str">
        <f aca="false">M132</f>
        <v>BCC</v>
      </c>
    </row>
    <row r="133" customFormat="false" ht="19.5" hidden="false" customHeight="true" outlineLevel="0" collapsed="false">
      <c r="A133" s="307" t="s">
        <v>389</v>
      </c>
      <c r="B133" s="307" t="n">
        <v>1</v>
      </c>
      <c r="C133" s="308" t="n">
        <v>54</v>
      </c>
      <c r="D133" s="307" t="s">
        <v>1016</v>
      </c>
      <c r="E133" s="307" t="s">
        <v>724</v>
      </c>
      <c r="F133" s="307"/>
      <c r="G133" s="307" t="s">
        <v>1147</v>
      </c>
      <c r="H133" s="307"/>
      <c r="I133" s="307" t="s">
        <v>389</v>
      </c>
      <c r="J133" s="307" t="s">
        <v>1484</v>
      </c>
      <c r="K133" s="307" t="s">
        <v>1485</v>
      </c>
      <c r="L133" s="307"/>
      <c r="M133" s="307" t="s">
        <v>734</v>
      </c>
      <c r="N133" s="307" t="s">
        <v>735</v>
      </c>
      <c r="O133" s="307" t="n">
        <v>1</v>
      </c>
      <c r="P133" s="307" t="s">
        <v>497</v>
      </c>
      <c r="Q133" s="307" t="s">
        <v>740</v>
      </c>
      <c r="R133" s="307" t="s">
        <v>764</v>
      </c>
      <c r="S133" s="307" t="s">
        <v>32</v>
      </c>
      <c r="T133" s="309" t="s">
        <v>491</v>
      </c>
      <c r="U133" s="310" t="n">
        <v>42278</v>
      </c>
      <c r="V133" s="307" t="s">
        <v>1486</v>
      </c>
      <c r="W133" s="307"/>
      <c r="X133" s="307"/>
      <c r="Y133" s="307"/>
      <c r="Z133" s="307"/>
      <c r="AA133" s="307"/>
      <c r="AB133" s="63" t="s">
        <v>497</v>
      </c>
      <c r="AC133" s="63" t="str">
        <f aca="false">I133</f>
        <v>Matemática Elementar</v>
      </c>
      <c r="AD133" s="63" t="str">
        <f aca="false">N133</f>
        <v>FORMOSA</v>
      </c>
      <c r="AE133" s="63" t="str">
        <f aca="false">M133</f>
        <v>TADS</v>
      </c>
    </row>
    <row r="134" customFormat="false" ht="19.5" hidden="false" customHeight="true" outlineLevel="0" collapsed="false">
      <c r="A134" s="307" t="s">
        <v>333</v>
      </c>
      <c r="B134" s="307" t="n">
        <v>5</v>
      </c>
      <c r="C134" s="308" t="n">
        <v>54</v>
      </c>
      <c r="D134" s="307"/>
      <c r="E134" s="307" t="s">
        <v>724</v>
      </c>
      <c r="F134" s="307"/>
      <c r="G134" s="307" t="s">
        <v>1216</v>
      </c>
      <c r="H134" s="307" t="s">
        <v>1017</v>
      </c>
      <c r="I134" s="307" t="s">
        <v>333</v>
      </c>
      <c r="J134" s="307" t="s">
        <v>1487</v>
      </c>
      <c r="K134" s="307" t="s">
        <v>1488</v>
      </c>
      <c r="L134" s="307"/>
      <c r="M134" s="307" t="s">
        <v>172</v>
      </c>
      <c r="N134" s="307" t="s">
        <v>732</v>
      </c>
      <c r="O134" s="307" t="n">
        <v>5</v>
      </c>
      <c r="P134" s="307" t="s">
        <v>332</v>
      </c>
      <c r="Q134" s="307" t="s">
        <v>742</v>
      </c>
      <c r="R134" s="307" t="s">
        <v>742</v>
      </c>
      <c r="S134" s="307" t="s">
        <v>32</v>
      </c>
      <c r="T134" s="312" t="s">
        <v>287</v>
      </c>
      <c r="U134" s="310" t="n">
        <v>42248</v>
      </c>
      <c r="V134" s="307" t="s">
        <v>1489</v>
      </c>
      <c r="W134" s="307"/>
      <c r="X134" s="307"/>
      <c r="Y134" s="307"/>
      <c r="Z134" s="307"/>
      <c r="AA134" s="307"/>
      <c r="AB134" s="63" t="s">
        <v>332</v>
      </c>
      <c r="AC134" s="63" t="str">
        <f aca="false">I134</f>
        <v>Governança Corporativa</v>
      </c>
      <c r="AD134" s="63" t="str">
        <f aca="false">N134</f>
        <v>INHUMAS</v>
      </c>
      <c r="AE134" s="63" t="str">
        <f aca="false">M134</f>
        <v>BSI</v>
      </c>
    </row>
    <row r="135" customFormat="false" ht="19.5" hidden="false" customHeight="true" outlineLevel="0" collapsed="false">
      <c r="A135" s="307" t="s">
        <v>69</v>
      </c>
      <c r="B135" s="307" t="n">
        <v>3</v>
      </c>
      <c r="C135" s="308" t="n">
        <v>54</v>
      </c>
      <c r="D135" s="307" t="s">
        <v>45</v>
      </c>
      <c r="E135" s="307" t="s">
        <v>724</v>
      </c>
      <c r="F135" s="307"/>
      <c r="G135" s="307" t="s">
        <v>1147</v>
      </c>
      <c r="H135" s="307"/>
      <c r="I135" s="307" t="s">
        <v>397</v>
      </c>
      <c r="J135" s="307" t="s">
        <v>1490</v>
      </c>
      <c r="K135" s="307" t="s">
        <v>1491</v>
      </c>
      <c r="L135" s="307" t="s">
        <v>1150</v>
      </c>
      <c r="M135" s="307" t="s">
        <v>33</v>
      </c>
      <c r="N135" s="307" t="s">
        <v>730</v>
      </c>
      <c r="O135" s="307" t="n">
        <v>3</v>
      </c>
      <c r="P135" s="307" t="s">
        <v>68</v>
      </c>
      <c r="Q135" s="307" t="s">
        <v>740</v>
      </c>
      <c r="R135" s="307" t="s">
        <v>758</v>
      </c>
      <c r="S135" s="307" t="s">
        <v>32</v>
      </c>
      <c r="T135" s="309" t="s">
        <v>15</v>
      </c>
      <c r="U135" s="310" t="n">
        <v>43525</v>
      </c>
      <c r="V135" s="307" t="s">
        <v>1492</v>
      </c>
      <c r="W135" s="307" t="s">
        <v>1493</v>
      </c>
      <c r="X135" s="307"/>
      <c r="Y135" s="307"/>
      <c r="Z135" s="307"/>
      <c r="AA135" s="307" t="s">
        <v>1015</v>
      </c>
      <c r="AB135" s="63" t="s">
        <v>68</v>
      </c>
      <c r="AC135" s="63" t="str">
        <f aca="false">I135</f>
        <v>Cálculo Diferencial e Integral</v>
      </c>
      <c r="AD135" s="63" t="str">
        <f aca="false">N135</f>
        <v>ANÁPOLIS</v>
      </c>
      <c r="AE135" s="63" t="str">
        <f aca="false">M135</f>
        <v>BCC</v>
      </c>
    </row>
    <row r="136" customFormat="false" ht="19.5" hidden="false" customHeight="true" outlineLevel="0" collapsed="false">
      <c r="A136" s="307" t="s">
        <v>45</v>
      </c>
      <c r="B136" s="307" t="n">
        <v>2</v>
      </c>
      <c r="C136" s="308" t="n">
        <v>81</v>
      </c>
      <c r="D136" s="307" t="s">
        <v>1051</v>
      </c>
      <c r="E136" s="307" t="s">
        <v>724</v>
      </c>
      <c r="F136" s="307"/>
      <c r="G136" s="307" t="s">
        <v>1147</v>
      </c>
      <c r="H136" s="307"/>
      <c r="I136" s="307" t="s">
        <v>397</v>
      </c>
      <c r="J136" s="307" t="s">
        <v>1494</v>
      </c>
      <c r="K136" s="307" t="s">
        <v>1495</v>
      </c>
      <c r="L136" s="307" t="s">
        <v>1150</v>
      </c>
      <c r="M136" s="307" t="s">
        <v>33</v>
      </c>
      <c r="N136" s="307" t="s">
        <v>730</v>
      </c>
      <c r="O136" s="307" t="n">
        <v>2</v>
      </c>
      <c r="P136" s="307" t="s">
        <v>44</v>
      </c>
      <c r="Q136" s="307" t="s">
        <v>740</v>
      </c>
      <c r="R136" s="307" t="s">
        <v>758</v>
      </c>
      <c r="S136" s="307" t="s">
        <v>32</v>
      </c>
      <c r="T136" s="309" t="s">
        <v>15</v>
      </c>
      <c r="U136" s="310" t="n">
        <v>43525</v>
      </c>
      <c r="V136" s="307" t="s">
        <v>1496</v>
      </c>
      <c r="W136" s="307" t="s">
        <v>1497</v>
      </c>
      <c r="X136" s="307"/>
      <c r="Y136" s="307"/>
      <c r="Z136" s="307"/>
      <c r="AA136" s="307" t="s">
        <v>1015</v>
      </c>
      <c r="AB136" s="63" t="s">
        <v>44</v>
      </c>
      <c r="AC136" s="63" t="str">
        <f aca="false">I136</f>
        <v>Cálculo Diferencial e Integral</v>
      </c>
      <c r="AD136" s="63" t="str">
        <f aca="false">N136</f>
        <v>ANÁPOLIS</v>
      </c>
      <c r="AE136" s="63" t="str">
        <f aca="false">M136</f>
        <v>BCC</v>
      </c>
    </row>
    <row r="137" customFormat="false" ht="19.5" hidden="false" customHeight="true" outlineLevel="0" collapsed="false">
      <c r="A137" s="307" t="s">
        <v>189</v>
      </c>
      <c r="B137" s="307" t="n">
        <v>2</v>
      </c>
      <c r="C137" s="308" t="n">
        <v>81</v>
      </c>
      <c r="D137" s="307"/>
      <c r="E137" s="307" t="s">
        <v>724</v>
      </c>
      <c r="F137" s="307"/>
      <c r="G137" s="307" t="s">
        <v>1147</v>
      </c>
      <c r="H137" s="307"/>
      <c r="I137" s="307" t="s">
        <v>397</v>
      </c>
      <c r="J137" s="307" t="s">
        <v>1498</v>
      </c>
      <c r="K137" s="307"/>
      <c r="L137" s="307"/>
      <c r="M137" s="307" t="s">
        <v>172</v>
      </c>
      <c r="N137" s="307" t="s">
        <v>731</v>
      </c>
      <c r="O137" s="307" t="n">
        <v>2</v>
      </c>
      <c r="P137" s="307" t="s">
        <v>188</v>
      </c>
      <c r="Q137" s="307" t="s">
        <v>740</v>
      </c>
      <c r="R137" s="307" t="s">
        <v>740</v>
      </c>
      <c r="S137" s="307" t="s">
        <v>32</v>
      </c>
      <c r="T137" s="309" t="s">
        <v>169</v>
      </c>
      <c r="U137" s="310" t="n">
        <v>41974</v>
      </c>
      <c r="V137" s="307" t="s">
        <v>1499</v>
      </c>
      <c r="W137" s="307"/>
      <c r="X137" s="307" t="s">
        <v>1368</v>
      </c>
      <c r="Y137" s="307"/>
      <c r="Z137" s="307"/>
      <c r="AA137" s="307"/>
      <c r="AB137" s="63" t="s">
        <v>188</v>
      </c>
      <c r="AC137" s="63" t="str">
        <f aca="false">I137</f>
        <v>Cálculo Diferencial e Integral</v>
      </c>
      <c r="AD137" s="63" t="str">
        <f aca="false">N137</f>
        <v>GOIÂNIA</v>
      </c>
      <c r="AE137" s="63" t="str">
        <f aca="false">M137</f>
        <v>BSI</v>
      </c>
    </row>
    <row r="138" customFormat="false" ht="19.5" hidden="false" customHeight="true" outlineLevel="0" collapsed="false">
      <c r="A138" s="307" t="s">
        <v>1500</v>
      </c>
      <c r="B138" s="307" t="n">
        <v>3</v>
      </c>
      <c r="C138" s="308" t="n">
        <v>54</v>
      </c>
      <c r="D138" s="307" t="s">
        <v>561</v>
      </c>
      <c r="E138" s="307" t="s">
        <v>724</v>
      </c>
      <c r="F138" s="307" t="s">
        <v>1060</v>
      </c>
      <c r="G138" s="307" t="s">
        <v>1163</v>
      </c>
      <c r="H138" s="307"/>
      <c r="I138" s="307" t="s">
        <v>783</v>
      </c>
      <c r="J138" s="307" t="s">
        <v>1501</v>
      </c>
      <c r="K138" s="307" t="s">
        <v>1502</v>
      </c>
      <c r="L138" s="307"/>
      <c r="M138" s="307" t="s">
        <v>734</v>
      </c>
      <c r="N138" s="307" t="s">
        <v>737</v>
      </c>
      <c r="O138" s="307" t="n">
        <v>3</v>
      </c>
      <c r="P138" s="307" t="s">
        <v>665</v>
      </c>
      <c r="Q138" s="314" t="s">
        <v>744</v>
      </c>
      <c r="R138" s="314" t="s">
        <v>744</v>
      </c>
      <c r="S138" s="307" t="s">
        <v>32</v>
      </c>
      <c r="T138" s="309" t="s">
        <v>491</v>
      </c>
      <c r="U138" s="309" t="n">
        <v>2018</v>
      </c>
      <c r="V138" s="307" t="s">
        <v>1503</v>
      </c>
      <c r="W138" s="307"/>
      <c r="X138" s="307" t="n">
        <v>27</v>
      </c>
      <c r="Y138" s="307" t="n">
        <v>27</v>
      </c>
      <c r="Z138" s="307" t="n">
        <v>27</v>
      </c>
      <c r="AA138" s="307"/>
      <c r="AB138" s="63" t="s">
        <v>665</v>
      </c>
      <c r="AC138" s="63" t="str">
        <f aca="false">I138</f>
        <v>análise de sistemas</v>
      </c>
      <c r="AD138" s="63" t="str">
        <f aca="false">N138</f>
        <v>URUAÇU</v>
      </c>
      <c r="AE138" s="63" t="str">
        <f aca="false">M138</f>
        <v>TADS</v>
      </c>
    </row>
    <row r="139" customFormat="false" ht="19.5" hidden="false" customHeight="true" outlineLevel="0" collapsed="false">
      <c r="A139" s="307" t="s">
        <v>67</v>
      </c>
      <c r="B139" s="307" t="n">
        <v>6</v>
      </c>
      <c r="C139" s="308" t="n">
        <v>54</v>
      </c>
      <c r="D139" s="307"/>
      <c r="E139" s="307" t="s">
        <v>724</v>
      </c>
      <c r="F139" s="307"/>
      <c r="G139" s="307"/>
      <c r="H139" s="307"/>
      <c r="I139" s="307" t="s">
        <v>67</v>
      </c>
      <c r="J139" s="307" t="s">
        <v>1504</v>
      </c>
      <c r="K139" s="307" t="s">
        <v>1505</v>
      </c>
      <c r="L139" s="307"/>
      <c r="M139" s="307" t="s">
        <v>172</v>
      </c>
      <c r="N139" s="307" t="s">
        <v>733</v>
      </c>
      <c r="O139" s="307" t="n">
        <v>6</v>
      </c>
      <c r="P139" s="307" t="s">
        <v>445</v>
      </c>
      <c r="Q139" s="307" t="s">
        <v>744</v>
      </c>
      <c r="R139" s="307" t="s">
        <v>744</v>
      </c>
      <c r="S139" s="307" t="s">
        <v>32</v>
      </c>
      <c r="T139" s="312" t="s">
        <v>287</v>
      </c>
      <c r="U139" s="310" t="n">
        <v>42095</v>
      </c>
      <c r="V139" s="307" t="s">
        <v>1506</v>
      </c>
      <c r="W139" s="307"/>
      <c r="X139" s="307" t="s">
        <v>1042</v>
      </c>
      <c r="Y139" s="307"/>
      <c r="Z139" s="307"/>
      <c r="AA139" s="307"/>
      <c r="AB139" s="63" t="s">
        <v>445</v>
      </c>
      <c r="AC139" s="63" t="str">
        <f aca="false">I139</f>
        <v>Engenharia de Software</v>
      </c>
      <c r="AD139" s="63" t="str">
        <f aca="false">N139</f>
        <v>LUZIANIA</v>
      </c>
      <c r="AE139" s="63" t="str">
        <f aca="false">M139</f>
        <v>BSI</v>
      </c>
    </row>
    <row r="140" customFormat="false" ht="19.5" hidden="false" customHeight="true" outlineLevel="0" collapsed="false">
      <c r="A140" s="307" t="s">
        <v>238</v>
      </c>
      <c r="B140" s="307" t="n">
        <v>6</v>
      </c>
      <c r="C140" s="308" t="n">
        <v>54</v>
      </c>
      <c r="D140" s="307"/>
      <c r="E140" s="307" t="s">
        <v>724</v>
      </c>
      <c r="F140" s="307" t="s">
        <v>1026</v>
      </c>
      <c r="G140" s="307" t="s">
        <v>1009</v>
      </c>
      <c r="H140" s="307"/>
      <c r="I140" s="307" t="s">
        <v>335</v>
      </c>
      <c r="J140" s="307" t="s">
        <v>1507</v>
      </c>
      <c r="K140" s="307"/>
      <c r="L140" s="307"/>
      <c r="M140" s="307" t="s">
        <v>172</v>
      </c>
      <c r="N140" s="307" t="s">
        <v>731</v>
      </c>
      <c r="O140" s="307" t="n">
        <v>6</v>
      </c>
      <c r="P140" s="307" t="s">
        <v>237</v>
      </c>
      <c r="Q140" s="307" t="s">
        <v>744</v>
      </c>
      <c r="R140" s="307" t="s">
        <v>744</v>
      </c>
      <c r="S140" s="307" t="s">
        <v>32</v>
      </c>
      <c r="T140" s="309" t="s">
        <v>169</v>
      </c>
      <c r="U140" s="310" t="n">
        <v>41974</v>
      </c>
      <c r="V140" s="307" t="s">
        <v>1508</v>
      </c>
      <c r="W140" s="307"/>
      <c r="X140" s="307" t="s">
        <v>1042</v>
      </c>
      <c r="Y140" s="307"/>
      <c r="Z140" s="307"/>
      <c r="AA140" s="307"/>
      <c r="AB140" s="63" t="s">
        <v>237</v>
      </c>
      <c r="AC140" s="63" t="str">
        <f aca="false">I140</f>
        <v>Qualidade de Software</v>
      </c>
      <c r="AD140" s="63" t="str">
        <f aca="false">N140</f>
        <v>GOIÂNIA</v>
      </c>
      <c r="AE140" s="63" t="str">
        <f aca="false">M140</f>
        <v>BSI</v>
      </c>
    </row>
    <row r="141" customFormat="false" ht="19.5" hidden="false" customHeight="true" outlineLevel="0" collapsed="false">
      <c r="A141" s="307" t="s">
        <v>183</v>
      </c>
      <c r="B141" s="307" t="n">
        <v>1</v>
      </c>
      <c r="C141" s="308" t="n">
        <v>54</v>
      </c>
      <c r="D141" s="307"/>
      <c r="E141" s="307" t="s">
        <v>724</v>
      </c>
      <c r="F141" s="307"/>
      <c r="G141" s="307"/>
      <c r="H141" s="307"/>
      <c r="I141" s="307" t="s">
        <v>183</v>
      </c>
      <c r="J141" s="307" t="s">
        <v>1509</v>
      </c>
      <c r="K141" s="307"/>
      <c r="L141" s="307"/>
      <c r="M141" s="307" t="s">
        <v>172</v>
      </c>
      <c r="N141" s="307" t="s">
        <v>731</v>
      </c>
      <c r="O141" s="307" t="n">
        <v>1</v>
      </c>
      <c r="P141" s="307" t="s">
        <v>182</v>
      </c>
      <c r="Q141" s="307" t="s">
        <v>740</v>
      </c>
      <c r="R141" s="307" t="s">
        <v>740</v>
      </c>
      <c r="S141" s="307" t="s">
        <v>32</v>
      </c>
      <c r="T141" s="309" t="s">
        <v>169</v>
      </c>
      <c r="U141" s="310" t="n">
        <v>41974</v>
      </c>
      <c r="V141" s="307" t="s">
        <v>1510</v>
      </c>
      <c r="W141" s="307"/>
      <c r="X141" s="307" t="s">
        <v>1042</v>
      </c>
      <c r="Y141" s="307"/>
      <c r="Z141" s="307"/>
      <c r="AA141" s="307"/>
      <c r="AB141" s="63" t="s">
        <v>182</v>
      </c>
      <c r="AC141" s="63" t="str">
        <f aca="false">I141</f>
        <v>Fundamentos de Sistemas de Informação</v>
      </c>
      <c r="AD141" s="63" t="str">
        <f aca="false">N141</f>
        <v>GOIÂNIA</v>
      </c>
      <c r="AE141" s="63" t="str">
        <f aca="false">M141</f>
        <v>BSI</v>
      </c>
    </row>
    <row r="142" customFormat="false" ht="19.5" hidden="false" customHeight="true" outlineLevel="0" collapsed="false">
      <c r="A142" s="307" t="s">
        <v>249</v>
      </c>
      <c r="B142" s="307" t="n">
        <v>7</v>
      </c>
      <c r="C142" s="308" t="n">
        <v>54</v>
      </c>
      <c r="D142" s="307"/>
      <c r="E142" s="307" t="s">
        <v>724</v>
      </c>
      <c r="F142" s="307"/>
      <c r="G142" s="307" t="s">
        <v>1511</v>
      </c>
      <c r="H142" s="307"/>
      <c r="I142" s="307" t="s">
        <v>788</v>
      </c>
      <c r="J142" s="307" t="s">
        <v>1512</v>
      </c>
      <c r="K142" s="307"/>
      <c r="L142" s="307"/>
      <c r="M142" s="307" t="s">
        <v>172</v>
      </c>
      <c r="N142" s="307" t="s">
        <v>731</v>
      </c>
      <c r="O142" s="307" t="n">
        <v>7</v>
      </c>
      <c r="P142" s="307" t="s">
        <v>248</v>
      </c>
      <c r="Q142" s="307" t="s">
        <v>744</v>
      </c>
      <c r="R142" s="307" t="s">
        <v>744</v>
      </c>
      <c r="S142" s="307" t="s">
        <v>32</v>
      </c>
      <c r="T142" s="309" t="s">
        <v>169</v>
      </c>
      <c r="U142" s="310" t="n">
        <v>41974</v>
      </c>
      <c r="V142" s="307" t="s">
        <v>1513</v>
      </c>
      <c r="W142" s="307"/>
      <c r="X142" s="307" t="s">
        <v>1042</v>
      </c>
      <c r="Y142" s="307"/>
      <c r="Z142" s="307"/>
      <c r="AA142" s="307"/>
      <c r="AB142" s="63" t="s">
        <v>248</v>
      </c>
      <c r="AC142" s="63" t="str">
        <f aca="false">I142</f>
        <v>auditoria e segurança da informação</v>
      </c>
      <c r="AD142" s="63" t="str">
        <f aca="false">N142</f>
        <v>GOIÂNIA</v>
      </c>
      <c r="AE142" s="63" t="str">
        <f aca="false">M142</f>
        <v>BSI</v>
      </c>
    </row>
    <row r="143" customFormat="false" ht="19.5" hidden="false" customHeight="true" outlineLevel="0" collapsed="false">
      <c r="A143" s="307" t="s">
        <v>216</v>
      </c>
      <c r="B143" s="307" t="n">
        <v>4</v>
      </c>
      <c r="C143" s="308" t="n">
        <v>27</v>
      </c>
      <c r="D143" s="307"/>
      <c r="E143" s="307" t="s">
        <v>724</v>
      </c>
      <c r="F143" s="307" t="s">
        <v>1026</v>
      </c>
      <c r="G143" s="307"/>
      <c r="H143" s="307"/>
      <c r="I143" s="307" t="s">
        <v>828</v>
      </c>
      <c r="J143" s="307" t="s">
        <v>1514</v>
      </c>
      <c r="K143" s="307"/>
      <c r="L143" s="307"/>
      <c r="M143" s="307" t="s">
        <v>172</v>
      </c>
      <c r="N143" s="307" t="s">
        <v>731</v>
      </c>
      <c r="O143" s="307" t="n">
        <v>4</v>
      </c>
      <c r="P143" s="307" t="s">
        <v>215</v>
      </c>
      <c r="Q143" s="307" t="s">
        <v>749</v>
      </c>
      <c r="R143" s="307" t="s">
        <v>749</v>
      </c>
      <c r="S143" s="307" t="s">
        <v>32</v>
      </c>
      <c r="T143" s="309" t="s">
        <v>169</v>
      </c>
      <c r="U143" s="310" t="n">
        <v>41974</v>
      </c>
      <c r="V143" s="307" t="s">
        <v>1515</v>
      </c>
      <c r="W143" s="307"/>
      <c r="X143" s="307" t="s">
        <v>1037</v>
      </c>
      <c r="Y143" s="307"/>
      <c r="Z143" s="307"/>
      <c r="AA143" s="307"/>
      <c r="AB143" s="63" t="s">
        <v>215</v>
      </c>
      <c r="AC143" s="63" t="str">
        <f aca="false">I143</f>
        <v>Interação Humano-Computador</v>
      </c>
      <c r="AD143" s="63" t="str">
        <f aca="false">N143</f>
        <v>GOIÂNIA</v>
      </c>
      <c r="AE143" s="63" t="str">
        <f aca="false">M143</f>
        <v>BSI</v>
      </c>
    </row>
    <row r="144" customFormat="false" ht="19.5" hidden="false" customHeight="true" outlineLevel="0" collapsed="false">
      <c r="A144" s="307" t="s">
        <v>828</v>
      </c>
      <c r="B144" s="307" t="n">
        <v>4</v>
      </c>
      <c r="C144" s="308" t="n">
        <v>54</v>
      </c>
      <c r="D144" s="307"/>
      <c r="E144" s="307" t="s">
        <v>158</v>
      </c>
      <c r="F144" s="307"/>
      <c r="G144" s="307"/>
      <c r="H144" s="307"/>
      <c r="I144" s="307" t="s">
        <v>828</v>
      </c>
      <c r="J144" s="307" t="s">
        <v>1514</v>
      </c>
      <c r="K144" s="307" t="s">
        <v>1516</v>
      </c>
      <c r="L144" s="307"/>
      <c r="M144" s="307" t="s">
        <v>734</v>
      </c>
      <c r="N144" s="307" t="s">
        <v>736</v>
      </c>
      <c r="O144" s="307" t="n">
        <v>4</v>
      </c>
      <c r="P144" s="307" t="s">
        <v>610</v>
      </c>
      <c r="Q144" s="307" t="s">
        <v>744</v>
      </c>
      <c r="R144" s="307" t="s">
        <v>766</v>
      </c>
      <c r="S144" s="307" t="s">
        <v>95</v>
      </c>
      <c r="T144" s="309" t="s">
        <v>567</v>
      </c>
      <c r="U144" s="310" t="n">
        <v>43160</v>
      </c>
      <c r="V144" s="307" t="s">
        <v>1517</v>
      </c>
      <c r="W144" s="307" t="s">
        <v>1518</v>
      </c>
      <c r="X144" s="307" t="s">
        <v>1073</v>
      </c>
      <c r="Y144" s="307"/>
      <c r="Z144" s="307"/>
      <c r="AA144" s="307"/>
      <c r="AB144" s="296" t="s">
        <v>1519</v>
      </c>
      <c r="AC144" s="63" t="str">
        <f aca="false">I144</f>
        <v>Interação Humano-Computador</v>
      </c>
      <c r="AD144" s="63" t="str">
        <f aca="false">N144</f>
        <v>JATAÍ</v>
      </c>
      <c r="AE144" s="63" t="str">
        <f aca="false">M144</f>
        <v>TADS</v>
      </c>
    </row>
    <row r="145" customFormat="false" ht="19.5" hidden="false" customHeight="true" outlineLevel="0" collapsed="false">
      <c r="A145" s="307" t="s">
        <v>335</v>
      </c>
      <c r="B145" s="307" t="n">
        <v>7</v>
      </c>
      <c r="C145" s="308" t="n">
        <v>54</v>
      </c>
      <c r="D145" s="307"/>
      <c r="E145" s="307" t="s">
        <v>724</v>
      </c>
      <c r="F145" s="307"/>
      <c r="G145" s="307"/>
      <c r="H145" s="307"/>
      <c r="I145" s="307" t="s">
        <v>335</v>
      </c>
      <c r="J145" s="307" t="s">
        <v>1520</v>
      </c>
      <c r="K145" s="307" t="s">
        <v>1521</v>
      </c>
      <c r="L145" s="307"/>
      <c r="M145" s="307" t="s">
        <v>172</v>
      </c>
      <c r="N145" s="307" t="s">
        <v>733</v>
      </c>
      <c r="O145" s="307" t="n">
        <v>7</v>
      </c>
      <c r="P145" s="307" t="s">
        <v>451</v>
      </c>
      <c r="Q145" s="307" t="s">
        <v>744</v>
      </c>
      <c r="R145" s="307" t="s">
        <v>744</v>
      </c>
      <c r="S145" s="307" t="s">
        <v>32</v>
      </c>
      <c r="T145" s="312" t="s">
        <v>287</v>
      </c>
      <c r="U145" s="310" t="n">
        <v>42095</v>
      </c>
      <c r="V145" s="307" t="s">
        <v>1522</v>
      </c>
      <c r="W145" s="307"/>
      <c r="X145" s="307" t="s">
        <v>1042</v>
      </c>
      <c r="Y145" s="307"/>
      <c r="Z145" s="307"/>
      <c r="AA145" s="307"/>
      <c r="AB145" s="63" t="s">
        <v>451</v>
      </c>
      <c r="AC145" s="63" t="str">
        <f aca="false">I145</f>
        <v>Qualidade de Software</v>
      </c>
      <c r="AD145" s="63" t="str">
        <f aca="false">N145</f>
        <v>LUZIANIA</v>
      </c>
      <c r="AE145" s="63" t="str">
        <f aca="false">M145</f>
        <v>BSI</v>
      </c>
    </row>
    <row r="146" customFormat="false" ht="19.5" hidden="false" customHeight="true" outlineLevel="0" collapsed="false">
      <c r="A146" s="307" t="s">
        <v>274</v>
      </c>
      <c r="B146" s="307" t="n">
        <v>8</v>
      </c>
      <c r="C146" s="308" t="n">
        <v>54</v>
      </c>
      <c r="D146" s="307"/>
      <c r="E146" s="307" t="s">
        <v>724</v>
      </c>
      <c r="F146" s="307"/>
      <c r="G146" s="307" t="s">
        <v>1203</v>
      </c>
      <c r="H146" s="307"/>
      <c r="I146" s="307" t="s">
        <v>274</v>
      </c>
      <c r="J146" s="307" t="s">
        <v>1523</v>
      </c>
      <c r="K146" s="307"/>
      <c r="L146" s="307"/>
      <c r="M146" s="307" t="s">
        <v>172</v>
      </c>
      <c r="N146" s="307" t="s">
        <v>731</v>
      </c>
      <c r="O146" s="307" t="n">
        <v>8</v>
      </c>
      <c r="P146" s="307" t="s">
        <v>273</v>
      </c>
      <c r="Q146" s="307" t="s">
        <v>742</v>
      </c>
      <c r="R146" s="307" t="s">
        <v>742</v>
      </c>
      <c r="S146" s="307" t="s">
        <v>32</v>
      </c>
      <c r="T146" s="309" t="s">
        <v>169</v>
      </c>
      <c r="U146" s="310" t="n">
        <v>41974</v>
      </c>
      <c r="V146" s="307" t="s">
        <v>1524</v>
      </c>
      <c r="W146" s="307"/>
      <c r="X146" s="307" t="s">
        <v>1042</v>
      </c>
      <c r="Y146" s="307"/>
      <c r="Z146" s="307"/>
      <c r="AA146" s="307"/>
      <c r="AB146" s="63" t="s">
        <v>273</v>
      </c>
      <c r="AC146" s="63" t="str">
        <f aca="false">I146</f>
        <v>Comportamento Organizacional</v>
      </c>
      <c r="AD146" s="63" t="str">
        <f aca="false">N146</f>
        <v>GOIÂNIA</v>
      </c>
      <c r="AE146" s="63" t="str">
        <f aca="false">M146</f>
        <v>BSI</v>
      </c>
    </row>
    <row r="147" customFormat="false" ht="19.5" hidden="false" customHeight="true" outlineLevel="0" collapsed="false">
      <c r="A147" s="307" t="s">
        <v>67</v>
      </c>
      <c r="B147" s="307" t="n">
        <v>3</v>
      </c>
      <c r="C147" s="308" t="n">
        <v>54</v>
      </c>
      <c r="D147" s="307" t="s">
        <v>51</v>
      </c>
      <c r="E147" s="307" t="s">
        <v>724</v>
      </c>
      <c r="F147" s="307"/>
      <c r="G147" s="307"/>
      <c r="H147" s="307"/>
      <c r="I147" s="307" t="s">
        <v>67</v>
      </c>
      <c r="J147" s="307" t="s">
        <v>1525</v>
      </c>
      <c r="K147" s="307" t="s">
        <v>1526</v>
      </c>
      <c r="L147" s="307" t="s">
        <v>1527</v>
      </c>
      <c r="M147" s="307" t="s">
        <v>33</v>
      </c>
      <c r="N147" s="307" t="s">
        <v>730</v>
      </c>
      <c r="O147" s="307" t="n">
        <v>3</v>
      </c>
      <c r="P147" s="307" t="s">
        <v>66</v>
      </c>
      <c r="Q147" s="307" t="s">
        <v>744</v>
      </c>
      <c r="R147" s="307" t="s">
        <v>760</v>
      </c>
      <c r="S147" s="307" t="s">
        <v>32</v>
      </c>
      <c r="T147" s="309" t="s">
        <v>15</v>
      </c>
      <c r="U147" s="310" t="n">
        <v>43525</v>
      </c>
      <c r="V147" s="307" t="s">
        <v>1528</v>
      </c>
      <c r="W147" s="307" t="s">
        <v>1529</v>
      </c>
      <c r="X147" s="307"/>
      <c r="Y147" s="307"/>
      <c r="Z147" s="307"/>
      <c r="AA147" s="307" t="s">
        <v>1015</v>
      </c>
      <c r="AB147" s="63" t="s">
        <v>66</v>
      </c>
      <c r="AC147" s="63" t="str">
        <f aca="false">I147</f>
        <v>Engenharia de Software</v>
      </c>
      <c r="AD147" s="63" t="str">
        <f aca="false">N147</f>
        <v>ANÁPOLIS</v>
      </c>
      <c r="AE147" s="63" t="str">
        <f aca="false">M147</f>
        <v>BCC</v>
      </c>
    </row>
    <row r="148" customFormat="false" ht="19.5" hidden="false" customHeight="true" outlineLevel="0" collapsed="false">
      <c r="A148" s="307" t="s">
        <v>823</v>
      </c>
      <c r="B148" s="307" t="n">
        <v>6</v>
      </c>
      <c r="C148" s="308" t="n">
        <v>54</v>
      </c>
      <c r="D148" s="307" t="s">
        <v>1234</v>
      </c>
      <c r="E148" s="307" t="s">
        <v>724</v>
      </c>
      <c r="F148" s="307"/>
      <c r="G148" s="307" t="s">
        <v>1216</v>
      </c>
      <c r="H148" s="307"/>
      <c r="I148" s="307" t="s">
        <v>359</v>
      </c>
      <c r="J148" s="307" t="s">
        <v>1530</v>
      </c>
      <c r="K148" s="307" t="s">
        <v>1531</v>
      </c>
      <c r="L148" s="307"/>
      <c r="M148" s="307" t="s">
        <v>734</v>
      </c>
      <c r="N148" s="307" t="s">
        <v>737</v>
      </c>
      <c r="O148" s="307" t="n">
        <v>6</v>
      </c>
      <c r="P148" s="307" t="s">
        <v>712</v>
      </c>
      <c r="Q148" s="314" t="s">
        <v>744</v>
      </c>
      <c r="R148" s="314" t="s">
        <v>744</v>
      </c>
      <c r="S148" s="307" t="s">
        <v>32</v>
      </c>
      <c r="T148" s="309" t="s">
        <v>491</v>
      </c>
      <c r="U148" s="309" t="n">
        <v>2018</v>
      </c>
      <c r="V148" s="307" t="s">
        <v>1532</v>
      </c>
      <c r="W148" s="307"/>
      <c r="X148" s="307" t="n">
        <v>27</v>
      </c>
      <c r="Y148" s="307" t="n">
        <v>45</v>
      </c>
      <c r="Z148" s="307" t="n">
        <v>9</v>
      </c>
      <c r="AA148" s="307"/>
      <c r="AB148" s="63" t="s">
        <v>712</v>
      </c>
      <c r="AC148" s="63" t="str">
        <f aca="false">I148</f>
        <v>Governança de Tecnologia da Informação</v>
      </c>
      <c r="AD148" s="63" t="str">
        <f aca="false">N148</f>
        <v>URUAÇU</v>
      </c>
      <c r="AE148" s="63" t="str">
        <f aca="false">M148</f>
        <v>TADS</v>
      </c>
    </row>
    <row r="149" customFormat="false" ht="19.5" hidden="false" customHeight="true" outlineLevel="0" collapsed="false">
      <c r="A149" s="307" t="s">
        <v>359</v>
      </c>
      <c r="B149" s="307" t="n">
        <v>8</v>
      </c>
      <c r="C149" s="308" t="n">
        <v>54</v>
      </c>
      <c r="D149" s="307"/>
      <c r="E149" s="307" t="s">
        <v>724</v>
      </c>
      <c r="F149" s="307"/>
      <c r="G149" s="307" t="s">
        <v>1216</v>
      </c>
      <c r="H149" s="307"/>
      <c r="I149" s="307" t="s">
        <v>359</v>
      </c>
      <c r="J149" s="307" t="s">
        <v>1533</v>
      </c>
      <c r="K149" s="307" t="s">
        <v>1534</v>
      </c>
      <c r="L149" s="307"/>
      <c r="M149" s="307" t="s">
        <v>172</v>
      </c>
      <c r="N149" s="307" t="s">
        <v>733</v>
      </c>
      <c r="O149" s="307" t="n">
        <v>8</v>
      </c>
      <c r="P149" s="307" t="s">
        <v>484</v>
      </c>
      <c r="Q149" s="307" t="s">
        <v>742</v>
      </c>
      <c r="R149" s="307" t="s">
        <v>742</v>
      </c>
      <c r="S149" s="307" t="s">
        <v>32</v>
      </c>
      <c r="T149" s="312" t="s">
        <v>287</v>
      </c>
      <c r="U149" s="310" t="n">
        <v>42095</v>
      </c>
      <c r="V149" s="307" t="s">
        <v>1535</v>
      </c>
      <c r="W149" s="307"/>
      <c r="X149" s="307" t="s">
        <v>1042</v>
      </c>
      <c r="Y149" s="307"/>
      <c r="Z149" s="307"/>
      <c r="AA149" s="307"/>
      <c r="AB149" s="63" t="s">
        <v>484</v>
      </c>
      <c r="AC149" s="63" t="str">
        <f aca="false">I149</f>
        <v>Governança de Tecnologia da Informação</v>
      </c>
      <c r="AD149" s="63" t="str">
        <f aca="false">N149</f>
        <v>LUZIANIA</v>
      </c>
      <c r="AE149" s="63" t="str">
        <f aca="false">M149</f>
        <v>BSI</v>
      </c>
    </row>
    <row r="150" customFormat="false" ht="19.5" hidden="false" customHeight="true" outlineLevel="0" collapsed="false">
      <c r="A150" s="307" t="s">
        <v>135</v>
      </c>
      <c r="B150" s="307" t="n">
        <v>7</v>
      </c>
      <c r="C150" s="308" t="n">
        <v>54</v>
      </c>
      <c r="D150" s="307" t="s">
        <v>128</v>
      </c>
      <c r="E150" s="307" t="s">
        <v>724</v>
      </c>
      <c r="F150" s="307"/>
      <c r="G150" s="307"/>
      <c r="H150" s="307"/>
      <c r="I150" s="307" t="s">
        <v>135</v>
      </c>
      <c r="J150" s="307" t="s">
        <v>1536</v>
      </c>
      <c r="K150" s="307" t="s">
        <v>1537</v>
      </c>
      <c r="L150" s="307" t="s">
        <v>1538</v>
      </c>
      <c r="M150" s="307" t="s">
        <v>33</v>
      </c>
      <c r="N150" s="307" t="s">
        <v>730</v>
      </c>
      <c r="O150" s="307" t="n">
        <v>7</v>
      </c>
      <c r="P150" s="307" t="s">
        <v>134</v>
      </c>
      <c r="Q150" s="307" t="s">
        <v>744</v>
      </c>
      <c r="R150" s="307" t="s">
        <v>760</v>
      </c>
      <c r="S150" s="307" t="s">
        <v>32</v>
      </c>
      <c r="T150" s="309" t="s">
        <v>15</v>
      </c>
      <c r="U150" s="310" t="n">
        <v>43525</v>
      </c>
      <c r="V150" s="307" t="s">
        <v>1539</v>
      </c>
      <c r="W150" s="307" t="s">
        <v>1540</v>
      </c>
      <c r="X150" s="307"/>
      <c r="Y150" s="307"/>
      <c r="Z150" s="307"/>
      <c r="AA150" s="307" t="s">
        <v>1015</v>
      </c>
      <c r="AB150" s="63" t="s">
        <v>134</v>
      </c>
      <c r="AC150" s="63" t="str">
        <f aca="false">I150</f>
        <v>Gramáticas e Compiladores</v>
      </c>
      <c r="AD150" s="63" t="str">
        <f aca="false">N150</f>
        <v>ANÁPOLIS</v>
      </c>
      <c r="AE150" s="63" t="str">
        <f aca="false">M150</f>
        <v>BCC</v>
      </c>
    </row>
    <row r="151" customFormat="false" ht="19.5" hidden="false" customHeight="true" outlineLevel="0" collapsed="false">
      <c r="A151" s="307" t="s">
        <v>194</v>
      </c>
      <c r="B151" s="307" t="n">
        <v>2</v>
      </c>
      <c r="C151" s="308" t="n">
        <v>54</v>
      </c>
      <c r="D151" s="307"/>
      <c r="E151" s="307" t="s">
        <v>724</v>
      </c>
      <c r="F151" s="307"/>
      <c r="G151" s="307" t="s">
        <v>1140</v>
      </c>
      <c r="H151" s="307"/>
      <c r="I151" s="307" t="s">
        <v>785</v>
      </c>
      <c r="J151" s="307" t="s">
        <v>1541</v>
      </c>
      <c r="K151" s="307" t="s">
        <v>1542</v>
      </c>
      <c r="L151" s="307"/>
      <c r="M151" s="307" t="s">
        <v>172</v>
      </c>
      <c r="N151" s="307" t="s">
        <v>733</v>
      </c>
      <c r="O151" s="307" t="n">
        <v>2</v>
      </c>
      <c r="P151" s="307" t="s">
        <v>393</v>
      </c>
      <c r="Q151" s="307" t="s">
        <v>740</v>
      </c>
      <c r="R151" s="307" t="s">
        <v>740</v>
      </c>
      <c r="S151" s="307" t="s">
        <v>32</v>
      </c>
      <c r="T151" s="312" t="s">
        <v>287</v>
      </c>
      <c r="U151" s="310" t="n">
        <v>42095</v>
      </c>
      <c r="V151" s="307" t="s">
        <v>1543</v>
      </c>
      <c r="W151" s="307"/>
      <c r="X151" s="307" t="s">
        <v>1042</v>
      </c>
      <c r="Y151" s="307"/>
      <c r="Z151" s="307"/>
      <c r="AA151" s="307"/>
      <c r="AB151" s="63" t="s">
        <v>393</v>
      </c>
      <c r="AC151" s="63" t="str">
        <f aca="false">I151</f>
        <v>arquitetura de computadores</v>
      </c>
      <c r="AD151" s="63" t="str">
        <f aca="false">N151</f>
        <v>LUZIANIA</v>
      </c>
      <c r="AE151" s="63" t="str">
        <f aca="false">M151</f>
        <v>BSI</v>
      </c>
    </row>
    <row r="152" customFormat="false" ht="19.5" hidden="false" customHeight="true" outlineLevel="0" collapsed="false">
      <c r="A152" s="307" t="s">
        <v>131</v>
      </c>
      <c r="B152" s="307" t="n">
        <v>6</v>
      </c>
      <c r="C152" s="308" t="n">
        <v>54</v>
      </c>
      <c r="D152" s="307"/>
      <c r="E152" s="307" t="s">
        <v>158</v>
      </c>
      <c r="F152" s="307"/>
      <c r="G152" s="307"/>
      <c r="H152" s="307"/>
      <c r="I152" s="307" t="s">
        <v>131</v>
      </c>
      <c r="J152" s="307" t="s">
        <v>1544</v>
      </c>
      <c r="K152" s="307" t="s">
        <v>1545</v>
      </c>
      <c r="L152" s="307"/>
      <c r="M152" s="307" t="s">
        <v>734</v>
      </c>
      <c r="N152" s="307" t="s">
        <v>736</v>
      </c>
      <c r="O152" s="307" t="n">
        <v>6</v>
      </c>
      <c r="P152" s="307" t="s">
        <v>633</v>
      </c>
      <c r="Q152" s="307" t="s">
        <v>744</v>
      </c>
      <c r="R152" s="307" t="s">
        <v>766</v>
      </c>
      <c r="S152" s="307" t="s">
        <v>95</v>
      </c>
      <c r="T152" s="309" t="s">
        <v>567</v>
      </c>
      <c r="U152" s="310" t="n">
        <v>43160</v>
      </c>
      <c r="V152" s="307" t="s">
        <v>1546</v>
      </c>
      <c r="W152" s="307" t="s">
        <v>1547</v>
      </c>
      <c r="X152" s="307" t="s">
        <v>1271</v>
      </c>
      <c r="Y152" s="307"/>
      <c r="Z152" s="307"/>
      <c r="AA152" s="307"/>
      <c r="AB152" s="63" t="s">
        <v>633</v>
      </c>
      <c r="AC152" s="63" t="str">
        <f aca="false">I152</f>
        <v>Inteligência Artificial</v>
      </c>
      <c r="AD152" s="63" t="str">
        <f aca="false">N152</f>
        <v>JATAÍ</v>
      </c>
      <c r="AE152" s="63" t="str">
        <f aca="false">M152</f>
        <v>TADS</v>
      </c>
    </row>
    <row r="153" customFormat="false" ht="19.5" hidden="false" customHeight="true" outlineLevel="0" collapsed="false">
      <c r="A153" s="307" t="s">
        <v>886</v>
      </c>
      <c r="B153" s="307" t="n">
        <v>5</v>
      </c>
      <c r="C153" s="308" t="n">
        <v>27</v>
      </c>
      <c r="D153" s="307" t="s">
        <v>1016</v>
      </c>
      <c r="E153" s="307" t="s">
        <v>158</v>
      </c>
      <c r="F153" s="307"/>
      <c r="G153" s="307"/>
      <c r="H153" s="307"/>
      <c r="I153" s="307" t="s">
        <v>884</v>
      </c>
      <c r="J153" s="307" t="s">
        <v>1548</v>
      </c>
      <c r="K153" s="307" t="s">
        <v>1549</v>
      </c>
      <c r="L153" s="307"/>
      <c r="M153" s="307" t="s">
        <v>734</v>
      </c>
      <c r="N153" s="307" t="s">
        <v>735</v>
      </c>
      <c r="O153" s="307" t="n">
        <v>5</v>
      </c>
      <c r="P153" s="307" t="s">
        <v>543</v>
      </c>
      <c r="Q153" s="307" t="s">
        <v>742</v>
      </c>
      <c r="R153" s="307" t="s">
        <v>766</v>
      </c>
      <c r="S153" s="307" t="s">
        <v>95</v>
      </c>
      <c r="T153" s="309" t="s">
        <v>491</v>
      </c>
      <c r="U153" s="310" t="n">
        <v>42278</v>
      </c>
      <c r="V153" s="307" t="s">
        <v>1550</v>
      </c>
      <c r="W153" s="307"/>
      <c r="X153" s="307"/>
      <c r="Y153" s="307"/>
      <c r="Z153" s="307"/>
      <c r="AA153" s="307"/>
      <c r="AB153" s="63" t="s">
        <v>543</v>
      </c>
      <c r="AC153" s="63" t="str">
        <f aca="false">I153</f>
        <v>Relações Étnico-Raciais e Cultura Afro-brasileira e Indígena</v>
      </c>
      <c r="AD153" s="63" t="str">
        <f aca="false">N153</f>
        <v>FORMOSA</v>
      </c>
      <c r="AE153" s="63" t="str">
        <f aca="false">M153</f>
        <v>TADS</v>
      </c>
    </row>
    <row r="154" customFormat="false" ht="19.5" hidden="false" customHeight="true" outlineLevel="0" collapsed="false">
      <c r="A154" s="307" t="s">
        <v>1551</v>
      </c>
      <c r="B154" s="307" t="n">
        <v>1</v>
      </c>
      <c r="C154" s="308" t="n">
        <v>27</v>
      </c>
      <c r="D154" s="307" t="s">
        <v>561</v>
      </c>
      <c r="E154" s="307" t="s">
        <v>724</v>
      </c>
      <c r="F154" s="307"/>
      <c r="G154" s="307"/>
      <c r="H154" s="307"/>
      <c r="I154" s="307" t="s">
        <v>295</v>
      </c>
      <c r="J154" s="307" t="s">
        <v>1552</v>
      </c>
      <c r="K154" s="307" t="s">
        <v>1553</v>
      </c>
      <c r="L154" s="307"/>
      <c r="M154" s="307" t="s">
        <v>734</v>
      </c>
      <c r="N154" s="307" t="s">
        <v>737</v>
      </c>
      <c r="O154" s="307" t="n">
        <v>1</v>
      </c>
      <c r="P154" s="307" t="s">
        <v>648</v>
      </c>
      <c r="Q154" s="314" t="s">
        <v>740</v>
      </c>
      <c r="R154" s="314" t="s">
        <v>740</v>
      </c>
      <c r="S154" s="307" t="s">
        <v>32</v>
      </c>
      <c r="T154" s="309" t="s">
        <v>491</v>
      </c>
      <c r="U154" s="309" t="n">
        <v>2018</v>
      </c>
      <c r="V154" s="307" t="s">
        <v>1554</v>
      </c>
      <c r="W154" s="307"/>
      <c r="X154" s="307" t="s">
        <v>1111</v>
      </c>
      <c r="Y154" s="307" t="n">
        <v>21</v>
      </c>
      <c r="Z154" s="307" t="n">
        <v>6</v>
      </c>
      <c r="AA154" s="307"/>
      <c r="AB154" s="63" t="s">
        <v>648</v>
      </c>
      <c r="AC154" s="63" t="str">
        <f aca="false">I154</f>
        <v>Fundamentos da Computação</v>
      </c>
      <c r="AD154" s="63" t="str">
        <f aca="false">N154</f>
        <v>URUAÇU</v>
      </c>
      <c r="AE154" s="63" t="str">
        <f aca="false">M154</f>
        <v>TADS</v>
      </c>
    </row>
    <row r="155" customFormat="false" ht="19.5" hidden="false" customHeight="true" outlineLevel="0" collapsed="false">
      <c r="A155" s="307" t="s">
        <v>92</v>
      </c>
      <c r="B155" s="307" t="n">
        <v>3</v>
      </c>
      <c r="C155" s="308" t="n">
        <v>54</v>
      </c>
      <c r="D155" s="307"/>
      <c r="E155" s="307" t="s">
        <v>724</v>
      </c>
      <c r="F155" s="307"/>
      <c r="G155" s="307"/>
      <c r="H155" s="307"/>
      <c r="I155" s="307" t="s">
        <v>92</v>
      </c>
      <c r="J155" s="307" t="s">
        <v>1555</v>
      </c>
      <c r="K155" s="307"/>
      <c r="L155" s="307"/>
      <c r="M155" s="307" t="s">
        <v>172</v>
      </c>
      <c r="N155" s="307" t="s">
        <v>731</v>
      </c>
      <c r="O155" s="307" t="n">
        <v>3</v>
      </c>
      <c r="P155" s="307" t="s">
        <v>201</v>
      </c>
      <c r="Q155" s="307" t="s">
        <v>744</v>
      </c>
      <c r="R155" s="307" t="s">
        <v>744</v>
      </c>
      <c r="S155" s="307" t="s">
        <v>32</v>
      </c>
      <c r="T155" s="309" t="s">
        <v>169</v>
      </c>
      <c r="U155" s="310" t="n">
        <v>41974</v>
      </c>
      <c r="V155" s="307" t="s">
        <v>1556</v>
      </c>
      <c r="W155" s="307"/>
      <c r="X155" s="307" t="s">
        <v>1042</v>
      </c>
      <c r="Y155" s="307"/>
      <c r="Z155" s="307"/>
      <c r="AA155" s="307"/>
      <c r="AB155" s="63" t="s">
        <v>201</v>
      </c>
      <c r="AC155" s="63" t="str">
        <f aca="false">I155</f>
        <v>Sistemas Operacionais</v>
      </c>
      <c r="AD155" s="63" t="str">
        <f aca="false">N155</f>
        <v>GOIÂNIA</v>
      </c>
      <c r="AE155" s="63" t="str">
        <f aca="false">M155</f>
        <v>BSI</v>
      </c>
    </row>
    <row r="156" customFormat="false" ht="19.5" hidden="false" customHeight="true" outlineLevel="0" collapsed="false">
      <c r="A156" s="307" t="s">
        <v>194</v>
      </c>
      <c r="B156" s="307" t="n">
        <v>2</v>
      </c>
      <c r="C156" s="308" t="n">
        <v>54</v>
      </c>
      <c r="D156" s="307"/>
      <c r="E156" s="307" t="s">
        <v>724</v>
      </c>
      <c r="F156" s="307"/>
      <c r="G156" s="307" t="s">
        <v>1140</v>
      </c>
      <c r="H156" s="307"/>
      <c r="I156" s="307" t="s">
        <v>785</v>
      </c>
      <c r="J156" s="307" t="s">
        <v>1557</v>
      </c>
      <c r="K156" s="307"/>
      <c r="L156" s="307"/>
      <c r="M156" s="307" t="s">
        <v>172</v>
      </c>
      <c r="N156" s="307" t="s">
        <v>731</v>
      </c>
      <c r="O156" s="307" t="n">
        <v>2</v>
      </c>
      <c r="P156" s="307" t="s">
        <v>193</v>
      </c>
      <c r="Q156" s="307" t="s">
        <v>740</v>
      </c>
      <c r="R156" s="307" t="s">
        <v>740</v>
      </c>
      <c r="S156" s="307" t="s">
        <v>32</v>
      </c>
      <c r="T156" s="309" t="s">
        <v>169</v>
      </c>
      <c r="U156" s="310" t="n">
        <v>41974</v>
      </c>
      <c r="V156" s="307" t="s">
        <v>1558</v>
      </c>
      <c r="W156" s="307"/>
      <c r="X156" s="307" t="s">
        <v>1042</v>
      </c>
      <c r="Y156" s="307"/>
      <c r="Z156" s="307"/>
      <c r="AA156" s="307"/>
      <c r="AB156" s="63" t="s">
        <v>193</v>
      </c>
      <c r="AC156" s="63" t="str">
        <f aca="false">I156</f>
        <v>arquitetura de computadores</v>
      </c>
      <c r="AD156" s="63" t="str">
        <f aca="false">N156</f>
        <v>GOIÂNIA</v>
      </c>
      <c r="AE156" s="63" t="str">
        <f aca="false">M156</f>
        <v>BSI</v>
      </c>
    </row>
    <row r="157" customFormat="false" ht="19.5" hidden="false" customHeight="true" outlineLevel="0" collapsed="false">
      <c r="A157" s="307" t="s">
        <v>870</v>
      </c>
      <c r="B157" s="307" t="n">
        <v>3</v>
      </c>
      <c r="C157" s="308" t="n">
        <v>54</v>
      </c>
      <c r="D157" s="307" t="s">
        <v>561</v>
      </c>
      <c r="E157" s="307" t="s">
        <v>724</v>
      </c>
      <c r="F157" s="307" t="s">
        <v>1060</v>
      </c>
      <c r="G157" s="307" t="s">
        <v>1009</v>
      </c>
      <c r="H157" s="307"/>
      <c r="I157" s="307" t="s">
        <v>869</v>
      </c>
      <c r="J157" s="307" t="s">
        <v>1559</v>
      </c>
      <c r="K157" s="307" t="s">
        <v>1560</v>
      </c>
      <c r="L157" s="307"/>
      <c r="M157" s="307" t="s">
        <v>734</v>
      </c>
      <c r="N157" s="307" t="s">
        <v>737</v>
      </c>
      <c r="O157" s="307" t="n">
        <v>3</v>
      </c>
      <c r="P157" s="307" t="s">
        <v>673</v>
      </c>
      <c r="Q157" s="314" t="s">
        <v>740</v>
      </c>
      <c r="R157" s="314" t="s">
        <v>740</v>
      </c>
      <c r="S157" s="307" t="s">
        <v>32</v>
      </c>
      <c r="T157" s="309" t="s">
        <v>491</v>
      </c>
      <c r="U157" s="309" t="n">
        <v>2018</v>
      </c>
      <c r="V157" s="307" t="s">
        <v>1561</v>
      </c>
      <c r="W157" s="307"/>
      <c r="X157" s="307" t="n">
        <v>27</v>
      </c>
      <c r="Y157" s="307" t="n">
        <v>16</v>
      </c>
      <c r="Z157" s="307" t="n">
        <v>38</v>
      </c>
      <c r="AA157" s="307"/>
      <c r="AB157" s="63" t="s">
        <v>673</v>
      </c>
      <c r="AC157" s="63" t="str">
        <f aca="false">I157</f>
        <v>Programação para Web</v>
      </c>
      <c r="AD157" s="63" t="str">
        <f aca="false">N157</f>
        <v>URUAÇU</v>
      </c>
      <c r="AE157" s="63" t="str">
        <f aca="false">M157</f>
        <v>TADS</v>
      </c>
    </row>
    <row r="158" customFormat="false" ht="19.5" hidden="false" customHeight="true" outlineLevel="0" collapsed="false">
      <c r="A158" s="307" t="s">
        <v>833</v>
      </c>
      <c r="B158" s="307" t="n">
        <v>6</v>
      </c>
      <c r="C158" s="308" t="n">
        <v>54</v>
      </c>
      <c r="D158" s="307" t="s">
        <v>1331</v>
      </c>
      <c r="E158" s="307" t="s">
        <v>158</v>
      </c>
      <c r="F158" s="307"/>
      <c r="G158" s="307"/>
      <c r="H158" s="307"/>
      <c r="I158" s="307" t="s">
        <v>833</v>
      </c>
      <c r="J158" s="307" t="s">
        <v>1562</v>
      </c>
      <c r="K158" s="307" t="s">
        <v>1563</v>
      </c>
      <c r="L158" s="307"/>
      <c r="M158" s="307" t="s">
        <v>734</v>
      </c>
      <c r="N158" s="307" t="s">
        <v>737</v>
      </c>
      <c r="O158" s="307" t="n">
        <v>6</v>
      </c>
      <c r="P158" s="307" t="s">
        <v>705</v>
      </c>
      <c r="Q158" s="314" t="s">
        <v>744</v>
      </c>
      <c r="R158" s="314" t="s">
        <v>744</v>
      </c>
      <c r="S158" s="307" t="s">
        <v>95</v>
      </c>
      <c r="T158" s="309" t="s">
        <v>491</v>
      </c>
      <c r="U158" s="309" t="n">
        <v>2018</v>
      </c>
      <c r="V158" s="307" t="s">
        <v>1564</v>
      </c>
      <c r="W158" s="307"/>
      <c r="X158" s="307" t="s">
        <v>1111</v>
      </c>
      <c r="Y158" s="307" t="n">
        <v>27</v>
      </c>
      <c r="Z158" s="307" t="n">
        <v>27</v>
      </c>
      <c r="AA158" s="307"/>
      <c r="AB158" s="63" t="s">
        <v>705</v>
      </c>
      <c r="AC158" s="63" t="str">
        <f aca="false">I158</f>
        <v>INTRODUÇÃO À ROBÓTICA</v>
      </c>
      <c r="AD158" s="63" t="str">
        <f aca="false">N158</f>
        <v>URUAÇU</v>
      </c>
      <c r="AE158" s="63" t="str">
        <f aca="false">M158</f>
        <v>TADS</v>
      </c>
    </row>
    <row r="159" customFormat="false" ht="19.5" hidden="false" customHeight="true" outlineLevel="0" collapsed="false">
      <c r="A159" s="307" t="s">
        <v>119</v>
      </c>
      <c r="B159" s="307" t="n">
        <v>4</v>
      </c>
      <c r="C159" s="308" t="n">
        <v>54</v>
      </c>
      <c r="D159" s="307"/>
      <c r="E159" s="307" t="s">
        <v>158</v>
      </c>
      <c r="F159" s="307"/>
      <c r="G159" s="307" t="s">
        <v>1140</v>
      </c>
      <c r="H159" s="307"/>
      <c r="I159" s="307" t="s">
        <v>119</v>
      </c>
      <c r="J159" s="307" t="s">
        <v>1565</v>
      </c>
      <c r="K159" s="307" t="s">
        <v>1566</v>
      </c>
      <c r="L159" s="307"/>
      <c r="M159" s="307" t="s">
        <v>734</v>
      </c>
      <c r="N159" s="307" t="s">
        <v>736</v>
      </c>
      <c r="O159" s="307" t="n">
        <v>4</v>
      </c>
      <c r="P159" s="307" t="s">
        <v>609</v>
      </c>
      <c r="Q159" s="307" t="s">
        <v>744</v>
      </c>
      <c r="R159" s="307" t="s">
        <v>766</v>
      </c>
      <c r="S159" s="307" t="s">
        <v>95</v>
      </c>
      <c r="T159" s="309" t="s">
        <v>567</v>
      </c>
      <c r="U159" s="310" t="n">
        <v>43160</v>
      </c>
      <c r="V159" s="307" t="s">
        <v>1567</v>
      </c>
      <c r="W159" s="307" t="s">
        <v>1568</v>
      </c>
      <c r="X159" s="307" t="s">
        <v>1139</v>
      </c>
      <c r="Y159" s="307"/>
      <c r="Z159" s="307"/>
      <c r="AA159" s="307"/>
      <c r="AB159" s="63" t="s">
        <v>609</v>
      </c>
      <c r="AC159" s="63" t="str">
        <f aca="false">I159</f>
        <v>Computação Gráfica</v>
      </c>
      <c r="AD159" s="63" t="str">
        <f aca="false">N159</f>
        <v>JATAÍ</v>
      </c>
      <c r="AE159" s="63" t="str">
        <f aca="false">M159</f>
        <v>TADS</v>
      </c>
    </row>
    <row r="160" customFormat="false" ht="19.5" hidden="false" customHeight="true" outlineLevel="0" collapsed="false">
      <c r="A160" s="307" t="s">
        <v>365</v>
      </c>
      <c r="B160" s="307" t="n">
        <v>7</v>
      </c>
      <c r="C160" s="308" t="n">
        <v>54</v>
      </c>
      <c r="D160" s="307"/>
      <c r="E160" s="307" t="s">
        <v>158</v>
      </c>
      <c r="F160" s="307" t="s">
        <v>1569</v>
      </c>
      <c r="G160" s="307"/>
      <c r="H160" s="307"/>
      <c r="I160" s="307" t="s">
        <v>858</v>
      </c>
      <c r="J160" s="307" t="s">
        <v>1570</v>
      </c>
      <c r="K160" s="307" t="s">
        <v>1571</v>
      </c>
      <c r="L160" s="307"/>
      <c r="M160" s="307" t="s">
        <v>172</v>
      </c>
      <c r="N160" s="307" t="s">
        <v>732</v>
      </c>
      <c r="O160" s="307" t="n">
        <v>7</v>
      </c>
      <c r="P160" s="307" t="s">
        <v>364</v>
      </c>
      <c r="Q160" s="307" t="s">
        <v>744</v>
      </c>
      <c r="R160" s="307" t="s">
        <v>744</v>
      </c>
      <c r="S160" s="307" t="s">
        <v>95</v>
      </c>
      <c r="T160" s="312" t="s">
        <v>287</v>
      </c>
      <c r="U160" s="310" t="n">
        <v>42248</v>
      </c>
      <c r="V160" s="307" t="s">
        <v>1572</v>
      </c>
      <c r="W160" s="307"/>
      <c r="X160" s="307"/>
      <c r="Y160" s="307"/>
      <c r="Z160" s="307"/>
      <c r="AA160" s="307"/>
      <c r="AB160" s="63" t="s">
        <v>364</v>
      </c>
      <c r="AC160" s="63" t="str">
        <f aca="false">I160</f>
        <v>Prática Fábrica de Software</v>
      </c>
      <c r="AD160" s="63" t="str">
        <f aca="false">N160</f>
        <v>INHUMAS</v>
      </c>
      <c r="AE160" s="63" t="str">
        <f aca="false">M160</f>
        <v>BSI</v>
      </c>
    </row>
    <row r="161" customFormat="false" ht="19.5" hidden="false" customHeight="true" outlineLevel="0" collapsed="false">
      <c r="A161" s="307" t="s">
        <v>178</v>
      </c>
      <c r="B161" s="307" t="n">
        <v>1</v>
      </c>
      <c r="C161" s="308" t="n">
        <v>54</v>
      </c>
      <c r="D161" s="307"/>
      <c r="E161" s="307" t="s">
        <v>724</v>
      </c>
      <c r="F161" s="307"/>
      <c r="G161" s="307"/>
      <c r="H161" s="307"/>
      <c r="I161" s="307" t="s">
        <v>848</v>
      </c>
      <c r="J161" s="307" t="s">
        <v>1573</v>
      </c>
      <c r="K161" s="307"/>
      <c r="L161" s="307"/>
      <c r="M161" s="307" t="s">
        <v>172</v>
      </c>
      <c r="N161" s="307" t="s">
        <v>731</v>
      </c>
      <c r="O161" s="307" t="n">
        <v>1</v>
      </c>
      <c r="P161" s="307" t="s">
        <v>177</v>
      </c>
      <c r="Q161" s="307" t="s">
        <v>740</v>
      </c>
      <c r="R161" s="307" t="s">
        <v>740</v>
      </c>
      <c r="S161" s="307" t="s">
        <v>32</v>
      </c>
      <c r="T161" s="309" t="s">
        <v>169</v>
      </c>
      <c r="U161" s="310" t="n">
        <v>41974</v>
      </c>
      <c r="V161" s="307" t="s">
        <v>1574</v>
      </c>
      <c r="W161" s="307"/>
      <c r="X161" s="307" t="s">
        <v>1042</v>
      </c>
      <c r="Y161" s="307"/>
      <c r="Z161" s="307"/>
      <c r="AA161" s="307"/>
      <c r="AB161" s="63" t="s">
        <v>177</v>
      </c>
      <c r="AC161" s="63" t="str">
        <f aca="false">I161</f>
        <v>Matemática Teoria dos números</v>
      </c>
      <c r="AD161" s="63" t="str">
        <f aca="false">N161</f>
        <v>GOIÂNIA</v>
      </c>
      <c r="AE161" s="63" t="str">
        <f aca="false">M161</f>
        <v>BSI</v>
      </c>
    </row>
    <row r="162" customFormat="false" ht="19.5" hidden="false" customHeight="true" outlineLevel="0" collapsed="false">
      <c r="A162" s="307" t="s">
        <v>295</v>
      </c>
      <c r="B162" s="307" t="n">
        <v>1</v>
      </c>
      <c r="C162" s="308" t="n">
        <v>27</v>
      </c>
      <c r="D162" s="307"/>
      <c r="E162" s="307" t="s">
        <v>724</v>
      </c>
      <c r="F162" s="307" t="s">
        <v>1575</v>
      </c>
      <c r="G162" s="307"/>
      <c r="H162" s="307" t="s">
        <v>1017</v>
      </c>
      <c r="I162" s="307" t="s">
        <v>295</v>
      </c>
      <c r="J162" s="307" t="s">
        <v>1576</v>
      </c>
      <c r="K162" s="307" t="s">
        <v>1577</v>
      </c>
      <c r="L162" s="307"/>
      <c r="M162" s="307" t="s">
        <v>172</v>
      </c>
      <c r="N162" s="307" t="s">
        <v>732</v>
      </c>
      <c r="O162" s="307" t="n">
        <v>1</v>
      </c>
      <c r="P162" s="307" t="s">
        <v>294</v>
      </c>
      <c r="Q162" s="307" t="s">
        <v>740</v>
      </c>
      <c r="R162" s="307" t="s">
        <v>740</v>
      </c>
      <c r="S162" s="307" t="s">
        <v>32</v>
      </c>
      <c r="T162" s="312" t="s">
        <v>287</v>
      </c>
      <c r="U162" s="310" t="n">
        <v>42248</v>
      </c>
      <c r="V162" s="307" t="s">
        <v>1578</v>
      </c>
      <c r="W162" s="307"/>
      <c r="X162" s="307"/>
      <c r="Y162" s="307"/>
      <c r="Z162" s="307"/>
      <c r="AA162" s="307"/>
      <c r="AB162" s="63" t="s">
        <v>294</v>
      </c>
      <c r="AC162" s="63" t="str">
        <f aca="false">I162</f>
        <v>Fundamentos da Computação</v>
      </c>
      <c r="AD162" s="63" t="str">
        <f aca="false">N162</f>
        <v>INHUMAS</v>
      </c>
      <c r="AE162" s="63" t="str">
        <f aca="false">M162</f>
        <v>BSI</v>
      </c>
    </row>
    <row r="163" customFormat="false" ht="19.5" hidden="false" customHeight="true" outlineLevel="0" collapsed="false">
      <c r="A163" s="307" t="s">
        <v>906</v>
      </c>
      <c r="B163" s="307" t="n">
        <v>5</v>
      </c>
      <c r="C163" s="308" t="n">
        <v>27</v>
      </c>
      <c r="D163" s="307" t="s">
        <v>1579</v>
      </c>
      <c r="E163" s="307" t="s">
        <v>724</v>
      </c>
      <c r="F163" s="307"/>
      <c r="G163" s="307"/>
      <c r="H163" s="307"/>
      <c r="I163" s="307" t="s">
        <v>905</v>
      </c>
      <c r="J163" s="307" t="s">
        <v>1580</v>
      </c>
      <c r="K163" s="307" t="s">
        <v>1581</v>
      </c>
      <c r="L163" s="307"/>
      <c r="M163" s="307" t="s">
        <v>734</v>
      </c>
      <c r="N163" s="307" t="s">
        <v>737</v>
      </c>
      <c r="O163" s="307" t="n">
        <v>5</v>
      </c>
      <c r="P163" s="307" t="s">
        <v>691</v>
      </c>
      <c r="Q163" s="314" t="s">
        <v>744</v>
      </c>
      <c r="R163" s="314" t="s">
        <v>744</v>
      </c>
      <c r="S163" s="307" t="s">
        <v>32</v>
      </c>
      <c r="T163" s="309" t="s">
        <v>491</v>
      </c>
      <c r="U163" s="309" t="n">
        <v>2018</v>
      </c>
      <c r="V163" s="307" t="s">
        <v>1338</v>
      </c>
      <c r="W163" s="307"/>
      <c r="X163" s="307" t="s">
        <v>1111</v>
      </c>
      <c r="Y163" s="307" t="n">
        <v>27</v>
      </c>
      <c r="Z163" s="307" t="n">
        <v>0</v>
      </c>
      <c r="AA163" s="307"/>
      <c r="AB163" s="63" t="s">
        <v>691</v>
      </c>
      <c r="AC163" s="63" t="str">
        <f aca="false">I163</f>
        <v>Trabalho de Conclusão de Curso</v>
      </c>
      <c r="AD163" s="63" t="str">
        <f aca="false">N163</f>
        <v>URUAÇU</v>
      </c>
      <c r="AE163" s="63" t="str">
        <f aca="false">M163</f>
        <v>TADS</v>
      </c>
    </row>
    <row r="164" customFormat="false" ht="19.5" hidden="false" customHeight="true" outlineLevel="0" collapsed="false">
      <c r="A164" s="307" t="s">
        <v>337</v>
      </c>
      <c r="B164" s="307" t="n">
        <v>5</v>
      </c>
      <c r="C164" s="308" t="n">
        <v>54</v>
      </c>
      <c r="D164" s="307"/>
      <c r="E164" s="307" t="s">
        <v>724</v>
      </c>
      <c r="F164" s="307" t="s">
        <v>1026</v>
      </c>
      <c r="G164" s="307" t="s">
        <v>1009</v>
      </c>
      <c r="H164" s="307"/>
      <c r="I164" s="307" t="s">
        <v>335</v>
      </c>
      <c r="J164" s="307" t="s">
        <v>1582</v>
      </c>
      <c r="K164" s="307" t="s">
        <v>1583</v>
      </c>
      <c r="L164" s="307"/>
      <c r="M164" s="307" t="s">
        <v>172</v>
      </c>
      <c r="N164" s="307" t="s">
        <v>732</v>
      </c>
      <c r="O164" s="307" t="n">
        <v>5</v>
      </c>
      <c r="P164" s="307" t="s">
        <v>336</v>
      </c>
      <c r="Q164" s="307" t="s">
        <v>744</v>
      </c>
      <c r="R164" s="307" t="s">
        <v>744</v>
      </c>
      <c r="S164" s="307" t="s">
        <v>32</v>
      </c>
      <c r="T164" s="312" t="s">
        <v>287</v>
      </c>
      <c r="U164" s="310" t="n">
        <v>42248</v>
      </c>
      <c r="V164" s="307" t="s">
        <v>1584</v>
      </c>
      <c r="W164" s="307"/>
      <c r="X164" s="307"/>
      <c r="Y164" s="307"/>
      <c r="Z164" s="307"/>
      <c r="AA164" s="307"/>
      <c r="AB164" s="63" t="s">
        <v>336</v>
      </c>
      <c r="AC164" s="63" t="str">
        <f aca="false">I164</f>
        <v>Qualidade de Software</v>
      </c>
      <c r="AD164" s="63" t="str">
        <f aca="false">N164</f>
        <v>INHUMAS</v>
      </c>
      <c r="AE164" s="63" t="str">
        <f aca="false">M164</f>
        <v>BSI</v>
      </c>
    </row>
    <row r="165" customFormat="false" ht="19.5" hidden="false" customHeight="true" outlineLevel="0" collapsed="false">
      <c r="A165" s="307" t="s">
        <v>535</v>
      </c>
      <c r="B165" s="307" t="n">
        <v>5</v>
      </c>
      <c r="C165" s="308" t="n">
        <v>81</v>
      </c>
      <c r="D165" s="307" t="s">
        <v>77</v>
      </c>
      <c r="E165" s="307" t="s">
        <v>724</v>
      </c>
      <c r="F165" s="307"/>
      <c r="G165" s="307" t="s">
        <v>1585</v>
      </c>
      <c r="H165" s="307"/>
      <c r="I165" s="307" t="s">
        <v>535</v>
      </c>
      <c r="J165" s="307" t="s">
        <v>1586</v>
      </c>
      <c r="K165" s="307" t="s">
        <v>1587</v>
      </c>
      <c r="L165" s="307"/>
      <c r="M165" s="307" t="s">
        <v>734</v>
      </c>
      <c r="N165" s="307" t="s">
        <v>735</v>
      </c>
      <c r="O165" s="307" t="n">
        <v>5</v>
      </c>
      <c r="P165" s="307" t="s">
        <v>534</v>
      </c>
      <c r="Q165" s="307" t="s">
        <v>744</v>
      </c>
      <c r="R165" s="307" t="s">
        <v>763</v>
      </c>
      <c r="S165" s="307" t="s">
        <v>32</v>
      </c>
      <c r="T165" s="309" t="s">
        <v>491</v>
      </c>
      <c r="U165" s="310" t="n">
        <v>42278</v>
      </c>
      <c r="V165" s="307" t="s">
        <v>1588</v>
      </c>
      <c r="W165" s="307"/>
      <c r="X165" s="307"/>
      <c r="Y165" s="307"/>
      <c r="Z165" s="307"/>
      <c r="AA165" s="307"/>
      <c r="AB165" s="63" t="s">
        <v>534</v>
      </c>
      <c r="AC165" s="63" t="str">
        <f aca="false">I165</f>
        <v>Administração de Serviços para Internet</v>
      </c>
      <c r="AD165" s="63" t="str">
        <f aca="false">N165</f>
        <v>FORMOSA</v>
      </c>
      <c r="AE165" s="63" t="str">
        <f aca="false">M165</f>
        <v>TADS</v>
      </c>
    </row>
    <row r="166" customFormat="false" ht="19.5" hidden="false" customHeight="true" outlineLevel="0" collapsed="false">
      <c r="A166" s="307" t="s">
        <v>532</v>
      </c>
      <c r="B166" s="307" t="n">
        <v>4</v>
      </c>
      <c r="C166" s="308" t="n">
        <v>27</v>
      </c>
      <c r="D166" s="307" t="s">
        <v>1016</v>
      </c>
      <c r="E166" s="307" t="s">
        <v>724</v>
      </c>
      <c r="F166" s="307"/>
      <c r="G166" s="307"/>
      <c r="H166" s="307"/>
      <c r="I166" s="307" t="s">
        <v>828</v>
      </c>
      <c r="J166" s="307" t="s">
        <v>1589</v>
      </c>
      <c r="K166" s="307" t="s">
        <v>1590</v>
      </c>
      <c r="L166" s="307"/>
      <c r="M166" s="307" t="s">
        <v>734</v>
      </c>
      <c r="N166" s="307" t="s">
        <v>735</v>
      </c>
      <c r="O166" s="307" t="n">
        <v>4</v>
      </c>
      <c r="P166" s="307" t="s">
        <v>531</v>
      </c>
      <c r="Q166" s="307" t="s">
        <v>744</v>
      </c>
      <c r="R166" s="307" t="s">
        <v>763</v>
      </c>
      <c r="S166" s="307" t="s">
        <v>32</v>
      </c>
      <c r="T166" s="309" t="s">
        <v>491</v>
      </c>
      <c r="U166" s="310" t="n">
        <v>42278</v>
      </c>
      <c r="V166" s="307" t="s">
        <v>1591</v>
      </c>
      <c r="W166" s="307"/>
      <c r="X166" s="307"/>
      <c r="Y166" s="307"/>
      <c r="Z166" s="307"/>
      <c r="AA166" s="307"/>
      <c r="AB166" s="63" t="s">
        <v>531</v>
      </c>
      <c r="AC166" s="63" t="str">
        <f aca="false">I166</f>
        <v>Interação Humano-Computador</v>
      </c>
      <c r="AD166" s="63" t="str">
        <f aca="false">N166</f>
        <v>FORMOSA</v>
      </c>
      <c r="AE166" s="63" t="str">
        <f aca="false">M166</f>
        <v>TADS</v>
      </c>
    </row>
    <row r="167" customFormat="false" ht="19.5" hidden="false" customHeight="true" outlineLevel="0" collapsed="false">
      <c r="A167" s="314" t="s">
        <v>1592</v>
      </c>
      <c r="B167" s="314" t="n">
        <v>1</v>
      </c>
      <c r="C167" s="315" t="n">
        <v>54</v>
      </c>
      <c r="D167" s="314"/>
      <c r="E167" s="314" t="s">
        <v>724</v>
      </c>
      <c r="F167" s="314"/>
      <c r="G167" s="314"/>
      <c r="H167" s="314"/>
      <c r="I167" s="314" t="s">
        <v>297</v>
      </c>
      <c r="J167" s="314" t="s">
        <v>1593</v>
      </c>
      <c r="K167" s="307" t="s">
        <v>1594</v>
      </c>
      <c r="L167" s="314"/>
      <c r="M167" s="307" t="s">
        <v>734</v>
      </c>
      <c r="N167" s="307" t="s">
        <v>737</v>
      </c>
      <c r="O167" s="314" t="n">
        <v>1</v>
      </c>
      <c r="P167" s="314" t="s">
        <v>644</v>
      </c>
      <c r="Q167" s="314" t="s">
        <v>749</v>
      </c>
      <c r="R167" s="314" t="s">
        <v>749</v>
      </c>
      <c r="S167" s="314" t="s">
        <v>32</v>
      </c>
      <c r="T167" s="309" t="s">
        <v>491</v>
      </c>
      <c r="U167" s="309" t="n">
        <v>2018</v>
      </c>
      <c r="V167" s="307" t="s">
        <v>1595</v>
      </c>
      <c r="W167" s="307"/>
      <c r="X167" s="314" t="n">
        <v>54</v>
      </c>
      <c r="Y167" s="314" t="n">
        <v>0</v>
      </c>
      <c r="Z167" s="314" t="s">
        <v>1111</v>
      </c>
      <c r="AA167" s="314"/>
      <c r="AB167" s="63" t="s">
        <v>644</v>
      </c>
      <c r="AC167" s="63" t="str">
        <f aca="false">I167</f>
        <v>Inglês Instrumental</v>
      </c>
      <c r="AD167" s="63" t="str">
        <f aca="false">N167</f>
        <v>URUAÇU</v>
      </c>
      <c r="AE167" s="63" t="str">
        <f aca="false">M167</f>
        <v>TADS</v>
      </c>
    </row>
    <row r="168" customFormat="false" ht="19.5" hidden="false" customHeight="true" outlineLevel="0" collapsed="false">
      <c r="A168" s="307" t="s">
        <v>297</v>
      </c>
      <c r="B168" s="307" t="n">
        <v>2</v>
      </c>
      <c r="C168" s="308" t="n">
        <v>54</v>
      </c>
      <c r="D168" s="307"/>
      <c r="E168" s="307" t="s">
        <v>724</v>
      </c>
      <c r="F168" s="307"/>
      <c r="G168" s="307"/>
      <c r="H168" s="307"/>
      <c r="I168" s="307" t="s">
        <v>297</v>
      </c>
      <c r="J168" s="307" t="s">
        <v>1596</v>
      </c>
      <c r="K168" s="307" t="s">
        <v>1597</v>
      </c>
      <c r="L168" s="307"/>
      <c r="M168" s="307" t="s">
        <v>172</v>
      </c>
      <c r="N168" s="307" t="s">
        <v>733</v>
      </c>
      <c r="O168" s="307" t="n">
        <v>2</v>
      </c>
      <c r="P168" s="307" t="s">
        <v>390</v>
      </c>
      <c r="Q168" s="307" t="s">
        <v>740</v>
      </c>
      <c r="R168" s="307" t="s">
        <v>740</v>
      </c>
      <c r="S168" s="307" t="s">
        <v>32</v>
      </c>
      <c r="T168" s="312" t="s">
        <v>287</v>
      </c>
      <c r="U168" s="310" t="n">
        <v>42095</v>
      </c>
      <c r="V168" s="307" t="s">
        <v>1598</v>
      </c>
      <c r="W168" s="307"/>
      <c r="X168" s="307" t="s">
        <v>1042</v>
      </c>
      <c r="Y168" s="307"/>
      <c r="Z168" s="307"/>
      <c r="AA168" s="307"/>
      <c r="AB168" s="63" t="s">
        <v>390</v>
      </c>
      <c r="AC168" s="63" t="str">
        <f aca="false">I168</f>
        <v>Inglês Instrumental</v>
      </c>
      <c r="AD168" s="63" t="str">
        <f aca="false">N168</f>
        <v>LUZIANIA</v>
      </c>
      <c r="AE168" s="63" t="str">
        <f aca="false">M168</f>
        <v>BSI</v>
      </c>
    </row>
    <row r="169" customFormat="false" ht="19.5" hidden="false" customHeight="true" outlineLevel="0" collapsed="false">
      <c r="A169" s="307" t="s">
        <v>361</v>
      </c>
      <c r="B169" s="307" t="n">
        <v>7</v>
      </c>
      <c r="C169" s="308" t="n">
        <v>54</v>
      </c>
      <c r="D169" s="307"/>
      <c r="E169" s="307" t="s">
        <v>724</v>
      </c>
      <c r="F169" s="307"/>
      <c r="G169" s="307" t="s">
        <v>1511</v>
      </c>
      <c r="H169" s="307" t="s">
        <v>1017</v>
      </c>
      <c r="I169" s="307" t="s">
        <v>788</v>
      </c>
      <c r="J169" s="307" t="s">
        <v>1599</v>
      </c>
      <c r="K169" s="307" t="s">
        <v>1600</v>
      </c>
      <c r="L169" s="307"/>
      <c r="M169" s="307" t="s">
        <v>172</v>
      </c>
      <c r="N169" s="307" t="s">
        <v>732</v>
      </c>
      <c r="O169" s="307" t="n">
        <v>7</v>
      </c>
      <c r="P169" s="307" t="s">
        <v>360</v>
      </c>
      <c r="Q169" s="307" t="s">
        <v>744</v>
      </c>
      <c r="R169" s="307" t="s">
        <v>744</v>
      </c>
      <c r="S169" s="307" t="s">
        <v>32</v>
      </c>
      <c r="T169" s="312" t="s">
        <v>287</v>
      </c>
      <c r="U169" s="310" t="n">
        <v>42248</v>
      </c>
      <c r="V169" s="307" t="s">
        <v>1601</v>
      </c>
      <c r="W169" s="307"/>
      <c r="X169" s="307"/>
      <c r="Y169" s="307"/>
      <c r="Z169" s="307"/>
      <c r="AA169" s="307"/>
      <c r="AB169" s="63" t="s">
        <v>360</v>
      </c>
      <c r="AC169" s="63" t="str">
        <f aca="false">I169</f>
        <v>auditoria e segurança da informação</v>
      </c>
      <c r="AD169" s="63" t="str">
        <f aca="false">N169</f>
        <v>INHUMAS</v>
      </c>
      <c r="AE169" s="63" t="str">
        <f aca="false">M169</f>
        <v>BSI</v>
      </c>
    </row>
    <row r="170" customFormat="false" ht="19.5" hidden="false" customHeight="true" outlineLevel="0" collapsed="false">
      <c r="A170" s="311" t="s">
        <v>418</v>
      </c>
      <c r="B170" s="307" t="s">
        <v>1602</v>
      </c>
      <c r="C170" s="316" t="n">
        <v>27</v>
      </c>
      <c r="D170" s="307"/>
      <c r="E170" s="307" t="s">
        <v>158</v>
      </c>
      <c r="F170" s="307"/>
      <c r="G170" s="307"/>
      <c r="H170" s="307" t="s">
        <v>1017</v>
      </c>
      <c r="I170" s="307" t="s">
        <v>418</v>
      </c>
      <c r="J170" s="307" t="s">
        <v>1603</v>
      </c>
      <c r="K170" s="307"/>
      <c r="L170" s="307"/>
      <c r="M170" s="307" t="s">
        <v>172</v>
      </c>
      <c r="N170" s="307" t="s">
        <v>731</v>
      </c>
      <c r="O170" s="307" t="s">
        <v>1604</v>
      </c>
      <c r="P170" s="311" t="s">
        <v>1605</v>
      </c>
      <c r="Q170" s="307" t="s">
        <v>742</v>
      </c>
      <c r="R170" s="307" t="s">
        <v>769</v>
      </c>
      <c r="S170" s="311" t="s">
        <v>95</v>
      </c>
      <c r="T170" s="309" t="s">
        <v>491</v>
      </c>
      <c r="U170" s="310" t="n">
        <v>41974</v>
      </c>
      <c r="V170" s="307" t="s">
        <v>1606</v>
      </c>
      <c r="W170" s="307"/>
      <c r="X170" s="311" t="s">
        <v>1037</v>
      </c>
      <c r="Y170" s="307"/>
      <c r="Z170" s="307"/>
      <c r="AA170" s="307"/>
      <c r="AB170" s="63" t="s">
        <v>1605</v>
      </c>
      <c r="AC170" s="63" t="str">
        <f aca="false">I170</f>
        <v>Gestão Ambiental</v>
      </c>
      <c r="AD170" s="63" t="str">
        <f aca="false">N170</f>
        <v>GOIÂNIA</v>
      </c>
      <c r="AE170" s="63" t="str">
        <f aca="false">M170</f>
        <v>BSI</v>
      </c>
    </row>
    <row r="171" customFormat="false" ht="19.5" hidden="false" customHeight="true" outlineLevel="0" collapsed="false">
      <c r="A171" s="307" t="s">
        <v>585</v>
      </c>
      <c r="B171" s="307" t="n">
        <v>2</v>
      </c>
      <c r="C171" s="308" t="n">
        <v>54</v>
      </c>
      <c r="D171" s="307"/>
      <c r="E171" s="307" t="s">
        <v>724</v>
      </c>
      <c r="F171" s="307"/>
      <c r="G171" s="307"/>
      <c r="H171" s="307"/>
      <c r="I171" s="307" t="s">
        <v>67</v>
      </c>
      <c r="J171" s="307" t="s">
        <v>1607</v>
      </c>
      <c r="K171" s="307" t="s">
        <v>1608</v>
      </c>
      <c r="L171" s="307"/>
      <c r="M171" s="307" t="s">
        <v>734</v>
      </c>
      <c r="N171" s="307" t="s">
        <v>736</v>
      </c>
      <c r="O171" s="307" t="n">
        <v>2</v>
      </c>
      <c r="P171" s="307" t="s">
        <v>584</v>
      </c>
      <c r="Q171" s="307" t="s">
        <v>744</v>
      </c>
      <c r="R171" s="307" t="s">
        <v>771</v>
      </c>
      <c r="S171" s="307" t="s">
        <v>32</v>
      </c>
      <c r="T171" s="309" t="s">
        <v>567</v>
      </c>
      <c r="U171" s="310" t="n">
        <v>43160</v>
      </c>
      <c r="V171" s="307" t="s">
        <v>1609</v>
      </c>
      <c r="W171" s="307" t="s">
        <v>1610</v>
      </c>
      <c r="X171" s="307" t="s">
        <v>1184</v>
      </c>
      <c r="Y171" s="307"/>
      <c r="Z171" s="307"/>
      <c r="AA171" s="307"/>
      <c r="AB171" s="63" t="s">
        <v>584</v>
      </c>
      <c r="AC171" s="63" t="str">
        <f aca="false">I171</f>
        <v>Engenharia de Software</v>
      </c>
      <c r="AD171" s="63" t="str">
        <f aca="false">N171</f>
        <v>JATAÍ</v>
      </c>
      <c r="AE171" s="63" t="str">
        <f aca="false">M171</f>
        <v>TADS</v>
      </c>
    </row>
    <row r="172" customFormat="false" ht="19.5" hidden="false" customHeight="true" outlineLevel="0" collapsed="false">
      <c r="A172" s="307" t="s">
        <v>67</v>
      </c>
      <c r="B172" s="307" t="n">
        <v>4</v>
      </c>
      <c r="C172" s="308" t="n">
        <v>54</v>
      </c>
      <c r="D172" s="307"/>
      <c r="E172" s="307" t="s">
        <v>724</v>
      </c>
      <c r="F172" s="307"/>
      <c r="G172" s="307"/>
      <c r="H172" s="307"/>
      <c r="I172" s="307" t="s">
        <v>67</v>
      </c>
      <c r="J172" s="307" t="s">
        <v>1611</v>
      </c>
      <c r="K172" s="307"/>
      <c r="L172" s="307"/>
      <c r="M172" s="307" t="s">
        <v>172</v>
      </c>
      <c r="N172" s="307" t="s">
        <v>731</v>
      </c>
      <c r="O172" s="307" t="n">
        <v>4</v>
      </c>
      <c r="P172" s="307" t="s">
        <v>217</v>
      </c>
      <c r="Q172" s="307" t="s">
        <v>740</v>
      </c>
      <c r="R172" s="307" t="s">
        <v>740</v>
      </c>
      <c r="S172" s="307" t="s">
        <v>32</v>
      </c>
      <c r="T172" s="309" t="s">
        <v>169</v>
      </c>
      <c r="U172" s="310" t="n">
        <v>41974</v>
      </c>
      <c r="V172" s="307" t="s">
        <v>1612</v>
      </c>
      <c r="W172" s="307"/>
      <c r="X172" s="307" t="s">
        <v>1042</v>
      </c>
      <c r="Y172" s="307"/>
      <c r="Z172" s="307"/>
      <c r="AA172" s="307"/>
      <c r="AB172" s="63" t="s">
        <v>217</v>
      </c>
      <c r="AC172" s="63" t="str">
        <f aca="false">I172</f>
        <v>Engenharia de Software</v>
      </c>
      <c r="AD172" s="63" t="str">
        <f aca="false">N172</f>
        <v>GOIÂNIA</v>
      </c>
      <c r="AE172" s="63" t="str">
        <f aca="false">M172</f>
        <v>BSI</v>
      </c>
    </row>
    <row r="173" customFormat="false" ht="19.5" hidden="false" customHeight="true" outlineLevel="0" collapsed="false">
      <c r="A173" s="307" t="s">
        <v>802</v>
      </c>
      <c r="B173" s="307" t="n">
        <v>2</v>
      </c>
      <c r="C173" s="308" t="n">
        <v>54</v>
      </c>
      <c r="D173" s="307" t="s">
        <v>561</v>
      </c>
      <c r="E173" s="307" t="s">
        <v>724</v>
      </c>
      <c r="F173" s="307"/>
      <c r="G173" s="307"/>
      <c r="H173" s="307"/>
      <c r="I173" s="307" t="s">
        <v>67</v>
      </c>
      <c r="J173" s="307" t="s">
        <v>1613</v>
      </c>
      <c r="K173" s="307" t="s">
        <v>1614</v>
      </c>
      <c r="L173" s="307"/>
      <c r="M173" s="307" t="s">
        <v>734</v>
      </c>
      <c r="N173" s="307" t="s">
        <v>737</v>
      </c>
      <c r="O173" s="307" t="n">
        <v>2</v>
      </c>
      <c r="P173" s="307" t="s">
        <v>664</v>
      </c>
      <c r="Q173" s="314" t="s">
        <v>744</v>
      </c>
      <c r="R173" s="314" t="s">
        <v>744</v>
      </c>
      <c r="S173" s="307" t="s">
        <v>32</v>
      </c>
      <c r="T173" s="309" t="s">
        <v>491</v>
      </c>
      <c r="U173" s="309" t="n">
        <v>2018</v>
      </c>
      <c r="V173" s="307" t="s">
        <v>1615</v>
      </c>
      <c r="W173" s="307"/>
      <c r="X173" s="307" t="n">
        <v>27</v>
      </c>
      <c r="Y173" s="307" t="n">
        <v>54</v>
      </c>
      <c r="Z173" s="307" t="n">
        <v>0</v>
      </c>
      <c r="AA173" s="307"/>
      <c r="AB173" s="63" t="s">
        <v>664</v>
      </c>
      <c r="AC173" s="63" t="str">
        <f aca="false">I173</f>
        <v>Engenharia de Software</v>
      </c>
      <c r="AD173" s="63" t="str">
        <f aca="false">N173</f>
        <v>URUAÇU</v>
      </c>
      <c r="AE173" s="63" t="str">
        <f aca="false">M173</f>
        <v>TADS</v>
      </c>
    </row>
    <row r="174" customFormat="false" ht="19.5" hidden="false" customHeight="true" outlineLevel="0" collapsed="false">
      <c r="A174" s="307" t="s">
        <v>804</v>
      </c>
      <c r="B174" s="307" t="n">
        <v>4</v>
      </c>
      <c r="C174" s="308" t="n">
        <v>54</v>
      </c>
      <c r="D174" s="307" t="s">
        <v>1321</v>
      </c>
      <c r="E174" s="307" t="s">
        <v>724</v>
      </c>
      <c r="F174" s="307"/>
      <c r="G174" s="307"/>
      <c r="H174" s="307"/>
      <c r="I174" s="307" t="s">
        <v>316</v>
      </c>
      <c r="J174" s="307" t="s">
        <v>1616</v>
      </c>
      <c r="K174" s="307" t="s">
        <v>1617</v>
      </c>
      <c r="L174" s="307"/>
      <c r="M174" s="307" t="s">
        <v>734</v>
      </c>
      <c r="N174" s="307" t="s">
        <v>737</v>
      </c>
      <c r="O174" s="307" t="n">
        <v>4</v>
      </c>
      <c r="P174" s="307" t="s">
        <v>687</v>
      </c>
      <c r="Q174" s="307" t="s">
        <v>740</v>
      </c>
      <c r="R174" s="314" t="s">
        <v>740</v>
      </c>
      <c r="S174" s="307" t="s">
        <v>32</v>
      </c>
      <c r="T174" s="309" t="s">
        <v>491</v>
      </c>
      <c r="U174" s="309" t="n">
        <v>2018</v>
      </c>
      <c r="V174" s="307" t="s">
        <v>1618</v>
      </c>
      <c r="W174" s="307"/>
      <c r="X174" s="307" t="s">
        <v>1111</v>
      </c>
      <c r="Y174" s="307" t="n">
        <v>12</v>
      </c>
      <c r="Z174" s="307" t="n">
        <v>42</v>
      </c>
      <c r="AA174" s="307"/>
      <c r="AB174" s="63" t="s">
        <v>687</v>
      </c>
      <c r="AC174" s="63" t="str">
        <f aca="false">I174</f>
        <v>Estruturas de Dados</v>
      </c>
      <c r="AD174" s="63" t="str">
        <f aca="false">N174</f>
        <v>URUAÇU</v>
      </c>
      <c r="AE174" s="63" t="str">
        <f aca="false">M174</f>
        <v>TADS</v>
      </c>
    </row>
    <row r="175" customFormat="false" ht="19.5" hidden="false" customHeight="true" outlineLevel="0" collapsed="false">
      <c r="A175" s="307" t="s">
        <v>131</v>
      </c>
      <c r="B175" s="307" t="n">
        <v>7</v>
      </c>
      <c r="C175" s="308" t="n">
        <v>54</v>
      </c>
      <c r="D175" s="307"/>
      <c r="E175" s="307" t="s">
        <v>724</v>
      </c>
      <c r="F175" s="307"/>
      <c r="G175" s="307"/>
      <c r="H175" s="307"/>
      <c r="I175" s="307" t="s">
        <v>131</v>
      </c>
      <c r="J175" s="307" t="s">
        <v>1619</v>
      </c>
      <c r="K175" s="307"/>
      <c r="L175" s="307"/>
      <c r="M175" s="307" t="s">
        <v>172</v>
      </c>
      <c r="N175" s="307" t="s">
        <v>731</v>
      </c>
      <c r="O175" s="307" t="n">
        <v>7</v>
      </c>
      <c r="P175" s="307" t="s">
        <v>252</v>
      </c>
      <c r="Q175" s="307" t="s">
        <v>744</v>
      </c>
      <c r="R175" s="307" t="s">
        <v>744</v>
      </c>
      <c r="S175" s="307" t="s">
        <v>32</v>
      </c>
      <c r="T175" s="309" t="s">
        <v>169</v>
      </c>
      <c r="U175" s="310" t="n">
        <v>41974</v>
      </c>
      <c r="V175" s="307" t="s">
        <v>1620</v>
      </c>
      <c r="W175" s="307"/>
      <c r="X175" s="307" t="s">
        <v>1042</v>
      </c>
      <c r="Y175" s="307"/>
      <c r="Z175" s="307"/>
      <c r="AA175" s="307"/>
      <c r="AB175" s="63" t="s">
        <v>252</v>
      </c>
      <c r="AC175" s="63" t="str">
        <f aca="false">I175</f>
        <v>Inteligência Artificial</v>
      </c>
      <c r="AD175" s="63" t="str">
        <f aca="false">N175</f>
        <v>GOIÂNIA</v>
      </c>
      <c r="AE175" s="63" t="str">
        <f aca="false">M175</f>
        <v>BSI</v>
      </c>
    </row>
    <row r="176" customFormat="false" ht="19.5" hidden="false" customHeight="true" outlineLevel="0" collapsed="false">
      <c r="A176" s="307" t="s">
        <v>577</v>
      </c>
      <c r="B176" s="307" t="n">
        <v>1</v>
      </c>
      <c r="C176" s="308" t="n">
        <v>54</v>
      </c>
      <c r="D176" s="307"/>
      <c r="E176" s="307" t="s">
        <v>724</v>
      </c>
      <c r="F176" s="307" t="s">
        <v>1060</v>
      </c>
      <c r="G176" s="307" t="s">
        <v>1009</v>
      </c>
      <c r="H176" s="307"/>
      <c r="I176" s="307" t="s">
        <v>781</v>
      </c>
      <c r="J176" s="307" t="s">
        <v>1621</v>
      </c>
      <c r="K176" s="307" t="s">
        <v>1622</v>
      </c>
      <c r="L176" s="307"/>
      <c r="M176" s="307" t="s">
        <v>734</v>
      </c>
      <c r="N176" s="307" t="s">
        <v>736</v>
      </c>
      <c r="O176" s="307" t="n">
        <v>1</v>
      </c>
      <c r="P176" s="307" t="s">
        <v>576</v>
      </c>
      <c r="Q176" s="307" t="s">
        <v>744</v>
      </c>
      <c r="R176" s="307" t="s">
        <v>771</v>
      </c>
      <c r="S176" s="307" t="s">
        <v>32</v>
      </c>
      <c r="T176" s="309" t="s">
        <v>567</v>
      </c>
      <c r="U176" s="310" t="n">
        <v>43160</v>
      </c>
      <c r="V176" s="307" t="s">
        <v>1623</v>
      </c>
      <c r="W176" s="307" t="s">
        <v>1624</v>
      </c>
      <c r="X176" s="307" t="s">
        <v>1271</v>
      </c>
      <c r="Y176" s="307"/>
      <c r="Z176" s="307"/>
      <c r="AA176" s="307"/>
      <c r="AB176" s="63" t="s">
        <v>576</v>
      </c>
      <c r="AC176" s="63" t="str">
        <f aca="false">I176</f>
        <v>algoritmo</v>
      </c>
      <c r="AD176" s="63" t="str">
        <f aca="false">N176</f>
        <v>JATAÍ</v>
      </c>
      <c r="AE176" s="63" t="str">
        <f aca="false">M176</f>
        <v>TADS</v>
      </c>
    </row>
    <row r="177" customFormat="false" ht="19.5" hidden="false" customHeight="true" outlineLevel="0" collapsed="false">
      <c r="A177" s="307" t="s">
        <v>242</v>
      </c>
      <c r="B177" s="307" t="n">
        <v>6</v>
      </c>
      <c r="C177" s="308" t="n">
        <v>54</v>
      </c>
      <c r="D177" s="307"/>
      <c r="E177" s="307" t="s">
        <v>724</v>
      </c>
      <c r="F177" s="307"/>
      <c r="G177" s="307"/>
      <c r="H177" s="307"/>
      <c r="I177" s="307" t="s">
        <v>855</v>
      </c>
      <c r="J177" s="307" t="s">
        <v>1625</v>
      </c>
      <c r="K177" s="307"/>
      <c r="L177" s="307"/>
      <c r="M177" s="307" t="s">
        <v>172</v>
      </c>
      <c r="N177" s="307" t="s">
        <v>731</v>
      </c>
      <c r="O177" s="307" t="n">
        <v>6</v>
      </c>
      <c r="P177" s="307" t="s">
        <v>241</v>
      </c>
      <c r="Q177" s="307" t="s">
        <v>742</v>
      </c>
      <c r="R177" s="307" t="s">
        <v>742</v>
      </c>
      <c r="S177" s="307" t="s">
        <v>32</v>
      </c>
      <c r="T177" s="309" t="s">
        <v>169</v>
      </c>
      <c r="U177" s="310" t="n">
        <v>41974</v>
      </c>
      <c r="V177" s="307" t="s">
        <v>1626</v>
      </c>
      <c r="W177" s="307"/>
      <c r="X177" s="307" t="s">
        <v>1042</v>
      </c>
      <c r="Y177" s="307"/>
      <c r="Z177" s="307"/>
      <c r="AA177" s="307"/>
      <c r="AB177" s="63" t="s">
        <v>241</v>
      </c>
      <c r="AC177" s="63" t="str">
        <f aca="false">I177</f>
        <v>Pesquisa operacional</v>
      </c>
      <c r="AD177" s="63" t="str">
        <f aca="false">N177</f>
        <v>GOIÂNIA</v>
      </c>
      <c r="AE177" s="63" t="str">
        <f aca="false">M177</f>
        <v>BSI</v>
      </c>
    </row>
    <row r="178" customFormat="false" ht="19.5" hidden="false" customHeight="true" outlineLevel="0" collapsed="false">
      <c r="A178" s="307" t="s">
        <v>77</v>
      </c>
      <c r="B178" s="307" t="n">
        <v>2</v>
      </c>
      <c r="C178" s="308" t="n">
        <v>81</v>
      </c>
      <c r="D178" s="307" t="s">
        <v>1016</v>
      </c>
      <c r="E178" s="307" t="s">
        <v>724</v>
      </c>
      <c r="F178" s="307"/>
      <c r="G178" s="307"/>
      <c r="H178" s="307" t="s">
        <v>1017</v>
      </c>
      <c r="I178" s="307" t="s">
        <v>77</v>
      </c>
      <c r="J178" s="307" t="s">
        <v>1627</v>
      </c>
      <c r="K178" s="307" t="s">
        <v>1628</v>
      </c>
      <c r="L178" s="307"/>
      <c r="M178" s="307" t="s">
        <v>734</v>
      </c>
      <c r="N178" s="307" t="s">
        <v>735</v>
      </c>
      <c r="O178" s="307" t="n">
        <v>2</v>
      </c>
      <c r="P178" s="307" t="s">
        <v>506</v>
      </c>
      <c r="Q178" s="307" t="s">
        <v>744</v>
      </c>
      <c r="R178" s="307" t="s">
        <v>763</v>
      </c>
      <c r="S178" s="307" t="s">
        <v>32</v>
      </c>
      <c r="T178" s="309" t="s">
        <v>491</v>
      </c>
      <c r="U178" s="310" t="n">
        <v>42278</v>
      </c>
      <c r="V178" s="307" t="s">
        <v>1629</v>
      </c>
      <c r="W178" s="307"/>
      <c r="X178" s="307"/>
      <c r="Y178" s="307"/>
      <c r="Z178" s="307"/>
      <c r="AA178" s="307"/>
      <c r="AB178" s="63" t="s">
        <v>506</v>
      </c>
      <c r="AC178" s="63" t="str">
        <f aca="false">I178</f>
        <v>Redes de Computadores</v>
      </c>
      <c r="AD178" s="63" t="str">
        <f aca="false">N178</f>
        <v>FORMOSA</v>
      </c>
      <c r="AE178" s="63" t="str">
        <f aca="false">M178</f>
        <v>TADS</v>
      </c>
    </row>
    <row r="179" customFormat="false" ht="19.5" hidden="false" customHeight="true" outlineLevel="0" collapsed="false">
      <c r="A179" s="307" t="s">
        <v>1630</v>
      </c>
      <c r="B179" s="307" t="n">
        <v>2</v>
      </c>
      <c r="C179" s="308" t="n">
        <v>54</v>
      </c>
      <c r="D179" s="307" t="s">
        <v>561</v>
      </c>
      <c r="E179" s="307" t="s">
        <v>724</v>
      </c>
      <c r="F179" s="307"/>
      <c r="G179" s="307" t="s">
        <v>1047</v>
      </c>
      <c r="H179" s="307"/>
      <c r="I179" s="307" t="s">
        <v>790</v>
      </c>
      <c r="J179" s="307" t="s">
        <v>1631</v>
      </c>
      <c r="K179" s="307" t="s">
        <v>1632</v>
      </c>
      <c r="L179" s="307"/>
      <c r="M179" s="307" t="s">
        <v>734</v>
      </c>
      <c r="N179" s="307" t="s">
        <v>737</v>
      </c>
      <c r="O179" s="307" t="n">
        <v>2</v>
      </c>
      <c r="P179" s="307" t="s">
        <v>663</v>
      </c>
      <c r="Q179" s="314" t="s">
        <v>744</v>
      </c>
      <c r="R179" s="314" t="s">
        <v>744</v>
      </c>
      <c r="S179" s="307" t="s">
        <v>32</v>
      </c>
      <c r="T179" s="309" t="s">
        <v>491</v>
      </c>
      <c r="U179" s="309" t="n">
        <v>2018</v>
      </c>
      <c r="V179" s="307" t="s">
        <v>1633</v>
      </c>
      <c r="W179" s="307"/>
      <c r="X179" s="307" t="n">
        <v>27</v>
      </c>
      <c r="Y179" s="307" t="n">
        <v>19</v>
      </c>
      <c r="Z179" s="307" t="n">
        <v>35</v>
      </c>
      <c r="AA179" s="307"/>
      <c r="AB179" s="63" t="s">
        <v>663</v>
      </c>
      <c r="AC179" s="63" t="str">
        <f aca="false">I179</f>
        <v>banco de dados</v>
      </c>
      <c r="AD179" s="63" t="str">
        <f aca="false">N179</f>
        <v>URUAÇU</v>
      </c>
      <c r="AE179" s="63" t="str">
        <f aca="false">M179</f>
        <v>TADS</v>
      </c>
    </row>
    <row r="180" customFormat="false" ht="19.5" hidden="false" customHeight="true" outlineLevel="0" collapsed="false">
      <c r="A180" s="307" t="s">
        <v>558</v>
      </c>
      <c r="B180" s="307" t="n">
        <v>6</v>
      </c>
      <c r="C180" s="308" t="n">
        <v>27</v>
      </c>
      <c r="D180" s="307" t="s">
        <v>1016</v>
      </c>
      <c r="E180" s="307" t="s">
        <v>724</v>
      </c>
      <c r="F180" s="307" t="s">
        <v>1026</v>
      </c>
      <c r="G180" s="307" t="s">
        <v>1038</v>
      </c>
      <c r="H180" s="307"/>
      <c r="I180" s="307" t="s">
        <v>185</v>
      </c>
      <c r="J180" s="307" t="s">
        <v>1634</v>
      </c>
      <c r="K180" s="307" t="s">
        <v>1635</v>
      </c>
      <c r="L180" s="307"/>
      <c r="M180" s="307" t="s">
        <v>734</v>
      </c>
      <c r="N180" s="307" t="s">
        <v>735</v>
      </c>
      <c r="O180" s="307" t="n">
        <v>6</v>
      </c>
      <c r="P180" s="307" t="s">
        <v>557</v>
      </c>
      <c r="Q180" s="307" t="s">
        <v>740</v>
      </c>
      <c r="R180" s="307" t="s">
        <v>765</v>
      </c>
      <c r="S180" s="307" t="s">
        <v>32</v>
      </c>
      <c r="T180" s="309" t="s">
        <v>491</v>
      </c>
      <c r="U180" s="310" t="n">
        <v>42278</v>
      </c>
      <c r="V180" s="307" t="s">
        <v>1636</v>
      </c>
      <c r="W180" s="307"/>
      <c r="X180" s="307"/>
      <c r="Y180" s="307"/>
      <c r="Z180" s="307"/>
      <c r="AA180" s="307"/>
      <c r="AB180" s="63" t="s">
        <v>557</v>
      </c>
      <c r="AC180" s="63" t="str">
        <f aca="false">I180</f>
        <v>Tecnologia e Sociedade</v>
      </c>
      <c r="AD180" s="63" t="str">
        <f aca="false">N180</f>
        <v>FORMOSA</v>
      </c>
      <c r="AE180" s="63" t="str">
        <f aca="false">M180</f>
        <v>TADS</v>
      </c>
    </row>
    <row r="181" customFormat="false" ht="19.5" hidden="false" customHeight="true" outlineLevel="0" collapsed="false">
      <c r="A181" s="307" t="s">
        <v>1637</v>
      </c>
      <c r="B181" s="307" t="n">
        <v>5</v>
      </c>
      <c r="C181" s="316" t="n">
        <v>54</v>
      </c>
      <c r="D181" s="307" t="s">
        <v>1638</v>
      </c>
      <c r="E181" s="311" t="s">
        <v>158</v>
      </c>
      <c r="F181" s="311"/>
      <c r="G181" s="311"/>
      <c r="H181" s="311"/>
      <c r="I181" s="307" t="s">
        <v>90</v>
      </c>
      <c r="J181" s="307" t="s">
        <v>1639</v>
      </c>
      <c r="K181" s="307" t="s">
        <v>1640</v>
      </c>
      <c r="L181" s="307"/>
      <c r="M181" s="307" t="s">
        <v>734</v>
      </c>
      <c r="N181" s="307" t="s">
        <v>737</v>
      </c>
      <c r="O181" s="307" t="n">
        <v>5</v>
      </c>
      <c r="P181" s="307" t="s">
        <v>698</v>
      </c>
      <c r="Q181" s="314" t="s">
        <v>744</v>
      </c>
      <c r="R181" s="314" t="s">
        <v>744</v>
      </c>
      <c r="S181" s="311" t="s">
        <v>32</v>
      </c>
      <c r="T181" s="309" t="s">
        <v>491</v>
      </c>
      <c r="U181" s="309" t="n">
        <v>2018</v>
      </c>
      <c r="V181" s="307" t="s">
        <v>1641</v>
      </c>
      <c r="W181" s="307"/>
      <c r="X181" s="307" t="s">
        <v>1111</v>
      </c>
      <c r="Y181" s="307" t="n">
        <v>11</v>
      </c>
      <c r="Z181" s="307" t="n">
        <v>43</v>
      </c>
      <c r="AA181" s="307"/>
      <c r="AB181" s="63" t="s">
        <v>698</v>
      </c>
      <c r="AC181" s="63" t="str">
        <f aca="false">I181</f>
        <v>Programação para Dispositivos Móveis</v>
      </c>
      <c r="AD181" s="63" t="str">
        <f aca="false">N181</f>
        <v>URUAÇU</v>
      </c>
      <c r="AE181" s="63" t="str">
        <f aca="false">M181</f>
        <v>TADS</v>
      </c>
    </row>
    <row r="182" customFormat="false" ht="19.5" hidden="false" customHeight="true" outlineLevel="0" collapsed="false">
      <c r="A182" s="307" t="s">
        <v>305</v>
      </c>
      <c r="B182" s="307" t="n">
        <v>2</v>
      </c>
      <c r="C182" s="308" t="n">
        <v>54</v>
      </c>
      <c r="D182" s="307"/>
      <c r="E182" s="307" t="s">
        <v>724</v>
      </c>
      <c r="F182" s="307"/>
      <c r="G182" s="307"/>
      <c r="H182" s="307"/>
      <c r="I182" s="307" t="s">
        <v>305</v>
      </c>
      <c r="J182" s="307" t="s">
        <v>1642</v>
      </c>
      <c r="K182" s="307" t="s">
        <v>1643</v>
      </c>
      <c r="L182" s="307"/>
      <c r="M182" s="307" t="s">
        <v>172</v>
      </c>
      <c r="N182" s="307" t="s">
        <v>732</v>
      </c>
      <c r="O182" s="307" t="n">
        <v>2</v>
      </c>
      <c r="P182" s="307" t="s">
        <v>304</v>
      </c>
      <c r="Q182" s="307" t="s">
        <v>744</v>
      </c>
      <c r="R182" s="307" t="s">
        <v>744</v>
      </c>
      <c r="S182" s="307" t="s">
        <v>32</v>
      </c>
      <c r="T182" s="312" t="s">
        <v>287</v>
      </c>
      <c r="U182" s="310" t="n">
        <v>42248</v>
      </c>
      <c r="V182" s="307" t="s">
        <v>1644</v>
      </c>
      <c r="W182" s="307"/>
      <c r="X182" s="307"/>
      <c r="Y182" s="307"/>
      <c r="Z182" s="307"/>
      <c r="AA182" s="307"/>
      <c r="AB182" s="63" t="s">
        <v>304</v>
      </c>
      <c r="AC182" s="63" t="str">
        <f aca="false">I182</f>
        <v>Engenharia de Requisitos</v>
      </c>
      <c r="AD182" s="63" t="str">
        <f aca="false">N182</f>
        <v>INHUMAS</v>
      </c>
      <c r="AE182" s="63" t="str">
        <f aca="false">M182</f>
        <v>BSI</v>
      </c>
    </row>
    <row r="183" customFormat="false" ht="19.5" hidden="false" customHeight="true" outlineLevel="0" collapsed="false">
      <c r="A183" s="307" t="s">
        <v>530</v>
      </c>
      <c r="B183" s="307" t="n">
        <v>4</v>
      </c>
      <c r="C183" s="308" t="n">
        <v>81</v>
      </c>
      <c r="D183" s="307" t="s">
        <v>493</v>
      </c>
      <c r="E183" s="307" t="s">
        <v>724</v>
      </c>
      <c r="F183" s="307" t="s">
        <v>1060</v>
      </c>
      <c r="G183" s="307" t="s">
        <v>1009</v>
      </c>
      <c r="H183" s="307"/>
      <c r="I183" s="307" t="s">
        <v>869</v>
      </c>
      <c r="J183" s="307" t="s">
        <v>1645</v>
      </c>
      <c r="K183" s="307" t="s">
        <v>1646</v>
      </c>
      <c r="L183" s="307"/>
      <c r="M183" s="307" t="s">
        <v>734</v>
      </c>
      <c r="N183" s="307" t="s">
        <v>735</v>
      </c>
      <c r="O183" s="307" t="n">
        <v>4</v>
      </c>
      <c r="P183" s="307" t="s">
        <v>529</v>
      </c>
      <c r="Q183" s="307" t="s">
        <v>744</v>
      </c>
      <c r="R183" s="307" t="s">
        <v>763</v>
      </c>
      <c r="S183" s="307" t="s">
        <v>32</v>
      </c>
      <c r="T183" s="309" t="s">
        <v>491</v>
      </c>
      <c r="U183" s="310" t="n">
        <v>42278</v>
      </c>
      <c r="V183" s="307" t="s">
        <v>1647</v>
      </c>
      <c r="W183" s="307"/>
      <c r="X183" s="307"/>
      <c r="Y183" s="307"/>
      <c r="Z183" s="307"/>
      <c r="AA183" s="307"/>
      <c r="AB183" s="63" t="s">
        <v>529</v>
      </c>
      <c r="AC183" s="63" t="str">
        <f aca="false">I183</f>
        <v>Programação para Web</v>
      </c>
      <c r="AD183" s="63" t="str">
        <f aca="false">N183</f>
        <v>FORMOSA</v>
      </c>
      <c r="AE183" s="63" t="str">
        <f aca="false">M183</f>
        <v>TADS</v>
      </c>
    </row>
    <row r="184" customFormat="false" ht="19.5" hidden="false" customHeight="true" outlineLevel="0" collapsed="false">
      <c r="A184" s="307" t="s">
        <v>513</v>
      </c>
      <c r="B184" s="307" t="n">
        <v>3</v>
      </c>
      <c r="C184" s="308" t="n">
        <v>27</v>
      </c>
      <c r="D184" s="307" t="s">
        <v>1016</v>
      </c>
      <c r="E184" s="307" t="s">
        <v>724</v>
      </c>
      <c r="F184" s="307" t="s">
        <v>1648</v>
      </c>
      <c r="G184" s="307" t="s">
        <v>1163</v>
      </c>
      <c r="H184" s="307"/>
      <c r="I184" s="307" t="s">
        <v>783</v>
      </c>
      <c r="J184" s="307" t="s">
        <v>1649</v>
      </c>
      <c r="K184" s="307" t="s">
        <v>1650</v>
      </c>
      <c r="L184" s="307"/>
      <c r="M184" s="307" t="s">
        <v>734</v>
      </c>
      <c r="N184" s="307" t="s">
        <v>735</v>
      </c>
      <c r="O184" s="307" t="n">
        <v>3</v>
      </c>
      <c r="P184" s="307" t="s">
        <v>512</v>
      </c>
      <c r="Q184" s="307" t="s">
        <v>744</v>
      </c>
      <c r="R184" s="307" t="s">
        <v>763</v>
      </c>
      <c r="S184" s="307" t="s">
        <v>32</v>
      </c>
      <c r="T184" s="309" t="s">
        <v>491</v>
      </c>
      <c r="U184" s="310" t="n">
        <v>42278</v>
      </c>
      <c r="V184" s="307" t="s">
        <v>1651</v>
      </c>
      <c r="W184" s="307"/>
      <c r="X184" s="307"/>
      <c r="Y184" s="307"/>
      <c r="Z184" s="307"/>
      <c r="AA184" s="307"/>
      <c r="AB184" s="63" t="s">
        <v>512</v>
      </c>
      <c r="AC184" s="63" t="str">
        <f aca="false">I184</f>
        <v>análise de sistemas</v>
      </c>
      <c r="AD184" s="63" t="str">
        <f aca="false">N184</f>
        <v>FORMOSA</v>
      </c>
      <c r="AE184" s="63" t="str">
        <f aca="false">M184</f>
        <v>TADS</v>
      </c>
    </row>
    <row r="185" customFormat="false" ht="19.5" hidden="false" customHeight="true" outlineLevel="0" collapsed="false">
      <c r="A185" s="307" t="s">
        <v>143</v>
      </c>
      <c r="B185" s="307" t="n">
        <v>4</v>
      </c>
      <c r="C185" s="308" t="n">
        <v>54</v>
      </c>
      <c r="D185" s="307"/>
      <c r="E185" s="307" t="s">
        <v>724</v>
      </c>
      <c r="F185" s="307"/>
      <c r="G185" s="307" t="s">
        <v>1047</v>
      </c>
      <c r="H185" s="307"/>
      <c r="I185" s="307" t="s">
        <v>790</v>
      </c>
      <c r="J185" s="307" t="s">
        <v>1652</v>
      </c>
      <c r="K185" s="307"/>
      <c r="L185" s="307"/>
      <c r="M185" s="307" t="s">
        <v>172</v>
      </c>
      <c r="N185" s="307" t="s">
        <v>731</v>
      </c>
      <c r="O185" s="307" t="n">
        <v>4</v>
      </c>
      <c r="P185" s="307" t="s">
        <v>212</v>
      </c>
      <c r="Q185" s="307" t="s">
        <v>744</v>
      </c>
      <c r="R185" s="307" t="s">
        <v>744</v>
      </c>
      <c r="S185" s="307" t="s">
        <v>32</v>
      </c>
      <c r="T185" s="309" t="s">
        <v>169</v>
      </c>
      <c r="U185" s="310" t="n">
        <v>41974</v>
      </c>
      <c r="V185" s="307" t="s">
        <v>1207</v>
      </c>
      <c r="W185" s="307"/>
      <c r="X185" s="307" t="s">
        <v>1042</v>
      </c>
      <c r="Y185" s="307"/>
      <c r="Z185" s="307"/>
      <c r="AA185" s="307"/>
      <c r="AB185" s="63" t="s">
        <v>212</v>
      </c>
      <c r="AC185" s="63" t="str">
        <f aca="false">I185</f>
        <v>banco de dados</v>
      </c>
      <c r="AD185" s="63" t="str">
        <f aca="false">N185</f>
        <v>GOIÂNIA</v>
      </c>
      <c r="AE185" s="63" t="str">
        <f aca="false">M185</f>
        <v>BSI</v>
      </c>
    </row>
    <row r="186" customFormat="false" ht="19.5" hidden="false" customHeight="true" outlineLevel="0" collapsed="false">
      <c r="A186" s="307" t="s">
        <v>311</v>
      </c>
      <c r="B186" s="307" t="n">
        <v>3</v>
      </c>
      <c r="C186" s="308" t="n">
        <v>54</v>
      </c>
      <c r="D186" s="307"/>
      <c r="E186" s="307" t="s">
        <v>724</v>
      </c>
      <c r="F186" s="307" t="s">
        <v>1060</v>
      </c>
      <c r="G186" s="307" t="s">
        <v>1163</v>
      </c>
      <c r="H186" s="307"/>
      <c r="I186" s="307" t="s">
        <v>783</v>
      </c>
      <c r="J186" s="307" t="s">
        <v>1653</v>
      </c>
      <c r="K186" s="307" t="s">
        <v>1654</v>
      </c>
      <c r="L186" s="307"/>
      <c r="M186" s="307" t="s">
        <v>172</v>
      </c>
      <c r="N186" s="307" t="s">
        <v>732</v>
      </c>
      <c r="O186" s="307" t="n">
        <v>3</v>
      </c>
      <c r="P186" s="307" t="s">
        <v>310</v>
      </c>
      <c r="Q186" s="307" t="s">
        <v>744</v>
      </c>
      <c r="R186" s="307" t="s">
        <v>744</v>
      </c>
      <c r="S186" s="307" t="s">
        <v>32</v>
      </c>
      <c r="T186" s="312" t="s">
        <v>287</v>
      </c>
      <c r="U186" s="310" t="n">
        <v>42248</v>
      </c>
      <c r="V186" s="307" t="s">
        <v>1655</v>
      </c>
      <c r="W186" s="307"/>
      <c r="X186" s="307"/>
      <c r="Y186" s="307"/>
      <c r="Z186" s="307"/>
      <c r="AA186" s="307"/>
      <c r="AB186" s="63" t="s">
        <v>310</v>
      </c>
      <c r="AC186" s="63" t="str">
        <f aca="false">I186</f>
        <v>análise de sistemas</v>
      </c>
      <c r="AD186" s="63" t="str">
        <f aca="false">N186</f>
        <v>INHUMAS</v>
      </c>
      <c r="AE186" s="63" t="str">
        <f aca="false">M186</f>
        <v>BSI</v>
      </c>
    </row>
    <row r="187" customFormat="false" ht="19.5" hidden="false" customHeight="true" outlineLevel="0" collapsed="false">
      <c r="A187" s="307" t="s">
        <v>291</v>
      </c>
      <c r="B187" s="307" t="n">
        <v>1</v>
      </c>
      <c r="C187" s="308" t="n">
        <v>54</v>
      </c>
      <c r="D187" s="307"/>
      <c r="E187" s="307" t="s">
        <v>724</v>
      </c>
      <c r="F187" s="307" t="s">
        <v>1060</v>
      </c>
      <c r="G187" s="307" t="s">
        <v>1009</v>
      </c>
      <c r="H187" s="307"/>
      <c r="I187" s="307" t="s">
        <v>781</v>
      </c>
      <c r="J187" s="307" t="s">
        <v>1656</v>
      </c>
      <c r="K187" s="307" t="s">
        <v>1657</v>
      </c>
      <c r="L187" s="307"/>
      <c r="M187" s="307" t="s">
        <v>172</v>
      </c>
      <c r="N187" s="307" t="s">
        <v>732</v>
      </c>
      <c r="O187" s="307" t="n">
        <v>1</v>
      </c>
      <c r="P187" s="307" t="s">
        <v>290</v>
      </c>
      <c r="Q187" s="307" t="s">
        <v>740</v>
      </c>
      <c r="R187" s="307" t="s">
        <v>740</v>
      </c>
      <c r="S187" s="307" t="s">
        <v>32</v>
      </c>
      <c r="T187" s="312" t="s">
        <v>287</v>
      </c>
      <c r="U187" s="310" t="n">
        <v>42248</v>
      </c>
      <c r="V187" s="307" t="s">
        <v>1408</v>
      </c>
      <c r="W187" s="307"/>
      <c r="X187" s="307"/>
      <c r="Y187" s="307"/>
      <c r="Z187" s="307"/>
      <c r="AA187" s="307"/>
      <c r="AB187" s="63" t="s">
        <v>290</v>
      </c>
      <c r="AC187" s="63" t="str">
        <f aca="false">I187</f>
        <v>algoritmo</v>
      </c>
      <c r="AD187" s="63" t="str">
        <f aca="false">N187</f>
        <v>INHUMAS</v>
      </c>
      <c r="AE187" s="63" t="str">
        <f aca="false">M187</f>
        <v>BSI</v>
      </c>
    </row>
    <row r="188" customFormat="false" ht="19.5" hidden="false" customHeight="true" outlineLevel="0" collapsed="false">
      <c r="A188" s="307" t="s">
        <v>87</v>
      </c>
      <c r="B188" s="307" t="n">
        <v>5</v>
      </c>
      <c r="C188" s="308" t="n">
        <v>54</v>
      </c>
      <c r="D188" s="307" t="s">
        <v>1658</v>
      </c>
      <c r="E188" s="307" t="s">
        <v>724</v>
      </c>
      <c r="F188" s="307"/>
      <c r="G188" s="307"/>
      <c r="H188" s="307"/>
      <c r="I188" s="307" t="s">
        <v>87</v>
      </c>
      <c r="J188" s="307" t="s">
        <v>1659</v>
      </c>
      <c r="K188" s="307" t="s">
        <v>1660</v>
      </c>
      <c r="L188" s="307" t="s">
        <v>1661</v>
      </c>
      <c r="M188" s="307" t="s">
        <v>33</v>
      </c>
      <c r="N188" s="307" t="s">
        <v>730</v>
      </c>
      <c r="O188" s="307" t="n">
        <v>5</v>
      </c>
      <c r="P188" s="307" t="s">
        <v>86</v>
      </c>
      <c r="Q188" s="307" t="s">
        <v>744</v>
      </c>
      <c r="R188" s="307" t="s">
        <v>760</v>
      </c>
      <c r="S188" s="307" t="s">
        <v>32</v>
      </c>
      <c r="T188" s="309" t="s">
        <v>15</v>
      </c>
      <c r="U188" s="310" t="n">
        <v>43525</v>
      </c>
      <c r="V188" s="307" t="s">
        <v>1662</v>
      </c>
      <c r="W188" s="307" t="s">
        <v>1663</v>
      </c>
      <c r="X188" s="307"/>
      <c r="Y188" s="307"/>
      <c r="Z188" s="307"/>
      <c r="AA188" s="307" t="s">
        <v>1015</v>
      </c>
      <c r="AB188" s="63" t="s">
        <v>86</v>
      </c>
      <c r="AC188" s="63" t="str">
        <f aca="false">I188</f>
        <v>Processamento Digital de Imagens</v>
      </c>
      <c r="AD188" s="63" t="str">
        <f aca="false">N188</f>
        <v>ANÁPOLIS</v>
      </c>
      <c r="AE188" s="63" t="str">
        <f aca="false">M188</f>
        <v>BCC</v>
      </c>
    </row>
    <row r="189" customFormat="false" ht="19.5" hidden="false" customHeight="true" outlineLevel="0" collapsed="false">
      <c r="A189" s="307" t="s">
        <v>295</v>
      </c>
      <c r="B189" s="307" t="n">
        <v>1</v>
      </c>
      <c r="C189" s="308" t="n">
        <v>81</v>
      </c>
      <c r="D189" s="307" t="s">
        <v>1016</v>
      </c>
      <c r="E189" s="307" t="s">
        <v>724</v>
      </c>
      <c r="F189" s="307" t="s">
        <v>1664</v>
      </c>
      <c r="G189" s="307"/>
      <c r="H189" s="307" t="s">
        <v>1017</v>
      </c>
      <c r="I189" s="307" t="s">
        <v>295</v>
      </c>
      <c r="J189" s="307" t="s">
        <v>1665</v>
      </c>
      <c r="K189" s="307" t="s">
        <v>1666</v>
      </c>
      <c r="L189" s="307"/>
      <c r="M189" s="307" t="s">
        <v>734</v>
      </c>
      <c r="N189" s="307" t="s">
        <v>735</v>
      </c>
      <c r="O189" s="307" t="n">
        <v>1</v>
      </c>
      <c r="P189" s="307" t="s">
        <v>495</v>
      </c>
      <c r="Q189" s="307" t="s">
        <v>744</v>
      </c>
      <c r="R189" s="307" t="s">
        <v>763</v>
      </c>
      <c r="S189" s="307" t="s">
        <v>32</v>
      </c>
      <c r="T189" s="309" t="s">
        <v>491</v>
      </c>
      <c r="U189" s="310" t="n">
        <v>42278</v>
      </c>
      <c r="V189" s="307" t="s">
        <v>1667</v>
      </c>
      <c r="W189" s="307"/>
      <c r="X189" s="307"/>
      <c r="Y189" s="307"/>
      <c r="Z189" s="307"/>
      <c r="AA189" s="307"/>
      <c r="AB189" s="63" t="s">
        <v>495</v>
      </c>
      <c r="AC189" s="63" t="str">
        <f aca="false">I189</f>
        <v>Fundamentos da Computação</v>
      </c>
      <c r="AD189" s="63" t="str">
        <f aca="false">N189</f>
        <v>FORMOSA</v>
      </c>
      <c r="AE189" s="63" t="str">
        <f aca="false">M189</f>
        <v>TADS</v>
      </c>
    </row>
    <row r="190" customFormat="false" ht="19.5" hidden="false" customHeight="true" outlineLevel="0" collapsed="false">
      <c r="A190" s="307" t="s">
        <v>183</v>
      </c>
      <c r="B190" s="307" t="n">
        <v>3</v>
      </c>
      <c r="C190" s="308" t="n">
        <v>54</v>
      </c>
      <c r="D190" s="307"/>
      <c r="E190" s="307" t="s">
        <v>724</v>
      </c>
      <c r="F190" s="307"/>
      <c r="G190" s="307"/>
      <c r="H190" s="307"/>
      <c r="I190" s="307" t="s">
        <v>183</v>
      </c>
      <c r="J190" s="307" t="s">
        <v>1668</v>
      </c>
      <c r="K190" s="307" t="s">
        <v>1669</v>
      </c>
      <c r="L190" s="307"/>
      <c r="M190" s="307" t="s">
        <v>172</v>
      </c>
      <c r="N190" s="307" t="s">
        <v>733</v>
      </c>
      <c r="O190" s="307" t="n">
        <v>3</v>
      </c>
      <c r="P190" s="307" t="s">
        <v>402</v>
      </c>
      <c r="Q190" s="307" t="s">
        <v>740</v>
      </c>
      <c r="R190" s="307" t="s">
        <v>740</v>
      </c>
      <c r="S190" s="307" t="s">
        <v>32</v>
      </c>
      <c r="T190" s="312" t="s">
        <v>287</v>
      </c>
      <c r="U190" s="310" t="n">
        <v>42095</v>
      </c>
      <c r="V190" s="307" t="s">
        <v>1670</v>
      </c>
      <c r="W190" s="307"/>
      <c r="X190" s="307" t="s">
        <v>1042</v>
      </c>
      <c r="Y190" s="307"/>
      <c r="Z190" s="307"/>
      <c r="AA190" s="307"/>
      <c r="AB190" s="63" t="s">
        <v>402</v>
      </c>
      <c r="AC190" s="63" t="str">
        <f aca="false">I190</f>
        <v>Fundamentos de Sistemas de Informação</v>
      </c>
      <c r="AD190" s="63" t="str">
        <f aca="false">N190</f>
        <v>LUZIANIA</v>
      </c>
      <c r="AE190" s="63" t="str">
        <f aca="false">M190</f>
        <v>BSI</v>
      </c>
    </row>
    <row r="191" customFormat="false" ht="19.5" hidden="false" customHeight="true" outlineLevel="0" collapsed="false">
      <c r="A191" s="307" t="s">
        <v>92</v>
      </c>
      <c r="B191" s="307" t="n">
        <v>3</v>
      </c>
      <c r="C191" s="308" t="n">
        <v>54</v>
      </c>
      <c r="D191" s="307"/>
      <c r="E191" s="307" t="s">
        <v>724</v>
      </c>
      <c r="F191" s="307"/>
      <c r="G191" s="307"/>
      <c r="H191" s="307"/>
      <c r="I191" s="307" t="s">
        <v>92</v>
      </c>
      <c r="J191" s="307" t="s">
        <v>1671</v>
      </c>
      <c r="K191" s="307" t="s">
        <v>1672</v>
      </c>
      <c r="L191" s="307"/>
      <c r="M191" s="307" t="s">
        <v>172</v>
      </c>
      <c r="N191" s="307" t="s">
        <v>732</v>
      </c>
      <c r="O191" s="307" t="n">
        <v>3</v>
      </c>
      <c r="P191" s="307" t="s">
        <v>314</v>
      </c>
      <c r="Q191" s="307" t="s">
        <v>740</v>
      </c>
      <c r="R191" s="307" t="s">
        <v>740</v>
      </c>
      <c r="S191" s="307" t="s">
        <v>32</v>
      </c>
      <c r="T191" s="312" t="s">
        <v>287</v>
      </c>
      <c r="U191" s="310" t="n">
        <v>42248</v>
      </c>
      <c r="V191" s="307" t="s">
        <v>1673</v>
      </c>
      <c r="W191" s="307"/>
      <c r="X191" s="307"/>
      <c r="Y191" s="307"/>
      <c r="Z191" s="307"/>
      <c r="AA191" s="307"/>
      <c r="AB191" s="63" t="s">
        <v>314</v>
      </c>
      <c r="AC191" s="63" t="str">
        <f aca="false">I191</f>
        <v>Sistemas Operacionais</v>
      </c>
      <c r="AD191" s="63" t="str">
        <f aca="false">N191</f>
        <v>INHUMAS</v>
      </c>
      <c r="AE191" s="63" t="str">
        <f aca="false">M191</f>
        <v>BSI</v>
      </c>
    </row>
    <row r="192" customFormat="false" ht="19.5" hidden="false" customHeight="true" outlineLevel="0" collapsed="false">
      <c r="A192" s="307" t="s">
        <v>77</v>
      </c>
      <c r="B192" s="307" t="n">
        <v>3</v>
      </c>
      <c r="C192" s="308" t="n">
        <v>54</v>
      </c>
      <c r="D192" s="307" t="s">
        <v>561</v>
      </c>
      <c r="E192" s="307" t="s">
        <v>724</v>
      </c>
      <c r="F192" s="307"/>
      <c r="G192" s="307"/>
      <c r="H192" s="307"/>
      <c r="I192" s="307" t="s">
        <v>77</v>
      </c>
      <c r="J192" s="307" t="s">
        <v>1674</v>
      </c>
      <c r="K192" s="307" t="s">
        <v>1675</v>
      </c>
      <c r="L192" s="307"/>
      <c r="M192" s="307" t="s">
        <v>734</v>
      </c>
      <c r="N192" s="307" t="s">
        <v>737</v>
      </c>
      <c r="O192" s="307" t="n">
        <v>3</v>
      </c>
      <c r="P192" s="307" t="s">
        <v>667</v>
      </c>
      <c r="Q192" s="314" t="s">
        <v>744</v>
      </c>
      <c r="R192" s="314" t="s">
        <v>744</v>
      </c>
      <c r="S192" s="307" t="s">
        <v>32</v>
      </c>
      <c r="T192" s="309" t="s">
        <v>491</v>
      </c>
      <c r="U192" s="309" t="n">
        <v>2018</v>
      </c>
      <c r="V192" s="307" t="s">
        <v>1676</v>
      </c>
      <c r="W192" s="307"/>
      <c r="X192" s="307" t="n">
        <v>27</v>
      </c>
      <c r="Y192" s="307" t="n">
        <v>39</v>
      </c>
      <c r="Z192" s="307" t="n">
        <v>15</v>
      </c>
      <c r="AA192" s="307"/>
      <c r="AB192" s="63" t="s">
        <v>667</v>
      </c>
      <c r="AC192" s="63" t="str">
        <f aca="false">I192</f>
        <v>Redes de Computadores</v>
      </c>
      <c r="AD192" s="63" t="str">
        <f aca="false">N192</f>
        <v>URUAÇU</v>
      </c>
      <c r="AE192" s="63" t="str">
        <f aca="false">M192</f>
        <v>TADS</v>
      </c>
    </row>
    <row r="193" customFormat="false" ht="19.5" hidden="false" customHeight="true" outlineLevel="0" collapsed="false">
      <c r="A193" s="307" t="s">
        <v>900</v>
      </c>
      <c r="B193" s="307" t="n">
        <v>6</v>
      </c>
      <c r="C193" s="308" t="n">
        <v>54</v>
      </c>
      <c r="D193" s="307" t="s">
        <v>561</v>
      </c>
      <c r="E193" s="307" t="s">
        <v>724</v>
      </c>
      <c r="F193" s="307"/>
      <c r="G193" s="307"/>
      <c r="H193" s="307"/>
      <c r="I193" s="307" t="s">
        <v>187</v>
      </c>
      <c r="J193" s="307" t="s">
        <v>1677</v>
      </c>
      <c r="K193" s="307" t="s">
        <v>1678</v>
      </c>
      <c r="L193" s="307"/>
      <c r="M193" s="307" t="s">
        <v>734</v>
      </c>
      <c r="N193" s="307" t="s">
        <v>737</v>
      </c>
      <c r="O193" s="307" t="n">
        <v>6</v>
      </c>
      <c r="P193" s="307" t="s">
        <v>709</v>
      </c>
      <c r="Q193" s="314" t="s">
        <v>749</v>
      </c>
      <c r="R193" s="314" t="s">
        <v>749</v>
      </c>
      <c r="S193" s="307" t="s">
        <v>32</v>
      </c>
      <c r="T193" s="309" t="s">
        <v>491</v>
      </c>
      <c r="U193" s="309" t="n">
        <v>2018</v>
      </c>
      <c r="V193" s="307" t="s">
        <v>1679</v>
      </c>
      <c r="W193" s="307"/>
      <c r="X193" s="307" t="s">
        <v>1111</v>
      </c>
      <c r="Y193" s="307" t="n">
        <v>54</v>
      </c>
      <c r="Z193" s="307" t="n">
        <v>0</v>
      </c>
      <c r="AA193" s="307"/>
      <c r="AB193" s="63" t="s">
        <v>709</v>
      </c>
      <c r="AC193" s="63" t="str">
        <f aca="false">I193</f>
        <v>Teoria Geral da Administração</v>
      </c>
      <c r="AD193" s="63" t="str">
        <f aca="false">N193</f>
        <v>URUAÇU</v>
      </c>
      <c r="AE193" s="63" t="str">
        <f aca="false">M193</f>
        <v>TADS</v>
      </c>
    </row>
    <row r="194" customFormat="false" ht="19.5" hidden="false" customHeight="true" outlineLevel="0" collapsed="false">
      <c r="A194" s="307" t="s">
        <v>606</v>
      </c>
      <c r="B194" s="307" t="n">
        <v>3</v>
      </c>
      <c r="C194" s="308" t="n">
        <v>54</v>
      </c>
      <c r="D194" s="307"/>
      <c r="E194" s="307" t="s">
        <v>158</v>
      </c>
      <c r="F194" s="307"/>
      <c r="G194" s="307"/>
      <c r="H194" s="307"/>
      <c r="I194" s="307" t="s">
        <v>838</v>
      </c>
      <c r="J194" s="307" t="s">
        <v>1680</v>
      </c>
      <c r="K194" s="307" t="s">
        <v>1681</v>
      </c>
      <c r="L194" s="307"/>
      <c r="M194" s="307" t="s">
        <v>734</v>
      </c>
      <c r="N194" s="307" t="s">
        <v>736</v>
      </c>
      <c r="O194" s="307" t="n">
        <v>3</v>
      </c>
      <c r="P194" s="307" t="s">
        <v>605</v>
      </c>
      <c r="Q194" s="307" t="s">
        <v>742</v>
      </c>
      <c r="R194" s="307" t="s">
        <v>766</v>
      </c>
      <c r="S194" s="307" t="s">
        <v>95</v>
      </c>
      <c r="T194" s="309" t="s">
        <v>567</v>
      </c>
      <c r="U194" s="310" t="n">
        <v>43160</v>
      </c>
      <c r="V194" s="307" t="s">
        <v>1682</v>
      </c>
      <c r="W194" s="307" t="s">
        <v>1683</v>
      </c>
      <c r="X194" s="307" t="s">
        <v>1034</v>
      </c>
      <c r="Y194" s="307"/>
      <c r="Z194" s="307"/>
      <c r="AA194" s="307"/>
      <c r="AB194" s="63" t="s">
        <v>605</v>
      </c>
      <c r="AC194" s="63" t="str">
        <f aca="false">I194</f>
        <v>Língua Brasileira de Sinais</v>
      </c>
      <c r="AD194" s="63" t="str">
        <f aca="false">N194</f>
        <v>JATAÍ</v>
      </c>
      <c r="AE194" s="63" t="str">
        <f aca="false">M194</f>
        <v>TADS</v>
      </c>
    </row>
    <row r="195" customFormat="false" ht="19.5" hidden="false" customHeight="true" outlineLevel="0" collapsed="false">
      <c r="A195" s="307" t="s">
        <v>145</v>
      </c>
      <c r="B195" s="307" t="n">
        <v>6</v>
      </c>
      <c r="C195" s="308" t="n">
        <v>54</v>
      </c>
      <c r="D195" s="307"/>
      <c r="E195" s="307" t="s">
        <v>724</v>
      </c>
      <c r="F195" s="307"/>
      <c r="G195" s="307"/>
      <c r="H195" s="307"/>
      <c r="I195" s="307" t="s">
        <v>145</v>
      </c>
      <c r="J195" s="313" t="s">
        <v>1684</v>
      </c>
      <c r="K195" s="307" t="s">
        <v>1685</v>
      </c>
      <c r="L195" s="307"/>
      <c r="M195" s="307" t="s">
        <v>172</v>
      </c>
      <c r="N195" s="307" t="s">
        <v>733</v>
      </c>
      <c r="O195" s="307" t="n">
        <v>6</v>
      </c>
      <c r="P195" s="307" t="s">
        <v>446</v>
      </c>
      <c r="Q195" s="307" t="s">
        <v>744</v>
      </c>
      <c r="R195" s="307" t="s">
        <v>744</v>
      </c>
      <c r="S195" s="307" t="s">
        <v>32</v>
      </c>
      <c r="T195" s="312" t="s">
        <v>287</v>
      </c>
      <c r="U195" s="310" t="n">
        <v>42095</v>
      </c>
      <c r="V195" s="307" t="s">
        <v>1686</v>
      </c>
      <c r="W195" s="307"/>
      <c r="X195" s="307" t="s">
        <v>1042</v>
      </c>
      <c r="Y195" s="307"/>
      <c r="Z195" s="307"/>
      <c r="AA195" s="307"/>
      <c r="AB195" s="63" t="s">
        <v>446</v>
      </c>
      <c r="AC195" s="63" t="str">
        <f aca="false">I195</f>
        <v>Sistemas Distribuídos</v>
      </c>
      <c r="AD195" s="63" t="str">
        <f aca="false">N195</f>
        <v>LUZIANIA</v>
      </c>
      <c r="AE195" s="63" t="str">
        <f aca="false">M195</f>
        <v>BSI</v>
      </c>
    </row>
    <row r="196" customFormat="false" ht="19.5" hidden="false" customHeight="true" outlineLevel="0" collapsed="false">
      <c r="A196" s="307" t="s">
        <v>145</v>
      </c>
      <c r="B196" s="307" t="n">
        <v>7</v>
      </c>
      <c r="C196" s="308" t="n">
        <v>54</v>
      </c>
      <c r="D196" s="307"/>
      <c r="E196" s="307" t="s">
        <v>724</v>
      </c>
      <c r="F196" s="307"/>
      <c r="G196" s="307"/>
      <c r="H196" s="307"/>
      <c r="I196" s="307" t="s">
        <v>145</v>
      </c>
      <c r="J196" s="307" t="s">
        <v>1684</v>
      </c>
      <c r="K196" s="307" t="s">
        <v>1687</v>
      </c>
      <c r="L196" s="307"/>
      <c r="M196" s="307" t="s">
        <v>172</v>
      </c>
      <c r="N196" s="307" t="s">
        <v>732</v>
      </c>
      <c r="O196" s="307" t="n">
        <v>7</v>
      </c>
      <c r="P196" s="313" t="s">
        <v>355</v>
      </c>
      <c r="Q196" s="307" t="s">
        <v>740</v>
      </c>
      <c r="R196" s="307" t="s">
        <v>740</v>
      </c>
      <c r="S196" s="307" t="s">
        <v>32</v>
      </c>
      <c r="T196" s="312" t="s">
        <v>287</v>
      </c>
      <c r="U196" s="310" t="n">
        <v>42248</v>
      </c>
      <c r="V196" s="307" t="s">
        <v>1688</v>
      </c>
      <c r="W196" s="307"/>
      <c r="X196" s="307"/>
      <c r="Y196" s="307"/>
      <c r="Z196" s="307"/>
      <c r="AA196" s="307"/>
      <c r="AB196" s="296" t="s">
        <v>1689</v>
      </c>
      <c r="AC196" s="63" t="str">
        <f aca="false">I196</f>
        <v>Sistemas Distribuídos</v>
      </c>
      <c r="AD196" s="63" t="str">
        <f aca="false">N196</f>
        <v>INHUMAS</v>
      </c>
      <c r="AE196" s="63" t="str">
        <f aca="false">M196</f>
        <v>BSI</v>
      </c>
    </row>
    <row r="197" customFormat="false" ht="19.5" hidden="false" customHeight="true" outlineLevel="0" collapsed="false">
      <c r="A197" s="307" t="s">
        <v>175</v>
      </c>
      <c r="B197" s="307" t="n">
        <v>1</v>
      </c>
      <c r="C197" s="308" t="n">
        <v>54</v>
      </c>
      <c r="D197" s="307"/>
      <c r="E197" s="307" t="s">
        <v>724</v>
      </c>
      <c r="F197" s="307"/>
      <c r="G197" s="307"/>
      <c r="H197" s="307"/>
      <c r="I197" s="307" t="s">
        <v>175</v>
      </c>
      <c r="J197" s="307" t="s">
        <v>1690</v>
      </c>
      <c r="K197" s="307" t="s">
        <v>1691</v>
      </c>
      <c r="L197" s="307"/>
      <c r="M197" s="307" t="s">
        <v>172</v>
      </c>
      <c r="N197" s="307" t="s">
        <v>733</v>
      </c>
      <c r="O197" s="307" t="n">
        <v>1</v>
      </c>
      <c r="P197" s="307" t="s">
        <v>387</v>
      </c>
      <c r="Q197" s="307" t="s">
        <v>740</v>
      </c>
      <c r="R197" s="307" t="s">
        <v>740</v>
      </c>
      <c r="S197" s="307" t="s">
        <v>32</v>
      </c>
      <c r="T197" s="309" t="s">
        <v>491</v>
      </c>
      <c r="U197" s="309" t="n">
        <v>2018</v>
      </c>
      <c r="V197" s="307" t="s">
        <v>1692</v>
      </c>
      <c r="W197" s="307"/>
      <c r="X197" s="307" t="s">
        <v>1042</v>
      </c>
      <c r="Y197" s="307"/>
      <c r="Z197" s="307"/>
      <c r="AA197" s="307"/>
      <c r="AB197" s="63" t="s">
        <v>387</v>
      </c>
      <c r="AC197" s="63" t="str">
        <f aca="false">I197</f>
        <v>Língua Portuguesa</v>
      </c>
      <c r="AD197" s="63" t="str">
        <f aca="false">N197</f>
        <v>LUZIANIA</v>
      </c>
      <c r="AE197" s="63" t="str">
        <f aca="false">M197</f>
        <v>BSI</v>
      </c>
    </row>
    <row r="198" customFormat="false" ht="19.5" hidden="false" customHeight="true" outlineLevel="0" collapsed="false">
      <c r="A198" s="307" t="s">
        <v>792</v>
      </c>
      <c r="B198" s="307" t="n">
        <v>2</v>
      </c>
      <c r="C198" s="308" t="n">
        <v>54</v>
      </c>
      <c r="D198" s="307" t="s">
        <v>1387</v>
      </c>
      <c r="E198" s="307" t="s">
        <v>724</v>
      </c>
      <c r="F198" s="307"/>
      <c r="G198" s="307" t="s">
        <v>1147</v>
      </c>
      <c r="H198" s="307"/>
      <c r="I198" s="307" t="s">
        <v>397</v>
      </c>
      <c r="J198" s="307" t="s">
        <v>1693</v>
      </c>
      <c r="K198" s="307" t="s">
        <v>1694</v>
      </c>
      <c r="L198" s="307"/>
      <c r="M198" s="307" t="s">
        <v>734</v>
      </c>
      <c r="N198" s="307" t="s">
        <v>737</v>
      </c>
      <c r="O198" s="307" t="n">
        <v>2</v>
      </c>
      <c r="P198" s="307" t="s">
        <v>656</v>
      </c>
      <c r="Q198" s="314" t="s">
        <v>740</v>
      </c>
      <c r="R198" s="314" t="s">
        <v>740</v>
      </c>
      <c r="S198" s="307" t="s">
        <v>32</v>
      </c>
      <c r="T198" s="309" t="s">
        <v>491</v>
      </c>
      <c r="U198" s="309" t="n">
        <v>2018</v>
      </c>
      <c r="V198" s="307" t="s">
        <v>1695</v>
      </c>
      <c r="W198" s="307"/>
      <c r="X198" s="307" t="s">
        <v>1111</v>
      </c>
      <c r="Y198" s="307" t="n">
        <v>54</v>
      </c>
      <c r="Z198" s="307" t="n">
        <v>0</v>
      </c>
      <c r="AA198" s="307"/>
      <c r="AB198" s="63" t="s">
        <v>656</v>
      </c>
      <c r="AC198" s="63" t="str">
        <f aca="false">I198</f>
        <v>Cálculo Diferencial e Integral</v>
      </c>
      <c r="AD198" s="63" t="str">
        <f aca="false">N198</f>
        <v>URUAÇU</v>
      </c>
      <c r="AE198" s="63" t="str">
        <f aca="false">M198</f>
        <v>TADS</v>
      </c>
    </row>
    <row r="199" customFormat="false" ht="19.5" hidden="false" customHeight="true" outlineLevel="0" collapsed="false">
      <c r="A199" s="307" t="s">
        <v>397</v>
      </c>
      <c r="B199" s="307" t="n">
        <v>2</v>
      </c>
      <c r="C199" s="308" t="n">
        <v>54</v>
      </c>
      <c r="D199" s="307" t="s">
        <v>389</v>
      </c>
      <c r="E199" s="307" t="s">
        <v>724</v>
      </c>
      <c r="F199" s="307"/>
      <c r="G199" s="307" t="s">
        <v>1147</v>
      </c>
      <c r="H199" s="307"/>
      <c r="I199" s="307" t="s">
        <v>397</v>
      </c>
      <c r="J199" s="307" t="s">
        <v>1696</v>
      </c>
      <c r="K199" s="307" t="s">
        <v>1697</v>
      </c>
      <c r="L199" s="307"/>
      <c r="M199" s="307" t="s">
        <v>734</v>
      </c>
      <c r="N199" s="307" t="s">
        <v>735</v>
      </c>
      <c r="O199" s="307" t="n">
        <v>2</v>
      </c>
      <c r="P199" s="307" t="s">
        <v>507</v>
      </c>
      <c r="Q199" s="307" t="s">
        <v>740</v>
      </c>
      <c r="R199" s="307" t="s">
        <v>764</v>
      </c>
      <c r="S199" s="307" t="s">
        <v>32</v>
      </c>
      <c r="T199" s="309" t="s">
        <v>491</v>
      </c>
      <c r="U199" s="310" t="n">
        <v>42278</v>
      </c>
      <c r="V199" s="307" t="s">
        <v>1698</v>
      </c>
      <c r="W199" s="307"/>
      <c r="X199" s="307"/>
      <c r="Y199" s="307"/>
      <c r="Z199" s="307"/>
      <c r="AA199" s="307"/>
      <c r="AB199" s="63" t="s">
        <v>507</v>
      </c>
      <c r="AC199" s="63" t="str">
        <f aca="false">I199</f>
        <v>Cálculo Diferencial e Integral</v>
      </c>
      <c r="AD199" s="63" t="str">
        <f aca="false">N199</f>
        <v>FORMOSA</v>
      </c>
      <c r="AE199" s="63" t="str">
        <f aca="false">M199</f>
        <v>TADS</v>
      </c>
    </row>
    <row r="200" customFormat="false" ht="19.5" hidden="false" customHeight="true" outlineLevel="0" collapsed="false">
      <c r="A200" s="307" t="s">
        <v>397</v>
      </c>
      <c r="B200" s="307" t="n">
        <v>2</v>
      </c>
      <c r="C200" s="308" t="n">
        <v>54</v>
      </c>
      <c r="D200" s="307"/>
      <c r="E200" s="307" t="s">
        <v>724</v>
      </c>
      <c r="F200" s="307"/>
      <c r="G200" s="307" t="s">
        <v>1147</v>
      </c>
      <c r="H200" s="307"/>
      <c r="I200" s="307" t="s">
        <v>397</v>
      </c>
      <c r="J200" s="307" t="s">
        <v>1699</v>
      </c>
      <c r="K200" s="307" t="s">
        <v>1700</v>
      </c>
      <c r="L200" s="307"/>
      <c r="M200" s="307" t="s">
        <v>172</v>
      </c>
      <c r="N200" s="307" t="s">
        <v>733</v>
      </c>
      <c r="O200" s="307" t="n">
        <v>2</v>
      </c>
      <c r="P200" s="307" t="s">
        <v>396</v>
      </c>
      <c r="Q200" s="307" t="s">
        <v>740</v>
      </c>
      <c r="R200" s="307" t="s">
        <v>740</v>
      </c>
      <c r="S200" s="307" t="s">
        <v>32</v>
      </c>
      <c r="T200" s="312" t="s">
        <v>287</v>
      </c>
      <c r="U200" s="310" t="n">
        <v>42095</v>
      </c>
      <c r="V200" s="307" t="s">
        <v>1701</v>
      </c>
      <c r="W200" s="307"/>
      <c r="X200" s="307" t="s">
        <v>1042</v>
      </c>
      <c r="Y200" s="307"/>
      <c r="Z200" s="307"/>
      <c r="AA200" s="307"/>
      <c r="AB200" s="63" t="s">
        <v>396</v>
      </c>
      <c r="AC200" s="63" t="str">
        <f aca="false">I200</f>
        <v>Cálculo Diferencial e Integral</v>
      </c>
      <c r="AD200" s="63" t="str">
        <f aca="false">N200</f>
        <v>LUZIANIA</v>
      </c>
      <c r="AE200" s="63" t="str">
        <f aca="false">M200</f>
        <v>BSI</v>
      </c>
    </row>
    <row r="201" customFormat="false" ht="19.5" hidden="false" customHeight="true" outlineLevel="0" collapsed="false">
      <c r="A201" s="307" t="s">
        <v>175</v>
      </c>
      <c r="B201" s="307" t="n">
        <v>1</v>
      </c>
      <c r="C201" s="308" t="n">
        <v>54</v>
      </c>
      <c r="D201" s="307"/>
      <c r="E201" s="307" t="s">
        <v>724</v>
      </c>
      <c r="F201" s="307"/>
      <c r="G201" s="307"/>
      <c r="H201" s="307"/>
      <c r="I201" s="307" t="s">
        <v>175</v>
      </c>
      <c r="J201" s="307" t="s">
        <v>1702</v>
      </c>
      <c r="K201" s="307"/>
      <c r="L201" s="307"/>
      <c r="M201" s="307" t="s">
        <v>172</v>
      </c>
      <c r="N201" s="307" t="s">
        <v>731</v>
      </c>
      <c r="O201" s="307" t="n">
        <v>1</v>
      </c>
      <c r="P201" s="307" t="s">
        <v>174</v>
      </c>
      <c r="Q201" s="307" t="s">
        <v>740</v>
      </c>
      <c r="R201" s="307" t="s">
        <v>740</v>
      </c>
      <c r="S201" s="307" t="s">
        <v>32</v>
      </c>
      <c r="T201" s="309" t="s">
        <v>169</v>
      </c>
      <c r="U201" s="310" t="n">
        <v>41974</v>
      </c>
      <c r="V201" s="307" t="s">
        <v>1703</v>
      </c>
      <c r="W201" s="307"/>
      <c r="X201" s="307" t="s">
        <v>1042</v>
      </c>
      <c r="Y201" s="307"/>
      <c r="Z201" s="307"/>
      <c r="AA201" s="307"/>
      <c r="AB201" s="63" t="s">
        <v>174</v>
      </c>
      <c r="AC201" s="63" t="str">
        <f aca="false">I201</f>
        <v>Língua Portuguesa</v>
      </c>
      <c r="AD201" s="63" t="str">
        <f aca="false">N201</f>
        <v>GOIÂNIA</v>
      </c>
      <c r="AE201" s="63" t="str">
        <f aca="false">M201</f>
        <v>BSI</v>
      </c>
    </row>
    <row r="202" customFormat="false" ht="19.5" hidden="false" customHeight="true" outlineLevel="0" collapsed="false">
      <c r="A202" s="307" t="s">
        <v>131</v>
      </c>
      <c r="B202" s="307" t="n">
        <v>6</v>
      </c>
      <c r="C202" s="308" t="n">
        <v>81</v>
      </c>
      <c r="D202" s="307" t="s">
        <v>133</v>
      </c>
      <c r="E202" s="307" t="s">
        <v>724</v>
      </c>
      <c r="F202" s="307"/>
      <c r="G202" s="307"/>
      <c r="H202" s="307"/>
      <c r="I202" s="307" t="s">
        <v>131</v>
      </c>
      <c r="J202" s="307" t="s">
        <v>1704</v>
      </c>
      <c r="K202" s="307" t="s">
        <v>1705</v>
      </c>
      <c r="L202" s="307" t="s">
        <v>1706</v>
      </c>
      <c r="M202" s="307" t="s">
        <v>33</v>
      </c>
      <c r="N202" s="307" t="s">
        <v>730</v>
      </c>
      <c r="O202" s="307" t="n">
        <v>6</v>
      </c>
      <c r="P202" s="307" t="s">
        <v>130</v>
      </c>
      <c r="Q202" s="307" t="s">
        <v>744</v>
      </c>
      <c r="R202" s="307" t="s">
        <v>760</v>
      </c>
      <c r="S202" s="307" t="s">
        <v>32</v>
      </c>
      <c r="T202" s="309" t="s">
        <v>15</v>
      </c>
      <c r="U202" s="310" t="n">
        <v>43525</v>
      </c>
      <c r="V202" s="307" t="s">
        <v>1707</v>
      </c>
      <c r="W202" s="307" t="s">
        <v>1708</v>
      </c>
      <c r="X202" s="307"/>
      <c r="Y202" s="307"/>
      <c r="Z202" s="307"/>
      <c r="AA202" s="307" t="s">
        <v>73</v>
      </c>
      <c r="AB202" s="63" t="s">
        <v>130</v>
      </c>
      <c r="AC202" s="63" t="str">
        <f aca="false">I202</f>
        <v>Inteligência Artificial</v>
      </c>
      <c r="AD202" s="63" t="str">
        <f aca="false">N202</f>
        <v>ANÁPOLIS</v>
      </c>
      <c r="AE202" s="63" t="str">
        <f aca="false">M202</f>
        <v>BCC</v>
      </c>
    </row>
    <row r="203" customFormat="false" ht="19.5" hidden="false" customHeight="true" outlineLevel="0" collapsed="false">
      <c r="A203" s="307" t="s">
        <v>171</v>
      </c>
      <c r="B203" s="307" t="n">
        <v>1</v>
      </c>
      <c r="C203" s="308" t="n">
        <v>54</v>
      </c>
      <c r="D203" s="307" t="s">
        <v>1016</v>
      </c>
      <c r="E203" s="307" t="s">
        <v>724</v>
      </c>
      <c r="F203" s="307"/>
      <c r="G203" s="307"/>
      <c r="H203" s="307"/>
      <c r="I203" s="307" t="s">
        <v>171</v>
      </c>
      <c r="J203" s="307" t="s">
        <v>1709</v>
      </c>
      <c r="K203" s="307" t="s">
        <v>1710</v>
      </c>
      <c r="L203" s="307"/>
      <c r="M203" s="307" t="s">
        <v>734</v>
      </c>
      <c r="N203" s="307" t="s">
        <v>735</v>
      </c>
      <c r="O203" s="307" t="n">
        <v>1</v>
      </c>
      <c r="P203" s="307" t="s">
        <v>496</v>
      </c>
      <c r="Q203" s="307" t="s">
        <v>740</v>
      </c>
      <c r="R203" s="307" t="s">
        <v>764</v>
      </c>
      <c r="S203" s="307" t="s">
        <v>32</v>
      </c>
      <c r="T203" s="309" t="s">
        <v>491</v>
      </c>
      <c r="U203" s="310" t="n">
        <v>42278</v>
      </c>
      <c r="V203" s="307" t="s">
        <v>1711</v>
      </c>
      <c r="W203" s="307"/>
      <c r="X203" s="307"/>
      <c r="Y203" s="307"/>
      <c r="Z203" s="307"/>
      <c r="AA203" s="307"/>
      <c r="AB203" s="63" t="s">
        <v>496</v>
      </c>
      <c r="AC203" s="63" t="str">
        <f aca="false">I203</f>
        <v>Lógica Computacional</v>
      </c>
      <c r="AD203" s="63" t="str">
        <f aca="false">N203</f>
        <v>FORMOSA</v>
      </c>
      <c r="AE203" s="63" t="str">
        <f aca="false">M203</f>
        <v>TADS</v>
      </c>
    </row>
    <row r="204" customFormat="false" ht="19.5" hidden="false" customHeight="true" outlineLevel="0" collapsed="false">
      <c r="A204" s="307" t="s">
        <v>81</v>
      </c>
      <c r="B204" s="307" t="n">
        <v>4</v>
      </c>
      <c r="C204" s="308" t="n">
        <v>54</v>
      </c>
      <c r="D204" s="307" t="s">
        <v>1051</v>
      </c>
      <c r="E204" s="307" t="s">
        <v>724</v>
      </c>
      <c r="F204" s="307"/>
      <c r="G204" s="307"/>
      <c r="H204" s="307"/>
      <c r="I204" s="307" t="s">
        <v>171</v>
      </c>
      <c r="J204" s="307" t="s">
        <v>1712</v>
      </c>
      <c r="K204" s="307" t="s">
        <v>1713</v>
      </c>
      <c r="L204" s="307" t="s">
        <v>1714</v>
      </c>
      <c r="M204" s="307" t="s">
        <v>33</v>
      </c>
      <c r="N204" s="307" t="s">
        <v>730</v>
      </c>
      <c r="O204" s="307" t="n">
        <v>4</v>
      </c>
      <c r="P204" s="307" t="s">
        <v>80</v>
      </c>
      <c r="Q204" s="307" t="s">
        <v>740</v>
      </c>
      <c r="R204" s="307" t="s">
        <v>758</v>
      </c>
      <c r="S204" s="307" t="s">
        <v>32</v>
      </c>
      <c r="T204" s="309" t="s">
        <v>15</v>
      </c>
      <c r="U204" s="310" t="n">
        <v>43525</v>
      </c>
      <c r="V204" s="307" t="s">
        <v>1715</v>
      </c>
      <c r="W204" s="307" t="s">
        <v>1716</v>
      </c>
      <c r="X204" s="307"/>
      <c r="Y204" s="307"/>
      <c r="Z204" s="307"/>
      <c r="AA204" s="307" t="s">
        <v>1015</v>
      </c>
      <c r="AB204" s="63" t="s">
        <v>80</v>
      </c>
      <c r="AC204" s="63" t="str">
        <f aca="false">I204</f>
        <v>Lógica Computacional</v>
      </c>
      <c r="AD204" s="63" t="str">
        <f aca="false">N204</f>
        <v>ANÁPOLIS</v>
      </c>
      <c r="AE204" s="63" t="str">
        <f aca="false">M204</f>
        <v>BCC</v>
      </c>
    </row>
    <row r="205" customFormat="false" ht="19.5" hidden="false" customHeight="true" outlineLevel="0" collapsed="false">
      <c r="A205" s="307" t="s">
        <v>43</v>
      </c>
      <c r="B205" s="307" t="n">
        <v>1</v>
      </c>
      <c r="C205" s="308" t="n">
        <v>54</v>
      </c>
      <c r="D205" s="307" t="s">
        <v>1051</v>
      </c>
      <c r="E205" s="307" t="s">
        <v>724</v>
      </c>
      <c r="F205" s="307"/>
      <c r="G205" s="307" t="s">
        <v>1371</v>
      </c>
      <c r="H205" s="307"/>
      <c r="I205" s="307" t="s">
        <v>778</v>
      </c>
      <c r="J205" s="307" t="s">
        <v>1717</v>
      </c>
      <c r="K205" s="307" t="s">
        <v>1718</v>
      </c>
      <c r="L205" s="307" t="s">
        <v>1481</v>
      </c>
      <c r="M205" s="307" t="s">
        <v>33</v>
      </c>
      <c r="N205" s="307" t="s">
        <v>730</v>
      </c>
      <c r="O205" s="307" t="n">
        <v>1</v>
      </c>
      <c r="P205" s="307" t="s">
        <v>42</v>
      </c>
      <c r="Q205" s="307" t="s">
        <v>740</v>
      </c>
      <c r="R205" s="307" t="s">
        <v>758</v>
      </c>
      <c r="S205" s="307" t="s">
        <v>32</v>
      </c>
      <c r="T205" s="309" t="s">
        <v>15</v>
      </c>
      <c r="U205" s="310" t="n">
        <v>43525</v>
      </c>
      <c r="V205" s="307" t="s">
        <v>1719</v>
      </c>
      <c r="W205" s="307" t="s">
        <v>1720</v>
      </c>
      <c r="X205" s="307"/>
      <c r="Y205" s="307"/>
      <c r="Z205" s="307"/>
      <c r="AA205" s="307" t="s">
        <v>1015</v>
      </c>
      <c r="AB205" s="63" t="s">
        <v>42</v>
      </c>
      <c r="AC205" s="63" t="str">
        <f aca="false">I205</f>
        <v>algebra linear</v>
      </c>
      <c r="AD205" s="63" t="str">
        <f aca="false">N205</f>
        <v>ANÁPOLIS</v>
      </c>
      <c r="AE205" s="63" t="str">
        <f aca="false">M205</f>
        <v>BCC</v>
      </c>
    </row>
    <row r="206" customFormat="false" ht="19.5" hidden="false" customHeight="true" outlineLevel="0" collapsed="false">
      <c r="A206" s="307" t="s">
        <v>779</v>
      </c>
      <c r="B206" s="307" t="n">
        <v>3</v>
      </c>
      <c r="C206" s="308" t="n">
        <v>27</v>
      </c>
      <c r="D206" s="307" t="s">
        <v>561</v>
      </c>
      <c r="E206" s="307" t="s">
        <v>724</v>
      </c>
      <c r="F206" s="307"/>
      <c r="G206" s="307" t="s">
        <v>1371</v>
      </c>
      <c r="H206" s="307"/>
      <c r="I206" s="307" t="s">
        <v>778</v>
      </c>
      <c r="J206" s="307" t="s">
        <v>1721</v>
      </c>
      <c r="K206" s="307" t="s">
        <v>1722</v>
      </c>
      <c r="L206" s="307"/>
      <c r="M206" s="307" t="s">
        <v>734</v>
      </c>
      <c r="N206" s="307" t="s">
        <v>737</v>
      </c>
      <c r="O206" s="307" t="n">
        <v>3</v>
      </c>
      <c r="P206" s="307" t="s">
        <v>670</v>
      </c>
      <c r="Q206" s="314" t="s">
        <v>740</v>
      </c>
      <c r="R206" s="314" t="s">
        <v>740</v>
      </c>
      <c r="S206" s="307" t="s">
        <v>32</v>
      </c>
      <c r="T206" s="309" t="s">
        <v>491</v>
      </c>
      <c r="U206" s="309" t="n">
        <v>2018</v>
      </c>
      <c r="V206" s="307" t="s">
        <v>1723</v>
      </c>
      <c r="W206" s="307"/>
      <c r="X206" s="307" t="s">
        <v>1111</v>
      </c>
      <c r="Y206" s="307" t="n">
        <v>27</v>
      </c>
      <c r="Z206" s="307" t="n">
        <v>0</v>
      </c>
      <c r="AA206" s="307"/>
      <c r="AB206" s="63" t="s">
        <v>670</v>
      </c>
      <c r="AC206" s="63" t="str">
        <f aca="false">I206</f>
        <v>algebra linear</v>
      </c>
      <c r="AD206" s="63" t="str">
        <f aca="false">N206</f>
        <v>URUAÇU</v>
      </c>
      <c r="AE206" s="63" t="str">
        <f aca="false">M206</f>
        <v>TADS</v>
      </c>
    </row>
    <row r="207" customFormat="false" ht="19.5" hidden="false" customHeight="true" outlineLevel="0" collapsed="false">
      <c r="A207" s="307" t="s">
        <v>242</v>
      </c>
      <c r="B207" s="307" t="n">
        <v>6</v>
      </c>
      <c r="C207" s="308" t="n">
        <v>54</v>
      </c>
      <c r="D207" s="307"/>
      <c r="E207" s="307" t="s">
        <v>724</v>
      </c>
      <c r="F207" s="307"/>
      <c r="G207" s="307"/>
      <c r="H207" s="307"/>
      <c r="I207" s="307" t="s">
        <v>855</v>
      </c>
      <c r="J207" s="307" t="s">
        <v>1724</v>
      </c>
      <c r="K207" s="307" t="s">
        <v>1725</v>
      </c>
      <c r="L207" s="307"/>
      <c r="M207" s="307" t="s">
        <v>172</v>
      </c>
      <c r="N207" s="307" t="s">
        <v>732</v>
      </c>
      <c r="O207" s="307" t="n">
        <v>6</v>
      </c>
      <c r="P207" s="307" t="s">
        <v>352</v>
      </c>
      <c r="Q207" s="307" t="s">
        <v>740</v>
      </c>
      <c r="R207" s="307" t="s">
        <v>740</v>
      </c>
      <c r="S207" s="307" t="s">
        <v>32</v>
      </c>
      <c r="T207" s="312" t="s">
        <v>287</v>
      </c>
      <c r="U207" s="310" t="n">
        <v>42248</v>
      </c>
      <c r="V207" s="307" t="s">
        <v>1726</v>
      </c>
      <c r="W207" s="307"/>
      <c r="X207" s="307"/>
      <c r="Y207" s="307"/>
      <c r="Z207" s="307"/>
      <c r="AA207" s="307"/>
      <c r="AB207" s="63" t="s">
        <v>352</v>
      </c>
      <c r="AC207" s="63" t="str">
        <f aca="false">I207</f>
        <v>Pesquisa operacional</v>
      </c>
      <c r="AD207" s="63" t="str">
        <f aca="false">N207</f>
        <v>INHUMAS</v>
      </c>
      <c r="AE207" s="63" t="str">
        <f aca="false">M207</f>
        <v>BSI</v>
      </c>
    </row>
    <row r="208" customFormat="false" ht="19.5" hidden="false" customHeight="true" outlineLevel="0" collapsed="false">
      <c r="A208" s="307" t="s">
        <v>227</v>
      </c>
      <c r="B208" s="307" t="n">
        <v>5</v>
      </c>
      <c r="C208" s="308" t="n">
        <v>54</v>
      </c>
      <c r="D208" s="307"/>
      <c r="E208" s="307" t="s">
        <v>724</v>
      </c>
      <c r="F208" s="307"/>
      <c r="G208" s="307"/>
      <c r="H208" s="307"/>
      <c r="I208" s="307" t="s">
        <v>53</v>
      </c>
      <c r="J208" s="307" t="s">
        <v>1727</v>
      </c>
      <c r="K208" s="307"/>
      <c r="L208" s="307"/>
      <c r="M208" s="307" t="s">
        <v>172</v>
      </c>
      <c r="N208" s="307" t="s">
        <v>731</v>
      </c>
      <c r="O208" s="307" t="n">
        <v>5</v>
      </c>
      <c r="P208" s="307" t="s">
        <v>226</v>
      </c>
      <c r="Q208" s="307" t="s">
        <v>740</v>
      </c>
      <c r="R208" s="307" t="s">
        <v>740</v>
      </c>
      <c r="S208" s="307" t="s">
        <v>32</v>
      </c>
      <c r="T208" s="309" t="s">
        <v>169</v>
      </c>
      <c r="U208" s="310" t="n">
        <v>41974</v>
      </c>
      <c r="V208" s="307" t="s">
        <v>1728</v>
      </c>
      <c r="W208" s="307"/>
      <c r="X208" s="307" t="s">
        <v>1042</v>
      </c>
      <c r="Y208" s="307"/>
      <c r="Z208" s="307"/>
      <c r="AA208" s="307"/>
      <c r="AB208" s="63" t="s">
        <v>226</v>
      </c>
      <c r="AC208" s="63" t="str">
        <f aca="false">I208</f>
        <v>Programação Orientada a Objetos</v>
      </c>
      <c r="AD208" s="63" t="str">
        <f aca="false">N208</f>
        <v>GOIÂNIA</v>
      </c>
      <c r="AE208" s="63" t="str">
        <f aca="false">M208</f>
        <v>BSI</v>
      </c>
    </row>
    <row r="209" customFormat="false" ht="19.5" hidden="false" customHeight="true" outlineLevel="0" collapsed="false">
      <c r="A209" s="307" t="s">
        <v>599</v>
      </c>
      <c r="B209" s="307" t="n">
        <v>3</v>
      </c>
      <c r="C209" s="308" t="n">
        <v>54</v>
      </c>
      <c r="D209" s="307"/>
      <c r="E209" s="307" t="s">
        <v>724</v>
      </c>
      <c r="F209" s="307"/>
      <c r="G209" s="307"/>
      <c r="H209" s="307"/>
      <c r="I209" s="307" t="s">
        <v>67</v>
      </c>
      <c r="J209" s="307" t="s">
        <v>1729</v>
      </c>
      <c r="K209" s="307" t="s">
        <v>1730</v>
      </c>
      <c r="L209" s="307"/>
      <c r="M209" s="307" t="s">
        <v>734</v>
      </c>
      <c r="N209" s="307" t="s">
        <v>736</v>
      </c>
      <c r="O209" s="307" t="n">
        <v>3</v>
      </c>
      <c r="P209" s="307" t="s">
        <v>598</v>
      </c>
      <c r="Q209" s="307" t="s">
        <v>744</v>
      </c>
      <c r="R209" s="307" t="s">
        <v>771</v>
      </c>
      <c r="S209" s="307" t="s">
        <v>32</v>
      </c>
      <c r="T209" s="309" t="s">
        <v>567</v>
      </c>
      <c r="U209" s="310" t="n">
        <v>43160</v>
      </c>
      <c r="V209" s="307" t="s">
        <v>1731</v>
      </c>
      <c r="W209" s="307" t="s">
        <v>1732</v>
      </c>
      <c r="X209" s="307" t="s">
        <v>1073</v>
      </c>
      <c r="Y209" s="307"/>
      <c r="Z209" s="307"/>
      <c r="AA209" s="307"/>
      <c r="AB209" s="63" t="s">
        <v>598</v>
      </c>
      <c r="AC209" s="63" t="str">
        <f aca="false">I209</f>
        <v>Engenharia de Software</v>
      </c>
      <c r="AD209" s="63" t="str">
        <f aca="false">N209</f>
        <v>JATAÍ</v>
      </c>
      <c r="AE209" s="63" t="str">
        <f aca="false">M209</f>
        <v>TADS</v>
      </c>
    </row>
    <row r="210" customFormat="false" ht="19.5" hidden="false" customHeight="true" outlineLevel="0" collapsed="false">
      <c r="A210" s="307" t="s">
        <v>143</v>
      </c>
      <c r="B210" s="307" t="n">
        <v>3</v>
      </c>
      <c r="C210" s="308" t="n">
        <v>81</v>
      </c>
      <c r="D210" s="307" t="s">
        <v>47</v>
      </c>
      <c r="E210" s="307" t="s">
        <v>724</v>
      </c>
      <c r="F210" s="307"/>
      <c r="G210" s="307" t="s">
        <v>1047</v>
      </c>
      <c r="H210" s="307"/>
      <c r="I210" s="307" t="s">
        <v>790</v>
      </c>
      <c r="J210" s="307" t="s">
        <v>1733</v>
      </c>
      <c r="K210" s="307" t="s">
        <v>1734</v>
      </c>
      <c r="L210" s="307"/>
      <c r="M210" s="307" t="s">
        <v>734</v>
      </c>
      <c r="N210" s="307" t="s">
        <v>735</v>
      </c>
      <c r="O210" s="307" t="n">
        <v>3</v>
      </c>
      <c r="P210" s="307" t="s">
        <v>515</v>
      </c>
      <c r="Q210" s="307" t="s">
        <v>744</v>
      </c>
      <c r="R210" s="307" t="s">
        <v>763</v>
      </c>
      <c r="S210" s="307" t="s">
        <v>32</v>
      </c>
      <c r="T210" s="309" t="s">
        <v>491</v>
      </c>
      <c r="U210" s="310" t="n">
        <v>42278</v>
      </c>
      <c r="V210" s="307" t="s">
        <v>1735</v>
      </c>
      <c r="W210" s="307"/>
      <c r="X210" s="307"/>
      <c r="Y210" s="307"/>
      <c r="Z210" s="307"/>
      <c r="AA210" s="307"/>
      <c r="AB210" s="63" t="s">
        <v>515</v>
      </c>
      <c r="AC210" s="63" t="str">
        <f aca="false">I210</f>
        <v>banco de dados</v>
      </c>
      <c r="AD210" s="63" t="str">
        <f aca="false">N210</f>
        <v>FORMOSA</v>
      </c>
      <c r="AE210" s="63" t="str">
        <f aca="false">M210</f>
        <v>TADS</v>
      </c>
    </row>
    <row r="211" customFormat="false" ht="19.5" hidden="false" customHeight="true" outlineLevel="0" collapsed="false">
      <c r="A211" s="307" t="s">
        <v>318</v>
      </c>
      <c r="B211" s="307" t="n">
        <v>4</v>
      </c>
      <c r="C211" s="308" t="n">
        <v>54</v>
      </c>
      <c r="D211" s="307"/>
      <c r="E211" s="307" t="s">
        <v>724</v>
      </c>
      <c r="F211" s="307" t="s">
        <v>1060</v>
      </c>
      <c r="G211" s="307" t="s">
        <v>1163</v>
      </c>
      <c r="H211" s="307"/>
      <c r="I211" s="307" t="s">
        <v>783</v>
      </c>
      <c r="J211" s="307" t="s">
        <v>1736</v>
      </c>
      <c r="K211" s="307" t="s">
        <v>1737</v>
      </c>
      <c r="L211" s="307"/>
      <c r="M211" s="307" t="s">
        <v>172</v>
      </c>
      <c r="N211" s="307" t="s">
        <v>732</v>
      </c>
      <c r="O211" s="307" t="n">
        <v>4</v>
      </c>
      <c r="P211" s="307" t="s">
        <v>317</v>
      </c>
      <c r="Q211" s="307" t="s">
        <v>744</v>
      </c>
      <c r="R211" s="307" t="s">
        <v>744</v>
      </c>
      <c r="S211" s="307" t="s">
        <v>32</v>
      </c>
      <c r="T211" s="312" t="s">
        <v>287</v>
      </c>
      <c r="U211" s="310" t="n">
        <v>42248</v>
      </c>
      <c r="V211" s="307" t="s">
        <v>1738</v>
      </c>
      <c r="W211" s="307"/>
      <c r="X211" s="307"/>
      <c r="Y211" s="307"/>
      <c r="Z211" s="307"/>
      <c r="AA211" s="307"/>
      <c r="AB211" s="63" t="s">
        <v>317</v>
      </c>
      <c r="AC211" s="63" t="str">
        <f aca="false">I211</f>
        <v>análise de sistemas</v>
      </c>
      <c r="AD211" s="63" t="str">
        <f aca="false">N211</f>
        <v>INHUMAS</v>
      </c>
      <c r="AE211" s="63" t="str">
        <f aca="false">M211</f>
        <v>BSI</v>
      </c>
    </row>
    <row r="212" customFormat="false" ht="19.5" hidden="false" customHeight="true" outlineLevel="0" collapsed="false">
      <c r="A212" s="307" t="s">
        <v>554</v>
      </c>
      <c r="B212" s="307" t="n">
        <v>6</v>
      </c>
      <c r="C212" s="308" t="n">
        <v>54</v>
      </c>
      <c r="D212" s="307" t="s">
        <v>1016</v>
      </c>
      <c r="E212" s="307" t="s">
        <v>724</v>
      </c>
      <c r="F212" s="307"/>
      <c r="G212" s="307" t="s">
        <v>1140</v>
      </c>
      <c r="H212" s="307"/>
      <c r="I212" s="307" t="s">
        <v>119</v>
      </c>
      <c r="J212" s="307" t="s">
        <v>1739</v>
      </c>
      <c r="K212" s="307" t="s">
        <v>1740</v>
      </c>
      <c r="L212" s="307"/>
      <c r="M212" s="307" t="s">
        <v>734</v>
      </c>
      <c r="N212" s="307" t="s">
        <v>735</v>
      </c>
      <c r="O212" s="307" t="n">
        <v>6</v>
      </c>
      <c r="P212" s="307" t="s">
        <v>553</v>
      </c>
      <c r="Q212" s="307" t="s">
        <v>744</v>
      </c>
      <c r="R212" s="307" t="s">
        <v>763</v>
      </c>
      <c r="S212" s="307" t="s">
        <v>32</v>
      </c>
      <c r="T212" s="309" t="s">
        <v>491</v>
      </c>
      <c r="U212" s="310" t="n">
        <v>42278</v>
      </c>
      <c r="V212" s="307" t="s">
        <v>1741</v>
      </c>
      <c r="W212" s="307"/>
      <c r="X212" s="307"/>
      <c r="Y212" s="307"/>
      <c r="Z212" s="307"/>
      <c r="AA212" s="307"/>
      <c r="AB212" s="63" t="s">
        <v>553</v>
      </c>
      <c r="AC212" s="63" t="str">
        <f aca="false">I212</f>
        <v>Computação Gráfica</v>
      </c>
      <c r="AD212" s="63" t="str">
        <f aca="false">N212</f>
        <v>FORMOSA</v>
      </c>
      <c r="AE212" s="63" t="str">
        <f aca="false">M212</f>
        <v>TADS</v>
      </c>
    </row>
    <row r="213" customFormat="false" ht="19.5" hidden="false" customHeight="true" outlineLevel="0" collapsed="false">
      <c r="A213" s="307" t="s">
        <v>843</v>
      </c>
      <c r="B213" s="307" t="n">
        <v>2</v>
      </c>
      <c r="C213" s="308" t="n">
        <v>54</v>
      </c>
      <c r="D213" s="307" t="s">
        <v>1331</v>
      </c>
      <c r="E213" s="307" t="s">
        <v>724</v>
      </c>
      <c r="F213" s="307"/>
      <c r="G213" s="307"/>
      <c r="H213" s="307"/>
      <c r="I213" s="307" t="s">
        <v>171</v>
      </c>
      <c r="J213" s="307" t="s">
        <v>1742</v>
      </c>
      <c r="K213" s="307" t="s">
        <v>1240</v>
      </c>
      <c r="L213" s="307"/>
      <c r="M213" s="307" t="s">
        <v>734</v>
      </c>
      <c r="N213" s="307" t="s">
        <v>737</v>
      </c>
      <c r="O213" s="307" t="n">
        <v>2</v>
      </c>
      <c r="P213" s="307" t="s">
        <v>659</v>
      </c>
      <c r="Q213" s="314" t="s">
        <v>740</v>
      </c>
      <c r="R213" s="314" t="s">
        <v>740</v>
      </c>
      <c r="S213" s="307" t="s">
        <v>32</v>
      </c>
      <c r="T213" s="309" t="s">
        <v>491</v>
      </c>
      <c r="U213" s="309" t="n">
        <v>2018</v>
      </c>
      <c r="V213" s="307" t="s">
        <v>1743</v>
      </c>
      <c r="W213" s="307"/>
      <c r="X213" s="307" t="s">
        <v>1111</v>
      </c>
      <c r="Y213" s="307" t="n">
        <v>15</v>
      </c>
      <c r="Z213" s="307" t="n">
        <v>39</v>
      </c>
      <c r="AA213" s="307"/>
      <c r="AB213" s="63" t="s">
        <v>659</v>
      </c>
      <c r="AC213" s="63" t="str">
        <f aca="false">I213</f>
        <v>Lógica Computacional</v>
      </c>
      <c r="AD213" s="63" t="str">
        <f aca="false">N213</f>
        <v>URUAÇU</v>
      </c>
      <c r="AE213" s="63" t="str">
        <f aca="false">M213</f>
        <v>TADS</v>
      </c>
    </row>
    <row r="214" customFormat="false" ht="19.5" hidden="false" customHeight="true" outlineLevel="0" collapsed="false">
      <c r="A214" s="307" t="s">
        <v>588</v>
      </c>
      <c r="B214" s="307" t="n">
        <v>2</v>
      </c>
      <c r="C214" s="308" t="n">
        <v>54</v>
      </c>
      <c r="D214" s="307"/>
      <c r="E214" s="307" t="s">
        <v>724</v>
      </c>
      <c r="F214" s="307" t="s">
        <v>1026</v>
      </c>
      <c r="G214" s="307" t="s">
        <v>1038</v>
      </c>
      <c r="H214" s="307" t="s">
        <v>1017</v>
      </c>
      <c r="I214" s="307" t="s">
        <v>185</v>
      </c>
      <c r="J214" s="307" t="s">
        <v>1744</v>
      </c>
      <c r="K214" s="307" t="s">
        <v>1745</v>
      </c>
      <c r="L214" s="307"/>
      <c r="M214" s="307" t="s">
        <v>734</v>
      </c>
      <c r="N214" s="307" t="s">
        <v>736</v>
      </c>
      <c r="O214" s="307" t="n">
        <v>2</v>
      </c>
      <c r="P214" s="307" t="s">
        <v>587</v>
      </c>
      <c r="Q214" s="307" t="s">
        <v>740</v>
      </c>
      <c r="R214" s="307" t="s">
        <v>772</v>
      </c>
      <c r="S214" s="307" t="s">
        <v>32</v>
      </c>
      <c r="T214" s="309" t="s">
        <v>567</v>
      </c>
      <c r="U214" s="310" t="n">
        <v>43160</v>
      </c>
      <c r="V214" s="307" t="s">
        <v>1746</v>
      </c>
      <c r="W214" s="307" t="s">
        <v>1747</v>
      </c>
      <c r="X214" s="307" t="s">
        <v>1034</v>
      </c>
      <c r="Y214" s="307"/>
      <c r="Z214" s="307"/>
      <c r="AA214" s="307"/>
      <c r="AB214" s="63" t="s">
        <v>587</v>
      </c>
      <c r="AC214" s="63" t="str">
        <f aca="false">I214</f>
        <v>Tecnologia e Sociedade</v>
      </c>
      <c r="AD214" s="63" t="str">
        <f aca="false">N214</f>
        <v>JATAÍ</v>
      </c>
      <c r="AE214" s="63" t="str">
        <f aca="false">M214</f>
        <v>TADS</v>
      </c>
    </row>
    <row r="215" customFormat="false" ht="19.5" hidden="false" customHeight="true" outlineLevel="0" collapsed="false">
      <c r="A215" s="307" t="s">
        <v>906</v>
      </c>
      <c r="B215" s="307" t="n">
        <v>7</v>
      </c>
      <c r="C215" s="308" t="n">
        <v>81</v>
      </c>
      <c r="D215" s="307"/>
      <c r="E215" s="307" t="s">
        <v>724</v>
      </c>
      <c r="F215" s="307"/>
      <c r="G215" s="307" t="s">
        <v>767</v>
      </c>
      <c r="H215" s="307"/>
      <c r="I215" s="307" t="s">
        <v>905</v>
      </c>
      <c r="J215" s="307" t="s">
        <v>1602</v>
      </c>
      <c r="K215" s="307" t="s">
        <v>1602</v>
      </c>
      <c r="L215" s="307"/>
      <c r="M215" s="307" t="s">
        <v>172</v>
      </c>
      <c r="N215" s="307" t="s">
        <v>732</v>
      </c>
      <c r="O215" s="307" t="n">
        <v>7</v>
      </c>
      <c r="P215" s="307" t="s">
        <v>362</v>
      </c>
      <c r="Q215" s="307" t="s">
        <v>746</v>
      </c>
      <c r="R215" s="307" t="s">
        <v>746</v>
      </c>
      <c r="S215" s="307" t="s">
        <v>32</v>
      </c>
      <c r="T215" s="312" t="s">
        <v>287</v>
      </c>
      <c r="U215" s="310" t="n">
        <v>42248</v>
      </c>
      <c r="V215" s="307" t="s">
        <v>1604</v>
      </c>
      <c r="W215" s="307" t="s">
        <v>1604</v>
      </c>
      <c r="X215" s="307"/>
      <c r="Y215" s="307"/>
      <c r="Z215" s="307"/>
      <c r="AA215" s="307"/>
      <c r="AB215" s="63" t="s">
        <v>362</v>
      </c>
      <c r="AC215" s="63" t="str">
        <f aca="false">I215</f>
        <v>Trabalho de Conclusão de Curso</v>
      </c>
      <c r="AD215" s="63" t="str">
        <f aca="false">N215</f>
        <v>INHUMAS</v>
      </c>
      <c r="AE215" s="63" t="str">
        <f aca="false">M215</f>
        <v>BSI</v>
      </c>
    </row>
    <row r="216" customFormat="false" ht="19.5" hidden="false" customHeight="true" outlineLevel="0" collapsed="false">
      <c r="A216" s="307" t="s">
        <v>907</v>
      </c>
      <c r="B216" s="307" t="n">
        <v>8</v>
      </c>
      <c r="C216" s="308" t="n">
        <v>81</v>
      </c>
      <c r="D216" s="47" t="s">
        <v>1748</v>
      </c>
      <c r="E216" s="307" t="s">
        <v>724</v>
      </c>
      <c r="F216" s="307"/>
      <c r="G216" s="307" t="s">
        <v>767</v>
      </c>
      <c r="H216" s="307"/>
      <c r="I216" s="307" t="s">
        <v>905</v>
      </c>
      <c r="J216" s="307" t="s">
        <v>1602</v>
      </c>
      <c r="K216" s="307" t="s">
        <v>1602</v>
      </c>
      <c r="L216" s="307"/>
      <c r="M216" s="307" t="s">
        <v>172</v>
      </c>
      <c r="N216" s="307" t="s">
        <v>732</v>
      </c>
      <c r="O216" s="307" t="n">
        <v>8</v>
      </c>
      <c r="P216" s="307" t="s">
        <v>378</v>
      </c>
      <c r="Q216" s="307" t="s">
        <v>746</v>
      </c>
      <c r="R216" s="307" t="s">
        <v>746</v>
      </c>
      <c r="S216" s="307" t="s">
        <v>32</v>
      </c>
      <c r="T216" s="312" t="s">
        <v>287</v>
      </c>
      <c r="U216" s="310" t="n">
        <v>42248</v>
      </c>
      <c r="V216" s="307" t="s">
        <v>1604</v>
      </c>
      <c r="W216" s="307" t="s">
        <v>1604</v>
      </c>
      <c r="X216" s="307"/>
      <c r="Y216" s="307"/>
      <c r="Z216" s="307"/>
      <c r="AA216" s="307"/>
      <c r="AB216" s="296" t="s">
        <v>1749</v>
      </c>
      <c r="AC216" s="63" t="str">
        <f aca="false">I216</f>
        <v>Trabalho de Conclusão de Curso</v>
      </c>
      <c r="AD216" s="63" t="str">
        <f aca="false">N216</f>
        <v>INHUMAS</v>
      </c>
      <c r="AE216" s="63" t="str">
        <f aca="false">M216</f>
        <v>BSI</v>
      </c>
    </row>
    <row r="217" customFormat="false" ht="19.5" hidden="false" customHeight="true" outlineLevel="0" collapsed="false">
      <c r="A217" s="307" t="s">
        <v>580</v>
      </c>
      <c r="B217" s="307" t="n">
        <v>1</v>
      </c>
      <c r="C217" s="308" t="n">
        <v>54</v>
      </c>
      <c r="D217" s="307"/>
      <c r="E217" s="307" t="s">
        <v>724</v>
      </c>
      <c r="F217" s="307" t="s">
        <v>1026</v>
      </c>
      <c r="G217" s="307" t="s">
        <v>1147</v>
      </c>
      <c r="H217" s="307"/>
      <c r="I217" s="307" t="s">
        <v>389</v>
      </c>
      <c r="J217" s="307" t="s">
        <v>1750</v>
      </c>
      <c r="K217" s="307" t="s">
        <v>1751</v>
      </c>
      <c r="L217" s="307"/>
      <c r="M217" s="307" t="s">
        <v>734</v>
      </c>
      <c r="N217" s="307" t="s">
        <v>736</v>
      </c>
      <c r="O217" s="307" t="n">
        <v>1</v>
      </c>
      <c r="P217" s="307" t="s">
        <v>579</v>
      </c>
      <c r="Q217" s="307" t="s">
        <v>740</v>
      </c>
      <c r="R217" s="307" t="s">
        <v>772</v>
      </c>
      <c r="S217" s="307" t="s">
        <v>32</v>
      </c>
      <c r="T217" s="309" t="s">
        <v>567</v>
      </c>
      <c r="U217" s="310" t="n">
        <v>43160</v>
      </c>
      <c r="V217" s="307" t="s">
        <v>1752</v>
      </c>
      <c r="W217" s="307" t="s">
        <v>1753</v>
      </c>
      <c r="X217" s="307" t="s">
        <v>1073</v>
      </c>
      <c r="Y217" s="307"/>
      <c r="Z217" s="307"/>
      <c r="AA217" s="307"/>
      <c r="AB217" s="63" t="s">
        <v>579</v>
      </c>
      <c r="AC217" s="63" t="str">
        <f aca="false">I217</f>
        <v>Matemática Elementar</v>
      </c>
      <c r="AD217" s="63" t="str">
        <f aca="false">N217</f>
        <v>JATAÍ</v>
      </c>
      <c r="AE217" s="63" t="str">
        <f aca="false">M217</f>
        <v>TADS</v>
      </c>
    </row>
    <row r="218" customFormat="false" ht="19.5" hidden="false" customHeight="true" outlineLevel="0" collapsed="false">
      <c r="A218" s="307" t="s">
        <v>83</v>
      </c>
      <c r="B218" s="307" t="n">
        <v>2</v>
      </c>
      <c r="C218" s="308" t="n">
        <v>54</v>
      </c>
      <c r="D218" s="307"/>
      <c r="E218" s="307" t="s">
        <v>724</v>
      </c>
      <c r="F218" s="307"/>
      <c r="G218" s="307" t="s">
        <v>1147</v>
      </c>
      <c r="H218" s="307"/>
      <c r="I218" s="307" t="s">
        <v>83</v>
      </c>
      <c r="J218" s="307" t="s">
        <v>1754</v>
      </c>
      <c r="K218" s="307" t="s">
        <v>1755</v>
      </c>
      <c r="L218" s="307"/>
      <c r="M218" s="307" t="s">
        <v>172</v>
      </c>
      <c r="N218" s="307" t="s">
        <v>732</v>
      </c>
      <c r="O218" s="307" t="n">
        <v>2</v>
      </c>
      <c r="P218" s="307" t="s">
        <v>309</v>
      </c>
      <c r="Q218" s="307" t="s">
        <v>740</v>
      </c>
      <c r="R218" s="307" t="s">
        <v>740</v>
      </c>
      <c r="S218" s="307" t="s">
        <v>32</v>
      </c>
      <c r="T218" s="312" t="s">
        <v>287</v>
      </c>
      <c r="U218" s="310" t="n">
        <v>42248</v>
      </c>
      <c r="V218" s="307" t="s">
        <v>1756</v>
      </c>
      <c r="W218" s="307"/>
      <c r="X218" s="307"/>
      <c r="Y218" s="307"/>
      <c r="Z218" s="307"/>
      <c r="AA218" s="307"/>
      <c r="AB218" s="63" t="s">
        <v>309</v>
      </c>
      <c r="AC218" s="63" t="str">
        <f aca="false">I218</f>
        <v>Probabilidade e Estatística</v>
      </c>
      <c r="AD218" s="63" t="str">
        <f aca="false">N218</f>
        <v>INHUMAS</v>
      </c>
      <c r="AE218" s="63" t="str">
        <f aca="false">M218</f>
        <v>BSI</v>
      </c>
    </row>
    <row r="219" customFormat="false" ht="19.5" hidden="false" customHeight="true" outlineLevel="0" collapsed="false">
      <c r="A219" s="307" t="s">
        <v>206</v>
      </c>
      <c r="B219" s="307" t="n">
        <v>4</v>
      </c>
      <c r="C219" s="308" t="n">
        <v>54</v>
      </c>
      <c r="D219" s="307"/>
      <c r="E219" s="307" t="s">
        <v>724</v>
      </c>
      <c r="F219" s="307"/>
      <c r="G219" s="307" t="s">
        <v>1163</v>
      </c>
      <c r="H219" s="307"/>
      <c r="I219" s="307" t="s">
        <v>783</v>
      </c>
      <c r="J219" s="307" t="s">
        <v>1757</v>
      </c>
      <c r="K219" s="307" t="s">
        <v>1758</v>
      </c>
      <c r="L219" s="307"/>
      <c r="M219" s="307" t="s">
        <v>172</v>
      </c>
      <c r="N219" s="307" t="s">
        <v>733</v>
      </c>
      <c r="O219" s="307" t="n">
        <v>4</v>
      </c>
      <c r="P219" s="307" t="s">
        <v>412</v>
      </c>
      <c r="Q219" s="307" t="s">
        <v>744</v>
      </c>
      <c r="R219" s="307" t="s">
        <v>744</v>
      </c>
      <c r="S219" s="307" t="s">
        <v>32</v>
      </c>
      <c r="T219" s="312" t="s">
        <v>287</v>
      </c>
      <c r="U219" s="310" t="n">
        <v>42095</v>
      </c>
      <c r="V219" s="307" t="s">
        <v>1759</v>
      </c>
      <c r="W219" s="307"/>
      <c r="X219" s="307" t="s">
        <v>1042</v>
      </c>
      <c r="Y219" s="307"/>
      <c r="Z219" s="307"/>
      <c r="AA219" s="307"/>
      <c r="AB219" s="63" t="s">
        <v>412</v>
      </c>
      <c r="AC219" s="63" t="str">
        <f aca="false">I219</f>
        <v>análise de sistemas</v>
      </c>
      <c r="AD219" s="63" t="str">
        <f aca="false">N219</f>
        <v>LUZIANIA</v>
      </c>
      <c r="AE219" s="63" t="str">
        <f aca="false">M219</f>
        <v>BSI</v>
      </c>
    </row>
    <row r="220" customFormat="false" ht="19.5" hidden="false" customHeight="true" outlineLevel="0" collapsed="false">
      <c r="A220" s="307" t="s">
        <v>370</v>
      </c>
      <c r="B220" s="307" t="n">
        <v>8</v>
      </c>
      <c r="C220" s="308" t="n">
        <v>54</v>
      </c>
      <c r="D220" s="307"/>
      <c r="E220" s="307" t="s">
        <v>158</v>
      </c>
      <c r="F220" s="307" t="s">
        <v>1226</v>
      </c>
      <c r="G220" s="307"/>
      <c r="H220" s="307"/>
      <c r="I220" s="307" t="s">
        <v>90</v>
      </c>
      <c r="J220" s="307" t="s">
        <v>1760</v>
      </c>
      <c r="K220" s="307" t="s">
        <v>1761</v>
      </c>
      <c r="L220" s="307"/>
      <c r="M220" s="307" t="s">
        <v>172</v>
      </c>
      <c r="N220" s="307" t="s">
        <v>732</v>
      </c>
      <c r="O220" s="307" t="n">
        <v>8</v>
      </c>
      <c r="P220" s="307" t="s">
        <v>369</v>
      </c>
      <c r="Q220" s="307" t="s">
        <v>744</v>
      </c>
      <c r="R220" s="307" t="s">
        <v>744</v>
      </c>
      <c r="S220" s="307" t="s">
        <v>95</v>
      </c>
      <c r="T220" s="312" t="s">
        <v>287</v>
      </c>
      <c r="U220" s="310" t="n">
        <v>42248</v>
      </c>
      <c r="V220" s="307" t="s">
        <v>1762</v>
      </c>
      <c r="W220" s="307"/>
      <c r="X220" s="307"/>
      <c r="Y220" s="307"/>
      <c r="Z220" s="307"/>
      <c r="AA220" s="307"/>
      <c r="AB220" s="63" t="s">
        <v>369</v>
      </c>
      <c r="AC220" s="63" t="str">
        <f aca="false">I220</f>
        <v>Programação para Dispositivos Móveis</v>
      </c>
      <c r="AD220" s="63" t="str">
        <f aca="false">N220</f>
        <v>INHUMAS</v>
      </c>
      <c r="AE220" s="63" t="str">
        <f aca="false">M220</f>
        <v>BSI</v>
      </c>
    </row>
    <row r="221" customFormat="false" ht="19.5" hidden="false" customHeight="true" outlineLevel="0" collapsed="false">
      <c r="A221" s="307" t="s">
        <v>180</v>
      </c>
      <c r="B221" s="307" t="n">
        <v>1</v>
      </c>
      <c r="C221" s="308" t="n">
        <v>54</v>
      </c>
      <c r="D221" s="307"/>
      <c r="E221" s="307" t="s">
        <v>724</v>
      </c>
      <c r="F221" s="307"/>
      <c r="G221" s="307" t="s">
        <v>1009</v>
      </c>
      <c r="H221" s="307"/>
      <c r="I221" s="307" t="s">
        <v>781</v>
      </c>
      <c r="J221" s="307" t="s">
        <v>1763</v>
      </c>
      <c r="K221" s="307" t="s">
        <v>1764</v>
      </c>
      <c r="L221" s="307"/>
      <c r="M221" s="307" t="s">
        <v>172</v>
      </c>
      <c r="N221" s="307" t="s">
        <v>731</v>
      </c>
      <c r="O221" s="307" t="n">
        <v>1</v>
      </c>
      <c r="P221" s="307" t="s">
        <v>179</v>
      </c>
      <c r="Q221" s="307" t="s">
        <v>740</v>
      </c>
      <c r="R221" s="307" t="s">
        <v>740</v>
      </c>
      <c r="S221" s="307" t="s">
        <v>32</v>
      </c>
      <c r="T221" s="309" t="s">
        <v>169</v>
      </c>
      <c r="U221" s="310" t="n">
        <v>41974</v>
      </c>
      <c r="V221" s="307" t="s">
        <v>1765</v>
      </c>
      <c r="W221" s="307"/>
      <c r="X221" s="307" t="s">
        <v>1042</v>
      </c>
      <c r="Y221" s="307"/>
      <c r="Z221" s="307"/>
      <c r="AA221" s="307"/>
      <c r="AB221" s="63" t="s">
        <v>179</v>
      </c>
      <c r="AC221" s="63" t="str">
        <f aca="false">I221</f>
        <v>algoritmo</v>
      </c>
      <c r="AD221" s="63" t="str">
        <f aca="false">N221</f>
        <v>GOIÂNIA</v>
      </c>
      <c r="AE221" s="63" t="str">
        <f aca="false">M221</f>
        <v>BSI</v>
      </c>
    </row>
    <row r="222" customFormat="false" ht="19.5" hidden="false" customHeight="true" outlineLevel="0" collapsed="false">
      <c r="A222" s="307" t="s">
        <v>105</v>
      </c>
      <c r="B222" s="307" t="n">
        <v>5</v>
      </c>
      <c r="C222" s="308" t="n">
        <v>54</v>
      </c>
      <c r="D222" s="307" t="s">
        <v>1051</v>
      </c>
      <c r="E222" s="307" t="s">
        <v>158</v>
      </c>
      <c r="F222" s="307"/>
      <c r="G222" s="307"/>
      <c r="H222" s="307"/>
      <c r="I222" s="307" t="s">
        <v>105</v>
      </c>
      <c r="J222" s="307" t="s">
        <v>1766</v>
      </c>
      <c r="K222" s="307" t="s">
        <v>1767</v>
      </c>
      <c r="L222" s="307" t="s">
        <v>1768</v>
      </c>
      <c r="M222" s="307" t="s">
        <v>33</v>
      </c>
      <c r="N222" s="307" t="s">
        <v>730</v>
      </c>
      <c r="O222" s="307" t="n">
        <v>5</v>
      </c>
      <c r="P222" s="307" t="s">
        <v>104</v>
      </c>
      <c r="Q222" s="307" t="s">
        <v>742</v>
      </c>
      <c r="R222" s="307" t="s">
        <v>759</v>
      </c>
      <c r="S222" s="307" t="s">
        <v>95</v>
      </c>
      <c r="T222" s="309" t="s">
        <v>15</v>
      </c>
      <c r="U222" s="310" t="n">
        <v>43525</v>
      </c>
      <c r="V222" s="307" t="s">
        <v>1769</v>
      </c>
      <c r="W222" s="307" t="s">
        <v>1770</v>
      </c>
      <c r="X222" s="307"/>
      <c r="Y222" s="307"/>
      <c r="Z222" s="307"/>
      <c r="AA222" s="307"/>
      <c r="AB222" s="63" t="s">
        <v>104</v>
      </c>
      <c r="AC222" s="63" t="str">
        <f aca="false">I222</f>
        <v>Empreendedorismo</v>
      </c>
      <c r="AD222" s="63" t="str">
        <f aca="false">N222</f>
        <v>ANÁPOLIS</v>
      </c>
      <c r="AE222" s="63" t="str">
        <f aca="false">M222</f>
        <v>BCC</v>
      </c>
    </row>
    <row r="223" customFormat="false" ht="19.5" hidden="false" customHeight="true" outlineLevel="0" collapsed="false">
      <c r="A223" s="307" t="s">
        <v>107</v>
      </c>
      <c r="B223" s="307" t="n">
        <v>5</v>
      </c>
      <c r="C223" s="308" t="n">
        <v>54</v>
      </c>
      <c r="D223" s="307" t="s">
        <v>1051</v>
      </c>
      <c r="E223" s="307" t="s">
        <v>158</v>
      </c>
      <c r="F223" s="307"/>
      <c r="G223" s="307"/>
      <c r="H223" s="307"/>
      <c r="I223" s="307" t="s">
        <v>107</v>
      </c>
      <c r="J223" s="307" t="s">
        <v>1771</v>
      </c>
      <c r="K223" s="307" t="s">
        <v>1772</v>
      </c>
      <c r="L223" s="307" t="s">
        <v>1094</v>
      </c>
      <c r="M223" s="307" t="s">
        <v>33</v>
      </c>
      <c r="N223" s="307" t="s">
        <v>730</v>
      </c>
      <c r="O223" s="307" t="n">
        <v>5</v>
      </c>
      <c r="P223" s="307" t="s">
        <v>106</v>
      </c>
      <c r="Q223" s="307" t="s">
        <v>742</v>
      </c>
      <c r="R223" s="307" t="s">
        <v>759</v>
      </c>
      <c r="S223" s="307" t="s">
        <v>95</v>
      </c>
      <c r="T223" s="309" t="s">
        <v>15</v>
      </c>
      <c r="U223" s="310" t="n">
        <v>43525</v>
      </c>
      <c r="V223" s="307" t="s">
        <v>1773</v>
      </c>
      <c r="W223" s="307" t="s">
        <v>1774</v>
      </c>
      <c r="X223" s="307"/>
      <c r="Y223" s="307"/>
      <c r="Z223" s="307"/>
      <c r="AA223" s="307"/>
      <c r="AB223" s="63" t="s">
        <v>106</v>
      </c>
      <c r="AC223" s="63" t="str">
        <f aca="false">I223</f>
        <v>Tecnologias da Educação</v>
      </c>
      <c r="AD223" s="63" t="str">
        <f aca="false">N223</f>
        <v>ANÁPOLIS</v>
      </c>
      <c r="AE223" s="63" t="str">
        <f aca="false">M223</f>
        <v>BCC</v>
      </c>
    </row>
    <row r="224" customFormat="false" ht="19.5" hidden="false" customHeight="true" outlineLevel="0" collapsed="false">
      <c r="A224" s="307" t="s">
        <v>395</v>
      </c>
      <c r="B224" s="307" t="n">
        <v>2</v>
      </c>
      <c r="C224" s="308" t="n">
        <v>54</v>
      </c>
      <c r="D224" s="307"/>
      <c r="E224" s="307" t="s">
        <v>724</v>
      </c>
      <c r="F224" s="307"/>
      <c r="G224" s="307" t="s">
        <v>1203</v>
      </c>
      <c r="H224" s="307"/>
      <c r="I224" s="307" t="s">
        <v>187</v>
      </c>
      <c r="J224" s="307" t="s">
        <v>1775</v>
      </c>
      <c r="K224" s="307"/>
      <c r="L224" s="307"/>
      <c r="M224" s="307" t="s">
        <v>172</v>
      </c>
      <c r="N224" s="307" t="s">
        <v>733</v>
      </c>
      <c r="O224" s="307" t="n">
        <v>2</v>
      </c>
      <c r="P224" s="307" t="s">
        <v>394</v>
      </c>
      <c r="Q224" s="307" t="s">
        <v>742</v>
      </c>
      <c r="R224" s="307" t="s">
        <v>742</v>
      </c>
      <c r="S224" s="307" t="s">
        <v>32</v>
      </c>
      <c r="T224" s="312" t="s">
        <v>287</v>
      </c>
      <c r="U224" s="310" t="n">
        <v>42095</v>
      </c>
      <c r="V224" s="307" t="s">
        <v>1776</v>
      </c>
      <c r="W224" s="307"/>
      <c r="X224" s="307" t="s">
        <v>1042</v>
      </c>
      <c r="Y224" s="307"/>
      <c r="Z224" s="307"/>
      <c r="AA224" s="307"/>
      <c r="AB224" s="63" t="s">
        <v>394</v>
      </c>
      <c r="AC224" s="63" t="str">
        <f aca="false">I224</f>
        <v>Teoria Geral da Administração</v>
      </c>
      <c r="AD224" s="63" t="str">
        <f aca="false">N224</f>
        <v>LUZIANIA</v>
      </c>
      <c r="AE224" s="63" t="str">
        <f aca="false">M224</f>
        <v>BSI</v>
      </c>
    </row>
    <row r="225" customFormat="false" ht="19.5" hidden="false" customHeight="true" outlineLevel="0" collapsed="false">
      <c r="A225" s="307" t="s">
        <v>187</v>
      </c>
      <c r="B225" s="307" t="n">
        <v>2</v>
      </c>
      <c r="C225" s="308" t="n">
        <v>54</v>
      </c>
      <c r="D225" s="307"/>
      <c r="E225" s="307" t="s">
        <v>724</v>
      </c>
      <c r="F225" s="307"/>
      <c r="G225" s="307"/>
      <c r="H225" s="307"/>
      <c r="I225" s="307" t="s">
        <v>187</v>
      </c>
      <c r="J225" s="307" t="s">
        <v>1775</v>
      </c>
      <c r="K225" s="307"/>
      <c r="L225" s="307"/>
      <c r="M225" s="307" t="s">
        <v>172</v>
      </c>
      <c r="N225" s="307" t="s">
        <v>731</v>
      </c>
      <c r="O225" s="307" t="n">
        <v>2</v>
      </c>
      <c r="P225" s="307" t="s">
        <v>186</v>
      </c>
      <c r="Q225" s="307" t="s">
        <v>742</v>
      </c>
      <c r="R225" s="307" t="s">
        <v>742</v>
      </c>
      <c r="S225" s="307" t="s">
        <v>32</v>
      </c>
      <c r="T225" s="309" t="s">
        <v>169</v>
      </c>
      <c r="U225" s="310" t="n">
        <v>41974</v>
      </c>
      <c r="V225" s="307" t="s">
        <v>1777</v>
      </c>
      <c r="W225" s="307"/>
      <c r="X225" s="307" t="s">
        <v>1042</v>
      </c>
      <c r="Y225" s="307"/>
      <c r="Z225" s="307"/>
      <c r="AA225" s="307"/>
      <c r="AB225" s="63" t="s">
        <v>1778</v>
      </c>
      <c r="AC225" s="63" t="str">
        <f aca="false">I225</f>
        <v>Teoria Geral da Administração</v>
      </c>
      <c r="AD225" s="63" t="str">
        <f aca="false">N225</f>
        <v>GOIÂNIA</v>
      </c>
      <c r="AE225" s="63" t="str">
        <f aca="false">M225</f>
        <v>BSI</v>
      </c>
    </row>
    <row r="226" customFormat="false" ht="19.5" hidden="false" customHeight="true" outlineLevel="0" collapsed="false">
      <c r="A226" s="307" t="s">
        <v>342</v>
      </c>
      <c r="B226" s="307" t="n">
        <v>6</v>
      </c>
      <c r="C226" s="308" t="n">
        <v>54</v>
      </c>
      <c r="D226" s="307"/>
      <c r="E226" s="307" t="s">
        <v>724</v>
      </c>
      <c r="F226" s="307"/>
      <c r="G226" s="307" t="s">
        <v>1779</v>
      </c>
      <c r="H226" s="307"/>
      <c r="I226" s="307" t="s">
        <v>342</v>
      </c>
      <c r="J226" s="307" t="s">
        <v>1780</v>
      </c>
      <c r="K226" s="307" t="s">
        <v>1781</v>
      </c>
      <c r="L226" s="307"/>
      <c r="M226" s="307" t="s">
        <v>172</v>
      </c>
      <c r="N226" s="307" t="s">
        <v>732</v>
      </c>
      <c r="O226" s="307" t="n">
        <v>6</v>
      </c>
      <c r="P226" s="307" t="s">
        <v>341</v>
      </c>
      <c r="Q226" s="307" t="s">
        <v>742</v>
      </c>
      <c r="R226" s="307" t="s">
        <v>742</v>
      </c>
      <c r="S226" s="307" t="s">
        <v>32</v>
      </c>
      <c r="T226" s="312" t="s">
        <v>287</v>
      </c>
      <c r="U226" s="310" t="n">
        <v>42248</v>
      </c>
      <c r="V226" s="307" t="s">
        <v>1782</v>
      </c>
      <c r="W226" s="307"/>
      <c r="X226" s="307"/>
      <c r="Y226" s="307"/>
      <c r="Z226" s="307"/>
      <c r="AA226" s="307"/>
      <c r="AB226" s="63" t="s">
        <v>341</v>
      </c>
      <c r="AC226" s="63" t="str">
        <f aca="false">I226</f>
        <v>Gerência de Projetos</v>
      </c>
      <c r="AD226" s="63" t="str">
        <f aca="false">N226</f>
        <v>INHUMAS</v>
      </c>
      <c r="AE226" s="63" t="str">
        <f aca="false">M226</f>
        <v>BSI</v>
      </c>
    </row>
    <row r="227" customFormat="false" ht="19.5" hidden="false" customHeight="true" outlineLevel="0" collapsed="false">
      <c r="A227" s="307" t="s">
        <v>247</v>
      </c>
      <c r="B227" s="307" t="n">
        <v>7</v>
      </c>
      <c r="C227" s="308" t="n">
        <v>54</v>
      </c>
      <c r="D227" s="307"/>
      <c r="E227" s="307" t="s">
        <v>724</v>
      </c>
      <c r="F227" s="307"/>
      <c r="G227" s="307" t="s">
        <v>1779</v>
      </c>
      <c r="H227" s="307"/>
      <c r="I227" s="307" t="s">
        <v>342</v>
      </c>
      <c r="J227" s="307" t="s">
        <v>1783</v>
      </c>
      <c r="K227" s="307"/>
      <c r="L227" s="307"/>
      <c r="M227" s="307" t="s">
        <v>172</v>
      </c>
      <c r="N227" s="307" t="s">
        <v>731</v>
      </c>
      <c r="O227" s="307" t="n">
        <v>7</v>
      </c>
      <c r="P227" s="307" t="s">
        <v>246</v>
      </c>
      <c r="Q227" s="307" t="s">
        <v>744</v>
      </c>
      <c r="R227" s="307" t="s">
        <v>744</v>
      </c>
      <c r="S227" s="307" t="s">
        <v>32</v>
      </c>
      <c r="T227" s="309" t="s">
        <v>169</v>
      </c>
      <c r="U227" s="310" t="n">
        <v>41974</v>
      </c>
      <c r="V227" s="307" t="s">
        <v>1784</v>
      </c>
      <c r="W227" s="307"/>
      <c r="X227" s="307" t="s">
        <v>1042</v>
      </c>
      <c r="Y227" s="307"/>
      <c r="Z227" s="307"/>
      <c r="AA227" s="307"/>
      <c r="AB227" s="63" t="s">
        <v>246</v>
      </c>
      <c r="AC227" s="63" t="str">
        <f aca="false">I227</f>
        <v>Gerência de Projetos</v>
      </c>
      <c r="AD227" s="63" t="str">
        <f aca="false">N227</f>
        <v>GOIÂNIA</v>
      </c>
      <c r="AE227" s="63" t="str">
        <f aca="false">M227</f>
        <v>BSI</v>
      </c>
    </row>
    <row r="228" customFormat="false" ht="19.5" hidden="false" customHeight="true" outlineLevel="0" collapsed="false">
      <c r="A228" s="307" t="s">
        <v>817</v>
      </c>
      <c r="B228" s="307" t="n">
        <v>4</v>
      </c>
      <c r="C228" s="308" t="n">
        <v>54</v>
      </c>
      <c r="D228" s="307"/>
      <c r="E228" s="307" t="s">
        <v>724</v>
      </c>
      <c r="F228" s="307"/>
      <c r="G228" s="307"/>
      <c r="H228" s="307"/>
      <c r="I228" s="307" t="s">
        <v>817</v>
      </c>
      <c r="J228" s="307" t="s">
        <v>1785</v>
      </c>
      <c r="K228" s="307"/>
      <c r="L228" s="307"/>
      <c r="M228" s="307" t="s">
        <v>172</v>
      </c>
      <c r="N228" s="307" t="s">
        <v>733</v>
      </c>
      <c r="O228" s="307" t="n">
        <v>4</v>
      </c>
      <c r="P228" s="307" t="s">
        <v>415</v>
      </c>
      <c r="Q228" s="307" t="s">
        <v>744</v>
      </c>
      <c r="R228" s="307" t="s">
        <v>744</v>
      </c>
      <c r="S228" s="307" t="s">
        <v>32</v>
      </c>
      <c r="T228" s="312" t="s">
        <v>287</v>
      </c>
      <c r="U228" s="310" t="n">
        <v>42095</v>
      </c>
      <c r="V228" s="307" t="s">
        <v>1786</v>
      </c>
      <c r="W228" s="307"/>
      <c r="X228" s="307" t="s">
        <v>1042</v>
      </c>
      <c r="Y228" s="307"/>
      <c r="Z228" s="307"/>
      <c r="AA228" s="307"/>
      <c r="AB228" s="63" t="s">
        <v>415</v>
      </c>
      <c r="AC228" s="63" t="str">
        <f aca="false">I228</f>
        <v>Gestão da Tecnologia da Informação</v>
      </c>
      <c r="AD228" s="63" t="str">
        <f aca="false">N228</f>
        <v>LUZIANIA</v>
      </c>
      <c r="AE228" s="63" t="str">
        <f aca="false">M228</f>
        <v>BSI</v>
      </c>
    </row>
    <row r="229" customFormat="false" ht="19.5" hidden="false" customHeight="true" outlineLevel="0" collapsed="false">
      <c r="A229" s="307" t="s">
        <v>105</v>
      </c>
      <c r="B229" s="307" t="n">
        <v>8</v>
      </c>
      <c r="C229" s="308" t="n">
        <v>54</v>
      </c>
      <c r="D229" s="307"/>
      <c r="E229" s="307" t="s">
        <v>724</v>
      </c>
      <c r="F229" s="307"/>
      <c r="G229" s="307"/>
      <c r="H229" s="307" t="s">
        <v>1017</v>
      </c>
      <c r="I229" s="307" t="s">
        <v>105</v>
      </c>
      <c r="J229" s="307" t="s">
        <v>1787</v>
      </c>
      <c r="K229" s="307" t="s">
        <v>1788</v>
      </c>
      <c r="L229" s="307"/>
      <c r="M229" s="307" t="s">
        <v>172</v>
      </c>
      <c r="N229" s="307" t="s">
        <v>733</v>
      </c>
      <c r="O229" s="307" t="n">
        <v>8</v>
      </c>
      <c r="P229" s="307" t="s">
        <v>482</v>
      </c>
      <c r="Q229" s="307" t="s">
        <v>742</v>
      </c>
      <c r="R229" s="307" t="s">
        <v>742</v>
      </c>
      <c r="S229" s="307" t="s">
        <v>32</v>
      </c>
      <c r="T229" s="312" t="s">
        <v>287</v>
      </c>
      <c r="U229" s="310" t="n">
        <v>42095</v>
      </c>
      <c r="V229" s="307" t="s">
        <v>1789</v>
      </c>
      <c r="W229" s="307"/>
      <c r="X229" s="307" t="s">
        <v>1042</v>
      </c>
      <c r="Y229" s="307"/>
      <c r="Z229" s="307"/>
      <c r="AA229" s="307"/>
      <c r="AB229" s="63" t="s">
        <v>482</v>
      </c>
      <c r="AC229" s="63" t="str">
        <f aca="false">I229</f>
        <v>Empreendedorismo</v>
      </c>
      <c r="AD229" s="63" t="str">
        <f aca="false">N229</f>
        <v>LUZIANIA</v>
      </c>
      <c r="AE229" s="63" t="str">
        <f aca="false">M229</f>
        <v>BSI</v>
      </c>
    </row>
    <row r="230" customFormat="false" ht="19.5" hidden="false" customHeight="true" outlineLevel="0" collapsed="false">
      <c r="A230" s="307" t="s">
        <v>335</v>
      </c>
      <c r="B230" s="307" t="n">
        <v>5</v>
      </c>
      <c r="C230" s="308" t="n">
        <v>54</v>
      </c>
      <c r="D230" s="307"/>
      <c r="E230" s="307" t="s">
        <v>724</v>
      </c>
      <c r="F230" s="307"/>
      <c r="G230" s="307"/>
      <c r="H230" s="307"/>
      <c r="I230" s="307" t="s">
        <v>335</v>
      </c>
      <c r="J230" s="307" t="s">
        <v>1790</v>
      </c>
      <c r="K230" s="307" t="s">
        <v>1791</v>
      </c>
      <c r="L230" s="307"/>
      <c r="M230" s="307" t="s">
        <v>172</v>
      </c>
      <c r="N230" s="307" t="s">
        <v>732</v>
      </c>
      <c r="O230" s="307" t="n">
        <v>5</v>
      </c>
      <c r="P230" s="307" t="s">
        <v>334</v>
      </c>
      <c r="Q230" s="307" t="s">
        <v>744</v>
      </c>
      <c r="R230" s="307" t="s">
        <v>744</v>
      </c>
      <c r="S230" s="307" t="s">
        <v>32</v>
      </c>
      <c r="T230" s="312" t="s">
        <v>287</v>
      </c>
      <c r="U230" s="310" t="n">
        <v>42248</v>
      </c>
      <c r="V230" s="307" t="s">
        <v>1792</v>
      </c>
      <c r="W230" s="307"/>
      <c r="X230" s="307"/>
      <c r="Y230" s="307"/>
      <c r="Z230" s="307"/>
      <c r="AA230" s="307"/>
      <c r="AB230" s="63" t="s">
        <v>334</v>
      </c>
      <c r="AC230" s="63" t="str">
        <f aca="false">I230</f>
        <v>Qualidade de Software</v>
      </c>
      <c r="AD230" s="63" t="str">
        <f aca="false">N230</f>
        <v>INHUMAS</v>
      </c>
      <c r="AE230" s="63" t="str">
        <f aca="false">M230</f>
        <v>BSI</v>
      </c>
    </row>
    <row r="231" customFormat="false" ht="19.5" hidden="false" customHeight="true" outlineLevel="0" collapsed="false">
      <c r="A231" s="307" t="s">
        <v>105</v>
      </c>
      <c r="B231" s="307" t="n">
        <v>6</v>
      </c>
      <c r="C231" s="308" t="n">
        <v>54</v>
      </c>
      <c r="D231" s="307"/>
      <c r="E231" s="307" t="s">
        <v>724</v>
      </c>
      <c r="F231" s="307"/>
      <c r="G231" s="307"/>
      <c r="H231" s="307"/>
      <c r="I231" s="307" t="s">
        <v>105</v>
      </c>
      <c r="J231" s="307" t="s">
        <v>1793</v>
      </c>
      <c r="K231" s="307" t="s">
        <v>1794</v>
      </c>
      <c r="L231" s="307"/>
      <c r="M231" s="307" t="s">
        <v>172</v>
      </c>
      <c r="N231" s="307" t="s">
        <v>732</v>
      </c>
      <c r="O231" s="307" t="n">
        <v>6</v>
      </c>
      <c r="P231" s="307" t="s">
        <v>340</v>
      </c>
      <c r="Q231" s="307" t="s">
        <v>742</v>
      </c>
      <c r="R231" s="307" t="s">
        <v>742</v>
      </c>
      <c r="S231" s="307" t="s">
        <v>32</v>
      </c>
      <c r="T231" s="312" t="s">
        <v>287</v>
      </c>
      <c r="U231" s="310" t="n">
        <v>42248</v>
      </c>
      <c r="V231" s="307" t="s">
        <v>1795</v>
      </c>
      <c r="W231" s="307"/>
      <c r="X231" s="307"/>
      <c r="Y231" s="307"/>
      <c r="Z231" s="307"/>
      <c r="AA231" s="307"/>
      <c r="AB231" s="63" t="s">
        <v>340</v>
      </c>
      <c r="AC231" s="63" t="str">
        <f aca="false">I231</f>
        <v>Empreendedorismo</v>
      </c>
      <c r="AD231" s="63" t="str">
        <f aca="false">N231</f>
        <v>INHUMAS</v>
      </c>
      <c r="AE231" s="63" t="str">
        <f aca="false">M231</f>
        <v>BSI</v>
      </c>
    </row>
    <row r="232" customFormat="false" ht="19.5" hidden="false" customHeight="true" outlineLevel="0" collapsed="false">
      <c r="A232" s="307" t="s">
        <v>117</v>
      </c>
      <c r="B232" s="307" t="n">
        <v>6</v>
      </c>
      <c r="C232" s="308" t="n">
        <v>54</v>
      </c>
      <c r="D232" s="307" t="s">
        <v>1051</v>
      </c>
      <c r="E232" s="307" t="s">
        <v>158</v>
      </c>
      <c r="F232" s="307"/>
      <c r="G232" s="307"/>
      <c r="H232" s="307"/>
      <c r="I232" s="307" t="s">
        <v>117</v>
      </c>
      <c r="J232" s="307" t="s">
        <v>1796</v>
      </c>
      <c r="K232" s="307" t="s">
        <v>1797</v>
      </c>
      <c r="L232" s="307" t="s">
        <v>1094</v>
      </c>
      <c r="M232" s="307" t="s">
        <v>33</v>
      </c>
      <c r="N232" s="307" t="s">
        <v>730</v>
      </c>
      <c r="O232" s="307" t="n">
        <v>6</v>
      </c>
      <c r="P232" s="307" t="s">
        <v>116</v>
      </c>
      <c r="Q232" s="307" t="s">
        <v>742</v>
      </c>
      <c r="R232" s="307" t="s">
        <v>759</v>
      </c>
      <c r="S232" s="307" t="s">
        <v>95</v>
      </c>
      <c r="T232" s="309" t="s">
        <v>15</v>
      </c>
      <c r="U232" s="310" t="n">
        <v>43525</v>
      </c>
      <c r="V232" s="307" t="s">
        <v>1798</v>
      </c>
      <c r="W232" s="307" t="s">
        <v>1799</v>
      </c>
      <c r="X232" s="307"/>
      <c r="Y232" s="307"/>
      <c r="Z232" s="307"/>
      <c r="AA232" s="307"/>
      <c r="AB232" s="63" t="s">
        <v>116</v>
      </c>
      <c r="AC232" s="63" t="str">
        <f aca="false">I232</f>
        <v>Didática</v>
      </c>
      <c r="AD232" s="63" t="str">
        <f aca="false">N232</f>
        <v>ANÁPOLIS</v>
      </c>
      <c r="AE232" s="63" t="str">
        <f aca="false">M232</f>
        <v>BCC</v>
      </c>
    </row>
    <row r="233" customFormat="false" ht="19.5" hidden="false" customHeight="true" outlineLevel="0" collapsed="false">
      <c r="A233" s="307" t="s">
        <v>57</v>
      </c>
      <c r="B233" s="307" t="n">
        <v>3</v>
      </c>
      <c r="C233" s="308" t="n">
        <v>54</v>
      </c>
      <c r="D233" s="307" t="s">
        <v>1051</v>
      </c>
      <c r="E233" s="307" t="s">
        <v>724</v>
      </c>
      <c r="F233" s="307"/>
      <c r="G233" s="307" t="s">
        <v>1140</v>
      </c>
      <c r="H233" s="307"/>
      <c r="I233" s="307" t="s">
        <v>785</v>
      </c>
      <c r="J233" s="307" t="s">
        <v>1800</v>
      </c>
      <c r="K233" s="307" t="s">
        <v>1801</v>
      </c>
      <c r="L233" s="307" t="s">
        <v>1143</v>
      </c>
      <c r="M233" s="307" t="s">
        <v>33</v>
      </c>
      <c r="N233" s="307" t="s">
        <v>730</v>
      </c>
      <c r="O233" s="307" t="n">
        <v>3</v>
      </c>
      <c r="P233" s="307" t="s">
        <v>56</v>
      </c>
      <c r="Q233" s="307" t="s">
        <v>740</v>
      </c>
      <c r="R233" s="307" t="s">
        <v>757</v>
      </c>
      <c r="S233" s="307" t="s">
        <v>32</v>
      </c>
      <c r="T233" s="309" t="s">
        <v>15</v>
      </c>
      <c r="U233" s="310" t="n">
        <v>43525</v>
      </c>
      <c r="V233" s="307" t="s">
        <v>1802</v>
      </c>
      <c r="W233" s="307" t="s">
        <v>1145</v>
      </c>
      <c r="X233" s="307"/>
      <c r="Y233" s="307"/>
      <c r="Z233" s="307"/>
      <c r="AA233" s="307" t="s">
        <v>1015</v>
      </c>
      <c r="AB233" s="63" t="s">
        <v>56</v>
      </c>
      <c r="AC233" s="63" t="str">
        <f aca="false">I233</f>
        <v>arquitetura de computadores</v>
      </c>
      <c r="AD233" s="63" t="str">
        <f aca="false">N233</f>
        <v>ANÁPOLIS</v>
      </c>
      <c r="AE233" s="63" t="str">
        <f aca="false">M233</f>
        <v>BCC</v>
      </c>
    </row>
    <row r="234" customFormat="false" ht="19.5" hidden="false" customHeight="true" outlineLevel="0" collapsed="false">
      <c r="A234" s="307" t="s">
        <v>293</v>
      </c>
      <c r="B234" s="307" t="n">
        <v>1</v>
      </c>
      <c r="C234" s="308" t="n">
        <v>54</v>
      </c>
      <c r="D234" s="307"/>
      <c r="E234" s="307" t="s">
        <v>724</v>
      </c>
      <c r="F234" s="307"/>
      <c r="G234" s="307" t="s">
        <v>1140</v>
      </c>
      <c r="H234" s="307"/>
      <c r="I234" s="307" t="s">
        <v>785</v>
      </c>
      <c r="J234" s="307" t="s">
        <v>1803</v>
      </c>
      <c r="K234" s="307" t="s">
        <v>1804</v>
      </c>
      <c r="L234" s="307"/>
      <c r="M234" s="307" t="s">
        <v>172</v>
      </c>
      <c r="N234" s="307" t="s">
        <v>732</v>
      </c>
      <c r="O234" s="307" t="n">
        <v>1</v>
      </c>
      <c r="P234" s="307" t="s">
        <v>292</v>
      </c>
      <c r="Q234" s="307" t="s">
        <v>740</v>
      </c>
      <c r="R234" s="307" t="s">
        <v>740</v>
      </c>
      <c r="S234" s="307" t="s">
        <v>32</v>
      </c>
      <c r="T234" s="312" t="s">
        <v>287</v>
      </c>
      <c r="U234" s="310" t="n">
        <v>42248</v>
      </c>
      <c r="V234" s="307" t="s">
        <v>1805</v>
      </c>
      <c r="W234" s="307"/>
      <c r="X234" s="307"/>
      <c r="Y234" s="307"/>
      <c r="Z234" s="307"/>
      <c r="AA234" s="307"/>
      <c r="AB234" s="63" t="s">
        <v>292</v>
      </c>
      <c r="AC234" s="63" t="str">
        <f aca="false">I234</f>
        <v>arquitetura de computadores</v>
      </c>
      <c r="AD234" s="63" t="str">
        <f aca="false">N234</f>
        <v>INHUMAS</v>
      </c>
      <c r="AE234" s="63" t="str">
        <f aca="false">M234</f>
        <v>BSI</v>
      </c>
    </row>
    <row r="235" customFormat="false" ht="19.5" hidden="false" customHeight="true" outlineLevel="0" collapsed="false">
      <c r="A235" s="307" t="s">
        <v>183</v>
      </c>
      <c r="B235" s="307" t="n">
        <v>2</v>
      </c>
      <c r="C235" s="308" t="n">
        <v>27</v>
      </c>
      <c r="D235" s="307"/>
      <c r="E235" s="307" t="s">
        <v>724</v>
      </c>
      <c r="F235" s="307"/>
      <c r="G235" s="307"/>
      <c r="H235" s="307"/>
      <c r="I235" s="307" t="s">
        <v>183</v>
      </c>
      <c r="J235" s="307" t="s">
        <v>1806</v>
      </c>
      <c r="K235" s="307" t="s">
        <v>1807</v>
      </c>
      <c r="L235" s="307"/>
      <c r="M235" s="307" t="s">
        <v>172</v>
      </c>
      <c r="N235" s="307" t="s">
        <v>732</v>
      </c>
      <c r="O235" s="307" t="n">
        <v>2</v>
      </c>
      <c r="P235" s="307" t="s">
        <v>307</v>
      </c>
      <c r="Q235" s="307" t="s">
        <v>740</v>
      </c>
      <c r="R235" s="307" t="s">
        <v>740</v>
      </c>
      <c r="S235" s="307" t="s">
        <v>32</v>
      </c>
      <c r="T235" s="312" t="s">
        <v>287</v>
      </c>
      <c r="U235" s="310" t="n">
        <v>42248</v>
      </c>
      <c r="V235" s="307" t="s">
        <v>1808</v>
      </c>
      <c r="W235" s="307"/>
      <c r="X235" s="307"/>
      <c r="Y235" s="307"/>
      <c r="Z235" s="307"/>
      <c r="AA235" s="307"/>
      <c r="AB235" s="63" t="s">
        <v>307</v>
      </c>
      <c r="AC235" s="63" t="str">
        <f aca="false">I235</f>
        <v>Fundamentos de Sistemas de Informação</v>
      </c>
      <c r="AD235" s="63" t="str">
        <f aca="false">N235</f>
        <v>INHUMAS</v>
      </c>
      <c r="AE235" s="63" t="str">
        <f aca="false">M235</f>
        <v>BSI</v>
      </c>
    </row>
    <row r="236" customFormat="false" ht="19.5" hidden="false" customHeight="true" outlineLevel="0" collapsed="false">
      <c r="A236" s="307" t="s">
        <v>149</v>
      </c>
      <c r="B236" s="307" t="n">
        <v>8</v>
      </c>
      <c r="C236" s="308" t="n">
        <v>54</v>
      </c>
      <c r="D236" s="307" t="s">
        <v>1051</v>
      </c>
      <c r="E236" s="307" t="s">
        <v>724</v>
      </c>
      <c r="F236" s="307"/>
      <c r="G236" s="307"/>
      <c r="H236" s="307"/>
      <c r="I236" s="307" t="s">
        <v>903</v>
      </c>
      <c r="J236" s="307" t="s">
        <v>1809</v>
      </c>
      <c r="K236" s="307"/>
      <c r="L236" s="307"/>
      <c r="M236" s="307" t="s">
        <v>33</v>
      </c>
      <c r="N236" s="307" t="s">
        <v>730</v>
      </c>
      <c r="O236" s="307" t="n">
        <v>8</v>
      </c>
      <c r="P236" s="307" t="s">
        <v>148</v>
      </c>
      <c r="Q236" s="307" t="s">
        <v>744</v>
      </c>
      <c r="R236" s="307" t="s">
        <v>760</v>
      </c>
      <c r="S236" s="307" t="s">
        <v>32</v>
      </c>
      <c r="T236" s="309" t="s">
        <v>15</v>
      </c>
      <c r="U236" s="310" t="n">
        <v>43525</v>
      </c>
      <c r="V236" s="307" t="s">
        <v>1604</v>
      </c>
      <c r="W236" s="307" t="s">
        <v>1604</v>
      </c>
      <c r="X236" s="307"/>
      <c r="Y236" s="307"/>
      <c r="Z236" s="307"/>
      <c r="AA236" s="307" t="s">
        <v>907</v>
      </c>
      <c r="AB236" s="63" t="s">
        <v>148</v>
      </c>
      <c r="AC236" s="63" t="str">
        <f aca="false">I236</f>
        <v>Tópicos Especiais</v>
      </c>
      <c r="AD236" s="63" t="str">
        <f aca="false">N236</f>
        <v>ANÁPOLIS</v>
      </c>
      <c r="AE236" s="63" t="str">
        <f aca="false">M236</f>
        <v>BCC</v>
      </c>
    </row>
    <row r="237" customFormat="false" ht="19.5" hidden="false" customHeight="true" outlineLevel="0" collapsed="false">
      <c r="A237" s="307" t="s">
        <v>151</v>
      </c>
      <c r="B237" s="307" t="n">
        <v>7</v>
      </c>
      <c r="C237" s="308" t="n">
        <v>54</v>
      </c>
      <c r="D237" s="307" t="s">
        <v>1051</v>
      </c>
      <c r="E237" s="307" t="s">
        <v>724</v>
      </c>
      <c r="F237" s="307"/>
      <c r="G237" s="307"/>
      <c r="H237" s="307"/>
      <c r="I237" s="307" t="s">
        <v>903</v>
      </c>
      <c r="J237" s="307" t="s">
        <v>1809</v>
      </c>
      <c r="K237" s="307"/>
      <c r="L237" s="307"/>
      <c r="M237" s="307" t="s">
        <v>33</v>
      </c>
      <c r="N237" s="307" t="s">
        <v>730</v>
      </c>
      <c r="O237" s="307" t="n">
        <v>8</v>
      </c>
      <c r="P237" s="313" t="s">
        <v>150</v>
      </c>
      <c r="Q237" s="307" t="s">
        <v>744</v>
      </c>
      <c r="R237" s="307" t="s">
        <v>760</v>
      </c>
      <c r="S237" s="307" t="s">
        <v>32</v>
      </c>
      <c r="T237" s="309" t="s">
        <v>15</v>
      </c>
      <c r="U237" s="310" t="n">
        <v>43525</v>
      </c>
      <c r="V237" s="307" t="s">
        <v>1604</v>
      </c>
      <c r="W237" s="307" t="s">
        <v>1604</v>
      </c>
      <c r="X237" s="307"/>
      <c r="Y237" s="307"/>
      <c r="Z237" s="307"/>
      <c r="AA237" s="307" t="s">
        <v>147</v>
      </c>
      <c r="AB237" s="296" t="s">
        <v>1810</v>
      </c>
      <c r="AC237" s="63" t="str">
        <f aca="false">I237</f>
        <v>Tópicos Especiais</v>
      </c>
      <c r="AD237" s="63" t="str">
        <f aca="false">N237</f>
        <v>ANÁPOLIS</v>
      </c>
      <c r="AE237" s="63" t="str">
        <f aca="false">M237</f>
        <v>BCC</v>
      </c>
    </row>
    <row r="238" customFormat="false" ht="19.5" hidden="false" customHeight="true" outlineLevel="0" collapsed="false">
      <c r="A238" s="307" t="s">
        <v>143</v>
      </c>
      <c r="B238" s="307" t="n">
        <v>4</v>
      </c>
      <c r="C238" s="308" t="n">
        <v>54</v>
      </c>
      <c r="D238" s="307"/>
      <c r="E238" s="307" t="s">
        <v>724</v>
      </c>
      <c r="F238" s="307"/>
      <c r="G238" s="307" t="s">
        <v>1047</v>
      </c>
      <c r="H238" s="307"/>
      <c r="I238" s="307" t="s">
        <v>790</v>
      </c>
      <c r="J238" s="307" t="s">
        <v>1811</v>
      </c>
      <c r="K238" s="307" t="s">
        <v>1812</v>
      </c>
      <c r="L238" s="307"/>
      <c r="M238" s="307" t="s">
        <v>172</v>
      </c>
      <c r="N238" s="307" t="s">
        <v>732</v>
      </c>
      <c r="O238" s="307" t="n">
        <v>4</v>
      </c>
      <c r="P238" s="307" t="s">
        <v>319</v>
      </c>
      <c r="Q238" s="307" t="s">
        <v>744</v>
      </c>
      <c r="R238" s="307" t="s">
        <v>744</v>
      </c>
      <c r="S238" s="307" t="s">
        <v>32</v>
      </c>
      <c r="T238" s="312" t="s">
        <v>287</v>
      </c>
      <c r="U238" s="310" t="n">
        <v>42248</v>
      </c>
      <c r="V238" s="307" t="s">
        <v>1813</v>
      </c>
      <c r="W238" s="307"/>
      <c r="X238" s="307"/>
      <c r="Y238" s="307"/>
      <c r="Z238" s="307"/>
      <c r="AA238" s="307"/>
      <c r="AB238" s="63" t="s">
        <v>319</v>
      </c>
      <c r="AC238" s="63" t="str">
        <f aca="false">I238</f>
        <v>banco de dados</v>
      </c>
      <c r="AD238" s="63" t="str">
        <f aca="false">N238</f>
        <v>INHUMAS</v>
      </c>
      <c r="AE238" s="63" t="str">
        <f aca="false">M238</f>
        <v>BSI</v>
      </c>
    </row>
    <row r="239" customFormat="false" ht="19.5" hidden="false" customHeight="true" outlineLevel="0" collapsed="false">
      <c r="A239" s="307" t="s">
        <v>399</v>
      </c>
      <c r="B239" s="307" t="n">
        <v>6</v>
      </c>
      <c r="C239" s="308" t="n">
        <v>54</v>
      </c>
      <c r="D239" s="307"/>
      <c r="E239" s="307" t="s">
        <v>158</v>
      </c>
      <c r="F239" s="307"/>
      <c r="G239" s="307"/>
      <c r="H239" s="307"/>
      <c r="I239" s="307" t="s">
        <v>53</v>
      </c>
      <c r="J239" s="307" t="s">
        <v>1814</v>
      </c>
      <c r="K239" s="307" t="s">
        <v>1815</v>
      </c>
      <c r="L239" s="307"/>
      <c r="M239" s="307" t="s">
        <v>734</v>
      </c>
      <c r="N239" s="307" t="s">
        <v>736</v>
      </c>
      <c r="O239" s="307" t="n">
        <v>6</v>
      </c>
      <c r="P239" s="307" t="s">
        <v>632</v>
      </c>
      <c r="Q239" s="307" t="s">
        <v>744</v>
      </c>
      <c r="R239" s="307" t="s">
        <v>766</v>
      </c>
      <c r="S239" s="307" t="s">
        <v>95</v>
      </c>
      <c r="T239" s="309" t="s">
        <v>567</v>
      </c>
      <c r="U239" s="310" t="n">
        <v>43160</v>
      </c>
      <c r="V239" s="307" t="s">
        <v>1816</v>
      </c>
      <c r="W239" s="307" t="s">
        <v>1817</v>
      </c>
      <c r="X239" s="307" t="s">
        <v>1139</v>
      </c>
      <c r="Y239" s="307"/>
      <c r="Z239" s="307"/>
      <c r="AA239" s="307"/>
      <c r="AB239" s="63" t="s">
        <v>632</v>
      </c>
      <c r="AC239" s="63" t="str">
        <f aca="false">I239</f>
        <v>Programação Orientada a Objetos</v>
      </c>
      <c r="AD239" s="63" t="str">
        <f aca="false">N239</f>
        <v>JATAÍ</v>
      </c>
      <c r="AE239" s="63" t="str">
        <f aca="false">M239</f>
        <v>TADS</v>
      </c>
    </row>
    <row r="240" customFormat="false" ht="19.5" hidden="false" customHeight="true" outlineLevel="0" collapsed="false">
      <c r="A240" s="307" t="s">
        <v>872</v>
      </c>
      <c r="B240" s="307" t="n">
        <v>5</v>
      </c>
      <c r="C240" s="308" t="n">
        <v>54</v>
      </c>
      <c r="D240" s="307"/>
      <c r="E240" s="307" t="s">
        <v>724</v>
      </c>
      <c r="F240" s="307" t="s">
        <v>1026</v>
      </c>
      <c r="G240" s="307" t="s">
        <v>1009</v>
      </c>
      <c r="H240" s="307"/>
      <c r="I240" s="307" t="s">
        <v>869</v>
      </c>
      <c r="J240" s="307" t="s">
        <v>1818</v>
      </c>
      <c r="K240" s="307" t="s">
        <v>1819</v>
      </c>
      <c r="L240" s="307"/>
      <c r="M240" s="307" t="s">
        <v>172</v>
      </c>
      <c r="N240" s="307" t="s">
        <v>732</v>
      </c>
      <c r="O240" s="307" t="n">
        <v>5</v>
      </c>
      <c r="P240" s="307" t="s">
        <v>326</v>
      </c>
      <c r="Q240" s="307" t="s">
        <v>744</v>
      </c>
      <c r="R240" s="307" t="s">
        <v>744</v>
      </c>
      <c r="S240" s="307" t="s">
        <v>32</v>
      </c>
      <c r="T240" s="312" t="s">
        <v>287</v>
      </c>
      <c r="U240" s="310" t="n">
        <v>42248</v>
      </c>
      <c r="V240" s="307" t="s">
        <v>1820</v>
      </c>
      <c r="W240" s="307"/>
      <c r="X240" s="307"/>
      <c r="Y240" s="307"/>
      <c r="Z240" s="307"/>
      <c r="AA240" s="307"/>
      <c r="AB240" s="63" t="s">
        <v>326</v>
      </c>
      <c r="AC240" s="63" t="str">
        <f aca="false">I240</f>
        <v>Programação para Web</v>
      </c>
      <c r="AD240" s="63" t="str">
        <f aca="false">N240</f>
        <v>INHUMAS</v>
      </c>
      <c r="AE240" s="63" t="str">
        <f aca="false">M240</f>
        <v>BSI</v>
      </c>
    </row>
    <row r="241" customFormat="false" ht="19.5" hidden="false" customHeight="true" outlineLevel="0" collapsed="false">
      <c r="A241" s="307" t="s">
        <v>79</v>
      </c>
      <c r="B241" s="307" t="n">
        <v>4</v>
      </c>
      <c r="C241" s="308" t="n">
        <v>54</v>
      </c>
      <c r="D241" s="307" t="s">
        <v>53</v>
      </c>
      <c r="E241" s="307" t="s">
        <v>724</v>
      </c>
      <c r="F241" s="307"/>
      <c r="G241" s="307"/>
      <c r="H241" s="307"/>
      <c r="I241" s="307" t="s">
        <v>79</v>
      </c>
      <c r="J241" s="307" t="s">
        <v>1821</v>
      </c>
      <c r="K241" s="307" t="s">
        <v>1822</v>
      </c>
      <c r="L241" s="307" t="s">
        <v>1823</v>
      </c>
      <c r="M241" s="307" t="s">
        <v>33</v>
      </c>
      <c r="N241" s="307" t="s">
        <v>730</v>
      </c>
      <c r="O241" s="307" t="n">
        <v>4</v>
      </c>
      <c r="P241" s="307" t="s">
        <v>78</v>
      </c>
      <c r="Q241" s="307" t="s">
        <v>740</v>
      </c>
      <c r="R241" s="307" t="s">
        <v>757</v>
      </c>
      <c r="S241" s="307" t="s">
        <v>32</v>
      </c>
      <c r="T241" s="309" t="s">
        <v>15</v>
      </c>
      <c r="U241" s="310" t="n">
        <v>43525</v>
      </c>
      <c r="V241" s="307" t="s">
        <v>1824</v>
      </c>
      <c r="W241" s="307" t="s">
        <v>1825</v>
      </c>
      <c r="X241" s="307"/>
      <c r="Y241" s="307"/>
      <c r="Z241" s="307"/>
      <c r="AA241" s="307"/>
      <c r="AB241" s="63" t="s">
        <v>78</v>
      </c>
      <c r="AC241" s="63" t="str">
        <f aca="false">I241</f>
        <v>Paradigmas de Programação</v>
      </c>
      <c r="AD241" s="63" t="str">
        <f aca="false">N241</f>
        <v>ANÁPOLIS</v>
      </c>
      <c r="AE241" s="63" t="str">
        <f aca="false">M241</f>
        <v>BCC</v>
      </c>
    </row>
    <row r="242" customFormat="false" ht="19.5" hidden="false" customHeight="true" outlineLevel="0" collapsed="false">
      <c r="A242" s="307" t="s">
        <v>830</v>
      </c>
      <c r="B242" s="307" t="n">
        <v>7</v>
      </c>
      <c r="C242" s="308" t="n">
        <v>54</v>
      </c>
      <c r="D242" s="307"/>
      <c r="E242" s="307" t="s">
        <v>724</v>
      </c>
      <c r="F242" s="307"/>
      <c r="G242" s="307"/>
      <c r="H242" s="307"/>
      <c r="I242" s="307" t="s">
        <v>828</v>
      </c>
      <c r="J242" s="307" t="s">
        <v>1826</v>
      </c>
      <c r="K242" s="307" t="s">
        <v>1469</v>
      </c>
      <c r="L242" s="307"/>
      <c r="M242" s="307" t="s">
        <v>172</v>
      </c>
      <c r="N242" s="307" t="s">
        <v>733</v>
      </c>
      <c r="O242" s="307" t="n">
        <v>7</v>
      </c>
      <c r="P242" s="307" t="s">
        <v>449</v>
      </c>
      <c r="Q242" s="307" t="s">
        <v>744</v>
      </c>
      <c r="R242" s="307" t="s">
        <v>744</v>
      </c>
      <c r="S242" s="307" t="s">
        <v>32</v>
      </c>
      <c r="T242" s="312" t="s">
        <v>287</v>
      </c>
      <c r="U242" s="310" t="n">
        <v>42095</v>
      </c>
      <c r="V242" s="307" t="s">
        <v>1827</v>
      </c>
      <c r="W242" s="307"/>
      <c r="X242" s="307" t="s">
        <v>1042</v>
      </c>
      <c r="Y242" s="307"/>
      <c r="Z242" s="307"/>
      <c r="AA242" s="307"/>
      <c r="AB242" s="63" t="s">
        <v>449</v>
      </c>
      <c r="AC242" s="63" t="str">
        <f aca="false">I242</f>
        <v>Interação Humano-Computador</v>
      </c>
      <c r="AD242" s="63" t="str">
        <f aca="false">N242</f>
        <v>LUZIANIA</v>
      </c>
      <c r="AE242" s="63" t="str">
        <f aca="false">M242</f>
        <v>BSI</v>
      </c>
    </row>
    <row r="243" customFormat="false" ht="19.5" hidden="false" customHeight="true" outlineLevel="0" collapsed="false">
      <c r="A243" s="307" t="s">
        <v>444</v>
      </c>
      <c r="B243" s="307" t="n">
        <v>6</v>
      </c>
      <c r="C243" s="308" t="n">
        <v>54</v>
      </c>
      <c r="D243" s="307"/>
      <c r="E243" s="307" t="s">
        <v>724</v>
      </c>
      <c r="F243" s="307"/>
      <c r="G243" s="307"/>
      <c r="H243" s="307"/>
      <c r="I243" s="307" t="s">
        <v>444</v>
      </c>
      <c r="J243" s="307" t="s">
        <v>1828</v>
      </c>
      <c r="K243" s="307" t="s">
        <v>1829</v>
      </c>
      <c r="L243" s="307"/>
      <c r="M243" s="307" t="s">
        <v>172</v>
      </c>
      <c r="N243" s="307" t="s">
        <v>733</v>
      </c>
      <c r="O243" s="307" t="n">
        <v>6</v>
      </c>
      <c r="P243" s="307" t="s">
        <v>443</v>
      </c>
      <c r="Q243" s="307" t="s">
        <v>746</v>
      </c>
      <c r="R243" s="307" t="s">
        <v>746</v>
      </c>
      <c r="S243" s="307" t="s">
        <v>32</v>
      </c>
      <c r="T243" s="312" t="s">
        <v>287</v>
      </c>
      <c r="U243" s="310" t="n">
        <v>42095</v>
      </c>
      <c r="V243" s="307" t="s">
        <v>1830</v>
      </c>
      <c r="W243" s="307"/>
      <c r="X243" s="307" t="s">
        <v>1042</v>
      </c>
      <c r="Y243" s="307"/>
      <c r="Z243" s="307"/>
      <c r="AA243" s="307"/>
      <c r="AB243" s="63" t="s">
        <v>443</v>
      </c>
      <c r="AC243" s="63" t="str">
        <f aca="false">I243</f>
        <v>Metodologia Científica</v>
      </c>
      <c r="AD243" s="63" t="str">
        <f aca="false">N243</f>
        <v>LUZIANIA</v>
      </c>
      <c r="AE243" s="63" t="str">
        <f aca="false">M243</f>
        <v>BSI</v>
      </c>
    </row>
    <row r="244" customFormat="false" ht="19.5" hidden="false" customHeight="true" outlineLevel="0" collapsed="false">
      <c r="A244" s="307" t="s">
        <v>65</v>
      </c>
      <c r="B244" s="307" t="n">
        <v>3</v>
      </c>
      <c r="C244" s="308" t="n">
        <v>27</v>
      </c>
      <c r="D244" s="307" t="s">
        <v>1051</v>
      </c>
      <c r="E244" s="307" t="s">
        <v>724</v>
      </c>
      <c r="F244" s="307"/>
      <c r="G244" s="307"/>
      <c r="H244" s="307"/>
      <c r="I244" s="307" t="s">
        <v>444</v>
      </c>
      <c r="J244" s="307" t="s">
        <v>1831</v>
      </c>
      <c r="K244" s="307" t="s">
        <v>1832</v>
      </c>
      <c r="L244" s="307" t="s">
        <v>1833</v>
      </c>
      <c r="M244" s="307" t="s">
        <v>33</v>
      </c>
      <c r="N244" s="307" t="s">
        <v>730</v>
      </c>
      <c r="O244" s="307" t="n">
        <v>3</v>
      </c>
      <c r="P244" s="307" t="s">
        <v>64</v>
      </c>
      <c r="Q244" s="307" t="s">
        <v>742</v>
      </c>
      <c r="R244" s="307" t="s">
        <v>759</v>
      </c>
      <c r="S244" s="307" t="s">
        <v>32</v>
      </c>
      <c r="T244" s="309" t="s">
        <v>15</v>
      </c>
      <c r="U244" s="310" t="n">
        <v>43525</v>
      </c>
      <c r="V244" s="307" t="s">
        <v>1834</v>
      </c>
      <c r="W244" s="307" t="s">
        <v>1835</v>
      </c>
      <c r="X244" s="307"/>
      <c r="Y244" s="307"/>
      <c r="Z244" s="307"/>
      <c r="AA244" s="307" t="s">
        <v>1015</v>
      </c>
      <c r="AB244" s="63" t="s">
        <v>64</v>
      </c>
      <c r="AC244" s="63" t="str">
        <f aca="false">I244</f>
        <v>Metodologia Científica</v>
      </c>
      <c r="AD244" s="63" t="str">
        <f aca="false">N244</f>
        <v>ANÁPOLIS</v>
      </c>
      <c r="AE244" s="63" t="str">
        <f aca="false">M244</f>
        <v>BCC</v>
      </c>
    </row>
    <row r="245" customFormat="false" ht="19.5" hidden="false" customHeight="true" outlineLevel="0" collapsed="false">
      <c r="A245" s="307" t="s">
        <v>812</v>
      </c>
      <c r="B245" s="307" t="n">
        <v>7</v>
      </c>
      <c r="C245" s="308" t="n">
        <v>54</v>
      </c>
      <c r="D245" s="307"/>
      <c r="E245" s="307" t="s">
        <v>724</v>
      </c>
      <c r="F245" s="307" t="s">
        <v>1235</v>
      </c>
      <c r="G245" s="307" t="s">
        <v>1163</v>
      </c>
      <c r="H245" s="307"/>
      <c r="I245" s="307" t="s">
        <v>342</v>
      </c>
      <c r="J245" s="307" t="s">
        <v>1836</v>
      </c>
      <c r="K245" s="307" t="s">
        <v>1837</v>
      </c>
      <c r="L245" s="307"/>
      <c r="M245" s="307" t="s">
        <v>172</v>
      </c>
      <c r="N245" s="307" t="s">
        <v>733</v>
      </c>
      <c r="O245" s="307" t="n">
        <v>7</v>
      </c>
      <c r="P245" s="307" t="s">
        <v>455</v>
      </c>
      <c r="Q245" s="307" t="s">
        <v>744</v>
      </c>
      <c r="R245" s="307" t="s">
        <v>744</v>
      </c>
      <c r="S245" s="307" t="s">
        <v>32</v>
      </c>
      <c r="T245" s="312" t="s">
        <v>287</v>
      </c>
      <c r="U245" s="310" t="n">
        <v>42095</v>
      </c>
      <c r="V245" s="307" t="s">
        <v>1838</v>
      </c>
      <c r="W245" s="307"/>
      <c r="X245" s="307" t="s">
        <v>1042</v>
      </c>
      <c r="Y245" s="307"/>
      <c r="Z245" s="307"/>
      <c r="AA245" s="307"/>
      <c r="AB245" s="63" t="s">
        <v>455</v>
      </c>
      <c r="AC245" s="63" t="str">
        <f aca="false">I245</f>
        <v>Gerência de Projetos</v>
      </c>
      <c r="AD245" s="63" t="str">
        <f aca="false">N245</f>
        <v>LUZIANIA</v>
      </c>
      <c r="AE245" s="63" t="str">
        <f aca="false">M245</f>
        <v>BSI</v>
      </c>
    </row>
    <row r="246" customFormat="false" ht="19.5" hidden="false" customHeight="true" outlineLevel="0" collapsed="false">
      <c r="A246" s="307" t="s">
        <v>55</v>
      </c>
      <c r="B246" s="307" t="n">
        <v>2</v>
      </c>
      <c r="C246" s="308" t="n">
        <v>54</v>
      </c>
      <c r="D246" s="307" t="s">
        <v>37</v>
      </c>
      <c r="E246" s="307" t="s">
        <v>724</v>
      </c>
      <c r="F246" s="307"/>
      <c r="G246" s="307"/>
      <c r="H246" s="307"/>
      <c r="I246" s="307" t="s">
        <v>316</v>
      </c>
      <c r="J246" s="307" t="s">
        <v>1839</v>
      </c>
      <c r="K246" s="307" t="s">
        <v>1840</v>
      </c>
      <c r="L246" s="307" t="s">
        <v>1841</v>
      </c>
      <c r="M246" s="307" t="s">
        <v>33</v>
      </c>
      <c r="N246" s="307" t="s">
        <v>730</v>
      </c>
      <c r="O246" s="307" t="n">
        <v>2</v>
      </c>
      <c r="P246" s="307" t="s">
        <v>54</v>
      </c>
      <c r="Q246" s="307" t="s">
        <v>740</v>
      </c>
      <c r="R246" s="307" t="s">
        <v>757</v>
      </c>
      <c r="S246" s="307" t="s">
        <v>32</v>
      </c>
      <c r="T246" s="309" t="s">
        <v>15</v>
      </c>
      <c r="U246" s="310" t="n">
        <v>43525</v>
      </c>
      <c r="V246" s="307" t="s">
        <v>1842</v>
      </c>
      <c r="W246" s="307" t="s">
        <v>1088</v>
      </c>
      <c r="X246" s="307"/>
      <c r="Y246" s="307"/>
      <c r="Z246" s="307"/>
      <c r="AA246" s="307" t="s">
        <v>1015</v>
      </c>
      <c r="AB246" s="63" t="s">
        <v>54</v>
      </c>
      <c r="AC246" s="63" t="str">
        <f aca="false">I246</f>
        <v>Estruturas de Dados</v>
      </c>
      <c r="AD246" s="63" t="str">
        <f aca="false">N246</f>
        <v>ANÁPOLIS</v>
      </c>
      <c r="AE246" s="63" t="str">
        <f aca="false">M246</f>
        <v>BCC</v>
      </c>
    </row>
    <row r="247" customFormat="false" ht="19.5" hidden="false" customHeight="true" outlineLevel="0" collapsed="false">
      <c r="A247" s="307" t="s">
        <v>835</v>
      </c>
      <c r="B247" s="307" t="n">
        <v>2</v>
      </c>
      <c r="C247" s="308" t="n">
        <v>54</v>
      </c>
      <c r="D247" s="307" t="s">
        <v>1051</v>
      </c>
      <c r="E247" s="307" t="s">
        <v>724</v>
      </c>
      <c r="F247" s="307"/>
      <c r="G247" s="307"/>
      <c r="H247" s="307"/>
      <c r="I247" s="307" t="s">
        <v>835</v>
      </c>
      <c r="J247" s="307" t="s">
        <v>1843</v>
      </c>
      <c r="K247" s="307" t="s">
        <v>1844</v>
      </c>
      <c r="L247" s="307" t="s">
        <v>1845</v>
      </c>
      <c r="M247" s="307" t="s">
        <v>33</v>
      </c>
      <c r="N247" s="307" t="s">
        <v>730</v>
      </c>
      <c r="O247" s="307" t="n">
        <v>2</v>
      </c>
      <c r="P247" s="307" t="s">
        <v>48</v>
      </c>
      <c r="Q247" s="307" t="s">
        <v>740</v>
      </c>
      <c r="R247" s="307" t="s">
        <v>757</v>
      </c>
      <c r="S247" s="307" t="s">
        <v>32</v>
      </c>
      <c r="T247" s="309" t="s">
        <v>15</v>
      </c>
      <c r="U247" s="310" t="n">
        <v>43525</v>
      </c>
      <c r="V247" s="307" t="s">
        <v>1846</v>
      </c>
      <c r="W247" s="307" t="s">
        <v>1847</v>
      </c>
      <c r="X247" s="307"/>
      <c r="Y247" s="307"/>
      <c r="Z247" s="307"/>
      <c r="AA247" s="307" t="s">
        <v>1015</v>
      </c>
      <c r="AB247" s="63" t="s">
        <v>48</v>
      </c>
      <c r="AC247" s="63" t="str">
        <f aca="false">I247</f>
        <v>Introdução aos Sistemas Digitais</v>
      </c>
      <c r="AD247" s="63" t="str">
        <f aca="false">N247</f>
        <v>ANÁPOLIS</v>
      </c>
      <c r="AE247" s="63" t="str">
        <f aca="false">M247</f>
        <v>BCC</v>
      </c>
    </row>
    <row r="248" customFormat="false" ht="19.5" hidden="false" customHeight="true" outlineLevel="0" collapsed="false">
      <c r="A248" s="307" t="s">
        <v>418</v>
      </c>
      <c r="B248" s="307" t="n">
        <v>4</v>
      </c>
      <c r="C248" s="308" t="n">
        <v>27</v>
      </c>
      <c r="D248" s="307"/>
      <c r="E248" s="307" t="s">
        <v>724</v>
      </c>
      <c r="F248" s="307"/>
      <c r="G248" s="307"/>
      <c r="H248" s="307" t="s">
        <v>1017</v>
      </c>
      <c r="I248" s="307" t="s">
        <v>418</v>
      </c>
      <c r="J248" s="307" t="s">
        <v>1848</v>
      </c>
      <c r="K248" s="307" t="s">
        <v>1849</v>
      </c>
      <c r="L248" s="307"/>
      <c r="M248" s="307" t="s">
        <v>172</v>
      </c>
      <c r="N248" s="307" t="s">
        <v>733</v>
      </c>
      <c r="O248" s="307" t="n">
        <v>4</v>
      </c>
      <c r="P248" s="307" t="s">
        <v>417</v>
      </c>
      <c r="Q248" s="307" t="s">
        <v>742</v>
      </c>
      <c r="R248" s="307" t="s">
        <v>742</v>
      </c>
      <c r="S248" s="307" t="s">
        <v>32</v>
      </c>
      <c r="T248" s="312" t="s">
        <v>287</v>
      </c>
      <c r="U248" s="310" t="n">
        <v>42095</v>
      </c>
      <c r="V248" s="307" t="s">
        <v>1850</v>
      </c>
      <c r="W248" s="307"/>
      <c r="X248" s="307" t="s">
        <v>1042</v>
      </c>
      <c r="Y248" s="307"/>
      <c r="Z248" s="307"/>
      <c r="AA248" s="307"/>
      <c r="AB248" s="63" t="s">
        <v>417</v>
      </c>
      <c r="AC248" s="63" t="str">
        <f aca="false">I248</f>
        <v>Gestão Ambiental</v>
      </c>
      <c r="AD248" s="63" t="str">
        <f aca="false">N248</f>
        <v>LUZIANIA</v>
      </c>
      <c r="AE248" s="63" t="str">
        <f aca="false">M248</f>
        <v>BSI</v>
      </c>
    </row>
    <row r="249" customFormat="false" ht="19.5" hidden="false" customHeight="true" outlineLevel="0" collapsed="false">
      <c r="A249" s="307" t="s">
        <v>831</v>
      </c>
      <c r="B249" s="307" t="n">
        <v>5</v>
      </c>
      <c r="C249" s="308" t="n">
        <v>54</v>
      </c>
      <c r="D249" s="307" t="s">
        <v>1295</v>
      </c>
      <c r="E249" s="307" t="s">
        <v>724</v>
      </c>
      <c r="F249" s="307"/>
      <c r="G249" s="307"/>
      <c r="H249" s="307"/>
      <c r="I249" s="307" t="s">
        <v>828</v>
      </c>
      <c r="J249" s="307" t="s">
        <v>1851</v>
      </c>
      <c r="K249" s="307" t="s">
        <v>1852</v>
      </c>
      <c r="L249" s="307"/>
      <c r="M249" s="307" t="s">
        <v>734</v>
      </c>
      <c r="N249" s="307" t="s">
        <v>737</v>
      </c>
      <c r="O249" s="307" t="n">
        <v>5</v>
      </c>
      <c r="P249" s="307" t="s">
        <v>692</v>
      </c>
      <c r="Q249" s="314" t="s">
        <v>744</v>
      </c>
      <c r="R249" s="314" t="s">
        <v>744</v>
      </c>
      <c r="S249" s="307" t="s">
        <v>32</v>
      </c>
      <c r="T249" s="309" t="s">
        <v>491</v>
      </c>
      <c r="U249" s="309" t="n">
        <v>2018</v>
      </c>
      <c r="V249" s="307" t="s">
        <v>1853</v>
      </c>
      <c r="W249" s="307"/>
      <c r="X249" s="307" t="n">
        <v>27</v>
      </c>
      <c r="Y249" s="307" t="n">
        <v>27</v>
      </c>
      <c r="Z249" s="307" t="n">
        <v>27</v>
      </c>
      <c r="AA249" s="307"/>
      <c r="AB249" s="63" t="s">
        <v>692</v>
      </c>
      <c r="AC249" s="63" t="str">
        <f aca="false">I249</f>
        <v>Interação Humano-Computador</v>
      </c>
      <c r="AD249" s="63" t="str">
        <f aca="false">N249</f>
        <v>URUAÇU</v>
      </c>
      <c r="AE249" s="63" t="str">
        <f aca="false">M249</f>
        <v>TADS</v>
      </c>
    </row>
    <row r="250" customFormat="false" ht="19.5" hidden="false" customHeight="true" outlineLevel="0" collapsed="false">
      <c r="A250" s="307" t="s">
        <v>59</v>
      </c>
      <c r="B250" s="307" t="n">
        <v>3</v>
      </c>
      <c r="C250" s="308" t="n">
        <v>54</v>
      </c>
      <c r="D250" s="307"/>
      <c r="E250" s="307" t="s">
        <v>724</v>
      </c>
      <c r="F250" s="307" t="s">
        <v>1060</v>
      </c>
      <c r="G250" s="307" t="s">
        <v>1009</v>
      </c>
      <c r="H250" s="307"/>
      <c r="I250" s="307" t="s">
        <v>316</v>
      </c>
      <c r="J250" s="307" t="s">
        <v>1854</v>
      </c>
      <c r="K250" s="307"/>
      <c r="L250" s="307"/>
      <c r="M250" s="307" t="s">
        <v>172</v>
      </c>
      <c r="N250" s="307" t="s">
        <v>731</v>
      </c>
      <c r="O250" s="307" t="n">
        <v>3</v>
      </c>
      <c r="P250" s="307" t="s">
        <v>203</v>
      </c>
      <c r="Q250" s="307" t="s">
        <v>740</v>
      </c>
      <c r="R250" s="307" t="s">
        <v>740</v>
      </c>
      <c r="S250" s="307" t="s">
        <v>32</v>
      </c>
      <c r="T250" s="309" t="s">
        <v>169</v>
      </c>
      <c r="U250" s="310" t="n">
        <v>41974</v>
      </c>
      <c r="V250" s="307" t="s">
        <v>1855</v>
      </c>
      <c r="W250" s="307"/>
      <c r="X250" s="307" t="s">
        <v>1042</v>
      </c>
      <c r="Y250" s="307"/>
      <c r="Z250" s="307"/>
      <c r="AA250" s="307"/>
      <c r="AB250" s="63" t="s">
        <v>203</v>
      </c>
      <c r="AC250" s="63" t="str">
        <f aca="false">I250</f>
        <v>Estruturas de Dados</v>
      </c>
      <c r="AD250" s="63" t="str">
        <f aca="false">N250</f>
        <v>GOIÂNIA</v>
      </c>
      <c r="AE250" s="63" t="str">
        <f aca="false">M250</f>
        <v>BSI</v>
      </c>
    </row>
    <row r="251" customFormat="false" ht="19.5" hidden="false" customHeight="true" outlineLevel="0" collapsed="false">
      <c r="A251" s="307" t="s">
        <v>551</v>
      </c>
      <c r="B251" s="307" t="n">
        <v>6</v>
      </c>
      <c r="C251" s="308" t="n">
        <v>81</v>
      </c>
      <c r="D251" s="307" t="s">
        <v>305</v>
      </c>
      <c r="E251" s="307" t="s">
        <v>724</v>
      </c>
      <c r="F251" s="307" t="s">
        <v>1026</v>
      </c>
      <c r="G251" s="307" t="s">
        <v>1163</v>
      </c>
      <c r="H251" s="307"/>
      <c r="I251" s="307" t="s">
        <v>783</v>
      </c>
      <c r="J251" s="307" t="s">
        <v>1856</v>
      </c>
      <c r="K251" s="307" t="s">
        <v>1857</v>
      </c>
      <c r="L251" s="307"/>
      <c r="M251" s="307" t="s">
        <v>734</v>
      </c>
      <c r="N251" s="307" t="s">
        <v>735</v>
      </c>
      <c r="O251" s="307" t="n">
        <v>6</v>
      </c>
      <c r="P251" s="307" t="s">
        <v>550</v>
      </c>
      <c r="Q251" s="307" t="s">
        <v>744</v>
      </c>
      <c r="R251" s="307" t="s">
        <v>763</v>
      </c>
      <c r="S251" s="307" t="s">
        <v>32</v>
      </c>
      <c r="T251" s="309" t="s">
        <v>491</v>
      </c>
      <c r="U251" s="310" t="n">
        <v>42278</v>
      </c>
      <c r="V251" s="307" t="s">
        <v>1858</v>
      </c>
      <c r="W251" s="307"/>
      <c r="X251" s="307"/>
      <c r="Y251" s="307"/>
      <c r="Z251" s="307"/>
      <c r="AA251" s="307"/>
      <c r="AB251" s="63" t="s">
        <v>550</v>
      </c>
      <c r="AC251" s="63" t="str">
        <f aca="false">I251</f>
        <v>análise de sistemas</v>
      </c>
      <c r="AD251" s="63" t="str">
        <f aca="false">N251</f>
        <v>FORMOSA</v>
      </c>
      <c r="AE251" s="63" t="str">
        <f aca="false">M251</f>
        <v>TADS</v>
      </c>
    </row>
    <row r="252" customFormat="false" ht="19.5" hidden="false" customHeight="true" outlineLevel="0" collapsed="false">
      <c r="A252" s="307" t="s">
        <v>206</v>
      </c>
      <c r="B252" s="307" t="n">
        <v>3</v>
      </c>
      <c r="C252" s="308" t="n">
        <v>54</v>
      </c>
      <c r="D252" s="307"/>
      <c r="E252" s="307" t="s">
        <v>724</v>
      </c>
      <c r="F252" s="307"/>
      <c r="G252" s="307" t="s">
        <v>1163</v>
      </c>
      <c r="H252" s="307"/>
      <c r="I252" s="307" t="s">
        <v>783</v>
      </c>
      <c r="J252" s="307" t="s">
        <v>1859</v>
      </c>
      <c r="K252" s="307"/>
      <c r="L252" s="307"/>
      <c r="M252" s="307" t="s">
        <v>172</v>
      </c>
      <c r="N252" s="307" t="s">
        <v>731</v>
      </c>
      <c r="O252" s="307" t="n">
        <v>3</v>
      </c>
      <c r="P252" s="307" t="s">
        <v>205</v>
      </c>
      <c r="Q252" s="307" t="s">
        <v>744</v>
      </c>
      <c r="R252" s="307" t="s">
        <v>744</v>
      </c>
      <c r="S252" s="307" t="s">
        <v>32</v>
      </c>
      <c r="T252" s="309" t="s">
        <v>169</v>
      </c>
      <c r="U252" s="310" t="n">
        <v>41974</v>
      </c>
      <c r="V252" s="307" t="s">
        <v>1860</v>
      </c>
      <c r="W252" s="307"/>
      <c r="X252" s="307" t="s">
        <v>1861</v>
      </c>
      <c r="Y252" s="307"/>
      <c r="Z252" s="307"/>
      <c r="AA252" s="307"/>
      <c r="AB252" s="63" t="s">
        <v>205</v>
      </c>
      <c r="AC252" s="63" t="str">
        <f aca="false">I252</f>
        <v>análise de sistemas</v>
      </c>
      <c r="AD252" s="63" t="str">
        <f aca="false">N252</f>
        <v>GOIÂNIA</v>
      </c>
      <c r="AE252" s="63" t="str">
        <f aca="false">M252</f>
        <v>BSI</v>
      </c>
    </row>
    <row r="253" customFormat="false" ht="19.5" hidden="false" customHeight="true" outlineLevel="0" collapsed="false">
      <c r="A253" s="307" t="s">
        <v>210</v>
      </c>
      <c r="B253" s="307" t="n">
        <v>4</v>
      </c>
      <c r="C253" s="308" t="n">
        <v>54</v>
      </c>
      <c r="D253" s="307"/>
      <c r="E253" s="307" t="s">
        <v>724</v>
      </c>
      <c r="F253" s="307"/>
      <c r="G253" s="307"/>
      <c r="H253" s="307"/>
      <c r="I253" s="307" t="s">
        <v>53</v>
      </c>
      <c r="J253" s="307" t="s">
        <v>1862</v>
      </c>
      <c r="K253" s="307"/>
      <c r="L253" s="307"/>
      <c r="M253" s="307" t="s">
        <v>172</v>
      </c>
      <c r="N253" s="307" t="s">
        <v>731</v>
      </c>
      <c r="O253" s="307" t="n">
        <v>4</v>
      </c>
      <c r="P253" s="307" t="s">
        <v>209</v>
      </c>
      <c r="Q253" s="307" t="s">
        <v>744</v>
      </c>
      <c r="R253" s="307" t="s">
        <v>744</v>
      </c>
      <c r="S253" s="307" t="s">
        <v>32</v>
      </c>
      <c r="T253" s="309" t="s">
        <v>169</v>
      </c>
      <c r="U253" s="310" t="n">
        <v>41974</v>
      </c>
      <c r="V253" s="307" t="s">
        <v>1728</v>
      </c>
      <c r="W253" s="307"/>
      <c r="X253" s="307" t="s">
        <v>1042</v>
      </c>
      <c r="Y253" s="307"/>
      <c r="Z253" s="307"/>
      <c r="AA253" s="307"/>
      <c r="AB253" s="63" t="s">
        <v>209</v>
      </c>
      <c r="AC253" s="63" t="str">
        <f aca="false">I253</f>
        <v>Programação Orientada a Objetos</v>
      </c>
      <c r="AD253" s="63" t="str">
        <f aca="false">N253</f>
        <v>GOIÂNIA</v>
      </c>
      <c r="AE253" s="63" t="str">
        <f aca="false">M253</f>
        <v>BSI</v>
      </c>
    </row>
    <row r="254" customFormat="false" ht="19.5" hidden="false" customHeight="true" outlineLevel="0" collapsed="false">
      <c r="A254" s="307" t="s">
        <v>479</v>
      </c>
      <c r="B254" s="307" t="n">
        <v>8</v>
      </c>
      <c r="C254" s="308" t="n">
        <v>54</v>
      </c>
      <c r="D254" s="307"/>
      <c r="E254" s="307" t="s">
        <v>724</v>
      </c>
      <c r="F254" s="307"/>
      <c r="G254" s="307"/>
      <c r="H254" s="307"/>
      <c r="I254" s="307" t="s">
        <v>479</v>
      </c>
      <c r="J254" s="307" t="s">
        <v>1863</v>
      </c>
      <c r="K254" s="307" t="s">
        <v>1864</v>
      </c>
      <c r="L254" s="307"/>
      <c r="M254" s="307" t="s">
        <v>172</v>
      </c>
      <c r="N254" s="307" t="s">
        <v>733</v>
      </c>
      <c r="O254" s="307" t="n">
        <v>8</v>
      </c>
      <c r="P254" s="307" t="s">
        <v>478</v>
      </c>
      <c r="Q254" s="307" t="s">
        <v>744</v>
      </c>
      <c r="R254" s="307" t="s">
        <v>744</v>
      </c>
      <c r="S254" s="307" t="s">
        <v>32</v>
      </c>
      <c r="T254" s="312" t="s">
        <v>287</v>
      </c>
      <c r="U254" s="310" t="n">
        <v>42095</v>
      </c>
      <c r="V254" s="307" t="s">
        <v>1865</v>
      </c>
      <c r="W254" s="307"/>
      <c r="X254" s="307" t="s">
        <v>1042</v>
      </c>
      <c r="Y254" s="307"/>
      <c r="Z254" s="307"/>
      <c r="AA254" s="307"/>
      <c r="AB254" s="63" t="s">
        <v>478</v>
      </c>
      <c r="AC254" s="63" t="str">
        <f aca="false">I254</f>
        <v>Sistemas de Informação Aplicados a Tomada de Decisão</v>
      </c>
      <c r="AD254" s="63" t="str">
        <f aca="false">N254</f>
        <v>LUZIANIA</v>
      </c>
      <c r="AE254" s="63" t="str">
        <f aca="false">M254</f>
        <v>BSI</v>
      </c>
    </row>
    <row r="255" customFormat="false" ht="19.5" hidden="false" customHeight="true" outlineLevel="0" collapsed="false">
      <c r="A255" s="307" t="s">
        <v>145</v>
      </c>
      <c r="B255" s="307" t="n">
        <v>5</v>
      </c>
      <c r="C255" s="308" t="n">
        <v>54</v>
      </c>
      <c r="D255" s="307"/>
      <c r="E255" s="307" t="s">
        <v>724</v>
      </c>
      <c r="F255" s="307"/>
      <c r="G255" s="307"/>
      <c r="H255" s="307"/>
      <c r="I255" s="307" t="s">
        <v>145</v>
      </c>
      <c r="J255" s="307" t="s">
        <v>1866</v>
      </c>
      <c r="K255" s="307"/>
      <c r="L255" s="307"/>
      <c r="M255" s="307" t="s">
        <v>172</v>
      </c>
      <c r="N255" s="307" t="s">
        <v>731</v>
      </c>
      <c r="O255" s="307" t="n">
        <v>5</v>
      </c>
      <c r="P255" s="307" t="s">
        <v>219</v>
      </c>
      <c r="Q255" s="307" t="s">
        <v>744</v>
      </c>
      <c r="R255" s="307" t="s">
        <v>744</v>
      </c>
      <c r="S255" s="307" t="s">
        <v>32</v>
      </c>
      <c r="T255" s="309" t="s">
        <v>169</v>
      </c>
      <c r="U255" s="310" t="n">
        <v>41974</v>
      </c>
      <c r="V255" s="307" t="s">
        <v>1867</v>
      </c>
      <c r="W255" s="307"/>
      <c r="X255" s="307" t="s">
        <v>1042</v>
      </c>
      <c r="Y255" s="307"/>
      <c r="Z255" s="307"/>
      <c r="AA255" s="307"/>
      <c r="AB255" s="63" t="s">
        <v>219</v>
      </c>
      <c r="AC255" s="63" t="str">
        <f aca="false">I255</f>
        <v>Sistemas Distribuídos</v>
      </c>
      <c r="AD255" s="63" t="str">
        <f aca="false">N255</f>
        <v>GOIÂNIA</v>
      </c>
      <c r="AE255" s="63" t="str">
        <f aca="false">M255</f>
        <v>BSI</v>
      </c>
    </row>
    <row r="256" customFormat="false" ht="19.5" hidden="false" customHeight="true" outlineLevel="0" collapsed="false">
      <c r="A256" s="307" t="s">
        <v>613</v>
      </c>
      <c r="B256" s="307" t="n">
        <v>4</v>
      </c>
      <c r="C256" s="308" t="n">
        <v>81</v>
      </c>
      <c r="D256" s="307"/>
      <c r="E256" s="307" t="s">
        <v>724</v>
      </c>
      <c r="F256" s="307"/>
      <c r="G256" s="307"/>
      <c r="H256" s="307"/>
      <c r="I256" s="307" t="s">
        <v>53</v>
      </c>
      <c r="J256" s="307" t="s">
        <v>1868</v>
      </c>
      <c r="K256" s="307" t="s">
        <v>1869</v>
      </c>
      <c r="L256" s="307"/>
      <c r="M256" s="307" t="s">
        <v>734</v>
      </c>
      <c r="N256" s="307" t="s">
        <v>736</v>
      </c>
      <c r="O256" s="307" t="n">
        <v>4</v>
      </c>
      <c r="P256" s="307" t="s">
        <v>612</v>
      </c>
      <c r="Q256" s="307" t="s">
        <v>744</v>
      </c>
      <c r="R256" s="307" t="s">
        <v>771</v>
      </c>
      <c r="S256" s="307" t="s">
        <v>32</v>
      </c>
      <c r="T256" s="309" t="s">
        <v>567</v>
      </c>
      <c r="U256" s="310" t="n">
        <v>43160</v>
      </c>
      <c r="V256" s="307" t="s">
        <v>1870</v>
      </c>
      <c r="W256" s="307" t="s">
        <v>1871</v>
      </c>
      <c r="X256" s="307" t="s">
        <v>1872</v>
      </c>
      <c r="Y256" s="307"/>
      <c r="Z256" s="307"/>
      <c r="AA256" s="307"/>
      <c r="AB256" s="63" t="s">
        <v>612</v>
      </c>
      <c r="AC256" s="63" t="str">
        <f aca="false">I256</f>
        <v>Programação Orientada a Objetos</v>
      </c>
      <c r="AD256" s="63" t="str">
        <f aca="false">N256</f>
        <v>JATAÍ</v>
      </c>
      <c r="AE256" s="63" t="str">
        <f aca="false">M256</f>
        <v>TADS</v>
      </c>
    </row>
    <row r="257" customFormat="false" ht="19.5" hidden="false" customHeight="true" outlineLevel="0" collapsed="false">
      <c r="A257" s="307" t="s">
        <v>539</v>
      </c>
      <c r="B257" s="307" t="n">
        <v>5</v>
      </c>
      <c r="C257" s="308" t="n">
        <v>81</v>
      </c>
      <c r="D257" s="307" t="s">
        <v>530</v>
      </c>
      <c r="E257" s="307" t="s">
        <v>724</v>
      </c>
      <c r="F257" s="307" t="s">
        <v>1060</v>
      </c>
      <c r="G257" s="307" t="s">
        <v>1009</v>
      </c>
      <c r="H257" s="307"/>
      <c r="I257" s="307" t="s">
        <v>869</v>
      </c>
      <c r="J257" s="307" t="s">
        <v>1873</v>
      </c>
      <c r="K257" s="307" t="s">
        <v>1874</v>
      </c>
      <c r="L257" s="307"/>
      <c r="M257" s="307" t="s">
        <v>734</v>
      </c>
      <c r="N257" s="307" t="s">
        <v>735</v>
      </c>
      <c r="O257" s="307" t="n">
        <v>5</v>
      </c>
      <c r="P257" s="307" t="s">
        <v>538</v>
      </c>
      <c r="Q257" s="307" t="s">
        <v>744</v>
      </c>
      <c r="R257" s="307" t="s">
        <v>763</v>
      </c>
      <c r="S257" s="307" t="s">
        <v>32</v>
      </c>
      <c r="T257" s="309" t="s">
        <v>491</v>
      </c>
      <c r="U257" s="310" t="n">
        <v>42278</v>
      </c>
      <c r="V257" s="307" t="s">
        <v>1875</v>
      </c>
      <c r="W257" s="307"/>
      <c r="X257" s="307"/>
      <c r="Y257" s="307"/>
      <c r="Z257" s="307"/>
      <c r="AA257" s="307"/>
      <c r="AB257" s="63" t="s">
        <v>538</v>
      </c>
      <c r="AC257" s="63" t="str">
        <f aca="false">I257</f>
        <v>Programação para Web</v>
      </c>
      <c r="AD257" s="63" t="str">
        <f aca="false">N257</f>
        <v>FORMOSA</v>
      </c>
      <c r="AE257" s="63" t="str">
        <f aca="false">M257</f>
        <v>TADS</v>
      </c>
    </row>
    <row r="258" customFormat="false" ht="19.5" hidden="false" customHeight="true" outlineLevel="0" collapsed="false">
      <c r="A258" s="307" t="s">
        <v>325</v>
      </c>
      <c r="B258" s="307" t="n">
        <v>5</v>
      </c>
      <c r="C258" s="308" t="n">
        <v>54</v>
      </c>
      <c r="D258" s="307"/>
      <c r="E258" s="307" t="s">
        <v>724</v>
      </c>
      <c r="F258" s="307"/>
      <c r="G258" s="307" t="s">
        <v>1585</v>
      </c>
      <c r="H258" s="307"/>
      <c r="I258" s="307" t="s">
        <v>325</v>
      </c>
      <c r="J258" s="307" t="s">
        <v>1876</v>
      </c>
      <c r="K258" s="307" t="s">
        <v>1877</v>
      </c>
      <c r="L258" s="307"/>
      <c r="M258" s="307" t="s">
        <v>172</v>
      </c>
      <c r="N258" s="307" t="s">
        <v>732</v>
      </c>
      <c r="O258" s="307" t="n">
        <v>5</v>
      </c>
      <c r="P258" s="307" t="s">
        <v>324</v>
      </c>
      <c r="Q258" s="307" t="s">
        <v>744</v>
      </c>
      <c r="R258" s="307" t="s">
        <v>744</v>
      </c>
      <c r="S258" s="307" t="s">
        <v>32</v>
      </c>
      <c r="T258" s="312" t="s">
        <v>287</v>
      </c>
      <c r="U258" s="310" t="n">
        <v>42248</v>
      </c>
      <c r="V258" s="307" t="s">
        <v>1878</v>
      </c>
      <c r="W258" s="307"/>
      <c r="X258" s="307"/>
      <c r="Y258" s="307"/>
      <c r="Z258" s="307"/>
      <c r="AA258" s="307"/>
      <c r="AB258" s="63" t="s">
        <v>324</v>
      </c>
      <c r="AC258" s="63" t="str">
        <f aca="false">I258</f>
        <v>Administração de Redes de Computadores</v>
      </c>
      <c r="AD258" s="63" t="str">
        <f aca="false">N258</f>
        <v>INHUMAS</v>
      </c>
      <c r="AE258" s="63" t="str">
        <f aca="false">M258</f>
        <v>BSI</v>
      </c>
    </row>
    <row r="259" customFormat="false" ht="19.5" hidden="false" customHeight="true" outlineLevel="0" collapsed="false">
      <c r="A259" s="307" t="s">
        <v>575</v>
      </c>
      <c r="B259" s="307" t="n">
        <v>1</v>
      </c>
      <c r="C259" s="308" t="n">
        <v>81</v>
      </c>
      <c r="D259" s="307"/>
      <c r="E259" s="307" t="s">
        <v>724</v>
      </c>
      <c r="F259" s="307"/>
      <c r="G259" s="307" t="s">
        <v>1163</v>
      </c>
      <c r="H259" s="307" t="s">
        <v>1017</v>
      </c>
      <c r="I259" s="307" t="s">
        <v>878</v>
      </c>
      <c r="J259" s="307" t="s">
        <v>1879</v>
      </c>
      <c r="K259" s="307" t="s">
        <v>1880</v>
      </c>
      <c r="L259" s="307"/>
      <c r="M259" s="307" t="s">
        <v>734</v>
      </c>
      <c r="N259" s="307" t="s">
        <v>736</v>
      </c>
      <c r="O259" s="307" t="n">
        <v>1</v>
      </c>
      <c r="P259" s="307" t="s">
        <v>574</v>
      </c>
      <c r="Q259" s="307" t="s">
        <v>744</v>
      </c>
      <c r="R259" s="307" t="s">
        <v>771</v>
      </c>
      <c r="S259" s="307" t="s">
        <v>32</v>
      </c>
      <c r="T259" s="309" t="s">
        <v>567</v>
      </c>
      <c r="U259" s="310" t="n">
        <v>43160</v>
      </c>
      <c r="V259" s="307" t="s">
        <v>1881</v>
      </c>
      <c r="W259" s="307" t="s">
        <v>1882</v>
      </c>
      <c r="X259" s="307" t="s">
        <v>1883</v>
      </c>
      <c r="Y259" s="307"/>
      <c r="Z259" s="307"/>
      <c r="AA259" s="307"/>
      <c r="AB259" s="63" t="s">
        <v>574</v>
      </c>
      <c r="AC259" s="63" t="str">
        <f aca="false">I259</f>
        <v>Projeto Interdisciplinar</v>
      </c>
      <c r="AD259" s="63" t="str">
        <f aca="false">N259</f>
        <v>JATAÍ</v>
      </c>
      <c r="AE259" s="63" t="str">
        <f aca="false">M259</f>
        <v>TADS</v>
      </c>
    </row>
    <row r="260" customFormat="false" ht="19.5" hidden="false" customHeight="true" outlineLevel="0" collapsed="false">
      <c r="A260" s="307" t="s">
        <v>595</v>
      </c>
      <c r="B260" s="307" t="n">
        <v>2</v>
      </c>
      <c r="C260" s="308" t="n">
        <v>81</v>
      </c>
      <c r="D260" s="307"/>
      <c r="E260" s="307" t="s">
        <v>724</v>
      </c>
      <c r="F260" s="307"/>
      <c r="G260" s="307" t="s">
        <v>1163</v>
      </c>
      <c r="H260" s="307"/>
      <c r="I260" s="307" t="s">
        <v>878</v>
      </c>
      <c r="J260" s="307" t="s">
        <v>1884</v>
      </c>
      <c r="K260" s="307" t="s">
        <v>1885</v>
      </c>
      <c r="L260" s="307"/>
      <c r="M260" s="307" t="s">
        <v>734</v>
      </c>
      <c r="N260" s="307" t="s">
        <v>736</v>
      </c>
      <c r="O260" s="307" t="n">
        <v>2</v>
      </c>
      <c r="P260" s="307" t="s">
        <v>594</v>
      </c>
      <c r="Q260" s="307" t="s">
        <v>744</v>
      </c>
      <c r="R260" s="307" t="s">
        <v>771</v>
      </c>
      <c r="S260" s="307" t="s">
        <v>32</v>
      </c>
      <c r="T260" s="309" t="s">
        <v>567</v>
      </c>
      <c r="U260" s="310" t="n">
        <v>43160</v>
      </c>
      <c r="V260" s="307" t="s">
        <v>1886</v>
      </c>
      <c r="W260" s="307" t="s">
        <v>1887</v>
      </c>
      <c r="X260" s="307" t="s">
        <v>1883</v>
      </c>
      <c r="Y260" s="307"/>
      <c r="Z260" s="307"/>
      <c r="AA260" s="307"/>
      <c r="AB260" s="63" t="s">
        <v>594</v>
      </c>
      <c r="AC260" s="63" t="str">
        <f aca="false">I260</f>
        <v>Projeto Interdisciplinar</v>
      </c>
      <c r="AD260" s="63" t="str">
        <f aca="false">N260</f>
        <v>JATAÍ</v>
      </c>
      <c r="AE260" s="63" t="str">
        <f aca="false">M260</f>
        <v>TADS</v>
      </c>
    </row>
    <row r="261" customFormat="false" ht="19.5" hidden="false" customHeight="true" outlineLevel="0" collapsed="false">
      <c r="A261" s="307" t="s">
        <v>604</v>
      </c>
      <c r="B261" s="307" t="n">
        <v>3</v>
      </c>
      <c r="C261" s="308" t="n">
        <v>81</v>
      </c>
      <c r="D261" s="307"/>
      <c r="E261" s="307" t="s">
        <v>724</v>
      </c>
      <c r="F261" s="307"/>
      <c r="G261" s="307" t="s">
        <v>1163</v>
      </c>
      <c r="H261" s="307"/>
      <c r="I261" s="307" t="s">
        <v>878</v>
      </c>
      <c r="J261" s="307" t="s">
        <v>1888</v>
      </c>
      <c r="K261" s="307" t="s">
        <v>1889</v>
      </c>
      <c r="L261" s="307"/>
      <c r="M261" s="307" t="s">
        <v>734</v>
      </c>
      <c r="N261" s="307" t="s">
        <v>736</v>
      </c>
      <c r="O261" s="307" t="n">
        <v>3</v>
      </c>
      <c r="P261" s="307" t="s">
        <v>603</v>
      </c>
      <c r="Q261" s="307" t="s">
        <v>744</v>
      </c>
      <c r="R261" s="307" t="s">
        <v>771</v>
      </c>
      <c r="S261" s="307" t="s">
        <v>32</v>
      </c>
      <c r="T261" s="309" t="s">
        <v>567</v>
      </c>
      <c r="U261" s="310" t="n">
        <v>43160</v>
      </c>
      <c r="V261" s="307" t="s">
        <v>1890</v>
      </c>
      <c r="W261" s="307" t="s">
        <v>1891</v>
      </c>
      <c r="X261" s="307" t="s">
        <v>1883</v>
      </c>
      <c r="Y261" s="307"/>
      <c r="Z261" s="307"/>
      <c r="AA261" s="307"/>
      <c r="AB261" s="63" t="s">
        <v>603</v>
      </c>
      <c r="AC261" s="63" t="str">
        <f aca="false">I261</f>
        <v>Projeto Interdisciplinar</v>
      </c>
      <c r="AD261" s="63" t="str">
        <f aca="false">N261</f>
        <v>JATAÍ</v>
      </c>
      <c r="AE261" s="63" t="str">
        <f aca="false">M261</f>
        <v>TADS</v>
      </c>
    </row>
    <row r="262" customFormat="false" ht="19.5" hidden="false" customHeight="true" outlineLevel="0" collapsed="false">
      <c r="A262" s="307" t="s">
        <v>620</v>
      </c>
      <c r="B262" s="307" t="n">
        <v>4</v>
      </c>
      <c r="C262" s="308" t="n">
        <v>81</v>
      </c>
      <c r="D262" s="307"/>
      <c r="E262" s="307" t="s">
        <v>724</v>
      </c>
      <c r="F262" s="307"/>
      <c r="G262" s="307" t="s">
        <v>1163</v>
      </c>
      <c r="H262" s="307"/>
      <c r="I262" s="307" t="s">
        <v>878</v>
      </c>
      <c r="J262" s="307" t="s">
        <v>1892</v>
      </c>
      <c r="K262" s="307" t="s">
        <v>1893</v>
      </c>
      <c r="L262" s="307"/>
      <c r="M262" s="307" t="s">
        <v>734</v>
      </c>
      <c r="N262" s="307" t="s">
        <v>736</v>
      </c>
      <c r="O262" s="307" t="n">
        <v>4</v>
      </c>
      <c r="P262" s="307" t="s">
        <v>619</v>
      </c>
      <c r="Q262" s="307" t="s">
        <v>744</v>
      </c>
      <c r="R262" s="307" t="s">
        <v>771</v>
      </c>
      <c r="S262" s="307" t="s">
        <v>32</v>
      </c>
      <c r="T262" s="309" t="s">
        <v>567</v>
      </c>
      <c r="U262" s="310" t="n">
        <v>43160</v>
      </c>
      <c r="V262" s="307" t="s">
        <v>1894</v>
      </c>
      <c r="W262" s="307" t="s">
        <v>1895</v>
      </c>
      <c r="X262" s="307" t="s">
        <v>1883</v>
      </c>
      <c r="Y262" s="307"/>
      <c r="Z262" s="307"/>
      <c r="AA262" s="307"/>
      <c r="AB262" s="63" t="s">
        <v>619</v>
      </c>
      <c r="AC262" s="63" t="str">
        <f aca="false">I262</f>
        <v>Projeto Interdisciplinar</v>
      </c>
      <c r="AD262" s="63" t="str">
        <f aca="false">N262</f>
        <v>JATAÍ</v>
      </c>
      <c r="AE262" s="63" t="str">
        <f aca="false">M262</f>
        <v>TADS</v>
      </c>
    </row>
    <row r="263" customFormat="false" ht="19.5" hidden="false" customHeight="true" outlineLevel="0" collapsed="false">
      <c r="A263" s="307" t="s">
        <v>351</v>
      </c>
      <c r="B263" s="307" t="n">
        <v>6</v>
      </c>
      <c r="C263" s="308" t="n">
        <v>54</v>
      </c>
      <c r="D263" s="307"/>
      <c r="E263" s="307" t="s">
        <v>158</v>
      </c>
      <c r="F263" s="307" t="s">
        <v>1102</v>
      </c>
      <c r="G263" s="307"/>
      <c r="H263" s="307"/>
      <c r="I263" s="307" t="s">
        <v>858</v>
      </c>
      <c r="J263" s="307" t="s">
        <v>1896</v>
      </c>
      <c r="K263" s="307" t="s">
        <v>1897</v>
      </c>
      <c r="L263" s="307"/>
      <c r="M263" s="307" t="s">
        <v>172</v>
      </c>
      <c r="N263" s="307" t="s">
        <v>732</v>
      </c>
      <c r="O263" s="307" t="n">
        <v>6</v>
      </c>
      <c r="P263" s="307" t="s">
        <v>350</v>
      </c>
      <c r="Q263" s="307" t="s">
        <v>744</v>
      </c>
      <c r="R263" s="307" t="s">
        <v>744</v>
      </c>
      <c r="S263" s="307" t="s">
        <v>95</v>
      </c>
      <c r="T263" s="312" t="s">
        <v>287</v>
      </c>
      <c r="U263" s="310" t="n">
        <v>42248</v>
      </c>
      <c r="V263" s="307" t="s">
        <v>1898</v>
      </c>
      <c r="W263" s="307"/>
      <c r="X263" s="307"/>
      <c r="Y263" s="307"/>
      <c r="Z263" s="307"/>
      <c r="AA263" s="307"/>
      <c r="AB263" s="63" t="s">
        <v>350</v>
      </c>
      <c r="AC263" s="63" t="str">
        <f aca="false">I263</f>
        <v>Prática Fábrica de Software</v>
      </c>
      <c r="AD263" s="63" t="str">
        <f aca="false">N263</f>
        <v>INHUMAS</v>
      </c>
      <c r="AE263" s="63" t="str">
        <f aca="false">M263</f>
        <v>BSI</v>
      </c>
    </row>
    <row r="264" customFormat="false" ht="19.5" hidden="false" customHeight="true" outlineLevel="0" collapsed="false">
      <c r="A264" s="317" t="s">
        <v>363</v>
      </c>
      <c r="B264" s="307" t="n">
        <v>5</v>
      </c>
      <c r="C264" s="308" t="n">
        <v>54</v>
      </c>
      <c r="D264" s="307" t="s">
        <v>1899</v>
      </c>
      <c r="E264" s="307" t="s">
        <v>724</v>
      </c>
      <c r="F264" s="307"/>
      <c r="G264" s="307"/>
      <c r="H264" s="307"/>
      <c r="I264" s="307" t="s">
        <v>905</v>
      </c>
      <c r="J264" s="307" t="s">
        <v>1900</v>
      </c>
      <c r="K264" s="307" t="s">
        <v>1901</v>
      </c>
      <c r="L264" s="307"/>
      <c r="M264" s="307" t="s">
        <v>734</v>
      </c>
      <c r="N264" s="307" t="s">
        <v>735</v>
      </c>
      <c r="O264" s="307" t="n">
        <v>5</v>
      </c>
      <c r="P264" s="307" t="s">
        <v>540</v>
      </c>
      <c r="Q264" s="307" t="s">
        <v>746</v>
      </c>
      <c r="R264" s="307" t="s">
        <v>767</v>
      </c>
      <c r="S264" s="307" t="s">
        <v>32</v>
      </c>
      <c r="T264" s="309" t="s">
        <v>491</v>
      </c>
      <c r="U264" s="310" t="n">
        <v>42278</v>
      </c>
      <c r="V264" s="307" t="s">
        <v>1902</v>
      </c>
      <c r="W264" s="307"/>
      <c r="X264" s="307"/>
      <c r="Y264" s="307"/>
      <c r="Z264" s="307"/>
      <c r="AA264" s="307"/>
      <c r="AB264" s="63" t="s">
        <v>540</v>
      </c>
      <c r="AC264" s="63" t="str">
        <f aca="false">I264</f>
        <v>Trabalho de Conclusão de Curso</v>
      </c>
      <c r="AD264" s="63" t="str">
        <f aca="false">N264</f>
        <v>FORMOSA</v>
      </c>
      <c r="AE264" s="63" t="str">
        <f aca="false">M264</f>
        <v>TADS</v>
      </c>
    </row>
    <row r="265" customFormat="false" ht="19.5" hidden="false" customHeight="true" outlineLevel="0" collapsed="false">
      <c r="A265" s="307" t="s">
        <v>907</v>
      </c>
      <c r="B265" s="307" t="n">
        <v>6</v>
      </c>
      <c r="C265" s="308" t="n">
        <v>54</v>
      </c>
      <c r="D265" s="307" t="s">
        <v>1903</v>
      </c>
      <c r="E265" s="307" t="s">
        <v>724</v>
      </c>
      <c r="F265" s="307"/>
      <c r="G265" s="307"/>
      <c r="H265" s="307"/>
      <c r="I265" s="307" t="s">
        <v>905</v>
      </c>
      <c r="J265" s="307" t="s">
        <v>1904</v>
      </c>
      <c r="K265" s="307" t="s">
        <v>1901</v>
      </c>
      <c r="L265" s="307"/>
      <c r="M265" s="307" t="s">
        <v>734</v>
      </c>
      <c r="N265" s="307" t="s">
        <v>735</v>
      </c>
      <c r="O265" s="307" t="n">
        <v>6</v>
      </c>
      <c r="P265" s="307" t="s">
        <v>559</v>
      </c>
      <c r="Q265" s="307" t="s">
        <v>746</v>
      </c>
      <c r="R265" s="307" t="s">
        <v>767</v>
      </c>
      <c r="S265" s="307" t="s">
        <v>32</v>
      </c>
      <c r="T265" s="309" t="s">
        <v>491</v>
      </c>
      <c r="U265" s="310" t="n">
        <v>42278</v>
      </c>
      <c r="V265" s="307" t="s">
        <v>1905</v>
      </c>
      <c r="W265" s="307"/>
      <c r="X265" s="307"/>
      <c r="Y265" s="307"/>
      <c r="Z265" s="307"/>
      <c r="AA265" s="307"/>
      <c r="AB265" s="63" t="s">
        <v>559</v>
      </c>
      <c r="AC265" s="63" t="str">
        <f aca="false">I265</f>
        <v>Trabalho de Conclusão de Curso</v>
      </c>
      <c r="AD265" s="63" t="str">
        <f aca="false">N265</f>
        <v>FORMOSA</v>
      </c>
      <c r="AE265" s="63" t="str">
        <f aca="false">M265</f>
        <v>TADS</v>
      </c>
    </row>
    <row r="266" customFormat="false" ht="19.5" hidden="false" customHeight="true" outlineLevel="0" collapsed="false">
      <c r="A266" s="307" t="s">
        <v>510</v>
      </c>
      <c r="B266" s="307" t="n">
        <v>2</v>
      </c>
      <c r="C266" s="308" t="n">
        <v>81</v>
      </c>
      <c r="D266" s="307" t="s">
        <v>493</v>
      </c>
      <c r="E266" s="307" t="s">
        <v>724</v>
      </c>
      <c r="F266" s="307"/>
      <c r="G266" s="307"/>
      <c r="H266" s="307"/>
      <c r="I266" s="307" t="s">
        <v>781</v>
      </c>
      <c r="J266" s="307" t="s">
        <v>1906</v>
      </c>
      <c r="K266" s="307" t="s">
        <v>1907</v>
      </c>
      <c r="L266" s="307"/>
      <c r="M266" s="307" t="s">
        <v>734</v>
      </c>
      <c r="N266" s="307" t="s">
        <v>735</v>
      </c>
      <c r="O266" s="307" t="n">
        <v>2</v>
      </c>
      <c r="P266" s="307" t="s">
        <v>509</v>
      </c>
      <c r="Q266" s="307" t="s">
        <v>744</v>
      </c>
      <c r="R266" s="307" t="s">
        <v>763</v>
      </c>
      <c r="S266" s="307" t="s">
        <v>32</v>
      </c>
      <c r="T266" s="309" t="s">
        <v>491</v>
      </c>
      <c r="U266" s="310" t="n">
        <v>42278</v>
      </c>
      <c r="V266" s="307" t="s">
        <v>1908</v>
      </c>
      <c r="W266" s="307"/>
      <c r="X266" s="307"/>
      <c r="Y266" s="307"/>
      <c r="Z266" s="307"/>
      <c r="AA266" s="307"/>
      <c r="AB266" s="63" t="s">
        <v>509</v>
      </c>
      <c r="AC266" s="63" t="str">
        <f aca="false">I266</f>
        <v>algoritmo</v>
      </c>
      <c r="AD266" s="63" t="str">
        <f aca="false">N266</f>
        <v>FORMOSA</v>
      </c>
      <c r="AE266" s="63" t="str">
        <f aca="false">M266</f>
        <v>TADS</v>
      </c>
    </row>
    <row r="267" customFormat="false" ht="19.5" hidden="false" customHeight="true" outlineLevel="0" collapsed="false">
      <c r="A267" s="307" t="s">
        <v>392</v>
      </c>
      <c r="B267" s="307" t="n">
        <v>2</v>
      </c>
      <c r="C267" s="308" t="n">
        <v>54</v>
      </c>
      <c r="D267" s="307"/>
      <c r="E267" s="307" t="s">
        <v>724</v>
      </c>
      <c r="F267" s="307"/>
      <c r="G267" s="307"/>
      <c r="H267" s="307"/>
      <c r="I267" s="307" t="s">
        <v>863</v>
      </c>
      <c r="J267" s="307" t="s">
        <v>1909</v>
      </c>
      <c r="K267" s="307" t="s">
        <v>1910</v>
      </c>
      <c r="L267" s="307"/>
      <c r="M267" s="307" t="s">
        <v>172</v>
      </c>
      <c r="N267" s="307" t="s">
        <v>733</v>
      </c>
      <c r="O267" s="307" t="n">
        <v>2</v>
      </c>
      <c r="P267" s="307" t="s">
        <v>391</v>
      </c>
      <c r="Q267" s="307" t="s">
        <v>740</v>
      </c>
      <c r="R267" s="307" t="s">
        <v>740</v>
      </c>
      <c r="S267" s="307" t="s">
        <v>32</v>
      </c>
      <c r="T267" s="312" t="s">
        <v>287</v>
      </c>
      <c r="U267" s="310" t="n">
        <v>42095</v>
      </c>
      <c r="V267" s="307" t="s">
        <v>1911</v>
      </c>
      <c r="W267" s="307"/>
      <c r="X267" s="307" t="s">
        <v>1042</v>
      </c>
      <c r="Y267" s="307"/>
      <c r="Z267" s="307"/>
      <c r="AA267" s="307"/>
      <c r="AB267" s="63" t="s">
        <v>391</v>
      </c>
      <c r="AC267" s="63" t="str">
        <f aca="false">I267</f>
        <v>Programação</v>
      </c>
      <c r="AD267" s="63" t="str">
        <f aca="false">N267</f>
        <v>LUZIANIA</v>
      </c>
      <c r="AE267" s="63" t="str">
        <f aca="false">M267</f>
        <v>BSI</v>
      </c>
    </row>
    <row r="268" customFormat="false" ht="19.5" hidden="false" customHeight="true" outlineLevel="0" collapsed="false">
      <c r="A268" s="307" t="s">
        <v>147</v>
      </c>
      <c r="B268" s="307" t="n">
        <v>6</v>
      </c>
      <c r="C268" s="308" t="n">
        <v>108</v>
      </c>
      <c r="D268" s="307"/>
      <c r="E268" s="307" t="s">
        <v>724</v>
      </c>
      <c r="F268" s="307"/>
      <c r="G268" s="307"/>
      <c r="H268" s="307"/>
      <c r="I268" s="307" t="s">
        <v>905</v>
      </c>
      <c r="J268" s="307" t="s">
        <v>1912</v>
      </c>
      <c r="K268" s="307" t="s">
        <v>1913</v>
      </c>
      <c r="L268" s="307"/>
      <c r="M268" s="307" t="s">
        <v>734</v>
      </c>
      <c r="N268" s="307" t="s">
        <v>736</v>
      </c>
      <c r="O268" s="307" t="n">
        <v>6</v>
      </c>
      <c r="P268" s="307" t="s">
        <v>641</v>
      </c>
      <c r="Q268" s="307" t="s">
        <v>744</v>
      </c>
      <c r="R268" s="307" t="s">
        <v>771</v>
      </c>
      <c r="S268" s="307" t="s">
        <v>32</v>
      </c>
      <c r="T268" s="309" t="s">
        <v>567</v>
      </c>
      <c r="U268" s="310" t="n">
        <v>43160</v>
      </c>
      <c r="V268" s="307" t="s">
        <v>1914</v>
      </c>
      <c r="W268" s="307" t="s">
        <v>1915</v>
      </c>
      <c r="X268" s="307" t="s">
        <v>1025</v>
      </c>
      <c r="Y268" s="307"/>
      <c r="Z268" s="307"/>
      <c r="AA268" s="307"/>
      <c r="AB268" s="63" t="s">
        <v>641</v>
      </c>
      <c r="AC268" s="63" t="str">
        <f aca="false">I268</f>
        <v>Trabalho de Conclusão de Curso</v>
      </c>
      <c r="AD268" s="63" t="str">
        <f aca="false">N268</f>
        <v>JATAÍ</v>
      </c>
      <c r="AE268" s="63" t="str">
        <f aca="false">M268</f>
        <v>TADS</v>
      </c>
    </row>
    <row r="269" customFormat="false" ht="19.5" hidden="false" customHeight="true" outlineLevel="0" collapsed="false">
      <c r="A269" s="307" t="s">
        <v>77</v>
      </c>
      <c r="B269" s="307" t="n">
        <v>4</v>
      </c>
      <c r="C269" s="308" t="n">
        <v>54</v>
      </c>
      <c r="D269" s="307"/>
      <c r="E269" s="307" t="s">
        <v>724</v>
      </c>
      <c r="F269" s="307"/>
      <c r="G269" s="307"/>
      <c r="H269" s="307"/>
      <c r="I269" s="307" t="s">
        <v>77</v>
      </c>
      <c r="J269" s="307" t="s">
        <v>1916</v>
      </c>
      <c r="K269" s="307" t="s">
        <v>1917</v>
      </c>
      <c r="L269" s="307"/>
      <c r="M269" s="307" t="s">
        <v>172</v>
      </c>
      <c r="N269" s="307" t="s">
        <v>732</v>
      </c>
      <c r="O269" s="307" t="n">
        <v>4</v>
      </c>
      <c r="P269" s="307" t="s">
        <v>323</v>
      </c>
      <c r="Q269" s="307" t="s">
        <v>740</v>
      </c>
      <c r="R269" s="307" t="s">
        <v>740</v>
      </c>
      <c r="S269" s="307" t="s">
        <v>32</v>
      </c>
      <c r="T269" s="312" t="s">
        <v>287</v>
      </c>
      <c r="U269" s="310" t="n">
        <v>42248</v>
      </c>
      <c r="V269" s="307" t="s">
        <v>1918</v>
      </c>
      <c r="W269" s="307"/>
      <c r="X269" s="307"/>
      <c r="Y269" s="307"/>
      <c r="Z269" s="307"/>
      <c r="AA269" s="307"/>
      <c r="AB269" s="63" t="s">
        <v>323</v>
      </c>
      <c r="AC269" s="63" t="str">
        <f aca="false">I269</f>
        <v>Redes de Computadores</v>
      </c>
      <c r="AD269" s="63" t="str">
        <f aca="false">N269</f>
        <v>INHUMAS</v>
      </c>
      <c r="AE269" s="63" t="str">
        <f aca="false">M269</f>
        <v>BSI</v>
      </c>
    </row>
    <row r="270" customFormat="false" ht="19.5" hidden="false" customHeight="true" outlineLevel="0" collapsed="false">
      <c r="A270" s="307" t="s">
        <v>77</v>
      </c>
      <c r="B270" s="307" t="n">
        <v>5</v>
      </c>
      <c r="C270" s="308" t="n">
        <v>54</v>
      </c>
      <c r="D270" s="307"/>
      <c r="E270" s="307" t="s">
        <v>724</v>
      </c>
      <c r="F270" s="307"/>
      <c r="G270" s="307"/>
      <c r="H270" s="307"/>
      <c r="I270" s="307" t="s">
        <v>77</v>
      </c>
      <c r="J270" s="307" t="s">
        <v>1919</v>
      </c>
      <c r="K270" s="307" t="s">
        <v>1920</v>
      </c>
      <c r="L270" s="307"/>
      <c r="M270" s="307" t="s">
        <v>172</v>
      </c>
      <c r="N270" s="307" t="s">
        <v>733</v>
      </c>
      <c r="O270" s="307" t="n">
        <v>5</v>
      </c>
      <c r="P270" s="307" t="s">
        <v>422</v>
      </c>
      <c r="Q270" s="307" t="s">
        <v>744</v>
      </c>
      <c r="R270" s="307" t="s">
        <v>744</v>
      </c>
      <c r="S270" s="307" t="s">
        <v>32</v>
      </c>
      <c r="T270" s="312" t="s">
        <v>287</v>
      </c>
      <c r="U270" s="310" t="n">
        <v>42095</v>
      </c>
      <c r="V270" s="307" t="s">
        <v>1921</v>
      </c>
      <c r="W270" s="307"/>
      <c r="X270" s="307" t="s">
        <v>1042</v>
      </c>
      <c r="Y270" s="307"/>
      <c r="Z270" s="307"/>
      <c r="AA270" s="307"/>
      <c r="AB270" s="63" t="s">
        <v>422</v>
      </c>
      <c r="AC270" s="63" t="str">
        <f aca="false">I270</f>
        <v>Redes de Computadores</v>
      </c>
      <c r="AD270" s="63" t="str">
        <f aca="false">N270</f>
        <v>LUZIANIA</v>
      </c>
      <c r="AE270" s="63" t="str">
        <f aca="false">M270</f>
        <v>BSI</v>
      </c>
    </row>
    <row r="271" customFormat="false" ht="19.5" hidden="false" customHeight="true" outlineLevel="0" collapsed="false">
      <c r="A271" s="307" t="s">
        <v>374</v>
      </c>
      <c r="B271" s="307" t="n">
        <v>7</v>
      </c>
      <c r="C271" s="308" t="n">
        <v>54</v>
      </c>
      <c r="D271" s="307"/>
      <c r="E271" s="307" t="s">
        <v>724</v>
      </c>
      <c r="F271" s="307"/>
      <c r="G271" s="307" t="s">
        <v>1203</v>
      </c>
      <c r="H271" s="307"/>
      <c r="I271" s="307" t="s">
        <v>374</v>
      </c>
      <c r="J271" s="307" t="s">
        <v>1922</v>
      </c>
      <c r="K271" s="307" t="s">
        <v>1923</v>
      </c>
      <c r="L271" s="307"/>
      <c r="M271" s="307" t="s">
        <v>172</v>
      </c>
      <c r="N271" s="307" t="s">
        <v>732</v>
      </c>
      <c r="O271" s="307" t="n">
        <v>8</v>
      </c>
      <c r="P271" s="307" t="s">
        <v>373</v>
      </c>
      <c r="Q271" s="307" t="s">
        <v>742</v>
      </c>
      <c r="R271" s="307" t="s">
        <v>742</v>
      </c>
      <c r="S271" s="307" t="s">
        <v>32</v>
      </c>
      <c r="T271" s="312" t="s">
        <v>287</v>
      </c>
      <c r="U271" s="310" t="n">
        <v>42248</v>
      </c>
      <c r="V271" s="307" t="s">
        <v>1924</v>
      </c>
      <c r="W271" s="307"/>
      <c r="X271" s="307"/>
      <c r="Y271" s="307"/>
      <c r="Z271" s="307"/>
      <c r="AA271" s="307"/>
      <c r="AB271" s="63" t="s">
        <v>373</v>
      </c>
      <c r="AC271" s="63" t="str">
        <f aca="false">I271</f>
        <v>Planejamento Estratégico</v>
      </c>
      <c r="AD271" s="63" t="str">
        <f aca="false">N271</f>
        <v>INHUMAS</v>
      </c>
      <c r="AE271" s="63" t="str">
        <f aca="false">M271</f>
        <v>BSI</v>
      </c>
    </row>
    <row r="272" customFormat="false" ht="19.5" hidden="false" customHeight="true" outlineLevel="0" collapsed="false">
      <c r="A272" s="307" t="s">
        <v>884</v>
      </c>
      <c r="B272" s="307" t="n">
        <v>7</v>
      </c>
      <c r="C272" s="308" t="n">
        <v>27</v>
      </c>
      <c r="D272" s="307"/>
      <c r="E272" s="307" t="s">
        <v>158</v>
      </c>
      <c r="F272" s="307" t="s">
        <v>1569</v>
      </c>
      <c r="G272" s="307"/>
      <c r="H272" s="307"/>
      <c r="I272" s="307" t="s">
        <v>884</v>
      </c>
      <c r="J272" s="307" t="s">
        <v>1925</v>
      </c>
      <c r="K272" s="307" t="s">
        <v>1926</v>
      </c>
      <c r="L272" s="307"/>
      <c r="M272" s="307" t="s">
        <v>172</v>
      </c>
      <c r="N272" s="307" t="s">
        <v>732</v>
      </c>
      <c r="O272" s="307" t="n">
        <v>7</v>
      </c>
      <c r="P272" s="307" t="s">
        <v>366</v>
      </c>
      <c r="Q272" s="307" t="s">
        <v>744</v>
      </c>
      <c r="R272" s="307" t="s">
        <v>744</v>
      </c>
      <c r="S272" s="307" t="s">
        <v>95</v>
      </c>
      <c r="T272" s="312" t="s">
        <v>287</v>
      </c>
      <c r="U272" s="310" t="n">
        <v>42248</v>
      </c>
      <c r="V272" s="307" t="s">
        <v>1927</v>
      </c>
      <c r="W272" s="307"/>
      <c r="X272" s="307"/>
      <c r="Y272" s="307"/>
      <c r="Z272" s="307"/>
      <c r="AA272" s="307"/>
      <c r="AB272" s="63" t="s">
        <v>366</v>
      </c>
      <c r="AC272" s="63" t="str">
        <f aca="false">I272</f>
        <v>Relações Étnico-Raciais e Cultura Afro-brasileira e Indígena</v>
      </c>
      <c r="AD272" s="63" t="str">
        <f aca="false">N272</f>
        <v>INHUMAS</v>
      </c>
      <c r="AE272" s="63" t="str">
        <f aca="false">M272</f>
        <v>BSI</v>
      </c>
    </row>
    <row r="273" customFormat="false" ht="19.5" hidden="false" customHeight="true" outlineLevel="0" collapsed="false">
      <c r="A273" s="307" t="s">
        <v>448</v>
      </c>
      <c r="B273" s="307" t="n">
        <v>6</v>
      </c>
      <c r="C273" s="308" t="n">
        <v>54</v>
      </c>
      <c r="D273" s="307"/>
      <c r="E273" s="307" t="s">
        <v>724</v>
      </c>
      <c r="F273" s="307"/>
      <c r="G273" s="307" t="s">
        <v>1163</v>
      </c>
      <c r="H273" s="307"/>
      <c r="I273" s="307" t="s">
        <v>448</v>
      </c>
      <c r="J273" s="307" t="s">
        <v>1928</v>
      </c>
      <c r="K273" s="307" t="s">
        <v>1929</v>
      </c>
      <c r="L273" s="307"/>
      <c r="M273" s="307" t="s">
        <v>172</v>
      </c>
      <c r="N273" s="307" t="s">
        <v>733</v>
      </c>
      <c r="O273" s="307" t="n">
        <v>6</v>
      </c>
      <c r="P273" s="307" t="s">
        <v>447</v>
      </c>
      <c r="Q273" s="307" t="s">
        <v>744</v>
      </c>
      <c r="R273" s="307" t="s">
        <v>744</v>
      </c>
      <c r="S273" s="307" t="s">
        <v>32</v>
      </c>
      <c r="T273" s="312" t="s">
        <v>287</v>
      </c>
      <c r="U273" s="310" t="n">
        <v>42095</v>
      </c>
      <c r="V273" s="307" t="s">
        <v>1930</v>
      </c>
      <c r="W273" s="307"/>
      <c r="X273" s="307" t="s">
        <v>1042</v>
      </c>
      <c r="Y273" s="307"/>
      <c r="Z273" s="307"/>
      <c r="AA273" s="307"/>
      <c r="AB273" s="63" t="s">
        <v>447</v>
      </c>
      <c r="AC273" s="63" t="str">
        <f aca="false">I273</f>
        <v>Padrões de Projetos</v>
      </c>
      <c r="AD273" s="63" t="str">
        <f aca="false">N273</f>
        <v>LUZIANIA</v>
      </c>
      <c r="AE273" s="63" t="str">
        <f aca="false">M273</f>
        <v>BSI</v>
      </c>
    </row>
    <row r="274" customFormat="false" ht="19.5" hidden="false" customHeight="true" outlineLevel="0" collapsed="false">
      <c r="A274" s="307" t="s">
        <v>873</v>
      </c>
      <c r="B274" s="307" t="n">
        <v>6</v>
      </c>
      <c r="C274" s="308" t="n">
        <v>54</v>
      </c>
      <c r="D274" s="307"/>
      <c r="E274" s="307" t="s">
        <v>724</v>
      </c>
      <c r="F274" s="307" t="s">
        <v>1026</v>
      </c>
      <c r="G274" s="307" t="s">
        <v>1009</v>
      </c>
      <c r="H274" s="307"/>
      <c r="I274" s="307" t="s">
        <v>869</v>
      </c>
      <c r="J274" s="307" t="s">
        <v>1931</v>
      </c>
      <c r="K274" s="307" t="s">
        <v>1932</v>
      </c>
      <c r="L274" s="307"/>
      <c r="M274" s="307" t="s">
        <v>172</v>
      </c>
      <c r="N274" s="307" t="s">
        <v>732</v>
      </c>
      <c r="O274" s="307" t="n">
        <v>6</v>
      </c>
      <c r="P274" s="307" t="s">
        <v>338</v>
      </c>
      <c r="Q274" s="307" t="s">
        <v>744</v>
      </c>
      <c r="R274" s="307" t="s">
        <v>744</v>
      </c>
      <c r="S274" s="307" t="s">
        <v>32</v>
      </c>
      <c r="T274" s="312" t="s">
        <v>287</v>
      </c>
      <c r="U274" s="310" t="n">
        <v>42248</v>
      </c>
      <c r="V274" s="307" t="s">
        <v>1933</v>
      </c>
      <c r="W274" s="307"/>
      <c r="X274" s="307"/>
      <c r="Y274" s="307"/>
      <c r="Z274" s="307"/>
      <c r="AA274" s="307"/>
      <c r="AB274" s="63" t="s">
        <v>338</v>
      </c>
      <c r="AC274" s="63" t="str">
        <f aca="false">I274</f>
        <v>Programação para Web</v>
      </c>
      <c r="AD274" s="63" t="str">
        <f aca="false">N274</f>
        <v>INHUMAS</v>
      </c>
      <c r="AE274" s="63" t="str">
        <f aca="false">M274</f>
        <v>BSI</v>
      </c>
    </row>
    <row r="275" customFormat="false" ht="19.5" hidden="false" customHeight="true" outlineLevel="0" collapsed="false">
      <c r="A275" s="307" t="s">
        <v>630</v>
      </c>
      <c r="B275" s="307" t="n">
        <v>5</v>
      </c>
      <c r="C275" s="308" t="n">
        <v>54</v>
      </c>
      <c r="D275" s="307"/>
      <c r="E275" s="307" t="s">
        <v>158</v>
      </c>
      <c r="F275" s="307"/>
      <c r="G275" s="307" t="s">
        <v>1585</v>
      </c>
      <c r="H275" s="307"/>
      <c r="I275" s="307" t="s">
        <v>535</v>
      </c>
      <c r="J275" s="307" t="s">
        <v>1934</v>
      </c>
      <c r="K275" s="307" t="s">
        <v>1935</v>
      </c>
      <c r="L275" s="307"/>
      <c r="M275" s="307" t="s">
        <v>734</v>
      </c>
      <c r="N275" s="307" t="s">
        <v>736</v>
      </c>
      <c r="O275" s="307" t="n">
        <v>5</v>
      </c>
      <c r="P275" s="307" t="s">
        <v>629</v>
      </c>
      <c r="Q275" s="307" t="s">
        <v>744</v>
      </c>
      <c r="R275" s="307" t="s">
        <v>766</v>
      </c>
      <c r="S275" s="307" t="s">
        <v>95</v>
      </c>
      <c r="T275" s="309" t="s">
        <v>567</v>
      </c>
      <c r="U275" s="310" t="n">
        <v>43160</v>
      </c>
      <c r="V275" s="307" t="s">
        <v>1936</v>
      </c>
      <c r="W275" s="307" t="s">
        <v>1937</v>
      </c>
      <c r="X275" s="307" t="s">
        <v>1139</v>
      </c>
      <c r="Y275" s="307"/>
      <c r="Z275" s="307"/>
      <c r="AA275" s="307"/>
      <c r="AB275" s="63" t="s">
        <v>629</v>
      </c>
      <c r="AC275" s="63" t="str">
        <f aca="false">I275</f>
        <v>Administração de Serviços para Internet</v>
      </c>
      <c r="AD275" s="63" t="str">
        <f aca="false">N275</f>
        <v>JATAÍ</v>
      </c>
      <c r="AE275" s="63" t="str">
        <f aca="false">M275</f>
        <v>TADS</v>
      </c>
    </row>
    <row r="276" customFormat="false" ht="19.5" hidden="false" customHeight="true" outlineLevel="0" collapsed="false">
      <c r="A276" s="307" t="s">
        <v>331</v>
      </c>
      <c r="B276" s="307" t="n">
        <v>5</v>
      </c>
      <c r="C276" s="308" t="n">
        <v>54</v>
      </c>
      <c r="D276" s="307"/>
      <c r="E276" s="307" t="s">
        <v>724</v>
      </c>
      <c r="F276" s="307"/>
      <c r="G276" s="307"/>
      <c r="H276" s="307"/>
      <c r="I276" s="307" t="s">
        <v>331</v>
      </c>
      <c r="J276" s="307" t="s">
        <v>1938</v>
      </c>
      <c r="K276" s="307" t="s">
        <v>1939</v>
      </c>
      <c r="L276" s="307"/>
      <c r="M276" s="307" t="s">
        <v>172</v>
      </c>
      <c r="N276" s="307" t="s">
        <v>732</v>
      </c>
      <c r="O276" s="307" t="n">
        <v>5</v>
      </c>
      <c r="P276" s="307" t="s">
        <v>330</v>
      </c>
      <c r="Q276" s="307" t="s">
        <v>742</v>
      </c>
      <c r="R276" s="307" t="s">
        <v>742</v>
      </c>
      <c r="S276" s="307" t="s">
        <v>32</v>
      </c>
      <c r="T276" s="312" t="s">
        <v>287</v>
      </c>
      <c r="U276" s="310" t="n">
        <v>42248</v>
      </c>
      <c r="V276" s="307" t="s">
        <v>1940</v>
      </c>
      <c r="W276" s="307"/>
      <c r="X276" s="307"/>
      <c r="Y276" s="307"/>
      <c r="Z276" s="307"/>
      <c r="AA276" s="307"/>
      <c r="AB276" s="63" t="s">
        <v>330</v>
      </c>
      <c r="AC276" s="63" t="str">
        <f aca="false">I276</f>
        <v>Gestão de Custos</v>
      </c>
      <c r="AD276" s="63" t="str">
        <f aca="false">N276</f>
        <v>INHUMAS</v>
      </c>
      <c r="AE276" s="63" t="str">
        <f aca="false">M276</f>
        <v>BSI</v>
      </c>
    </row>
    <row r="277" customFormat="false" ht="19.5" hidden="false" customHeight="true" outlineLevel="0" collapsed="false">
      <c r="A277" s="307" t="s">
        <v>299</v>
      </c>
      <c r="B277" s="307" t="n">
        <v>1</v>
      </c>
      <c r="C277" s="308" t="n">
        <v>54</v>
      </c>
      <c r="D277" s="307"/>
      <c r="E277" s="307" t="s">
        <v>724</v>
      </c>
      <c r="F277" s="307"/>
      <c r="G277" s="307"/>
      <c r="H277" s="307"/>
      <c r="I277" s="307" t="s">
        <v>171</v>
      </c>
      <c r="J277" s="307" t="s">
        <v>1941</v>
      </c>
      <c r="K277" s="307" t="s">
        <v>1942</v>
      </c>
      <c r="L277" s="307"/>
      <c r="M277" s="307" t="s">
        <v>172</v>
      </c>
      <c r="N277" s="307" t="s">
        <v>732</v>
      </c>
      <c r="O277" s="307" t="n">
        <v>1</v>
      </c>
      <c r="P277" s="307" t="s">
        <v>298</v>
      </c>
      <c r="Q277" s="307" t="s">
        <v>740</v>
      </c>
      <c r="R277" s="307" t="s">
        <v>740</v>
      </c>
      <c r="S277" s="307" t="s">
        <v>32</v>
      </c>
      <c r="T277" s="312" t="s">
        <v>287</v>
      </c>
      <c r="U277" s="310" t="n">
        <v>42248</v>
      </c>
      <c r="V277" s="307" t="s">
        <v>1943</v>
      </c>
      <c r="W277" s="307"/>
      <c r="X277" s="307"/>
      <c r="Y277" s="307"/>
      <c r="Z277" s="307"/>
      <c r="AA277" s="307"/>
      <c r="AB277" s="63" t="s">
        <v>298</v>
      </c>
      <c r="AC277" s="63" t="str">
        <f aca="false">I277</f>
        <v>Lógica Computacional</v>
      </c>
      <c r="AD277" s="63" t="str">
        <f aca="false">N277</f>
        <v>INHUMAS</v>
      </c>
      <c r="AE277" s="63" t="str">
        <f aca="false">M277</f>
        <v>BSI</v>
      </c>
    </row>
    <row r="278" customFormat="false" ht="19.5" hidden="false" customHeight="true" outlineLevel="0" collapsed="false">
      <c r="A278" s="307" t="s">
        <v>143</v>
      </c>
      <c r="B278" s="307" t="n">
        <v>7</v>
      </c>
      <c r="C278" s="308" t="n">
        <v>54</v>
      </c>
      <c r="D278" s="307" t="s">
        <v>1944</v>
      </c>
      <c r="E278" s="307" t="s">
        <v>724</v>
      </c>
      <c r="F278" s="307"/>
      <c r="G278" s="307" t="s">
        <v>1047</v>
      </c>
      <c r="H278" s="307"/>
      <c r="I278" s="307" t="s">
        <v>790</v>
      </c>
      <c r="J278" s="307" t="s">
        <v>1945</v>
      </c>
      <c r="K278" s="307" t="s">
        <v>1946</v>
      </c>
      <c r="L278" s="307" t="s">
        <v>1124</v>
      </c>
      <c r="M278" s="307" t="s">
        <v>33</v>
      </c>
      <c r="N278" s="307" t="s">
        <v>730</v>
      </c>
      <c r="O278" s="307" t="n">
        <v>7</v>
      </c>
      <c r="P278" s="307" t="s">
        <v>142</v>
      </c>
      <c r="Q278" s="307" t="s">
        <v>744</v>
      </c>
      <c r="R278" s="307" t="s">
        <v>760</v>
      </c>
      <c r="S278" s="307" t="s">
        <v>32</v>
      </c>
      <c r="T278" s="309" t="s">
        <v>15</v>
      </c>
      <c r="U278" s="310" t="n">
        <v>43525</v>
      </c>
      <c r="V278" s="307" t="s">
        <v>1947</v>
      </c>
      <c r="W278" s="307" t="s">
        <v>1948</v>
      </c>
      <c r="X278" s="307"/>
      <c r="Y278" s="307"/>
      <c r="Z278" s="307"/>
      <c r="AA278" s="307" t="s">
        <v>1015</v>
      </c>
      <c r="AB278" s="63" t="s">
        <v>142</v>
      </c>
      <c r="AC278" s="63" t="str">
        <f aca="false">I278</f>
        <v>banco de dados</v>
      </c>
      <c r="AD278" s="63" t="str">
        <f aca="false">N278</f>
        <v>ANÁPOLIS</v>
      </c>
      <c r="AE278" s="63" t="str">
        <f aca="false">M278</f>
        <v>BCC</v>
      </c>
    </row>
    <row r="279" customFormat="false" ht="19.5" hidden="false" customHeight="true" outlineLevel="0" collapsed="false">
      <c r="A279" s="307" t="s">
        <v>43</v>
      </c>
      <c r="B279" s="307" t="n">
        <v>1</v>
      </c>
      <c r="C279" s="308" t="n">
        <v>54</v>
      </c>
      <c r="D279" s="307"/>
      <c r="E279" s="307" t="s">
        <v>724</v>
      </c>
      <c r="F279" s="307"/>
      <c r="G279" s="307" t="s">
        <v>1371</v>
      </c>
      <c r="H279" s="307"/>
      <c r="I279" s="307" t="s">
        <v>778</v>
      </c>
      <c r="J279" s="307" t="s">
        <v>1949</v>
      </c>
      <c r="K279" s="307" t="s">
        <v>1950</v>
      </c>
      <c r="L279" s="307"/>
      <c r="M279" s="307" t="s">
        <v>172</v>
      </c>
      <c r="N279" s="307" t="s">
        <v>733</v>
      </c>
      <c r="O279" s="307" t="n">
        <v>3</v>
      </c>
      <c r="P279" s="307" t="s">
        <v>400</v>
      </c>
      <c r="Q279" s="307" t="s">
        <v>740</v>
      </c>
      <c r="R279" s="307" t="s">
        <v>740</v>
      </c>
      <c r="S279" s="307" t="s">
        <v>32</v>
      </c>
      <c r="T279" s="312" t="s">
        <v>287</v>
      </c>
      <c r="U279" s="310" t="n">
        <v>42095</v>
      </c>
      <c r="V279" s="307" t="s">
        <v>1951</v>
      </c>
      <c r="W279" s="307"/>
      <c r="X279" s="307" t="s">
        <v>1042</v>
      </c>
      <c r="Y279" s="307"/>
      <c r="Z279" s="307"/>
      <c r="AA279" s="307"/>
      <c r="AB279" s="63" t="s">
        <v>400</v>
      </c>
      <c r="AC279" s="63" t="str">
        <f aca="false">I279</f>
        <v>algebra linear</v>
      </c>
      <c r="AD279" s="63" t="str">
        <f aca="false">N279</f>
        <v>LUZIANIA</v>
      </c>
      <c r="AE279" s="63" t="str">
        <f aca="false">M279</f>
        <v>BSI</v>
      </c>
    </row>
    <row r="280" customFormat="false" ht="19.5" hidden="false" customHeight="true" outlineLevel="0" collapsed="false">
      <c r="A280" s="307" t="s">
        <v>92</v>
      </c>
      <c r="B280" s="307" t="n">
        <v>3</v>
      </c>
      <c r="C280" s="308" t="n">
        <v>54</v>
      </c>
      <c r="D280" s="307"/>
      <c r="E280" s="307" t="s">
        <v>724</v>
      </c>
      <c r="F280" s="307"/>
      <c r="G280" s="307"/>
      <c r="H280" s="307"/>
      <c r="I280" s="307" t="s">
        <v>92</v>
      </c>
      <c r="J280" s="307" t="s">
        <v>1952</v>
      </c>
      <c r="K280" s="307" t="s">
        <v>1953</v>
      </c>
      <c r="L280" s="307"/>
      <c r="M280" s="307" t="s">
        <v>172</v>
      </c>
      <c r="N280" s="307" t="s">
        <v>733</v>
      </c>
      <c r="O280" s="307" t="n">
        <v>3</v>
      </c>
      <c r="P280" s="307" t="s">
        <v>403</v>
      </c>
      <c r="Q280" s="307" t="s">
        <v>744</v>
      </c>
      <c r="R280" s="307" t="s">
        <v>744</v>
      </c>
      <c r="S280" s="307" t="s">
        <v>32</v>
      </c>
      <c r="T280" s="312" t="s">
        <v>287</v>
      </c>
      <c r="U280" s="310" t="n">
        <v>42095</v>
      </c>
      <c r="V280" s="307" t="s">
        <v>1954</v>
      </c>
      <c r="W280" s="307"/>
      <c r="X280" s="307" t="s">
        <v>1042</v>
      </c>
      <c r="Y280" s="307"/>
      <c r="Z280" s="307"/>
      <c r="AA280" s="307"/>
      <c r="AB280" s="63" t="s">
        <v>403</v>
      </c>
      <c r="AC280" s="63" t="str">
        <f aca="false">I280</f>
        <v>Sistemas Operacionais</v>
      </c>
      <c r="AD280" s="63" t="str">
        <f aca="false">N280</f>
        <v>LUZIANIA</v>
      </c>
      <c r="AE280" s="63" t="str">
        <f aca="false">M280</f>
        <v>BSI</v>
      </c>
    </row>
    <row r="281" customFormat="false" ht="19.5" hidden="false" customHeight="true" outlineLevel="0" collapsed="false">
      <c r="A281" s="307" t="s">
        <v>233</v>
      </c>
      <c r="B281" s="307" t="n">
        <v>6</v>
      </c>
      <c r="C281" s="308" t="n">
        <v>54</v>
      </c>
      <c r="D281" s="307"/>
      <c r="E281" s="307" t="s">
        <v>724</v>
      </c>
      <c r="F281" s="307"/>
      <c r="G281" s="307" t="s">
        <v>1216</v>
      </c>
      <c r="H281" s="307"/>
      <c r="I281" s="307" t="s">
        <v>233</v>
      </c>
      <c r="J281" s="307" t="s">
        <v>1955</v>
      </c>
      <c r="K281" s="307"/>
      <c r="L281" s="307"/>
      <c r="M281" s="307" t="s">
        <v>172</v>
      </c>
      <c r="N281" s="307" t="s">
        <v>731</v>
      </c>
      <c r="O281" s="307" t="n">
        <v>6</v>
      </c>
      <c r="P281" s="307" t="s">
        <v>232</v>
      </c>
      <c r="Q281" s="307" t="s">
        <v>742</v>
      </c>
      <c r="R281" s="307" t="s">
        <v>742</v>
      </c>
      <c r="S281" s="307" t="s">
        <v>32</v>
      </c>
      <c r="T281" s="309" t="s">
        <v>169</v>
      </c>
      <c r="U281" s="310" t="n">
        <v>41974</v>
      </c>
      <c r="V281" s="307" t="s">
        <v>1956</v>
      </c>
      <c r="W281" s="307"/>
      <c r="X281" s="307" t="s">
        <v>1042</v>
      </c>
      <c r="Y281" s="307"/>
      <c r="Z281" s="307"/>
      <c r="AA281" s="307"/>
      <c r="AB281" s="63" t="s">
        <v>232</v>
      </c>
      <c r="AC281" s="63" t="str">
        <f aca="false">I281</f>
        <v>Gestão do Conhecimento</v>
      </c>
      <c r="AD281" s="63" t="str">
        <f aca="false">N281</f>
        <v>GOIÂNIA</v>
      </c>
      <c r="AE281" s="63" t="str">
        <f aca="false">M281</f>
        <v>BSI</v>
      </c>
    </row>
    <row r="282" customFormat="false" ht="19.5" hidden="false" customHeight="true" outlineLevel="0" collapsed="false">
      <c r="A282" s="307" t="s">
        <v>893</v>
      </c>
      <c r="B282" s="307" t="n">
        <v>3</v>
      </c>
      <c r="C282" s="308" t="n">
        <v>27</v>
      </c>
      <c r="D282" s="307" t="s">
        <v>561</v>
      </c>
      <c r="E282" s="307" t="s">
        <v>724</v>
      </c>
      <c r="F282" s="307" t="s">
        <v>1026</v>
      </c>
      <c r="G282" s="307" t="s">
        <v>1038</v>
      </c>
      <c r="H282" s="307"/>
      <c r="I282" s="307" t="s">
        <v>185</v>
      </c>
      <c r="J282" s="307" t="s">
        <v>1957</v>
      </c>
      <c r="K282" s="307" t="s">
        <v>1958</v>
      </c>
      <c r="L282" s="307"/>
      <c r="M282" s="307" t="s">
        <v>734</v>
      </c>
      <c r="N282" s="307" t="s">
        <v>737</v>
      </c>
      <c r="O282" s="307" t="n">
        <v>3</v>
      </c>
      <c r="P282" s="307" t="s">
        <v>668</v>
      </c>
      <c r="Q282" s="314" t="s">
        <v>749</v>
      </c>
      <c r="R282" s="314" t="s">
        <v>749</v>
      </c>
      <c r="S282" s="307" t="s">
        <v>32</v>
      </c>
      <c r="T282" s="309" t="s">
        <v>491</v>
      </c>
      <c r="U282" s="309" t="n">
        <v>2018</v>
      </c>
      <c r="V282" s="307" t="s">
        <v>1959</v>
      </c>
      <c r="W282" s="307"/>
      <c r="X282" s="307" t="s">
        <v>1111</v>
      </c>
      <c r="Y282" s="307" t="n">
        <v>27</v>
      </c>
      <c r="Z282" s="307" t="n">
        <v>0</v>
      </c>
      <c r="AA282" s="307"/>
      <c r="AB282" s="63" t="s">
        <v>668</v>
      </c>
      <c r="AC282" s="63" t="str">
        <f aca="false">I282</f>
        <v>Tecnologia e Sociedade</v>
      </c>
      <c r="AD282" s="63" t="str">
        <f aca="false">N282</f>
        <v>URUAÇU</v>
      </c>
      <c r="AE282" s="63" t="str">
        <f aca="false">M282</f>
        <v>TADS</v>
      </c>
    </row>
    <row r="283" customFormat="false" ht="19.5" hidden="false" customHeight="true" outlineLevel="0" collapsed="false">
      <c r="A283" s="307" t="s">
        <v>133</v>
      </c>
      <c r="B283" s="307" t="n">
        <v>4</v>
      </c>
      <c r="C283" s="308" t="n">
        <v>54</v>
      </c>
      <c r="D283" s="307" t="s">
        <v>59</v>
      </c>
      <c r="E283" s="307" t="s">
        <v>724</v>
      </c>
      <c r="F283" s="307" t="s">
        <v>1960</v>
      </c>
      <c r="G283" s="307" t="s">
        <v>1009</v>
      </c>
      <c r="H283" s="307"/>
      <c r="I283" s="307" t="s">
        <v>875</v>
      </c>
      <c r="J283" s="307" t="s">
        <v>1961</v>
      </c>
      <c r="K283" s="307" t="s">
        <v>1962</v>
      </c>
      <c r="L283" s="307" t="s">
        <v>1963</v>
      </c>
      <c r="M283" s="307" t="s">
        <v>33</v>
      </c>
      <c r="N283" s="307" t="s">
        <v>730</v>
      </c>
      <c r="O283" s="307" t="n">
        <v>6</v>
      </c>
      <c r="P283" s="307" t="s">
        <v>129</v>
      </c>
      <c r="Q283" s="307" t="s">
        <v>740</v>
      </c>
      <c r="R283" s="307" t="s">
        <v>757</v>
      </c>
      <c r="S283" s="307" t="s">
        <v>32</v>
      </c>
      <c r="T283" s="309" t="s">
        <v>15</v>
      </c>
      <c r="U283" s="310" t="n">
        <v>43525</v>
      </c>
      <c r="V283" s="307" t="s">
        <v>1964</v>
      </c>
      <c r="W283" s="307" t="s">
        <v>1965</v>
      </c>
      <c r="X283" s="307"/>
      <c r="Y283" s="307"/>
      <c r="Z283" s="307"/>
      <c r="AA283" s="307" t="s">
        <v>1015</v>
      </c>
      <c r="AB283" s="63" t="s">
        <v>129</v>
      </c>
      <c r="AC283" s="63" t="str">
        <f aca="false">I283</f>
        <v>Projeto avançado de algoritmo</v>
      </c>
      <c r="AD283" s="63" t="str">
        <f aca="false">N283</f>
        <v>ANÁPOLIS</v>
      </c>
      <c r="AE283" s="63" t="str">
        <f aca="false">M283</f>
        <v>BCC</v>
      </c>
    </row>
    <row r="284" customFormat="false" ht="19.5" hidden="false" customHeight="true" outlineLevel="0" collapsed="false">
      <c r="A284" s="307" t="s">
        <v>245</v>
      </c>
      <c r="B284" s="307" t="n">
        <v>7</v>
      </c>
      <c r="C284" s="308" t="n">
        <v>54</v>
      </c>
      <c r="D284" s="307"/>
      <c r="E284" s="307" t="s">
        <v>724</v>
      </c>
      <c r="F284" s="307"/>
      <c r="G284" s="307"/>
      <c r="H284" s="307"/>
      <c r="I284" s="307" t="s">
        <v>817</v>
      </c>
      <c r="J284" s="307" t="s">
        <v>1966</v>
      </c>
      <c r="K284" s="307"/>
      <c r="L284" s="307"/>
      <c r="M284" s="307" t="s">
        <v>172</v>
      </c>
      <c r="N284" s="307" t="s">
        <v>731</v>
      </c>
      <c r="O284" s="307" t="n">
        <v>7</v>
      </c>
      <c r="P284" s="307" t="s">
        <v>244</v>
      </c>
      <c r="Q284" s="307" t="s">
        <v>744</v>
      </c>
      <c r="R284" s="307" t="s">
        <v>744</v>
      </c>
      <c r="S284" s="307" t="s">
        <v>32</v>
      </c>
      <c r="T284" s="309" t="s">
        <v>169</v>
      </c>
      <c r="U284" s="310" t="n">
        <v>41974</v>
      </c>
      <c r="V284" s="307" t="s">
        <v>1967</v>
      </c>
      <c r="W284" s="307"/>
      <c r="X284" s="307" t="s">
        <v>1042</v>
      </c>
      <c r="Y284" s="307"/>
      <c r="Z284" s="307"/>
      <c r="AA284" s="307"/>
      <c r="AB284" s="63" t="s">
        <v>244</v>
      </c>
      <c r="AC284" s="63" t="str">
        <f aca="false">I284</f>
        <v>Gestão da Tecnologia da Informação</v>
      </c>
      <c r="AD284" s="63" t="str">
        <f aca="false">N284</f>
        <v>GOIÂNIA</v>
      </c>
      <c r="AE284" s="63" t="str">
        <f aca="false">M284</f>
        <v>BSI</v>
      </c>
    </row>
    <row r="285" customFormat="false" ht="19.5" hidden="false" customHeight="true" outlineLevel="0" collapsed="false">
      <c r="A285" s="307" t="s">
        <v>185</v>
      </c>
      <c r="B285" s="307" t="n">
        <v>1</v>
      </c>
      <c r="C285" s="308" t="n">
        <v>27</v>
      </c>
      <c r="D285" s="307"/>
      <c r="E285" s="307" t="s">
        <v>724</v>
      </c>
      <c r="F285" s="307"/>
      <c r="G285" s="307" t="s">
        <v>1038</v>
      </c>
      <c r="H285" s="307" t="s">
        <v>1017</v>
      </c>
      <c r="I285" s="307" t="s">
        <v>185</v>
      </c>
      <c r="J285" s="307" t="s">
        <v>1968</v>
      </c>
      <c r="K285" s="307" t="s">
        <v>1969</v>
      </c>
      <c r="L285" s="307"/>
      <c r="M285" s="307" t="s">
        <v>172</v>
      </c>
      <c r="N285" s="307" t="s">
        <v>732</v>
      </c>
      <c r="O285" s="307" t="n">
        <v>1</v>
      </c>
      <c r="P285" s="307" t="s">
        <v>289</v>
      </c>
      <c r="Q285" s="307" t="s">
        <v>749</v>
      </c>
      <c r="R285" s="307" t="s">
        <v>749</v>
      </c>
      <c r="S285" s="307" t="s">
        <v>32</v>
      </c>
      <c r="T285" s="312" t="s">
        <v>287</v>
      </c>
      <c r="U285" s="310" t="n">
        <v>42248</v>
      </c>
      <c r="V285" s="307" t="s">
        <v>1970</v>
      </c>
      <c r="W285" s="307"/>
      <c r="X285" s="307"/>
      <c r="Y285" s="307"/>
      <c r="Z285" s="307"/>
      <c r="AA285" s="307"/>
      <c r="AB285" s="63" t="s">
        <v>289</v>
      </c>
      <c r="AC285" s="63" t="str">
        <f aca="false">I285</f>
        <v>Tecnologia e Sociedade</v>
      </c>
      <c r="AD285" s="63" t="str">
        <f aca="false">N285</f>
        <v>INHUMAS</v>
      </c>
      <c r="AE285" s="63" t="str">
        <f aca="false">M285</f>
        <v>BSI</v>
      </c>
    </row>
    <row r="286" customFormat="false" ht="19.5" hidden="false" customHeight="true" outlineLevel="0" collapsed="false">
      <c r="A286" s="307" t="s">
        <v>539</v>
      </c>
      <c r="B286" s="307" t="n">
        <v>5</v>
      </c>
      <c r="C286" s="308" t="n">
        <v>54</v>
      </c>
      <c r="D286" s="307"/>
      <c r="E286" s="307" t="s">
        <v>724</v>
      </c>
      <c r="F286" s="307" t="s">
        <v>1060</v>
      </c>
      <c r="G286" s="307" t="s">
        <v>1009</v>
      </c>
      <c r="H286" s="307"/>
      <c r="I286" s="307" t="s">
        <v>869</v>
      </c>
      <c r="J286" s="307" t="s">
        <v>1971</v>
      </c>
      <c r="K286" s="307" t="s">
        <v>1972</v>
      </c>
      <c r="L286" s="307"/>
      <c r="M286" s="307" t="s">
        <v>734</v>
      </c>
      <c r="N286" s="307" t="s">
        <v>736</v>
      </c>
      <c r="O286" s="307" t="n">
        <v>5</v>
      </c>
      <c r="P286" s="307" t="s">
        <v>623</v>
      </c>
      <c r="Q286" s="307" t="s">
        <v>744</v>
      </c>
      <c r="R286" s="307" t="s">
        <v>771</v>
      </c>
      <c r="S286" s="307" t="s">
        <v>32</v>
      </c>
      <c r="T286" s="309" t="s">
        <v>567</v>
      </c>
      <c r="U286" s="310" t="n">
        <v>43160</v>
      </c>
      <c r="V286" s="307" t="s">
        <v>1973</v>
      </c>
      <c r="W286" s="307" t="s">
        <v>1974</v>
      </c>
      <c r="X286" s="307" t="s">
        <v>1139</v>
      </c>
      <c r="Y286" s="307"/>
      <c r="Z286" s="307"/>
      <c r="AA286" s="307"/>
      <c r="AB286" s="63" t="s">
        <v>623</v>
      </c>
      <c r="AC286" s="63" t="str">
        <f aca="false">I286</f>
        <v>Programação para Web</v>
      </c>
      <c r="AD286" s="63" t="str">
        <f aca="false">N286</f>
        <v>JATAÍ</v>
      </c>
      <c r="AE286" s="63" t="str">
        <f aca="false">M286</f>
        <v>TADS</v>
      </c>
    </row>
    <row r="287" customFormat="false" ht="19.5" hidden="false" customHeight="true" outlineLevel="0" collapsed="false">
      <c r="A287" s="307" t="s">
        <v>635</v>
      </c>
      <c r="B287" s="307" t="n">
        <v>6</v>
      </c>
      <c r="C287" s="308" t="n">
        <v>54</v>
      </c>
      <c r="D287" s="307"/>
      <c r="E287" s="307" t="s">
        <v>724</v>
      </c>
      <c r="F287" s="307"/>
      <c r="G287" s="307" t="s">
        <v>1009</v>
      </c>
      <c r="H287" s="307"/>
      <c r="I287" s="307" t="s">
        <v>869</v>
      </c>
      <c r="J287" s="307" t="s">
        <v>1975</v>
      </c>
      <c r="K287" s="307" t="s">
        <v>1976</v>
      </c>
      <c r="L287" s="307"/>
      <c r="M287" s="307" t="s">
        <v>734</v>
      </c>
      <c r="N287" s="307" t="s">
        <v>736</v>
      </c>
      <c r="O287" s="307" t="n">
        <v>6</v>
      </c>
      <c r="P287" s="307" t="s">
        <v>634</v>
      </c>
      <c r="Q287" s="307" t="s">
        <v>744</v>
      </c>
      <c r="R287" s="307" t="s">
        <v>771</v>
      </c>
      <c r="S287" s="307" t="s">
        <v>32</v>
      </c>
      <c r="T287" s="309" t="s">
        <v>567</v>
      </c>
      <c r="U287" s="310" t="n">
        <v>43160</v>
      </c>
      <c r="V287" s="307" t="s">
        <v>1977</v>
      </c>
      <c r="W287" s="307" t="s">
        <v>1974</v>
      </c>
      <c r="X287" s="307" t="s">
        <v>1139</v>
      </c>
      <c r="Y287" s="307"/>
      <c r="Z287" s="307"/>
      <c r="AA287" s="307"/>
      <c r="AB287" s="63" t="s">
        <v>634</v>
      </c>
      <c r="AC287" s="63" t="str">
        <f aca="false">I287</f>
        <v>Programação para Web</v>
      </c>
      <c r="AD287" s="63" t="str">
        <f aca="false">N287</f>
        <v>JATAÍ</v>
      </c>
      <c r="AE287" s="63" t="str">
        <f aca="false">M287</f>
        <v>TADS</v>
      </c>
    </row>
    <row r="288" customFormat="false" ht="19.5" hidden="false" customHeight="true" outlineLevel="0" collapsed="false">
      <c r="A288" s="307" t="s">
        <v>1978</v>
      </c>
      <c r="B288" s="307" t="n">
        <v>3</v>
      </c>
      <c r="C288" s="308" t="n">
        <v>54</v>
      </c>
      <c r="D288" s="307" t="s">
        <v>1979</v>
      </c>
      <c r="E288" s="307" t="s">
        <v>724</v>
      </c>
      <c r="F288" s="307"/>
      <c r="G288" s="307" t="s">
        <v>1047</v>
      </c>
      <c r="H288" s="307"/>
      <c r="I288" s="307" t="s">
        <v>790</v>
      </c>
      <c r="J288" s="307" t="s">
        <v>1980</v>
      </c>
      <c r="K288" s="307" t="s">
        <v>1981</v>
      </c>
      <c r="L288" s="307"/>
      <c r="M288" s="307" t="s">
        <v>734</v>
      </c>
      <c r="N288" s="307" t="s">
        <v>737</v>
      </c>
      <c r="O288" s="307" t="n">
        <v>3</v>
      </c>
      <c r="P288" s="307" t="s">
        <v>666</v>
      </c>
      <c r="Q288" s="314" t="s">
        <v>744</v>
      </c>
      <c r="R288" s="314" t="s">
        <v>744</v>
      </c>
      <c r="S288" s="307" t="s">
        <v>32</v>
      </c>
      <c r="T288" s="309" t="s">
        <v>491</v>
      </c>
      <c r="U288" s="309" t="n">
        <v>2018</v>
      </c>
      <c r="V288" s="307" t="s">
        <v>1982</v>
      </c>
      <c r="W288" s="307"/>
      <c r="X288" s="307" t="s">
        <v>1111</v>
      </c>
      <c r="Y288" s="307" t="n">
        <v>18</v>
      </c>
      <c r="Z288" s="307" t="n">
        <v>36</v>
      </c>
      <c r="AA288" s="307"/>
      <c r="AB288" s="63" t="s">
        <v>666</v>
      </c>
      <c r="AC288" s="63" t="str">
        <f aca="false">I288</f>
        <v>banco de dados</v>
      </c>
      <c r="AD288" s="63" t="str">
        <f aca="false">N288</f>
        <v>URUAÇU</v>
      </c>
      <c r="AE288" s="63" t="str">
        <f aca="false">M288</f>
        <v>TADS</v>
      </c>
    </row>
    <row r="289" customFormat="false" ht="19.5" hidden="false" customHeight="true" outlineLevel="0" collapsed="false">
      <c r="A289" s="307" t="s">
        <v>505</v>
      </c>
      <c r="B289" s="307" t="n">
        <v>2</v>
      </c>
      <c r="C289" s="308" t="n">
        <v>81</v>
      </c>
      <c r="D289" s="307" t="s">
        <v>493</v>
      </c>
      <c r="E289" s="307" t="s">
        <v>724</v>
      </c>
      <c r="F289" s="307" t="s">
        <v>1060</v>
      </c>
      <c r="G289" s="307" t="s">
        <v>1009</v>
      </c>
      <c r="H289" s="307"/>
      <c r="I289" s="307" t="s">
        <v>316</v>
      </c>
      <c r="J289" s="307" t="s">
        <v>1983</v>
      </c>
      <c r="K289" s="307" t="s">
        <v>1984</v>
      </c>
      <c r="L289" s="307"/>
      <c r="M289" s="307" t="s">
        <v>734</v>
      </c>
      <c r="N289" s="307" t="s">
        <v>735</v>
      </c>
      <c r="O289" s="307" t="n">
        <v>2</v>
      </c>
      <c r="P289" s="307" t="s">
        <v>504</v>
      </c>
      <c r="Q289" s="307" t="s">
        <v>744</v>
      </c>
      <c r="R289" s="307" t="s">
        <v>763</v>
      </c>
      <c r="S289" s="307" t="s">
        <v>32</v>
      </c>
      <c r="T289" s="309" t="s">
        <v>491</v>
      </c>
      <c r="U289" s="310" t="n">
        <v>42278</v>
      </c>
      <c r="V289" s="307" t="s">
        <v>1985</v>
      </c>
      <c r="W289" s="307"/>
      <c r="X289" s="307"/>
      <c r="Y289" s="307"/>
      <c r="Z289" s="307"/>
      <c r="AA289" s="307"/>
      <c r="AB289" s="63" t="s">
        <v>504</v>
      </c>
      <c r="AC289" s="63" t="str">
        <f aca="false">I289</f>
        <v>Estruturas de Dados</v>
      </c>
      <c r="AD289" s="63" t="str">
        <f aca="false">N289</f>
        <v>FORMOSA</v>
      </c>
      <c r="AE289" s="63" t="str">
        <f aca="false">M289</f>
        <v>TADS</v>
      </c>
    </row>
    <row r="290" customFormat="false" ht="19.5" hidden="false" customHeight="true" outlineLevel="0" collapsed="false">
      <c r="A290" s="307" t="s">
        <v>77</v>
      </c>
      <c r="B290" s="307" t="n">
        <v>6</v>
      </c>
      <c r="C290" s="308" t="n">
        <v>54</v>
      </c>
      <c r="D290" s="307" t="s">
        <v>39</v>
      </c>
      <c r="E290" s="307" t="s">
        <v>724</v>
      </c>
      <c r="F290" s="307"/>
      <c r="G290" s="307"/>
      <c r="H290" s="307"/>
      <c r="I290" s="307" t="s">
        <v>77</v>
      </c>
      <c r="J290" s="307" t="s">
        <v>1986</v>
      </c>
      <c r="K290" s="307" t="s">
        <v>1987</v>
      </c>
      <c r="L290" s="307" t="s">
        <v>1143</v>
      </c>
      <c r="M290" s="307" t="s">
        <v>33</v>
      </c>
      <c r="N290" s="307" t="s">
        <v>730</v>
      </c>
      <c r="O290" s="307" t="n">
        <v>4</v>
      </c>
      <c r="P290" s="307" t="s">
        <v>76</v>
      </c>
      <c r="Q290" s="307" t="s">
        <v>744</v>
      </c>
      <c r="R290" s="307" t="s">
        <v>760</v>
      </c>
      <c r="S290" s="307" t="s">
        <v>32</v>
      </c>
      <c r="T290" s="309" t="s">
        <v>15</v>
      </c>
      <c r="U290" s="310" t="n">
        <v>43525</v>
      </c>
      <c r="V290" s="307" t="s">
        <v>1988</v>
      </c>
      <c r="W290" s="307" t="s">
        <v>1989</v>
      </c>
      <c r="X290" s="307"/>
      <c r="Y290" s="307"/>
      <c r="Z290" s="307"/>
      <c r="AA290" s="307" t="s">
        <v>1015</v>
      </c>
      <c r="AB290" s="63" t="s">
        <v>76</v>
      </c>
      <c r="AC290" s="63" t="str">
        <f aca="false">I290</f>
        <v>Redes de Computadores</v>
      </c>
      <c r="AD290" s="63" t="str">
        <f aca="false">N290</f>
        <v>ANÁPOLIS</v>
      </c>
      <c r="AE290" s="63" t="str">
        <f aca="false">M290</f>
        <v>BCC</v>
      </c>
    </row>
    <row r="291" customFormat="false" ht="19.5" hidden="false" customHeight="true" outlineLevel="0" collapsed="false">
      <c r="A291" s="307" t="s">
        <v>520</v>
      </c>
      <c r="B291" s="307" t="n">
        <v>4</v>
      </c>
      <c r="C291" s="308" t="n">
        <v>27</v>
      </c>
      <c r="D291" s="307" t="s">
        <v>1016</v>
      </c>
      <c r="E291" s="307" t="s">
        <v>724</v>
      </c>
      <c r="F291" s="307"/>
      <c r="G291" s="307"/>
      <c r="H291" s="307"/>
      <c r="I291" s="307" t="s">
        <v>235</v>
      </c>
      <c r="J291" s="307" t="s">
        <v>1990</v>
      </c>
      <c r="K291" s="307" t="s">
        <v>1991</v>
      </c>
      <c r="L291" s="307"/>
      <c r="M291" s="307" t="s">
        <v>734</v>
      </c>
      <c r="N291" s="307" t="s">
        <v>735</v>
      </c>
      <c r="O291" s="307" t="n">
        <v>4</v>
      </c>
      <c r="P291" s="307" t="s">
        <v>519</v>
      </c>
      <c r="Q291" s="307" t="s">
        <v>744</v>
      </c>
      <c r="R291" s="307" t="s">
        <v>763</v>
      </c>
      <c r="S291" s="307" t="s">
        <v>32</v>
      </c>
      <c r="T291" s="309" t="s">
        <v>491</v>
      </c>
      <c r="U291" s="310" t="n">
        <v>42278</v>
      </c>
      <c r="V291" s="307" t="s">
        <v>1992</v>
      </c>
      <c r="W291" s="307"/>
      <c r="X291" s="307"/>
      <c r="Y291" s="307"/>
      <c r="Z291" s="307"/>
      <c r="AA291" s="307"/>
      <c r="AB291" s="63" t="s">
        <v>519</v>
      </c>
      <c r="AC291" s="63" t="str">
        <f aca="false">I291</f>
        <v>Tópicos Avançados em Computação</v>
      </c>
      <c r="AD291" s="63" t="str">
        <f aca="false">N291</f>
        <v>FORMOSA</v>
      </c>
      <c r="AE291" s="63" t="str">
        <f aca="false">M291</f>
        <v>TADS</v>
      </c>
    </row>
    <row r="292" customFormat="false" ht="19.5" hidden="false" customHeight="true" outlineLevel="0" collapsed="false">
      <c r="A292" s="307" t="s">
        <v>546</v>
      </c>
      <c r="B292" s="307" t="n">
        <v>5</v>
      </c>
      <c r="C292" s="308" t="n">
        <v>27</v>
      </c>
      <c r="D292" s="307" t="s">
        <v>1016</v>
      </c>
      <c r="E292" s="307" t="s">
        <v>158</v>
      </c>
      <c r="F292" s="307"/>
      <c r="G292" s="307"/>
      <c r="H292" s="307"/>
      <c r="I292" s="307" t="s">
        <v>235</v>
      </c>
      <c r="J292" s="307" t="s">
        <v>1990</v>
      </c>
      <c r="K292" s="307" t="s">
        <v>1991</v>
      </c>
      <c r="L292" s="307"/>
      <c r="M292" s="307" t="s">
        <v>734</v>
      </c>
      <c r="N292" s="307" t="s">
        <v>735</v>
      </c>
      <c r="O292" s="307" t="n">
        <v>5</v>
      </c>
      <c r="P292" s="307" t="s">
        <v>545</v>
      </c>
      <c r="Q292" s="307" t="s">
        <v>744</v>
      </c>
      <c r="R292" s="307" t="s">
        <v>766</v>
      </c>
      <c r="S292" s="307" t="s">
        <v>95</v>
      </c>
      <c r="T292" s="309" t="s">
        <v>491</v>
      </c>
      <c r="U292" s="310" t="n">
        <v>42278</v>
      </c>
      <c r="V292" s="307" t="s">
        <v>1993</v>
      </c>
      <c r="W292" s="307"/>
      <c r="X292" s="307"/>
      <c r="Y292" s="307"/>
      <c r="Z292" s="307"/>
      <c r="AA292" s="307"/>
      <c r="AB292" s="318" t="s">
        <v>1994</v>
      </c>
      <c r="AC292" s="63" t="str">
        <f aca="false">I292</f>
        <v>Tópicos Avançados em Computação</v>
      </c>
      <c r="AD292" s="63" t="str">
        <f aca="false">N292</f>
        <v>FORMOSA</v>
      </c>
      <c r="AE292" s="63" t="str">
        <f aca="false">M292</f>
        <v>TADS</v>
      </c>
    </row>
    <row r="293" customFormat="false" ht="19.5" hidden="false" customHeight="true" outlineLevel="0" collapsed="false">
      <c r="A293" s="307" t="s">
        <v>548</v>
      </c>
      <c r="B293" s="307" t="n">
        <v>6</v>
      </c>
      <c r="C293" s="308" t="n">
        <v>27</v>
      </c>
      <c r="D293" s="307" t="s">
        <v>1016</v>
      </c>
      <c r="E293" s="307" t="s">
        <v>158</v>
      </c>
      <c r="F293" s="307"/>
      <c r="G293" s="307"/>
      <c r="H293" s="307"/>
      <c r="I293" s="307" t="s">
        <v>235</v>
      </c>
      <c r="J293" s="307" t="s">
        <v>1990</v>
      </c>
      <c r="K293" s="307" t="s">
        <v>1991</v>
      </c>
      <c r="L293" s="307"/>
      <c r="M293" s="307" t="s">
        <v>734</v>
      </c>
      <c r="N293" s="307" t="s">
        <v>735</v>
      </c>
      <c r="O293" s="307" t="n">
        <v>6</v>
      </c>
      <c r="P293" s="307" t="s">
        <v>547</v>
      </c>
      <c r="Q293" s="307" t="s">
        <v>744</v>
      </c>
      <c r="R293" s="307" t="s">
        <v>766</v>
      </c>
      <c r="S293" s="307" t="s">
        <v>95</v>
      </c>
      <c r="T293" s="309" t="s">
        <v>491</v>
      </c>
      <c r="U293" s="310" t="n">
        <v>42278</v>
      </c>
      <c r="V293" s="307" t="s">
        <v>1993</v>
      </c>
      <c r="W293" s="307"/>
      <c r="X293" s="307"/>
      <c r="Y293" s="307"/>
      <c r="Z293" s="307"/>
      <c r="AA293" s="307"/>
      <c r="AB293" s="296" t="s">
        <v>1995</v>
      </c>
      <c r="AC293" s="63" t="str">
        <f aca="false">I293</f>
        <v>Tópicos Avançados em Computação</v>
      </c>
      <c r="AD293" s="63" t="str">
        <f aca="false">N293</f>
        <v>FORMOSA</v>
      </c>
      <c r="AE293" s="63" t="str">
        <f aca="false">M293</f>
        <v>TADS</v>
      </c>
    </row>
    <row r="294" customFormat="false" ht="19.5" hidden="false" customHeight="true" outlineLevel="0" collapsed="false">
      <c r="A294" s="307" t="s">
        <v>389</v>
      </c>
      <c r="B294" s="307" t="n">
        <v>1</v>
      </c>
      <c r="C294" s="308" t="n">
        <v>54</v>
      </c>
      <c r="D294" s="307"/>
      <c r="E294" s="307" t="s">
        <v>724</v>
      </c>
      <c r="F294" s="307"/>
      <c r="G294" s="307" t="s">
        <v>1147</v>
      </c>
      <c r="H294" s="307"/>
      <c r="I294" s="307" t="s">
        <v>389</v>
      </c>
      <c r="J294" s="307" t="s">
        <v>1996</v>
      </c>
      <c r="K294" s="307" t="s">
        <v>1997</v>
      </c>
      <c r="L294" s="307"/>
      <c r="M294" s="307" t="s">
        <v>172</v>
      </c>
      <c r="N294" s="307" t="s">
        <v>733</v>
      </c>
      <c r="O294" s="307" t="n">
        <v>1</v>
      </c>
      <c r="P294" s="307" t="s">
        <v>388</v>
      </c>
      <c r="Q294" s="307" t="s">
        <v>740</v>
      </c>
      <c r="R294" s="307" t="s">
        <v>740</v>
      </c>
      <c r="S294" s="307" t="s">
        <v>32</v>
      </c>
      <c r="T294" s="309" t="s">
        <v>491</v>
      </c>
      <c r="U294" s="309" t="n">
        <v>2018</v>
      </c>
      <c r="V294" s="307" t="s">
        <v>1998</v>
      </c>
      <c r="W294" s="307"/>
      <c r="X294" s="307" t="s">
        <v>1042</v>
      </c>
      <c r="Y294" s="307"/>
      <c r="Z294" s="307"/>
      <c r="AA294" s="307"/>
      <c r="AB294" s="63" t="s">
        <v>388</v>
      </c>
      <c r="AC294" s="63" t="str">
        <f aca="false">I294</f>
        <v>Matemática Elementar</v>
      </c>
      <c r="AD294" s="63" t="str">
        <f aca="false">N294</f>
        <v>LUZIANIA</v>
      </c>
      <c r="AE294" s="63" t="str">
        <f aca="false">M294</f>
        <v>BSI</v>
      </c>
    </row>
    <row r="295" customFormat="false" ht="19.5" hidden="false" customHeight="true" outlineLevel="0" collapsed="false">
      <c r="A295" s="307" t="s">
        <v>119</v>
      </c>
      <c r="B295" s="307" t="n">
        <v>6</v>
      </c>
      <c r="C295" s="308" t="n">
        <v>54</v>
      </c>
      <c r="D295" s="307" t="s">
        <v>1999</v>
      </c>
      <c r="E295" s="307" t="s">
        <v>724</v>
      </c>
      <c r="F295" s="307"/>
      <c r="G295" s="307" t="s">
        <v>1140</v>
      </c>
      <c r="H295" s="307"/>
      <c r="I295" s="307" t="s">
        <v>119</v>
      </c>
      <c r="J295" s="307" t="s">
        <v>2000</v>
      </c>
      <c r="K295" s="307" t="s">
        <v>2001</v>
      </c>
      <c r="L295" s="307" t="s">
        <v>2002</v>
      </c>
      <c r="M295" s="307" t="s">
        <v>33</v>
      </c>
      <c r="N295" s="307" t="s">
        <v>730</v>
      </c>
      <c r="O295" s="307" t="n">
        <v>6</v>
      </c>
      <c r="P295" s="307" t="s">
        <v>118</v>
      </c>
      <c r="Q295" s="307" t="s">
        <v>744</v>
      </c>
      <c r="R295" s="307" t="s">
        <v>760</v>
      </c>
      <c r="S295" s="307" t="s">
        <v>32</v>
      </c>
      <c r="T295" s="309" t="s">
        <v>15</v>
      </c>
      <c r="U295" s="310" t="n">
        <v>43525</v>
      </c>
      <c r="V295" s="307" t="s">
        <v>2003</v>
      </c>
      <c r="W295" s="307" t="s">
        <v>2004</v>
      </c>
      <c r="X295" s="307"/>
      <c r="Y295" s="307"/>
      <c r="Z295" s="307"/>
      <c r="AA295" s="307" t="s">
        <v>1015</v>
      </c>
      <c r="AB295" s="63" t="s">
        <v>118</v>
      </c>
      <c r="AC295" s="63" t="str">
        <f aca="false">I295</f>
        <v>Computação Gráfica</v>
      </c>
      <c r="AD295" s="63" t="str">
        <f aca="false">N295</f>
        <v>ANÁPOLIS</v>
      </c>
      <c r="AE295" s="63" t="str">
        <f aca="false">M295</f>
        <v>BCC</v>
      </c>
    </row>
    <row r="296" customFormat="false" ht="19.5" hidden="false" customHeight="true" outlineLevel="0" collapsed="false">
      <c r="A296" s="307" t="s">
        <v>221</v>
      </c>
      <c r="B296" s="307" t="n">
        <v>5</v>
      </c>
      <c r="C296" s="308" t="n">
        <v>54</v>
      </c>
      <c r="D296" s="307"/>
      <c r="E296" s="307" t="s">
        <v>724</v>
      </c>
      <c r="F296" s="307"/>
      <c r="G296" s="307" t="s">
        <v>1163</v>
      </c>
      <c r="H296" s="307"/>
      <c r="I296" s="307" t="s">
        <v>221</v>
      </c>
      <c r="J296" s="307" t="s">
        <v>2005</v>
      </c>
      <c r="K296" s="307" t="s">
        <v>2006</v>
      </c>
      <c r="L296" s="307"/>
      <c r="M296" s="307" t="s">
        <v>172</v>
      </c>
      <c r="N296" s="307" t="s">
        <v>733</v>
      </c>
      <c r="O296" s="307" t="n">
        <v>5</v>
      </c>
      <c r="P296" s="307" t="s">
        <v>421</v>
      </c>
      <c r="Q296" s="307" t="s">
        <v>744</v>
      </c>
      <c r="R296" s="307" t="s">
        <v>744</v>
      </c>
      <c r="S296" s="307" t="s">
        <v>32</v>
      </c>
      <c r="T296" s="312" t="s">
        <v>287</v>
      </c>
      <c r="U296" s="310" t="n">
        <v>42095</v>
      </c>
      <c r="V296" s="307" t="s">
        <v>2007</v>
      </c>
      <c r="W296" s="307"/>
      <c r="X296" s="307" t="s">
        <v>1042</v>
      </c>
      <c r="Y296" s="307"/>
      <c r="Z296" s="307"/>
      <c r="AA296" s="307"/>
      <c r="AB296" s="63" t="s">
        <v>421</v>
      </c>
      <c r="AC296" s="63" t="str">
        <f aca="false">I296</f>
        <v>Projeto de Sistemas de Informação</v>
      </c>
      <c r="AD296" s="63" t="str">
        <f aca="false">N296</f>
        <v>LUZIANIA</v>
      </c>
      <c r="AE296" s="63" t="str">
        <f aca="false">M296</f>
        <v>BSI</v>
      </c>
    </row>
    <row r="297" customFormat="false" ht="19.5" hidden="false" customHeight="true" outlineLevel="0" collapsed="false">
      <c r="A297" s="307" t="s">
        <v>399</v>
      </c>
      <c r="B297" s="307" t="n">
        <v>3</v>
      </c>
      <c r="C297" s="308" t="n">
        <v>54</v>
      </c>
      <c r="D297" s="307"/>
      <c r="E297" s="307" t="s">
        <v>724</v>
      </c>
      <c r="F297" s="307"/>
      <c r="G297" s="307"/>
      <c r="H297" s="307"/>
      <c r="I297" s="307" t="s">
        <v>863</v>
      </c>
      <c r="J297" s="307" t="s">
        <v>2008</v>
      </c>
      <c r="K297" s="307" t="s">
        <v>2009</v>
      </c>
      <c r="L297" s="307"/>
      <c r="M297" s="307" t="s">
        <v>172</v>
      </c>
      <c r="N297" s="307" t="s">
        <v>733</v>
      </c>
      <c r="O297" s="307" t="n">
        <v>3</v>
      </c>
      <c r="P297" s="307" t="s">
        <v>398</v>
      </c>
      <c r="Q297" s="307" t="s">
        <v>740</v>
      </c>
      <c r="R297" s="307" t="s">
        <v>740</v>
      </c>
      <c r="S297" s="307" t="s">
        <v>32</v>
      </c>
      <c r="T297" s="312" t="s">
        <v>287</v>
      </c>
      <c r="U297" s="310" t="n">
        <v>42095</v>
      </c>
      <c r="V297" s="307" t="s">
        <v>2010</v>
      </c>
      <c r="W297" s="307"/>
      <c r="X297" s="307" t="s">
        <v>1042</v>
      </c>
      <c r="Y297" s="307"/>
      <c r="Z297" s="307"/>
      <c r="AA297" s="307"/>
      <c r="AB297" s="63" t="s">
        <v>398</v>
      </c>
      <c r="AC297" s="63" t="str">
        <f aca="false">I297</f>
        <v>Programação</v>
      </c>
      <c r="AD297" s="63" t="str">
        <f aca="false">N297</f>
        <v>LUZIANIA</v>
      </c>
      <c r="AE297" s="63" t="str">
        <f aca="false">M297</f>
        <v>BSI</v>
      </c>
    </row>
    <row r="298" customFormat="false" ht="19.5" hidden="false" customHeight="true" outlineLevel="0" collapsed="false">
      <c r="A298" s="307" t="s">
        <v>113</v>
      </c>
      <c r="B298" s="307" t="n">
        <v>6</v>
      </c>
      <c r="C298" s="308" t="n">
        <v>27</v>
      </c>
      <c r="D298" s="307"/>
      <c r="E298" s="307" t="s">
        <v>724</v>
      </c>
      <c r="F298" s="307"/>
      <c r="G298" s="307"/>
      <c r="H298" s="307"/>
      <c r="I298" s="307" t="s">
        <v>113</v>
      </c>
      <c r="J298" s="307" t="s">
        <v>2011</v>
      </c>
      <c r="K298" s="307" t="s">
        <v>2012</v>
      </c>
      <c r="L298" s="307"/>
      <c r="M298" s="307" t="s">
        <v>172</v>
      </c>
      <c r="N298" s="307" t="s">
        <v>732</v>
      </c>
      <c r="O298" s="307" t="n">
        <v>6</v>
      </c>
      <c r="P298" s="307" t="s">
        <v>345</v>
      </c>
      <c r="Q298" s="307" t="s">
        <v>742</v>
      </c>
      <c r="R298" s="307" t="s">
        <v>742</v>
      </c>
      <c r="S298" s="307" t="s">
        <v>32</v>
      </c>
      <c r="T298" s="312" t="s">
        <v>287</v>
      </c>
      <c r="U298" s="310" t="n">
        <v>42248</v>
      </c>
      <c r="V298" s="307" t="s">
        <v>2013</v>
      </c>
      <c r="W298" s="307"/>
      <c r="X298" s="307"/>
      <c r="Y298" s="307"/>
      <c r="Z298" s="307"/>
      <c r="AA298" s="307"/>
      <c r="AB298" s="63" t="s">
        <v>345</v>
      </c>
      <c r="AC298" s="63" t="str">
        <f aca="false">I298</f>
        <v>Gestão de Pessoas</v>
      </c>
      <c r="AD298" s="63" t="str">
        <f aca="false">N298</f>
        <v>INHUMAS</v>
      </c>
      <c r="AE298" s="63" t="str">
        <f aca="false">M298</f>
        <v>BSI</v>
      </c>
    </row>
    <row r="299" customFormat="false" ht="19.5" hidden="false" customHeight="true" outlineLevel="0" collapsed="false">
      <c r="A299" s="307" t="s">
        <v>51</v>
      </c>
      <c r="B299" s="307" t="n">
        <v>2</v>
      </c>
      <c r="C299" s="308" t="n">
        <v>54</v>
      </c>
      <c r="D299" s="307" t="s">
        <v>1051</v>
      </c>
      <c r="E299" s="307" t="s">
        <v>724</v>
      </c>
      <c r="F299" s="307"/>
      <c r="G299" s="307" t="s">
        <v>1163</v>
      </c>
      <c r="H299" s="307"/>
      <c r="I299" s="307" t="s">
        <v>783</v>
      </c>
      <c r="J299" s="307" t="s">
        <v>2014</v>
      </c>
      <c r="K299" s="307" t="s">
        <v>2015</v>
      </c>
      <c r="L299" s="307" t="s">
        <v>2016</v>
      </c>
      <c r="M299" s="307" t="s">
        <v>33</v>
      </c>
      <c r="N299" s="307" t="s">
        <v>730</v>
      </c>
      <c r="O299" s="307" t="n">
        <v>2</v>
      </c>
      <c r="P299" s="307" t="s">
        <v>50</v>
      </c>
      <c r="Q299" s="307" t="s">
        <v>744</v>
      </c>
      <c r="R299" s="307" t="s">
        <v>760</v>
      </c>
      <c r="S299" s="307" t="s">
        <v>32</v>
      </c>
      <c r="T299" s="309" t="s">
        <v>15</v>
      </c>
      <c r="U299" s="310" t="n">
        <v>43525</v>
      </c>
      <c r="V299" s="307" t="s">
        <v>2017</v>
      </c>
      <c r="W299" s="307" t="s">
        <v>2018</v>
      </c>
      <c r="X299" s="307"/>
      <c r="Y299" s="307"/>
      <c r="Z299" s="307"/>
      <c r="AA299" s="307" t="s">
        <v>1015</v>
      </c>
      <c r="AB299" s="63" t="s">
        <v>50</v>
      </c>
      <c r="AC299" s="63" t="str">
        <f aca="false">I299</f>
        <v>análise de sistemas</v>
      </c>
      <c r="AD299" s="63" t="str">
        <f aca="false">N299</f>
        <v>ANÁPOLIS</v>
      </c>
      <c r="AE299" s="63" t="str">
        <f aca="false">M299</f>
        <v>BCC</v>
      </c>
    </row>
    <row r="300" customFormat="false" ht="19.5" hidden="false" customHeight="true" outlineLevel="0" collapsed="false">
      <c r="A300" s="307" t="s">
        <v>392</v>
      </c>
      <c r="B300" s="307" t="n">
        <v>5</v>
      </c>
      <c r="C300" s="308" t="n">
        <v>54</v>
      </c>
      <c r="D300" s="307"/>
      <c r="E300" s="307" t="s">
        <v>724</v>
      </c>
      <c r="F300" s="307"/>
      <c r="G300" s="307"/>
      <c r="H300" s="307"/>
      <c r="I300" s="307" t="s">
        <v>53</v>
      </c>
      <c r="J300" s="307" t="s">
        <v>2019</v>
      </c>
      <c r="K300" s="307" t="s">
        <v>2020</v>
      </c>
      <c r="L300" s="307"/>
      <c r="M300" s="307" t="s">
        <v>734</v>
      </c>
      <c r="N300" s="307" t="s">
        <v>736</v>
      </c>
      <c r="O300" s="307" t="n">
        <v>5</v>
      </c>
      <c r="P300" s="307" t="s">
        <v>621</v>
      </c>
      <c r="Q300" s="307" t="s">
        <v>744</v>
      </c>
      <c r="R300" s="307" t="s">
        <v>771</v>
      </c>
      <c r="S300" s="307" t="s">
        <v>32</v>
      </c>
      <c r="T300" s="309" t="s">
        <v>567</v>
      </c>
      <c r="U300" s="310" t="n">
        <v>43160</v>
      </c>
      <c r="V300" s="307" t="s">
        <v>2021</v>
      </c>
      <c r="W300" s="307" t="s">
        <v>2022</v>
      </c>
      <c r="X300" s="307" t="s">
        <v>1139</v>
      </c>
      <c r="Y300" s="307"/>
      <c r="Z300" s="307"/>
      <c r="AA300" s="307"/>
      <c r="AB300" s="63" t="s">
        <v>621</v>
      </c>
      <c r="AC300" s="63" t="str">
        <f aca="false">I300</f>
        <v>Programação Orientada a Objetos</v>
      </c>
      <c r="AD300" s="63" t="str">
        <f aca="false">N300</f>
        <v>JATAÍ</v>
      </c>
      <c r="AE300" s="63" t="str">
        <f aca="false">M300</f>
        <v>TADS</v>
      </c>
    </row>
    <row r="301" customFormat="false" ht="19.5" hidden="false" customHeight="true" outlineLevel="0" collapsed="false">
      <c r="A301" s="307" t="s">
        <v>866</v>
      </c>
      <c r="B301" s="307" t="n">
        <v>4</v>
      </c>
      <c r="C301" s="308" t="n">
        <v>54</v>
      </c>
      <c r="D301" s="307" t="s">
        <v>1638</v>
      </c>
      <c r="E301" s="307" t="s">
        <v>724</v>
      </c>
      <c r="F301" s="307"/>
      <c r="G301" s="307"/>
      <c r="H301" s="307"/>
      <c r="I301" s="307" t="s">
        <v>53</v>
      </c>
      <c r="J301" s="307" t="s">
        <v>2019</v>
      </c>
      <c r="K301" s="307" t="s">
        <v>2023</v>
      </c>
      <c r="L301" s="307"/>
      <c r="M301" s="307" t="s">
        <v>734</v>
      </c>
      <c r="N301" s="307" t="s">
        <v>737</v>
      </c>
      <c r="O301" s="307" t="n">
        <v>4</v>
      </c>
      <c r="P301" s="313" t="s">
        <v>684</v>
      </c>
      <c r="Q301" s="314" t="s">
        <v>740</v>
      </c>
      <c r="R301" s="314" t="s">
        <v>740</v>
      </c>
      <c r="S301" s="307" t="s">
        <v>32</v>
      </c>
      <c r="T301" s="309" t="s">
        <v>491</v>
      </c>
      <c r="U301" s="309" t="n">
        <v>2018</v>
      </c>
      <c r="V301" s="307" t="s">
        <v>2024</v>
      </c>
      <c r="W301" s="307"/>
      <c r="X301" s="307" t="s">
        <v>1111</v>
      </c>
      <c r="Y301" s="307" t="n">
        <v>11</v>
      </c>
      <c r="Z301" s="307" t="n">
        <v>43</v>
      </c>
      <c r="AA301" s="307"/>
      <c r="AB301" s="296" t="s">
        <v>2025</v>
      </c>
      <c r="AC301" s="63" t="str">
        <f aca="false">I301</f>
        <v>Programação Orientada a Objetos</v>
      </c>
      <c r="AD301" s="63" t="str">
        <f aca="false">N301</f>
        <v>URUAÇU</v>
      </c>
      <c r="AE301" s="63" t="str">
        <f aca="false">M301</f>
        <v>TADS</v>
      </c>
    </row>
    <row r="302" customFormat="false" ht="19.5" hidden="false" customHeight="true" outlineLevel="0" collapsed="false">
      <c r="A302" s="307" t="s">
        <v>582</v>
      </c>
      <c r="B302" s="307" t="n">
        <v>2</v>
      </c>
      <c r="C302" s="308" t="n">
        <v>54</v>
      </c>
      <c r="D302" s="307"/>
      <c r="E302" s="307" t="s">
        <v>724</v>
      </c>
      <c r="F302" s="307" t="s">
        <v>1060</v>
      </c>
      <c r="G302" s="307" t="s">
        <v>1009</v>
      </c>
      <c r="H302" s="307"/>
      <c r="I302" s="307" t="s">
        <v>2026</v>
      </c>
      <c r="J302" s="307" t="s">
        <v>2027</v>
      </c>
      <c r="K302" s="307" t="s">
        <v>2028</v>
      </c>
      <c r="L302" s="307"/>
      <c r="M302" s="307" t="s">
        <v>734</v>
      </c>
      <c r="N302" s="307" t="s">
        <v>736</v>
      </c>
      <c r="O302" s="307" t="n">
        <v>2</v>
      </c>
      <c r="P302" s="307" t="s">
        <v>581</v>
      </c>
      <c r="Q302" s="307" t="s">
        <v>744</v>
      </c>
      <c r="R302" s="307" t="s">
        <v>771</v>
      </c>
      <c r="S302" s="307" t="s">
        <v>32</v>
      </c>
      <c r="T302" s="309" t="s">
        <v>567</v>
      </c>
      <c r="U302" s="310" t="n">
        <v>43160</v>
      </c>
      <c r="V302" s="307" t="s">
        <v>2029</v>
      </c>
      <c r="W302" s="307" t="s">
        <v>2030</v>
      </c>
      <c r="X302" s="307" t="s">
        <v>1271</v>
      </c>
      <c r="Y302" s="307"/>
      <c r="Z302" s="307"/>
      <c r="AA302" s="307"/>
      <c r="AB302" s="63" t="s">
        <v>581</v>
      </c>
      <c r="AC302" s="63" t="str">
        <f aca="false">I302</f>
        <v>Algoritmo</v>
      </c>
      <c r="AD302" s="63" t="str">
        <f aca="false">N302</f>
        <v>JATAÍ</v>
      </c>
      <c r="AE302" s="63" t="str">
        <f aca="false">M302</f>
        <v>TADS</v>
      </c>
    </row>
    <row r="303" customFormat="false" ht="19.5" hidden="false" customHeight="true" outlineLevel="0" collapsed="false">
      <c r="A303" s="307" t="s">
        <v>35</v>
      </c>
      <c r="B303" s="307" t="n">
        <v>1</v>
      </c>
      <c r="C303" s="308" t="n">
        <v>54</v>
      </c>
      <c r="D303" s="307" t="s">
        <v>1051</v>
      </c>
      <c r="E303" s="307" t="s">
        <v>724</v>
      </c>
      <c r="F303" s="307" t="s">
        <v>1026</v>
      </c>
      <c r="G303" s="307"/>
      <c r="H303" s="307"/>
      <c r="I303" s="307" t="s">
        <v>389</v>
      </c>
      <c r="J303" s="307" t="s">
        <v>2031</v>
      </c>
      <c r="K303" s="307" t="s">
        <v>2032</v>
      </c>
      <c r="L303" s="307" t="s">
        <v>1481</v>
      </c>
      <c r="M303" s="307" t="s">
        <v>33</v>
      </c>
      <c r="N303" s="307" t="s">
        <v>730</v>
      </c>
      <c r="O303" s="307" t="n">
        <v>1</v>
      </c>
      <c r="P303" s="307" t="s">
        <v>34</v>
      </c>
      <c r="Q303" s="307" t="s">
        <v>740</v>
      </c>
      <c r="R303" s="307" t="s">
        <v>758</v>
      </c>
      <c r="S303" s="307" t="s">
        <v>32</v>
      </c>
      <c r="T303" s="309" t="s">
        <v>15</v>
      </c>
      <c r="U303" s="310" t="n">
        <v>43525</v>
      </c>
      <c r="V303" s="307" t="s">
        <v>2033</v>
      </c>
      <c r="W303" s="307" t="s">
        <v>2034</v>
      </c>
      <c r="X303" s="307"/>
      <c r="Y303" s="307"/>
      <c r="Z303" s="307"/>
      <c r="AA303" s="307" t="s">
        <v>1015</v>
      </c>
      <c r="AB303" s="63" t="s">
        <v>34</v>
      </c>
      <c r="AC303" s="63" t="str">
        <f aca="false">I303</f>
        <v>Matemática Elementar</v>
      </c>
      <c r="AD303" s="63" t="str">
        <f aca="false">N303</f>
        <v>ANÁPOLIS</v>
      </c>
      <c r="AE303" s="63" t="str">
        <f aca="false">M303</f>
        <v>BCC</v>
      </c>
    </row>
    <row r="304" customFormat="false" ht="19.5" hidden="false" customHeight="true" outlineLevel="0" collapsed="false">
      <c r="A304" s="307" t="s">
        <v>67</v>
      </c>
      <c r="B304" s="307" t="n">
        <v>4</v>
      </c>
      <c r="C304" s="308" t="n">
        <v>81</v>
      </c>
      <c r="D304" s="307" t="s">
        <v>2035</v>
      </c>
      <c r="E304" s="307" t="s">
        <v>724</v>
      </c>
      <c r="F304" s="307"/>
      <c r="G304" s="307"/>
      <c r="H304" s="307"/>
      <c r="I304" s="307" t="s">
        <v>67</v>
      </c>
      <c r="J304" s="307" t="s">
        <v>2036</v>
      </c>
      <c r="K304" s="307" t="s">
        <v>2037</v>
      </c>
      <c r="L304" s="307"/>
      <c r="M304" s="307" t="s">
        <v>734</v>
      </c>
      <c r="N304" s="307" t="s">
        <v>735</v>
      </c>
      <c r="O304" s="307" t="n">
        <v>4</v>
      </c>
      <c r="P304" s="307" t="s">
        <v>523</v>
      </c>
      <c r="Q304" s="307" t="s">
        <v>744</v>
      </c>
      <c r="R304" s="307" t="s">
        <v>763</v>
      </c>
      <c r="S304" s="307" t="s">
        <v>32</v>
      </c>
      <c r="T304" s="309" t="s">
        <v>491</v>
      </c>
      <c r="U304" s="310" t="n">
        <v>42278</v>
      </c>
      <c r="V304" s="307" t="s">
        <v>2038</v>
      </c>
      <c r="W304" s="307"/>
      <c r="X304" s="307"/>
      <c r="Y304" s="307"/>
      <c r="Z304" s="307"/>
      <c r="AA304" s="307"/>
      <c r="AB304" s="63" t="s">
        <v>523</v>
      </c>
      <c r="AC304" s="63" t="str">
        <f aca="false">I304</f>
        <v>Engenharia de Software</v>
      </c>
      <c r="AD304" s="63" t="str">
        <f aca="false">N304</f>
        <v>FORMOSA</v>
      </c>
      <c r="AE304" s="63" t="str">
        <f aca="false">M304</f>
        <v>TADS</v>
      </c>
    </row>
    <row r="305" customFormat="false" ht="19.5" hidden="false" customHeight="true" outlineLevel="0" collapsed="false">
      <c r="A305" s="307" t="s">
        <v>335</v>
      </c>
      <c r="B305" s="307" t="n">
        <v>6</v>
      </c>
      <c r="C305" s="308" t="n">
        <v>54</v>
      </c>
      <c r="D305" s="307" t="s">
        <v>67</v>
      </c>
      <c r="E305" s="307" t="s">
        <v>724</v>
      </c>
      <c r="F305" s="307"/>
      <c r="G305" s="307"/>
      <c r="H305" s="307"/>
      <c r="I305" s="307" t="s">
        <v>335</v>
      </c>
      <c r="J305" s="307" t="s">
        <v>2039</v>
      </c>
      <c r="K305" s="307" t="s">
        <v>2040</v>
      </c>
      <c r="L305" s="307"/>
      <c r="M305" s="307" t="s">
        <v>734</v>
      </c>
      <c r="N305" s="307" t="s">
        <v>735</v>
      </c>
      <c r="O305" s="307" t="n">
        <v>6</v>
      </c>
      <c r="P305" s="307" t="s">
        <v>552</v>
      </c>
      <c r="Q305" s="307" t="s">
        <v>744</v>
      </c>
      <c r="R305" s="307" t="s">
        <v>763</v>
      </c>
      <c r="S305" s="307" t="s">
        <v>32</v>
      </c>
      <c r="T305" s="309" t="s">
        <v>491</v>
      </c>
      <c r="U305" s="310" t="n">
        <v>42278</v>
      </c>
      <c r="V305" s="307" t="s">
        <v>2041</v>
      </c>
      <c r="W305" s="307"/>
      <c r="X305" s="307"/>
      <c r="Y305" s="307"/>
      <c r="Z305" s="307"/>
      <c r="AA305" s="307"/>
      <c r="AB305" s="63" t="s">
        <v>552</v>
      </c>
      <c r="AC305" s="63" t="str">
        <f aca="false">I305</f>
        <v>Qualidade de Software</v>
      </c>
      <c r="AD305" s="63" t="str">
        <f aca="false">N305</f>
        <v>FORMOSA</v>
      </c>
      <c r="AE305" s="63" t="str">
        <f aca="false">M305</f>
        <v>TADS</v>
      </c>
    </row>
    <row r="306" customFormat="false" ht="19.5" hidden="false" customHeight="true" outlineLevel="0" collapsed="false">
      <c r="A306" s="307" t="s">
        <v>77</v>
      </c>
      <c r="B306" s="307" t="n">
        <v>4</v>
      </c>
      <c r="C306" s="308" t="n">
        <v>54</v>
      </c>
      <c r="D306" s="307"/>
      <c r="E306" s="307" t="s">
        <v>724</v>
      </c>
      <c r="F306" s="307"/>
      <c r="G306" s="307"/>
      <c r="H306" s="307"/>
      <c r="I306" s="307" t="s">
        <v>77</v>
      </c>
      <c r="J306" s="307" t="s">
        <v>2042</v>
      </c>
      <c r="K306" s="307"/>
      <c r="L306" s="307"/>
      <c r="M306" s="307" t="s">
        <v>172</v>
      </c>
      <c r="N306" s="307" t="s">
        <v>731</v>
      </c>
      <c r="O306" s="307" t="n">
        <v>4</v>
      </c>
      <c r="P306" s="307" t="s">
        <v>213</v>
      </c>
      <c r="Q306" s="307" t="s">
        <v>744</v>
      </c>
      <c r="R306" s="307" t="s">
        <v>744</v>
      </c>
      <c r="S306" s="307" t="s">
        <v>32</v>
      </c>
      <c r="T306" s="309" t="s">
        <v>169</v>
      </c>
      <c r="U306" s="310" t="n">
        <v>41974</v>
      </c>
      <c r="V306" s="307" t="s">
        <v>2043</v>
      </c>
      <c r="W306" s="307"/>
      <c r="X306" s="307" t="s">
        <v>1042</v>
      </c>
      <c r="Y306" s="307"/>
      <c r="Z306" s="307"/>
      <c r="AA306" s="307"/>
      <c r="AB306" s="63" t="s">
        <v>213</v>
      </c>
      <c r="AC306" s="63" t="str">
        <f aca="false">I306</f>
        <v>Redes de Computadores</v>
      </c>
      <c r="AD306" s="63" t="str">
        <f aca="false">N306</f>
        <v>GOIÂNIA</v>
      </c>
      <c r="AE306" s="63" t="str">
        <f aca="false">M306</f>
        <v>BSI</v>
      </c>
    </row>
    <row r="307" customFormat="false" ht="19.5" hidden="false" customHeight="true" outlineLevel="0" collapsed="false">
      <c r="A307" s="314" t="s">
        <v>2044</v>
      </c>
      <c r="B307" s="314" t="n">
        <v>4</v>
      </c>
      <c r="C307" s="315" t="n">
        <v>54</v>
      </c>
      <c r="D307" s="314"/>
      <c r="E307" s="314" t="s">
        <v>724</v>
      </c>
      <c r="F307" s="314"/>
      <c r="G307" s="314"/>
      <c r="H307" s="314"/>
      <c r="I307" s="314" t="s">
        <v>92</v>
      </c>
      <c r="J307" s="307" t="s">
        <v>2045</v>
      </c>
      <c r="K307" s="307" t="s">
        <v>2046</v>
      </c>
      <c r="L307" s="314"/>
      <c r="M307" s="307" t="s">
        <v>734</v>
      </c>
      <c r="N307" s="307" t="s">
        <v>737</v>
      </c>
      <c r="O307" s="314" t="n">
        <v>4</v>
      </c>
      <c r="P307" s="314" t="s">
        <v>686</v>
      </c>
      <c r="Q307" s="314" t="s">
        <v>744</v>
      </c>
      <c r="R307" s="314" t="s">
        <v>744</v>
      </c>
      <c r="S307" s="314" t="s">
        <v>32</v>
      </c>
      <c r="T307" s="309" t="s">
        <v>491</v>
      </c>
      <c r="U307" s="309" t="n">
        <v>2018</v>
      </c>
      <c r="V307" s="307" t="s">
        <v>2047</v>
      </c>
      <c r="W307" s="307"/>
      <c r="X307" s="314" t="n">
        <v>39</v>
      </c>
      <c r="Y307" s="314" t="n">
        <v>15</v>
      </c>
      <c r="Z307" s="314" t="n">
        <v>27</v>
      </c>
      <c r="AA307" s="314"/>
      <c r="AB307" s="63" t="s">
        <v>686</v>
      </c>
      <c r="AC307" s="63" t="str">
        <f aca="false">I307</f>
        <v>Sistemas Operacionais</v>
      </c>
      <c r="AD307" s="63" t="str">
        <f aca="false">N307</f>
        <v>URUAÇU</v>
      </c>
      <c r="AE307" s="63" t="str">
        <f aca="false">M307</f>
        <v>TADS</v>
      </c>
    </row>
    <row r="308" customFormat="false" ht="19.5" hidden="false" customHeight="true" outlineLevel="0" collapsed="false">
      <c r="A308" s="307" t="s">
        <v>90</v>
      </c>
      <c r="B308" s="307" t="n">
        <v>5</v>
      </c>
      <c r="C308" s="308" t="n">
        <v>54</v>
      </c>
      <c r="D308" s="307" t="s">
        <v>61</v>
      </c>
      <c r="E308" s="307" t="s">
        <v>724</v>
      </c>
      <c r="F308" s="307"/>
      <c r="G308" s="307"/>
      <c r="H308" s="307"/>
      <c r="I308" s="307" t="s">
        <v>90</v>
      </c>
      <c r="J308" s="307" t="s">
        <v>2048</v>
      </c>
      <c r="K308" s="307" t="s">
        <v>2049</v>
      </c>
      <c r="L308" s="307" t="s">
        <v>2050</v>
      </c>
      <c r="M308" s="307" t="s">
        <v>33</v>
      </c>
      <c r="N308" s="307" t="s">
        <v>730</v>
      </c>
      <c r="O308" s="307" t="n">
        <v>5</v>
      </c>
      <c r="P308" s="307" t="s">
        <v>89</v>
      </c>
      <c r="Q308" s="307" t="s">
        <v>744</v>
      </c>
      <c r="R308" s="307" t="s">
        <v>760</v>
      </c>
      <c r="S308" s="307" t="s">
        <v>32</v>
      </c>
      <c r="T308" s="309" t="s">
        <v>15</v>
      </c>
      <c r="U308" s="310" t="n">
        <v>43525</v>
      </c>
      <c r="V308" s="307" t="s">
        <v>2051</v>
      </c>
      <c r="W308" s="307" t="s">
        <v>2052</v>
      </c>
      <c r="X308" s="307"/>
      <c r="Y308" s="307"/>
      <c r="Z308" s="307"/>
      <c r="AA308" s="307" t="s">
        <v>1015</v>
      </c>
      <c r="AB308" s="63" t="s">
        <v>89</v>
      </c>
      <c r="AC308" s="63" t="str">
        <f aca="false">I308</f>
        <v>Programação para Dispositivos Móveis</v>
      </c>
      <c r="AD308" s="63" t="str">
        <f aca="false">N308</f>
        <v>ANÁPOLIS</v>
      </c>
      <c r="AE308" s="63" t="str">
        <f aca="false">M308</f>
        <v>BCC</v>
      </c>
    </row>
    <row r="309" customFormat="false" ht="19.5" hidden="false" customHeight="true" outlineLevel="0" collapsed="false">
      <c r="A309" s="307" t="s">
        <v>2053</v>
      </c>
      <c r="B309" s="307" t="n">
        <v>6</v>
      </c>
      <c r="C309" s="308" t="n">
        <v>54</v>
      </c>
      <c r="D309" s="307" t="s">
        <v>1638</v>
      </c>
      <c r="E309" s="307" t="s">
        <v>158</v>
      </c>
      <c r="F309" s="307"/>
      <c r="G309" s="307"/>
      <c r="H309" s="307"/>
      <c r="I309" s="307" t="s">
        <v>131</v>
      </c>
      <c r="J309" s="307" t="s">
        <v>2054</v>
      </c>
      <c r="K309" s="307" t="s">
        <v>2055</v>
      </c>
      <c r="L309" s="307"/>
      <c r="M309" s="307" t="s">
        <v>734</v>
      </c>
      <c r="N309" s="307" t="s">
        <v>737</v>
      </c>
      <c r="O309" s="307" t="n">
        <v>6</v>
      </c>
      <c r="P309" s="307" t="s">
        <v>704</v>
      </c>
      <c r="Q309" s="314" t="s">
        <v>744</v>
      </c>
      <c r="R309" s="314" t="s">
        <v>744</v>
      </c>
      <c r="S309" s="307" t="s">
        <v>95</v>
      </c>
      <c r="T309" s="309" t="s">
        <v>491</v>
      </c>
      <c r="U309" s="309" t="n">
        <v>2018</v>
      </c>
      <c r="V309" s="307" t="s">
        <v>2056</v>
      </c>
      <c r="W309" s="307"/>
      <c r="X309" s="307" t="s">
        <v>1111</v>
      </c>
      <c r="Y309" s="307" t="n">
        <v>18</v>
      </c>
      <c r="Z309" s="307" t="n">
        <v>36</v>
      </c>
      <c r="AA309" s="307"/>
      <c r="AB309" s="63" t="s">
        <v>704</v>
      </c>
      <c r="AC309" s="63" t="str">
        <f aca="false">I309</f>
        <v>Inteligência Artificial</v>
      </c>
      <c r="AD309" s="63" t="str">
        <f aca="false">N309</f>
        <v>URUAÇU</v>
      </c>
      <c r="AE309" s="63" t="str">
        <f aca="false">M309</f>
        <v>TADS</v>
      </c>
    </row>
    <row r="310" customFormat="false" ht="19.5" hidden="false" customHeight="true" outlineLevel="0" collapsed="false">
      <c r="A310" s="307" t="s">
        <v>105</v>
      </c>
      <c r="B310" s="307" t="n">
        <v>6</v>
      </c>
      <c r="C310" s="308" t="n">
        <v>54</v>
      </c>
      <c r="D310" s="307"/>
      <c r="E310" s="307" t="s">
        <v>724</v>
      </c>
      <c r="F310" s="307"/>
      <c r="G310" s="307"/>
      <c r="H310" s="307"/>
      <c r="I310" s="307" t="s">
        <v>105</v>
      </c>
      <c r="J310" s="307" t="s">
        <v>2057</v>
      </c>
      <c r="K310" s="307" t="s">
        <v>2058</v>
      </c>
      <c r="L310" s="307"/>
      <c r="M310" s="307" t="s">
        <v>734</v>
      </c>
      <c r="N310" s="307" t="s">
        <v>736</v>
      </c>
      <c r="O310" s="307" t="n">
        <v>6</v>
      </c>
      <c r="P310" s="307" t="s">
        <v>639</v>
      </c>
      <c r="Q310" s="307" t="s">
        <v>740</v>
      </c>
      <c r="R310" s="307" t="s">
        <v>772</v>
      </c>
      <c r="S310" s="307" t="s">
        <v>32</v>
      </c>
      <c r="T310" s="309" t="s">
        <v>567</v>
      </c>
      <c r="U310" s="310" t="n">
        <v>43160</v>
      </c>
      <c r="V310" s="307" t="s">
        <v>2059</v>
      </c>
      <c r="W310" s="307" t="s">
        <v>2060</v>
      </c>
      <c r="X310" s="307" t="s">
        <v>1271</v>
      </c>
      <c r="Y310" s="307"/>
      <c r="Z310" s="307"/>
      <c r="AA310" s="307"/>
      <c r="AB310" s="63" t="s">
        <v>639</v>
      </c>
      <c r="AC310" s="63" t="str">
        <f aca="false">I310</f>
        <v>Empreendedorismo</v>
      </c>
      <c r="AD310" s="63" t="str">
        <f aca="false">N310</f>
        <v>JATAÍ</v>
      </c>
      <c r="AE310" s="63" t="str">
        <f aca="false">M310</f>
        <v>TADS</v>
      </c>
    </row>
    <row r="311" customFormat="false" ht="19.5" hidden="false" customHeight="true" outlineLevel="0" collapsed="false">
      <c r="A311" s="63"/>
      <c r="B311" s="63"/>
      <c r="C311" s="64"/>
      <c r="D311" s="63"/>
      <c r="E311" s="63"/>
      <c r="F311" s="63"/>
      <c r="G311" s="63"/>
      <c r="H311" s="63"/>
      <c r="I311" s="63"/>
      <c r="J311" s="63"/>
      <c r="K311" s="63"/>
      <c r="L311" s="63"/>
      <c r="M311" s="63"/>
      <c r="N311" s="63"/>
      <c r="O311" s="63"/>
      <c r="P311" s="63"/>
      <c r="Q311" s="63"/>
      <c r="R311" s="63"/>
      <c r="S311" s="63"/>
      <c r="T311" s="63"/>
      <c r="U311" s="63"/>
      <c r="V311" s="63"/>
      <c r="W311" s="63"/>
      <c r="X311" s="63"/>
      <c r="Y311" s="63"/>
      <c r="Z311" s="63"/>
      <c r="AA311" s="63"/>
      <c r="AB311" s="63"/>
    </row>
    <row r="312" customFormat="false" ht="19.5" hidden="false" customHeight="true" outlineLevel="0" collapsed="false">
      <c r="A312" s="63"/>
      <c r="B312" s="63"/>
      <c r="C312" s="64"/>
      <c r="D312" s="63"/>
      <c r="E312" s="63"/>
      <c r="F312" s="63"/>
      <c r="G312" s="63"/>
      <c r="H312" s="63"/>
      <c r="I312" s="63"/>
      <c r="J312" s="63"/>
      <c r="K312" s="63"/>
      <c r="L312" s="63"/>
      <c r="M312" s="63"/>
      <c r="N312" s="63"/>
      <c r="O312" s="63"/>
      <c r="P312" s="63"/>
      <c r="Q312" s="63"/>
      <c r="R312" s="63"/>
      <c r="S312" s="63"/>
      <c r="T312" s="63"/>
      <c r="U312" s="63"/>
      <c r="V312" s="63"/>
      <c r="W312" s="63"/>
      <c r="X312" s="63"/>
      <c r="Y312" s="63"/>
      <c r="Z312" s="63"/>
      <c r="AA312" s="63"/>
      <c r="AB312" s="63"/>
    </row>
    <row r="313" customFormat="false" ht="19.5" hidden="false" customHeight="true" outlineLevel="0" collapsed="false">
      <c r="A313" s="63"/>
      <c r="B313" s="63"/>
      <c r="C313" s="64"/>
      <c r="D313" s="63"/>
      <c r="E313" s="63"/>
      <c r="F313" s="63"/>
      <c r="G313" s="63"/>
      <c r="H313" s="63"/>
      <c r="I313" s="63"/>
      <c r="J313" s="63"/>
      <c r="K313" s="63"/>
      <c r="L313" s="63"/>
      <c r="M313" s="63"/>
      <c r="N313" s="63"/>
      <c r="O313" s="63"/>
      <c r="P313" s="63"/>
      <c r="Q313" s="63"/>
      <c r="R313" s="63"/>
      <c r="S313" s="63"/>
      <c r="T313" s="63"/>
      <c r="U313" s="63"/>
      <c r="V313" s="63"/>
      <c r="W313" s="63"/>
      <c r="X313" s="63"/>
      <c r="Y313" s="63"/>
      <c r="Z313" s="63"/>
      <c r="AA313" s="63"/>
      <c r="AB313" s="63"/>
    </row>
    <row r="314" customFormat="false" ht="19.5" hidden="false" customHeight="true" outlineLevel="0" collapsed="false">
      <c r="A314" s="63"/>
      <c r="B314" s="63"/>
      <c r="C314" s="64"/>
      <c r="D314" s="63"/>
      <c r="E314" s="63"/>
      <c r="F314" s="63"/>
      <c r="G314" s="63"/>
      <c r="H314" s="63"/>
      <c r="I314" s="63"/>
      <c r="J314" s="63"/>
      <c r="K314" s="63"/>
      <c r="L314" s="63"/>
      <c r="M314" s="63"/>
      <c r="N314" s="63"/>
      <c r="O314" s="63"/>
      <c r="P314" s="63"/>
      <c r="Q314" s="63"/>
      <c r="R314" s="63"/>
      <c r="S314" s="63"/>
      <c r="T314" s="63"/>
      <c r="U314" s="63"/>
      <c r="V314" s="63"/>
      <c r="W314" s="63"/>
      <c r="X314" s="63"/>
      <c r="Y314" s="63"/>
      <c r="Z314" s="63"/>
      <c r="AA314" s="63"/>
      <c r="AB314" s="63"/>
    </row>
    <row r="315" customFormat="false" ht="19.5" hidden="false" customHeight="true" outlineLevel="0" collapsed="false">
      <c r="A315" s="63"/>
      <c r="B315" s="63"/>
      <c r="C315" s="64"/>
      <c r="D315" s="63"/>
      <c r="E315" s="63"/>
      <c r="F315" s="63"/>
      <c r="G315" s="63"/>
      <c r="H315" s="63"/>
      <c r="I315" s="63"/>
      <c r="J315" s="63"/>
      <c r="K315" s="63"/>
      <c r="L315" s="63"/>
      <c r="M315" s="63"/>
      <c r="N315" s="63"/>
      <c r="O315" s="63"/>
      <c r="P315" s="63"/>
      <c r="Q315" s="63"/>
      <c r="R315" s="63"/>
      <c r="S315" s="63"/>
      <c r="T315" s="63"/>
      <c r="U315" s="63"/>
      <c r="V315" s="63"/>
      <c r="W315" s="63"/>
      <c r="X315" s="63"/>
      <c r="Y315" s="63"/>
      <c r="Z315" s="63"/>
      <c r="AA315" s="63"/>
      <c r="AB315" s="63"/>
    </row>
    <row r="316" customFormat="false" ht="19.5" hidden="false" customHeight="true" outlineLevel="0" collapsed="false">
      <c r="A316" s="63"/>
      <c r="B316" s="63"/>
      <c r="C316" s="64"/>
      <c r="D316" s="63"/>
      <c r="E316" s="63"/>
      <c r="F316" s="63"/>
      <c r="G316" s="63"/>
      <c r="H316" s="63"/>
      <c r="I316" s="63"/>
      <c r="J316" s="63"/>
      <c r="K316" s="63"/>
      <c r="L316" s="63"/>
      <c r="M316" s="63"/>
      <c r="N316" s="63"/>
      <c r="O316" s="63"/>
      <c r="P316" s="63"/>
      <c r="Q316" s="63"/>
      <c r="R316" s="63"/>
      <c r="S316" s="63"/>
      <c r="T316" s="63"/>
      <c r="U316" s="63"/>
      <c r="V316" s="63"/>
      <c r="W316" s="63"/>
      <c r="X316" s="63"/>
      <c r="Y316" s="63"/>
      <c r="Z316" s="63"/>
      <c r="AA316" s="63"/>
      <c r="AB316" s="63"/>
    </row>
    <row r="317" customFormat="false" ht="19.5" hidden="false" customHeight="true" outlineLevel="0" collapsed="false">
      <c r="A317" s="63"/>
      <c r="B317" s="63"/>
      <c r="C317" s="64"/>
      <c r="D317" s="63"/>
      <c r="E317" s="63"/>
      <c r="F317" s="63"/>
      <c r="G317" s="63"/>
      <c r="H317" s="63"/>
      <c r="I317" s="63"/>
      <c r="J317" s="63"/>
      <c r="K317" s="63"/>
      <c r="L317" s="63"/>
      <c r="M317" s="63"/>
      <c r="N317" s="63"/>
      <c r="O317" s="63"/>
      <c r="P317" s="63"/>
      <c r="Q317" s="63"/>
      <c r="R317" s="63"/>
      <c r="S317" s="63"/>
      <c r="T317" s="63"/>
      <c r="U317" s="63"/>
      <c r="V317" s="63"/>
      <c r="W317" s="63"/>
      <c r="X317" s="63"/>
      <c r="Y317" s="63"/>
      <c r="Z317" s="63"/>
      <c r="AA317" s="63"/>
      <c r="AB317" s="63"/>
    </row>
    <row r="318" customFormat="false" ht="19.5" hidden="false" customHeight="true" outlineLevel="0" collapsed="false">
      <c r="A318" s="63"/>
      <c r="B318" s="63"/>
      <c r="C318" s="64"/>
      <c r="D318" s="63"/>
      <c r="E318" s="63"/>
      <c r="F318" s="63"/>
      <c r="G318" s="63"/>
      <c r="H318" s="63"/>
      <c r="I318" s="63"/>
      <c r="J318" s="63"/>
      <c r="K318" s="63"/>
      <c r="L318" s="63"/>
      <c r="M318" s="63"/>
      <c r="N318" s="63"/>
      <c r="O318" s="63"/>
      <c r="P318" s="63"/>
      <c r="Q318" s="63"/>
      <c r="R318" s="63"/>
      <c r="S318" s="63"/>
      <c r="T318" s="63"/>
      <c r="U318" s="63"/>
      <c r="V318" s="63"/>
      <c r="W318" s="63"/>
      <c r="X318" s="63"/>
      <c r="Y318" s="63"/>
      <c r="Z318" s="63"/>
      <c r="AA318" s="63"/>
      <c r="AB318" s="63"/>
    </row>
    <row r="319" customFormat="false" ht="19.5" hidden="false" customHeight="true" outlineLevel="0" collapsed="false">
      <c r="A319" s="63"/>
      <c r="B319" s="63"/>
      <c r="C319" s="64"/>
      <c r="D319" s="63"/>
      <c r="E319" s="63"/>
      <c r="F319" s="63"/>
      <c r="G319" s="63"/>
      <c r="H319" s="63"/>
      <c r="I319" s="63"/>
      <c r="J319" s="63"/>
      <c r="K319" s="63"/>
      <c r="L319" s="63"/>
      <c r="M319" s="63"/>
      <c r="N319" s="63"/>
      <c r="O319" s="63"/>
      <c r="P319" s="63"/>
      <c r="Q319" s="63"/>
      <c r="R319" s="63"/>
      <c r="S319" s="63"/>
      <c r="T319" s="63"/>
      <c r="U319" s="63"/>
      <c r="V319" s="63"/>
      <c r="W319" s="63"/>
      <c r="X319" s="63"/>
      <c r="Y319" s="63"/>
      <c r="Z319" s="63"/>
      <c r="AA319" s="63"/>
      <c r="AB319" s="63"/>
    </row>
    <row r="320" customFormat="false" ht="19.5" hidden="false" customHeight="true" outlineLevel="0" collapsed="false">
      <c r="A320" s="63"/>
      <c r="B320" s="63"/>
      <c r="C320" s="64"/>
      <c r="D320" s="63"/>
      <c r="E320" s="63"/>
      <c r="F320" s="63"/>
      <c r="G320" s="63"/>
      <c r="H320" s="63"/>
      <c r="I320" s="63"/>
      <c r="J320" s="63"/>
      <c r="K320" s="63"/>
      <c r="L320" s="63"/>
      <c r="M320" s="63"/>
      <c r="N320" s="63"/>
      <c r="O320" s="63"/>
      <c r="P320" s="63"/>
      <c r="Q320" s="63"/>
      <c r="R320" s="63"/>
      <c r="S320" s="63"/>
      <c r="T320" s="63"/>
      <c r="U320" s="63"/>
      <c r="V320" s="63"/>
      <c r="W320" s="63"/>
      <c r="X320" s="63"/>
      <c r="Y320" s="63"/>
      <c r="Z320" s="63"/>
      <c r="AA320" s="63"/>
      <c r="AB320" s="63"/>
    </row>
    <row r="321" customFormat="false" ht="19.5" hidden="false" customHeight="true" outlineLevel="0" collapsed="false">
      <c r="A321" s="63"/>
      <c r="B321" s="63"/>
      <c r="C321" s="64"/>
      <c r="D321" s="63"/>
      <c r="E321" s="63"/>
      <c r="F321" s="63"/>
      <c r="G321" s="63"/>
      <c r="H321" s="63"/>
      <c r="I321" s="63"/>
      <c r="J321" s="63"/>
      <c r="K321" s="63"/>
      <c r="L321" s="63"/>
      <c r="M321" s="63"/>
      <c r="N321" s="63"/>
      <c r="O321" s="63"/>
      <c r="P321" s="63"/>
      <c r="Q321" s="63"/>
      <c r="R321" s="63"/>
      <c r="S321" s="63"/>
      <c r="T321" s="63"/>
      <c r="U321" s="63"/>
      <c r="V321" s="63"/>
      <c r="W321" s="63"/>
      <c r="X321" s="63"/>
      <c r="Y321" s="63"/>
      <c r="Z321" s="63"/>
      <c r="AA321" s="63"/>
      <c r="AB321" s="63"/>
    </row>
    <row r="322" customFormat="false" ht="19.5" hidden="false" customHeight="true" outlineLevel="0" collapsed="false">
      <c r="A322" s="63"/>
      <c r="B322" s="63"/>
      <c r="C322" s="64"/>
      <c r="D322" s="63"/>
      <c r="E322" s="63"/>
      <c r="F322" s="63"/>
      <c r="G322" s="63"/>
      <c r="H322" s="63"/>
      <c r="I322" s="63"/>
      <c r="J322" s="63"/>
      <c r="K322" s="63"/>
      <c r="L322" s="63"/>
      <c r="M322" s="63"/>
      <c r="N322" s="63"/>
      <c r="O322" s="63"/>
      <c r="P322" s="63"/>
      <c r="Q322" s="63"/>
      <c r="R322" s="63"/>
      <c r="S322" s="63"/>
      <c r="T322" s="63"/>
      <c r="U322" s="63"/>
      <c r="V322" s="63"/>
      <c r="W322" s="63"/>
      <c r="X322" s="63"/>
      <c r="Y322" s="63"/>
      <c r="Z322" s="63"/>
      <c r="AA322" s="63"/>
      <c r="AB322" s="63"/>
    </row>
    <row r="323" customFormat="false" ht="19.5" hidden="false" customHeight="true" outlineLevel="0" collapsed="false">
      <c r="A323" s="63"/>
      <c r="B323" s="63"/>
      <c r="C323" s="64"/>
      <c r="D323" s="63"/>
      <c r="E323" s="63"/>
      <c r="F323" s="63"/>
      <c r="G323" s="63"/>
      <c r="H323" s="63"/>
      <c r="I323" s="63"/>
      <c r="J323" s="63"/>
      <c r="K323" s="63"/>
      <c r="L323" s="63"/>
      <c r="M323" s="63"/>
      <c r="N323" s="63"/>
      <c r="O323" s="63"/>
      <c r="P323" s="63"/>
      <c r="Q323" s="63"/>
      <c r="R323" s="63"/>
      <c r="S323" s="63"/>
      <c r="T323" s="63"/>
      <c r="U323" s="63"/>
      <c r="V323" s="63"/>
      <c r="W323" s="63"/>
      <c r="X323" s="63"/>
      <c r="Y323" s="63"/>
      <c r="Z323" s="63"/>
      <c r="AA323" s="63"/>
      <c r="AB323" s="63"/>
    </row>
    <row r="324" customFormat="false" ht="19.5" hidden="false" customHeight="true" outlineLevel="0" collapsed="false">
      <c r="A324" s="63"/>
      <c r="B324" s="63"/>
      <c r="C324" s="64"/>
      <c r="D324" s="63"/>
      <c r="E324" s="63"/>
      <c r="F324" s="63"/>
      <c r="G324" s="63"/>
      <c r="H324" s="63"/>
      <c r="I324" s="63"/>
      <c r="J324" s="63"/>
      <c r="K324" s="63"/>
      <c r="L324" s="63"/>
      <c r="M324" s="63"/>
      <c r="N324" s="63"/>
      <c r="O324" s="63"/>
      <c r="P324" s="63"/>
      <c r="Q324" s="63"/>
      <c r="R324" s="63"/>
      <c r="S324" s="63"/>
      <c r="T324" s="63"/>
      <c r="U324" s="63"/>
      <c r="V324" s="63"/>
      <c r="W324" s="63"/>
      <c r="X324" s="63"/>
      <c r="Y324" s="63"/>
      <c r="Z324" s="63"/>
      <c r="AA324" s="63"/>
      <c r="AB324" s="63"/>
    </row>
    <row r="325" customFormat="false" ht="19.5" hidden="false" customHeight="true" outlineLevel="0" collapsed="false">
      <c r="A325" s="63"/>
      <c r="B325" s="63"/>
      <c r="C325" s="64"/>
      <c r="D325" s="63"/>
      <c r="E325" s="63"/>
      <c r="F325" s="63"/>
      <c r="G325" s="63"/>
      <c r="H325" s="63"/>
      <c r="I325" s="63"/>
      <c r="J325" s="63"/>
      <c r="K325" s="63"/>
      <c r="L325" s="63"/>
      <c r="M325" s="63"/>
      <c r="N325" s="63"/>
      <c r="O325" s="63"/>
      <c r="P325" s="63"/>
      <c r="Q325" s="63"/>
      <c r="R325" s="63"/>
      <c r="S325" s="63"/>
      <c r="T325" s="63"/>
      <c r="U325" s="63"/>
      <c r="V325" s="63"/>
      <c r="W325" s="63"/>
      <c r="X325" s="63"/>
      <c r="Y325" s="63"/>
      <c r="Z325" s="63"/>
      <c r="AA325" s="63"/>
      <c r="AB325" s="63"/>
    </row>
    <row r="326" customFormat="false" ht="19.5" hidden="false" customHeight="true" outlineLevel="0" collapsed="false">
      <c r="A326" s="63"/>
      <c r="B326" s="63"/>
      <c r="C326" s="64"/>
      <c r="D326" s="63"/>
      <c r="E326" s="63"/>
      <c r="F326" s="63"/>
      <c r="G326" s="63"/>
      <c r="H326" s="63"/>
      <c r="I326" s="63"/>
      <c r="J326" s="63"/>
      <c r="K326" s="63"/>
      <c r="L326" s="63"/>
      <c r="M326" s="63"/>
      <c r="N326" s="63"/>
      <c r="O326" s="63"/>
      <c r="P326" s="63"/>
      <c r="Q326" s="63"/>
      <c r="R326" s="63"/>
      <c r="S326" s="63"/>
      <c r="T326" s="63"/>
      <c r="U326" s="63"/>
      <c r="V326" s="63"/>
      <c r="W326" s="63"/>
      <c r="X326" s="63"/>
      <c r="Y326" s="63"/>
      <c r="Z326" s="63"/>
      <c r="AA326" s="63"/>
      <c r="AB326" s="63"/>
    </row>
    <row r="327" customFormat="false" ht="19.5" hidden="false" customHeight="true" outlineLevel="0" collapsed="false">
      <c r="A327" s="63"/>
      <c r="B327" s="63"/>
      <c r="C327" s="64"/>
      <c r="D327" s="63"/>
      <c r="E327" s="63"/>
      <c r="F327" s="63"/>
      <c r="G327" s="63"/>
      <c r="H327" s="63"/>
      <c r="I327" s="63"/>
      <c r="J327" s="63"/>
      <c r="K327" s="63"/>
      <c r="L327" s="63"/>
      <c r="M327" s="63"/>
      <c r="N327" s="63"/>
      <c r="O327" s="63"/>
      <c r="P327" s="63"/>
      <c r="Q327" s="63"/>
      <c r="R327" s="63"/>
      <c r="S327" s="63"/>
      <c r="T327" s="63"/>
      <c r="U327" s="63"/>
      <c r="V327" s="63"/>
      <c r="W327" s="63"/>
      <c r="X327" s="63"/>
      <c r="Y327" s="63"/>
      <c r="Z327" s="63"/>
      <c r="AA327" s="63"/>
      <c r="AB327" s="63"/>
    </row>
    <row r="328" customFormat="false" ht="19.5" hidden="false" customHeight="true" outlineLevel="0" collapsed="false">
      <c r="A328" s="63"/>
      <c r="B328" s="63"/>
      <c r="C328" s="64"/>
      <c r="D328" s="63"/>
      <c r="E328" s="63"/>
      <c r="F328" s="63"/>
      <c r="G328" s="63"/>
      <c r="H328" s="63"/>
      <c r="I328" s="63"/>
      <c r="J328" s="63"/>
      <c r="K328" s="63"/>
      <c r="L328" s="63"/>
      <c r="M328" s="63"/>
      <c r="N328" s="63"/>
      <c r="O328" s="63"/>
      <c r="P328" s="63"/>
      <c r="Q328" s="63"/>
      <c r="R328" s="63"/>
      <c r="S328" s="63"/>
      <c r="T328" s="63"/>
      <c r="U328" s="63"/>
      <c r="V328" s="63"/>
      <c r="W328" s="63"/>
      <c r="X328" s="63"/>
      <c r="Y328" s="63"/>
      <c r="Z328" s="63"/>
      <c r="AA328" s="63"/>
      <c r="AB328" s="63"/>
    </row>
    <row r="329" customFormat="false" ht="19.5" hidden="false" customHeight="true" outlineLevel="0" collapsed="false">
      <c r="A329" s="63"/>
      <c r="B329" s="63"/>
      <c r="C329" s="64"/>
      <c r="D329" s="63"/>
      <c r="E329" s="63"/>
      <c r="F329" s="63"/>
      <c r="G329" s="63"/>
      <c r="H329" s="63"/>
      <c r="I329" s="63"/>
      <c r="J329" s="63"/>
      <c r="K329" s="63"/>
      <c r="L329" s="63"/>
      <c r="M329" s="63"/>
      <c r="N329" s="63"/>
      <c r="O329" s="63"/>
      <c r="P329" s="63"/>
      <c r="Q329" s="63"/>
      <c r="R329" s="63"/>
      <c r="S329" s="63"/>
      <c r="T329" s="63"/>
      <c r="U329" s="63"/>
      <c r="V329" s="63"/>
      <c r="W329" s="63"/>
      <c r="X329" s="63"/>
      <c r="Y329" s="63"/>
      <c r="Z329" s="63"/>
      <c r="AA329" s="63"/>
      <c r="AB329" s="63"/>
    </row>
    <row r="330" customFormat="false" ht="19.5" hidden="false" customHeight="true" outlineLevel="0" collapsed="false">
      <c r="A330" s="63"/>
      <c r="B330" s="63"/>
      <c r="C330" s="64"/>
      <c r="D330" s="63"/>
      <c r="E330" s="63"/>
      <c r="F330" s="63"/>
      <c r="G330" s="63"/>
      <c r="H330" s="63"/>
      <c r="I330" s="63"/>
      <c r="J330" s="63"/>
      <c r="K330" s="63"/>
      <c r="L330" s="63"/>
      <c r="M330" s="63"/>
      <c r="N330" s="63"/>
      <c r="O330" s="63"/>
      <c r="P330" s="63"/>
      <c r="Q330" s="63"/>
      <c r="R330" s="63"/>
      <c r="S330" s="63"/>
      <c r="T330" s="63"/>
      <c r="U330" s="63"/>
      <c r="V330" s="63"/>
      <c r="W330" s="63"/>
      <c r="X330" s="63"/>
      <c r="Y330" s="63"/>
      <c r="Z330" s="63"/>
      <c r="AA330" s="63"/>
      <c r="AB330" s="63"/>
    </row>
    <row r="331" customFormat="false" ht="19.5" hidden="false" customHeight="true" outlineLevel="0" collapsed="false">
      <c r="A331" s="63"/>
      <c r="B331" s="63"/>
      <c r="C331" s="64"/>
      <c r="D331" s="63"/>
      <c r="E331" s="63"/>
      <c r="F331" s="63"/>
      <c r="G331" s="63"/>
      <c r="H331" s="63"/>
      <c r="I331" s="63"/>
      <c r="J331" s="63"/>
      <c r="K331" s="63"/>
      <c r="L331" s="63"/>
      <c r="M331" s="63"/>
      <c r="N331" s="63"/>
      <c r="O331" s="63"/>
      <c r="P331" s="63"/>
      <c r="Q331" s="63"/>
      <c r="R331" s="63"/>
      <c r="S331" s="63"/>
      <c r="T331" s="63"/>
      <c r="U331" s="63"/>
      <c r="V331" s="63"/>
      <c r="W331" s="63"/>
      <c r="X331" s="63"/>
      <c r="Y331" s="63"/>
      <c r="Z331" s="63"/>
      <c r="AA331" s="63"/>
      <c r="AB331" s="63"/>
    </row>
    <row r="332" customFormat="false" ht="19.5" hidden="false" customHeight="true" outlineLevel="0" collapsed="false">
      <c r="A332" s="63"/>
      <c r="B332" s="63"/>
      <c r="C332" s="64"/>
      <c r="D332" s="63"/>
      <c r="E332" s="63"/>
      <c r="F332" s="63"/>
      <c r="G332" s="63"/>
      <c r="H332" s="63"/>
      <c r="I332" s="63"/>
      <c r="J332" s="63"/>
      <c r="K332" s="63"/>
      <c r="L332" s="63"/>
      <c r="M332" s="63"/>
      <c r="N332" s="63"/>
      <c r="O332" s="63"/>
      <c r="P332" s="63"/>
      <c r="Q332" s="63"/>
      <c r="R332" s="63"/>
      <c r="S332" s="63"/>
      <c r="T332" s="63"/>
      <c r="U332" s="63"/>
      <c r="V332" s="63"/>
      <c r="W332" s="63"/>
      <c r="X332" s="63"/>
      <c r="Y332" s="63"/>
      <c r="Z332" s="63"/>
      <c r="AA332" s="63"/>
      <c r="AB332" s="63"/>
    </row>
    <row r="333" customFormat="false" ht="19.5" hidden="false" customHeight="true" outlineLevel="0" collapsed="false">
      <c r="A333" s="63"/>
      <c r="B333" s="63"/>
      <c r="C333" s="64"/>
      <c r="D333" s="63"/>
      <c r="E333" s="63"/>
      <c r="F333" s="63"/>
      <c r="G333" s="63"/>
      <c r="H333" s="63"/>
      <c r="I333" s="63"/>
      <c r="J333" s="63"/>
      <c r="K333" s="63"/>
      <c r="L333" s="63"/>
      <c r="M333" s="63"/>
      <c r="N333" s="63"/>
      <c r="O333" s="63"/>
      <c r="P333" s="63"/>
      <c r="Q333" s="63"/>
      <c r="R333" s="63"/>
      <c r="S333" s="63"/>
      <c r="T333" s="63"/>
      <c r="U333" s="63"/>
      <c r="V333" s="63"/>
      <c r="W333" s="63"/>
      <c r="X333" s="63"/>
      <c r="Y333" s="63"/>
      <c r="Z333" s="63"/>
      <c r="AA333" s="63"/>
      <c r="AB333" s="63"/>
    </row>
    <row r="334" customFormat="false" ht="19.5" hidden="false" customHeight="true" outlineLevel="0" collapsed="false">
      <c r="A334" s="63"/>
      <c r="B334" s="63"/>
      <c r="C334" s="64"/>
      <c r="D334" s="63"/>
      <c r="E334" s="63"/>
      <c r="F334" s="63"/>
      <c r="G334" s="63"/>
      <c r="H334" s="63"/>
      <c r="I334" s="63"/>
      <c r="J334" s="63"/>
      <c r="K334" s="63"/>
      <c r="L334" s="63"/>
      <c r="M334" s="63"/>
      <c r="N334" s="63"/>
      <c r="O334" s="63"/>
      <c r="P334" s="63"/>
      <c r="Q334" s="63"/>
      <c r="R334" s="63"/>
      <c r="S334" s="63"/>
      <c r="T334" s="63"/>
      <c r="U334" s="63"/>
      <c r="V334" s="63"/>
      <c r="W334" s="63"/>
      <c r="X334" s="63"/>
      <c r="Y334" s="63"/>
      <c r="Z334" s="63"/>
      <c r="AA334" s="63"/>
      <c r="AB334" s="63"/>
    </row>
    <row r="335" customFormat="false" ht="19.5" hidden="false" customHeight="true" outlineLevel="0" collapsed="false">
      <c r="A335" s="63"/>
      <c r="B335" s="63"/>
      <c r="C335" s="64"/>
      <c r="D335" s="63"/>
      <c r="E335" s="63"/>
      <c r="F335" s="63"/>
      <c r="G335" s="63"/>
      <c r="H335" s="63"/>
      <c r="I335" s="63"/>
      <c r="J335" s="63"/>
      <c r="K335" s="63"/>
      <c r="L335" s="63"/>
      <c r="M335" s="63"/>
      <c r="N335" s="63"/>
      <c r="O335" s="63"/>
      <c r="P335" s="63"/>
      <c r="Q335" s="63"/>
      <c r="R335" s="63"/>
      <c r="S335" s="63"/>
      <c r="T335" s="63"/>
      <c r="U335" s="63"/>
      <c r="V335" s="63"/>
      <c r="W335" s="63"/>
      <c r="X335" s="63"/>
      <c r="Y335" s="63"/>
      <c r="Z335" s="63"/>
      <c r="AA335" s="63"/>
      <c r="AB335" s="63"/>
    </row>
    <row r="336" customFormat="false" ht="19.5" hidden="false" customHeight="true" outlineLevel="0" collapsed="false">
      <c r="A336" s="63"/>
      <c r="B336" s="63"/>
      <c r="C336" s="64"/>
      <c r="D336" s="63"/>
      <c r="E336" s="63"/>
      <c r="F336" s="63"/>
      <c r="G336" s="63"/>
      <c r="H336" s="63"/>
      <c r="I336" s="63"/>
      <c r="J336" s="63"/>
      <c r="K336" s="63"/>
      <c r="L336" s="63"/>
      <c r="M336" s="63"/>
      <c r="N336" s="63"/>
      <c r="O336" s="63"/>
      <c r="P336" s="63"/>
      <c r="Q336" s="63"/>
      <c r="R336" s="63"/>
      <c r="S336" s="63"/>
      <c r="T336" s="63"/>
      <c r="U336" s="63"/>
      <c r="V336" s="63"/>
      <c r="W336" s="63"/>
      <c r="X336" s="63"/>
      <c r="Y336" s="63"/>
      <c r="Z336" s="63"/>
      <c r="AA336" s="63"/>
      <c r="AB336" s="63"/>
    </row>
    <row r="337" customFormat="false" ht="19.5" hidden="false" customHeight="true" outlineLevel="0" collapsed="false">
      <c r="A337" s="63"/>
      <c r="B337" s="63"/>
      <c r="C337" s="64"/>
      <c r="D337" s="63"/>
      <c r="E337" s="63"/>
      <c r="F337" s="63"/>
      <c r="G337" s="63"/>
      <c r="H337" s="63"/>
      <c r="I337" s="63"/>
      <c r="J337" s="63"/>
      <c r="K337" s="63"/>
      <c r="L337" s="63"/>
      <c r="M337" s="63"/>
      <c r="N337" s="63"/>
      <c r="O337" s="63"/>
      <c r="P337" s="63"/>
      <c r="Q337" s="63"/>
      <c r="R337" s="63"/>
      <c r="S337" s="63"/>
      <c r="T337" s="63"/>
      <c r="U337" s="63"/>
      <c r="V337" s="63"/>
      <c r="W337" s="63"/>
      <c r="X337" s="63"/>
      <c r="Y337" s="63"/>
      <c r="Z337" s="63"/>
      <c r="AA337" s="63"/>
      <c r="AB337" s="63"/>
    </row>
    <row r="338" customFormat="false" ht="19.5" hidden="false" customHeight="true" outlineLevel="0" collapsed="false">
      <c r="A338" s="63"/>
      <c r="B338" s="63"/>
      <c r="C338" s="64"/>
      <c r="D338" s="63"/>
      <c r="E338" s="63"/>
      <c r="F338" s="63"/>
      <c r="G338" s="63"/>
      <c r="H338" s="63"/>
      <c r="I338" s="63"/>
      <c r="J338" s="63"/>
      <c r="K338" s="63"/>
      <c r="L338" s="63"/>
      <c r="M338" s="63"/>
      <c r="N338" s="63"/>
      <c r="O338" s="63"/>
      <c r="P338" s="63"/>
      <c r="Q338" s="63"/>
      <c r="R338" s="63"/>
      <c r="S338" s="63"/>
      <c r="T338" s="63"/>
      <c r="U338" s="63"/>
      <c r="V338" s="63"/>
      <c r="W338" s="63"/>
      <c r="X338" s="63"/>
      <c r="Y338" s="63"/>
      <c r="Z338" s="63"/>
      <c r="AA338" s="63"/>
      <c r="AB338" s="63"/>
    </row>
    <row r="339" customFormat="false" ht="19.5" hidden="false" customHeight="true" outlineLevel="0" collapsed="false">
      <c r="A339" s="63"/>
      <c r="B339" s="63"/>
      <c r="C339" s="64"/>
      <c r="D339" s="63"/>
      <c r="E339" s="63"/>
      <c r="F339" s="63"/>
      <c r="G339" s="63"/>
      <c r="H339" s="63"/>
      <c r="I339" s="63"/>
      <c r="J339" s="63"/>
      <c r="K339" s="63"/>
      <c r="L339" s="63"/>
      <c r="M339" s="63"/>
      <c r="N339" s="63"/>
      <c r="O339" s="63"/>
      <c r="P339" s="63"/>
      <c r="Q339" s="63"/>
      <c r="R339" s="63"/>
      <c r="S339" s="63"/>
      <c r="T339" s="63"/>
      <c r="U339" s="63"/>
      <c r="V339" s="63"/>
      <c r="W339" s="63"/>
      <c r="X339" s="63"/>
      <c r="Y339" s="63"/>
      <c r="Z339" s="63"/>
      <c r="AA339" s="63"/>
      <c r="AB339" s="63"/>
    </row>
    <row r="340" customFormat="false" ht="19.5" hidden="false" customHeight="true" outlineLevel="0" collapsed="false">
      <c r="A340" s="63"/>
      <c r="B340" s="63"/>
      <c r="C340" s="64"/>
      <c r="D340" s="63"/>
      <c r="E340" s="63"/>
      <c r="F340" s="63"/>
      <c r="G340" s="63"/>
      <c r="H340" s="63"/>
      <c r="I340" s="63"/>
      <c r="J340" s="63"/>
      <c r="K340" s="63"/>
      <c r="L340" s="63"/>
      <c r="M340" s="63"/>
      <c r="N340" s="63"/>
      <c r="O340" s="63"/>
      <c r="P340" s="63"/>
      <c r="Q340" s="63"/>
      <c r="R340" s="63"/>
      <c r="S340" s="63"/>
      <c r="T340" s="63"/>
      <c r="U340" s="63"/>
      <c r="V340" s="63"/>
      <c r="W340" s="63"/>
      <c r="X340" s="63"/>
      <c r="Y340" s="63"/>
      <c r="Z340" s="63"/>
      <c r="AA340" s="63"/>
      <c r="AB340" s="63"/>
    </row>
    <row r="341" customFormat="false" ht="19.5" hidden="false" customHeight="true" outlineLevel="0" collapsed="false">
      <c r="A341" s="63"/>
      <c r="B341" s="63"/>
      <c r="C341" s="64"/>
      <c r="D341" s="63"/>
      <c r="E341" s="63"/>
      <c r="F341" s="63"/>
      <c r="G341" s="63"/>
      <c r="H341" s="63"/>
      <c r="I341" s="63"/>
      <c r="J341" s="63"/>
      <c r="K341" s="63"/>
      <c r="L341" s="63"/>
      <c r="M341" s="63"/>
      <c r="N341" s="63"/>
      <c r="O341" s="63"/>
      <c r="P341" s="63"/>
      <c r="Q341" s="63"/>
      <c r="R341" s="63"/>
      <c r="S341" s="63"/>
      <c r="T341" s="63"/>
      <c r="U341" s="63"/>
      <c r="V341" s="63"/>
      <c r="W341" s="63"/>
      <c r="X341" s="63"/>
      <c r="Y341" s="63"/>
      <c r="Z341" s="63"/>
      <c r="AA341" s="63"/>
      <c r="AB341" s="63"/>
    </row>
    <row r="342" customFormat="false" ht="19.5" hidden="false" customHeight="true" outlineLevel="0" collapsed="false">
      <c r="A342" s="63"/>
      <c r="B342" s="63"/>
      <c r="C342" s="64"/>
      <c r="D342" s="63"/>
      <c r="E342" s="63"/>
      <c r="F342" s="63"/>
      <c r="G342" s="63"/>
      <c r="H342" s="63"/>
      <c r="I342" s="63"/>
      <c r="J342" s="63"/>
      <c r="K342" s="63"/>
      <c r="L342" s="63"/>
      <c r="M342" s="63"/>
      <c r="N342" s="63"/>
      <c r="O342" s="63"/>
      <c r="P342" s="63"/>
      <c r="Q342" s="63"/>
      <c r="R342" s="63"/>
      <c r="S342" s="63"/>
      <c r="T342" s="63"/>
      <c r="U342" s="63"/>
      <c r="V342" s="63"/>
      <c r="W342" s="63"/>
      <c r="X342" s="63"/>
      <c r="Y342" s="63"/>
      <c r="Z342" s="63"/>
      <c r="AA342" s="63"/>
      <c r="AB342" s="63"/>
    </row>
    <row r="343" customFormat="false" ht="19.5" hidden="false" customHeight="true" outlineLevel="0" collapsed="false">
      <c r="A343" s="63"/>
      <c r="B343" s="63"/>
      <c r="C343" s="64"/>
      <c r="D343" s="63"/>
      <c r="E343" s="63"/>
      <c r="F343" s="63"/>
      <c r="G343" s="63"/>
      <c r="H343" s="63"/>
      <c r="I343" s="63"/>
      <c r="J343" s="63"/>
      <c r="K343" s="63"/>
      <c r="L343" s="63"/>
      <c r="M343" s="63"/>
      <c r="N343" s="63"/>
      <c r="O343" s="63"/>
      <c r="P343" s="63"/>
      <c r="Q343" s="63"/>
      <c r="R343" s="63"/>
      <c r="S343" s="63"/>
      <c r="T343" s="63"/>
      <c r="U343" s="63"/>
      <c r="V343" s="63"/>
      <c r="W343" s="63"/>
      <c r="X343" s="63"/>
      <c r="Y343" s="63"/>
      <c r="Z343" s="63"/>
      <c r="AA343" s="63"/>
      <c r="AB343" s="63"/>
    </row>
    <row r="344" customFormat="false" ht="19.5" hidden="false" customHeight="true" outlineLevel="0" collapsed="false">
      <c r="A344" s="63"/>
      <c r="B344" s="63"/>
      <c r="C344" s="64"/>
      <c r="D344" s="63"/>
      <c r="E344" s="63"/>
      <c r="F344" s="63"/>
      <c r="G344" s="63"/>
      <c r="H344" s="63"/>
      <c r="I344" s="63"/>
      <c r="J344" s="63"/>
      <c r="K344" s="63"/>
      <c r="L344" s="63"/>
      <c r="M344" s="63"/>
      <c r="N344" s="63"/>
      <c r="O344" s="63"/>
      <c r="P344" s="63"/>
      <c r="Q344" s="63"/>
      <c r="R344" s="63"/>
      <c r="S344" s="63"/>
      <c r="T344" s="63"/>
      <c r="U344" s="63"/>
      <c r="V344" s="63"/>
      <c r="W344" s="63"/>
      <c r="X344" s="63"/>
      <c r="Y344" s="63"/>
      <c r="Z344" s="63"/>
      <c r="AA344" s="63"/>
      <c r="AB344" s="63"/>
    </row>
    <row r="345" customFormat="false" ht="19.5" hidden="false" customHeight="true" outlineLevel="0" collapsed="false">
      <c r="A345" s="63"/>
      <c r="B345" s="63"/>
      <c r="C345" s="64"/>
      <c r="D345" s="63"/>
      <c r="E345" s="63"/>
      <c r="F345" s="63"/>
      <c r="G345" s="63"/>
      <c r="H345" s="63"/>
      <c r="I345" s="63"/>
      <c r="J345" s="63"/>
      <c r="K345" s="63"/>
      <c r="L345" s="63"/>
      <c r="M345" s="63"/>
      <c r="N345" s="63"/>
      <c r="O345" s="63"/>
      <c r="P345" s="63"/>
      <c r="Q345" s="63"/>
      <c r="R345" s="63"/>
      <c r="S345" s="63"/>
      <c r="T345" s="63"/>
      <c r="U345" s="63"/>
      <c r="V345" s="63"/>
      <c r="W345" s="63"/>
      <c r="X345" s="63"/>
      <c r="Y345" s="63"/>
      <c r="Z345" s="63"/>
      <c r="AA345" s="63"/>
      <c r="AB345" s="63"/>
    </row>
    <row r="346" customFormat="false" ht="19.5" hidden="false" customHeight="true" outlineLevel="0" collapsed="false">
      <c r="A346" s="63"/>
      <c r="B346" s="63"/>
      <c r="C346" s="64"/>
      <c r="D346" s="63"/>
      <c r="E346" s="63"/>
      <c r="F346" s="63"/>
      <c r="G346" s="63"/>
      <c r="H346" s="63"/>
      <c r="I346" s="63"/>
      <c r="J346" s="63"/>
      <c r="K346" s="63"/>
      <c r="L346" s="63"/>
      <c r="M346" s="63"/>
      <c r="N346" s="63"/>
      <c r="O346" s="63"/>
      <c r="P346" s="63"/>
      <c r="Q346" s="63"/>
      <c r="R346" s="63"/>
      <c r="S346" s="63"/>
      <c r="T346" s="63"/>
      <c r="U346" s="63"/>
      <c r="V346" s="63"/>
      <c r="W346" s="63"/>
      <c r="X346" s="63"/>
      <c r="Y346" s="63"/>
      <c r="Z346" s="63"/>
      <c r="AA346" s="63"/>
      <c r="AB346" s="63"/>
    </row>
    <row r="347" customFormat="false" ht="19.5" hidden="false" customHeight="true" outlineLevel="0" collapsed="false">
      <c r="A347" s="63"/>
      <c r="B347" s="63"/>
      <c r="C347" s="64"/>
      <c r="D347" s="63"/>
      <c r="E347" s="63"/>
      <c r="F347" s="63"/>
      <c r="G347" s="63"/>
      <c r="H347" s="63"/>
      <c r="I347" s="63"/>
      <c r="J347" s="63"/>
      <c r="K347" s="63"/>
      <c r="L347" s="63"/>
      <c r="M347" s="63"/>
      <c r="N347" s="63"/>
      <c r="O347" s="63"/>
      <c r="P347" s="63"/>
      <c r="Q347" s="63"/>
      <c r="R347" s="63"/>
      <c r="S347" s="63"/>
      <c r="T347" s="63"/>
      <c r="U347" s="63"/>
      <c r="V347" s="63"/>
      <c r="W347" s="63"/>
      <c r="X347" s="63"/>
      <c r="Y347" s="63"/>
      <c r="Z347" s="63"/>
      <c r="AA347" s="63"/>
      <c r="AB347" s="63"/>
    </row>
    <row r="348" customFormat="false" ht="19.5" hidden="false" customHeight="true" outlineLevel="0" collapsed="false">
      <c r="A348" s="63"/>
      <c r="B348" s="63"/>
      <c r="C348" s="64"/>
      <c r="D348" s="63"/>
      <c r="E348" s="63"/>
      <c r="F348" s="63"/>
      <c r="G348" s="63"/>
      <c r="H348" s="63"/>
      <c r="I348" s="63"/>
      <c r="J348" s="63"/>
      <c r="K348" s="63"/>
      <c r="L348" s="63"/>
      <c r="M348" s="63"/>
      <c r="N348" s="63"/>
      <c r="O348" s="63"/>
      <c r="P348" s="63"/>
      <c r="Q348" s="63"/>
      <c r="R348" s="63"/>
      <c r="S348" s="63"/>
      <c r="T348" s="63"/>
      <c r="U348" s="63"/>
      <c r="V348" s="63"/>
      <c r="W348" s="63"/>
      <c r="X348" s="63"/>
      <c r="Y348" s="63"/>
      <c r="Z348" s="63"/>
      <c r="AA348" s="63"/>
      <c r="AB348" s="63"/>
    </row>
    <row r="349" customFormat="false" ht="19.5" hidden="false" customHeight="true" outlineLevel="0" collapsed="false">
      <c r="A349" s="63"/>
      <c r="B349" s="63"/>
      <c r="C349" s="64"/>
      <c r="D349" s="63"/>
      <c r="E349" s="63"/>
      <c r="F349" s="63"/>
      <c r="G349" s="63"/>
      <c r="H349" s="63"/>
      <c r="I349" s="63"/>
      <c r="J349" s="63"/>
      <c r="K349" s="63"/>
      <c r="L349" s="63"/>
      <c r="M349" s="63"/>
      <c r="N349" s="63"/>
      <c r="O349" s="63"/>
      <c r="P349" s="63"/>
      <c r="Q349" s="63"/>
      <c r="R349" s="63"/>
      <c r="S349" s="63"/>
      <c r="T349" s="63"/>
      <c r="U349" s="63"/>
      <c r="V349" s="63"/>
      <c r="W349" s="63"/>
      <c r="X349" s="63"/>
      <c r="Y349" s="63"/>
      <c r="Z349" s="63"/>
      <c r="AA349" s="63"/>
      <c r="AB349" s="63"/>
    </row>
    <row r="350" customFormat="false" ht="19.5" hidden="false" customHeight="true" outlineLevel="0" collapsed="false">
      <c r="A350" s="63"/>
      <c r="B350" s="63"/>
      <c r="C350" s="64"/>
      <c r="D350" s="63"/>
      <c r="E350" s="63"/>
      <c r="F350" s="63"/>
      <c r="G350" s="63"/>
      <c r="H350" s="63"/>
      <c r="I350" s="63"/>
      <c r="J350" s="63"/>
      <c r="K350" s="63"/>
      <c r="L350" s="63"/>
      <c r="M350" s="63"/>
      <c r="N350" s="63"/>
      <c r="O350" s="63"/>
      <c r="P350" s="63"/>
      <c r="Q350" s="63"/>
      <c r="R350" s="63"/>
      <c r="S350" s="63"/>
      <c r="T350" s="63"/>
      <c r="U350" s="63"/>
      <c r="V350" s="63"/>
      <c r="W350" s="63"/>
      <c r="X350" s="63"/>
      <c r="Y350" s="63"/>
      <c r="Z350" s="63"/>
      <c r="AA350" s="63"/>
      <c r="AB350" s="63"/>
    </row>
    <row r="351" customFormat="false" ht="19.5" hidden="false" customHeight="true" outlineLevel="0" collapsed="false">
      <c r="A351" s="63"/>
      <c r="B351" s="63"/>
      <c r="C351" s="64"/>
      <c r="D351" s="63"/>
      <c r="E351" s="63"/>
      <c r="F351" s="63"/>
      <c r="G351" s="63"/>
      <c r="H351" s="63"/>
      <c r="I351" s="63"/>
      <c r="J351" s="63"/>
      <c r="K351" s="63"/>
      <c r="L351" s="63"/>
      <c r="M351" s="63"/>
      <c r="N351" s="63"/>
      <c r="O351" s="63"/>
      <c r="P351" s="63"/>
      <c r="Q351" s="63"/>
      <c r="R351" s="63"/>
      <c r="S351" s="63"/>
      <c r="T351" s="63"/>
      <c r="U351" s="63"/>
      <c r="V351" s="63"/>
      <c r="W351" s="63"/>
      <c r="X351" s="63"/>
      <c r="Y351" s="63"/>
      <c r="Z351" s="63"/>
      <c r="AA351" s="63"/>
      <c r="AB351" s="63"/>
    </row>
    <row r="352" customFormat="false" ht="19.5" hidden="false" customHeight="true" outlineLevel="0" collapsed="false">
      <c r="A352" s="63"/>
      <c r="B352" s="63"/>
      <c r="C352" s="64"/>
      <c r="D352" s="63"/>
      <c r="E352" s="63"/>
      <c r="F352" s="63"/>
      <c r="G352" s="63"/>
      <c r="H352" s="63"/>
      <c r="I352" s="63"/>
      <c r="J352" s="63"/>
      <c r="K352" s="63"/>
      <c r="L352" s="63"/>
      <c r="M352" s="63"/>
      <c r="N352" s="63"/>
      <c r="O352" s="63"/>
      <c r="P352" s="63"/>
      <c r="Q352" s="63"/>
      <c r="R352" s="63"/>
      <c r="S352" s="63"/>
      <c r="T352" s="63"/>
      <c r="U352" s="63"/>
      <c r="V352" s="63"/>
      <c r="W352" s="63"/>
      <c r="X352" s="63"/>
      <c r="Y352" s="63"/>
      <c r="Z352" s="63"/>
      <c r="AA352" s="63"/>
      <c r="AB352" s="63"/>
    </row>
    <row r="353" customFormat="false" ht="19.5" hidden="false" customHeight="true" outlineLevel="0" collapsed="false">
      <c r="A353" s="63"/>
      <c r="B353" s="63"/>
      <c r="C353" s="64"/>
      <c r="D353" s="63"/>
      <c r="E353" s="63"/>
      <c r="F353" s="63"/>
      <c r="G353" s="63"/>
      <c r="H353" s="63"/>
      <c r="I353" s="63"/>
      <c r="J353" s="63"/>
      <c r="K353" s="63"/>
      <c r="L353" s="63"/>
      <c r="M353" s="63"/>
      <c r="N353" s="63"/>
      <c r="O353" s="63"/>
      <c r="P353" s="63"/>
      <c r="Q353" s="63"/>
      <c r="R353" s="63"/>
      <c r="S353" s="63"/>
      <c r="T353" s="63"/>
      <c r="U353" s="63"/>
      <c r="V353" s="63"/>
      <c r="W353" s="63"/>
      <c r="X353" s="63"/>
      <c r="Y353" s="63"/>
      <c r="Z353" s="63"/>
      <c r="AA353" s="63"/>
      <c r="AB353" s="63"/>
    </row>
    <row r="354" customFormat="false" ht="19.5" hidden="false" customHeight="true" outlineLevel="0" collapsed="false">
      <c r="A354" s="63"/>
      <c r="B354" s="63"/>
      <c r="C354" s="64"/>
      <c r="D354" s="63"/>
      <c r="E354" s="63"/>
      <c r="F354" s="63"/>
      <c r="G354" s="63"/>
      <c r="H354" s="63"/>
      <c r="I354" s="63"/>
      <c r="J354" s="63"/>
      <c r="K354" s="63"/>
      <c r="L354" s="63"/>
      <c r="M354" s="63"/>
      <c r="N354" s="63"/>
      <c r="O354" s="63"/>
      <c r="P354" s="63"/>
      <c r="Q354" s="63"/>
      <c r="R354" s="63"/>
      <c r="S354" s="63"/>
      <c r="T354" s="63"/>
      <c r="U354" s="63"/>
      <c r="V354" s="63"/>
      <c r="W354" s="63"/>
      <c r="X354" s="63"/>
      <c r="Y354" s="63"/>
      <c r="Z354" s="63"/>
      <c r="AA354" s="63"/>
      <c r="AB354" s="63"/>
    </row>
    <row r="355" customFormat="false" ht="19.5" hidden="false" customHeight="true" outlineLevel="0" collapsed="false">
      <c r="A355" s="63"/>
      <c r="B355" s="63"/>
      <c r="C355" s="64"/>
      <c r="D355" s="63"/>
      <c r="E355" s="63"/>
      <c r="F355" s="63"/>
      <c r="G355" s="63"/>
      <c r="H355" s="63"/>
      <c r="I355" s="63"/>
      <c r="J355" s="63"/>
      <c r="K355" s="63"/>
      <c r="L355" s="63"/>
      <c r="M355" s="63"/>
      <c r="N355" s="63"/>
      <c r="O355" s="63"/>
      <c r="P355" s="63"/>
      <c r="Q355" s="63"/>
      <c r="R355" s="63"/>
      <c r="S355" s="63"/>
      <c r="T355" s="63"/>
      <c r="U355" s="63"/>
      <c r="V355" s="63"/>
      <c r="W355" s="63"/>
      <c r="X355" s="63"/>
      <c r="Y355" s="63"/>
      <c r="Z355" s="63"/>
      <c r="AA355" s="63"/>
      <c r="AB355" s="63"/>
    </row>
    <row r="356" customFormat="false" ht="19.5" hidden="false" customHeight="true" outlineLevel="0" collapsed="false">
      <c r="A356" s="63"/>
      <c r="B356" s="63"/>
      <c r="C356" s="64"/>
      <c r="D356" s="63"/>
      <c r="E356" s="63"/>
      <c r="F356" s="63"/>
      <c r="G356" s="63"/>
      <c r="H356" s="63"/>
      <c r="I356" s="63"/>
      <c r="J356" s="63"/>
      <c r="K356" s="63"/>
      <c r="L356" s="63"/>
      <c r="M356" s="63"/>
      <c r="N356" s="63"/>
      <c r="O356" s="63"/>
      <c r="P356" s="63"/>
      <c r="Q356" s="63"/>
      <c r="R356" s="63"/>
      <c r="S356" s="63"/>
      <c r="T356" s="63"/>
      <c r="U356" s="63"/>
      <c r="V356" s="63"/>
      <c r="W356" s="63"/>
      <c r="X356" s="63"/>
      <c r="Y356" s="63"/>
      <c r="Z356" s="63"/>
      <c r="AA356" s="63"/>
      <c r="AB356" s="63"/>
    </row>
    <row r="357" customFormat="false" ht="19.5" hidden="false" customHeight="true" outlineLevel="0" collapsed="false">
      <c r="A357" s="63"/>
      <c r="B357" s="63"/>
      <c r="C357" s="64"/>
      <c r="D357" s="63"/>
      <c r="E357" s="63"/>
      <c r="F357" s="63"/>
      <c r="G357" s="63"/>
      <c r="H357" s="63"/>
      <c r="I357" s="63"/>
      <c r="J357" s="63"/>
      <c r="K357" s="63"/>
      <c r="L357" s="63"/>
      <c r="M357" s="63"/>
      <c r="N357" s="63"/>
      <c r="O357" s="63"/>
      <c r="P357" s="63"/>
      <c r="Q357" s="63"/>
      <c r="R357" s="63"/>
      <c r="S357" s="63"/>
      <c r="T357" s="63"/>
      <c r="U357" s="63"/>
      <c r="V357" s="63"/>
      <c r="W357" s="63"/>
      <c r="X357" s="63"/>
      <c r="Y357" s="63"/>
      <c r="Z357" s="63"/>
      <c r="AA357" s="63"/>
      <c r="AB357" s="63"/>
    </row>
    <row r="358" customFormat="false" ht="19.5" hidden="false" customHeight="true" outlineLevel="0" collapsed="false">
      <c r="A358" s="63"/>
      <c r="B358" s="63"/>
      <c r="C358" s="64"/>
      <c r="D358" s="63"/>
      <c r="E358" s="63"/>
      <c r="F358" s="63"/>
      <c r="G358" s="63"/>
      <c r="H358" s="63"/>
      <c r="I358" s="63"/>
      <c r="J358" s="63"/>
      <c r="K358" s="63"/>
      <c r="L358" s="63"/>
      <c r="M358" s="63"/>
      <c r="N358" s="63"/>
      <c r="O358" s="63"/>
      <c r="P358" s="63"/>
      <c r="Q358" s="63"/>
      <c r="R358" s="63"/>
      <c r="S358" s="63"/>
      <c r="T358" s="63"/>
      <c r="U358" s="63"/>
      <c r="V358" s="63"/>
      <c r="W358" s="63"/>
      <c r="X358" s="63"/>
      <c r="Y358" s="63"/>
      <c r="Z358" s="63"/>
      <c r="AA358" s="63"/>
      <c r="AB358" s="63"/>
    </row>
    <row r="359" customFormat="false" ht="19.5" hidden="false" customHeight="true" outlineLevel="0" collapsed="false">
      <c r="A359" s="63"/>
      <c r="B359" s="63"/>
      <c r="C359" s="64"/>
      <c r="D359" s="63"/>
      <c r="E359" s="63"/>
      <c r="F359" s="63"/>
      <c r="G359" s="63"/>
      <c r="H359" s="63"/>
      <c r="I359" s="63"/>
      <c r="J359" s="63"/>
      <c r="K359" s="63"/>
      <c r="L359" s="63"/>
      <c r="M359" s="63"/>
      <c r="N359" s="63"/>
      <c r="O359" s="63"/>
      <c r="P359" s="63"/>
      <c r="Q359" s="63"/>
      <c r="R359" s="63"/>
      <c r="S359" s="63"/>
      <c r="T359" s="63"/>
      <c r="U359" s="63"/>
      <c r="V359" s="63"/>
      <c r="W359" s="63"/>
      <c r="X359" s="63"/>
      <c r="Y359" s="63"/>
      <c r="Z359" s="63"/>
      <c r="AA359" s="63"/>
      <c r="AB359" s="63"/>
    </row>
    <row r="360" customFormat="false" ht="19.5" hidden="false" customHeight="true" outlineLevel="0" collapsed="false">
      <c r="A360" s="63"/>
      <c r="B360" s="63"/>
      <c r="C360" s="64"/>
      <c r="D360" s="63"/>
      <c r="E360" s="63"/>
      <c r="F360" s="63"/>
      <c r="G360" s="63"/>
      <c r="H360" s="63"/>
      <c r="I360" s="63"/>
      <c r="J360" s="63"/>
      <c r="K360" s="63"/>
      <c r="L360" s="63"/>
      <c r="M360" s="63"/>
      <c r="N360" s="63"/>
      <c r="O360" s="63"/>
      <c r="P360" s="63"/>
      <c r="Q360" s="63"/>
      <c r="R360" s="63"/>
      <c r="S360" s="63"/>
      <c r="T360" s="63"/>
      <c r="U360" s="63"/>
      <c r="V360" s="63"/>
      <c r="W360" s="63"/>
      <c r="X360" s="63"/>
      <c r="Y360" s="63"/>
      <c r="Z360" s="63"/>
      <c r="AA360" s="63"/>
      <c r="AB360" s="63"/>
    </row>
    <row r="361" customFormat="false" ht="19.5" hidden="false" customHeight="true" outlineLevel="0" collapsed="false">
      <c r="A361" s="63"/>
      <c r="B361" s="63"/>
      <c r="C361" s="64"/>
      <c r="D361" s="63"/>
      <c r="E361" s="63"/>
      <c r="F361" s="63"/>
      <c r="G361" s="63"/>
      <c r="H361" s="63"/>
      <c r="I361" s="63"/>
      <c r="J361" s="63"/>
      <c r="K361" s="63"/>
      <c r="L361" s="63"/>
      <c r="M361" s="63"/>
      <c r="N361" s="63"/>
      <c r="O361" s="63"/>
      <c r="P361" s="63"/>
      <c r="Q361" s="63"/>
      <c r="R361" s="63"/>
      <c r="S361" s="63"/>
      <c r="T361" s="63"/>
      <c r="U361" s="63"/>
      <c r="V361" s="63"/>
      <c r="W361" s="63"/>
      <c r="X361" s="63"/>
      <c r="Y361" s="63"/>
      <c r="Z361" s="63"/>
      <c r="AA361" s="63"/>
      <c r="AB361" s="63"/>
    </row>
    <row r="362" customFormat="false" ht="19.5" hidden="false" customHeight="true" outlineLevel="0" collapsed="false">
      <c r="A362" s="63"/>
      <c r="B362" s="63"/>
      <c r="C362" s="64"/>
      <c r="D362" s="63"/>
      <c r="E362" s="63"/>
      <c r="F362" s="63"/>
      <c r="G362" s="63"/>
      <c r="H362" s="63"/>
      <c r="I362" s="63"/>
      <c r="J362" s="63"/>
      <c r="K362" s="63"/>
      <c r="L362" s="63"/>
      <c r="M362" s="63"/>
      <c r="N362" s="63"/>
      <c r="O362" s="63"/>
      <c r="P362" s="63"/>
      <c r="Q362" s="63"/>
      <c r="R362" s="63"/>
      <c r="S362" s="63"/>
      <c r="T362" s="63"/>
      <c r="U362" s="63"/>
      <c r="V362" s="63"/>
      <c r="W362" s="63"/>
      <c r="X362" s="63"/>
      <c r="Y362" s="63"/>
      <c r="Z362" s="63"/>
      <c r="AA362" s="63"/>
      <c r="AB362" s="63"/>
    </row>
    <row r="363" customFormat="false" ht="19.5" hidden="false" customHeight="true" outlineLevel="0" collapsed="false">
      <c r="A363" s="63"/>
      <c r="B363" s="63"/>
      <c r="C363" s="64"/>
      <c r="D363" s="63"/>
      <c r="E363" s="63"/>
      <c r="F363" s="63"/>
      <c r="G363" s="63"/>
      <c r="H363" s="63"/>
      <c r="I363" s="63"/>
      <c r="J363" s="63"/>
      <c r="K363" s="63"/>
      <c r="L363" s="63"/>
      <c r="M363" s="63"/>
      <c r="N363" s="63"/>
      <c r="O363" s="63"/>
      <c r="P363" s="63"/>
      <c r="Q363" s="63"/>
      <c r="R363" s="63"/>
      <c r="S363" s="63"/>
      <c r="T363" s="63"/>
      <c r="U363" s="63"/>
      <c r="V363" s="63"/>
      <c r="W363" s="63"/>
      <c r="X363" s="63"/>
      <c r="Y363" s="63"/>
      <c r="Z363" s="63"/>
      <c r="AA363" s="63"/>
      <c r="AB363" s="63"/>
    </row>
    <row r="364" customFormat="false" ht="19.5" hidden="false" customHeight="true" outlineLevel="0" collapsed="false">
      <c r="A364" s="63"/>
      <c r="B364" s="63"/>
      <c r="C364" s="64"/>
      <c r="D364" s="63"/>
      <c r="E364" s="63"/>
      <c r="F364" s="63"/>
      <c r="G364" s="63"/>
      <c r="H364" s="63"/>
      <c r="I364" s="63"/>
      <c r="J364" s="63"/>
      <c r="K364" s="63"/>
      <c r="L364" s="63"/>
      <c r="M364" s="63"/>
      <c r="N364" s="63"/>
      <c r="O364" s="63"/>
      <c r="P364" s="63"/>
      <c r="Q364" s="63"/>
      <c r="R364" s="63"/>
      <c r="S364" s="63"/>
      <c r="T364" s="63"/>
      <c r="U364" s="63"/>
      <c r="V364" s="63"/>
      <c r="W364" s="63"/>
      <c r="X364" s="63"/>
      <c r="Y364" s="63"/>
      <c r="Z364" s="63"/>
      <c r="AA364" s="63"/>
      <c r="AB364" s="63"/>
    </row>
    <row r="365" customFormat="false" ht="19.5" hidden="false" customHeight="true" outlineLevel="0" collapsed="false">
      <c r="A365" s="63"/>
      <c r="B365" s="63"/>
      <c r="C365" s="64"/>
      <c r="D365" s="63"/>
      <c r="E365" s="63"/>
      <c r="F365" s="63"/>
      <c r="G365" s="63"/>
      <c r="H365" s="63"/>
      <c r="I365" s="63"/>
      <c r="J365" s="63"/>
      <c r="K365" s="63"/>
      <c r="L365" s="63"/>
      <c r="M365" s="63"/>
      <c r="N365" s="63"/>
      <c r="O365" s="63"/>
      <c r="P365" s="63"/>
      <c r="Q365" s="63"/>
      <c r="R365" s="63"/>
      <c r="S365" s="63"/>
      <c r="T365" s="63"/>
      <c r="U365" s="63"/>
      <c r="V365" s="63"/>
      <c r="W365" s="63"/>
      <c r="X365" s="63"/>
      <c r="Y365" s="63"/>
      <c r="Z365" s="63"/>
      <c r="AA365" s="63"/>
      <c r="AB365" s="63"/>
    </row>
    <row r="366" customFormat="false" ht="19.5" hidden="false" customHeight="true" outlineLevel="0" collapsed="false">
      <c r="A366" s="63"/>
      <c r="B366" s="63"/>
      <c r="C366" s="64"/>
      <c r="D366" s="63"/>
      <c r="E366" s="63"/>
      <c r="F366" s="63"/>
      <c r="G366" s="63"/>
      <c r="H366" s="63"/>
      <c r="I366" s="63"/>
      <c r="J366" s="63"/>
      <c r="K366" s="63"/>
      <c r="L366" s="63"/>
      <c r="M366" s="63"/>
      <c r="N366" s="63"/>
      <c r="O366" s="63"/>
      <c r="P366" s="63"/>
      <c r="Q366" s="63"/>
      <c r="R366" s="63"/>
      <c r="S366" s="63"/>
      <c r="T366" s="63"/>
      <c r="U366" s="63"/>
      <c r="V366" s="63"/>
      <c r="W366" s="63"/>
      <c r="X366" s="63"/>
      <c r="Y366" s="63"/>
      <c r="Z366" s="63"/>
      <c r="AA366" s="63"/>
      <c r="AB366" s="63"/>
    </row>
    <row r="367" customFormat="false" ht="19.5" hidden="false" customHeight="true" outlineLevel="0" collapsed="false">
      <c r="A367" s="63"/>
      <c r="B367" s="63"/>
      <c r="C367" s="64"/>
      <c r="D367" s="63"/>
      <c r="E367" s="63"/>
      <c r="F367" s="63"/>
      <c r="G367" s="63"/>
      <c r="H367" s="63"/>
      <c r="I367" s="63"/>
      <c r="J367" s="63"/>
      <c r="K367" s="63"/>
      <c r="L367" s="63"/>
      <c r="M367" s="63"/>
      <c r="N367" s="63"/>
      <c r="O367" s="63"/>
      <c r="P367" s="63"/>
      <c r="Q367" s="63"/>
      <c r="R367" s="63"/>
      <c r="S367" s="63"/>
      <c r="T367" s="63"/>
      <c r="U367" s="63"/>
      <c r="V367" s="63"/>
      <c r="W367" s="63"/>
      <c r="X367" s="63"/>
      <c r="Y367" s="63"/>
      <c r="Z367" s="63"/>
      <c r="AA367" s="63"/>
      <c r="AB367" s="63"/>
    </row>
    <row r="368" customFormat="false" ht="19.5" hidden="false" customHeight="true" outlineLevel="0" collapsed="false">
      <c r="A368" s="63"/>
      <c r="B368" s="63"/>
      <c r="C368" s="64"/>
      <c r="D368" s="63"/>
      <c r="E368" s="63"/>
      <c r="F368" s="63"/>
      <c r="G368" s="63"/>
      <c r="H368" s="63"/>
      <c r="I368" s="63"/>
      <c r="J368" s="63"/>
      <c r="K368" s="63"/>
      <c r="L368" s="63"/>
      <c r="M368" s="63"/>
      <c r="N368" s="63"/>
      <c r="O368" s="63"/>
      <c r="P368" s="63"/>
      <c r="Q368" s="63"/>
      <c r="R368" s="63"/>
      <c r="S368" s="63"/>
      <c r="T368" s="63"/>
      <c r="U368" s="63"/>
      <c r="V368" s="63"/>
      <c r="W368" s="63"/>
      <c r="X368" s="63"/>
      <c r="Y368" s="63"/>
      <c r="Z368" s="63"/>
      <c r="AA368" s="63"/>
      <c r="AB368" s="63"/>
    </row>
    <row r="369" customFormat="false" ht="19.5" hidden="false" customHeight="true" outlineLevel="0" collapsed="false">
      <c r="A369" s="63"/>
      <c r="B369" s="63"/>
      <c r="C369" s="64"/>
      <c r="D369" s="63"/>
      <c r="E369" s="63"/>
      <c r="F369" s="63"/>
      <c r="G369" s="63"/>
      <c r="H369" s="63"/>
      <c r="I369" s="63"/>
      <c r="J369" s="63"/>
      <c r="K369" s="63"/>
      <c r="L369" s="63"/>
      <c r="M369" s="63"/>
      <c r="N369" s="63"/>
      <c r="O369" s="63"/>
      <c r="P369" s="63"/>
      <c r="Q369" s="63"/>
      <c r="R369" s="63"/>
      <c r="S369" s="63"/>
      <c r="T369" s="63"/>
      <c r="U369" s="63"/>
      <c r="V369" s="63"/>
      <c r="W369" s="63"/>
      <c r="X369" s="63"/>
      <c r="Y369" s="63"/>
      <c r="Z369" s="63"/>
      <c r="AA369" s="63"/>
      <c r="AB369" s="63"/>
    </row>
    <row r="370" customFormat="false" ht="19.5" hidden="false" customHeight="true" outlineLevel="0" collapsed="false">
      <c r="A370" s="63"/>
      <c r="B370" s="63"/>
      <c r="C370" s="64"/>
      <c r="D370" s="63"/>
      <c r="E370" s="63"/>
      <c r="F370" s="63"/>
      <c r="G370" s="63"/>
      <c r="H370" s="63"/>
      <c r="I370" s="63"/>
      <c r="J370" s="63"/>
      <c r="K370" s="63"/>
      <c r="L370" s="63"/>
      <c r="M370" s="63"/>
      <c r="N370" s="63"/>
      <c r="O370" s="63"/>
      <c r="P370" s="63"/>
      <c r="Q370" s="63"/>
      <c r="R370" s="63"/>
      <c r="S370" s="63"/>
      <c r="T370" s="63"/>
      <c r="U370" s="63"/>
      <c r="V370" s="63"/>
      <c r="W370" s="63"/>
      <c r="X370" s="63"/>
      <c r="Y370" s="63"/>
      <c r="Z370" s="63"/>
      <c r="AA370" s="63"/>
      <c r="AB370" s="63"/>
    </row>
    <row r="371" customFormat="false" ht="19.5" hidden="false" customHeight="true" outlineLevel="0" collapsed="false">
      <c r="A371" s="63"/>
      <c r="B371" s="63"/>
      <c r="C371" s="64"/>
      <c r="D371" s="63"/>
      <c r="E371" s="63"/>
      <c r="F371" s="63"/>
      <c r="G371" s="63"/>
      <c r="H371" s="63"/>
      <c r="I371" s="63"/>
      <c r="J371" s="63"/>
      <c r="K371" s="63"/>
      <c r="L371" s="63"/>
      <c r="M371" s="63"/>
      <c r="N371" s="63"/>
      <c r="O371" s="63"/>
      <c r="P371" s="63"/>
      <c r="Q371" s="63"/>
      <c r="R371" s="63"/>
      <c r="S371" s="63"/>
      <c r="T371" s="63"/>
      <c r="U371" s="63"/>
      <c r="V371" s="63"/>
      <c r="W371" s="63"/>
      <c r="X371" s="63"/>
      <c r="Y371" s="63"/>
      <c r="Z371" s="63"/>
      <c r="AA371" s="63"/>
      <c r="AB371" s="63"/>
    </row>
    <row r="372" customFormat="false" ht="19.5" hidden="false" customHeight="true" outlineLevel="0" collapsed="false">
      <c r="A372" s="63"/>
      <c r="B372" s="63"/>
      <c r="C372" s="64"/>
      <c r="D372" s="63"/>
      <c r="E372" s="63"/>
      <c r="F372" s="63"/>
      <c r="G372" s="63"/>
      <c r="H372" s="63"/>
      <c r="I372" s="63"/>
      <c r="J372" s="63"/>
      <c r="K372" s="63"/>
      <c r="L372" s="63"/>
      <c r="M372" s="63"/>
      <c r="N372" s="63"/>
      <c r="O372" s="63"/>
      <c r="P372" s="63"/>
      <c r="Q372" s="63"/>
      <c r="R372" s="63"/>
      <c r="S372" s="63"/>
      <c r="T372" s="63"/>
      <c r="U372" s="63"/>
      <c r="V372" s="63"/>
      <c r="W372" s="63"/>
      <c r="X372" s="63"/>
      <c r="Y372" s="63"/>
      <c r="Z372" s="63"/>
      <c r="AA372" s="63"/>
      <c r="AB372" s="63"/>
    </row>
    <row r="373" customFormat="false" ht="19.5" hidden="false" customHeight="true" outlineLevel="0" collapsed="false">
      <c r="A373" s="63"/>
      <c r="B373" s="63"/>
      <c r="C373" s="64"/>
      <c r="D373" s="63"/>
      <c r="E373" s="63"/>
      <c r="F373" s="63"/>
      <c r="G373" s="63"/>
      <c r="H373" s="63"/>
      <c r="I373" s="63"/>
      <c r="J373" s="63"/>
      <c r="K373" s="63"/>
      <c r="L373" s="63"/>
      <c r="M373" s="63"/>
      <c r="N373" s="63"/>
      <c r="O373" s="63"/>
      <c r="P373" s="63"/>
      <c r="Q373" s="63"/>
      <c r="R373" s="63"/>
      <c r="S373" s="63"/>
      <c r="T373" s="63"/>
      <c r="U373" s="63"/>
      <c r="V373" s="63"/>
      <c r="W373" s="63"/>
      <c r="X373" s="63"/>
      <c r="Y373" s="63"/>
      <c r="Z373" s="63"/>
      <c r="AA373" s="63"/>
      <c r="AB373" s="63"/>
    </row>
    <row r="374" customFormat="false" ht="19.5" hidden="false" customHeight="true" outlineLevel="0" collapsed="false">
      <c r="A374" s="63"/>
      <c r="B374" s="63"/>
      <c r="C374" s="64"/>
      <c r="D374" s="63"/>
      <c r="E374" s="63"/>
      <c r="F374" s="63"/>
      <c r="G374" s="63"/>
      <c r="H374" s="63"/>
      <c r="I374" s="63"/>
      <c r="J374" s="63"/>
      <c r="K374" s="63"/>
      <c r="L374" s="63"/>
      <c r="M374" s="63"/>
      <c r="N374" s="63"/>
      <c r="O374" s="63"/>
      <c r="P374" s="63"/>
      <c r="Q374" s="63"/>
      <c r="R374" s="63"/>
      <c r="S374" s="63"/>
      <c r="T374" s="63"/>
      <c r="U374" s="63"/>
      <c r="V374" s="63"/>
      <c r="W374" s="63"/>
      <c r="X374" s="63"/>
      <c r="Y374" s="63"/>
      <c r="Z374" s="63"/>
      <c r="AA374" s="63"/>
      <c r="AB374" s="63"/>
    </row>
    <row r="375" customFormat="false" ht="19.5" hidden="false" customHeight="true" outlineLevel="0" collapsed="false">
      <c r="A375" s="63"/>
      <c r="B375" s="63"/>
      <c r="C375" s="64"/>
      <c r="D375" s="63"/>
      <c r="E375" s="63"/>
      <c r="F375" s="63"/>
      <c r="G375" s="63"/>
      <c r="H375" s="63"/>
      <c r="I375" s="63"/>
      <c r="J375" s="63"/>
      <c r="K375" s="63"/>
      <c r="L375" s="63"/>
      <c r="M375" s="63"/>
      <c r="N375" s="63"/>
      <c r="O375" s="63"/>
      <c r="P375" s="63"/>
      <c r="Q375" s="63"/>
      <c r="R375" s="63"/>
      <c r="S375" s="63"/>
      <c r="T375" s="63"/>
      <c r="U375" s="63"/>
      <c r="V375" s="63"/>
      <c r="W375" s="63"/>
      <c r="X375" s="63"/>
      <c r="Y375" s="63"/>
      <c r="Z375" s="63"/>
      <c r="AA375" s="63"/>
      <c r="AB375" s="63"/>
    </row>
    <row r="376" customFormat="false" ht="19.5" hidden="false" customHeight="true" outlineLevel="0" collapsed="false">
      <c r="A376" s="63"/>
      <c r="B376" s="63"/>
      <c r="C376" s="64"/>
      <c r="D376" s="63"/>
      <c r="E376" s="63"/>
      <c r="F376" s="63"/>
      <c r="G376" s="63"/>
      <c r="H376" s="63"/>
      <c r="I376" s="63"/>
      <c r="J376" s="63"/>
      <c r="K376" s="63"/>
      <c r="L376" s="63"/>
      <c r="M376" s="63"/>
      <c r="N376" s="63"/>
      <c r="O376" s="63"/>
      <c r="P376" s="63"/>
      <c r="Q376" s="63"/>
      <c r="R376" s="63"/>
      <c r="S376" s="63"/>
      <c r="T376" s="63"/>
      <c r="U376" s="63"/>
      <c r="V376" s="63"/>
      <c r="W376" s="63"/>
      <c r="X376" s="63"/>
      <c r="Y376" s="63"/>
      <c r="Z376" s="63"/>
      <c r="AA376" s="63"/>
      <c r="AB376" s="63"/>
    </row>
    <row r="377" customFormat="false" ht="19.5" hidden="false" customHeight="true" outlineLevel="0" collapsed="false">
      <c r="A377" s="63"/>
      <c r="B377" s="63"/>
      <c r="C377" s="64"/>
      <c r="D377" s="63"/>
      <c r="E377" s="63"/>
      <c r="F377" s="63"/>
      <c r="G377" s="63"/>
      <c r="H377" s="63"/>
      <c r="I377" s="63"/>
      <c r="J377" s="63"/>
      <c r="K377" s="63"/>
      <c r="L377" s="63"/>
      <c r="M377" s="63"/>
      <c r="N377" s="63"/>
      <c r="O377" s="63"/>
      <c r="P377" s="63"/>
      <c r="Q377" s="63"/>
      <c r="R377" s="63"/>
      <c r="S377" s="63"/>
      <c r="T377" s="63"/>
      <c r="U377" s="63"/>
      <c r="V377" s="63"/>
      <c r="W377" s="63"/>
      <c r="X377" s="63"/>
      <c r="Y377" s="63"/>
      <c r="Z377" s="63"/>
      <c r="AA377" s="63"/>
      <c r="AB377" s="63"/>
    </row>
    <row r="378" customFormat="false" ht="19.5" hidden="false" customHeight="true" outlineLevel="0" collapsed="false">
      <c r="A378" s="63"/>
      <c r="B378" s="63"/>
      <c r="C378" s="64"/>
      <c r="D378" s="63"/>
      <c r="E378" s="63"/>
      <c r="F378" s="63"/>
      <c r="G378" s="63"/>
      <c r="H378" s="63"/>
      <c r="I378" s="63"/>
      <c r="J378" s="63"/>
      <c r="K378" s="63"/>
      <c r="L378" s="63"/>
      <c r="M378" s="63"/>
      <c r="N378" s="63"/>
      <c r="O378" s="63"/>
      <c r="P378" s="63"/>
      <c r="Q378" s="63"/>
      <c r="R378" s="63"/>
      <c r="S378" s="63"/>
      <c r="T378" s="63"/>
      <c r="U378" s="63"/>
      <c r="V378" s="63"/>
      <c r="W378" s="63"/>
      <c r="X378" s="63"/>
      <c r="Y378" s="63"/>
      <c r="Z378" s="63"/>
      <c r="AA378" s="63"/>
      <c r="AB378" s="63"/>
    </row>
    <row r="379" customFormat="false" ht="19.5" hidden="false" customHeight="true" outlineLevel="0" collapsed="false">
      <c r="A379" s="63"/>
      <c r="B379" s="63"/>
      <c r="C379" s="64"/>
      <c r="D379" s="63"/>
      <c r="E379" s="63"/>
      <c r="F379" s="63"/>
      <c r="G379" s="63"/>
      <c r="H379" s="63"/>
      <c r="I379" s="63"/>
      <c r="J379" s="63"/>
      <c r="K379" s="63"/>
      <c r="L379" s="63"/>
      <c r="M379" s="63"/>
      <c r="N379" s="63"/>
      <c r="O379" s="63"/>
      <c r="P379" s="63"/>
      <c r="Q379" s="63"/>
      <c r="R379" s="63"/>
      <c r="S379" s="63"/>
      <c r="T379" s="63"/>
      <c r="U379" s="63"/>
      <c r="V379" s="63"/>
      <c r="W379" s="63"/>
      <c r="X379" s="63"/>
      <c r="Y379" s="63"/>
      <c r="Z379" s="63"/>
      <c r="AA379" s="63"/>
      <c r="AB379" s="63"/>
    </row>
    <row r="380" customFormat="false" ht="19.5" hidden="false" customHeight="true" outlineLevel="0" collapsed="false">
      <c r="A380" s="63"/>
      <c r="B380" s="63"/>
      <c r="C380" s="64"/>
      <c r="D380" s="63"/>
      <c r="E380" s="63"/>
      <c r="F380" s="63"/>
      <c r="G380" s="63"/>
      <c r="H380" s="63"/>
      <c r="I380" s="63"/>
      <c r="J380" s="63"/>
      <c r="K380" s="63"/>
      <c r="L380" s="63"/>
      <c r="M380" s="63"/>
      <c r="N380" s="63"/>
      <c r="O380" s="63"/>
      <c r="P380" s="63"/>
      <c r="Q380" s="63"/>
      <c r="R380" s="63"/>
      <c r="S380" s="63"/>
      <c r="T380" s="63"/>
      <c r="U380" s="63"/>
      <c r="V380" s="63"/>
      <c r="W380" s="63"/>
      <c r="X380" s="63"/>
      <c r="Y380" s="63"/>
      <c r="Z380" s="63"/>
      <c r="AA380" s="63"/>
      <c r="AB380" s="63"/>
    </row>
    <row r="381" customFormat="false" ht="19.5" hidden="false" customHeight="true" outlineLevel="0" collapsed="false">
      <c r="A381" s="63"/>
      <c r="B381" s="63"/>
      <c r="C381" s="64"/>
      <c r="D381" s="63"/>
      <c r="E381" s="63"/>
      <c r="F381" s="63"/>
      <c r="G381" s="63"/>
      <c r="H381" s="63"/>
      <c r="I381" s="63"/>
      <c r="J381" s="63"/>
      <c r="K381" s="63"/>
      <c r="L381" s="63"/>
      <c r="M381" s="63"/>
      <c r="N381" s="63"/>
      <c r="O381" s="63"/>
      <c r="P381" s="63"/>
      <c r="Q381" s="63"/>
      <c r="R381" s="63"/>
      <c r="S381" s="63"/>
      <c r="T381" s="63"/>
      <c r="U381" s="63"/>
      <c r="V381" s="63"/>
      <c r="W381" s="63"/>
      <c r="X381" s="63"/>
      <c r="Y381" s="63"/>
      <c r="Z381" s="63"/>
      <c r="AA381" s="63"/>
      <c r="AB381" s="63"/>
    </row>
    <row r="382" customFormat="false" ht="19.5" hidden="false" customHeight="true" outlineLevel="0" collapsed="false">
      <c r="A382" s="63"/>
      <c r="B382" s="63"/>
      <c r="C382" s="64"/>
      <c r="D382" s="63"/>
      <c r="E382" s="63"/>
      <c r="F382" s="63"/>
      <c r="G382" s="63"/>
      <c r="H382" s="63"/>
      <c r="I382" s="63"/>
      <c r="J382" s="63"/>
      <c r="K382" s="63"/>
      <c r="L382" s="63"/>
      <c r="M382" s="63"/>
      <c r="N382" s="63"/>
      <c r="O382" s="63"/>
      <c r="P382" s="63"/>
      <c r="Q382" s="63"/>
      <c r="R382" s="63"/>
      <c r="S382" s="63"/>
      <c r="T382" s="63"/>
      <c r="U382" s="63"/>
      <c r="V382" s="63"/>
      <c r="W382" s="63"/>
      <c r="X382" s="63"/>
      <c r="Y382" s="63"/>
      <c r="Z382" s="63"/>
      <c r="AA382" s="63"/>
      <c r="AB382" s="63"/>
    </row>
    <row r="383" customFormat="false" ht="19.5" hidden="false" customHeight="true" outlineLevel="0" collapsed="false">
      <c r="A383" s="63"/>
      <c r="B383" s="63"/>
      <c r="C383" s="64"/>
      <c r="D383" s="63"/>
      <c r="E383" s="63"/>
      <c r="F383" s="63"/>
      <c r="G383" s="63"/>
      <c r="H383" s="63"/>
      <c r="I383" s="63"/>
      <c r="J383" s="63"/>
      <c r="K383" s="63"/>
      <c r="L383" s="63"/>
      <c r="M383" s="63"/>
      <c r="N383" s="63"/>
      <c r="O383" s="63"/>
      <c r="P383" s="63"/>
      <c r="Q383" s="63"/>
      <c r="R383" s="63"/>
      <c r="S383" s="63"/>
      <c r="T383" s="63"/>
      <c r="U383" s="63"/>
      <c r="V383" s="63"/>
      <c r="W383" s="63"/>
      <c r="X383" s="63"/>
      <c r="Y383" s="63"/>
      <c r="Z383" s="63"/>
      <c r="AA383" s="63"/>
      <c r="AB383" s="63"/>
    </row>
    <row r="384" customFormat="false" ht="19.5" hidden="false" customHeight="true" outlineLevel="0" collapsed="false">
      <c r="A384" s="63"/>
      <c r="B384" s="63"/>
      <c r="C384" s="64"/>
      <c r="D384" s="63"/>
      <c r="E384" s="63"/>
      <c r="F384" s="63"/>
      <c r="G384" s="63"/>
      <c r="H384" s="63"/>
      <c r="I384" s="63"/>
      <c r="J384" s="63"/>
      <c r="K384" s="63"/>
      <c r="L384" s="63"/>
      <c r="M384" s="63"/>
      <c r="N384" s="63"/>
      <c r="O384" s="63"/>
      <c r="P384" s="63"/>
      <c r="Q384" s="63"/>
      <c r="R384" s="63"/>
      <c r="S384" s="63"/>
      <c r="T384" s="63"/>
      <c r="U384" s="63"/>
      <c r="V384" s="63"/>
      <c r="W384" s="63"/>
      <c r="X384" s="63"/>
      <c r="Y384" s="63"/>
      <c r="Z384" s="63"/>
      <c r="AA384" s="63"/>
      <c r="AB384" s="63"/>
    </row>
    <row r="385" customFormat="false" ht="19.5" hidden="false" customHeight="true" outlineLevel="0" collapsed="false">
      <c r="A385" s="63"/>
      <c r="B385" s="63"/>
      <c r="C385" s="64"/>
      <c r="D385" s="63"/>
      <c r="E385" s="63"/>
      <c r="F385" s="63"/>
      <c r="G385" s="63"/>
      <c r="H385" s="63"/>
      <c r="I385" s="63"/>
      <c r="J385" s="63"/>
      <c r="K385" s="63"/>
      <c r="L385" s="63"/>
      <c r="M385" s="63"/>
      <c r="N385" s="63"/>
      <c r="O385" s="63"/>
      <c r="P385" s="63"/>
      <c r="Q385" s="63"/>
      <c r="R385" s="63"/>
      <c r="S385" s="63"/>
      <c r="T385" s="63"/>
      <c r="U385" s="63"/>
      <c r="V385" s="63"/>
      <c r="W385" s="63"/>
      <c r="X385" s="63"/>
      <c r="Y385" s="63"/>
      <c r="Z385" s="63"/>
      <c r="AA385" s="63"/>
      <c r="AB385" s="63"/>
    </row>
    <row r="386" customFormat="false" ht="19.5" hidden="false" customHeight="true" outlineLevel="0" collapsed="false">
      <c r="A386" s="63"/>
      <c r="B386" s="63"/>
      <c r="C386" s="64"/>
      <c r="D386" s="63"/>
      <c r="E386" s="63"/>
      <c r="F386" s="63"/>
      <c r="G386" s="63"/>
      <c r="H386" s="63"/>
      <c r="I386" s="63"/>
      <c r="J386" s="63"/>
      <c r="K386" s="63"/>
      <c r="L386" s="63"/>
      <c r="M386" s="63"/>
      <c r="N386" s="63"/>
      <c r="O386" s="63"/>
      <c r="P386" s="63"/>
      <c r="Q386" s="63"/>
      <c r="R386" s="63"/>
      <c r="S386" s="63"/>
      <c r="T386" s="63"/>
      <c r="U386" s="63"/>
      <c r="V386" s="63"/>
      <c r="W386" s="63"/>
      <c r="X386" s="63"/>
      <c r="Y386" s="63"/>
      <c r="Z386" s="63"/>
      <c r="AA386" s="63"/>
      <c r="AB386" s="63"/>
    </row>
    <row r="387" customFormat="false" ht="19.5" hidden="false" customHeight="true" outlineLevel="0" collapsed="false">
      <c r="A387" s="63"/>
      <c r="B387" s="63"/>
      <c r="C387" s="64"/>
      <c r="D387" s="63"/>
      <c r="E387" s="63"/>
      <c r="F387" s="63"/>
      <c r="G387" s="63"/>
      <c r="H387" s="63"/>
      <c r="I387" s="63"/>
      <c r="J387" s="63"/>
      <c r="K387" s="63"/>
      <c r="L387" s="63"/>
      <c r="M387" s="63"/>
      <c r="N387" s="63"/>
      <c r="O387" s="63"/>
      <c r="P387" s="63"/>
      <c r="Q387" s="63"/>
      <c r="R387" s="63"/>
      <c r="S387" s="63"/>
      <c r="T387" s="63"/>
      <c r="U387" s="63"/>
      <c r="V387" s="63"/>
      <c r="W387" s="63"/>
      <c r="X387" s="63"/>
      <c r="Y387" s="63"/>
      <c r="Z387" s="63"/>
      <c r="AA387" s="63"/>
      <c r="AB387" s="63"/>
    </row>
    <row r="388" customFormat="false" ht="19.5" hidden="false" customHeight="true" outlineLevel="0" collapsed="false">
      <c r="A388" s="63"/>
      <c r="B388" s="63"/>
      <c r="C388" s="64"/>
      <c r="D388" s="63"/>
      <c r="E388" s="63"/>
      <c r="F388" s="63"/>
      <c r="G388" s="63"/>
      <c r="H388" s="63"/>
      <c r="I388" s="63"/>
      <c r="J388" s="63"/>
      <c r="K388" s="63"/>
      <c r="L388" s="63"/>
      <c r="M388" s="63"/>
      <c r="N388" s="63"/>
      <c r="O388" s="63"/>
      <c r="P388" s="63"/>
      <c r="Q388" s="63"/>
      <c r="R388" s="63"/>
      <c r="S388" s="63"/>
      <c r="T388" s="63"/>
      <c r="U388" s="63"/>
      <c r="V388" s="63"/>
      <c r="W388" s="63"/>
      <c r="X388" s="63"/>
      <c r="Y388" s="63"/>
      <c r="Z388" s="63"/>
      <c r="AA388" s="63"/>
      <c r="AB388" s="63"/>
    </row>
    <row r="389" customFormat="false" ht="19.5" hidden="false" customHeight="true" outlineLevel="0" collapsed="false">
      <c r="A389" s="63"/>
      <c r="B389" s="63"/>
      <c r="C389" s="64"/>
      <c r="D389" s="63"/>
      <c r="E389" s="63"/>
      <c r="F389" s="63"/>
      <c r="G389" s="63"/>
      <c r="H389" s="63"/>
      <c r="I389" s="63"/>
      <c r="J389" s="63"/>
      <c r="K389" s="63"/>
      <c r="L389" s="63"/>
      <c r="M389" s="63"/>
      <c r="N389" s="63"/>
      <c r="O389" s="63"/>
      <c r="P389" s="63"/>
      <c r="Q389" s="63"/>
      <c r="R389" s="63"/>
      <c r="S389" s="63"/>
      <c r="T389" s="63"/>
      <c r="U389" s="63"/>
      <c r="V389" s="63"/>
      <c r="W389" s="63"/>
      <c r="X389" s="63"/>
      <c r="Y389" s="63"/>
      <c r="Z389" s="63"/>
      <c r="AA389" s="63"/>
      <c r="AB389" s="63"/>
    </row>
    <row r="390" customFormat="false" ht="19.5" hidden="false" customHeight="true" outlineLevel="0" collapsed="false">
      <c r="A390" s="63"/>
      <c r="B390" s="63"/>
      <c r="C390" s="64"/>
      <c r="D390" s="63"/>
      <c r="E390" s="63"/>
      <c r="F390" s="63"/>
      <c r="G390" s="63"/>
      <c r="H390" s="63"/>
      <c r="I390" s="63"/>
      <c r="J390" s="63"/>
      <c r="K390" s="63"/>
      <c r="L390" s="63"/>
      <c r="M390" s="63"/>
      <c r="N390" s="63"/>
      <c r="O390" s="63"/>
      <c r="P390" s="63"/>
      <c r="Q390" s="63"/>
      <c r="R390" s="63"/>
      <c r="S390" s="63"/>
      <c r="T390" s="63"/>
      <c r="U390" s="63"/>
      <c r="V390" s="63"/>
      <c r="W390" s="63"/>
      <c r="X390" s="63"/>
      <c r="Y390" s="63"/>
      <c r="Z390" s="63"/>
      <c r="AA390" s="63"/>
      <c r="AB390" s="63"/>
    </row>
    <row r="391" customFormat="false" ht="19.5" hidden="false" customHeight="true" outlineLevel="0" collapsed="false">
      <c r="A391" s="63"/>
      <c r="B391" s="63"/>
      <c r="C391" s="64"/>
      <c r="D391" s="63"/>
      <c r="E391" s="63"/>
      <c r="F391" s="63"/>
      <c r="G391" s="63"/>
      <c r="H391" s="63"/>
      <c r="I391" s="63"/>
      <c r="J391" s="63"/>
      <c r="K391" s="63"/>
      <c r="L391" s="63"/>
      <c r="M391" s="63"/>
      <c r="N391" s="63"/>
      <c r="O391" s="63"/>
      <c r="P391" s="63"/>
      <c r="Q391" s="63"/>
      <c r="R391" s="63"/>
      <c r="S391" s="63"/>
      <c r="T391" s="63"/>
      <c r="U391" s="63"/>
      <c r="V391" s="63"/>
      <c r="W391" s="63"/>
      <c r="X391" s="63"/>
      <c r="Y391" s="63"/>
      <c r="Z391" s="63"/>
      <c r="AA391" s="63"/>
      <c r="AB391" s="63"/>
    </row>
    <row r="392" customFormat="false" ht="19.5" hidden="false" customHeight="true" outlineLevel="0" collapsed="false">
      <c r="A392" s="63"/>
      <c r="B392" s="63"/>
      <c r="C392" s="64"/>
      <c r="D392" s="63"/>
      <c r="E392" s="63"/>
      <c r="F392" s="63"/>
      <c r="G392" s="63"/>
      <c r="H392" s="63"/>
      <c r="I392" s="63"/>
      <c r="J392" s="63"/>
      <c r="K392" s="63"/>
      <c r="L392" s="63"/>
      <c r="M392" s="63"/>
      <c r="N392" s="63"/>
      <c r="O392" s="63"/>
      <c r="P392" s="63"/>
      <c r="Q392" s="63"/>
      <c r="R392" s="63"/>
      <c r="S392" s="63"/>
      <c r="T392" s="63"/>
      <c r="U392" s="63"/>
      <c r="V392" s="63"/>
      <c r="W392" s="63"/>
      <c r="X392" s="63"/>
      <c r="Y392" s="63"/>
      <c r="Z392" s="63"/>
      <c r="AA392" s="63"/>
      <c r="AB392" s="63"/>
    </row>
    <row r="393" customFormat="false" ht="19.5" hidden="false" customHeight="true" outlineLevel="0" collapsed="false">
      <c r="A393" s="63"/>
      <c r="B393" s="63"/>
      <c r="C393" s="64"/>
      <c r="D393" s="63"/>
      <c r="E393" s="63"/>
      <c r="F393" s="63"/>
      <c r="G393" s="63"/>
      <c r="H393" s="63"/>
      <c r="I393" s="63"/>
      <c r="J393" s="63"/>
      <c r="K393" s="63"/>
      <c r="L393" s="63"/>
      <c r="M393" s="63"/>
      <c r="N393" s="63"/>
      <c r="O393" s="63"/>
      <c r="P393" s="63"/>
      <c r="Q393" s="63"/>
      <c r="R393" s="63"/>
      <c r="S393" s="63"/>
      <c r="T393" s="63"/>
      <c r="U393" s="63"/>
      <c r="V393" s="63"/>
      <c r="W393" s="63"/>
      <c r="X393" s="63"/>
      <c r="Y393" s="63"/>
      <c r="Z393" s="63"/>
      <c r="AA393" s="63"/>
      <c r="AB393" s="63"/>
    </row>
    <row r="394" customFormat="false" ht="19.5" hidden="false" customHeight="true" outlineLevel="0" collapsed="false">
      <c r="A394" s="63"/>
      <c r="B394" s="63"/>
      <c r="C394" s="64"/>
      <c r="D394" s="63"/>
      <c r="E394" s="63"/>
      <c r="F394" s="63"/>
      <c r="G394" s="63"/>
      <c r="H394" s="63"/>
      <c r="I394" s="63"/>
      <c r="J394" s="63"/>
      <c r="K394" s="63"/>
      <c r="L394" s="63"/>
      <c r="M394" s="63"/>
      <c r="N394" s="63"/>
      <c r="O394" s="63"/>
      <c r="P394" s="63"/>
      <c r="Q394" s="63"/>
      <c r="R394" s="63"/>
      <c r="S394" s="63"/>
      <c r="T394" s="63"/>
      <c r="U394" s="63"/>
      <c r="V394" s="63"/>
      <c r="W394" s="63"/>
      <c r="X394" s="63"/>
      <c r="Y394" s="63"/>
      <c r="Z394" s="63"/>
      <c r="AA394" s="63"/>
      <c r="AB394" s="63"/>
    </row>
    <row r="395" customFormat="false" ht="19.5" hidden="false" customHeight="true" outlineLevel="0" collapsed="false">
      <c r="A395" s="63"/>
      <c r="B395" s="63"/>
      <c r="C395" s="64"/>
      <c r="D395" s="63"/>
      <c r="E395" s="63"/>
      <c r="F395" s="63"/>
      <c r="G395" s="63"/>
      <c r="H395" s="63"/>
      <c r="I395" s="63"/>
      <c r="J395" s="63"/>
      <c r="K395" s="63"/>
      <c r="L395" s="63"/>
      <c r="M395" s="63"/>
      <c r="N395" s="63"/>
      <c r="O395" s="63"/>
      <c r="P395" s="63"/>
      <c r="Q395" s="63"/>
      <c r="R395" s="63"/>
      <c r="S395" s="63"/>
      <c r="T395" s="63"/>
      <c r="U395" s="63"/>
      <c r="V395" s="63"/>
      <c r="W395" s="63"/>
      <c r="X395" s="63"/>
      <c r="Y395" s="63"/>
      <c r="Z395" s="63"/>
      <c r="AA395" s="63"/>
      <c r="AB395" s="63"/>
    </row>
    <row r="396" customFormat="false" ht="19.5" hidden="false" customHeight="true" outlineLevel="0" collapsed="false">
      <c r="A396" s="63"/>
      <c r="B396" s="63"/>
      <c r="C396" s="64"/>
      <c r="D396" s="63"/>
      <c r="E396" s="63"/>
      <c r="F396" s="63"/>
      <c r="G396" s="63"/>
      <c r="H396" s="63"/>
      <c r="I396" s="63"/>
      <c r="J396" s="63"/>
      <c r="K396" s="63"/>
      <c r="L396" s="63"/>
      <c r="M396" s="63"/>
      <c r="N396" s="63"/>
      <c r="O396" s="63"/>
      <c r="P396" s="63"/>
      <c r="Q396" s="63"/>
      <c r="R396" s="63"/>
      <c r="S396" s="63"/>
      <c r="T396" s="63"/>
      <c r="U396" s="63"/>
      <c r="V396" s="63"/>
      <c r="W396" s="63"/>
      <c r="X396" s="63"/>
      <c r="Y396" s="63"/>
      <c r="Z396" s="63"/>
      <c r="AA396" s="63"/>
      <c r="AB396" s="63"/>
    </row>
    <row r="397" customFormat="false" ht="19.5" hidden="false" customHeight="true" outlineLevel="0" collapsed="false">
      <c r="A397" s="63"/>
      <c r="B397" s="63"/>
      <c r="C397" s="64"/>
      <c r="D397" s="63"/>
      <c r="E397" s="63"/>
      <c r="F397" s="63"/>
      <c r="G397" s="63"/>
      <c r="H397" s="63"/>
      <c r="I397" s="63"/>
      <c r="J397" s="63"/>
      <c r="K397" s="63"/>
      <c r="L397" s="63"/>
      <c r="M397" s="63"/>
      <c r="N397" s="63"/>
      <c r="O397" s="63"/>
      <c r="P397" s="63"/>
      <c r="Q397" s="63"/>
      <c r="R397" s="63"/>
      <c r="S397" s="63"/>
      <c r="T397" s="63"/>
      <c r="U397" s="63"/>
      <c r="V397" s="63"/>
      <c r="W397" s="63"/>
      <c r="X397" s="63"/>
      <c r="Y397" s="63"/>
      <c r="Z397" s="63"/>
      <c r="AA397" s="63"/>
      <c r="AB397" s="63"/>
    </row>
    <row r="398" customFormat="false" ht="19.5" hidden="false" customHeight="true" outlineLevel="0" collapsed="false">
      <c r="A398" s="63"/>
      <c r="B398" s="63"/>
      <c r="C398" s="64"/>
      <c r="D398" s="63"/>
      <c r="E398" s="63"/>
      <c r="F398" s="63"/>
      <c r="G398" s="63"/>
      <c r="H398" s="63"/>
      <c r="I398" s="63"/>
      <c r="J398" s="63"/>
      <c r="K398" s="63"/>
      <c r="L398" s="63"/>
      <c r="M398" s="63"/>
      <c r="N398" s="63"/>
      <c r="O398" s="63"/>
      <c r="P398" s="63"/>
      <c r="Q398" s="63"/>
      <c r="R398" s="63"/>
      <c r="S398" s="63"/>
      <c r="T398" s="63"/>
      <c r="U398" s="63"/>
      <c r="V398" s="63"/>
      <c r="W398" s="63"/>
      <c r="X398" s="63"/>
      <c r="Y398" s="63"/>
      <c r="Z398" s="63"/>
      <c r="AA398" s="63"/>
      <c r="AB398" s="63"/>
    </row>
    <row r="399" customFormat="false" ht="19.5" hidden="false" customHeight="true" outlineLevel="0" collapsed="false">
      <c r="A399" s="63"/>
      <c r="B399" s="63"/>
      <c r="C399" s="64"/>
      <c r="D399" s="63"/>
      <c r="E399" s="63"/>
      <c r="F399" s="63"/>
      <c r="G399" s="63"/>
      <c r="H399" s="63"/>
      <c r="I399" s="63"/>
      <c r="J399" s="63"/>
      <c r="K399" s="63"/>
      <c r="L399" s="63"/>
      <c r="M399" s="63"/>
      <c r="N399" s="63"/>
      <c r="O399" s="63"/>
      <c r="P399" s="63"/>
      <c r="Q399" s="63"/>
      <c r="R399" s="63"/>
      <c r="S399" s="63"/>
      <c r="T399" s="63"/>
      <c r="U399" s="63"/>
      <c r="V399" s="63"/>
      <c r="W399" s="63"/>
      <c r="X399" s="63"/>
      <c r="Y399" s="63"/>
      <c r="Z399" s="63"/>
      <c r="AA399" s="63"/>
      <c r="AB399" s="63"/>
    </row>
    <row r="400" customFormat="false" ht="19.5" hidden="false" customHeight="true" outlineLevel="0" collapsed="false">
      <c r="A400" s="63"/>
      <c r="B400" s="63"/>
      <c r="C400" s="64"/>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row>
    <row r="401" customFormat="false" ht="19.5" hidden="false" customHeight="true" outlineLevel="0" collapsed="false">
      <c r="A401" s="63"/>
      <c r="B401" s="63"/>
      <c r="C401" s="64"/>
      <c r="D401" s="63"/>
      <c r="E401" s="63"/>
      <c r="F401" s="63"/>
      <c r="G401" s="63"/>
      <c r="H401" s="63"/>
      <c r="I401" s="63"/>
      <c r="J401" s="63"/>
      <c r="K401" s="63"/>
      <c r="L401" s="63"/>
      <c r="M401" s="63"/>
      <c r="N401" s="63"/>
      <c r="O401" s="63"/>
      <c r="P401" s="63"/>
      <c r="Q401" s="63"/>
      <c r="R401" s="63"/>
      <c r="S401" s="63"/>
      <c r="T401" s="63"/>
      <c r="U401" s="63"/>
      <c r="V401" s="63"/>
      <c r="W401" s="63"/>
      <c r="X401" s="63"/>
      <c r="Y401" s="63"/>
      <c r="Z401" s="63"/>
      <c r="AA401" s="63"/>
      <c r="AB401" s="63"/>
    </row>
    <row r="402" customFormat="false" ht="19.5" hidden="false" customHeight="true" outlineLevel="0" collapsed="false">
      <c r="A402" s="63"/>
      <c r="B402" s="63"/>
      <c r="C402" s="64"/>
      <c r="D402" s="63"/>
      <c r="E402" s="63"/>
      <c r="F402" s="63"/>
      <c r="G402" s="63"/>
      <c r="H402" s="63"/>
      <c r="I402" s="63"/>
      <c r="J402" s="63"/>
      <c r="K402" s="63"/>
      <c r="L402" s="63"/>
      <c r="M402" s="63"/>
      <c r="N402" s="63"/>
      <c r="O402" s="63"/>
      <c r="P402" s="63"/>
      <c r="Q402" s="63"/>
      <c r="R402" s="63"/>
      <c r="S402" s="63"/>
      <c r="T402" s="63"/>
      <c r="U402" s="63"/>
      <c r="V402" s="63"/>
      <c r="W402" s="63"/>
      <c r="X402" s="63"/>
      <c r="Y402" s="63"/>
      <c r="Z402" s="63"/>
      <c r="AA402" s="63"/>
      <c r="AB402" s="63"/>
    </row>
    <row r="403" customFormat="false" ht="19.5" hidden="false" customHeight="true" outlineLevel="0" collapsed="false">
      <c r="A403" s="63"/>
      <c r="B403" s="63"/>
      <c r="C403" s="64"/>
      <c r="D403" s="63"/>
      <c r="E403" s="63"/>
      <c r="F403" s="63"/>
      <c r="G403" s="63"/>
      <c r="H403" s="63"/>
      <c r="I403" s="63"/>
      <c r="J403" s="63"/>
      <c r="K403" s="63"/>
      <c r="L403" s="63"/>
      <c r="M403" s="63"/>
      <c r="N403" s="63"/>
      <c r="O403" s="63"/>
      <c r="P403" s="63"/>
      <c r="Q403" s="63"/>
      <c r="R403" s="63"/>
      <c r="S403" s="63"/>
      <c r="T403" s="63"/>
      <c r="U403" s="63"/>
      <c r="V403" s="63"/>
      <c r="W403" s="63"/>
      <c r="X403" s="63"/>
      <c r="Y403" s="63"/>
      <c r="Z403" s="63"/>
      <c r="AA403" s="63"/>
      <c r="AB403" s="63"/>
    </row>
    <row r="404" customFormat="false" ht="19.5" hidden="false" customHeight="true" outlineLevel="0" collapsed="false">
      <c r="A404" s="63"/>
      <c r="B404" s="63"/>
      <c r="C404" s="64"/>
      <c r="D404" s="63"/>
      <c r="E404" s="63"/>
      <c r="F404" s="63"/>
      <c r="G404" s="63"/>
      <c r="H404" s="63"/>
      <c r="I404" s="63"/>
      <c r="J404" s="63"/>
      <c r="K404" s="63"/>
      <c r="L404" s="63"/>
      <c r="M404" s="63"/>
      <c r="N404" s="63"/>
      <c r="O404" s="63"/>
      <c r="P404" s="63"/>
      <c r="Q404" s="63"/>
      <c r="R404" s="63"/>
      <c r="S404" s="63"/>
      <c r="T404" s="63"/>
      <c r="U404" s="63"/>
      <c r="V404" s="63"/>
      <c r="W404" s="63"/>
      <c r="X404" s="63"/>
      <c r="Y404" s="63"/>
      <c r="Z404" s="63"/>
      <c r="AA404" s="63"/>
      <c r="AB404" s="63"/>
    </row>
    <row r="405" customFormat="false" ht="19.5" hidden="false" customHeight="true" outlineLevel="0" collapsed="false">
      <c r="A405" s="63"/>
      <c r="B405" s="63"/>
      <c r="C405" s="64"/>
      <c r="D405" s="63"/>
      <c r="E405" s="63"/>
      <c r="F405" s="63"/>
      <c r="G405" s="63"/>
      <c r="H405" s="63"/>
      <c r="I405" s="63"/>
      <c r="J405" s="63"/>
      <c r="K405" s="63"/>
      <c r="L405" s="63"/>
      <c r="M405" s="63"/>
      <c r="N405" s="63"/>
      <c r="O405" s="63"/>
      <c r="P405" s="63"/>
      <c r="Q405" s="63"/>
      <c r="R405" s="63"/>
      <c r="S405" s="63"/>
      <c r="T405" s="63"/>
      <c r="U405" s="63"/>
      <c r="V405" s="63"/>
      <c r="W405" s="63"/>
      <c r="X405" s="63"/>
      <c r="Y405" s="63"/>
      <c r="Z405" s="63"/>
      <c r="AA405" s="63"/>
      <c r="AB405" s="63"/>
    </row>
    <row r="406" customFormat="false" ht="19.5" hidden="false" customHeight="true" outlineLevel="0" collapsed="false">
      <c r="A406" s="63"/>
      <c r="B406" s="63"/>
      <c r="C406" s="64"/>
      <c r="D406" s="63"/>
      <c r="E406" s="63"/>
      <c r="F406" s="63"/>
      <c r="G406" s="63"/>
      <c r="H406" s="63"/>
      <c r="I406" s="63"/>
      <c r="J406" s="63"/>
      <c r="K406" s="63"/>
      <c r="L406" s="63"/>
      <c r="M406" s="63"/>
      <c r="N406" s="63"/>
      <c r="O406" s="63"/>
      <c r="P406" s="63"/>
      <c r="Q406" s="63"/>
      <c r="R406" s="63"/>
      <c r="S406" s="63"/>
      <c r="T406" s="63"/>
      <c r="U406" s="63"/>
      <c r="V406" s="63"/>
      <c r="W406" s="63"/>
      <c r="X406" s="63"/>
      <c r="Y406" s="63"/>
      <c r="Z406" s="63"/>
      <c r="AA406" s="63"/>
      <c r="AB406" s="63"/>
    </row>
    <row r="407" customFormat="false" ht="19.5" hidden="false" customHeight="true" outlineLevel="0" collapsed="false">
      <c r="A407" s="63"/>
      <c r="B407" s="63"/>
      <c r="C407" s="64"/>
      <c r="D407" s="63"/>
      <c r="E407" s="63"/>
      <c r="F407" s="63"/>
      <c r="G407" s="63"/>
      <c r="H407" s="63"/>
      <c r="I407" s="63"/>
      <c r="J407" s="63"/>
      <c r="K407" s="63"/>
      <c r="L407" s="63"/>
      <c r="M407" s="63"/>
      <c r="N407" s="63"/>
      <c r="O407" s="63"/>
      <c r="P407" s="63"/>
      <c r="Q407" s="63"/>
      <c r="R407" s="63"/>
      <c r="S407" s="63"/>
      <c r="T407" s="63"/>
      <c r="U407" s="63"/>
      <c r="V407" s="63"/>
      <c r="W407" s="63"/>
      <c r="X407" s="63"/>
      <c r="Y407" s="63"/>
      <c r="Z407" s="63"/>
      <c r="AA407" s="63"/>
      <c r="AB407" s="63"/>
    </row>
    <row r="408" customFormat="false" ht="19.5" hidden="false" customHeight="true" outlineLevel="0" collapsed="false">
      <c r="A408" s="63"/>
      <c r="B408" s="63"/>
      <c r="C408" s="64"/>
      <c r="D408" s="63"/>
      <c r="E408" s="63"/>
      <c r="F408" s="63"/>
      <c r="G408" s="63"/>
      <c r="H408" s="63"/>
      <c r="I408" s="63"/>
      <c r="J408" s="63"/>
      <c r="K408" s="63"/>
      <c r="L408" s="63"/>
      <c r="M408" s="63"/>
      <c r="N408" s="63"/>
      <c r="O408" s="63"/>
      <c r="P408" s="63"/>
      <c r="Q408" s="63"/>
      <c r="R408" s="63"/>
      <c r="S408" s="63"/>
      <c r="T408" s="63"/>
      <c r="U408" s="63"/>
      <c r="V408" s="63"/>
      <c r="W408" s="63"/>
      <c r="X408" s="63"/>
      <c r="Y408" s="63"/>
      <c r="Z408" s="63"/>
      <c r="AA408" s="63"/>
      <c r="AB408" s="63"/>
    </row>
    <row r="409" customFormat="false" ht="19.5" hidden="false" customHeight="true" outlineLevel="0" collapsed="false">
      <c r="A409" s="63"/>
      <c r="B409" s="63"/>
      <c r="C409" s="64"/>
      <c r="D409" s="63"/>
      <c r="E409" s="63"/>
      <c r="F409" s="63"/>
      <c r="G409" s="63"/>
      <c r="H409" s="63"/>
      <c r="I409" s="63"/>
      <c r="J409" s="63"/>
      <c r="K409" s="63"/>
      <c r="L409" s="63"/>
      <c r="M409" s="63"/>
      <c r="N409" s="63"/>
      <c r="O409" s="63"/>
      <c r="P409" s="63"/>
      <c r="Q409" s="63"/>
      <c r="R409" s="63"/>
      <c r="S409" s="63"/>
      <c r="T409" s="63"/>
      <c r="U409" s="63"/>
      <c r="V409" s="63"/>
      <c r="W409" s="63"/>
      <c r="X409" s="63"/>
      <c r="Y409" s="63"/>
      <c r="Z409" s="63"/>
      <c r="AA409" s="63"/>
      <c r="AB409" s="63"/>
    </row>
    <row r="410" customFormat="false" ht="19.5" hidden="false" customHeight="true" outlineLevel="0" collapsed="false">
      <c r="A410" s="63"/>
      <c r="B410" s="63"/>
      <c r="C410" s="64"/>
      <c r="D410" s="63"/>
      <c r="E410" s="63"/>
      <c r="F410" s="63"/>
      <c r="G410" s="63"/>
      <c r="H410" s="63"/>
      <c r="I410" s="63"/>
      <c r="J410" s="63"/>
      <c r="K410" s="63"/>
      <c r="L410" s="63"/>
      <c r="M410" s="63"/>
      <c r="N410" s="63"/>
      <c r="O410" s="63"/>
      <c r="P410" s="63"/>
      <c r="Q410" s="63"/>
      <c r="R410" s="63"/>
      <c r="S410" s="63"/>
      <c r="T410" s="63"/>
      <c r="U410" s="63"/>
      <c r="V410" s="63"/>
      <c r="W410" s="63"/>
      <c r="X410" s="63"/>
      <c r="Y410" s="63"/>
      <c r="Z410" s="63"/>
      <c r="AA410" s="63"/>
      <c r="AB410" s="63"/>
    </row>
    <row r="411" customFormat="false" ht="19.5" hidden="false" customHeight="true" outlineLevel="0" collapsed="false">
      <c r="A411" s="63"/>
      <c r="B411" s="63"/>
      <c r="C411" s="64"/>
      <c r="D411" s="63"/>
      <c r="E411" s="63"/>
      <c r="F411" s="63"/>
      <c r="G411" s="63"/>
      <c r="H411" s="63"/>
      <c r="I411" s="63"/>
      <c r="J411" s="63"/>
      <c r="K411" s="63"/>
      <c r="L411" s="63"/>
      <c r="M411" s="63"/>
      <c r="N411" s="63"/>
      <c r="O411" s="63"/>
      <c r="P411" s="63"/>
      <c r="Q411" s="63"/>
      <c r="R411" s="63"/>
      <c r="S411" s="63"/>
      <c r="T411" s="63"/>
      <c r="U411" s="63"/>
      <c r="V411" s="63"/>
      <c r="W411" s="63"/>
      <c r="X411" s="63"/>
      <c r="Y411" s="63"/>
      <c r="Z411" s="63"/>
      <c r="AA411" s="63"/>
      <c r="AB411" s="63"/>
    </row>
    <row r="412" customFormat="false" ht="19.5" hidden="false" customHeight="true" outlineLevel="0" collapsed="false">
      <c r="A412" s="63"/>
      <c r="B412" s="63"/>
      <c r="C412" s="64"/>
      <c r="D412" s="63"/>
      <c r="E412" s="63"/>
      <c r="F412" s="63"/>
      <c r="G412" s="63"/>
      <c r="H412" s="63"/>
      <c r="I412" s="63"/>
      <c r="J412" s="63"/>
      <c r="K412" s="63"/>
      <c r="L412" s="63"/>
      <c r="M412" s="63"/>
      <c r="N412" s="63"/>
      <c r="O412" s="63"/>
      <c r="P412" s="63"/>
      <c r="Q412" s="63"/>
      <c r="R412" s="63"/>
      <c r="S412" s="63"/>
      <c r="T412" s="63"/>
      <c r="U412" s="63"/>
      <c r="V412" s="63"/>
      <c r="W412" s="63"/>
      <c r="X412" s="63"/>
      <c r="Y412" s="63"/>
      <c r="Z412" s="63"/>
      <c r="AA412" s="63"/>
      <c r="AB412" s="63"/>
    </row>
    <row r="413" customFormat="false" ht="19.5" hidden="false" customHeight="true" outlineLevel="0" collapsed="false">
      <c r="A413" s="63"/>
      <c r="B413" s="63"/>
      <c r="C413" s="64"/>
      <c r="D413" s="63"/>
      <c r="E413" s="63"/>
      <c r="F413" s="63"/>
      <c r="G413" s="63"/>
      <c r="H413" s="63"/>
      <c r="I413" s="63"/>
      <c r="J413" s="63"/>
      <c r="K413" s="63"/>
      <c r="L413" s="63"/>
      <c r="M413" s="63"/>
      <c r="N413" s="63"/>
      <c r="O413" s="63"/>
      <c r="P413" s="63"/>
      <c r="Q413" s="63"/>
      <c r="R413" s="63"/>
      <c r="S413" s="63"/>
      <c r="T413" s="63"/>
      <c r="U413" s="63"/>
      <c r="V413" s="63"/>
      <c r="W413" s="63"/>
      <c r="X413" s="63"/>
      <c r="Y413" s="63"/>
      <c r="Z413" s="63"/>
      <c r="AA413" s="63"/>
      <c r="AB413" s="63"/>
    </row>
    <row r="414" customFormat="false" ht="19.5" hidden="false" customHeight="true" outlineLevel="0" collapsed="false">
      <c r="A414" s="63"/>
      <c r="B414" s="63"/>
      <c r="C414" s="64"/>
      <c r="D414" s="63"/>
      <c r="E414" s="63"/>
      <c r="F414" s="63"/>
      <c r="G414" s="63"/>
      <c r="H414" s="63"/>
      <c r="I414" s="63"/>
      <c r="J414" s="63"/>
      <c r="K414" s="63"/>
      <c r="L414" s="63"/>
      <c r="M414" s="63"/>
      <c r="N414" s="63"/>
      <c r="O414" s="63"/>
      <c r="P414" s="63"/>
      <c r="Q414" s="63"/>
      <c r="R414" s="63"/>
      <c r="S414" s="63"/>
      <c r="T414" s="63"/>
      <c r="U414" s="63"/>
      <c r="V414" s="63"/>
      <c r="W414" s="63"/>
      <c r="X414" s="63"/>
      <c r="Y414" s="63"/>
      <c r="Z414" s="63"/>
      <c r="AA414" s="63"/>
      <c r="AB414" s="63"/>
    </row>
    <row r="415" customFormat="false" ht="19.5" hidden="false" customHeight="true" outlineLevel="0" collapsed="false">
      <c r="A415" s="63"/>
      <c r="B415" s="63"/>
      <c r="C415" s="64"/>
      <c r="D415" s="63"/>
      <c r="E415" s="63"/>
      <c r="F415" s="63"/>
      <c r="G415" s="63"/>
      <c r="H415" s="63"/>
      <c r="I415" s="63"/>
      <c r="J415" s="63"/>
      <c r="K415" s="63"/>
      <c r="L415" s="63"/>
      <c r="M415" s="63"/>
      <c r="N415" s="63"/>
      <c r="O415" s="63"/>
      <c r="P415" s="63"/>
      <c r="Q415" s="63"/>
      <c r="R415" s="63"/>
      <c r="S415" s="63"/>
      <c r="T415" s="63"/>
      <c r="U415" s="63"/>
      <c r="V415" s="63"/>
      <c r="W415" s="63"/>
      <c r="X415" s="63"/>
      <c r="Y415" s="63"/>
      <c r="Z415" s="63"/>
      <c r="AA415" s="63"/>
      <c r="AB415" s="63"/>
    </row>
    <row r="416" customFormat="false" ht="19.5" hidden="false" customHeight="true" outlineLevel="0" collapsed="false">
      <c r="A416" s="63"/>
      <c r="B416" s="63"/>
      <c r="C416" s="64"/>
      <c r="D416" s="63"/>
      <c r="E416" s="63"/>
      <c r="F416" s="63"/>
      <c r="G416" s="63"/>
      <c r="H416" s="63"/>
      <c r="I416" s="63"/>
      <c r="J416" s="63"/>
      <c r="K416" s="63"/>
      <c r="L416" s="63"/>
      <c r="M416" s="63"/>
      <c r="N416" s="63"/>
      <c r="O416" s="63"/>
      <c r="P416" s="63"/>
      <c r="Q416" s="63"/>
      <c r="R416" s="63"/>
      <c r="S416" s="63"/>
      <c r="T416" s="63"/>
      <c r="U416" s="63"/>
      <c r="V416" s="63"/>
      <c r="W416" s="63"/>
      <c r="X416" s="63"/>
      <c r="Y416" s="63"/>
      <c r="Z416" s="63"/>
      <c r="AA416" s="63"/>
      <c r="AB416" s="63"/>
    </row>
    <row r="417" customFormat="false" ht="19.5" hidden="false" customHeight="true" outlineLevel="0" collapsed="false">
      <c r="A417" s="63"/>
      <c r="B417" s="63"/>
      <c r="C417" s="64"/>
      <c r="D417" s="63"/>
      <c r="E417" s="63"/>
      <c r="F417" s="63"/>
      <c r="G417" s="63"/>
      <c r="H417" s="63"/>
      <c r="I417" s="63"/>
      <c r="J417" s="63"/>
      <c r="K417" s="63"/>
      <c r="L417" s="63"/>
      <c r="M417" s="63"/>
      <c r="N417" s="63"/>
      <c r="O417" s="63"/>
      <c r="P417" s="63"/>
      <c r="Q417" s="63"/>
      <c r="R417" s="63"/>
      <c r="S417" s="63"/>
      <c r="T417" s="63"/>
      <c r="U417" s="63"/>
      <c r="V417" s="63"/>
      <c r="W417" s="63"/>
      <c r="X417" s="63"/>
      <c r="Y417" s="63"/>
      <c r="Z417" s="63"/>
      <c r="AA417" s="63"/>
      <c r="AB417" s="63"/>
    </row>
    <row r="418" customFormat="false" ht="19.5" hidden="false" customHeight="true" outlineLevel="0" collapsed="false">
      <c r="A418" s="63"/>
      <c r="B418" s="63"/>
      <c r="C418" s="64"/>
      <c r="D418" s="63"/>
      <c r="E418" s="63"/>
      <c r="F418" s="63"/>
      <c r="G418" s="63"/>
      <c r="H418" s="63"/>
      <c r="I418" s="63"/>
      <c r="J418" s="63"/>
      <c r="K418" s="63"/>
      <c r="L418" s="63"/>
      <c r="M418" s="63"/>
      <c r="N418" s="63"/>
      <c r="O418" s="63"/>
      <c r="P418" s="63"/>
      <c r="Q418" s="63"/>
      <c r="R418" s="63"/>
      <c r="S418" s="63"/>
      <c r="T418" s="63"/>
      <c r="U418" s="63"/>
      <c r="V418" s="63"/>
      <c r="W418" s="63"/>
      <c r="X418" s="63"/>
      <c r="Y418" s="63"/>
      <c r="Z418" s="63"/>
      <c r="AA418" s="63"/>
      <c r="AB418" s="63"/>
    </row>
    <row r="419" customFormat="false" ht="19.5" hidden="false" customHeight="true" outlineLevel="0" collapsed="false">
      <c r="A419" s="63"/>
      <c r="B419" s="63"/>
      <c r="C419" s="64"/>
      <c r="D419" s="63"/>
      <c r="E419" s="63"/>
      <c r="F419" s="63"/>
      <c r="G419" s="63"/>
      <c r="H419" s="63"/>
      <c r="I419" s="63"/>
      <c r="J419" s="63"/>
      <c r="K419" s="63"/>
      <c r="L419" s="63"/>
      <c r="M419" s="63"/>
      <c r="N419" s="63"/>
      <c r="O419" s="63"/>
      <c r="P419" s="63"/>
      <c r="Q419" s="63"/>
      <c r="R419" s="63"/>
      <c r="S419" s="63"/>
      <c r="T419" s="63"/>
      <c r="U419" s="63"/>
      <c r="V419" s="63"/>
      <c r="W419" s="63"/>
      <c r="X419" s="63"/>
      <c r="Y419" s="63"/>
      <c r="Z419" s="63"/>
      <c r="AA419" s="63"/>
      <c r="AB419" s="63"/>
    </row>
    <row r="420" customFormat="false" ht="19.5" hidden="false" customHeight="true" outlineLevel="0" collapsed="false">
      <c r="A420" s="63"/>
      <c r="B420" s="63"/>
      <c r="C420" s="64"/>
      <c r="D420" s="63"/>
      <c r="E420" s="63"/>
      <c r="F420" s="63"/>
      <c r="G420" s="63"/>
      <c r="H420" s="63"/>
      <c r="I420" s="63"/>
      <c r="J420" s="63"/>
      <c r="K420" s="63"/>
      <c r="L420" s="63"/>
      <c r="M420" s="63"/>
      <c r="N420" s="63"/>
      <c r="O420" s="63"/>
      <c r="P420" s="63"/>
      <c r="Q420" s="63"/>
      <c r="R420" s="63"/>
      <c r="S420" s="63"/>
      <c r="T420" s="63"/>
      <c r="U420" s="63"/>
      <c r="V420" s="63"/>
      <c r="W420" s="63"/>
      <c r="X420" s="63"/>
      <c r="Y420" s="63"/>
      <c r="Z420" s="63"/>
      <c r="AA420" s="63"/>
      <c r="AB420" s="63"/>
    </row>
    <row r="421" customFormat="false" ht="19.5" hidden="false" customHeight="true" outlineLevel="0" collapsed="false">
      <c r="A421" s="63"/>
      <c r="B421" s="63"/>
      <c r="C421" s="64"/>
      <c r="D421" s="63"/>
      <c r="E421" s="63"/>
      <c r="F421" s="63"/>
      <c r="G421" s="63"/>
      <c r="H421" s="63"/>
      <c r="I421" s="63"/>
      <c r="J421" s="63"/>
      <c r="K421" s="63"/>
      <c r="L421" s="63"/>
      <c r="M421" s="63"/>
      <c r="N421" s="63"/>
      <c r="O421" s="63"/>
      <c r="P421" s="63"/>
      <c r="Q421" s="63"/>
      <c r="R421" s="63"/>
      <c r="S421" s="63"/>
      <c r="T421" s="63"/>
      <c r="U421" s="63"/>
      <c r="V421" s="63"/>
      <c r="W421" s="63"/>
      <c r="X421" s="63"/>
      <c r="Y421" s="63"/>
      <c r="Z421" s="63"/>
      <c r="AA421" s="63"/>
      <c r="AB421" s="63"/>
    </row>
    <row r="422" customFormat="false" ht="19.5" hidden="false" customHeight="true" outlineLevel="0" collapsed="false">
      <c r="A422" s="63"/>
      <c r="B422" s="63"/>
      <c r="C422" s="64"/>
      <c r="D422" s="63"/>
      <c r="E422" s="63"/>
      <c r="F422" s="63"/>
      <c r="G422" s="63"/>
      <c r="H422" s="63"/>
      <c r="I422" s="63"/>
      <c r="J422" s="63"/>
      <c r="K422" s="63"/>
      <c r="L422" s="63"/>
      <c r="M422" s="63"/>
      <c r="N422" s="63"/>
      <c r="O422" s="63"/>
      <c r="P422" s="63"/>
      <c r="Q422" s="63"/>
      <c r="R422" s="63"/>
      <c r="S422" s="63"/>
      <c r="T422" s="63"/>
      <c r="U422" s="63"/>
      <c r="V422" s="63"/>
      <c r="W422" s="63"/>
      <c r="X422" s="63"/>
      <c r="Y422" s="63"/>
      <c r="Z422" s="63"/>
      <c r="AA422" s="63"/>
      <c r="AB422" s="63"/>
    </row>
    <row r="423" customFormat="false" ht="19.5" hidden="false" customHeight="true" outlineLevel="0" collapsed="false">
      <c r="A423" s="63"/>
      <c r="B423" s="63"/>
      <c r="C423" s="64"/>
      <c r="D423" s="63"/>
      <c r="E423" s="63"/>
      <c r="F423" s="63"/>
      <c r="G423" s="63"/>
      <c r="H423" s="63"/>
      <c r="I423" s="63"/>
      <c r="J423" s="63"/>
      <c r="K423" s="63"/>
      <c r="L423" s="63"/>
      <c r="M423" s="63"/>
      <c r="N423" s="63"/>
      <c r="O423" s="63"/>
      <c r="P423" s="63"/>
      <c r="Q423" s="63"/>
      <c r="R423" s="63"/>
      <c r="S423" s="63"/>
      <c r="T423" s="63"/>
      <c r="U423" s="63"/>
      <c r="V423" s="63"/>
      <c r="W423" s="63"/>
      <c r="X423" s="63"/>
      <c r="Y423" s="63"/>
      <c r="Z423" s="63"/>
      <c r="AA423" s="63"/>
      <c r="AB423" s="63"/>
    </row>
    <row r="424" customFormat="false" ht="19.5" hidden="false" customHeight="true" outlineLevel="0" collapsed="false">
      <c r="A424" s="63"/>
      <c r="B424" s="63"/>
      <c r="C424" s="64"/>
      <c r="D424" s="63"/>
      <c r="E424" s="63"/>
      <c r="F424" s="63"/>
      <c r="G424" s="63"/>
      <c r="H424" s="63"/>
      <c r="I424" s="63"/>
      <c r="J424" s="63"/>
      <c r="K424" s="63"/>
      <c r="L424" s="63"/>
      <c r="M424" s="63"/>
      <c r="N424" s="63"/>
      <c r="O424" s="63"/>
      <c r="P424" s="63"/>
      <c r="Q424" s="63"/>
      <c r="R424" s="63"/>
      <c r="S424" s="63"/>
      <c r="T424" s="63"/>
      <c r="U424" s="63"/>
      <c r="V424" s="63"/>
      <c r="W424" s="63"/>
      <c r="X424" s="63"/>
      <c r="Y424" s="63"/>
      <c r="Z424" s="63"/>
      <c r="AA424" s="63"/>
      <c r="AB424" s="63"/>
    </row>
    <row r="425" customFormat="false" ht="19.5" hidden="false" customHeight="true" outlineLevel="0" collapsed="false">
      <c r="A425" s="63"/>
      <c r="B425" s="63"/>
      <c r="C425" s="64"/>
      <c r="D425" s="63"/>
      <c r="E425" s="63"/>
      <c r="F425" s="63"/>
      <c r="G425" s="63"/>
      <c r="H425" s="63"/>
      <c r="I425" s="63"/>
      <c r="J425" s="63"/>
      <c r="K425" s="63"/>
      <c r="L425" s="63"/>
      <c r="M425" s="63"/>
      <c r="N425" s="63"/>
      <c r="O425" s="63"/>
      <c r="P425" s="63"/>
      <c r="Q425" s="63"/>
      <c r="R425" s="63"/>
      <c r="S425" s="63"/>
      <c r="T425" s="63"/>
      <c r="U425" s="63"/>
      <c r="V425" s="63"/>
      <c r="W425" s="63"/>
      <c r="X425" s="63"/>
      <c r="Y425" s="63"/>
      <c r="Z425" s="63"/>
      <c r="AA425" s="63"/>
      <c r="AB425" s="63"/>
    </row>
    <row r="426" customFormat="false" ht="19.5" hidden="false" customHeight="true" outlineLevel="0" collapsed="false">
      <c r="A426" s="63"/>
      <c r="B426" s="63"/>
      <c r="C426" s="64"/>
      <c r="D426" s="63"/>
      <c r="E426" s="63"/>
      <c r="F426" s="63"/>
      <c r="G426" s="63"/>
      <c r="H426" s="63"/>
      <c r="I426" s="63"/>
      <c r="J426" s="63"/>
      <c r="K426" s="63"/>
      <c r="L426" s="63"/>
      <c r="M426" s="63"/>
      <c r="N426" s="63"/>
      <c r="O426" s="63"/>
      <c r="P426" s="63"/>
      <c r="Q426" s="63"/>
      <c r="R426" s="63"/>
      <c r="S426" s="63"/>
      <c r="T426" s="63"/>
      <c r="U426" s="63"/>
      <c r="V426" s="63"/>
      <c r="W426" s="63"/>
      <c r="X426" s="63"/>
      <c r="Y426" s="63"/>
      <c r="Z426" s="63"/>
      <c r="AA426" s="63"/>
      <c r="AB426" s="63"/>
    </row>
    <row r="427" customFormat="false" ht="19.5" hidden="false" customHeight="true" outlineLevel="0" collapsed="false">
      <c r="A427" s="63"/>
      <c r="B427" s="63"/>
      <c r="C427" s="64"/>
      <c r="D427" s="63"/>
      <c r="E427" s="63"/>
      <c r="F427" s="63"/>
      <c r="G427" s="63"/>
      <c r="H427" s="63"/>
      <c r="I427" s="63"/>
      <c r="J427" s="63"/>
      <c r="K427" s="63"/>
      <c r="L427" s="63"/>
      <c r="M427" s="63"/>
      <c r="N427" s="63"/>
      <c r="O427" s="63"/>
      <c r="P427" s="63"/>
      <c r="Q427" s="63"/>
      <c r="R427" s="63"/>
      <c r="S427" s="63"/>
      <c r="T427" s="63"/>
      <c r="U427" s="63"/>
      <c r="V427" s="63"/>
      <c r="W427" s="63"/>
      <c r="X427" s="63"/>
      <c r="Y427" s="63"/>
      <c r="Z427" s="63"/>
      <c r="AA427" s="63"/>
      <c r="AB427" s="63"/>
    </row>
    <row r="428" customFormat="false" ht="19.5" hidden="false" customHeight="true" outlineLevel="0" collapsed="false">
      <c r="A428" s="63"/>
      <c r="B428" s="63"/>
      <c r="C428" s="64"/>
      <c r="D428" s="63"/>
      <c r="E428" s="63"/>
      <c r="F428" s="63"/>
      <c r="G428" s="63"/>
      <c r="H428" s="63"/>
      <c r="I428" s="63"/>
      <c r="J428" s="63"/>
      <c r="K428" s="63"/>
      <c r="L428" s="63"/>
      <c r="M428" s="63"/>
      <c r="N428" s="63"/>
      <c r="O428" s="63"/>
      <c r="P428" s="63"/>
      <c r="Q428" s="63"/>
      <c r="R428" s="63"/>
      <c r="S428" s="63"/>
      <c r="T428" s="63"/>
      <c r="U428" s="63"/>
      <c r="V428" s="63"/>
      <c r="W428" s="63"/>
      <c r="X428" s="63"/>
      <c r="Y428" s="63"/>
      <c r="Z428" s="63"/>
      <c r="AA428" s="63"/>
      <c r="AB428" s="63"/>
    </row>
    <row r="429" customFormat="false" ht="19.5" hidden="false" customHeight="true" outlineLevel="0" collapsed="false">
      <c r="A429" s="63"/>
      <c r="B429" s="63"/>
      <c r="C429" s="64"/>
      <c r="D429" s="63"/>
      <c r="E429" s="63"/>
      <c r="F429" s="63"/>
      <c r="G429" s="63"/>
      <c r="H429" s="63"/>
      <c r="I429" s="63"/>
      <c r="J429" s="63"/>
      <c r="K429" s="63"/>
      <c r="L429" s="63"/>
      <c r="M429" s="63"/>
      <c r="N429" s="63"/>
      <c r="O429" s="63"/>
      <c r="P429" s="63"/>
      <c r="Q429" s="63"/>
      <c r="R429" s="63"/>
      <c r="S429" s="63"/>
      <c r="T429" s="63"/>
      <c r="U429" s="63"/>
      <c r="V429" s="63"/>
      <c r="W429" s="63"/>
      <c r="X429" s="63"/>
      <c r="Y429" s="63"/>
      <c r="Z429" s="63"/>
      <c r="AA429" s="63"/>
      <c r="AB429" s="63"/>
    </row>
    <row r="430" customFormat="false" ht="19.5" hidden="false" customHeight="true" outlineLevel="0" collapsed="false">
      <c r="A430" s="63"/>
      <c r="B430" s="63"/>
      <c r="C430" s="64"/>
      <c r="D430" s="63"/>
      <c r="E430" s="63"/>
      <c r="F430" s="63"/>
      <c r="G430" s="63"/>
      <c r="H430" s="63"/>
      <c r="I430" s="63"/>
      <c r="J430" s="63"/>
      <c r="K430" s="63"/>
      <c r="L430" s="63"/>
      <c r="M430" s="63"/>
      <c r="N430" s="63"/>
      <c r="O430" s="63"/>
      <c r="P430" s="63"/>
      <c r="Q430" s="63"/>
      <c r="R430" s="63"/>
      <c r="S430" s="63"/>
      <c r="T430" s="63"/>
      <c r="U430" s="63"/>
      <c r="V430" s="63"/>
      <c r="W430" s="63"/>
      <c r="X430" s="63"/>
      <c r="Y430" s="63"/>
      <c r="Z430" s="63"/>
      <c r="AA430" s="63"/>
      <c r="AB430" s="63"/>
    </row>
    <row r="431" customFormat="false" ht="19.5" hidden="false" customHeight="true" outlineLevel="0" collapsed="false">
      <c r="A431" s="63"/>
      <c r="B431" s="63"/>
      <c r="C431" s="64"/>
      <c r="D431" s="63"/>
      <c r="E431" s="63"/>
      <c r="F431" s="63"/>
      <c r="G431" s="63"/>
      <c r="H431" s="63"/>
      <c r="I431" s="63"/>
      <c r="J431" s="63"/>
      <c r="K431" s="63"/>
      <c r="L431" s="63"/>
      <c r="M431" s="63"/>
      <c r="N431" s="63"/>
      <c r="O431" s="63"/>
      <c r="P431" s="63"/>
      <c r="Q431" s="63"/>
      <c r="R431" s="63"/>
      <c r="S431" s="63"/>
      <c r="T431" s="63"/>
      <c r="U431" s="63"/>
      <c r="V431" s="63"/>
      <c r="W431" s="63"/>
      <c r="X431" s="63"/>
      <c r="Y431" s="63"/>
      <c r="Z431" s="63"/>
      <c r="AA431" s="63"/>
      <c r="AB431" s="63"/>
    </row>
    <row r="432" customFormat="false" ht="19.5" hidden="false" customHeight="true" outlineLevel="0" collapsed="false">
      <c r="A432" s="63"/>
      <c r="B432" s="63"/>
      <c r="C432" s="64"/>
      <c r="D432" s="63"/>
      <c r="E432" s="63"/>
      <c r="F432" s="63"/>
      <c r="G432" s="63"/>
      <c r="H432" s="63"/>
      <c r="I432" s="63"/>
      <c r="J432" s="63"/>
      <c r="K432" s="63"/>
      <c r="L432" s="63"/>
      <c r="M432" s="63"/>
      <c r="N432" s="63"/>
      <c r="O432" s="63"/>
      <c r="P432" s="63"/>
      <c r="Q432" s="63"/>
      <c r="R432" s="63"/>
      <c r="S432" s="63"/>
      <c r="T432" s="63"/>
      <c r="U432" s="63"/>
      <c r="V432" s="63"/>
      <c r="W432" s="63"/>
      <c r="X432" s="63"/>
      <c r="Y432" s="63"/>
      <c r="Z432" s="63"/>
      <c r="AA432" s="63"/>
      <c r="AB432" s="63"/>
    </row>
    <row r="433" customFormat="false" ht="19.5" hidden="false" customHeight="true" outlineLevel="0" collapsed="false">
      <c r="A433" s="63"/>
      <c r="B433" s="63"/>
      <c r="C433" s="64"/>
      <c r="D433" s="63"/>
      <c r="E433" s="63"/>
      <c r="F433" s="63"/>
      <c r="G433" s="63"/>
      <c r="H433" s="63"/>
      <c r="I433" s="63"/>
      <c r="J433" s="63"/>
      <c r="K433" s="63"/>
      <c r="L433" s="63"/>
      <c r="M433" s="63"/>
      <c r="N433" s="63"/>
      <c r="O433" s="63"/>
      <c r="P433" s="63"/>
      <c r="Q433" s="63"/>
      <c r="R433" s="63"/>
      <c r="S433" s="63"/>
      <c r="T433" s="63"/>
      <c r="U433" s="63"/>
      <c r="V433" s="63"/>
      <c r="W433" s="63"/>
      <c r="X433" s="63"/>
      <c r="Y433" s="63"/>
      <c r="Z433" s="63"/>
      <c r="AA433" s="63"/>
      <c r="AB433" s="63"/>
    </row>
    <row r="434" customFormat="false" ht="19.5" hidden="false" customHeight="true" outlineLevel="0" collapsed="false">
      <c r="A434" s="63"/>
      <c r="B434" s="63"/>
      <c r="C434" s="64"/>
      <c r="D434" s="63"/>
      <c r="E434" s="63"/>
      <c r="F434" s="63"/>
      <c r="G434" s="63"/>
      <c r="H434" s="63"/>
      <c r="I434" s="63"/>
      <c r="J434" s="63"/>
      <c r="K434" s="63"/>
      <c r="L434" s="63"/>
      <c r="M434" s="63"/>
      <c r="N434" s="63"/>
      <c r="O434" s="63"/>
      <c r="P434" s="63"/>
      <c r="Q434" s="63"/>
      <c r="R434" s="63"/>
      <c r="S434" s="63"/>
      <c r="T434" s="63"/>
      <c r="U434" s="63"/>
      <c r="V434" s="63"/>
      <c r="W434" s="63"/>
      <c r="X434" s="63"/>
      <c r="Y434" s="63"/>
      <c r="Z434" s="63"/>
      <c r="AA434" s="63"/>
      <c r="AB434" s="63"/>
    </row>
    <row r="435" customFormat="false" ht="19.5" hidden="false" customHeight="true" outlineLevel="0" collapsed="false">
      <c r="A435" s="63"/>
      <c r="B435" s="63"/>
      <c r="C435" s="64"/>
      <c r="D435" s="63"/>
      <c r="E435" s="63"/>
      <c r="F435" s="63"/>
      <c r="G435" s="63"/>
      <c r="H435" s="63"/>
      <c r="I435" s="63"/>
      <c r="J435" s="63"/>
      <c r="K435" s="63"/>
      <c r="L435" s="63"/>
      <c r="M435" s="63"/>
      <c r="N435" s="63"/>
      <c r="O435" s="63"/>
      <c r="P435" s="63"/>
      <c r="Q435" s="63"/>
      <c r="R435" s="63"/>
      <c r="S435" s="63"/>
      <c r="T435" s="63"/>
      <c r="U435" s="63"/>
      <c r="V435" s="63"/>
      <c r="W435" s="63"/>
      <c r="X435" s="63"/>
      <c r="Y435" s="63"/>
      <c r="Z435" s="63"/>
      <c r="AA435" s="63"/>
      <c r="AB435" s="63"/>
    </row>
    <row r="436" customFormat="false" ht="19.5" hidden="false" customHeight="true" outlineLevel="0" collapsed="false">
      <c r="A436" s="63"/>
      <c r="B436" s="63"/>
      <c r="C436" s="64"/>
      <c r="D436" s="63"/>
      <c r="E436" s="63"/>
      <c r="F436" s="63"/>
      <c r="G436" s="63"/>
      <c r="H436" s="63"/>
      <c r="I436" s="63"/>
      <c r="J436" s="63"/>
      <c r="K436" s="63"/>
      <c r="L436" s="63"/>
      <c r="M436" s="63"/>
      <c r="N436" s="63"/>
      <c r="O436" s="63"/>
      <c r="P436" s="63"/>
      <c r="Q436" s="63"/>
      <c r="R436" s="63"/>
      <c r="S436" s="63"/>
      <c r="T436" s="63"/>
      <c r="U436" s="63"/>
      <c r="V436" s="63"/>
      <c r="W436" s="63"/>
      <c r="X436" s="63"/>
      <c r="Y436" s="63"/>
      <c r="Z436" s="63"/>
      <c r="AA436" s="63"/>
      <c r="AB436" s="63"/>
    </row>
    <row r="437" customFormat="false" ht="19.5" hidden="false" customHeight="true" outlineLevel="0" collapsed="false">
      <c r="A437" s="63"/>
      <c r="B437" s="63"/>
      <c r="C437" s="64"/>
      <c r="D437" s="63"/>
      <c r="E437" s="63"/>
      <c r="F437" s="63"/>
      <c r="G437" s="63"/>
      <c r="H437" s="63"/>
      <c r="I437" s="63"/>
      <c r="J437" s="63"/>
      <c r="K437" s="63"/>
      <c r="L437" s="63"/>
      <c r="M437" s="63"/>
      <c r="N437" s="63"/>
      <c r="O437" s="63"/>
      <c r="P437" s="63"/>
      <c r="Q437" s="63"/>
      <c r="R437" s="63"/>
      <c r="S437" s="63"/>
      <c r="T437" s="63"/>
      <c r="U437" s="63"/>
      <c r="V437" s="63"/>
      <c r="W437" s="63"/>
      <c r="X437" s="63"/>
      <c r="Y437" s="63"/>
      <c r="Z437" s="63"/>
      <c r="AA437" s="63"/>
      <c r="AB437" s="63"/>
    </row>
    <row r="438" customFormat="false" ht="19.5" hidden="false" customHeight="true" outlineLevel="0" collapsed="false">
      <c r="A438" s="63"/>
      <c r="B438" s="63"/>
      <c r="C438" s="64"/>
      <c r="D438" s="63"/>
      <c r="E438" s="63"/>
      <c r="F438" s="63"/>
      <c r="G438" s="63"/>
      <c r="H438" s="63"/>
      <c r="I438" s="63"/>
      <c r="J438" s="63"/>
      <c r="K438" s="63"/>
      <c r="L438" s="63"/>
      <c r="M438" s="63"/>
      <c r="N438" s="63"/>
      <c r="O438" s="63"/>
      <c r="P438" s="63"/>
      <c r="Q438" s="63"/>
      <c r="R438" s="63"/>
      <c r="S438" s="63"/>
      <c r="T438" s="63"/>
      <c r="U438" s="63"/>
      <c r="V438" s="63"/>
      <c r="W438" s="63"/>
      <c r="X438" s="63"/>
      <c r="Y438" s="63"/>
      <c r="Z438" s="63"/>
      <c r="AA438" s="63"/>
      <c r="AB438" s="63"/>
    </row>
    <row r="439" customFormat="false" ht="19.5" hidden="false" customHeight="true" outlineLevel="0" collapsed="false">
      <c r="A439" s="63"/>
      <c r="B439" s="63"/>
      <c r="C439" s="64"/>
      <c r="D439" s="63"/>
      <c r="E439" s="63"/>
      <c r="F439" s="63"/>
      <c r="G439" s="63"/>
      <c r="H439" s="63"/>
      <c r="I439" s="63"/>
      <c r="J439" s="63"/>
      <c r="K439" s="63"/>
      <c r="L439" s="63"/>
      <c r="M439" s="63"/>
      <c r="N439" s="63"/>
      <c r="O439" s="63"/>
      <c r="P439" s="63"/>
      <c r="Q439" s="63"/>
      <c r="R439" s="63"/>
      <c r="S439" s="63"/>
      <c r="T439" s="63"/>
      <c r="U439" s="63"/>
      <c r="V439" s="63"/>
      <c r="W439" s="63"/>
      <c r="X439" s="63"/>
      <c r="Y439" s="63"/>
      <c r="Z439" s="63"/>
      <c r="AA439" s="63"/>
      <c r="AB439" s="63"/>
    </row>
    <row r="440" customFormat="false" ht="19.5" hidden="false" customHeight="true" outlineLevel="0" collapsed="false">
      <c r="A440" s="63"/>
      <c r="B440" s="63"/>
      <c r="C440" s="64"/>
      <c r="D440" s="63"/>
      <c r="E440" s="63"/>
      <c r="F440" s="63"/>
      <c r="G440" s="63"/>
      <c r="H440" s="63"/>
      <c r="I440" s="63"/>
      <c r="J440" s="63"/>
      <c r="K440" s="63"/>
      <c r="L440" s="63"/>
      <c r="M440" s="63"/>
      <c r="N440" s="63"/>
      <c r="O440" s="63"/>
      <c r="P440" s="63"/>
      <c r="Q440" s="63"/>
      <c r="R440" s="63"/>
      <c r="S440" s="63"/>
      <c r="T440" s="63"/>
      <c r="U440" s="63"/>
      <c r="V440" s="63"/>
      <c r="W440" s="63"/>
      <c r="X440" s="63"/>
      <c r="Y440" s="63"/>
      <c r="Z440" s="63"/>
      <c r="AA440" s="63"/>
      <c r="AB440" s="63"/>
    </row>
    <row r="441" customFormat="false" ht="19.5" hidden="false" customHeight="true" outlineLevel="0" collapsed="false">
      <c r="A441" s="63"/>
      <c r="B441" s="63"/>
      <c r="C441" s="64"/>
      <c r="D441" s="63"/>
      <c r="E441" s="63"/>
      <c r="F441" s="63"/>
      <c r="G441" s="63"/>
      <c r="H441" s="63"/>
      <c r="I441" s="63"/>
      <c r="J441" s="63"/>
      <c r="K441" s="63"/>
      <c r="L441" s="63"/>
      <c r="M441" s="63"/>
      <c r="N441" s="63"/>
      <c r="O441" s="63"/>
      <c r="P441" s="63"/>
      <c r="Q441" s="63"/>
      <c r="R441" s="63"/>
      <c r="S441" s="63"/>
      <c r="T441" s="63"/>
      <c r="U441" s="63"/>
      <c r="V441" s="63"/>
      <c r="W441" s="63"/>
      <c r="X441" s="63"/>
      <c r="Y441" s="63"/>
      <c r="Z441" s="63"/>
      <c r="AA441" s="63"/>
      <c r="AB441" s="63"/>
    </row>
    <row r="442" customFormat="false" ht="19.5" hidden="false" customHeight="true" outlineLevel="0" collapsed="false">
      <c r="A442" s="63"/>
      <c r="B442" s="63"/>
      <c r="C442" s="64"/>
      <c r="D442" s="63"/>
      <c r="E442" s="63"/>
      <c r="F442" s="63"/>
      <c r="G442" s="63"/>
      <c r="H442" s="63"/>
      <c r="I442" s="63"/>
      <c r="J442" s="63"/>
      <c r="K442" s="63"/>
      <c r="L442" s="63"/>
      <c r="M442" s="63"/>
      <c r="N442" s="63"/>
      <c r="O442" s="63"/>
      <c r="P442" s="63"/>
      <c r="Q442" s="63"/>
      <c r="R442" s="63"/>
      <c r="S442" s="63"/>
      <c r="T442" s="63"/>
      <c r="U442" s="63"/>
      <c r="V442" s="63"/>
      <c r="W442" s="63"/>
      <c r="X442" s="63"/>
      <c r="Y442" s="63"/>
      <c r="Z442" s="63"/>
      <c r="AA442" s="63"/>
      <c r="AB442" s="63"/>
    </row>
    <row r="443" customFormat="false" ht="19.5" hidden="false" customHeight="true" outlineLevel="0" collapsed="false">
      <c r="A443" s="63"/>
      <c r="B443" s="63"/>
      <c r="C443" s="64"/>
      <c r="D443" s="63"/>
      <c r="E443" s="63"/>
      <c r="F443" s="63"/>
      <c r="G443" s="63"/>
      <c r="H443" s="63"/>
      <c r="I443" s="63"/>
      <c r="J443" s="63"/>
      <c r="K443" s="63"/>
      <c r="L443" s="63"/>
      <c r="M443" s="63"/>
      <c r="N443" s="63"/>
      <c r="O443" s="63"/>
      <c r="P443" s="63"/>
      <c r="Q443" s="63"/>
      <c r="R443" s="63"/>
      <c r="S443" s="63"/>
      <c r="T443" s="63"/>
      <c r="U443" s="63"/>
      <c r="V443" s="63"/>
      <c r="W443" s="63"/>
      <c r="X443" s="63"/>
      <c r="Y443" s="63"/>
      <c r="Z443" s="63"/>
      <c r="AA443" s="63"/>
      <c r="AB443" s="63"/>
    </row>
    <row r="444" customFormat="false" ht="19.5" hidden="false" customHeight="true" outlineLevel="0" collapsed="false">
      <c r="A444" s="63"/>
      <c r="B444" s="63"/>
      <c r="C444" s="64"/>
      <c r="D444" s="63"/>
      <c r="E444" s="63"/>
      <c r="F444" s="63"/>
      <c r="G444" s="63"/>
      <c r="H444" s="63"/>
      <c r="I444" s="63"/>
      <c r="J444" s="63"/>
      <c r="K444" s="63"/>
      <c r="L444" s="63"/>
      <c r="M444" s="63"/>
      <c r="N444" s="63"/>
      <c r="O444" s="63"/>
      <c r="P444" s="63"/>
      <c r="Q444" s="63"/>
      <c r="R444" s="63"/>
      <c r="S444" s="63"/>
      <c r="T444" s="63"/>
      <c r="U444" s="63"/>
      <c r="V444" s="63"/>
      <c r="W444" s="63"/>
      <c r="X444" s="63"/>
      <c r="Y444" s="63"/>
      <c r="Z444" s="63"/>
      <c r="AA444" s="63"/>
      <c r="AB444" s="63"/>
    </row>
    <row r="445" customFormat="false" ht="19.5" hidden="false" customHeight="true" outlineLevel="0" collapsed="false">
      <c r="A445" s="63"/>
      <c r="B445" s="63"/>
      <c r="C445" s="64"/>
      <c r="D445" s="63"/>
      <c r="E445" s="63"/>
      <c r="F445" s="63"/>
      <c r="G445" s="63"/>
      <c r="H445" s="63"/>
      <c r="I445" s="63"/>
      <c r="J445" s="63"/>
      <c r="K445" s="63"/>
      <c r="L445" s="63"/>
      <c r="M445" s="63"/>
      <c r="N445" s="63"/>
      <c r="O445" s="63"/>
      <c r="P445" s="63"/>
      <c r="Q445" s="63"/>
      <c r="R445" s="63"/>
      <c r="S445" s="63"/>
      <c r="T445" s="63"/>
      <c r="U445" s="63"/>
      <c r="V445" s="63"/>
      <c r="W445" s="63"/>
      <c r="X445" s="63"/>
      <c r="Y445" s="63"/>
      <c r="Z445" s="63"/>
      <c r="AA445" s="63"/>
      <c r="AB445" s="63"/>
    </row>
    <row r="446" customFormat="false" ht="19.5" hidden="false" customHeight="true" outlineLevel="0" collapsed="false">
      <c r="A446" s="63"/>
      <c r="B446" s="63"/>
      <c r="C446" s="64"/>
      <c r="D446" s="63"/>
      <c r="E446" s="63"/>
      <c r="F446" s="63"/>
      <c r="G446" s="63"/>
      <c r="H446" s="63"/>
      <c r="I446" s="63"/>
      <c r="J446" s="63"/>
      <c r="K446" s="63"/>
      <c r="L446" s="63"/>
      <c r="M446" s="63"/>
      <c r="N446" s="63"/>
      <c r="O446" s="63"/>
      <c r="P446" s="63"/>
      <c r="Q446" s="63"/>
      <c r="R446" s="63"/>
      <c r="S446" s="63"/>
      <c r="T446" s="63"/>
      <c r="U446" s="63"/>
      <c r="V446" s="63"/>
      <c r="W446" s="63"/>
      <c r="X446" s="63"/>
      <c r="Y446" s="63"/>
      <c r="Z446" s="63"/>
      <c r="AA446" s="63"/>
      <c r="AB446" s="63"/>
    </row>
    <row r="447" customFormat="false" ht="19.5" hidden="false" customHeight="true" outlineLevel="0" collapsed="false">
      <c r="A447" s="63"/>
      <c r="B447" s="63"/>
      <c r="C447" s="64"/>
      <c r="D447" s="63"/>
      <c r="E447" s="63"/>
      <c r="F447" s="63"/>
      <c r="G447" s="63"/>
      <c r="H447" s="63"/>
      <c r="I447" s="63"/>
      <c r="J447" s="63"/>
      <c r="K447" s="63"/>
      <c r="L447" s="63"/>
      <c r="M447" s="63"/>
      <c r="N447" s="63"/>
      <c r="O447" s="63"/>
      <c r="P447" s="63"/>
      <c r="Q447" s="63"/>
      <c r="R447" s="63"/>
      <c r="S447" s="63"/>
      <c r="T447" s="63"/>
      <c r="U447" s="63"/>
      <c r="V447" s="63"/>
      <c r="W447" s="63"/>
      <c r="X447" s="63"/>
      <c r="Y447" s="63"/>
      <c r="Z447" s="63"/>
      <c r="AA447" s="63"/>
      <c r="AB447" s="63"/>
    </row>
    <row r="448" customFormat="false" ht="19.5" hidden="false" customHeight="true" outlineLevel="0" collapsed="false">
      <c r="A448" s="63"/>
      <c r="B448" s="63"/>
      <c r="C448" s="64"/>
      <c r="D448" s="63"/>
      <c r="E448" s="63"/>
      <c r="F448" s="63"/>
      <c r="G448" s="63"/>
      <c r="H448" s="63"/>
      <c r="I448" s="63"/>
      <c r="J448" s="63"/>
      <c r="K448" s="63"/>
      <c r="L448" s="63"/>
      <c r="M448" s="63"/>
      <c r="N448" s="63"/>
      <c r="O448" s="63"/>
      <c r="P448" s="63"/>
      <c r="Q448" s="63"/>
      <c r="R448" s="63"/>
      <c r="S448" s="63"/>
      <c r="T448" s="63"/>
      <c r="U448" s="63"/>
      <c r="V448" s="63"/>
      <c r="W448" s="63"/>
      <c r="X448" s="63"/>
      <c r="Y448" s="63"/>
      <c r="Z448" s="63"/>
      <c r="AA448" s="63"/>
      <c r="AB448" s="63"/>
    </row>
    <row r="449" customFormat="false" ht="19.5" hidden="false" customHeight="true" outlineLevel="0" collapsed="false">
      <c r="A449" s="63"/>
      <c r="B449" s="63"/>
      <c r="C449" s="64"/>
      <c r="D449" s="63"/>
      <c r="E449" s="63"/>
      <c r="F449" s="63"/>
      <c r="G449" s="63"/>
      <c r="H449" s="63"/>
      <c r="I449" s="63"/>
      <c r="J449" s="63"/>
      <c r="K449" s="63"/>
      <c r="L449" s="63"/>
      <c r="M449" s="63"/>
      <c r="N449" s="63"/>
      <c r="O449" s="63"/>
      <c r="P449" s="63"/>
      <c r="Q449" s="63"/>
      <c r="R449" s="63"/>
      <c r="S449" s="63"/>
      <c r="T449" s="63"/>
      <c r="U449" s="63"/>
      <c r="V449" s="63"/>
      <c r="W449" s="63"/>
      <c r="X449" s="63"/>
      <c r="Y449" s="63"/>
      <c r="Z449" s="63"/>
      <c r="AA449" s="63"/>
      <c r="AB449" s="63"/>
    </row>
    <row r="450" customFormat="false" ht="19.5" hidden="false" customHeight="true" outlineLevel="0" collapsed="false">
      <c r="A450" s="63"/>
      <c r="B450" s="63"/>
      <c r="C450" s="64"/>
      <c r="D450" s="63"/>
      <c r="E450" s="63"/>
      <c r="F450" s="63"/>
      <c r="G450" s="63"/>
      <c r="H450" s="63"/>
      <c r="I450" s="63"/>
      <c r="J450" s="63"/>
      <c r="K450" s="63"/>
      <c r="L450" s="63"/>
      <c r="M450" s="63"/>
      <c r="N450" s="63"/>
      <c r="O450" s="63"/>
      <c r="P450" s="63"/>
      <c r="Q450" s="63"/>
      <c r="R450" s="63"/>
      <c r="S450" s="63"/>
      <c r="T450" s="63"/>
      <c r="U450" s="63"/>
      <c r="V450" s="63"/>
      <c r="W450" s="63"/>
      <c r="X450" s="63"/>
      <c r="Y450" s="63"/>
      <c r="Z450" s="63"/>
      <c r="AA450" s="63"/>
      <c r="AB450" s="63"/>
    </row>
    <row r="451" customFormat="false" ht="19.5" hidden="false" customHeight="true" outlineLevel="0" collapsed="false">
      <c r="A451" s="63"/>
      <c r="B451" s="63"/>
      <c r="C451" s="64"/>
      <c r="D451" s="63"/>
      <c r="E451" s="63"/>
      <c r="F451" s="63"/>
      <c r="G451" s="63"/>
      <c r="H451" s="63"/>
      <c r="I451" s="63"/>
      <c r="J451" s="63"/>
      <c r="K451" s="63"/>
      <c r="L451" s="63"/>
      <c r="M451" s="63"/>
      <c r="N451" s="63"/>
      <c r="O451" s="63"/>
      <c r="P451" s="63"/>
      <c r="Q451" s="63"/>
      <c r="R451" s="63"/>
      <c r="S451" s="63"/>
      <c r="T451" s="63"/>
      <c r="U451" s="63"/>
      <c r="V451" s="63"/>
      <c r="W451" s="63"/>
      <c r="X451" s="63"/>
      <c r="Y451" s="63"/>
      <c r="Z451" s="63"/>
      <c r="AA451" s="63"/>
      <c r="AB451" s="63"/>
    </row>
    <row r="452" customFormat="false" ht="19.5" hidden="false" customHeight="true" outlineLevel="0" collapsed="false">
      <c r="A452" s="63"/>
      <c r="B452" s="63"/>
      <c r="C452" s="64"/>
      <c r="D452" s="63"/>
      <c r="E452" s="63"/>
      <c r="F452" s="63"/>
      <c r="G452" s="63"/>
      <c r="H452" s="63"/>
      <c r="I452" s="63"/>
      <c r="J452" s="63"/>
      <c r="K452" s="63"/>
      <c r="L452" s="63"/>
      <c r="M452" s="63"/>
      <c r="N452" s="63"/>
      <c r="O452" s="63"/>
      <c r="P452" s="63"/>
      <c r="Q452" s="63"/>
      <c r="R452" s="63"/>
      <c r="S452" s="63"/>
      <c r="T452" s="63"/>
      <c r="U452" s="63"/>
      <c r="V452" s="63"/>
      <c r="W452" s="63"/>
      <c r="X452" s="63"/>
      <c r="Y452" s="63"/>
      <c r="Z452" s="63"/>
      <c r="AA452" s="63"/>
      <c r="AB452" s="63"/>
    </row>
    <row r="453" customFormat="false" ht="19.5" hidden="false" customHeight="true" outlineLevel="0" collapsed="false">
      <c r="A453" s="63"/>
      <c r="B453" s="63"/>
      <c r="C453" s="64"/>
      <c r="D453" s="63"/>
      <c r="E453" s="63"/>
      <c r="F453" s="63"/>
      <c r="G453" s="63"/>
      <c r="H453" s="63"/>
      <c r="I453" s="63"/>
      <c r="J453" s="63"/>
      <c r="K453" s="63"/>
      <c r="L453" s="63"/>
      <c r="M453" s="63"/>
      <c r="N453" s="63"/>
      <c r="O453" s="63"/>
      <c r="P453" s="63"/>
      <c r="Q453" s="63"/>
      <c r="R453" s="63"/>
      <c r="S453" s="63"/>
      <c r="T453" s="63"/>
      <c r="U453" s="63"/>
      <c r="V453" s="63"/>
      <c r="W453" s="63"/>
      <c r="X453" s="63"/>
      <c r="Y453" s="63"/>
      <c r="Z453" s="63"/>
      <c r="AA453" s="63"/>
      <c r="AB453" s="63"/>
    </row>
    <row r="454" customFormat="false" ht="19.5" hidden="false" customHeight="true" outlineLevel="0" collapsed="false">
      <c r="A454" s="63"/>
      <c r="B454" s="63"/>
      <c r="C454" s="64"/>
      <c r="D454" s="63"/>
      <c r="E454" s="63"/>
      <c r="F454" s="63"/>
      <c r="G454" s="63"/>
      <c r="H454" s="63"/>
      <c r="I454" s="63"/>
      <c r="J454" s="63"/>
      <c r="K454" s="63"/>
      <c r="L454" s="63"/>
      <c r="M454" s="63"/>
      <c r="N454" s="63"/>
      <c r="O454" s="63"/>
      <c r="P454" s="63"/>
      <c r="Q454" s="63"/>
      <c r="R454" s="63"/>
      <c r="S454" s="63"/>
      <c r="T454" s="63"/>
      <c r="U454" s="63"/>
      <c r="V454" s="63"/>
      <c r="W454" s="63"/>
      <c r="X454" s="63"/>
      <c r="Y454" s="63"/>
      <c r="Z454" s="63"/>
      <c r="AA454" s="63"/>
      <c r="AB454" s="63"/>
    </row>
    <row r="455" customFormat="false" ht="19.5" hidden="false" customHeight="true" outlineLevel="0" collapsed="false">
      <c r="A455" s="63"/>
      <c r="B455" s="63"/>
      <c r="C455" s="64"/>
      <c r="D455" s="63"/>
      <c r="E455" s="63"/>
      <c r="F455" s="63"/>
      <c r="G455" s="63"/>
      <c r="H455" s="63"/>
      <c r="I455" s="63"/>
      <c r="J455" s="63"/>
      <c r="K455" s="63"/>
      <c r="L455" s="63"/>
      <c r="M455" s="63"/>
      <c r="N455" s="63"/>
      <c r="O455" s="63"/>
      <c r="P455" s="63"/>
      <c r="Q455" s="63"/>
      <c r="R455" s="63"/>
      <c r="S455" s="63"/>
      <c r="T455" s="63"/>
      <c r="U455" s="63"/>
      <c r="V455" s="63"/>
      <c r="W455" s="63"/>
      <c r="X455" s="63"/>
      <c r="Y455" s="63"/>
      <c r="Z455" s="63"/>
      <c r="AA455" s="63"/>
      <c r="AB455" s="63"/>
    </row>
    <row r="456" customFormat="false" ht="19.5" hidden="false" customHeight="true" outlineLevel="0" collapsed="false">
      <c r="A456" s="63"/>
      <c r="B456" s="63"/>
      <c r="C456" s="64"/>
      <c r="D456" s="63"/>
      <c r="E456" s="63"/>
      <c r="F456" s="63"/>
      <c r="G456" s="63"/>
      <c r="H456" s="63"/>
      <c r="I456" s="63"/>
      <c r="J456" s="63"/>
      <c r="K456" s="63"/>
      <c r="L456" s="63"/>
      <c r="M456" s="63"/>
      <c r="N456" s="63"/>
      <c r="O456" s="63"/>
      <c r="P456" s="63"/>
      <c r="Q456" s="63"/>
      <c r="R456" s="63"/>
      <c r="S456" s="63"/>
      <c r="T456" s="63"/>
      <c r="U456" s="63"/>
      <c r="V456" s="63"/>
      <c r="W456" s="63"/>
      <c r="X456" s="63"/>
      <c r="Y456" s="63"/>
      <c r="Z456" s="63"/>
      <c r="AA456" s="63"/>
      <c r="AB456" s="63"/>
    </row>
    <row r="457" customFormat="false" ht="19.5" hidden="false" customHeight="true" outlineLevel="0" collapsed="false">
      <c r="A457" s="63"/>
      <c r="B457" s="63"/>
      <c r="C457" s="64"/>
      <c r="D457" s="63"/>
      <c r="E457" s="63"/>
      <c r="F457" s="63"/>
      <c r="G457" s="63"/>
      <c r="H457" s="63"/>
      <c r="I457" s="63"/>
      <c r="J457" s="63"/>
      <c r="K457" s="63"/>
      <c r="L457" s="63"/>
      <c r="M457" s="63"/>
      <c r="N457" s="63"/>
      <c r="O457" s="63"/>
      <c r="P457" s="63"/>
      <c r="Q457" s="63"/>
      <c r="R457" s="63"/>
      <c r="S457" s="63"/>
      <c r="T457" s="63"/>
      <c r="U457" s="63"/>
      <c r="V457" s="63"/>
      <c r="W457" s="63"/>
      <c r="X457" s="63"/>
      <c r="Y457" s="63"/>
      <c r="Z457" s="63"/>
      <c r="AA457" s="63"/>
      <c r="AB457" s="63"/>
    </row>
    <row r="458" customFormat="false" ht="19.5" hidden="false" customHeight="true" outlineLevel="0" collapsed="false">
      <c r="A458" s="63"/>
      <c r="B458" s="63"/>
      <c r="C458" s="64"/>
      <c r="D458" s="63"/>
      <c r="E458" s="63"/>
      <c r="F458" s="63"/>
      <c r="G458" s="63"/>
      <c r="H458" s="63"/>
      <c r="I458" s="63"/>
      <c r="J458" s="63"/>
      <c r="K458" s="63"/>
      <c r="L458" s="63"/>
      <c r="M458" s="63"/>
      <c r="N458" s="63"/>
      <c r="O458" s="63"/>
      <c r="P458" s="63"/>
      <c r="Q458" s="63"/>
      <c r="R458" s="63"/>
      <c r="S458" s="63"/>
      <c r="T458" s="63"/>
      <c r="U458" s="63"/>
      <c r="V458" s="63"/>
      <c r="W458" s="63"/>
      <c r="X458" s="63"/>
      <c r="Y458" s="63"/>
      <c r="Z458" s="63"/>
      <c r="AA458" s="63"/>
      <c r="AB458" s="63"/>
    </row>
    <row r="459" customFormat="false" ht="19.5" hidden="false" customHeight="true" outlineLevel="0" collapsed="false">
      <c r="A459" s="63"/>
      <c r="B459" s="63"/>
      <c r="C459" s="64"/>
      <c r="D459" s="63"/>
      <c r="E459" s="63"/>
      <c r="F459" s="63"/>
      <c r="G459" s="63"/>
      <c r="H459" s="63"/>
      <c r="I459" s="63"/>
      <c r="J459" s="63"/>
      <c r="K459" s="63"/>
      <c r="L459" s="63"/>
      <c r="M459" s="63"/>
      <c r="N459" s="63"/>
      <c r="O459" s="63"/>
      <c r="P459" s="63"/>
      <c r="Q459" s="63"/>
      <c r="R459" s="63"/>
      <c r="S459" s="63"/>
      <c r="T459" s="63"/>
      <c r="U459" s="63"/>
      <c r="V459" s="63"/>
      <c r="W459" s="63"/>
      <c r="X459" s="63"/>
      <c r="Y459" s="63"/>
      <c r="Z459" s="63"/>
      <c r="AA459" s="63"/>
      <c r="AB459" s="63"/>
    </row>
    <row r="460" customFormat="false" ht="19.5" hidden="false" customHeight="true" outlineLevel="0" collapsed="false">
      <c r="A460" s="63"/>
      <c r="B460" s="63"/>
      <c r="C460" s="64"/>
      <c r="D460" s="63"/>
      <c r="E460" s="63"/>
      <c r="F460" s="63"/>
      <c r="G460" s="63"/>
      <c r="H460" s="63"/>
      <c r="I460" s="63"/>
      <c r="J460" s="63"/>
      <c r="K460" s="63"/>
      <c r="L460" s="63"/>
      <c r="M460" s="63"/>
      <c r="N460" s="63"/>
      <c r="O460" s="63"/>
      <c r="P460" s="63"/>
      <c r="Q460" s="63"/>
      <c r="R460" s="63"/>
      <c r="S460" s="63"/>
      <c r="T460" s="63"/>
      <c r="U460" s="63"/>
      <c r="V460" s="63"/>
      <c r="W460" s="63"/>
      <c r="X460" s="63"/>
      <c r="Y460" s="63"/>
      <c r="Z460" s="63"/>
      <c r="AA460" s="63"/>
      <c r="AB460" s="63"/>
    </row>
    <row r="461" customFormat="false" ht="19.5" hidden="false" customHeight="true" outlineLevel="0" collapsed="false">
      <c r="A461" s="63"/>
      <c r="B461" s="63"/>
      <c r="C461" s="64"/>
      <c r="D461" s="63"/>
      <c r="E461" s="63"/>
      <c r="F461" s="63"/>
      <c r="G461" s="63"/>
      <c r="H461" s="63"/>
      <c r="I461" s="63"/>
      <c r="J461" s="63"/>
      <c r="K461" s="63"/>
      <c r="L461" s="63"/>
      <c r="M461" s="63"/>
      <c r="N461" s="63"/>
      <c r="O461" s="63"/>
      <c r="P461" s="63"/>
      <c r="Q461" s="63"/>
      <c r="R461" s="63"/>
      <c r="S461" s="63"/>
      <c r="T461" s="63"/>
      <c r="U461" s="63"/>
      <c r="V461" s="63"/>
      <c r="W461" s="63"/>
      <c r="X461" s="63"/>
      <c r="Y461" s="63"/>
      <c r="Z461" s="63"/>
      <c r="AA461" s="63"/>
      <c r="AB461" s="63"/>
    </row>
    <row r="462" customFormat="false" ht="19.5" hidden="false" customHeight="true" outlineLevel="0" collapsed="false">
      <c r="A462" s="63"/>
      <c r="B462" s="63"/>
      <c r="C462" s="64"/>
      <c r="D462" s="63"/>
      <c r="E462" s="63"/>
      <c r="F462" s="63"/>
      <c r="G462" s="63"/>
      <c r="H462" s="63"/>
      <c r="I462" s="63"/>
      <c r="J462" s="63"/>
      <c r="K462" s="63"/>
      <c r="L462" s="63"/>
      <c r="M462" s="63"/>
      <c r="N462" s="63"/>
      <c r="O462" s="63"/>
      <c r="P462" s="63"/>
      <c r="Q462" s="63"/>
      <c r="R462" s="63"/>
      <c r="S462" s="63"/>
      <c r="T462" s="63"/>
      <c r="U462" s="63"/>
      <c r="V462" s="63"/>
      <c r="W462" s="63"/>
      <c r="X462" s="63"/>
      <c r="Y462" s="63"/>
      <c r="Z462" s="63"/>
      <c r="AA462" s="63"/>
      <c r="AB462" s="63"/>
    </row>
    <row r="463" customFormat="false" ht="19.5" hidden="false" customHeight="true" outlineLevel="0" collapsed="false">
      <c r="A463" s="63"/>
      <c r="B463" s="63"/>
      <c r="C463" s="64"/>
      <c r="D463" s="63"/>
      <c r="E463" s="63"/>
      <c r="F463" s="63"/>
      <c r="G463" s="63"/>
      <c r="H463" s="63"/>
      <c r="I463" s="63"/>
      <c r="J463" s="63"/>
      <c r="K463" s="63"/>
      <c r="L463" s="63"/>
      <c r="M463" s="63"/>
      <c r="N463" s="63"/>
      <c r="O463" s="63"/>
      <c r="P463" s="63"/>
      <c r="Q463" s="63"/>
      <c r="R463" s="63"/>
      <c r="S463" s="63"/>
      <c r="T463" s="63"/>
      <c r="U463" s="63"/>
      <c r="V463" s="63"/>
      <c r="W463" s="63"/>
      <c r="X463" s="63"/>
      <c r="Y463" s="63"/>
      <c r="Z463" s="63"/>
      <c r="AA463" s="63"/>
      <c r="AB463" s="63"/>
    </row>
    <row r="464" customFormat="false" ht="19.5" hidden="false" customHeight="true" outlineLevel="0" collapsed="false">
      <c r="A464" s="63"/>
      <c r="B464" s="63"/>
      <c r="C464" s="64"/>
      <c r="D464" s="63"/>
      <c r="E464" s="63"/>
      <c r="F464" s="63"/>
      <c r="G464" s="63"/>
      <c r="H464" s="63"/>
      <c r="I464" s="63"/>
      <c r="J464" s="63"/>
      <c r="K464" s="63"/>
      <c r="L464" s="63"/>
      <c r="M464" s="63"/>
      <c r="N464" s="63"/>
      <c r="O464" s="63"/>
      <c r="P464" s="63"/>
      <c r="Q464" s="63"/>
      <c r="R464" s="63"/>
      <c r="S464" s="63"/>
      <c r="T464" s="63"/>
      <c r="U464" s="63"/>
      <c r="V464" s="63"/>
      <c r="W464" s="63"/>
      <c r="X464" s="63"/>
      <c r="Y464" s="63"/>
      <c r="Z464" s="63"/>
      <c r="AA464" s="63"/>
      <c r="AB464" s="63"/>
    </row>
    <row r="465" customFormat="false" ht="19.5" hidden="false" customHeight="true" outlineLevel="0" collapsed="false">
      <c r="A465" s="63"/>
      <c r="B465" s="63"/>
      <c r="C465" s="64"/>
      <c r="D465" s="63"/>
      <c r="E465" s="63"/>
      <c r="F465" s="63"/>
      <c r="G465" s="63"/>
      <c r="H465" s="63"/>
      <c r="I465" s="63"/>
      <c r="J465" s="63"/>
      <c r="K465" s="63"/>
      <c r="L465" s="63"/>
      <c r="M465" s="63"/>
      <c r="N465" s="63"/>
      <c r="O465" s="63"/>
      <c r="P465" s="63"/>
      <c r="Q465" s="63"/>
      <c r="R465" s="63"/>
      <c r="S465" s="63"/>
      <c r="T465" s="63"/>
      <c r="U465" s="63"/>
      <c r="V465" s="63"/>
      <c r="W465" s="63"/>
      <c r="X465" s="63"/>
      <c r="Y465" s="63"/>
      <c r="Z465" s="63"/>
      <c r="AA465" s="63"/>
      <c r="AB465" s="63"/>
    </row>
    <row r="466" customFormat="false" ht="19.5" hidden="false" customHeight="true" outlineLevel="0" collapsed="false">
      <c r="A466" s="63"/>
      <c r="B466" s="63"/>
      <c r="C466" s="64"/>
      <c r="D466" s="63"/>
      <c r="E466" s="63"/>
      <c r="F466" s="63"/>
      <c r="G466" s="63"/>
      <c r="H466" s="63"/>
      <c r="I466" s="63"/>
      <c r="J466" s="63"/>
      <c r="K466" s="63"/>
      <c r="L466" s="63"/>
      <c r="M466" s="63"/>
      <c r="N466" s="63"/>
      <c r="O466" s="63"/>
      <c r="P466" s="63"/>
      <c r="Q466" s="63"/>
      <c r="R466" s="63"/>
      <c r="S466" s="63"/>
      <c r="T466" s="63"/>
      <c r="U466" s="63"/>
      <c r="V466" s="63"/>
      <c r="W466" s="63"/>
      <c r="X466" s="63"/>
      <c r="Y466" s="63"/>
      <c r="Z466" s="63"/>
      <c r="AA466" s="63"/>
      <c r="AB466" s="63"/>
    </row>
    <row r="467" customFormat="false" ht="19.5" hidden="false" customHeight="true" outlineLevel="0" collapsed="false">
      <c r="A467" s="63"/>
      <c r="B467" s="63"/>
      <c r="C467" s="64"/>
      <c r="D467" s="63"/>
      <c r="E467" s="63"/>
      <c r="F467" s="63"/>
      <c r="G467" s="63"/>
      <c r="H467" s="63"/>
      <c r="I467" s="63"/>
      <c r="J467" s="63"/>
      <c r="K467" s="63"/>
      <c r="L467" s="63"/>
      <c r="M467" s="63"/>
      <c r="N467" s="63"/>
      <c r="O467" s="63"/>
      <c r="P467" s="63"/>
      <c r="Q467" s="63"/>
      <c r="R467" s="63"/>
      <c r="S467" s="63"/>
      <c r="T467" s="63"/>
      <c r="U467" s="63"/>
      <c r="V467" s="63"/>
      <c r="W467" s="63"/>
      <c r="X467" s="63"/>
      <c r="Y467" s="63"/>
      <c r="Z467" s="63"/>
      <c r="AA467" s="63"/>
      <c r="AB467" s="63"/>
    </row>
    <row r="468" customFormat="false" ht="19.5" hidden="false" customHeight="true" outlineLevel="0" collapsed="false">
      <c r="A468" s="63"/>
      <c r="B468" s="63"/>
      <c r="C468" s="64"/>
      <c r="D468" s="63"/>
      <c r="E468" s="63"/>
      <c r="F468" s="63"/>
      <c r="G468" s="63"/>
      <c r="H468" s="63"/>
      <c r="I468" s="63"/>
      <c r="J468" s="63"/>
      <c r="K468" s="63"/>
      <c r="L468" s="63"/>
      <c r="M468" s="63"/>
      <c r="N468" s="63"/>
      <c r="O468" s="63"/>
      <c r="P468" s="63"/>
      <c r="Q468" s="63"/>
      <c r="R468" s="63"/>
      <c r="S468" s="63"/>
      <c r="T468" s="63"/>
      <c r="U468" s="63"/>
      <c r="V468" s="63"/>
      <c r="W468" s="63"/>
      <c r="X468" s="63"/>
      <c r="Y468" s="63"/>
      <c r="Z468" s="63"/>
      <c r="AA468" s="63"/>
      <c r="AB468" s="63"/>
    </row>
    <row r="469" customFormat="false" ht="19.5" hidden="false" customHeight="true" outlineLevel="0" collapsed="false">
      <c r="A469" s="63"/>
      <c r="B469" s="63"/>
      <c r="C469" s="64"/>
      <c r="D469" s="63"/>
      <c r="E469" s="63"/>
      <c r="F469" s="63"/>
      <c r="G469" s="63"/>
      <c r="H469" s="63"/>
      <c r="I469" s="63"/>
      <c r="J469" s="63"/>
      <c r="K469" s="63"/>
      <c r="L469" s="63"/>
      <c r="M469" s="63"/>
      <c r="N469" s="63"/>
      <c r="O469" s="63"/>
      <c r="P469" s="63"/>
      <c r="Q469" s="63"/>
      <c r="R469" s="63"/>
      <c r="S469" s="63"/>
      <c r="T469" s="63"/>
      <c r="U469" s="63"/>
      <c r="V469" s="63"/>
      <c r="W469" s="63"/>
      <c r="X469" s="63"/>
      <c r="Y469" s="63"/>
      <c r="Z469" s="63"/>
      <c r="AA469" s="63"/>
      <c r="AB469" s="63"/>
    </row>
    <row r="470" customFormat="false" ht="19.5" hidden="false" customHeight="true" outlineLevel="0" collapsed="false">
      <c r="A470" s="63"/>
      <c r="B470" s="63"/>
      <c r="C470" s="64"/>
      <c r="D470" s="63"/>
      <c r="E470" s="63"/>
      <c r="F470" s="63"/>
      <c r="G470" s="63"/>
      <c r="H470" s="63"/>
      <c r="I470" s="63"/>
      <c r="J470" s="63"/>
      <c r="K470" s="63"/>
      <c r="L470" s="63"/>
      <c r="M470" s="63"/>
      <c r="N470" s="63"/>
      <c r="O470" s="63"/>
      <c r="P470" s="63"/>
      <c r="Q470" s="63"/>
      <c r="R470" s="63"/>
      <c r="S470" s="63"/>
      <c r="T470" s="63"/>
      <c r="U470" s="63"/>
      <c r="V470" s="63"/>
      <c r="W470" s="63"/>
      <c r="X470" s="63"/>
      <c r="Y470" s="63"/>
      <c r="Z470" s="63"/>
      <c r="AA470" s="63"/>
      <c r="AB470" s="63"/>
    </row>
    <row r="471" customFormat="false" ht="19.5" hidden="false" customHeight="true" outlineLevel="0" collapsed="false">
      <c r="A471" s="63"/>
      <c r="B471" s="63"/>
      <c r="C471" s="64"/>
      <c r="D471" s="63"/>
      <c r="E471" s="63"/>
      <c r="F471" s="63"/>
      <c r="G471" s="63"/>
      <c r="H471" s="63"/>
      <c r="I471" s="63"/>
      <c r="J471" s="63"/>
      <c r="K471" s="63"/>
      <c r="L471" s="63"/>
      <c r="M471" s="63"/>
      <c r="N471" s="63"/>
      <c r="O471" s="63"/>
      <c r="P471" s="63"/>
      <c r="Q471" s="63"/>
      <c r="R471" s="63"/>
      <c r="S471" s="63"/>
      <c r="T471" s="63"/>
      <c r="U471" s="63"/>
      <c r="V471" s="63"/>
      <c r="W471" s="63"/>
      <c r="X471" s="63"/>
      <c r="Y471" s="63"/>
      <c r="Z471" s="63"/>
      <c r="AA471" s="63"/>
      <c r="AB471" s="63"/>
    </row>
    <row r="472" customFormat="false" ht="19.5" hidden="false" customHeight="true" outlineLevel="0" collapsed="false">
      <c r="A472" s="63"/>
      <c r="B472" s="63"/>
      <c r="C472" s="64"/>
      <c r="D472" s="63"/>
      <c r="E472" s="63"/>
      <c r="F472" s="63"/>
      <c r="G472" s="63"/>
      <c r="H472" s="63"/>
      <c r="I472" s="63"/>
      <c r="J472" s="63"/>
      <c r="K472" s="63"/>
      <c r="L472" s="63"/>
      <c r="M472" s="63"/>
      <c r="N472" s="63"/>
      <c r="O472" s="63"/>
      <c r="P472" s="63"/>
      <c r="Q472" s="63"/>
      <c r="R472" s="63"/>
      <c r="S472" s="63"/>
      <c r="T472" s="63"/>
      <c r="U472" s="63"/>
      <c r="V472" s="63"/>
      <c r="W472" s="63"/>
      <c r="X472" s="63"/>
      <c r="Y472" s="63"/>
      <c r="Z472" s="63"/>
      <c r="AA472" s="63"/>
      <c r="AB472" s="63"/>
    </row>
    <row r="473" customFormat="false" ht="19.5" hidden="false" customHeight="true" outlineLevel="0" collapsed="false">
      <c r="A473" s="63"/>
      <c r="B473" s="63"/>
      <c r="C473" s="64"/>
      <c r="D473" s="63"/>
      <c r="E473" s="63"/>
      <c r="F473" s="63"/>
      <c r="G473" s="63"/>
      <c r="H473" s="63"/>
      <c r="I473" s="63"/>
      <c r="J473" s="63"/>
      <c r="K473" s="63"/>
      <c r="L473" s="63"/>
      <c r="M473" s="63"/>
      <c r="N473" s="63"/>
      <c r="O473" s="63"/>
      <c r="P473" s="63"/>
      <c r="Q473" s="63"/>
      <c r="R473" s="63"/>
      <c r="S473" s="63"/>
      <c r="T473" s="63"/>
      <c r="U473" s="63"/>
      <c r="V473" s="63"/>
      <c r="W473" s="63"/>
      <c r="X473" s="63"/>
      <c r="Y473" s="63"/>
      <c r="Z473" s="63"/>
      <c r="AA473" s="63"/>
      <c r="AB473" s="63"/>
    </row>
    <row r="474" customFormat="false" ht="19.5" hidden="false" customHeight="true" outlineLevel="0" collapsed="false">
      <c r="A474" s="63"/>
      <c r="B474" s="63"/>
      <c r="C474" s="64"/>
      <c r="D474" s="63"/>
      <c r="E474" s="63"/>
      <c r="F474" s="63"/>
      <c r="G474" s="63"/>
      <c r="H474" s="63"/>
      <c r="I474" s="63"/>
      <c r="J474" s="63"/>
      <c r="K474" s="63"/>
      <c r="L474" s="63"/>
      <c r="M474" s="63"/>
      <c r="N474" s="63"/>
      <c r="O474" s="63"/>
      <c r="P474" s="63"/>
      <c r="Q474" s="63"/>
      <c r="R474" s="63"/>
      <c r="S474" s="63"/>
      <c r="T474" s="63"/>
      <c r="U474" s="63"/>
      <c r="V474" s="63"/>
      <c r="W474" s="63"/>
      <c r="X474" s="63"/>
      <c r="Y474" s="63"/>
      <c r="Z474" s="63"/>
      <c r="AA474" s="63"/>
      <c r="AB474" s="63"/>
    </row>
    <row r="475" customFormat="false" ht="19.5" hidden="false" customHeight="true" outlineLevel="0" collapsed="false">
      <c r="A475" s="63"/>
      <c r="B475" s="63"/>
      <c r="C475" s="64"/>
      <c r="D475" s="63"/>
      <c r="E475" s="63"/>
      <c r="F475" s="63"/>
      <c r="G475" s="63"/>
      <c r="H475" s="63"/>
      <c r="I475" s="63"/>
      <c r="J475" s="63"/>
      <c r="K475" s="63"/>
      <c r="L475" s="63"/>
      <c r="M475" s="63"/>
      <c r="N475" s="63"/>
      <c r="O475" s="63"/>
      <c r="P475" s="63"/>
      <c r="Q475" s="63"/>
      <c r="R475" s="63"/>
      <c r="S475" s="63"/>
      <c r="T475" s="63"/>
      <c r="U475" s="63"/>
      <c r="V475" s="63"/>
      <c r="W475" s="63"/>
      <c r="X475" s="63"/>
      <c r="Y475" s="63"/>
      <c r="Z475" s="63"/>
      <c r="AA475" s="63"/>
      <c r="AB475" s="63"/>
    </row>
    <row r="476" customFormat="false" ht="19.5" hidden="false" customHeight="true" outlineLevel="0" collapsed="false">
      <c r="A476" s="63"/>
      <c r="B476" s="63"/>
      <c r="C476" s="64"/>
      <c r="D476" s="63"/>
      <c r="E476" s="63"/>
      <c r="F476" s="63"/>
      <c r="G476" s="63"/>
      <c r="H476" s="63"/>
      <c r="I476" s="63"/>
      <c r="J476" s="63"/>
      <c r="K476" s="63"/>
      <c r="L476" s="63"/>
      <c r="M476" s="63"/>
      <c r="N476" s="63"/>
      <c r="O476" s="63"/>
      <c r="P476" s="63"/>
      <c r="Q476" s="63"/>
      <c r="R476" s="63"/>
      <c r="S476" s="63"/>
      <c r="T476" s="63"/>
      <c r="U476" s="63"/>
      <c r="V476" s="63"/>
      <c r="W476" s="63"/>
      <c r="X476" s="63"/>
      <c r="Y476" s="63"/>
      <c r="Z476" s="63"/>
      <c r="AA476" s="63"/>
      <c r="AB476" s="63"/>
    </row>
    <row r="477" customFormat="false" ht="19.5" hidden="false" customHeight="true" outlineLevel="0" collapsed="false">
      <c r="A477" s="63"/>
      <c r="B477" s="63"/>
      <c r="C477" s="64"/>
      <c r="D477" s="63"/>
      <c r="E477" s="63"/>
      <c r="F477" s="63"/>
      <c r="G477" s="63"/>
      <c r="H477" s="63"/>
      <c r="I477" s="63"/>
      <c r="J477" s="63"/>
      <c r="K477" s="63"/>
      <c r="L477" s="63"/>
      <c r="M477" s="63"/>
      <c r="N477" s="63"/>
      <c r="O477" s="63"/>
      <c r="P477" s="63"/>
      <c r="Q477" s="63"/>
      <c r="R477" s="63"/>
      <c r="S477" s="63"/>
      <c r="T477" s="63"/>
      <c r="U477" s="63"/>
      <c r="V477" s="63"/>
      <c r="W477" s="63"/>
      <c r="X477" s="63"/>
      <c r="Y477" s="63"/>
      <c r="Z477" s="63"/>
      <c r="AA477" s="63"/>
      <c r="AB477" s="63"/>
    </row>
    <row r="478" customFormat="false" ht="19.5" hidden="false" customHeight="true" outlineLevel="0" collapsed="false">
      <c r="A478" s="63"/>
      <c r="B478" s="63"/>
      <c r="C478" s="64"/>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row>
    <row r="479" customFormat="false" ht="19.5" hidden="false" customHeight="true" outlineLevel="0" collapsed="false">
      <c r="A479" s="63"/>
      <c r="B479" s="63"/>
      <c r="C479" s="64"/>
      <c r="D479" s="63"/>
      <c r="E479" s="63"/>
      <c r="F479" s="63"/>
      <c r="G479" s="63"/>
      <c r="H479" s="63"/>
      <c r="I479" s="63"/>
      <c r="J479" s="63"/>
      <c r="K479" s="63"/>
      <c r="L479" s="63"/>
      <c r="M479" s="63"/>
      <c r="N479" s="63"/>
      <c r="O479" s="63"/>
      <c r="P479" s="63"/>
      <c r="Q479" s="63"/>
      <c r="R479" s="63"/>
      <c r="S479" s="63"/>
      <c r="T479" s="63"/>
      <c r="U479" s="63"/>
      <c r="V479" s="63"/>
      <c r="W479" s="63"/>
      <c r="X479" s="63"/>
      <c r="Y479" s="63"/>
      <c r="Z479" s="63"/>
      <c r="AA479" s="63"/>
      <c r="AB479" s="63"/>
    </row>
    <row r="480" customFormat="false" ht="19.5" hidden="false" customHeight="true" outlineLevel="0" collapsed="false">
      <c r="A480" s="63"/>
      <c r="B480" s="63"/>
      <c r="C480" s="64"/>
      <c r="D480" s="63"/>
      <c r="E480" s="63"/>
      <c r="F480" s="63"/>
      <c r="G480" s="63"/>
      <c r="H480" s="63"/>
      <c r="I480" s="63"/>
      <c r="J480" s="63"/>
      <c r="K480" s="63"/>
      <c r="L480" s="63"/>
      <c r="M480" s="63"/>
      <c r="N480" s="63"/>
      <c r="O480" s="63"/>
      <c r="P480" s="63"/>
      <c r="Q480" s="63"/>
      <c r="R480" s="63"/>
      <c r="S480" s="63"/>
      <c r="T480" s="63"/>
      <c r="U480" s="63"/>
      <c r="V480" s="63"/>
      <c r="W480" s="63"/>
      <c r="X480" s="63"/>
      <c r="Y480" s="63"/>
      <c r="Z480" s="63"/>
      <c r="AA480" s="63"/>
      <c r="AB480" s="63"/>
    </row>
    <row r="481" customFormat="false" ht="19.5" hidden="false" customHeight="true" outlineLevel="0" collapsed="false">
      <c r="A481" s="63"/>
      <c r="B481" s="63"/>
      <c r="C481" s="64"/>
      <c r="D481" s="63"/>
      <c r="E481" s="63"/>
      <c r="F481" s="63"/>
      <c r="G481" s="63"/>
      <c r="H481" s="63"/>
      <c r="I481" s="63"/>
      <c r="J481" s="63"/>
      <c r="K481" s="63"/>
      <c r="L481" s="63"/>
      <c r="M481" s="63"/>
      <c r="N481" s="63"/>
      <c r="O481" s="63"/>
      <c r="P481" s="63"/>
      <c r="Q481" s="63"/>
      <c r="R481" s="63"/>
      <c r="S481" s="63"/>
      <c r="T481" s="63"/>
      <c r="U481" s="63"/>
      <c r="V481" s="63"/>
      <c r="W481" s="63"/>
      <c r="X481" s="63"/>
      <c r="Y481" s="63"/>
      <c r="Z481" s="63"/>
      <c r="AA481" s="63"/>
      <c r="AB481" s="63"/>
    </row>
    <row r="482" customFormat="false" ht="19.5" hidden="false" customHeight="true" outlineLevel="0" collapsed="false">
      <c r="A482" s="63"/>
      <c r="B482" s="63"/>
      <c r="C482" s="64"/>
      <c r="D482" s="63"/>
      <c r="E482" s="63"/>
      <c r="F482" s="63"/>
      <c r="G482" s="63"/>
      <c r="H482" s="63"/>
      <c r="I482" s="63"/>
      <c r="J482" s="63"/>
      <c r="K482" s="63"/>
      <c r="L482" s="63"/>
      <c r="M482" s="63"/>
      <c r="N482" s="63"/>
      <c r="O482" s="63"/>
      <c r="P482" s="63"/>
      <c r="Q482" s="63"/>
      <c r="R482" s="63"/>
      <c r="S482" s="63"/>
      <c r="T482" s="63"/>
      <c r="U482" s="63"/>
      <c r="V482" s="63"/>
      <c r="W482" s="63"/>
      <c r="X482" s="63"/>
      <c r="Y482" s="63"/>
      <c r="Z482" s="63"/>
      <c r="AA482" s="63"/>
      <c r="AB482" s="63"/>
    </row>
    <row r="483" customFormat="false" ht="19.5" hidden="false" customHeight="true" outlineLevel="0" collapsed="false">
      <c r="A483" s="63"/>
      <c r="B483" s="63"/>
      <c r="C483" s="64"/>
      <c r="D483" s="63"/>
      <c r="E483" s="63"/>
      <c r="F483" s="63"/>
      <c r="G483" s="63"/>
      <c r="H483" s="63"/>
      <c r="I483" s="63"/>
      <c r="J483" s="63"/>
      <c r="K483" s="63"/>
      <c r="L483" s="63"/>
      <c r="M483" s="63"/>
      <c r="N483" s="63"/>
      <c r="O483" s="63"/>
      <c r="P483" s="63"/>
      <c r="Q483" s="63"/>
      <c r="R483" s="63"/>
      <c r="S483" s="63"/>
      <c r="T483" s="63"/>
      <c r="U483" s="63"/>
      <c r="V483" s="63"/>
      <c r="W483" s="63"/>
      <c r="X483" s="63"/>
      <c r="Y483" s="63"/>
      <c r="Z483" s="63"/>
      <c r="AA483" s="63"/>
      <c r="AB483" s="63"/>
    </row>
    <row r="484" customFormat="false" ht="19.5" hidden="false" customHeight="true" outlineLevel="0" collapsed="false">
      <c r="A484" s="63"/>
      <c r="B484" s="63"/>
      <c r="C484" s="64"/>
      <c r="D484" s="63"/>
      <c r="E484" s="63"/>
      <c r="F484" s="63"/>
      <c r="G484" s="63"/>
      <c r="H484" s="63"/>
      <c r="I484" s="63"/>
      <c r="J484" s="63"/>
      <c r="K484" s="63"/>
      <c r="L484" s="63"/>
      <c r="M484" s="63"/>
      <c r="N484" s="63"/>
      <c r="O484" s="63"/>
      <c r="P484" s="63"/>
      <c r="Q484" s="63"/>
      <c r="R484" s="63"/>
      <c r="S484" s="63"/>
      <c r="T484" s="63"/>
      <c r="U484" s="63"/>
      <c r="V484" s="63"/>
      <c r="W484" s="63"/>
      <c r="X484" s="63"/>
      <c r="Y484" s="63"/>
      <c r="Z484" s="63"/>
      <c r="AA484" s="63"/>
      <c r="AB484" s="63"/>
    </row>
    <row r="485" customFormat="false" ht="19.5" hidden="false" customHeight="true" outlineLevel="0" collapsed="false">
      <c r="A485" s="63"/>
      <c r="B485" s="63"/>
      <c r="C485" s="64"/>
      <c r="D485" s="63"/>
      <c r="E485" s="63"/>
      <c r="F485" s="63"/>
      <c r="G485" s="63"/>
      <c r="H485" s="63"/>
      <c r="I485" s="63"/>
      <c r="J485" s="63"/>
      <c r="K485" s="63"/>
      <c r="L485" s="63"/>
      <c r="M485" s="63"/>
      <c r="N485" s="63"/>
      <c r="O485" s="63"/>
      <c r="P485" s="63"/>
      <c r="Q485" s="63"/>
      <c r="R485" s="63"/>
      <c r="S485" s="63"/>
      <c r="T485" s="63"/>
      <c r="U485" s="63"/>
      <c r="V485" s="63"/>
      <c r="W485" s="63"/>
      <c r="X485" s="63"/>
      <c r="Y485" s="63"/>
      <c r="Z485" s="63"/>
      <c r="AA485" s="63"/>
      <c r="AB485" s="63"/>
    </row>
    <row r="486" customFormat="false" ht="19.5" hidden="false" customHeight="true" outlineLevel="0" collapsed="false">
      <c r="A486" s="63"/>
      <c r="B486" s="63"/>
      <c r="C486" s="64"/>
      <c r="D486" s="63"/>
      <c r="E486" s="63"/>
      <c r="F486" s="63"/>
      <c r="G486" s="63"/>
      <c r="H486" s="63"/>
      <c r="I486" s="63"/>
      <c r="J486" s="63"/>
      <c r="K486" s="63"/>
      <c r="L486" s="63"/>
      <c r="M486" s="63"/>
      <c r="N486" s="63"/>
      <c r="O486" s="63"/>
      <c r="P486" s="63"/>
      <c r="Q486" s="63"/>
      <c r="R486" s="63"/>
      <c r="S486" s="63"/>
      <c r="T486" s="63"/>
      <c r="U486" s="63"/>
      <c r="V486" s="63"/>
      <c r="W486" s="63"/>
      <c r="X486" s="63"/>
      <c r="Y486" s="63"/>
      <c r="Z486" s="63"/>
      <c r="AA486" s="63"/>
      <c r="AB486" s="63"/>
    </row>
    <row r="487" customFormat="false" ht="19.5" hidden="false" customHeight="true" outlineLevel="0" collapsed="false">
      <c r="A487" s="63"/>
      <c r="B487" s="63"/>
      <c r="C487" s="64"/>
      <c r="D487" s="63"/>
      <c r="E487" s="63"/>
      <c r="F487" s="63"/>
      <c r="G487" s="63"/>
      <c r="H487" s="63"/>
      <c r="I487" s="63"/>
      <c r="J487" s="63"/>
      <c r="K487" s="63"/>
      <c r="L487" s="63"/>
      <c r="M487" s="63"/>
      <c r="N487" s="63"/>
      <c r="O487" s="63"/>
      <c r="P487" s="63"/>
      <c r="Q487" s="63"/>
      <c r="R487" s="63"/>
      <c r="S487" s="63"/>
      <c r="T487" s="63"/>
      <c r="U487" s="63"/>
      <c r="V487" s="63"/>
      <c r="W487" s="63"/>
      <c r="X487" s="63"/>
      <c r="Y487" s="63"/>
      <c r="Z487" s="63"/>
      <c r="AA487" s="63"/>
      <c r="AB487" s="63"/>
    </row>
    <row r="488" customFormat="false" ht="19.5" hidden="false" customHeight="true" outlineLevel="0" collapsed="false">
      <c r="A488" s="63"/>
      <c r="B488" s="63"/>
      <c r="C488" s="64"/>
      <c r="D488" s="63"/>
      <c r="E488" s="63"/>
      <c r="F488" s="63"/>
      <c r="G488" s="63"/>
      <c r="H488" s="63"/>
      <c r="I488" s="63"/>
      <c r="J488" s="63"/>
      <c r="K488" s="63"/>
      <c r="L488" s="63"/>
      <c r="M488" s="63"/>
      <c r="N488" s="63"/>
      <c r="O488" s="63"/>
      <c r="P488" s="63"/>
      <c r="Q488" s="63"/>
      <c r="R488" s="63"/>
      <c r="S488" s="63"/>
      <c r="T488" s="63"/>
      <c r="U488" s="63"/>
      <c r="V488" s="63"/>
      <c r="W488" s="63"/>
      <c r="X488" s="63"/>
      <c r="Y488" s="63"/>
      <c r="Z488" s="63"/>
      <c r="AA488" s="63"/>
      <c r="AB488" s="63"/>
    </row>
    <row r="489" customFormat="false" ht="19.5" hidden="false" customHeight="true" outlineLevel="0" collapsed="false">
      <c r="A489" s="63"/>
      <c r="B489" s="63"/>
      <c r="C489" s="64"/>
      <c r="D489" s="63"/>
      <c r="E489" s="63"/>
      <c r="F489" s="63"/>
      <c r="G489" s="63"/>
      <c r="H489" s="63"/>
      <c r="I489" s="63"/>
      <c r="J489" s="63"/>
      <c r="K489" s="63"/>
      <c r="L489" s="63"/>
      <c r="M489" s="63"/>
      <c r="N489" s="63"/>
      <c r="O489" s="63"/>
      <c r="P489" s="63"/>
      <c r="Q489" s="63"/>
      <c r="R489" s="63"/>
      <c r="S489" s="63"/>
      <c r="T489" s="63"/>
      <c r="U489" s="63"/>
      <c r="V489" s="63"/>
      <c r="W489" s="63"/>
      <c r="X489" s="63"/>
      <c r="Y489" s="63"/>
      <c r="Z489" s="63"/>
      <c r="AA489" s="63"/>
      <c r="AB489" s="63"/>
    </row>
    <row r="490" customFormat="false" ht="19.5" hidden="false" customHeight="true" outlineLevel="0" collapsed="false">
      <c r="A490" s="63"/>
      <c r="B490" s="63"/>
      <c r="C490" s="64"/>
      <c r="D490" s="63"/>
      <c r="E490" s="63"/>
      <c r="F490" s="63"/>
      <c r="G490" s="63"/>
      <c r="H490" s="63"/>
      <c r="I490" s="63"/>
      <c r="J490" s="63"/>
      <c r="K490" s="63"/>
      <c r="L490" s="63"/>
      <c r="M490" s="63"/>
      <c r="N490" s="63"/>
      <c r="O490" s="63"/>
      <c r="P490" s="63"/>
      <c r="Q490" s="63"/>
      <c r="R490" s="63"/>
      <c r="S490" s="63"/>
      <c r="T490" s="63"/>
      <c r="U490" s="63"/>
      <c r="V490" s="63"/>
      <c r="W490" s="63"/>
      <c r="X490" s="63"/>
      <c r="Y490" s="63"/>
      <c r="Z490" s="63"/>
      <c r="AA490" s="63"/>
      <c r="AB490" s="63"/>
    </row>
    <row r="491" customFormat="false" ht="19.5" hidden="false" customHeight="true" outlineLevel="0" collapsed="false">
      <c r="A491" s="63"/>
      <c r="B491" s="63"/>
      <c r="C491" s="64"/>
      <c r="D491" s="63"/>
      <c r="E491" s="63"/>
      <c r="F491" s="63"/>
      <c r="G491" s="63"/>
      <c r="H491" s="63"/>
      <c r="I491" s="63"/>
      <c r="J491" s="63"/>
      <c r="K491" s="63"/>
      <c r="L491" s="63"/>
      <c r="M491" s="63"/>
      <c r="N491" s="63"/>
      <c r="O491" s="63"/>
      <c r="P491" s="63"/>
      <c r="Q491" s="63"/>
      <c r="R491" s="63"/>
      <c r="S491" s="63"/>
      <c r="T491" s="63"/>
      <c r="U491" s="63"/>
      <c r="V491" s="63"/>
      <c r="W491" s="63"/>
      <c r="X491" s="63"/>
      <c r="Y491" s="63"/>
      <c r="Z491" s="63"/>
      <c r="AA491" s="63"/>
      <c r="AB491" s="63"/>
    </row>
    <row r="492" customFormat="false" ht="19.5" hidden="false" customHeight="true" outlineLevel="0" collapsed="false">
      <c r="A492" s="63"/>
      <c r="B492" s="63"/>
      <c r="C492" s="64"/>
      <c r="D492" s="63"/>
      <c r="E492" s="63"/>
      <c r="F492" s="63"/>
      <c r="G492" s="63"/>
      <c r="H492" s="63"/>
      <c r="I492" s="63"/>
      <c r="J492" s="63"/>
      <c r="K492" s="63"/>
      <c r="L492" s="63"/>
      <c r="M492" s="63"/>
      <c r="N492" s="63"/>
      <c r="O492" s="63"/>
      <c r="P492" s="63"/>
      <c r="Q492" s="63"/>
      <c r="R492" s="63"/>
      <c r="S492" s="63"/>
      <c r="T492" s="63"/>
      <c r="U492" s="63"/>
      <c r="V492" s="63"/>
      <c r="W492" s="63"/>
      <c r="X492" s="63"/>
      <c r="Y492" s="63"/>
      <c r="Z492" s="63"/>
      <c r="AA492" s="63"/>
      <c r="AB492" s="63"/>
    </row>
    <row r="493" customFormat="false" ht="19.5" hidden="false" customHeight="true" outlineLevel="0" collapsed="false">
      <c r="A493" s="63"/>
      <c r="B493" s="63"/>
      <c r="C493" s="64"/>
      <c r="D493" s="63"/>
      <c r="E493" s="63"/>
      <c r="F493" s="63"/>
      <c r="G493" s="63"/>
      <c r="H493" s="63"/>
      <c r="I493" s="63"/>
      <c r="J493" s="63"/>
      <c r="K493" s="63"/>
      <c r="L493" s="63"/>
      <c r="M493" s="63"/>
      <c r="N493" s="63"/>
      <c r="O493" s="63"/>
      <c r="P493" s="63"/>
      <c r="Q493" s="63"/>
      <c r="R493" s="63"/>
      <c r="S493" s="63"/>
      <c r="T493" s="63"/>
      <c r="U493" s="63"/>
      <c r="V493" s="63"/>
      <c r="W493" s="63"/>
      <c r="X493" s="63"/>
      <c r="Y493" s="63"/>
      <c r="Z493" s="63"/>
      <c r="AA493" s="63"/>
      <c r="AB493" s="63"/>
    </row>
    <row r="494" customFormat="false" ht="19.5" hidden="false" customHeight="true" outlineLevel="0" collapsed="false">
      <c r="A494" s="63"/>
      <c r="B494" s="63"/>
      <c r="C494" s="64"/>
      <c r="D494" s="63"/>
      <c r="E494" s="63"/>
      <c r="F494" s="63"/>
      <c r="G494" s="63"/>
      <c r="H494" s="63"/>
      <c r="I494" s="63"/>
      <c r="J494" s="63"/>
      <c r="K494" s="63"/>
      <c r="L494" s="63"/>
      <c r="M494" s="63"/>
      <c r="N494" s="63"/>
      <c r="O494" s="63"/>
      <c r="P494" s="63"/>
      <c r="Q494" s="63"/>
      <c r="R494" s="63"/>
      <c r="S494" s="63"/>
      <c r="T494" s="63"/>
      <c r="U494" s="63"/>
      <c r="V494" s="63"/>
      <c r="W494" s="63"/>
      <c r="X494" s="63"/>
      <c r="Y494" s="63"/>
      <c r="Z494" s="63"/>
      <c r="AA494" s="63"/>
      <c r="AB494" s="63"/>
    </row>
    <row r="495" customFormat="false" ht="19.5" hidden="false" customHeight="true" outlineLevel="0" collapsed="false">
      <c r="A495" s="63"/>
      <c r="B495" s="63"/>
      <c r="C495" s="64"/>
      <c r="D495" s="63"/>
      <c r="E495" s="63"/>
      <c r="F495" s="63"/>
      <c r="G495" s="63"/>
      <c r="H495" s="63"/>
      <c r="I495" s="63"/>
      <c r="J495" s="63"/>
      <c r="K495" s="63"/>
      <c r="L495" s="63"/>
      <c r="M495" s="63"/>
      <c r="N495" s="63"/>
      <c r="O495" s="63"/>
      <c r="P495" s="63"/>
      <c r="Q495" s="63"/>
      <c r="R495" s="63"/>
      <c r="S495" s="63"/>
      <c r="T495" s="63"/>
      <c r="U495" s="63"/>
      <c r="V495" s="63"/>
      <c r="W495" s="63"/>
      <c r="X495" s="63"/>
      <c r="Y495" s="63"/>
      <c r="Z495" s="63"/>
      <c r="AA495" s="63"/>
      <c r="AB495" s="63"/>
    </row>
    <row r="496" customFormat="false" ht="19.5" hidden="false" customHeight="true" outlineLevel="0" collapsed="false">
      <c r="A496" s="63"/>
      <c r="B496" s="63"/>
      <c r="C496" s="64"/>
      <c r="D496" s="63"/>
      <c r="E496" s="63"/>
      <c r="F496" s="63"/>
      <c r="G496" s="63"/>
      <c r="H496" s="63"/>
      <c r="I496" s="63"/>
      <c r="J496" s="63"/>
      <c r="K496" s="63"/>
      <c r="L496" s="63"/>
      <c r="M496" s="63"/>
      <c r="N496" s="63"/>
      <c r="O496" s="63"/>
      <c r="P496" s="63"/>
      <c r="Q496" s="63"/>
      <c r="R496" s="63"/>
      <c r="S496" s="63"/>
      <c r="T496" s="63"/>
      <c r="U496" s="63"/>
      <c r="V496" s="63"/>
      <c r="W496" s="63"/>
      <c r="X496" s="63"/>
      <c r="Y496" s="63"/>
      <c r="Z496" s="63"/>
      <c r="AA496" s="63"/>
      <c r="AB496" s="63"/>
    </row>
    <row r="497" customFormat="false" ht="19.5" hidden="false" customHeight="true" outlineLevel="0" collapsed="false">
      <c r="A497" s="63"/>
      <c r="B497" s="63"/>
      <c r="C497" s="64"/>
      <c r="D497" s="63"/>
      <c r="E497" s="63"/>
      <c r="F497" s="63"/>
      <c r="G497" s="63"/>
      <c r="H497" s="63"/>
      <c r="I497" s="63"/>
      <c r="J497" s="63"/>
      <c r="K497" s="63"/>
      <c r="L497" s="63"/>
      <c r="M497" s="63"/>
      <c r="N497" s="63"/>
      <c r="O497" s="63"/>
      <c r="P497" s="63"/>
      <c r="Q497" s="63"/>
      <c r="R497" s="63"/>
      <c r="S497" s="63"/>
      <c r="T497" s="63"/>
      <c r="U497" s="63"/>
      <c r="V497" s="63"/>
      <c r="W497" s="63"/>
      <c r="X497" s="63"/>
      <c r="Y497" s="63"/>
      <c r="Z497" s="63"/>
      <c r="AA497" s="63"/>
      <c r="AB497" s="63"/>
    </row>
    <row r="498" customFormat="false" ht="19.5" hidden="false" customHeight="true" outlineLevel="0" collapsed="false">
      <c r="A498" s="63"/>
      <c r="B498" s="63"/>
      <c r="C498" s="64"/>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row>
    <row r="499" customFormat="false" ht="19.5" hidden="false" customHeight="true" outlineLevel="0" collapsed="false">
      <c r="A499" s="63"/>
      <c r="B499" s="63"/>
      <c r="C499" s="64"/>
      <c r="D499" s="63"/>
      <c r="E499" s="63"/>
      <c r="F499" s="63"/>
      <c r="G499" s="63"/>
      <c r="H499" s="63"/>
      <c r="I499" s="63"/>
      <c r="J499" s="63"/>
      <c r="K499" s="63"/>
      <c r="L499" s="63"/>
      <c r="M499" s="63"/>
      <c r="N499" s="63"/>
      <c r="O499" s="63"/>
      <c r="P499" s="63"/>
      <c r="Q499" s="63"/>
      <c r="R499" s="63"/>
      <c r="S499" s="63"/>
      <c r="T499" s="63"/>
      <c r="U499" s="63"/>
      <c r="V499" s="63"/>
      <c r="W499" s="63"/>
      <c r="X499" s="63"/>
      <c r="Y499" s="63"/>
      <c r="Z499" s="63"/>
      <c r="AA499" s="63"/>
      <c r="AB499" s="63"/>
    </row>
    <row r="500" customFormat="false" ht="19.5" hidden="false" customHeight="true" outlineLevel="0" collapsed="false">
      <c r="A500" s="63"/>
      <c r="B500" s="63"/>
      <c r="C500" s="64"/>
      <c r="D500" s="63"/>
      <c r="E500" s="63"/>
      <c r="F500" s="63"/>
      <c r="G500" s="63"/>
      <c r="H500" s="63"/>
      <c r="I500" s="63"/>
      <c r="J500" s="63"/>
      <c r="K500" s="63"/>
      <c r="L500" s="63"/>
      <c r="M500" s="63"/>
      <c r="N500" s="63"/>
      <c r="O500" s="63"/>
      <c r="P500" s="63"/>
      <c r="Q500" s="63"/>
      <c r="R500" s="63"/>
      <c r="S500" s="63"/>
      <c r="T500" s="63"/>
      <c r="U500" s="63"/>
      <c r="V500" s="63"/>
      <c r="W500" s="63"/>
      <c r="X500" s="63"/>
      <c r="Y500" s="63"/>
      <c r="Z500" s="63"/>
      <c r="AA500" s="63"/>
      <c r="AB500" s="63"/>
    </row>
    <row r="501" customFormat="false" ht="19.5" hidden="false" customHeight="true" outlineLevel="0" collapsed="false">
      <c r="A501" s="63"/>
      <c r="B501" s="63"/>
      <c r="C501" s="64"/>
      <c r="D501" s="63"/>
      <c r="E501" s="63"/>
      <c r="F501" s="63"/>
      <c r="G501" s="63"/>
      <c r="H501" s="63"/>
      <c r="I501" s="63"/>
      <c r="J501" s="63"/>
      <c r="K501" s="63"/>
      <c r="L501" s="63"/>
      <c r="M501" s="63"/>
      <c r="N501" s="63"/>
      <c r="O501" s="63"/>
      <c r="P501" s="63"/>
      <c r="Q501" s="63"/>
      <c r="R501" s="63"/>
      <c r="S501" s="63"/>
      <c r="T501" s="63"/>
      <c r="U501" s="63"/>
      <c r="V501" s="63"/>
      <c r="W501" s="63"/>
      <c r="X501" s="63"/>
      <c r="Y501" s="63"/>
      <c r="Z501" s="63"/>
      <c r="AA501" s="63"/>
      <c r="AB501" s="63"/>
    </row>
    <row r="502" customFormat="false" ht="19.5" hidden="false" customHeight="true" outlineLevel="0" collapsed="false">
      <c r="A502" s="63"/>
      <c r="B502" s="63"/>
      <c r="C502" s="64"/>
      <c r="D502" s="63"/>
      <c r="E502" s="63"/>
      <c r="F502" s="63"/>
      <c r="G502" s="63"/>
      <c r="H502" s="63"/>
      <c r="I502" s="63"/>
      <c r="J502" s="63"/>
      <c r="K502" s="63"/>
      <c r="L502" s="63"/>
      <c r="M502" s="63"/>
      <c r="N502" s="63"/>
      <c r="O502" s="63"/>
      <c r="P502" s="63"/>
      <c r="Q502" s="63"/>
      <c r="R502" s="63"/>
      <c r="S502" s="63"/>
      <c r="T502" s="63"/>
      <c r="U502" s="63"/>
      <c r="V502" s="63"/>
      <c r="W502" s="63"/>
      <c r="X502" s="63"/>
      <c r="Y502" s="63"/>
      <c r="Z502" s="63"/>
      <c r="AA502" s="63"/>
      <c r="AB502" s="63"/>
    </row>
    <row r="503" customFormat="false" ht="19.5" hidden="false" customHeight="true" outlineLevel="0" collapsed="false">
      <c r="A503" s="63"/>
      <c r="B503" s="63"/>
      <c r="C503" s="64"/>
      <c r="D503" s="63"/>
      <c r="E503" s="63"/>
      <c r="F503" s="63"/>
      <c r="G503" s="63"/>
      <c r="H503" s="63"/>
      <c r="I503" s="63"/>
      <c r="J503" s="63"/>
      <c r="K503" s="63"/>
      <c r="L503" s="63"/>
      <c r="M503" s="63"/>
      <c r="N503" s="63"/>
      <c r="O503" s="63"/>
      <c r="P503" s="63"/>
      <c r="Q503" s="63"/>
      <c r="R503" s="63"/>
      <c r="S503" s="63"/>
      <c r="T503" s="63"/>
      <c r="U503" s="63"/>
      <c r="V503" s="63"/>
      <c r="W503" s="63"/>
      <c r="X503" s="63"/>
      <c r="Y503" s="63"/>
      <c r="Z503" s="63"/>
      <c r="AA503" s="63"/>
      <c r="AB503" s="63"/>
    </row>
    <row r="504" customFormat="false" ht="19.5" hidden="false" customHeight="true" outlineLevel="0" collapsed="false">
      <c r="A504" s="63"/>
      <c r="B504" s="63"/>
      <c r="C504" s="64"/>
      <c r="D504" s="63"/>
      <c r="E504" s="63"/>
      <c r="F504" s="63"/>
      <c r="G504" s="63"/>
      <c r="H504" s="63"/>
      <c r="I504" s="63"/>
      <c r="J504" s="63"/>
      <c r="K504" s="63"/>
      <c r="L504" s="63"/>
      <c r="M504" s="63"/>
      <c r="N504" s="63"/>
      <c r="O504" s="63"/>
      <c r="P504" s="63"/>
      <c r="Q504" s="63"/>
      <c r="R504" s="63"/>
      <c r="S504" s="63"/>
      <c r="T504" s="63"/>
      <c r="U504" s="63"/>
      <c r="V504" s="63"/>
      <c r="W504" s="63"/>
      <c r="X504" s="63"/>
      <c r="Y504" s="63"/>
      <c r="Z504" s="63"/>
      <c r="AA504" s="63"/>
      <c r="AB504" s="63"/>
    </row>
    <row r="505" customFormat="false" ht="19.5" hidden="false" customHeight="true" outlineLevel="0" collapsed="false">
      <c r="A505" s="63"/>
      <c r="B505" s="63"/>
      <c r="C505" s="64"/>
      <c r="D505" s="63"/>
      <c r="E505" s="63"/>
      <c r="F505" s="63"/>
      <c r="G505" s="63"/>
      <c r="H505" s="63"/>
      <c r="I505" s="63"/>
      <c r="J505" s="63"/>
      <c r="K505" s="63"/>
      <c r="L505" s="63"/>
      <c r="M505" s="63"/>
      <c r="N505" s="63"/>
      <c r="O505" s="63"/>
      <c r="P505" s="63"/>
      <c r="Q505" s="63"/>
      <c r="R505" s="63"/>
      <c r="S505" s="63"/>
      <c r="T505" s="63"/>
      <c r="U505" s="63"/>
      <c r="V505" s="63"/>
      <c r="W505" s="63"/>
      <c r="X505" s="63"/>
      <c r="Y505" s="63"/>
      <c r="Z505" s="63"/>
      <c r="AA505" s="63"/>
      <c r="AB505" s="63"/>
    </row>
    <row r="506" customFormat="false" ht="19.5" hidden="false" customHeight="true" outlineLevel="0" collapsed="false">
      <c r="A506" s="63"/>
      <c r="B506" s="63"/>
      <c r="C506" s="64"/>
      <c r="D506" s="63"/>
      <c r="E506" s="63"/>
      <c r="F506" s="63"/>
      <c r="G506" s="63"/>
      <c r="H506" s="63"/>
      <c r="I506" s="63"/>
      <c r="J506" s="63"/>
      <c r="K506" s="63"/>
      <c r="L506" s="63"/>
      <c r="M506" s="63"/>
      <c r="N506" s="63"/>
      <c r="O506" s="63"/>
      <c r="P506" s="63"/>
      <c r="Q506" s="63"/>
      <c r="R506" s="63"/>
      <c r="S506" s="63"/>
      <c r="T506" s="63"/>
      <c r="U506" s="63"/>
      <c r="V506" s="63"/>
      <c r="W506" s="63"/>
      <c r="X506" s="63"/>
      <c r="Y506" s="63"/>
      <c r="Z506" s="63"/>
      <c r="AA506" s="63"/>
      <c r="AB506" s="63"/>
    </row>
    <row r="507" customFormat="false" ht="19.5" hidden="false" customHeight="true" outlineLevel="0" collapsed="false">
      <c r="A507" s="63"/>
      <c r="B507" s="63"/>
      <c r="C507" s="64"/>
      <c r="D507" s="63"/>
      <c r="E507" s="63"/>
      <c r="F507" s="63"/>
      <c r="G507" s="63"/>
      <c r="H507" s="63"/>
      <c r="I507" s="63"/>
      <c r="J507" s="63"/>
      <c r="K507" s="63"/>
      <c r="L507" s="63"/>
      <c r="M507" s="63"/>
      <c r="N507" s="63"/>
      <c r="O507" s="63"/>
      <c r="P507" s="63"/>
      <c r="Q507" s="63"/>
      <c r="R507" s="63"/>
      <c r="S507" s="63"/>
      <c r="T507" s="63"/>
      <c r="U507" s="63"/>
      <c r="V507" s="63"/>
      <c r="W507" s="63"/>
      <c r="X507" s="63"/>
      <c r="Y507" s="63"/>
      <c r="Z507" s="63"/>
      <c r="AA507" s="63"/>
      <c r="AB507" s="63"/>
    </row>
    <row r="508" customFormat="false" ht="19.5" hidden="false" customHeight="true" outlineLevel="0" collapsed="false">
      <c r="A508" s="63"/>
      <c r="B508" s="63"/>
      <c r="C508" s="64"/>
      <c r="D508" s="63"/>
      <c r="E508" s="63"/>
      <c r="F508" s="63"/>
      <c r="G508" s="63"/>
      <c r="H508" s="63"/>
      <c r="I508" s="63"/>
      <c r="J508" s="63"/>
      <c r="K508" s="63"/>
      <c r="L508" s="63"/>
      <c r="M508" s="63"/>
      <c r="N508" s="63"/>
      <c r="O508" s="63"/>
      <c r="P508" s="63"/>
      <c r="Q508" s="63"/>
      <c r="R508" s="63"/>
      <c r="S508" s="63"/>
      <c r="T508" s="63"/>
      <c r="U508" s="63"/>
      <c r="V508" s="63"/>
      <c r="W508" s="63"/>
      <c r="X508" s="63"/>
      <c r="Y508" s="63"/>
      <c r="Z508" s="63"/>
      <c r="AA508" s="63"/>
      <c r="AB508" s="63"/>
    </row>
    <row r="509" customFormat="false" ht="19.5" hidden="false" customHeight="true" outlineLevel="0" collapsed="false">
      <c r="A509" s="63"/>
      <c r="B509" s="63"/>
      <c r="C509" s="64"/>
      <c r="D509" s="63"/>
      <c r="E509" s="63"/>
      <c r="F509" s="63"/>
      <c r="G509" s="63"/>
      <c r="H509" s="63"/>
      <c r="I509" s="63"/>
      <c r="J509" s="63"/>
      <c r="K509" s="63"/>
      <c r="L509" s="63"/>
      <c r="M509" s="63"/>
      <c r="N509" s="63"/>
      <c r="O509" s="63"/>
      <c r="P509" s="63"/>
      <c r="Q509" s="63"/>
      <c r="R509" s="63"/>
      <c r="S509" s="63"/>
      <c r="T509" s="63"/>
      <c r="U509" s="63"/>
      <c r="V509" s="63"/>
      <c r="W509" s="63"/>
      <c r="X509" s="63"/>
      <c r="Y509" s="63"/>
      <c r="Z509" s="63"/>
      <c r="AA509" s="63"/>
      <c r="AB509" s="63"/>
    </row>
    <row r="510" customFormat="false" ht="19.5" hidden="false" customHeight="true" outlineLevel="0" collapsed="false">
      <c r="A510" s="63"/>
      <c r="B510" s="63"/>
      <c r="C510" s="64"/>
      <c r="D510" s="63"/>
      <c r="E510" s="63"/>
      <c r="F510" s="63"/>
      <c r="G510" s="63"/>
      <c r="H510" s="63"/>
      <c r="I510" s="63"/>
      <c r="J510" s="63"/>
      <c r="K510" s="63"/>
      <c r="L510" s="63"/>
      <c r="M510" s="63"/>
      <c r="N510" s="63"/>
      <c r="O510" s="63"/>
      <c r="P510" s="63"/>
      <c r="Q510" s="63"/>
      <c r="R510" s="63"/>
      <c r="S510" s="63"/>
      <c r="T510" s="63"/>
      <c r="U510" s="63"/>
      <c r="V510" s="63"/>
      <c r="W510" s="63"/>
      <c r="X510" s="63"/>
      <c r="Y510" s="63"/>
      <c r="Z510" s="63"/>
      <c r="AA510" s="63"/>
      <c r="AB510" s="63"/>
    </row>
    <row r="511" customFormat="false" ht="19.5" hidden="false" customHeight="true" outlineLevel="0" collapsed="false">
      <c r="A511" s="63"/>
      <c r="B511" s="63"/>
      <c r="C511" s="64"/>
      <c r="D511" s="63"/>
      <c r="E511" s="63"/>
      <c r="F511" s="63"/>
      <c r="G511" s="63"/>
      <c r="H511" s="63"/>
      <c r="I511" s="63"/>
      <c r="J511" s="63"/>
      <c r="K511" s="63"/>
      <c r="L511" s="63"/>
      <c r="M511" s="63"/>
      <c r="N511" s="63"/>
      <c r="O511" s="63"/>
      <c r="P511" s="63"/>
      <c r="Q511" s="63"/>
      <c r="R511" s="63"/>
      <c r="S511" s="63"/>
      <c r="T511" s="63"/>
      <c r="U511" s="63"/>
      <c r="V511" s="63"/>
      <c r="W511" s="63"/>
      <c r="X511" s="63"/>
      <c r="Y511" s="63"/>
      <c r="Z511" s="63"/>
      <c r="AA511" s="63"/>
      <c r="AB511" s="63"/>
    </row>
    <row r="512" customFormat="false" ht="19.5" hidden="false" customHeight="true" outlineLevel="0" collapsed="false">
      <c r="A512" s="63"/>
      <c r="B512" s="63"/>
      <c r="C512" s="64"/>
      <c r="D512" s="63"/>
      <c r="E512" s="63"/>
      <c r="F512" s="63"/>
      <c r="G512" s="63"/>
      <c r="H512" s="63"/>
      <c r="I512" s="63"/>
      <c r="J512" s="63"/>
      <c r="K512" s="63"/>
      <c r="L512" s="63"/>
      <c r="M512" s="63"/>
      <c r="N512" s="63"/>
      <c r="O512" s="63"/>
      <c r="P512" s="63"/>
      <c r="Q512" s="63"/>
      <c r="R512" s="63"/>
      <c r="S512" s="63"/>
      <c r="T512" s="63"/>
      <c r="U512" s="63"/>
      <c r="V512" s="63"/>
      <c r="W512" s="63"/>
      <c r="X512" s="63"/>
      <c r="Y512" s="63"/>
      <c r="Z512" s="63"/>
      <c r="AA512" s="63"/>
      <c r="AB512" s="63"/>
    </row>
    <row r="513" customFormat="false" ht="19.5" hidden="false" customHeight="true" outlineLevel="0" collapsed="false">
      <c r="A513" s="63"/>
      <c r="B513" s="63"/>
      <c r="C513" s="64"/>
      <c r="D513" s="63"/>
      <c r="E513" s="63"/>
      <c r="F513" s="63"/>
      <c r="G513" s="63"/>
      <c r="H513" s="63"/>
      <c r="I513" s="63"/>
      <c r="J513" s="63"/>
      <c r="K513" s="63"/>
      <c r="L513" s="63"/>
      <c r="M513" s="63"/>
      <c r="N513" s="63"/>
      <c r="O513" s="63"/>
      <c r="P513" s="63"/>
      <c r="Q513" s="63"/>
      <c r="R513" s="63"/>
      <c r="S513" s="63"/>
      <c r="T513" s="63"/>
      <c r="U513" s="63"/>
      <c r="V513" s="63"/>
      <c r="W513" s="63"/>
      <c r="X513" s="63"/>
      <c r="Y513" s="63"/>
      <c r="Z513" s="63"/>
      <c r="AA513" s="63"/>
      <c r="AB513" s="63"/>
    </row>
    <row r="514" customFormat="false" ht="19.5" hidden="false" customHeight="true" outlineLevel="0" collapsed="false">
      <c r="A514" s="63"/>
      <c r="B514" s="63"/>
      <c r="C514" s="64"/>
      <c r="D514" s="63"/>
      <c r="E514" s="63"/>
      <c r="F514" s="63"/>
      <c r="G514" s="63"/>
      <c r="H514" s="63"/>
      <c r="I514" s="63"/>
      <c r="J514" s="63"/>
      <c r="K514" s="63"/>
      <c r="L514" s="63"/>
      <c r="M514" s="63"/>
      <c r="N514" s="63"/>
      <c r="O514" s="63"/>
      <c r="P514" s="63"/>
      <c r="Q514" s="63"/>
      <c r="R514" s="63"/>
      <c r="S514" s="63"/>
      <c r="T514" s="63"/>
      <c r="U514" s="63"/>
      <c r="V514" s="63"/>
      <c r="W514" s="63"/>
      <c r="X514" s="63"/>
      <c r="Y514" s="63"/>
      <c r="Z514" s="63"/>
      <c r="AA514" s="63"/>
      <c r="AB514" s="63"/>
    </row>
    <row r="515" customFormat="false" ht="19.5" hidden="false" customHeight="true" outlineLevel="0" collapsed="false">
      <c r="A515" s="63"/>
      <c r="B515" s="63"/>
      <c r="C515" s="64"/>
      <c r="D515" s="63"/>
      <c r="E515" s="63"/>
      <c r="F515" s="63"/>
      <c r="G515" s="63"/>
      <c r="H515" s="63"/>
      <c r="I515" s="63"/>
      <c r="J515" s="63"/>
      <c r="K515" s="63"/>
      <c r="L515" s="63"/>
      <c r="M515" s="63"/>
      <c r="N515" s="63"/>
      <c r="O515" s="63"/>
      <c r="P515" s="63"/>
      <c r="Q515" s="63"/>
      <c r="R515" s="63"/>
      <c r="S515" s="63"/>
      <c r="T515" s="63"/>
      <c r="U515" s="63"/>
      <c r="V515" s="63"/>
      <c r="W515" s="63"/>
      <c r="X515" s="63"/>
      <c r="Y515" s="63"/>
      <c r="Z515" s="63"/>
      <c r="AA515" s="63"/>
      <c r="AB515" s="63"/>
    </row>
    <row r="516" customFormat="false" ht="19.5" hidden="false" customHeight="true" outlineLevel="0" collapsed="false">
      <c r="A516" s="63"/>
      <c r="B516" s="63"/>
      <c r="C516" s="64"/>
      <c r="D516" s="63"/>
      <c r="E516" s="63"/>
      <c r="F516" s="63"/>
      <c r="G516" s="63"/>
      <c r="H516" s="63"/>
      <c r="I516" s="63"/>
      <c r="J516" s="63"/>
      <c r="K516" s="63"/>
      <c r="L516" s="63"/>
      <c r="M516" s="63"/>
      <c r="N516" s="63"/>
      <c r="O516" s="63"/>
      <c r="P516" s="63"/>
      <c r="Q516" s="63"/>
      <c r="R516" s="63"/>
      <c r="S516" s="63"/>
      <c r="T516" s="63"/>
      <c r="U516" s="63"/>
      <c r="V516" s="63"/>
      <c r="W516" s="63"/>
      <c r="X516" s="63"/>
      <c r="Y516" s="63"/>
      <c r="Z516" s="63"/>
      <c r="AA516" s="63"/>
      <c r="AB516" s="63"/>
    </row>
    <row r="517" customFormat="false" ht="19.5" hidden="false" customHeight="true" outlineLevel="0" collapsed="false">
      <c r="A517" s="63"/>
      <c r="B517" s="63"/>
      <c r="C517" s="64"/>
      <c r="D517" s="63"/>
      <c r="E517" s="63"/>
      <c r="F517" s="63"/>
      <c r="G517" s="63"/>
      <c r="H517" s="63"/>
      <c r="I517" s="63"/>
      <c r="J517" s="63"/>
      <c r="K517" s="63"/>
      <c r="L517" s="63"/>
      <c r="M517" s="63"/>
      <c r="N517" s="63"/>
      <c r="O517" s="63"/>
      <c r="P517" s="63"/>
      <c r="Q517" s="63"/>
      <c r="R517" s="63"/>
      <c r="S517" s="63"/>
      <c r="T517" s="63"/>
      <c r="U517" s="63"/>
      <c r="V517" s="63"/>
      <c r="W517" s="63"/>
      <c r="X517" s="63"/>
      <c r="Y517" s="63"/>
      <c r="Z517" s="63"/>
      <c r="AA517" s="63"/>
      <c r="AB517" s="63"/>
    </row>
    <row r="518" customFormat="false" ht="19.5" hidden="false" customHeight="true" outlineLevel="0" collapsed="false">
      <c r="A518" s="63"/>
      <c r="B518" s="63"/>
      <c r="C518" s="64"/>
      <c r="D518" s="63"/>
      <c r="E518" s="63"/>
      <c r="F518" s="63"/>
      <c r="G518" s="63"/>
      <c r="H518" s="63"/>
      <c r="I518" s="63"/>
      <c r="J518" s="63"/>
      <c r="K518" s="63"/>
      <c r="L518" s="63"/>
      <c r="M518" s="63"/>
      <c r="N518" s="63"/>
      <c r="O518" s="63"/>
      <c r="P518" s="63"/>
      <c r="Q518" s="63"/>
      <c r="R518" s="63"/>
      <c r="S518" s="63"/>
      <c r="T518" s="63"/>
      <c r="U518" s="63"/>
      <c r="V518" s="63"/>
      <c r="W518" s="63"/>
      <c r="X518" s="63"/>
      <c r="Y518" s="63"/>
      <c r="Z518" s="63"/>
      <c r="AA518" s="63"/>
      <c r="AB518" s="63"/>
    </row>
    <row r="519" customFormat="false" ht="19.5" hidden="false" customHeight="true" outlineLevel="0" collapsed="false">
      <c r="A519" s="63"/>
      <c r="B519" s="63"/>
      <c r="C519" s="64"/>
      <c r="D519" s="63"/>
      <c r="E519" s="63"/>
      <c r="F519" s="63"/>
      <c r="G519" s="63"/>
      <c r="H519" s="63"/>
      <c r="I519" s="63"/>
      <c r="J519" s="63"/>
      <c r="K519" s="63"/>
      <c r="L519" s="63"/>
      <c r="M519" s="63"/>
      <c r="N519" s="63"/>
      <c r="O519" s="63"/>
      <c r="P519" s="63"/>
      <c r="Q519" s="63"/>
      <c r="R519" s="63"/>
      <c r="S519" s="63"/>
      <c r="T519" s="63"/>
      <c r="U519" s="63"/>
      <c r="V519" s="63"/>
      <c r="W519" s="63"/>
      <c r="X519" s="63"/>
      <c r="Y519" s="63"/>
      <c r="Z519" s="63"/>
      <c r="AA519" s="63"/>
      <c r="AB519" s="63"/>
    </row>
    <row r="520" customFormat="false" ht="19.5" hidden="false" customHeight="true" outlineLevel="0" collapsed="false">
      <c r="A520" s="63"/>
      <c r="B520" s="63"/>
      <c r="C520" s="64"/>
      <c r="D520" s="63"/>
      <c r="E520" s="63"/>
      <c r="F520" s="63"/>
      <c r="G520" s="63"/>
      <c r="H520" s="63"/>
      <c r="I520" s="63"/>
      <c r="J520" s="63"/>
      <c r="K520" s="63"/>
      <c r="L520" s="63"/>
      <c r="M520" s="63"/>
      <c r="N520" s="63"/>
      <c r="O520" s="63"/>
      <c r="P520" s="63"/>
      <c r="Q520" s="63"/>
      <c r="R520" s="63"/>
      <c r="S520" s="63"/>
      <c r="T520" s="63"/>
      <c r="U520" s="63"/>
      <c r="V520" s="63"/>
      <c r="W520" s="63"/>
      <c r="X520" s="63"/>
      <c r="Y520" s="63"/>
      <c r="Z520" s="63"/>
      <c r="AA520" s="63"/>
      <c r="AB520" s="63"/>
    </row>
    <row r="521" customFormat="false" ht="19.5" hidden="false" customHeight="true" outlineLevel="0" collapsed="false">
      <c r="A521" s="63"/>
      <c r="B521" s="63"/>
      <c r="C521" s="64"/>
      <c r="D521" s="63"/>
      <c r="E521" s="63"/>
      <c r="F521" s="63"/>
      <c r="G521" s="63"/>
      <c r="H521" s="63"/>
      <c r="I521" s="63"/>
      <c r="J521" s="63"/>
      <c r="K521" s="63"/>
      <c r="L521" s="63"/>
      <c r="M521" s="63"/>
      <c r="N521" s="63"/>
      <c r="O521" s="63"/>
      <c r="P521" s="63"/>
      <c r="Q521" s="63"/>
      <c r="R521" s="63"/>
      <c r="S521" s="63"/>
      <c r="T521" s="63"/>
      <c r="U521" s="63"/>
      <c r="V521" s="63"/>
      <c r="W521" s="63"/>
      <c r="X521" s="63"/>
      <c r="Y521" s="63"/>
      <c r="Z521" s="63"/>
      <c r="AA521" s="63"/>
      <c r="AB521" s="63"/>
    </row>
    <row r="522" customFormat="false" ht="19.5" hidden="false" customHeight="true" outlineLevel="0" collapsed="false">
      <c r="A522" s="63"/>
      <c r="B522" s="63"/>
      <c r="C522" s="64"/>
      <c r="D522" s="63"/>
      <c r="E522" s="63"/>
      <c r="F522" s="63"/>
      <c r="G522" s="63"/>
      <c r="H522" s="63"/>
      <c r="I522" s="63"/>
      <c r="J522" s="63"/>
      <c r="K522" s="63"/>
      <c r="L522" s="63"/>
      <c r="M522" s="63"/>
      <c r="N522" s="63"/>
      <c r="O522" s="63"/>
      <c r="P522" s="63"/>
      <c r="Q522" s="63"/>
      <c r="R522" s="63"/>
      <c r="S522" s="63"/>
      <c r="T522" s="63"/>
      <c r="U522" s="63"/>
      <c r="V522" s="63"/>
      <c r="W522" s="63"/>
      <c r="X522" s="63"/>
      <c r="Y522" s="63"/>
      <c r="Z522" s="63"/>
      <c r="AA522" s="63"/>
      <c r="AB522" s="63"/>
    </row>
    <row r="523" customFormat="false" ht="19.5" hidden="false" customHeight="true" outlineLevel="0" collapsed="false">
      <c r="A523" s="63"/>
      <c r="B523" s="63"/>
      <c r="C523" s="64"/>
      <c r="D523" s="63"/>
      <c r="E523" s="63"/>
      <c r="F523" s="63"/>
      <c r="G523" s="63"/>
      <c r="H523" s="63"/>
      <c r="I523" s="63"/>
      <c r="J523" s="63"/>
      <c r="K523" s="63"/>
      <c r="L523" s="63"/>
      <c r="M523" s="63"/>
      <c r="N523" s="63"/>
      <c r="O523" s="63"/>
      <c r="P523" s="63"/>
      <c r="Q523" s="63"/>
      <c r="R523" s="63"/>
      <c r="S523" s="63"/>
      <c r="T523" s="63"/>
      <c r="U523" s="63"/>
      <c r="V523" s="63"/>
      <c r="W523" s="63"/>
      <c r="X523" s="63"/>
      <c r="Y523" s="63"/>
      <c r="Z523" s="63"/>
      <c r="AA523" s="63"/>
      <c r="AB523" s="63"/>
    </row>
    <row r="524" customFormat="false" ht="19.5" hidden="false" customHeight="true" outlineLevel="0" collapsed="false">
      <c r="A524" s="63"/>
      <c r="B524" s="63"/>
      <c r="C524" s="64"/>
      <c r="D524" s="63"/>
      <c r="E524" s="63"/>
      <c r="F524" s="63"/>
      <c r="G524" s="63"/>
      <c r="H524" s="63"/>
      <c r="I524" s="63"/>
      <c r="J524" s="63"/>
      <c r="K524" s="63"/>
      <c r="L524" s="63"/>
      <c r="M524" s="63"/>
      <c r="N524" s="63"/>
      <c r="O524" s="63"/>
      <c r="P524" s="63"/>
      <c r="Q524" s="63"/>
      <c r="R524" s="63"/>
      <c r="S524" s="63"/>
      <c r="T524" s="63"/>
      <c r="U524" s="63"/>
      <c r="V524" s="63"/>
      <c r="W524" s="63"/>
      <c r="X524" s="63"/>
      <c r="Y524" s="63"/>
      <c r="Z524" s="63"/>
      <c r="AA524" s="63"/>
      <c r="AB524" s="63"/>
    </row>
    <row r="525" customFormat="false" ht="19.5" hidden="false" customHeight="true" outlineLevel="0" collapsed="false">
      <c r="A525" s="63"/>
      <c r="B525" s="63"/>
      <c r="C525" s="64"/>
      <c r="D525" s="63"/>
      <c r="E525" s="63"/>
      <c r="F525" s="63"/>
      <c r="G525" s="63"/>
      <c r="H525" s="63"/>
      <c r="I525" s="63"/>
      <c r="J525" s="63"/>
      <c r="K525" s="63"/>
      <c r="L525" s="63"/>
      <c r="M525" s="63"/>
      <c r="N525" s="63"/>
      <c r="O525" s="63"/>
      <c r="P525" s="63"/>
      <c r="Q525" s="63"/>
      <c r="R525" s="63"/>
      <c r="S525" s="63"/>
      <c r="T525" s="63"/>
      <c r="U525" s="63"/>
      <c r="V525" s="63"/>
      <c r="W525" s="63"/>
      <c r="X525" s="63"/>
      <c r="Y525" s="63"/>
      <c r="Z525" s="63"/>
      <c r="AA525" s="63"/>
      <c r="AB525" s="63"/>
    </row>
    <row r="526" customFormat="false" ht="19.5" hidden="false" customHeight="true" outlineLevel="0" collapsed="false">
      <c r="A526" s="63"/>
      <c r="B526" s="63"/>
      <c r="C526" s="64"/>
      <c r="D526" s="63"/>
      <c r="E526" s="63"/>
      <c r="F526" s="63"/>
      <c r="G526" s="63"/>
      <c r="H526" s="63"/>
      <c r="I526" s="63"/>
      <c r="J526" s="63"/>
      <c r="K526" s="63"/>
      <c r="L526" s="63"/>
      <c r="M526" s="63"/>
      <c r="N526" s="63"/>
      <c r="O526" s="63"/>
      <c r="P526" s="63"/>
      <c r="Q526" s="63"/>
      <c r="R526" s="63"/>
      <c r="S526" s="63"/>
      <c r="T526" s="63"/>
      <c r="U526" s="63"/>
      <c r="V526" s="63"/>
      <c r="W526" s="63"/>
      <c r="X526" s="63"/>
      <c r="Y526" s="63"/>
      <c r="Z526" s="63"/>
      <c r="AA526" s="63"/>
      <c r="AB526" s="63"/>
    </row>
    <row r="527" customFormat="false" ht="19.5" hidden="false" customHeight="true" outlineLevel="0" collapsed="false">
      <c r="A527" s="63"/>
      <c r="B527" s="63"/>
      <c r="C527" s="64"/>
      <c r="D527" s="63"/>
      <c r="E527" s="63"/>
      <c r="F527" s="63"/>
      <c r="G527" s="63"/>
      <c r="H527" s="63"/>
      <c r="I527" s="63"/>
      <c r="J527" s="63"/>
      <c r="K527" s="63"/>
      <c r="L527" s="63"/>
      <c r="M527" s="63"/>
      <c r="N527" s="63"/>
      <c r="O527" s="63"/>
      <c r="P527" s="63"/>
      <c r="Q527" s="63"/>
      <c r="R527" s="63"/>
      <c r="S527" s="63"/>
      <c r="T527" s="63"/>
      <c r="U527" s="63"/>
      <c r="V527" s="63"/>
      <c r="W527" s="63"/>
      <c r="X527" s="63"/>
      <c r="Y527" s="63"/>
      <c r="Z527" s="63"/>
      <c r="AA527" s="63"/>
      <c r="AB527" s="63"/>
    </row>
    <row r="528" customFormat="false" ht="19.5" hidden="false" customHeight="true" outlineLevel="0" collapsed="false">
      <c r="A528" s="63"/>
      <c r="B528" s="63"/>
      <c r="C528" s="64"/>
      <c r="D528" s="63"/>
      <c r="E528" s="63"/>
      <c r="F528" s="63"/>
      <c r="G528" s="63"/>
      <c r="H528" s="63"/>
      <c r="I528" s="63"/>
      <c r="J528" s="63"/>
      <c r="K528" s="63"/>
      <c r="L528" s="63"/>
      <c r="M528" s="63"/>
      <c r="N528" s="63"/>
      <c r="O528" s="63"/>
      <c r="P528" s="63"/>
      <c r="Q528" s="63"/>
      <c r="R528" s="63"/>
      <c r="S528" s="63"/>
      <c r="T528" s="63"/>
      <c r="U528" s="63"/>
      <c r="V528" s="63"/>
      <c r="W528" s="63"/>
      <c r="X528" s="63"/>
      <c r="Y528" s="63"/>
      <c r="Z528" s="63"/>
      <c r="AA528" s="63"/>
      <c r="AB528" s="63"/>
    </row>
    <row r="529" customFormat="false" ht="19.5" hidden="false" customHeight="true" outlineLevel="0" collapsed="false">
      <c r="A529" s="63"/>
      <c r="B529" s="63"/>
      <c r="C529" s="64"/>
      <c r="D529" s="63"/>
      <c r="E529" s="63"/>
      <c r="F529" s="63"/>
      <c r="G529" s="63"/>
      <c r="H529" s="63"/>
      <c r="I529" s="63"/>
      <c r="J529" s="63"/>
      <c r="K529" s="63"/>
      <c r="L529" s="63"/>
      <c r="M529" s="63"/>
      <c r="N529" s="63"/>
      <c r="O529" s="63"/>
      <c r="P529" s="63"/>
      <c r="Q529" s="63"/>
      <c r="R529" s="63"/>
      <c r="S529" s="63"/>
      <c r="T529" s="63"/>
      <c r="U529" s="63"/>
      <c r="V529" s="63"/>
      <c r="W529" s="63"/>
      <c r="X529" s="63"/>
      <c r="Y529" s="63"/>
      <c r="Z529" s="63"/>
      <c r="AA529" s="63"/>
      <c r="AB529" s="63"/>
    </row>
    <row r="530" customFormat="false" ht="19.5" hidden="false" customHeight="true" outlineLevel="0" collapsed="false">
      <c r="A530" s="63"/>
      <c r="B530" s="63"/>
      <c r="C530" s="64"/>
      <c r="D530" s="63"/>
      <c r="E530" s="63"/>
      <c r="F530" s="63"/>
      <c r="G530" s="63"/>
      <c r="H530" s="63"/>
      <c r="I530" s="63"/>
      <c r="J530" s="63"/>
      <c r="K530" s="63"/>
      <c r="L530" s="63"/>
      <c r="M530" s="63"/>
      <c r="N530" s="63"/>
      <c r="O530" s="63"/>
      <c r="P530" s="63"/>
      <c r="Q530" s="63"/>
      <c r="R530" s="63"/>
      <c r="S530" s="63"/>
      <c r="T530" s="63"/>
      <c r="U530" s="63"/>
      <c r="V530" s="63"/>
      <c r="W530" s="63"/>
      <c r="X530" s="63"/>
      <c r="Y530" s="63"/>
      <c r="Z530" s="63"/>
      <c r="AA530" s="63"/>
      <c r="AB530" s="63"/>
    </row>
    <row r="531" customFormat="false" ht="19.5" hidden="false" customHeight="true" outlineLevel="0" collapsed="false">
      <c r="A531" s="63"/>
      <c r="B531" s="63"/>
      <c r="C531" s="64"/>
      <c r="D531" s="63"/>
      <c r="E531" s="63"/>
      <c r="F531" s="63"/>
      <c r="G531" s="63"/>
      <c r="H531" s="63"/>
      <c r="I531" s="63"/>
      <c r="J531" s="63"/>
      <c r="K531" s="63"/>
      <c r="L531" s="63"/>
      <c r="M531" s="63"/>
      <c r="N531" s="63"/>
      <c r="O531" s="63"/>
      <c r="P531" s="63"/>
      <c r="Q531" s="63"/>
      <c r="R531" s="63"/>
      <c r="S531" s="63"/>
      <c r="T531" s="63"/>
      <c r="U531" s="63"/>
      <c r="V531" s="63"/>
      <c r="W531" s="63"/>
      <c r="X531" s="63"/>
      <c r="Y531" s="63"/>
      <c r="Z531" s="63"/>
      <c r="AA531" s="63"/>
      <c r="AB531" s="63"/>
    </row>
    <row r="532" customFormat="false" ht="19.5" hidden="false" customHeight="true" outlineLevel="0" collapsed="false">
      <c r="A532" s="63"/>
      <c r="B532" s="63"/>
      <c r="C532" s="64"/>
      <c r="D532" s="63"/>
      <c r="E532" s="63"/>
      <c r="F532" s="63"/>
      <c r="G532" s="63"/>
      <c r="H532" s="63"/>
      <c r="I532" s="63"/>
      <c r="J532" s="63"/>
      <c r="K532" s="63"/>
      <c r="L532" s="63"/>
      <c r="M532" s="63"/>
      <c r="N532" s="63"/>
      <c r="O532" s="63"/>
      <c r="P532" s="63"/>
      <c r="Q532" s="63"/>
      <c r="R532" s="63"/>
      <c r="S532" s="63"/>
      <c r="T532" s="63"/>
      <c r="U532" s="63"/>
      <c r="V532" s="63"/>
      <c r="W532" s="63"/>
      <c r="X532" s="63"/>
      <c r="Y532" s="63"/>
      <c r="Z532" s="63"/>
      <c r="AA532" s="63"/>
      <c r="AB532" s="63"/>
    </row>
    <row r="533" customFormat="false" ht="19.5" hidden="false" customHeight="true" outlineLevel="0" collapsed="false">
      <c r="A533" s="63"/>
      <c r="B533" s="63"/>
      <c r="C533" s="64"/>
      <c r="D533" s="63"/>
      <c r="E533" s="63"/>
      <c r="F533" s="63"/>
      <c r="G533" s="63"/>
      <c r="H533" s="63"/>
      <c r="I533" s="63"/>
      <c r="J533" s="63"/>
      <c r="K533" s="63"/>
      <c r="L533" s="63"/>
      <c r="M533" s="63"/>
      <c r="N533" s="63"/>
      <c r="O533" s="63"/>
      <c r="P533" s="63"/>
      <c r="Q533" s="63"/>
      <c r="R533" s="63"/>
      <c r="S533" s="63"/>
      <c r="T533" s="63"/>
      <c r="U533" s="63"/>
      <c r="V533" s="63"/>
      <c r="W533" s="63"/>
      <c r="X533" s="63"/>
      <c r="Y533" s="63"/>
      <c r="Z533" s="63"/>
      <c r="AA533" s="63"/>
      <c r="AB533" s="63"/>
    </row>
    <row r="534" customFormat="false" ht="19.5" hidden="false" customHeight="true" outlineLevel="0" collapsed="false">
      <c r="A534" s="63"/>
      <c r="B534" s="63"/>
      <c r="C534" s="64"/>
      <c r="D534" s="63"/>
      <c r="E534" s="63"/>
      <c r="F534" s="63"/>
      <c r="G534" s="63"/>
      <c r="H534" s="63"/>
      <c r="I534" s="63"/>
      <c r="J534" s="63"/>
      <c r="K534" s="63"/>
      <c r="L534" s="63"/>
      <c r="M534" s="63"/>
      <c r="N534" s="63"/>
      <c r="O534" s="63"/>
      <c r="P534" s="63"/>
      <c r="Q534" s="63"/>
      <c r="R534" s="63"/>
      <c r="S534" s="63"/>
      <c r="T534" s="63"/>
      <c r="U534" s="63"/>
      <c r="V534" s="63"/>
      <c r="W534" s="63"/>
      <c r="X534" s="63"/>
      <c r="Y534" s="63"/>
      <c r="Z534" s="63"/>
      <c r="AA534" s="63"/>
      <c r="AB534" s="63"/>
    </row>
    <row r="535" customFormat="false" ht="19.5" hidden="false" customHeight="true" outlineLevel="0" collapsed="false">
      <c r="A535" s="63"/>
      <c r="B535" s="63"/>
      <c r="C535" s="64"/>
      <c r="D535" s="63"/>
      <c r="E535" s="63"/>
      <c r="F535" s="63"/>
      <c r="G535" s="63"/>
      <c r="H535" s="63"/>
      <c r="I535" s="63"/>
      <c r="J535" s="63"/>
      <c r="K535" s="63"/>
      <c r="L535" s="63"/>
      <c r="M535" s="63"/>
      <c r="N535" s="63"/>
      <c r="O535" s="63"/>
      <c r="P535" s="63"/>
      <c r="Q535" s="63"/>
      <c r="R535" s="63"/>
      <c r="S535" s="63"/>
      <c r="T535" s="63"/>
      <c r="U535" s="63"/>
      <c r="V535" s="63"/>
      <c r="W535" s="63"/>
      <c r="X535" s="63"/>
      <c r="Y535" s="63"/>
      <c r="Z535" s="63"/>
      <c r="AA535" s="63"/>
      <c r="AB535" s="63"/>
    </row>
    <row r="536" customFormat="false" ht="19.5" hidden="false" customHeight="true" outlineLevel="0" collapsed="false">
      <c r="A536" s="63"/>
      <c r="B536" s="63"/>
      <c r="C536" s="64"/>
      <c r="D536" s="63"/>
      <c r="E536" s="63"/>
      <c r="F536" s="63"/>
      <c r="G536" s="63"/>
      <c r="H536" s="63"/>
      <c r="I536" s="63"/>
      <c r="J536" s="63"/>
      <c r="K536" s="63"/>
      <c r="L536" s="63"/>
      <c r="M536" s="63"/>
      <c r="N536" s="63"/>
      <c r="O536" s="63"/>
      <c r="P536" s="63"/>
      <c r="Q536" s="63"/>
      <c r="R536" s="63"/>
      <c r="S536" s="63"/>
      <c r="T536" s="63"/>
      <c r="U536" s="63"/>
      <c r="V536" s="63"/>
      <c r="W536" s="63"/>
      <c r="X536" s="63"/>
      <c r="Y536" s="63"/>
      <c r="Z536" s="63"/>
      <c r="AA536" s="63"/>
      <c r="AB536" s="63"/>
    </row>
    <row r="537" customFormat="false" ht="19.5" hidden="false" customHeight="true" outlineLevel="0" collapsed="false">
      <c r="A537" s="63"/>
      <c r="B537" s="63"/>
      <c r="C537" s="64"/>
      <c r="D537" s="63"/>
      <c r="E537" s="63"/>
      <c r="F537" s="63"/>
      <c r="G537" s="63"/>
      <c r="H537" s="63"/>
      <c r="I537" s="63"/>
      <c r="J537" s="63"/>
      <c r="K537" s="63"/>
      <c r="L537" s="63"/>
      <c r="M537" s="63"/>
      <c r="N537" s="63"/>
      <c r="O537" s="63"/>
      <c r="P537" s="63"/>
      <c r="Q537" s="63"/>
      <c r="R537" s="63"/>
      <c r="S537" s="63"/>
      <c r="T537" s="63"/>
      <c r="U537" s="63"/>
      <c r="V537" s="63"/>
      <c r="W537" s="63"/>
      <c r="X537" s="63"/>
      <c r="Y537" s="63"/>
      <c r="Z537" s="63"/>
      <c r="AA537" s="63"/>
      <c r="AB537" s="63"/>
    </row>
    <row r="538" customFormat="false" ht="19.5" hidden="false" customHeight="true" outlineLevel="0" collapsed="false">
      <c r="A538" s="63"/>
      <c r="B538" s="63"/>
      <c r="C538" s="64"/>
      <c r="D538" s="63"/>
      <c r="E538" s="63"/>
      <c r="F538" s="63"/>
      <c r="G538" s="63"/>
      <c r="H538" s="63"/>
      <c r="I538" s="63"/>
      <c r="J538" s="63"/>
      <c r="K538" s="63"/>
      <c r="L538" s="63"/>
      <c r="M538" s="63"/>
      <c r="N538" s="63"/>
      <c r="O538" s="63"/>
      <c r="P538" s="63"/>
      <c r="Q538" s="63"/>
      <c r="R538" s="63"/>
      <c r="S538" s="63"/>
      <c r="T538" s="63"/>
      <c r="U538" s="63"/>
      <c r="V538" s="63"/>
      <c r="W538" s="63"/>
      <c r="X538" s="63"/>
      <c r="Y538" s="63"/>
      <c r="Z538" s="63"/>
      <c r="AA538" s="63"/>
      <c r="AB538" s="63"/>
    </row>
    <row r="539" customFormat="false" ht="19.5" hidden="false" customHeight="true" outlineLevel="0" collapsed="false">
      <c r="A539" s="63"/>
      <c r="B539" s="63"/>
      <c r="C539" s="64"/>
      <c r="D539" s="63"/>
      <c r="E539" s="63"/>
      <c r="F539" s="63"/>
      <c r="G539" s="63"/>
      <c r="H539" s="63"/>
      <c r="I539" s="63"/>
      <c r="J539" s="63"/>
      <c r="K539" s="63"/>
      <c r="L539" s="63"/>
      <c r="M539" s="63"/>
      <c r="N539" s="63"/>
      <c r="O539" s="63"/>
      <c r="P539" s="63"/>
      <c r="Q539" s="63"/>
      <c r="R539" s="63"/>
      <c r="S539" s="63"/>
      <c r="T539" s="63"/>
      <c r="U539" s="63"/>
      <c r="V539" s="63"/>
      <c r="W539" s="63"/>
      <c r="X539" s="63"/>
      <c r="Y539" s="63"/>
      <c r="Z539" s="63"/>
      <c r="AA539" s="63"/>
      <c r="AB539" s="63"/>
    </row>
    <row r="540" customFormat="false" ht="19.5" hidden="false" customHeight="true" outlineLevel="0" collapsed="false">
      <c r="A540" s="63"/>
      <c r="B540" s="63"/>
      <c r="C540" s="64"/>
      <c r="D540" s="63"/>
      <c r="E540" s="63"/>
      <c r="F540" s="63"/>
      <c r="G540" s="63"/>
      <c r="H540" s="63"/>
      <c r="I540" s="63"/>
      <c r="J540" s="63"/>
      <c r="K540" s="63"/>
      <c r="L540" s="63"/>
      <c r="M540" s="63"/>
      <c r="N540" s="63"/>
      <c r="O540" s="63"/>
      <c r="P540" s="63"/>
      <c r="Q540" s="63"/>
      <c r="R540" s="63"/>
      <c r="S540" s="63"/>
      <c r="T540" s="63"/>
      <c r="U540" s="63"/>
      <c r="V540" s="63"/>
      <c r="W540" s="63"/>
      <c r="X540" s="63"/>
      <c r="Y540" s="63"/>
      <c r="Z540" s="63"/>
      <c r="AA540" s="63"/>
      <c r="AB540" s="63"/>
    </row>
    <row r="541" customFormat="false" ht="19.5" hidden="false" customHeight="true" outlineLevel="0" collapsed="false">
      <c r="A541" s="63"/>
      <c r="B541" s="63"/>
      <c r="C541" s="64"/>
      <c r="D541" s="63"/>
      <c r="E541" s="63"/>
      <c r="F541" s="63"/>
      <c r="G541" s="63"/>
      <c r="H541" s="63"/>
      <c r="I541" s="63"/>
      <c r="J541" s="63"/>
      <c r="K541" s="63"/>
      <c r="L541" s="63"/>
      <c r="M541" s="63"/>
      <c r="N541" s="63"/>
      <c r="O541" s="63"/>
      <c r="P541" s="63"/>
      <c r="Q541" s="63"/>
      <c r="R541" s="63"/>
      <c r="S541" s="63"/>
      <c r="T541" s="63"/>
      <c r="U541" s="63"/>
      <c r="V541" s="63"/>
      <c r="W541" s="63"/>
      <c r="X541" s="63"/>
      <c r="Y541" s="63"/>
      <c r="Z541" s="63"/>
      <c r="AA541" s="63"/>
      <c r="AB541" s="63"/>
    </row>
    <row r="542" customFormat="false" ht="19.5" hidden="false" customHeight="true" outlineLevel="0" collapsed="false">
      <c r="A542" s="63"/>
      <c r="B542" s="63"/>
      <c r="C542" s="64"/>
      <c r="D542" s="63"/>
      <c r="E542" s="63"/>
      <c r="F542" s="63"/>
      <c r="G542" s="63"/>
      <c r="H542" s="63"/>
      <c r="I542" s="63"/>
      <c r="J542" s="63"/>
      <c r="K542" s="63"/>
      <c r="L542" s="63"/>
      <c r="M542" s="63"/>
      <c r="N542" s="63"/>
      <c r="O542" s="63"/>
      <c r="P542" s="63"/>
      <c r="Q542" s="63"/>
      <c r="R542" s="63"/>
      <c r="S542" s="63"/>
      <c r="T542" s="63"/>
      <c r="U542" s="63"/>
      <c r="V542" s="63"/>
      <c r="W542" s="63"/>
      <c r="X542" s="63"/>
      <c r="Y542" s="63"/>
      <c r="Z542" s="63"/>
      <c r="AA542" s="63"/>
      <c r="AB542" s="63"/>
    </row>
    <row r="543" customFormat="false" ht="19.5" hidden="false" customHeight="true" outlineLevel="0" collapsed="false">
      <c r="A543" s="63"/>
      <c r="B543" s="63"/>
      <c r="C543" s="64"/>
      <c r="D543" s="63"/>
      <c r="E543" s="63"/>
      <c r="F543" s="63"/>
      <c r="G543" s="63"/>
      <c r="H543" s="63"/>
      <c r="I543" s="63"/>
      <c r="J543" s="63"/>
      <c r="K543" s="63"/>
      <c r="L543" s="63"/>
      <c r="M543" s="63"/>
      <c r="N543" s="63"/>
      <c r="O543" s="63"/>
      <c r="P543" s="63"/>
      <c r="Q543" s="63"/>
      <c r="R543" s="63"/>
      <c r="S543" s="63"/>
      <c r="T543" s="63"/>
      <c r="U543" s="63"/>
      <c r="V543" s="63"/>
      <c r="W543" s="63"/>
      <c r="X543" s="63"/>
      <c r="Y543" s="63"/>
      <c r="Z543" s="63"/>
      <c r="AA543" s="63"/>
      <c r="AB543" s="63"/>
    </row>
    <row r="544" customFormat="false" ht="19.5" hidden="false" customHeight="true" outlineLevel="0" collapsed="false">
      <c r="A544" s="63"/>
      <c r="B544" s="63"/>
      <c r="C544" s="64"/>
      <c r="D544" s="63"/>
      <c r="E544" s="63"/>
      <c r="F544" s="63"/>
      <c r="G544" s="63"/>
      <c r="H544" s="63"/>
      <c r="I544" s="63"/>
      <c r="J544" s="63"/>
      <c r="K544" s="63"/>
      <c r="L544" s="63"/>
      <c r="M544" s="63"/>
      <c r="N544" s="63"/>
      <c r="O544" s="63"/>
      <c r="P544" s="63"/>
      <c r="Q544" s="63"/>
      <c r="R544" s="63"/>
      <c r="S544" s="63"/>
      <c r="T544" s="63"/>
      <c r="U544" s="63"/>
      <c r="V544" s="63"/>
      <c r="W544" s="63"/>
      <c r="X544" s="63"/>
      <c r="Y544" s="63"/>
      <c r="Z544" s="63"/>
      <c r="AA544" s="63"/>
      <c r="AB544" s="63"/>
    </row>
    <row r="545" customFormat="false" ht="19.5" hidden="false" customHeight="true" outlineLevel="0" collapsed="false">
      <c r="A545" s="63"/>
      <c r="B545" s="63"/>
      <c r="C545" s="64"/>
      <c r="D545" s="63"/>
      <c r="E545" s="63"/>
      <c r="F545" s="63"/>
      <c r="G545" s="63"/>
      <c r="H545" s="63"/>
      <c r="I545" s="63"/>
      <c r="J545" s="63"/>
      <c r="K545" s="63"/>
      <c r="L545" s="63"/>
      <c r="M545" s="63"/>
      <c r="N545" s="63"/>
      <c r="O545" s="63"/>
      <c r="P545" s="63"/>
      <c r="Q545" s="63"/>
      <c r="R545" s="63"/>
      <c r="S545" s="63"/>
      <c r="T545" s="63"/>
      <c r="U545" s="63"/>
      <c r="V545" s="63"/>
      <c r="W545" s="63"/>
      <c r="X545" s="63"/>
      <c r="Y545" s="63"/>
      <c r="Z545" s="63"/>
      <c r="AA545" s="63"/>
      <c r="AB545" s="63"/>
    </row>
    <row r="546" customFormat="false" ht="19.5" hidden="false" customHeight="true" outlineLevel="0" collapsed="false">
      <c r="A546" s="63"/>
      <c r="B546" s="63"/>
      <c r="C546" s="64"/>
      <c r="D546" s="63"/>
      <c r="E546" s="63"/>
      <c r="F546" s="63"/>
      <c r="G546" s="63"/>
      <c r="H546" s="63"/>
      <c r="I546" s="63"/>
      <c r="J546" s="63"/>
      <c r="K546" s="63"/>
      <c r="L546" s="63"/>
      <c r="M546" s="63"/>
      <c r="N546" s="63"/>
      <c r="O546" s="63"/>
      <c r="P546" s="63"/>
      <c r="Q546" s="63"/>
      <c r="R546" s="63"/>
      <c r="S546" s="63"/>
      <c r="T546" s="63"/>
      <c r="U546" s="63"/>
      <c r="V546" s="63"/>
      <c r="W546" s="63"/>
      <c r="X546" s="63"/>
      <c r="Y546" s="63"/>
      <c r="Z546" s="63"/>
      <c r="AA546" s="63"/>
      <c r="AB546" s="63"/>
    </row>
    <row r="547" customFormat="false" ht="19.5" hidden="false" customHeight="true" outlineLevel="0" collapsed="false">
      <c r="A547" s="63"/>
      <c r="B547" s="63"/>
      <c r="C547" s="64"/>
      <c r="D547" s="63"/>
      <c r="E547" s="63"/>
      <c r="F547" s="63"/>
      <c r="G547" s="63"/>
      <c r="H547" s="63"/>
      <c r="I547" s="63"/>
      <c r="J547" s="63"/>
      <c r="K547" s="63"/>
      <c r="L547" s="63"/>
      <c r="M547" s="63"/>
      <c r="N547" s="63"/>
      <c r="O547" s="63"/>
      <c r="P547" s="63"/>
      <c r="Q547" s="63"/>
      <c r="R547" s="63"/>
      <c r="S547" s="63"/>
      <c r="T547" s="63"/>
      <c r="U547" s="63"/>
      <c r="V547" s="63"/>
      <c r="W547" s="63"/>
      <c r="X547" s="63"/>
      <c r="Y547" s="63"/>
      <c r="Z547" s="63"/>
      <c r="AA547" s="63"/>
      <c r="AB547" s="63"/>
    </row>
    <row r="548" customFormat="false" ht="19.5" hidden="false" customHeight="true" outlineLevel="0" collapsed="false">
      <c r="A548" s="63"/>
      <c r="B548" s="63"/>
      <c r="C548" s="64"/>
      <c r="D548" s="63"/>
      <c r="E548" s="63"/>
      <c r="F548" s="63"/>
      <c r="G548" s="63"/>
      <c r="H548" s="63"/>
      <c r="I548" s="63"/>
      <c r="J548" s="63"/>
      <c r="K548" s="63"/>
      <c r="L548" s="63"/>
      <c r="M548" s="63"/>
      <c r="N548" s="63"/>
      <c r="O548" s="63"/>
      <c r="P548" s="63"/>
      <c r="Q548" s="63"/>
      <c r="R548" s="63"/>
      <c r="S548" s="63"/>
      <c r="T548" s="63"/>
      <c r="U548" s="63"/>
      <c r="V548" s="63"/>
      <c r="W548" s="63"/>
      <c r="X548" s="63"/>
      <c r="Y548" s="63"/>
      <c r="Z548" s="63"/>
      <c r="AA548" s="63"/>
      <c r="AB548" s="63"/>
    </row>
    <row r="549" customFormat="false" ht="19.5" hidden="false" customHeight="true" outlineLevel="0" collapsed="false">
      <c r="A549" s="63"/>
      <c r="B549" s="63"/>
      <c r="C549" s="64"/>
      <c r="D549" s="63"/>
      <c r="E549" s="63"/>
      <c r="F549" s="63"/>
      <c r="G549" s="63"/>
      <c r="H549" s="63"/>
      <c r="I549" s="63"/>
      <c r="J549" s="63"/>
      <c r="K549" s="63"/>
      <c r="L549" s="63"/>
      <c r="M549" s="63"/>
      <c r="N549" s="63"/>
      <c r="O549" s="63"/>
      <c r="P549" s="63"/>
      <c r="Q549" s="63"/>
      <c r="R549" s="63"/>
      <c r="S549" s="63"/>
      <c r="T549" s="63"/>
      <c r="U549" s="63"/>
      <c r="V549" s="63"/>
      <c r="W549" s="63"/>
      <c r="X549" s="63"/>
      <c r="Y549" s="63"/>
      <c r="Z549" s="63"/>
      <c r="AA549" s="63"/>
      <c r="AB549" s="63"/>
    </row>
    <row r="550" customFormat="false" ht="19.5" hidden="false" customHeight="true" outlineLevel="0" collapsed="false">
      <c r="A550" s="63"/>
      <c r="B550" s="63"/>
      <c r="C550" s="64"/>
      <c r="D550" s="63"/>
      <c r="E550" s="63"/>
      <c r="F550" s="63"/>
      <c r="G550" s="63"/>
      <c r="H550" s="63"/>
      <c r="I550" s="63"/>
      <c r="J550" s="63"/>
      <c r="K550" s="63"/>
      <c r="L550" s="63"/>
      <c r="M550" s="63"/>
      <c r="N550" s="63"/>
      <c r="O550" s="63"/>
      <c r="P550" s="63"/>
      <c r="Q550" s="63"/>
      <c r="R550" s="63"/>
      <c r="S550" s="63"/>
      <c r="T550" s="63"/>
      <c r="U550" s="63"/>
      <c r="V550" s="63"/>
      <c r="W550" s="63"/>
      <c r="X550" s="63"/>
      <c r="Y550" s="63"/>
      <c r="Z550" s="63"/>
      <c r="AA550" s="63"/>
      <c r="AB550" s="63"/>
    </row>
    <row r="551" customFormat="false" ht="19.5" hidden="false" customHeight="true" outlineLevel="0" collapsed="false">
      <c r="A551" s="63"/>
      <c r="B551" s="63"/>
      <c r="C551" s="64"/>
      <c r="D551" s="63"/>
      <c r="E551" s="63"/>
      <c r="F551" s="63"/>
      <c r="G551" s="63"/>
      <c r="H551" s="63"/>
      <c r="I551" s="63"/>
      <c r="J551" s="63"/>
      <c r="K551" s="63"/>
      <c r="L551" s="63"/>
      <c r="M551" s="63"/>
      <c r="N551" s="63"/>
      <c r="O551" s="63"/>
      <c r="P551" s="63"/>
      <c r="Q551" s="63"/>
      <c r="R551" s="63"/>
      <c r="S551" s="63"/>
      <c r="T551" s="63"/>
      <c r="U551" s="63"/>
      <c r="V551" s="63"/>
      <c r="W551" s="63"/>
      <c r="X551" s="63"/>
      <c r="Y551" s="63"/>
      <c r="Z551" s="63"/>
      <c r="AA551" s="63"/>
      <c r="AB551" s="63"/>
    </row>
    <row r="552" customFormat="false" ht="19.5" hidden="false" customHeight="true" outlineLevel="0" collapsed="false">
      <c r="A552" s="63"/>
      <c r="B552" s="63"/>
      <c r="C552" s="64"/>
      <c r="D552" s="63"/>
      <c r="E552" s="63"/>
      <c r="F552" s="63"/>
      <c r="G552" s="63"/>
      <c r="H552" s="63"/>
      <c r="I552" s="63"/>
      <c r="J552" s="63"/>
      <c r="K552" s="63"/>
      <c r="L552" s="63"/>
      <c r="M552" s="63"/>
      <c r="N552" s="63"/>
      <c r="O552" s="63"/>
      <c r="P552" s="63"/>
      <c r="Q552" s="63"/>
      <c r="R552" s="63"/>
      <c r="S552" s="63"/>
      <c r="T552" s="63"/>
      <c r="U552" s="63"/>
      <c r="V552" s="63"/>
      <c r="W552" s="63"/>
      <c r="X552" s="63"/>
      <c r="Y552" s="63"/>
      <c r="Z552" s="63"/>
      <c r="AA552" s="63"/>
      <c r="AB552" s="63"/>
    </row>
    <row r="553" customFormat="false" ht="19.5" hidden="false" customHeight="true" outlineLevel="0" collapsed="false">
      <c r="A553" s="63"/>
      <c r="B553" s="63"/>
      <c r="C553" s="64"/>
      <c r="D553" s="63"/>
      <c r="E553" s="63"/>
      <c r="F553" s="63"/>
      <c r="G553" s="63"/>
      <c r="H553" s="63"/>
      <c r="I553" s="63"/>
      <c r="J553" s="63"/>
      <c r="K553" s="63"/>
      <c r="L553" s="63"/>
      <c r="M553" s="63"/>
      <c r="N553" s="63"/>
      <c r="O553" s="63"/>
      <c r="P553" s="63"/>
      <c r="Q553" s="63"/>
      <c r="R553" s="63"/>
      <c r="S553" s="63"/>
      <c r="T553" s="63"/>
      <c r="U553" s="63"/>
      <c r="V553" s="63"/>
      <c r="W553" s="63"/>
      <c r="X553" s="63"/>
      <c r="Y553" s="63"/>
      <c r="Z553" s="63"/>
      <c r="AA553" s="63"/>
      <c r="AB553" s="63"/>
    </row>
    <row r="554" customFormat="false" ht="19.5" hidden="false" customHeight="true" outlineLevel="0" collapsed="false">
      <c r="A554" s="63"/>
      <c r="B554" s="63"/>
      <c r="C554" s="64"/>
      <c r="D554" s="63"/>
      <c r="E554" s="63"/>
      <c r="F554" s="63"/>
      <c r="G554" s="63"/>
      <c r="H554" s="63"/>
      <c r="I554" s="63"/>
      <c r="J554" s="63"/>
      <c r="K554" s="63"/>
      <c r="L554" s="63"/>
      <c r="M554" s="63"/>
      <c r="N554" s="63"/>
      <c r="O554" s="63"/>
      <c r="P554" s="63"/>
      <c r="Q554" s="63"/>
      <c r="R554" s="63"/>
      <c r="S554" s="63"/>
      <c r="T554" s="63"/>
      <c r="U554" s="63"/>
      <c r="V554" s="63"/>
      <c r="W554" s="63"/>
      <c r="X554" s="63"/>
      <c r="Y554" s="63"/>
      <c r="Z554" s="63"/>
      <c r="AA554" s="63"/>
      <c r="AB554" s="63"/>
    </row>
    <row r="555" customFormat="false" ht="19.5" hidden="false" customHeight="true" outlineLevel="0" collapsed="false">
      <c r="A555" s="63"/>
      <c r="B555" s="63"/>
      <c r="C555" s="64"/>
      <c r="D555" s="63"/>
      <c r="E555" s="63"/>
      <c r="F555" s="63"/>
      <c r="G555" s="63"/>
      <c r="H555" s="63"/>
      <c r="I555" s="63"/>
      <c r="J555" s="63"/>
      <c r="K555" s="63"/>
      <c r="L555" s="63"/>
      <c r="M555" s="63"/>
      <c r="N555" s="63"/>
      <c r="O555" s="63"/>
      <c r="P555" s="63"/>
      <c r="Q555" s="63"/>
      <c r="R555" s="63"/>
      <c r="S555" s="63"/>
      <c r="T555" s="63"/>
      <c r="U555" s="63"/>
      <c r="V555" s="63"/>
      <c r="W555" s="63"/>
      <c r="X555" s="63"/>
      <c r="Y555" s="63"/>
      <c r="Z555" s="63"/>
      <c r="AA555" s="63"/>
      <c r="AB555" s="63"/>
    </row>
    <row r="556" customFormat="false" ht="19.5" hidden="false" customHeight="true" outlineLevel="0" collapsed="false">
      <c r="A556" s="63"/>
      <c r="B556" s="63"/>
      <c r="C556" s="64"/>
      <c r="D556" s="63"/>
      <c r="E556" s="63"/>
      <c r="F556" s="63"/>
      <c r="G556" s="63"/>
      <c r="H556" s="63"/>
      <c r="I556" s="63"/>
      <c r="J556" s="63"/>
      <c r="K556" s="63"/>
      <c r="L556" s="63"/>
      <c r="M556" s="63"/>
      <c r="N556" s="63"/>
      <c r="O556" s="63"/>
      <c r="P556" s="63"/>
      <c r="Q556" s="63"/>
      <c r="R556" s="63"/>
      <c r="S556" s="63"/>
      <c r="T556" s="63"/>
      <c r="U556" s="63"/>
      <c r="V556" s="63"/>
      <c r="W556" s="63"/>
      <c r="X556" s="63"/>
      <c r="Y556" s="63"/>
      <c r="Z556" s="63"/>
      <c r="AA556" s="63"/>
      <c r="AB556" s="63"/>
    </row>
    <row r="557" customFormat="false" ht="19.5" hidden="false" customHeight="true" outlineLevel="0" collapsed="false">
      <c r="A557" s="63"/>
      <c r="B557" s="63"/>
      <c r="C557" s="64"/>
      <c r="D557" s="63"/>
      <c r="E557" s="63"/>
      <c r="F557" s="63"/>
      <c r="G557" s="63"/>
      <c r="H557" s="63"/>
      <c r="I557" s="63"/>
      <c r="J557" s="63"/>
      <c r="K557" s="63"/>
      <c r="L557" s="63"/>
      <c r="M557" s="63"/>
      <c r="N557" s="63"/>
      <c r="O557" s="63"/>
      <c r="P557" s="63"/>
      <c r="Q557" s="63"/>
      <c r="R557" s="63"/>
      <c r="S557" s="63"/>
      <c r="T557" s="63"/>
      <c r="U557" s="63"/>
      <c r="V557" s="63"/>
      <c r="W557" s="63"/>
      <c r="X557" s="63"/>
      <c r="Y557" s="63"/>
      <c r="Z557" s="63"/>
      <c r="AA557" s="63"/>
      <c r="AB557" s="63"/>
    </row>
    <row r="558" customFormat="false" ht="19.5" hidden="false" customHeight="true" outlineLevel="0" collapsed="false">
      <c r="A558" s="63"/>
      <c r="B558" s="63"/>
      <c r="C558" s="64"/>
      <c r="D558" s="63"/>
      <c r="E558" s="63"/>
      <c r="F558" s="63"/>
      <c r="G558" s="63"/>
      <c r="H558" s="63"/>
      <c r="I558" s="63"/>
      <c r="J558" s="63"/>
      <c r="K558" s="63"/>
      <c r="L558" s="63"/>
      <c r="M558" s="63"/>
      <c r="N558" s="63"/>
      <c r="O558" s="63"/>
      <c r="P558" s="63"/>
      <c r="Q558" s="63"/>
      <c r="R558" s="63"/>
      <c r="S558" s="63"/>
      <c r="T558" s="63"/>
      <c r="U558" s="63"/>
      <c r="V558" s="63"/>
      <c r="W558" s="63"/>
      <c r="X558" s="63"/>
      <c r="Y558" s="63"/>
      <c r="Z558" s="63"/>
      <c r="AA558" s="63"/>
      <c r="AB558" s="63"/>
    </row>
    <row r="559" customFormat="false" ht="19.5" hidden="false" customHeight="true" outlineLevel="0" collapsed="false">
      <c r="A559" s="63"/>
      <c r="B559" s="63"/>
      <c r="C559" s="64"/>
      <c r="D559" s="63"/>
      <c r="E559" s="63"/>
      <c r="F559" s="63"/>
      <c r="G559" s="63"/>
      <c r="H559" s="63"/>
      <c r="I559" s="63"/>
      <c r="J559" s="63"/>
      <c r="K559" s="63"/>
      <c r="L559" s="63"/>
      <c r="M559" s="63"/>
      <c r="N559" s="63"/>
      <c r="O559" s="63"/>
      <c r="P559" s="63"/>
      <c r="Q559" s="63"/>
      <c r="R559" s="63"/>
      <c r="S559" s="63"/>
      <c r="T559" s="63"/>
      <c r="U559" s="63"/>
      <c r="V559" s="63"/>
      <c r="W559" s="63"/>
      <c r="X559" s="63"/>
      <c r="Y559" s="63"/>
      <c r="Z559" s="63"/>
      <c r="AA559" s="63"/>
      <c r="AB559" s="63"/>
    </row>
    <row r="560" customFormat="false" ht="19.5" hidden="false" customHeight="true" outlineLevel="0" collapsed="false">
      <c r="A560" s="63"/>
      <c r="B560" s="63"/>
      <c r="C560" s="64"/>
      <c r="D560" s="63"/>
      <c r="E560" s="63"/>
      <c r="F560" s="63"/>
      <c r="G560" s="63"/>
      <c r="H560" s="63"/>
      <c r="I560" s="63"/>
      <c r="J560" s="63"/>
      <c r="K560" s="63"/>
      <c r="L560" s="63"/>
      <c r="M560" s="63"/>
      <c r="N560" s="63"/>
      <c r="O560" s="63"/>
      <c r="P560" s="63"/>
      <c r="Q560" s="63"/>
      <c r="R560" s="63"/>
      <c r="S560" s="63"/>
      <c r="T560" s="63"/>
      <c r="U560" s="63"/>
      <c r="V560" s="63"/>
      <c r="W560" s="63"/>
      <c r="X560" s="63"/>
      <c r="Y560" s="63"/>
      <c r="Z560" s="63"/>
      <c r="AA560" s="63"/>
      <c r="AB560" s="63"/>
    </row>
    <row r="561" customFormat="false" ht="19.5" hidden="false" customHeight="true" outlineLevel="0" collapsed="false">
      <c r="A561" s="63"/>
      <c r="B561" s="63"/>
      <c r="C561" s="64"/>
      <c r="D561" s="63"/>
      <c r="E561" s="63"/>
      <c r="F561" s="63"/>
      <c r="G561" s="63"/>
      <c r="H561" s="63"/>
      <c r="I561" s="63"/>
      <c r="J561" s="63"/>
      <c r="K561" s="63"/>
      <c r="L561" s="63"/>
      <c r="M561" s="63"/>
      <c r="N561" s="63"/>
      <c r="O561" s="63"/>
      <c r="P561" s="63"/>
      <c r="Q561" s="63"/>
      <c r="R561" s="63"/>
      <c r="S561" s="63"/>
      <c r="T561" s="63"/>
      <c r="U561" s="63"/>
      <c r="V561" s="63"/>
      <c r="W561" s="63"/>
      <c r="X561" s="63"/>
      <c r="Y561" s="63"/>
      <c r="Z561" s="63"/>
      <c r="AA561" s="63"/>
      <c r="AB561" s="63"/>
    </row>
    <row r="562" customFormat="false" ht="19.5" hidden="false" customHeight="true" outlineLevel="0" collapsed="false">
      <c r="A562" s="63"/>
      <c r="B562" s="63"/>
      <c r="C562" s="64"/>
      <c r="D562" s="63"/>
      <c r="E562" s="63"/>
      <c r="F562" s="63"/>
      <c r="G562" s="63"/>
      <c r="H562" s="63"/>
      <c r="I562" s="63"/>
      <c r="J562" s="63"/>
      <c r="K562" s="63"/>
      <c r="L562" s="63"/>
      <c r="M562" s="63"/>
      <c r="N562" s="63"/>
      <c r="O562" s="63"/>
      <c r="P562" s="63"/>
      <c r="Q562" s="63"/>
      <c r="R562" s="63"/>
      <c r="S562" s="63"/>
      <c r="T562" s="63"/>
      <c r="U562" s="63"/>
      <c r="V562" s="63"/>
      <c r="W562" s="63"/>
      <c r="X562" s="63"/>
      <c r="Y562" s="63"/>
      <c r="Z562" s="63"/>
      <c r="AA562" s="63"/>
      <c r="AB562" s="63"/>
    </row>
    <row r="563" customFormat="false" ht="19.5" hidden="false" customHeight="true" outlineLevel="0" collapsed="false">
      <c r="A563" s="63"/>
      <c r="B563" s="63"/>
      <c r="C563" s="64"/>
      <c r="D563" s="63"/>
      <c r="E563" s="63"/>
      <c r="F563" s="63"/>
      <c r="G563" s="63"/>
      <c r="H563" s="63"/>
      <c r="I563" s="63"/>
      <c r="J563" s="63"/>
      <c r="K563" s="63"/>
      <c r="L563" s="63"/>
      <c r="M563" s="63"/>
      <c r="N563" s="63"/>
      <c r="O563" s="63"/>
      <c r="P563" s="63"/>
      <c r="Q563" s="63"/>
      <c r="R563" s="63"/>
      <c r="S563" s="63"/>
      <c r="T563" s="63"/>
      <c r="U563" s="63"/>
      <c r="V563" s="63"/>
      <c r="W563" s="63"/>
      <c r="X563" s="63"/>
      <c r="Y563" s="63"/>
      <c r="Z563" s="63"/>
      <c r="AA563" s="63"/>
      <c r="AB563" s="63"/>
    </row>
    <row r="564" customFormat="false" ht="19.5" hidden="false" customHeight="true" outlineLevel="0" collapsed="false">
      <c r="A564" s="63"/>
      <c r="B564" s="63"/>
      <c r="C564" s="64"/>
      <c r="D564" s="63"/>
      <c r="E564" s="63"/>
      <c r="F564" s="63"/>
      <c r="G564" s="63"/>
      <c r="H564" s="63"/>
      <c r="I564" s="63"/>
      <c r="J564" s="63"/>
      <c r="K564" s="63"/>
      <c r="L564" s="63"/>
      <c r="M564" s="63"/>
      <c r="N564" s="63"/>
      <c r="O564" s="63"/>
      <c r="P564" s="63"/>
      <c r="Q564" s="63"/>
      <c r="R564" s="63"/>
      <c r="S564" s="63"/>
      <c r="T564" s="63"/>
      <c r="U564" s="63"/>
      <c r="V564" s="63"/>
      <c r="W564" s="63"/>
      <c r="X564" s="63"/>
      <c r="Y564" s="63"/>
      <c r="Z564" s="63"/>
      <c r="AA564" s="63"/>
      <c r="AB564" s="63"/>
    </row>
    <row r="565" customFormat="false" ht="19.5" hidden="false" customHeight="true" outlineLevel="0" collapsed="false">
      <c r="A565" s="63"/>
      <c r="B565" s="63"/>
      <c r="C565" s="64"/>
      <c r="D565" s="63"/>
      <c r="E565" s="63"/>
      <c r="F565" s="63"/>
      <c r="G565" s="63"/>
      <c r="H565" s="63"/>
      <c r="I565" s="63"/>
      <c r="J565" s="63"/>
      <c r="K565" s="63"/>
      <c r="L565" s="63"/>
      <c r="M565" s="63"/>
      <c r="N565" s="63"/>
      <c r="O565" s="63"/>
      <c r="P565" s="63"/>
      <c r="Q565" s="63"/>
      <c r="R565" s="63"/>
      <c r="S565" s="63"/>
      <c r="T565" s="63"/>
      <c r="U565" s="63"/>
      <c r="V565" s="63"/>
      <c r="W565" s="63"/>
      <c r="X565" s="63"/>
      <c r="Y565" s="63"/>
      <c r="Z565" s="63"/>
      <c r="AA565" s="63"/>
      <c r="AB565" s="63"/>
    </row>
    <row r="566" customFormat="false" ht="19.5" hidden="false" customHeight="true" outlineLevel="0" collapsed="false">
      <c r="A566" s="63"/>
      <c r="B566" s="63"/>
      <c r="C566" s="64"/>
      <c r="D566" s="63"/>
      <c r="E566" s="63"/>
      <c r="F566" s="63"/>
      <c r="G566" s="63"/>
      <c r="H566" s="63"/>
      <c r="I566" s="63"/>
      <c r="J566" s="63"/>
      <c r="K566" s="63"/>
      <c r="L566" s="63"/>
      <c r="M566" s="63"/>
      <c r="N566" s="63"/>
      <c r="O566" s="63"/>
      <c r="P566" s="63"/>
      <c r="Q566" s="63"/>
      <c r="R566" s="63"/>
      <c r="S566" s="63"/>
      <c r="T566" s="63"/>
      <c r="U566" s="63"/>
      <c r="V566" s="63"/>
      <c r="W566" s="63"/>
      <c r="X566" s="63"/>
      <c r="Y566" s="63"/>
      <c r="Z566" s="63"/>
      <c r="AA566" s="63"/>
      <c r="AB566" s="63"/>
    </row>
    <row r="567" customFormat="false" ht="19.5" hidden="false" customHeight="true" outlineLevel="0" collapsed="false">
      <c r="A567" s="63"/>
      <c r="B567" s="63"/>
      <c r="C567" s="64"/>
      <c r="D567" s="63"/>
      <c r="E567" s="63"/>
      <c r="F567" s="63"/>
      <c r="G567" s="63"/>
      <c r="H567" s="63"/>
      <c r="I567" s="63"/>
      <c r="J567" s="63"/>
      <c r="K567" s="63"/>
      <c r="L567" s="63"/>
      <c r="M567" s="63"/>
      <c r="N567" s="63"/>
      <c r="O567" s="63"/>
      <c r="P567" s="63"/>
      <c r="Q567" s="63"/>
      <c r="R567" s="63"/>
      <c r="S567" s="63"/>
      <c r="T567" s="63"/>
      <c r="U567" s="63"/>
      <c r="V567" s="63"/>
      <c r="W567" s="63"/>
      <c r="X567" s="63"/>
      <c r="Y567" s="63"/>
      <c r="Z567" s="63"/>
      <c r="AA567" s="63"/>
      <c r="AB567" s="63"/>
    </row>
    <row r="568" customFormat="false" ht="19.5" hidden="false" customHeight="true" outlineLevel="0" collapsed="false">
      <c r="A568" s="63"/>
      <c r="B568" s="63"/>
      <c r="C568" s="64"/>
      <c r="D568" s="63"/>
      <c r="E568" s="63"/>
      <c r="F568" s="63"/>
      <c r="G568" s="63"/>
      <c r="H568" s="63"/>
      <c r="I568" s="63"/>
      <c r="J568" s="63"/>
      <c r="K568" s="63"/>
      <c r="L568" s="63"/>
      <c r="M568" s="63"/>
      <c r="N568" s="63"/>
      <c r="O568" s="63"/>
      <c r="P568" s="63"/>
      <c r="Q568" s="63"/>
      <c r="R568" s="63"/>
      <c r="S568" s="63"/>
      <c r="T568" s="63"/>
      <c r="U568" s="63"/>
      <c r="V568" s="63"/>
      <c r="W568" s="63"/>
      <c r="X568" s="63"/>
      <c r="Y568" s="63"/>
      <c r="Z568" s="63"/>
      <c r="AA568" s="63"/>
      <c r="AB568" s="63"/>
    </row>
    <row r="569" customFormat="false" ht="19.5" hidden="false" customHeight="true" outlineLevel="0" collapsed="false">
      <c r="A569" s="63"/>
      <c r="B569" s="63"/>
      <c r="C569" s="64"/>
      <c r="D569" s="63"/>
      <c r="E569" s="63"/>
      <c r="F569" s="63"/>
      <c r="G569" s="63"/>
      <c r="H569" s="63"/>
      <c r="I569" s="63"/>
      <c r="J569" s="63"/>
      <c r="K569" s="63"/>
      <c r="L569" s="63"/>
      <c r="M569" s="63"/>
      <c r="N569" s="63"/>
      <c r="O569" s="63"/>
      <c r="P569" s="63"/>
      <c r="Q569" s="63"/>
      <c r="R569" s="63"/>
      <c r="S569" s="63"/>
      <c r="T569" s="63"/>
      <c r="U569" s="63"/>
      <c r="V569" s="63"/>
      <c r="W569" s="63"/>
      <c r="X569" s="63"/>
      <c r="Y569" s="63"/>
      <c r="Z569" s="63"/>
      <c r="AA569" s="63"/>
      <c r="AB569" s="63"/>
    </row>
    <row r="570" customFormat="false" ht="19.5" hidden="false" customHeight="true" outlineLevel="0" collapsed="false">
      <c r="A570" s="63"/>
      <c r="B570" s="63"/>
      <c r="C570" s="64"/>
      <c r="D570" s="63"/>
      <c r="E570" s="63"/>
      <c r="F570" s="63"/>
      <c r="G570" s="63"/>
      <c r="H570" s="63"/>
      <c r="I570" s="63"/>
      <c r="J570" s="63"/>
      <c r="K570" s="63"/>
      <c r="L570" s="63"/>
      <c r="M570" s="63"/>
      <c r="N570" s="63"/>
      <c r="O570" s="63"/>
      <c r="P570" s="63"/>
      <c r="Q570" s="63"/>
      <c r="R570" s="63"/>
      <c r="S570" s="63"/>
      <c r="T570" s="63"/>
      <c r="U570" s="63"/>
      <c r="V570" s="63"/>
      <c r="W570" s="63"/>
      <c r="X570" s="63"/>
      <c r="Y570" s="63"/>
      <c r="Z570" s="63"/>
      <c r="AA570" s="63"/>
      <c r="AB570" s="63"/>
    </row>
    <row r="571" customFormat="false" ht="19.5" hidden="false" customHeight="true" outlineLevel="0" collapsed="false">
      <c r="A571" s="63"/>
      <c r="B571" s="63"/>
      <c r="C571" s="64"/>
      <c r="D571" s="63"/>
      <c r="E571" s="63"/>
      <c r="F571" s="63"/>
      <c r="G571" s="63"/>
      <c r="H571" s="63"/>
      <c r="I571" s="63"/>
      <c r="J571" s="63"/>
      <c r="K571" s="63"/>
      <c r="L571" s="63"/>
      <c r="M571" s="63"/>
      <c r="N571" s="63"/>
      <c r="O571" s="63"/>
      <c r="P571" s="63"/>
      <c r="Q571" s="63"/>
      <c r="R571" s="63"/>
      <c r="S571" s="63"/>
      <c r="T571" s="63"/>
      <c r="U571" s="63"/>
      <c r="V571" s="63"/>
      <c r="W571" s="63"/>
      <c r="X571" s="63"/>
      <c r="Y571" s="63"/>
      <c r="Z571" s="63"/>
      <c r="AA571" s="63"/>
      <c r="AB571" s="63"/>
    </row>
    <row r="572" customFormat="false" ht="19.5" hidden="false" customHeight="true" outlineLevel="0" collapsed="false">
      <c r="A572" s="63"/>
      <c r="B572" s="63"/>
      <c r="C572" s="64"/>
      <c r="D572" s="63"/>
      <c r="E572" s="63"/>
      <c r="F572" s="63"/>
      <c r="G572" s="63"/>
      <c r="H572" s="63"/>
      <c r="I572" s="63"/>
      <c r="J572" s="63"/>
      <c r="K572" s="63"/>
      <c r="L572" s="63"/>
      <c r="M572" s="63"/>
      <c r="N572" s="63"/>
      <c r="O572" s="63"/>
      <c r="P572" s="63"/>
      <c r="Q572" s="63"/>
      <c r="R572" s="63"/>
      <c r="S572" s="63"/>
      <c r="T572" s="63"/>
      <c r="U572" s="63"/>
      <c r="V572" s="63"/>
      <c r="W572" s="63"/>
      <c r="X572" s="63"/>
      <c r="Y572" s="63"/>
      <c r="Z572" s="63"/>
      <c r="AA572" s="63"/>
      <c r="AB572" s="63"/>
    </row>
    <row r="573" customFormat="false" ht="19.5" hidden="false" customHeight="true" outlineLevel="0" collapsed="false">
      <c r="A573" s="63"/>
      <c r="B573" s="63"/>
      <c r="C573" s="64"/>
      <c r="D573" s="63"/>
      <c r="E573" s="63"/>
      <c r="F573" s="63"/>
      <c r="G573" s="63"/>
      <c r="H573" s="63"/>
      <c r="I573" s="63"/>
      <c r="J573" s="63"/>
      <c r="K573" s="63"/>
      <c r="L573" s="63"/>
      <c r="M573" s="63"/>
      <c r="N573" s="63"/>
      <c r="O573" s="63"/>
      <c r="P573" s="63"/>
      <c r="Q573" s="63"/>
      <c r="R573" s="63"/>
      <c r="S573" s="63"/>
      <c r="T573" s="63"/>
      <c r="U573" s="63"/>
      <c r="V573" s="63"/>
      <c r="W573" s="63"/>
      <c r="X573" s="63"/>
      <c r="Y573" s="63"/>
      <c r="Z573" s="63"/>
      <c r="AA573" s="63"/>
      <c r="AB573" s="63"/>
    </row>
    <row r="574" customFormat="false" ht="19.5" hidden="false" customHeight="true" outlineLevel="0" collapsed="false">
      <c r="A574" s="63"/>
      <c r="B574" s="63"/>
      <c r="C574" s="64"/>
      <c r="D574" s="63"/>
      <c r="E574" s="63"/>
      <c r="F574" s="63"/>
      <c r="G574" s="63"/>
      <c r="H574" s="63"/>
      <c r="I574" s="63"/>
      <c r="J574" s="63"/>
      <c r="K574" s="63"/>
      <c r="L574" s="63"/>
      <c r="M574" s="63"/>
      <c r="N574" s="63"/>
      <c r="O574" s="63"/>
      <c r="P574" s="63"/>
      <c r="Q574" s="63"/>
      <c r="R574" s="63"/>
      <c r="S574" s="63"/>
      <c r="T574" s="63"/>
      <c r="U574" s="63"/>
      <c r="V574" s="63"/>
      <c r="W574" s="63"/>
      <c r="X574" s="63"/>
      <c r="Y574" s="63"/>
      <c r="Z574" s="63"/>
      <c r="AA574" s="63"/>
      <c r="AB574" s="63"/>
    </row>
    <row r="575" customFormat="false" ht="19.5" hidden="false" customHeight="true" outlineLevel="0" collapsed="false">
      <c r="A575" s="63"/>
      <c r="B575" s="63"/>
      <c r="C575" s="64"/>
      <c r="D575" s="63"/>
      <c r="E575" s="63"/>
      <c r="F575" s="63"/>
      <c r="G575" s="63"/>
      <c r="H575" s="63"/>
      <c r="I575" s="63"/>
      <c r="J575" s="63"/>
      <c r="K575" s="63"/>
      <c r="L575" s="63"/>
      <c r="M575" s="63"/>
      <c r="N575" s="63"/>
      <c r="O575" s="63"/>
      <c r="P575" s="63"/>
      <c r="Q575" s="63"/>
      <c r="R575" s="63"/>
      <c r="S575" s="63"/>
      <c r="T575" s="63"/>
      <c r="U575" s="63"/>
      <c r="V575" s="63"/>
      <c r="W575" s="63"/>
      <c r="X575" s="63"/>
      <c r="Y575" s="63"/>
      <c r="Z575" s="63"/>
      <c r="AA575" s="63"/>
      <c r="AB575" s="63"/>
    </row>
    <row r="576" customFormat="false" ht="19.5" hidden="false" customHeight="true" outlineLevel="0" collapsed="false">
      <c r="A576" s="63"/>
      <c r="B576" s="63"/>
      <c r="C576" s="64"/>
      <c r="D576" s="63"/>
      <c r="E576" s="63"/>
      <c r="F576" s="63"/>
      <c r="G576" s="63"/>
      <c r="H576" s="63"/>
      <c r="I576" s="63"/>
      <c r="J576" s="63"/>
      <c r="K576" s="63"/>
      <c r="L576" s="63"/>
      <c r="M576" s="63"/>
      <c r="N576" s="63"/>
      <c r="O576" s="63"/>
      <c r="P576" s="63"/>
      <c r="Q576" s="63"/>
      <c r="R576" s="63"/>
      <c r="S576" s="63"/>
      <c r="T576" s="63"/>
      <c r="U576" s="63"/>
      <c r="V576" s="63"/>
      <c r="W576" s="63"/>
      <c r="X576" s="63"/>
      <c r="Y576" s="63"/>
      <c r="Z576" s="63"/>
      <c r="AA576" s="63"/>
      <c r="AB576" s="63"/>
    </row>
    <row r="577" customFormat="false" ht="19.5" hidden="false" customHeight="true" outlineLevel="0" collapsed="false">
      <c r="A577" s="63"/>
      <c r="B577" s="63"/>
      <c r="C577" s="64"/>
      <c r="D577" s="63"/>
      <c r="E577" s="63"/>
      <c r="F577" s="63"/>
      <c r="G577" s="63"/>
      <c r="H577" s="63"/>
      <c r="I577" s="63"/>
      <c r="J577" s="63"/>
      <c r="K577" s="63"/>
      <c r="L577" s="63"/>
      <c r="M577" s="63"/>
      <c r="N577" s="63"/>
      <c r="O577" s="63"/>
      <c r="P577" s="63"/>
      <c r="Q577" s="63"/>
      <c r="R577" s="63"/>
      <c r="S577" s="63"/>
      <c r="T577" s="63"/>
      <c r="U577" s="63"/>
      <c r="V577" s="63"/>
      <c r="W577" s="63"/>
      <c r="X577" s="63"/>
      <c r="Y577" s="63"/>
      <c r="Z577" s="63"/>
      <c r="AA577" s="63"/>
      <c r="AB577" s="63"/>
    </row>
    <row r="578" customFormat="false" ht="19.5" hidden="false" customHeight="true" outlineLevel="0" collapsed="false">
      <c r="A578" s="63"/>
      <c r="B578" s="63"/>
      <c r="C578" s="64"/>
      <c r="D578" s="63"/>
      <c r="E578" s="63"/>
      <c r="F578" s="63"/>
      <c r="G578" s="63"/>
      <c r="H578" s="63"/>
      <c r="I578" s="63"/>
      <c r="J578" s="63"/>
      <c r="K578" s="63"/>
      <c r="L578" s="63"/>
      <c r="M578" s="63"/>
      <c r="N578" s="63"/>
      <c r="O578" s="63"/>
      <c r="P578" s="63"/>
      <c r="Q578" s="63"/>
      <c r="R578" s="63"/>
      <c r="S578" s="63"/>
      <c r="T578" s="63"/>
      <c r="U578" s="63"/>
      <c r="V578" s="63"/>
      <c r="W578" s="63"/>
      <c r="X578" s="63"/>
      <c r="Y578" s="63"/>
      <c r="Z578" s="63"/>
      <c r="AA578" s="63"/>
      <c r="AB578" s="63"/>
    </row>
    <row r="579" customFormat="false" ht="19.5" hidden="false" customHeight="true" outlineLevel="0" collapsed="false">
      <c r="A579" s="63"/>
      <c r="B579" s="63"/>
      <c r="C579" s="64"/>
      <c r="D579" s="63"/>
      <c r="E579" s="63"/>
      <c r="F579" s="63"/>
      <c r="G579" s="63"/>
      <c r="H579" s="63"/>
      <c r="I579" s="63"/>
      <c r="J579" s="63"/>
      <c r="K579" s="63"/>
      <c r="L579" s="63"/>
      <c r="M579" s="63"/>
      <c r="N579" s="63"/>
      <c r="O579" s="63"/>
      <c r="P579" s="63"/>
      <c r="Q579" s="63"/>
      <c r="R579" s="63"/>
      <c r="S579" s="63"/>
      <c r="T579" s="63"/>
      <c r="U579" s="63"/>
      <c r="V579" s="63"/>
      <c r="W579" s="63"/>
      <c r="X579" s="63"/>
      <c r="Y579" s="63"/>
      <c r="Z579" s="63"/>
      <c r="AA579" s="63"/>
      <c r="AB579" s="63"/>
    </row>
    <row r="580" customFormat="false" ht="19.5" hidden="false" customHeight="true" outlineLevel="0" collapsed="false">
      <c r="A580" s="63"/>
      <c r="B580" s="63"/>
      <c r="C580" s="64"/>
      <c r="D580" s="63"/>
      <c r="E580" s="63"/>
      <c r="F580" s="63"/>
      <c r="G580" s="63"/>
      <c r="H580" s="63"/>
      <c r="I580" s="63"/>
      <c r="J580" s="63"/>
      <c r="K580" s="63"/>
      <c r="L580" s="63"/>
      <c r="M580" s="63"/>
      <c r="N580" s="63"/>
      <c r="O580" s="63"/>
      <c r="P580" s="63"/>
      <c r="Q580" s="63"/>
      <c r="R580" s="63"/>
      <c r="S580" s="63"/>
      <c r="T580" s="63"/>
      <c r="U580" s="63"/>
      <c r="V580" s="63"/>
      <c r="W580" s="63"/>
      <c r="X580" s="63"/>
      <c r="Y580" s="63"/>
      <c r="Z580" s="63"/>
      <c r="AA580" s="63"/>
      <c r="AB580" s="63"/>
    </row>
    <row r="581" customFormat="false" ht="19.5" hidden="false" customHeight="true" outlineLevel="0" collapsed="false">
      <c r="A581" s="63"/>
      <c r="B581" s="63"/>
      <c r="C581" s="64"/>
      <c r="D581" s="63"/>
      <c r="E581" s="63"/>
      <c r="F581" s="63"/>
      <c r="G581" s="63"/>
      <c r="H581" s="63"/>
      <c r="I581" s="63"/>
      <c r="J581" s="63"/>
      <c r="K581" s="63"/>
      <c r="L581" s="63"/>
      <c r="M581" s="63"/>
      <c r="N581" s="63"/>
      <c r="O581" s="63"/>
      <c r="P581" s="63"/>
      <c r="Q581" s="63"/>
      <c r="R581" s="63"/>
      <c r="S581" s="63"/>
      <c r="T581" s="63"/>
      <c r="U581" s="63"/>
      <c r="V581" s="63"/>
      <c r="W581" s="63"/>
      <c r="X581" s="63"/>
      <c r="Y581" s="63"/>
      <c r="Z581" s="63"/>
      <c r="AA581" s="63"/>
      <c r="AB581" s="63"/>
    </row>
    <row r="582" customFormat="false" ht="19.5" hidden="false" customHeight="true" outlineLevel="0" collapsed="false">
      <c r="A582" s="63"/>
      <c r="B582" s="63"/>
      <c r="C582" s="64"/>
      <c r="D582" s="63"/>
      <c r="E582" s="63"/>
      <c r="F582" s="63"/>
      <c r="G582" s="63"/>
      <c r="H582" s="63"/>
      <c r="I582" s="63"/>
      <c r="J582" s="63"/>
      <c r="K582" s="63"/>
      <c r="L582" s="63"/>
      <c r="M582" s="63"/>
      <c r="N582" s="63"/>
      <c r="O582" s="63"/>
      <c r="P582" s="63"/>
      <c r="Q582" s="63"/>
      <c r="R582" s="63"/>
      <c r="S582" s="63"/>
      <c r="T582" s="63"/>
      <c r="U582" s="63"/>
      <c r="V582" s="63"/>
      <c r="W582" s="63"/>
      <c r="X582" s="63"/>
      <c r="Y582" s="63"/>
      <c r="Z582" s="63"/>
      <c r="AA582" s="63"/>
      <c r="AB582" s="63"/>
    </row>
    <row r="583" customFormat="false" ht="19.5" hidden="false" customHeight="true" outlineLevel="0" collapsed="false">
      <c r="A583" s="63"/>
      <c r="B583" s="63"/>
      <c r="C583" s="64"/>
      <c r="D583" s="63"/>
      <c r="E583" s="63"/>
      <c r="F583" s="63"/>
      <c r="G583" s="63"/>
      <c r="H583" s="63"/>
      <c r="I583" s="63"/>
      <c r="J583" s="63"/>
      <c r="K583" s="63"/>
      <c r="L583" s="63"/>
      <c r="M583" s="63"/>
      <c r="N583" s="63"/>
      <c r="O583" s="63"/>
      <c r="P583" s="63"/>
      <c r="Q583" s="63"/>
      <c r="R583" s="63"/>
      <c r="S583" s="63"/>
      <c r="T583" s="63"/>
      <c r="U583" s="63"/>
      <c r="V583" s="63"/>
      <c r="W583" s="63"/>
      <c r="X583" s="63"/>
      <c r="Y583" s="63"/>
      <c r="Z583" s="63"/>
      <c r="AA583" s="63"/>
      <c r="AB583" s="63"/>
    </row>
    <row r="584" customFormat="false" ht="19.5" hidden="false" customHeight="true" outlineLevel="0" collapsed="false">
      <c r="A584" s="63"/>
      <c r="B584" s="63"/>
      <c r="C584" s="64"/>
      <c r="D584" s="63"/>
      <c r="E584" s="63"/>
      <c r="F584" s="63"/>
      <c r="G584" s="63"/>
      <c r="H584" s="63"/>
      <c r="I584" s="63"/>
      <c r="J584" s="63"/>
      <c r="K584" s="63"/>
      <c r="L584" s="63"/>
      <c r="M584" s="63"/>
      <c r="N584" s="63"/>
      <c r="O584" s="63"/>
      <c r="P584" s="63"/>
      <c r="Q584" s="63"/>
      <c r="R584" s="63"/>
      <c r="S584" s="63"/>
      <c r="T584" s="63"/>
      <c r="U584" s="63"/>
      <c r="V584" s="63"/>
      <c r="W584" s="63"/>
      <c r="X584" s="63"/>
      <c r="Y584" s="63"/>
      <c r="Z584" s="63"/>
      <c r="AA584" s="63"/>
      <c r="AB584" s="63"/>
    </row>
    <row r="585" customFormat="false" ht="19.5" hidden="false" customHeight="true" outlineLevel="0" collapsed="false">
      <c r="A585" s="63"/>
      <c r="B585" s="63"/>
      <c r="C585" s="64"/>
      <c r="D585" s="63"/>
      <c r="E585" s="63"/>
      <c r="F585" s="63"/>
      <c r="G585" s="63"/>
      <c r="H585" s="63"/>
      <c r="I585" s="63"/>
      <c r="J585" s="63"/>
      <c r="K585" s="63"/>
      <c r="L585" s="63"/>
      <c r="M585" s="63"/>
      <c r="N585" s="63"/>
      <c r="O585" s="63"/>
      <c r="P585" s="63"/>
      <c r="Q585" s="63"/>
      <c r="R585" s="63"/>
      <c r="S585" s="63"/>
      <c r="T585" s="63"/>
      <c r="U585" s="63"/>
      <c r="V585" s="63"/>
      <c r="W585" s="63"/>
      <c r="X585" s="63"/>
      <c r="Y585" s="63"/>
      <c r="Z585" s="63"/>
      <c r="AA585" s="63"/>
      <c r="AB585" s="63"/>
    </row>
    <row r="586" customFormat="false" ht="19.5" hidden="false" customHeight="true" outlineLevel="0" collapsed="false">
      <c r="A586" s="63"/>
      <c r="B586" s="63"/>
      <c r="C586" s="64"/>
      <c r="D586" s="63"/>
      <c r="E586" s="63"/>
      <c r="F586" s="63"/>
      <c r="G586" s="63"/>
      <c r="H586" s="63"/>
      <c r="I586" s="63"/>
      <c r="J586" s="63"/>
      <c r="K586" s="63"/>
      <c r="L586" s="63"/>
      <c r="M586" s="63"/>
      <c r="N586" s="63"/>
      <c r="O586" s="63"/>
      <c r="P586" s="63"/>
      <c r="Q586" s="63"/>
      <c r="R586" s="63"/>
      <c r="S586" s="63"/>
      <c r="T586" s="63"/>
      <c r="U586" s="63"/>
      <c r="V586" s="63"/>
      <c r="W586" s="63"/>
      <c r="X586" s="63"/>
      <c r="Y586" s="63"/>
      <c r="Z586" s="63"/>
      <c r="AA586" s="63"/>
      <c r="AB586" s="63"/>
    </row>
    <row r="587" customFormat="false" ht="19.5" hidden="false" customHeight="true" outlineLevel="0" collapsed="false">
      <c r="A587" s="63"/>
      <c r="B587" s="63"/>
      <c r="C587" s="64"/>
      <c r="D587" s="63"/>
      <c r="E587" s="63"/>
      <c r="F587" s="63"/>
      <c r="G587" s="63"/>
      <c r="H587" s="63"/>
      <c r="I587" s="63"/>
      <c r="J587" s="63"/>
      <c r="K587" s="63"/>
      <c r="L587" s="63"/>
      <c r="M587" s="63"/>
      <c r="N587" s="63"/>
      <c r="O587" s="63"/>
      <c r="P587" s="63"/>
      <c r="Q587" s="63"/>
      <c r="R587" s="63"/>
      <c r="S587" s="63"/>
      <c r="T587" s="63"/>
      <c r="U587" s="63"/>
      <c r="V587" s="63"/>
      <c r="W587" s="63"/>
      <c r="X587" s="63"/>
      <c r="Y587" s="63"/>
      <c r="Z587" s="63"/>
      <c r="AA587" s="63"/>
      <c r="AB587" s="63"/>
    </row>
    <row r="588" customFormat="false" ht="19.5" hidden="false" customHeight="true" outlineLevel="0" collapsed="false">
      <c r="A588" s="63"/>
      <c r="B588" s="63"/>
      <c r="C588" s="64"/>
      <c r="D588" s="63"/>
      <c r="E588" s="63"/>
      <c r="F588" s="63"/>
      <c r="G588" s="63"/>
      <c r="H588" s="63"/>
      <c r="I588" s="63"/>
      <c r="J588" s="63"/>
      <c r="K588" s="63"/>
      <c r="L588" s="63"/>
      <c r="M588" s="63"/>
      <c r="N588" s="63"/>
      <c r="O588" s="63"/>
      <c r="P588" s="63"/>
      <c r="Q588" s="63"/>
      <c r="R588" s="63"/>
      <c r="S588" s="63"/>
      <c r="T588" s="63"/>
      <c r="U588" s="63"/>
      <c r="V588" s="63"/>
      <c r="W588" s="63"/>
      <c r="X588" s="63"/>
      <c r="Y588" s="63"/>
      <c r="Z588" s="63"/>
      <c r="AA588" s="63"/>
      <c r="AB588" s="63"/>
    </row>
    <row r="589" customFormat="false" ht="19.5" hidden="false" customHeight="true" outlineLevel="0" collapsed="false">
      <c r="A589" s="63"/>
      <c r="B589" s="63"/>
      <c r="C589" s="64"/>
      <c r="D589" s="63"/>
      <c r="E589" s="63"/>
      <c r="F589" s="63"/>
      <c r="G589" s="63"/>
      <c r="H589" s="63"/>
      <c r="I589" s="63"/>
      <c r="J589" s="63"/>
      <c r="K589" s="63"/>
      <c r="L589" s="63"/>
      <c r="M589" s="63"/>
      <c r="N589" s="63"/>
      <c r="O589" s="63"/>
      <c r="P589" s="63"/>
      <c r="Q589" s="63"/>
      <c r="R589" s="63"/>
      <c r="S589" s="63"/>
      <c r="T589" s="63"/>
      <c r="U589" s="63"/>
      <c r="V589" s="63"/>
      <c r="W589" s="63"/>
      <c r="X589" s="63"/>
      <c r="Y589" s="63"/>
      <c r="Z589" s="63"/>
      <c r="AA589" s="63"/>
      <c r="AB589" s="63"/>
    </row>
    <row r="590" customFormat="false" ht="19.5" hidden="false" customHeight="true" outlineLevel="0" collapsed="false">
      <c r="A590" s="63"/>
      <c r="B590" s="63"/>
      <c r="C590" s="64"/>
      <c r="D590" s="63"/>
      <c r="E590" s="63"/>
      <c r="F590" s="63"/>
      <c r="G590" s="63"/>
      <c r="H590" s="63"/>
      <c r="I590" s="63"/>
      <c r="J590" s="63"/>
      <c r="K590" s="63"/>
      <c r="L590" s="63"/>
      <c r="M590" s="63"/>
      <c r="N590" s="63"/>
      <c r="O590" s="63"/>
      <c r="P590" s="63"/>
      <c r="Q590" s="63"/>
      <c r="R590" s="63"/>
      <c r="S590" s="63"/>
      <c r="T590" s="63"/>
      <c r="U590" s="63"/>
      <c r="V590" s="63"/>
      <c r="W590" s="63"/>
      <c r="X590" s="63"/>
      <c r="Y590" s="63"/>
      <c r="Z590" s="63"/>
      <c r="AA590" s="63"/>
      <c r="AB590" s="63"/>
    </row>
    <row r="591" customFormat="false" ht="19.5" hidden="false" customHeight="true" outlineLevel="0" collapsed="false">
      <c r="A591" s="63"/>
      <c r="B591" s="63"/>
      <c r="C591" s="64"/>
      <c r="D591" s="63"/>
      <c r="E591" s="63"/>
      <c r="F591" s="63"/>
      <c r="G591" s="63"/>
      <c r="H591" s="63"/>
      <c r="I591" s="63"/>
      <c r="J591" s="63"/>
      <c r="K591" s="63"/>
      <c r="L591" s="63"/>
      <c r="M591" s="63"/>
      <c r="N591" s="63"/>
      <c r="O591" s="63"/>
      <c r="P591" s="63"/>
      <c r="Q591" s="63"/>
      <c r="R591" s="63"/>
      <c r="S591" s="63"/>
      <c r="T591" s="63"/>
      <c r="U591" s="63"/>
      <c r="V591" s="63"/>
      <c r="W591" s="63"/>
      <c r="X591" s="63"/>
      <c r="Y591" s="63"/>
      <c r="Z591" s="63"/>
      <c r="AA591" s="63"/>
      <c r="AB591" s="63"/>
    </row>
    <row r="592" customFormat="false" ht="19.5" hidden="false" customHeight="true" outlineLevel="0" collapsed="false">
      <c r="A592" s="63"/>
      <c r="B592" s="63"/>
      <c r="C592" s="64"/>
      <c r="D592" s="63"/>
      <c r="E592" s="63"/>
      <c r="F592" s="63"/>
      <c r="G592" s="63"/>
      <c r="H592" s="63"/>
      <c r="I592" s="63"/>
      <c r="J592" s="63"/>
      <c r="K592" s="63"/>
      <c r="L592" s="63"/>
      <c r="M592" s="63"/>
      <c r="N592" s="63"/>
      <c r="O592" s="63"/>
      <c r="P592" s="63"/>
      <c r="Q592" s="63"/>
      <c r="R592" s="63"/>
      <c r="S592" s="63"/>
      <c r="T592" s="63"/>
      <c r="U592" s="63"/>
      <c r="V592" s="63"/>
      <c r="W592" s="63"/>
      <c r="X592" s="63"/>
      <c r="Y592" s="63"/>
      <c r="Z592" s="63"/>
      <c r="AA592" s="63"/>
      <c r="AB592" s="63"/>
    </row>
    <row r="593" customFormat="false" ht="19.5" hidden="false" customHeight="true" outlineLevel="0" collapsed="false">
      <c r="A593" s="63"/>
      <c r="B593" s="63"/>
      <c r="C593" s="64"/>
      <c r="D593" s="63"/>
      <c r="E593" s="63"/>
      <c r="F593" s="63"/>
      <c r="G593" s="63"/>
      <c r="H593" s="63"/>
      <c r="I593" s="63"/>
      <c r="J593" s="63"/>
      <c r="K593" s="63"/>
      <c r="L593" s="63"/>
      <c r="M593" s="63"/>
      <c r="N593" s="63"/>
      <c r="O593" s="63"/>
      <c r="P593" s="63"/>
      <c r="Q593" s="63"/>
      <c r="R593" s="63"/>
      <c r="S593" s="63"/>
      <c r="T593" s="63"/>
      <c r="U593" s="63"/>
      <c r="V593" s="63"/>
      <c r="W593" s="63"/>
      <c r="X593" s="63"/>
      <c r="Y593" s="63"/>
      <c r="Z593" s="63"/>
      <c r="AA593" s="63"/>
      <c r="AB593" s="63"/>
    </row>
    <row r="594" customFormat="false" ht="19.5" hidden="false" customHeight="true" outlineLevel="0" collapsed="false">
      <c r="A594" s="63"/>
      <c r="B594" s="63"/>
      <c r="C594" s="64"/>
      <c r="D594" s="63"/>
      <c r="E594" s="63"/>
      <c r="F594" s="63"/>
      <c r="G594" s="63"/>
      <c r="H594" s="63"/>
      <c r="I594" s="63"/>
      <c r="J594" s="63"/>
      <c r="K594" s="63"/>
      <c r="L594" s="63"/>
      <c r="M594" s="63"/>
      <c r="N594" s="63"/>
      <c r="O594" s="63"/>
      <c r="P594" s="63"/>
      <c r="Q594" s="63"/>
      <c r="R594" s="63"/>
      <c r="S594" s="63"/>
      <c r="T594" s="63"/>
      <c r="U594" s="63"/>
      <c r="V594" s="63"/>
      <c r="W594" s="63"/>
      <c r="X594" s="63"/>
      <c r="Y594" s="63"/>
      <c r="Z594" s="63"/>
      <c r="AA594" s="63"/>
      <c r="AB594" s="63"/>
    </row>
    <row r="595" customFormat="false" ht="19.5" hidden="false" customHeight="true" outlineLevel="0" collapsed="false">
      <c r="A595" s="63"/>
      <c r="B595" s="63"/>
      <c r="C595" s="64"/>
      <c r="D595" s="63"/>
      <c r="E595" s="63"/>
      <c r="F595" s="63"/>
      <c r="G595" s="63"/>
      <c r="H595" s="63"/>
      <c r="I595" s="63"/>
      <c r="J595" s="63"/>
      <c r="K595" s="63"/>
      <c r="L595" s="63"/>
      <c r="M595" s="63"/>
      <c r="N595" s="63"/>
      <c r="O595" s="63"/>
      <c r="P595" s="63"/>
      <c r="Q595" s="63"/>
      <c r="R595" s="63"/>
      <c r="S595" s="63"/>
      <c r="T595" s="63"/>
      <c r="U595" s="63"/>
      <c r="V595" s="63"/>
      <c r="W595" s="63"/>
      <c r="X595" s="63"/>
      <c r="Y595" s="63"/>
      <c r="Z595" s="63"/>
      <c r="AA595" s="63"/>
      <c r="AB595" s="63"/>
    </row>
    <row r="596" customFormat="false" ht="19.5" hidden="false" customHeight="true" outlineLevel="0" collapsed="false">
      <c r="A596" s="63"/>
      <c r="B596" s="63"/>
      <c r="C596" s="64"/>
      <c r="D596" s="63"/>
      <c r="E596" s="63"/>
      <c r="F596" s="63"/>
      <c r="G596" s="63"/>
      <c r="H596" s="63"/>
      <c r="I596" s="63"/>
      <c r="J596" s="63"/>
      <c r="K596" s="63"/>
      <c r="L596" s="63"/>
      <c r="M596" s="63"/>
      <c r="N596" s="63"/>
      <c r="O596" s="63"/>
      <c r="P596" s="63"/>
      <c r="Q596" s="63"/>
      <c r="R596" s="63"/>
      <c r="S596" s="63"/>
      <c r="T596" s="63"/>
      <c r="U596" s="63"/>
      <c r="V596" s="63"/>
      <c r="W596" s="63"/>
      <c r="X596" s="63"/>
      <c r="Y596" s="63"/>
      <c r="Z596" s="63"/>
      <c r="AA596" s="63"/>
      <c r="AB596" s="63"/>
    </row>
    <row r="597" customFormat="false" ht="19.5" hidden="false" customHeight="true" outlineLevel="0" collapsed="false">
      <c r="A597" s="63"/>
      <c r="B597" s="63"/>
      <c r="C597" s="64"/>
      <c r="D597" s="63"/>
      <c r="E597" s="63"/>
      <c r="F597" s="63"/>
      <c r="G597" s="63"/>
      <c r="H597" s="63"/>
      <c r="I597" s="63"/>
      <c r="J597" s="63"/>
      <c r="K597" s="63"/>
      <c r="L597" s="63"/>
      <c r="M597" s="63"/>
      <c r="N597" s="63"/>
      <c r="O597" s="63"/>
      <c r="P597" s="63"/>
      <c r="Q597" s="63"/>
      <c r="R597" s="63"/>
      <c r="S597" s="63"/>
      <c r="T597" s="63"/>
      <c r="U597" s="63"/>
      <c r="V597" s="63"/>
      <c r="W597" s="63"/>
      <c r="X597" s="63"/>
      <c r="Y597" s="63"/>
      <c r="Z597" s="63"/>
      <c r="AA597" s="63"/>
      <c r="AB597" s="63"/>
    </row>
    <row r="598" customFormat="false" ht="19.5" hidden="false" customHeight="true" outlineLevel="0" collapsed="false">
      <c r="A598" s="63"/>
      <c r="B598" s="63"/>
      <c r="C598" s="64"/>
      <c r="D598" s="63"/>
      <c r="E598" s="63"/>
      <c r="F598" s="63"/>
      <c r="G598" s="63"/>
      <c r="H598" s="63"/>
      <c r="I598" s="63"/>
      <c r="J598" s="63"/>
      <c r="K598" s="63"/>
      <c r="L598" s="63"/>
      <c r="M598" s="63"/>
      <c r="N598" s="63"/>
      <c r="O598" s="63"/>
      <c r="P598" s="63"/>
      <c r="Q598" s="63"/>
      <c r="R598" s="63"/>
      <c r="S598" s="63"/>
      <c r="T598" s="63"/>
      <c r="U598" s="63"/>
      <c r="V598" s="63"/>
      <c r="W598" s="63"/>
      <c r="X598" s="63"/>
      <c r="Y598" s="63"/>
      <c r="Z598" s="63"/>
      <c r="AA598" s="63"/>
      <c r="AB598" s="63"/>
    </row>
    <row r="599" customFormat="false" ht="19.5" hidden="false" customHeight="true" outlineLevel="0" collapsed="false">
      <c r="A599" s="63"/>
      <c r="B599" s="63"/>
      <c r="C599" s="64"/>
      <c r="D599" s="63"/>
      <c r="E599" s="63"/>
      <c r="F599" s="63"/>
      <c r="G599" s="63"/>
      <c r="H599" s="63"/>
      <c r="I599" s="63"/>
      <c r="J599" s="63"/>
      <c r="K599" s="63"/>
      <c r="L599" s="63"/>
      <c r="M599" s="63"/>
      <c r="N599" s="63"/>
      <c r="O599" s="63"/>
      <c r="P599" s="63"/>
      <c r="Q599" s="63"/>
      <c r="R599" s="63"/>
      <c r="S599" s="63"/>
      <c r="T599" s="63"/>
      <c r="U599" s="63"/>
      <c r="V599" s="63"/>
      <c r="W599" s="63"/>
      <c r="X599" s="63"/>
      <c r="Y599" s="63"/>
      <c r="Z599" s="63"/>
      <c r="AA599" s="63"/>
      <c r="AB599" s="63"/>
    </row>
    <row r="600" customFormat="false" ht="19.5" hidden="false" customHeight="true" outlineLevel="0" collapsed="false">
      <c r="A600" s="63"/>
      <c r="B600" s="63"/>
      <c r="C600" s="64"/>
      <c r="D600" s="63"/>
      <c r="E600" s="63"/>
      <c r="F600" s="63"/>
      <c r="G600" s="63"/>
      <c r="H600" s="63"/>
      <c r="I600" s="63"/>
      <c r="J600" s="63"/>
      <c r="K600" s="63"/>
      <c r="L600" s="63"/>
      <c r="M600" s="63"/>
      <c r="N600" s="63"/>
      <c r="O600" s="63"/>
      <c r="P600" s="63"/>
      <c r="Q600" s="63"/>
      <c r="R600" s="63"/>
      <c r="S600" s="63"/>
      <c r="T600" s="63"/>
      <c r="U600" s="63"/>
      <c r="V600" s="63"/>
      <c r="W600" s="63"/>
      <c r="X600" s="63"/>
      <c r="Y600" s="63"/>
      <c r="Z600" s="63"/>
      <c r="AA600" s="63"/>
      <c r="AB600" s="63"/>
    </row>
    <row r="601" customFormat="false" ht="19.5" hidden="false" customHeight="true" outlineLevel="0" collapsed="false">
      <c r="A601" s="63"/>
      <c r="B601" s="63"/>
      <c r="C601" s="64"/>
      <c r="D601" s="63"/>
      <c r="E601" s="63"/>
      <c r="F601" s="63"/>
      <c r="G601" s="63"/>
      <c r="H601" s="63"/>
      <c r="I601" s="63"/>
      <c r="J601" s="63"/>
      <c r="K601" s="63"/>
      <c r="L601" s="63"/>
      <c r="M601" s="63"/>
      <c r="N601" s="63"/>
      <c r="O601" s="63"/>
      <c r="P601" s="63"/>
      <c r="Q601" s="63"/>
      <c r="R601" s="63"/>
      <c r="S601" s="63"/>
      <c r="T601" s="63"/>
      <c r="U601" s="63"/>
      <c r="V601" s="63"/>
      <c r="W601" s="63"/>
      <c r="X601" s="63"/>
      <c r="Y601" s="63"/>
      <c r="Z601" s="63"/>
      <c r="AA601" s="63"/>
      <c r="AB601" s="63"/>
    </row>
    <row r="602" customFormat="false" ht="19.5" hidden="false" customHeight="true" outlineLevel="0" collapsed="false">
      <c r="A602" s="63"/>
      <c r="B602" s="63"/>
      <c r="C602" s="64"/>
      <c r="D602" s="63"/>
      <c r="E602" s="63"/>
      <c r="F602" s="63"/>
      <c r="G602" s="63"/>
      <c r="H602" s="63"/>
      <c r="I602" s="63"/>
      <c r="J602" s="63"/>
      <c r="K602" s="63"/>
      <c r="L602" s="63"/>
      <c r="M602" s="63"/>
      <c r="N602" s="63"/>
      <c r="O602" s="63"/>
      <c r="P602" s="63"/>
      <c r="Q602" s="63"/>
      <c r="R602" s="63"/>
      <c r="S602" s="63"/>
      <c r="T602" s="63"/>
      <c r="U602" s="63"/>
      <c r="V602" s="63"/>
      <c r="W602" s="63"/>
      <c r="X602" s="63"/>
      <c r="Y602" s="63"/>
      <c r="Z602" s="63"/>
      <c r="AA602" s="63"/>
      <c r="AB602" s="63"/>
    </row>
    <row r="603" customFormat="false" ht="19.5" hidden="false" customHeight="true" outlineLevel="0" collapsed="false">
      <c r="A603" s="63"/>
      <c r="B603" s="63"/>
      <c r="C603" s="64"/>
      <c r="D603" s="63"/>
      <c r="E603" s="63"/>
      <c r="F603" s="63"/>
      <c r="G603" s="63"/>
      <c r="H603" s="63"/>
      <c r="I603" s="63"/>
      <c r="J603" s="63"/>
      <c r="K603" s="63"/>
      <c r="L603" s="63"/>
      <c r="M603" s="63"/>
      <c r="N603" s="63"/>
      <c r="O603" s="63"/>
      <c r="P603" s="63"/>
      <c r="Q603" s="63"/>
      <c r="R603" s="63"/>
      <c r="S603" s="63"/>
      <c r="T603" s="63"/>
      <c r="U603" s="63"/>
      <c r="V603" s="63"/>
      <c r="W603" s="63"/>
      <c r="X603" s="63"/>
      <c r="Y603" s="63"/>
      <c r="Z603" s="63"/>
      <c r="AA603" s="63"/>
      <c r="AB603" s="63"/>
    </row>
    <row r="604" customFormat="false" ht="19.5" hidden="false" customHeight="true" outlineLevel="0" collapsed="false">
      <c r="A604" s="63"/>
      <c r="B604" s="63"/>
      <c r="C604" s="64"/>
      <c r="D604" s="63"/>
      <c r="E604" s="63"/>
      <c r="F604" s="63"/>
      <c r="G604" s="63"/>
      <c r="H604" s="63"/>
      <c r="I604" s="63"/>
      <c r="J604" s="63"/>
      <c r="K604" s="63"/>
      <c r="L604" s="63"/>
      <c r="M604" s="63"/>
      <c r="N604" s="63"/>
      <c r="O604" s="63"/>
      <c r="P604" s="63"/>
      <c r="Q604" s="63"/>
      <c r="R604" s="63"/>
      <c r="S604" s="63"/>
      <c r="T604" s="63"/>
      <c r="U604" s="63"/>
      <c r="V604" s="63"/>
      <c r="W604" s="63"/>
      <c r="X604" s="63"/>
      <c r="Y604" s="63"/>
      <c r="Z604" s="63"/>
      <c r="AA604" s="63"/>
      <c r="AB604" s="63"/>
    </row>
    <row r="605" customFormat="false" ht="19.5" hidden="false" customHeight="true" outlineLevel="0" collapsed="false">
      <c r="A605" s="63"/>
      <c r="B605" s="63"/>
      <c r="C605" s="64"/>
      <c r="D605" s="63"/>
      <c r="E605" s="63"/>
      <c r="F605" s="63"/>
      <c r="G605" s="63"/>
      <c r="H605" s="63"/>
      <c r="I605" s="63"/>
      <c r="J605" s="63"/>
      <c r="K605" s="63"/>
      <c r="L605" s="63"/>
      <c r="M605" s="63"/>
      <c r="N605" s="63"/>
      <c r="O605" s="63"/>
      <c r="P605" s="63"/>
      <c r="Q605" s="63"/>
      <c r="R605" s="63"/>
      <c r="S605" s="63"/>
      <c r="T605" s="63"/>
      <c r="U605" s="63"/>
      <c r="V605" s="63"/>
      <c r="W605" s="63"/>
      <c r="X605" s="63"/>
      <c r="Y605" s="63"/>
      <c r="Z605" s="63"/>
      <c r="AA605" s="63"/>
      <c r="AB605" s="63"/>
    </row>
    <row r="606" customFormat="false" ht="19.5" hidden="false" customHeight="true" outlineLevel="0" collapsed="false">
      <c r="A606" s="63"/>
      <c r="B606" s="63"/>
      <c r="C606" s="64"/>
      <c r="D606" s="63"/>
      <c r="E606" s="63"/>
      <c r="F606" s="63"/>
      <c r="G606" s="63"/>
      <c r="H606" s="63"/>
      <c r="I606" s="63"/>
      <c r="J606" s="63"/>
      <c r="K606" s="63"/>
      <c r="L606" s="63"/>
      <c r="M606" s="63"/>
      <c r="N606" s="63"/>
      <c r="O606" s="63"/>
      <c r="P606" s="63"/>
      <c r="Q606" s="63"/>
      <c r="R606" s="63"/>
      <c r="S606" s="63"/>
      <c r="T606" s="63"/>
      <c r="U606" s="63"/>
      <c r="V606" s="63"/>
      <c r="W606" s="63"/>
      <c r="X606" s="63"/>
      <c r="Y606" s="63"/>
      <c r="Z606" s="63"/>
      <c r="AA606" s="63"/>
      <c r="AB606" s="63"/>
    </row>
    <row r="607" customFormat="false" ht="19.5" hidden="false" customHeight="true" outlineLevel="0" collapsed="false">
      <c r="A607" s="63"/>
      <c r="B607" s="63"/>
      <c r="C607" s="64"/>
      <c r="D607" s="63"/>
      <c r="E607" s="63"/>
      <c r="F607" s="63"/>
      <c r="G607" s="63"/>
      <c r="H607" s="63"/>
      <c r="I607" s="63"/>
      <c r="J607" s="63"/>
      <c r="K607" s="63"/>
      <c r="L607" s="63"/>
      <c r="M607" s="63"/>
      <c r="N607" s="63"/>
      <c r="O607" s="63"/>
      <c r="P607" s="63"/>
      <c r="Q607" s="63"/>
      <c r="R607" s="63"/>
      <c r="S607" s="63"/>
      <c r="T607" s="63"/>
      <c r="U607" s="63"/>
      <c r="V607" s="63"/>
      <c r="W607" s="63"/>
      <c r="X607" s="63"/>
      <c r="Y607" s="63"/>
      <c r="Z607" s="63"/>
      <c r="AA607" s="63"/>
      <c r="AB607" s="63"/>
    </row>
    <row r="608" customFormat="false" ht="19.5" hidden="false" customHeight="true" outlineLevel="0" collapsed="false">
      <c r="A608" s="63"/>
      <c r="B608" s="63"/>
      <c r="C608" s="64"/>
      <c r="D608" s="63"/>
      <c r="E608" s="63"/>
      <c r="F608" s="63"/>
      <c r="G608" s="63"/>
      <c r="H608" s="63"/>
      <c r="I608" s="63"/>
      <c r="J608" s="63"/>
      <c r="K608" s="63"/>
      <c r="L608" s="63"/>
      <c r="M608" s="63"/>
      <c r="N608" s="63"/>
      <c r="O608" s="63"/>
      <c r="P608" s="63"/>
      <c r="Q608" s="63"/>
      <c r="R608" s="63"/>
      <c r="S608" s="63"/>
      <c r="T608" s="63"/>
      <c r="U608" s="63"/>
      <c r="V608" s="63"/>
      <c r="W608" s="63"/>
      <c r="X608" s="63"/>
      <c r="Y608" s="63"/>
      <c r="Z608" s="63"/>
      <c r="AA608" s="63"/>
      <c r="AB608" s="63"/>
    </row>
    <row r="609" customFormat="false" ht="19.5" hidden="false" customHeight="true" outlineLevel="0" collapsed="false">
      <c r="A609" s="63"/>
      <c r="B609" s="63"/>
      <c r="C609" s="64"/>
      <c r="D609" s="63"/>
      <c r="E609" s="63"/>
      <c r="F609" s="63"/>
      <c r="G609" s="63"/>
      <c r="H609" s="63"/>
      <c r="I609" s="63"/>
      <c r="J609" s="63"/>
      <c r="K609" s="63"/>
      <c r="L609" s="63"/>
      <c r="M609" s="63"/>
      <c r="N609" s="63"/>
      <c r="O609" s="63"/>
      <c r="P609" s="63"/>
      <c r="Q609" s="63"/>
      <c r="R609" s="63"/>
      <c r="S609" s="63"/>
      <c r="T609" s="63"/>
      <c r="U609" s="63"/>
      <c r="V609" s="63"/>
      <c r="W609" s="63"/>
      <c r="X609" s="63"/>
      <c r="Y609" s="63"/>
      <c r="Z609" s="63"/>
      <c r="AA609" s="63"/>
      <c r="AB609" s="63"/>
    </row>
    <row r="610" customFormat="false" ht="19.5" hidden="false" customHeight="true" outlineLevel="0" collapsed="false">
      <c r="A610" s="63"/>
      <c r="B610" s="63"/>
      <c r="C610" s="64"/>
      <c r="D610" s="63"/>
      <c r="E610" s="63"/>
      <c r="F610" s="63"/>
      <c r="G610" s="63"/>
      <c r="H610" s="63"/>
      <c r="I610" s="63"/>
      <c r="J610" s="63"/>
      <c r="K610" s="63"/>
      <c r="L610" s="63"/>
      <c r="M610" s="63"/>
      <c r="N610" s="63"/>
      <c r="O610" s="63"/>
      <c r="P610" s="63"/>
      <c r="Q610" s="63"/>
      <c r="R610" s="63"/>
      <c r="S610" s="63"/>
      <c r="T610" s="63"/>
      <c r="U610" s="63"/>
      <c r="V610" s="63"/>
      <c r="W610" s="63"/>
      <c r="X610" s="63"/>
      <c r="Y610" s="63"/>
      <c r="Z610" s="63"/>
      <c r="AA610" s="63"/>
      <c r="AB610" s="63"/>
    </row>
    <row r="611" customFormat="false" ht="19.5" hidden="false" customHeight="true" outlineLevel="0" collapsed="false">
      <c r="A611" s="63"/>
      <c r="B611" s="63"/>
      <c r="C611" s="64"/>
      <c r="D611" s="63"/>
      <c r="E611" s="63"/>
      <c r="F611" s="63"/>
      <c r="G611" s="63"/>
      <c r="H611" s="63"/>
      <c r="I611" s="63"/>
      <c r="J611" s="63"/>
      <c r="K611" s="63"/>
      <c r="L611" s="63"/>
      <c r="M611" s="63"/>
      <c r="N611" s="63"/>
      <c r="O611" s="63"/>
      <c r="P611" s="63"/>
      <c r="Q611" s="63"/>
      <c r="R611" s="63"/>
      <c r="S611" s="63"/>
      <c r="T611" s="63"/>
      <c r="U611" s="63"/>
      <c r="V611" s="63"/>
      <c r="W611" s="63"/>
      <c r="X611" s="63"/>
      <c r="Y611" s="63"/>
      <c r="Z611" s="63"/>
      <c r="AA611" s="63"/>
      <c r="AB611" s="63"/>
    </row>
    <row r="612" customFormat="false" ht="19.5" hidden="false" customHeight="true" outlineLevel="0" collapsed="false">
      <c r="A612" s="63"/>
      <c r="B612" s="63"/>
      <c r="C612" s="64"/>
      <c r="D612" s="63"/>
      <c r="E612" s="63"/>
      <c r="F612" s="63"/>
      <c r="G612" s="63"/>
      <c r="H612" s="63"/>
      <c r="I612" s="63"/>
      <c r="J612" s="63"/>
      <c r="K612" s="63"/>
      <c r="L612" s="63"/>
      <c r="M612" s="63"/>
      <c r="N612" s="63"/>
      <c r="O612" s="63"/>
      <c r="P612" s="63"/>
      <c r="Q612" s="63"/>
      <c r="R612" s="63"/>
      <c r="S612" s="63"/>
      <c r="T612" s="63"/>
      <c r="U612" s="63"/>
      <c r="V612" s="63"/>
      <c r="W612" s="63"/>
      <c r="X612" s="63"/>
      <c r="Y612" s="63"/>
      <c r="Z612" s="63"/>
      <c r="AA612" s="63"/>
      <c r="AB612" s="63"/>
    </row>
    <row r="613" customFormat="false" ht="19.5" hidden="false" customHeight="true" outlineLevel="0" collapsed="false">
      <c r="A613" s="63"/>
      <c r="B613" s="63"/>
      <c r="C613" s="64"/>
      <c r="D613" s="63"/>
      <c r="E613" s="63"/>
      <c r="F613" s="63"/>
      <c r="G613" s="63"/>
      <c r="H613" s="63"/>
      <c r="I613" s="63"/>
      <c r="J613" s="63"/>
      <c r="K613" s="63"/>
      <c r="L613" s="63"/>
      <c r="M613" s="63"/>
      <c r="N613" s="63"/>
      <c r="O613" s="63"/>
      <c r="P613" s="63"/>
      <c r="Q613" s="63"/>
      <c r="R613" s="63"/>
      <c r="S613" s="63"/>
      <c r="T613" s="63"/>
      <c r="U613" s="63"/>
      <c r="V613" s="63"/>
      <c r="W613" s="63"/>
      <c r="X613" s="63"/>
      <c r="Y613" s="63"/>
      <c r="Z613" s="63"/>
      <c r="AA613" s="63"/>
      <c r="AB613" s="63"/>
    </row>
    <row r="614" customFormat="false" ht="19.5" hidden="false" customHeight="true" outlineLevel="0" collapsed="false">
      <c r="A614" s="63"/>
      <c r="B614" s="63"/>
      <c r="C614" s="64"/>
      <c r="D614" s="63"/>
      <c r="E614" s="63"/>
      <c r="F614" s="63"/>
      <c r="G614" s="63"/>
      <c r="H614" s="63"/>
      <c r="I614" s="63"/>
      <c r="J614" s="63"/>
      <c r="K614" s="63"/>
      <c r="L614" s="63"/>
      <c r="M614" s="63"/>
      <c r="N614" s="63"/>
      <c r="O614" s="63"/>
      <c r="P614" s="63"/>
      <c r="Q614" s="63"/>
      <c r="R614" s="63"/>
      <c r="S614" s="63"/>
      <c r="T614" s="63"/>
      <c r="U614" s="63"/>
      <c r="V614" s="63"/>
      <c r="W614" s="63"/>
      <c r="X614" s="63"/>
      <c r="Y614" s="63"/>
      <c r="Z614" s="63"/>
      <c r="AA614" s="63"/>
      <c r="AB614" s="63"/>
    </row>
    <row r="615" customFormat="false" ht="19.5" hidden="false" customHeight="true" outlineLevel="0" collapsed="false">
      <c r="A615" s="63"/>
      <c r="B615" s="63"/>
      <c r="C615" s="64"/>
      <c r="D615" s="63"/>
      <c r="E615" s="63"/>
      <c r="F615" s="63"/>
      <c r="G615" s="63"/>
      <c r="H615" s="63"/>
      <c r="I615" s="63"/>
      <c r="J615" s="63"/>
      <c r="K615" s="63"/>
      <c r="L615" s="63"/>
      <c r="M615" s="63"/>
      <c r="N615" s="63"/>
      <c r="O615" s="63"/>
      <c r="P615" s="63"/>
      <c r="Q615" s="63"/>
      <c r="R615" s="63"/>
      <c r="S615" s="63"/>
      <c r="T615" s="63"/>
      <c r="U615" s="63"/>
      <c r="V615" s="63"/>
      <c r="W615" s="63"/>
      <c r="X615" s="63"/>
      <c r="Y615" s="63"/>
      <c r="Z615" s="63"/>
      <c r="AA615" s="63"/>
      <c r="AB615" s="63"/>
    </row>
    <row r="616" customFormat="false" ht="19.5" hidden="false" customHeight="true" outlineLevel="0" collapsed="false">
      <c r="A616" s="63"/>
      <c r="B616" s="63"/>
      <c r="C616" s="64"/>
      <c r="D616" s="63"/>
      <c r="E616" s="63"/>
      <c r="F616" s="63"/>
      <c r="G616" s="63"/>
      <c r="H616" s="63"/>
      <c r="I616" s="63"/>
      <c r="J616" s="63"/>
      <c r="K616" s="63"/>
      <c r="L616" s="63"/>
      <c r="M616" s="63"/>
      <c r="N616" s="63"/>
      <c r="O616" s="63"/>
      <c r="P616" s="63"/>
      <c r="Q616" s="63"/>
      <c r="R616" s="63"/>
      <c r="S616" s="63"/>
      <c r="T616" s="63"/>
      <c r="U616" s="63"/>
      <c r="V616" s="63"/>
      <c r="W616" s="63"/>
      <c r="X616" s="63"/>
      <c r="Y616" s="63"/>
      <c r="Z616" s="63"/>
      <c r="AA616" s="63"/>
      <c r="AB616" s="63"/>
    </row>
    <row r="617" customFormat="false" ht="19.5" hidden="false" customHeight="true" outlineLevel="0" collapsed="false">
      <c r="A617" s="63"/>
      <c r="B617" s="63"/>
      <c r="C617" s="64"/>
      <c r="D617" s="63"/>
      <c r="E617" s="63"/>
      <c r="F617" s="63"/>
      <c r="G617" s="63"/>
      <c r="H617" s="63"/>
      <c r="I617" s="63"/>
      <c r="J617" s="63"/>
      <c r="K617" s="63"/>
      <c r="L617" s="63"/>
      <c r="M617" s="63"/>
      <c r="N617" s="63"/>
      <c r="O617" s="63"/>
      <c r="P617" s="63"/>
      <c r="Q617" s="63"/>
      <c r="R617" s="63"/>
      <c r="S617" s="63"/>
      <c r="T617" s="63"/>
      <c r="U617" s="63"/>
      <c r="V617" s="63"/>
      <c r="W617" s="63"/>
      <c r="X617" s="63"/>
      <c r="Y617" s="63"/>
      <c r="Z617" s="63"/>
      <c r="AA617" s="63"/>
      <c r="AB617" s="63"/>
    </row>
    <row r="618" customFormat="false" ht="19.5" hidden="false" customHeight="true" outlineLevel="0" collapsed="false">
      <c r="A618" s="63"/>
      <c r="B618" s="63"/>
      <c r="C618" s="64"/>
      <c r="D618" s="63"/>
      <c r="E618" s="63"/>
      <c r="F618" s="63"/>
      <c r="G618" s="63"/>
      <c r="H618" s="63"/>
      <c r="I618" s="63"/>
      <c r="J618" s="63"/>
      <c r="K618" s="63"/>
      <c r="L618" s="63"/>
      <c r="M618" s="63"/>
      <c r="N618" s="63"/>
      <c r="O618" s="63"/>
      <c r="P618" s="63"/>
      <c r="Q618" s="63"/>
      <c r="R618" s="63"/>
      <c r="S618" s="63"/>
      <c r="T618" s="63"/>
      <c r="U618" s="63"/>
      <c r="V618" s="63"/>
      <c r="W618" s="63"/>
      <c r="X618" s="63"/>
      <c r="Y618" s="63"/>
      <c r="Z618" s="63"/>
      <c r="AA618" s="63"/>
      <c r="AB618" s="63"/>
    </row>
    <row r="619" customFormat="false" ht="19.5" hidden="false" customHeight="true" outlineLevel="0" collapsed="false">
      <c r="A619" s="63"/>
      <c r="B619" s="63"/>
      <c r="C619" s="64"/>
      <c r="D619" s="63"/>
      <c r="E619" s="63"/>
      <c r="F619" s="63"/>
      <c r="G619" s="63"/>
      <c r="H619" s="63"/>
      <c r="I619" s="63"/>
      <c r="J619" s="63"/>
      <c r="K619" s="63"/>
      <c r="L619" s="63"/>
      <c r="M619" s="63"/>
      <c r="N619" s="63"/>
      <c r="O619" s="63"/>
      <c r="P619" s="63"/>
      <c r="Q619" s="63"/>
      <c r="R619" s="63"/>
      <c r="S619" s="63"/>
      <c r="T619" s="63"/>
      <c r="U619" s="63"/>
      <c r="V619" s="63"/>
      <c r="W619" s="63"/>
      <c r="X619" s="63"/>
      <c r="Y619" s="63"/>
      <c r="Z619" s="63"/>
      <c r="AA619" s="63"/>
      <c r="AB619" s="63"/>
    </row>
    <row r="620" customFormat="false" ht="19.5" hidden="false" customHeight="true" outlineLevel="0" collapsed="false">
      <c r="A620" s="63"/>
      <c r="B620" s="63"/>
      <c r="C620" s="64"/>
      <c r="D620" s="63"/>
      <c r="E620" s="63"/>
      <c r="F620" s="63"/>
      <c r="G620" s="63"/>
      <c r="H620" s="63"/>
      <c r="I620" s="63"/>
      <c r="J620" s="63"/>
      <c r="K620" s="63"/>
      <c r="L620" s="63"/>
      <c r="M620" s="63"/>
      <c r="N620" s="63"/>
      <c r="O620" s="63"/>
      <c r="P620" s="63"/>
      <c r="Q620" s="63"/>
      <c r="R620" s="63"/>
      <c r="S620" s="63"/>
      <c r="T620" s="63"/>
      <c r="U620" s="63"/>
      <c r="V620" s="63"/>
      <c r="W620" s="63"/>
      <c r="X620" s="63"/>
      <c r="Y620" s="63"/>
      <c r="Z620" s="63"/>
      <c r="AA620" s="63"/>
      <c r="AB620" s="63"/>
    </row>
    <row r="621" customFormat="false" ht="19.5" hidden="false" customHeight="true" outlineLevel="0" collapsed="false">
      <c r="A621" s="63"/>
      <c r="B621" s="63"/>
      <c r="C621" s="64"/>
      <c r="D621" s="63"/>
      <c r="E621" s="63"/>
      <c r="F621" s="63"/>
      <c r="G621" s="63"/>
      <c r="H621" s="63"/>
      <c r="I621" s="63"/>
      <c r="J621" s="63"/>
      <c r="K621" s="63"/>
      <c r="L621" s="63"/>
      <c r="M621" s="63"/>
      <c r="N621" s="63"/>
      <c r="O621" s="63"/>
      <c r="P621" s="63"/>
      <c r="Q621" s="63"/>
      <c r="R621" s="63"/>
      <c r="S621" s="63"/>
      <c r="T621" s="63"/>
      <c r="U621" s="63"/>
      <c r="V621" s="63"/>
      <c r="W621" s="63"/>
      <c r="X621" s="63"/>
      <c r="Y621" s="63"/>
      <c r="Z621" s="63"/>
      <c r="AA621" s="63"/>
      <c r="AB621" s="63"/>
    </row>
    <row r="622" customFormat="false" ht="19.5" hidden="false" customHeight="true" outlineLevel="0" collapsed="false">
      <c r="A622" s="63"/>
      <c r="B622" s="63"/>
      <c r="C622" s="64"/>
      <c r="D622" s="63"/>
      <c r="E622" s="63"/>
      <c r="F622" s="63"/>
      <c r="G622" s="63"/>
      <c r="H622" s="63"/>
      <c r="I622" s="63"/>
      <c r="J622" s="63"/>
      <c r="K622" s="63"/>
      <c r="L622" s="63"/>
      <c r="M622" s="63"/>
      <c r="N622" s="63"/>
      <c r="O622" s="63"/>
      <c r="P622" s="63"/>
      <c r="Q622" s="63"/>
      <c r="R622" s="63"/>
      <c r="S622" s="63"/>
      <c r="T622" s="63"/>
      <c r="U622" s="63"/>
      <c r="V622" s="63"/>
      <c r="W622" s="63"/>
      <c r="X622" s="63"/>
      <c r="Y622" s="63"/>
      <c r="Z622" s="63"/>
      <c r="AA622" s="63"/>
      <c r="AB622" s="63"/>
    </row>
    <row r="623" customFormat="false" ht="19.5" hidden="false" customHeight="true" outlineLevel="0" collapsed="false">
      <c r="A623" s="63"/>
      <c r="B623" s="63"/>
      <c r="C623" s="64"/>
      <c r="D623" s="63"/>
      <c r="E623" s="63"/>
      <c r="F623" s="63"/>
      <c r="G623" s="63"/>
      <c r="H623" s="63"/>
      <c r="I623" s="63"/>
      <c r="J623" s="63"/>
      <c r="K623" s="63"/>
      <c r="L623" s="63"/>
      <c r="M623" s="63"/>
      <c r="N623" s="63"/>
      <c r="O623" s="63"/>
      <c r="P623" s="63"/>
      <c r="Q623" s="63"/>
      <c r="R623" s="63"/>
      <c r="S623" s="63"/>
      <c r="T623" s="63"/>
      <c r="U623" s="63"/>
      <c r="V623" s="63"/>
      <c r="W623" s="63"/>
      <c r="X623" s="63"/>
      <c r="Y623" s="63"/>
      <c r="Z623" s="63"/>
      <c r="AA623" s="63"/>
      <c r="AB623" s="63"/>
    </row>
    <row r="624" customFormat="false" ht="19.5" hidden="false" customHeight="true" outlineLevel="0" collapsed="false">
      <c r="A624" s="63"/>
      <c r="B624" s="63"/>
      <c r="C624" s="64"/>
      <c r="D624" s="63"/>
      <c r="E624" s="63"/>
      <c r="F624" s="63"/>
      <c r="G624" s="63"/>
      <c r="H624" s="63"/>
      <c r="I624" s="63"/>
      <c r="J624" s="63"/>
      <c r="K624" s="63"/>
      <c r="L624" s="63"/>
      <c r="M624" s="63"/>
      <c r="N624" s="63"/>
      <c r="O624" s="63"/>
      <c r="P624" s="63"/>
      <c r="Q624" s="63"/>
      <c r="R624" s="63"/>
      <c r="S624" s="63"/>
      <c r="T624" s="63"/>
      <c r="U624" s="63"/>
      <c r="V624" s="63"/>
      <c r="W624" s="63"/>
      <c r="X624" s="63"/>
      <c r="Y624" s="63"/>
      <c r="Z624" s="63"/>
      <c r="AA624" s="63"/>
      <c r="AB624" s="63"/>
    </row>
    <row r="625" customFormat="false" ht="19.5" hidden="false" customHeight="true" outlineLevel="0" collapsed="false">
      <c r="A625" s="63"/>
      <c r="B625" s="63"/>
      <c r="C625" s="64"/>
      <c r="D625" s="63"/>
      <c r="E625" s="63"/>
      <c r="F625" s="63"/>
      <c r="G625" s="63"/>
      <c r="H625" s="63"/>
      <c r="I625" s="63"/>
      <c r="J625" s="63"/>
      <c r="K625" s="63"/>
      <c r="L625" s="63"/>
      <c r="M625" s="63"/>
      <c r="N625" s="63"/>
      <c r="O625" s="63"/>
      <c r="P625" s="63"/>
      <c r="Q625" s="63"/>
      <c r="R625" s="63"/>
      <c r="S625" s="63"/>
      <c r="T625" s="63"/>
      <c r="U625" s="63"/>
      <c r="V625" s="63"/>
      <c r="W625" s="63"/>
      <c r="X625" s="63"/>
      <c r="Y625" s="63"/>
      <c r="Z625" s="63"/>
      <c r="AA625" s="63"/>
      <c r="AB625" s="63"/>
    </row>
    <row r="626" customFormat="false" ht="19.5" hidden="false" customHeight="true" outlineLevel="0" collapsed="false">
      <c r="A626" s="63"/>
      <c r="B626" s="63"/>
      <c r="C626" s="64"/>
      <c r="D626" s="63"/>
      <c r="E626" s="63"/>
      <c r="F626" s="63"/>
      <c r="G626" s="63"/>
      <c r="H626" s="63"/>
      <c r="I626" s="63"/>
      <c r="J626" s="63"/>
      <c r="K626" s="63"/>
      <c r="L626" s="63"/>
      <c r="M626" s="63"/>
      <c r="N626" s="63"/>
      <c r="O626" s="63"/>
      <c r="P626" s="63"/>
      <c r="Q626" s="63"/>
      <c r="R626" s="63"/>
      <c r="S626" s="63"/>
      <c r="T626" s="63"/>
      <c r="U626" s="63"/>
      <c r="V626" s="63"/>
      <c r="W626" s="63"/>
      <c r="X626" s="63"/>
      <c r="Y626" s="63"/>
      <c r="Z626" s="63"/>
      <c r="AA626" s="63"/>
      <c r="AB626" s="63"/>
    </row>
    <row r="627" customFormat="false" ht="19.5" hidden="false" customHeight="true" outlineLevel="0" collapsed="false">
      <c r="A627" s="63"/>
      <c r="B627" s="63"/>
      <c r="C627" s="64"/>
      <c r="D627" s="63"/>
      <c r="E627" s="63"/>
      <c r="F627" s="63"/>
      <c r="G627" s="63"/>
      <c r="H627" s="63"/>
      <c r="I627" s="63"/>
      <c r="J627" s="63"/>
      <c r="K627" s="63"/>
      <c r="L627" s="63"/>
      <c r="M627" s="63"/>
      <c r="N627" s="63"/>
      <c r="O627" s="63"/>
      <c r="P627" s="63"/>
      <c r="Q627" s="63"/>
      <c r="R627" s="63"/>
      <c r="S627" s="63"/>
      <c r="T627" s="63"/>
      <c r="U627" s="63"/>
      <c r="V627" s="63"/>
      <c r="W627" s="63"/>
      <c r="X627" s="63"/>
      <c r="Y627" s="63"/>
      <c r="Z627" s="63"/>
      <c r="AA627" s="63"/>
      <c r="AB627" s="63"/>
    </row>
    <row r="628" customFormat="false" ht="19.5" hidden="false" customHeight="true" outlineLevel="0" collapsed="false">
      <c r="A628" s="63"/>
      <c r="B628" s="63"/>
      <c r="C628" s="64"/>
      <c r="D628" s="63"/>
      <c r="E628" s="63"/>
      <c r="F628" s="63"/>
      <c r="G628" s="63"/>
      <c r="H628" s="63"/>
      <c r="I628" s="63"/>
      <c r="J628" s="63"/>
      <c r="K628" s="63"/>
      <c r="L628" s="63"/>
      <c r="M628" s="63"/>
      <c r="N628" s="63"/>
      <c r="O628" s="63"/>
      <c r="P628" s="63"/>
      <c r="Q628" s="63"/>
      <c r="R628" s="63"/>
      <c r="S628" s="63"/>
      <c r="T628" s="63"/>
      <c r="U628" s="63"/>
      <c r="V628" s="63"/>
      <c r="W628" s="63"/>
      <c r="X628" s="63"/>
      <c r="Y628" s="63"/>
      <c r="Z628" s="63"/>
      <c r="AA628" s="63"/>
      <c r="AB628" s="63"/>
    </row>
    <row r="629" customFormat="false" ht="19.5" hidden="false" customHeight="true" outlineLevel="0" collapsed="false">
      <c r="A629" s="63"/>
      <c r="B629" s="63"/>
      <c r="C629" s="64"/>
      <c r="D629" s="63"/>
      <c r="E629" s="63"/>
      <c r="F629" s="63"/>
      <c r="G629" s="63"/>
      <c r="H629" s="63"/>
      <c r="I629" s="63"/>
      <c r="J629" s="63"/>
      <c r="K629" s="63"/>
      <c r="L629" s="63"/>
      <c r="M629" s="63"/>
      <c r="N629" s="63"/>
      <c r="O629" s="63"/>
      <c r="P629" s="63"/>
      <c r="Q629" s="63"/>
      <c r="R629" s="63"/>
      <c r="S629" s="63"/>
      <c r="T629" s="63"/>
      <c r="U629" s="63"/>
      <c r="V629" s="63"/>
      <c r="W629" s="63"/>
      <c r="X629" s="63"/>
      <c r="Y629" s="63"/>
      <c r="Z629" s="63"/>
      <c r="AA629" s="63"/>
      <c r="AB629" s="63"/>
    </row>
    <row r="630" customFormat="false" ht="19.5" hidden="false" customHeight="true" outlineLevel="0" collapsed="false">
      <c r="A630" s="63"/>
      <c r="B630" s="63"/>
      <c r="C630" s="64"/>
      <c r="D630" s="63"/>
      <c r="E630" s="63"/>
      <c r="F630" s="63"/>
      <c r="G630" s="63"/>
      <c r="H630" s="63"/>
      <c r="I630" s="63"/>
      <c r="J630" s="63"/>
      <c r="K630" s="63"/>
      <c r="L630" s="63"/>
      <c r="M630" s="63"/>
      <c r="N630" s="63"/>
      <c r="O630" s="63"/>
      <c r="P630" s="63"/>
      <c r="Q630" s="63"/>
      <c r="R630" s="63"/>
      <c r="S630" s="63"/>
      <c r="T630" s="63"/>
      <c r="U630" s="63"/>
      <c r="V630" s="63"/>
      <c r="W630" s="63"/>
      <c r="X630" s="63"/>
      <c r="Y630" s="63"/>
      <c r="Z630" s="63"/>
      <c r="AA630" s="63"/>
      <c r="AB630" s="63"/>
    </row>
    <row r="631" customFormat="false" ht="19.5" hidden="false" customHeight="true" outlineLevel="0" collapsed="false">
      <c r="A631" s="63"/>
      <c r="B631" s="63"/>
      <c r="C631" s="64"/>
      <c r="D631" s="63"/>
      <c r="E631" s="63"/>
      <c r="F631" s="63"/>
      <c r="G631" s="63"/>
      <c r="H631" s="63"/>
      <c r="I631" s="63"/>
      <c r="J631" s="63"/>
      <c r="K631" s="63"/>
      <c r="L631" s="63"/>
      <c r="M631" s="63"/>
      <c r="N631" s="63"/>
      <c r="O631" s="63"/>
      <c r="P631" s="63"/>
      <c r="Q631" s="63"/>
      <c r="R631" s="63"/>
      <c r="S631" s="63"/>
      <c r="T631" s="63"/>
      <c r="U631" s="63"/>
      <c r="V631" s="63"/>
      <c r="W631" s="63"/>
      <c r="X631" s="63"/>
      <c r="Y631" s="63"/>
      <c r="Z631" s="63"/>
      <c r="AA631" s="63"/>
      <c r="AB631" s="63"/>
    </row>
    <row r="632" customFormat="false" ht="19.5" hidden="false" customHeight="true" outlineLevel="0" collapsed="false">
      <c r="A632" s="63"/>
      <c r="B632" s="63"/>
      <c r="C632" s="64"/>
      <c r="D632" s="63"/>
      <c r="E632" s="63"/>
      <c r="F632" s="63"/>
      <c r="G632" s="63"/>
      <c r="H632" s="63"/>
      <c r="I632" s="63"/>
      <c r="J632" s="63"/>
      <c r="K632" s="63"/>
      <c r="L632" s="63"/>
      <c r="M632" s="63"/>
      <c r="N632" s="63"/>
      <c r="O632" s="63"/>
      <c r="P632" s="63"/>
      <c r="Q632" s="63"/>
      <c r="R632" s="63"/>
      <c r="S632" s="63"/>
      <c r="T632" s="63"/>
      <c r="U632" s="63"/>
      <c r="V632" s="63"/>
      <c r="W632" s="63"/>
      <c r="X632" s="63"/>
      <c r="Y632" s="63"/>
      <c r="Z632" s="63"/>
      <c r="AA632" s="63"/>
      <c r="AB632" s="63"/>
    </row>
    <row r="633" customFormat="false" ht="19.5" hidden="false" customHeight="true" outlineLevel="0" collapsed="false">
      <c r="A633" s="63"/>
      <c r="B633" s="63"/>
      <c r="C633" s="64"/>
      <c r="D633" s="63"/>
      <c r="E633" s="63"/>
      <c r="F633" s="63"/>
      <c r="G633" s="63"/>
      <c r="H633" s="63"/>
      <c r="I633" s="63"/>
      <c r="J633" s="63"/>
      <c r="K633" s="63"/>
      <c r="L633" s="63"/>
      <c r="M633" s="63"/>
      <c r="N633" s="63"/>
      <c r="O633" s="63"/>
      <c r="P633" s="63"/>
      <c r="Q633" s="63"/>
      <c r="R633" s="63"/>
      <c r="S633" s="63"/>
      <c r="T633" s="63"/>
      <c r="U633" s="63"/>
      <c r="V633" s="63"/>
      <c r="W633" s="63"/>
      <c r="X633" s="63"/>
      <c r="Y633" s="63"/>
      <c r="Z633" s="63"/>
      <c r="AA633" s="63"/>
      <c r="AB633" s="63"/>
    </row>
    <row r="634" customFormat="false" ht="19.5" hidden="false" customHeight="true" outlineLevel="0" collapsed="false">
      <c r="A634" s="63"/>
      <c r="B634" s="63"/>
      <c r="C634" s="64"/>
      <c r="D634" s="63"/>
      <c r="E634" s="63"/>
      <c r="F634" s="63"/>
      <c r="G634" s="63"/>
      <c r="H634" s="63"/>
      <c r="I634" s="63"/>
      <c r="J634" s="63"/>
      <c r="K634" s="63"/>
      <c r="L634" s="63"/>
      <c r="M634" s="63"/>
      <c r="N634" s="63"/>
      <c r="O634" s="63"/>
      <c r="P634" s="63"/>
      <c r="Q634" s="63"/>
      <c r="R634" s="63"/>
      <c r="S634" s="63"/>
      <c r="T634" s="63"/>
      <c r="U634" s="63"/>
      <c r="V634" s="63"/>
      <c r="W634" s="63"/>
      <c r="X634" s="63"/>
      <c r="Y634" s="63"/>
      <c r="Z634" s="63"/>
      <c r="AA634" s="63"/>
      <c r="AB634" s="63"/>
    </row>
    <row r="635" customFormat="false" ht="19.5" hidden="false" customHeight="true" outlineLevel="0" collapsed="false">
      <c r="A635" s="63"/>
      <c r="B635" s="63"/>
      <c r="C635" s="64"/>
      <c r="D635" s="63"/>
      <c r="E635" s="63"/>
      <c r="F635" s="63"/>
      <c r="G635" s="63"/>
      <c r="H635" s="63"/>
      <c r="I635" s="63"/>
      <c r="J635" s="63"/>
      <c r="K635" s="63"/>
      <c r="L635" s="63"/>
      <c r="M635" s="63"/>
      <c r="N635" s="63"/>
      <c r="O635" s="63"/>
      <c r="P635" s="63"/>
      <c r="Q635" s="63"/>
      <c r="R635" s="63"/>
      <c r="S635" s="63"/>
      <c r="T635" s="63"/>
      <c r="U635" s="63"/>
      <c r="V635" s="63"/>
      <c r="W635" s="63"/>
      <c r="X635" s="63"/>
      <c r="Y635" s="63"/>
      <c r="Z635" s="63"/>
      <c r="AA635" s="63"/>
      <c r="AB635" s="63"/>
    </row>
    <row r="636" customFormat="false" ht="19.5" hidden="false" customHeight="true" outlineLevel="0" collapsed="false">
      <c r="A636" s="63"/>
      <c r="B636" s="63"/>
      <c r="C636" s="64"/>
      <c r="D636" s="63"/>
      <c r="E636" s="63"/>
      <c r="F636" s="63"/>
      <c r="G636" s="63"/>
      <c r="H636" s="63"/>
      <c r="I636" s="63"/>
      <c r="J636" s="63"/>
      <c r="K636" s="63"/>
      <c r="L636" s="63"/>
      <c r="M636" s="63"/>
      <c r="N636" s="63"/>
      <c r="O636" s="63"/>
      <c r="P636" s="63"/>
      <c r="Q636" s="63"/>
      <c r="R636" s="63"/>
      <c r="S636" s="63"/>
      <c r="T636" s="63"/>
      <c r="U636" s="63"/>
      <c r="V636" s="63"/>
      <c r="W636" s="63"/>
      <c r="X636" s="63"/>
      <c r="Y636" s="63"/>
      <c r="Z636" s="63"/>
      <c r="AA636" s="63"/>
      <c r="AB636" s="63"/>
    </row>
    <row r="637" customFormat="false" ht="19.5" hidden="false" customHeight="true" outlineLevel="0" collapsed="false">
      <c r="A637" s="63"/>
      <c r="B637" s="63"/>
      <c r="C637" s="64"/>
      <c r="D637" s="63"/>
      <c r="E637" s="63"/>
      <c r="F637" s="63"/>
      <c r="G637" s="63"/>
      <c r="H637" s="63"/>
      <c r="I637" s="63"/>
      <c r="J637" s="63"/>
      <c r="K637" s="63"/>
      <c r="L637" s="63"/>
      <c r="M637" s="63"/>
      <c r="N637" s="63"/>
      <c r="O637" s="63"/>
      <c r="P637" s="63"/>
      <c r="Q637" s="63"/>
      <c r="R637" s="63"/>
      <c r="S637" s="63"/>
      <c r="T637" s="63"/>
      <c r="U637" s="63"/>
      <c r="V637" s="63"/>
      <c r="W637" s="63"/>
      <c r="X637" s="63"/>
      <c r="Y637" s="63"/>
      <c r="Z637" s="63"/>
      <c r="AA637" s="63"/>
      <c r="AB637" s="63"/>
    </row>
    <row r="638" customFormat="false" ht="19.5" hidden="false" customHeight="true" outlineLevel="0" collapsed="false">
      <c r="A638" s="63"/>
      <c r="B638" s="63"/>
      <c r="C638" s="64"/>
      <c r="D638" s="63"/>
      <c r="E638" s="63"/>
      <c r="F638" s="63"/>
      <c r="G638" s="63"/>
      <c r="H638" s="63"/>
      <c r="I638" s="63"/>
      <c r="J638" s="63"/>
      <c r="K638" s="63"/>
      <c r="L638" s="63"/>
      <c r="M638" s="63"/>
      <c r="N638" s="63"/>
      <c r="O638" s="63"/>
      <c r="P638" s="63"/>
      <c r="Q638" s="63"/>
      <c r="R638" s="63"/>
      <c r="S638" s="63"/>
      <c r="T638" s="63"/>
      <c r="U638" s="63"/>
      <c r="V638" s="63"/>
      <c r="W638" s="63"/>
      <c r="X638" s="63"/>
      <c r="Y638" s="63"/>
      <c r="Z638" s="63"/>
      <c r="AA638" s="63"/>
      <c r="AB638" s="63"/>
    </row>
    <row r="639" customFormat="false" ht="19.5" hidden="false" customHeight="true" outlineLevel="0" collapsed="false">
      <c r="A639" s="63"/>
      <c r="B639" s="63"/>
      <c r="C639" s="64"/>
      <c r="D639" s="63"/>
      <c r="E639" s="63"/>
      <c r="F639" s="63"/>
      <c r="G639" s="63"/>
      <c r="H639" s="63"/>
      <c r="I639" s="63"/>
      <c r="J639" s="63"/>
      <c r="K639" s="63"/>
      <c r="L639" s="63"/>
      <c r="M639" s="63"/>
      <c r="N639" s="63"/>
      <c r="O639" s="63"/>
      <c r="P639" s="63"/>
      <c r="Q639" s="63"/>
      <c r="R639" s="63"/>
      <c r="S639" s="63"/>
      <c r="T639" s="63"/>
      <c r="U639" s="63"/>
      <c r="V639" s="63"/>
      <c r="W639" s="63"/>
      <c r="X639" s="63"/>
      <c r="Y639" s="63"/>
      <c r="Z639" s="63"/>
      <c r="AA639" s="63"/>
      <c r="AB639" s="63"/>
    </row>
    <row r="640" customFormat="false" ht="19.5" hidden="false" customHeight="true" outlineLevel="0" collapsed="false">
      <c r="A640" s="63"/>
      <c r="B640" s="63"/>
      <c r="C640" s="64"/>
      <c r="D640" s="63"/>
      <c r="E640" s="63"/>
      <c r="F640" s="63"/>
      <c r="G640" s="63"/>
      <c r="H640" s="63"/>
      <c r="I640" s="63"/>
      <c r="J640" s="63"/>
      <c r="K640" s="63"/>
      <c r="L640" s="63"/>
      <c r="M640" s="63"/>
      <c r="N640" s="63"/>
      <c r="O640" s="63"/>
      <c r="P640" s="63"/>
      <c r="Q640" s="63"/>
      <c r="R640" s="63"/>
      <c r="S640" s="63"/>
      <c r="T640" s="63"/>
      <c r="U640" s="63"/>
      <c r="V640" s="63"/>
      <c r="W640" s="63"/>
      <c r="X640" s="63"/>
      <c r="Y640" s="63"/>
      <c r="Z640" s="63"/>
      <c r="AA640" s="63"/>
      <c r="AB640" s="63"/>
    </row>
    <row r="641" customFormat="false" ht="19.5" hidden="false" customHeight="true" outlineLevel="0" collapsed="false">
      <c r="A641" s="63"/>
      <c r="B641" s="63"/>
      <c r="C641" s="64"/>
      <c r="D641" s="63"/>
      <c r="E641" s="63"/>
      <c r="F641" s="63"/>
      <c r="G641" s="63"/>
      <c r="H641" s="63"/>
      <c r="I641" s="63"/>
      <c r="J641" s="63"/>
      <c r="K641" s="63"/>
      <c r="L641" s="63"/>
      <c r="M641" s="63"/>
      <c r="N641" s="63"/>
      <c r="O641" s="63"/>
      <c r="P641" s="63"/>
      <c r="Q641" s="63"/>
      <c r="R641" s="63"/>
      <c r="S641" s="63"/>
      <c r="T641" s="63"/>
      <c r="U641" s="63"/>
      <c r="V641" s="63"/>
      <c r="W641" s="63"/>
      <c r="X641" s="63"/>
      <c r="Y641" s="63"/>
      <c r="Z641" s="63"/>
      <c r="AA641" s="63"/>
      <c r="AB641" s="63"/>
    </row>
    <row r="642" customFormat="false" ht="19.5" hidden="false" customHeight="true" outlineLevel="0" collapsed="false">
      <c r="A642" s="63"/>
      <c r="B642" s="63"/>
      <c r="C642" s="64"/>
      <c r="D642" s="63"/>
      <c r="E642" s="63"/>
      <c r="F642" s="63"/>
      <c r="G642" s="63"/>
      <c r="H642" s="63"/>
      <c r="I642" s="63"/>
      <c r="J642" s="63"/>
      <c r="K642" s="63"/>
      <c r="L642" s="63"/>
      <c r="M642" s="63"/>
      <c r="N642" s="63"/>
      <c r="O642" s="63"/>
      <c r="P642" s="63"/>
      <c r="Q642" s="63"/>
      <c r="R642" s="63"/>
      <c r="S642" s="63"/>
      <c r="T642" s="63"/>
      <c r="U642" s="63"/>
      <c r="V642" s="63"/>
      <c r="W642" s="63"/>
      <c r="X642" s="63"/>
      <c r="Y642" s="63"/>
      <c r="Z642" s="63"/>
      <c r="AA642" s="63"/>
      <c r="AB642" s="63"/>
    </row>
    <row r="643" customFormat="false" ht="19.5" hidden="false" customHeight="true" outlineLevel="0" collapsed="false">
      <c r="A643" s="63"/>
      <c r="B643" s="63"/>
      <c r="C643" s="64"/>
      <c r="D643" s="63"/>
      <c r="E643" s="63"/>
      <c r="F643" s="63"/>
      <c r="G643" s="63"/>
      <c r="H643" s="63"/>
      <c r="I643" s="63"/>
      <c r="J643" s="63"/>
      <c r="K643" s="63"/>
      <c r="L643" s="63"/>
      <c r="M643" s="63"/>
      <c r="N643" s="63"/>
      <c r="O643" s="63"/>
      <c r="P643" s="63"/>
      <c r="Q643" s="63"/>
      <c r="R643" s="63"/>
      <c r="S643" s="63"/>
      <c r="T643" s="63"/>
      <c r="U643" s="63"/>
      <c r="V643" s="63"/>
      <c r="W643" s="63"/>
      <c r="X643" s="63"/>
      <c r="Y643" s="63"/>
      <c r="Z643" s="63"/>
      <c r="AA643" s="63"/>
      <c r="AB643" s="63"/>
    </row>
    <row r="644" customFormat="false" ht="19.5" hidden="false" customHeight="true" outlineLevel="0" collapsed="false">
      <c r="A644" s="63"/>
      <c r="B644" s="63"/>
      <c r="C644" s="64"/>
      <c r="D644" s="63"/>
      <c r="E644" s="63"/>
      <c r="F644" s="63"/>
      <c r="G644" s="63"/>
      <c r="H644" s="63"/>
      <c r="I644" s="63"/>
      <c r="J644" s="63"/>
      <c r="K644" s="63"/>
      <c r="L644" s="63"/>
      <c r="M644" s="63"/>
      <c r="N644" s="63"/>
      <c r="O644" s="63"/>
      <c r="P644" s="63"/>
      <c r="Q644" s="63"/>
      <c r="R644" s="63"/>
      <c r="S644" s="63"/>
      <c r="T644" s="63"/>
      <c r="U644" s="63"/>
      <c r="V644" s="63"/>
      <c r="W644" s="63"/>
      <c r="X644" s="63"/>
      <c r="Y644" s="63"/>
      <c r="Z644" s="63"/>
      <c r="AA644" s="63"/>
      <c r="AB644" s="63"/>
    </row>
    <row r="645" customFormat="false" ht="19.5" hidden="false" customHeight="true" outlineLevel="0" collapsed="false">
      <c r="A645" s="63"/>
      <c r="B645" s="63"/>
      <c r="C645" s="64"/>
      <c r="D645" s="63"/>
      <c r="E645" s="63"/>
      <c r="F645" s="63"/>
      <c r="G645" s="63"/>
      <c r="H645" s="63"/>
      <c r="I645" s="63"/>
      <c r="J645" s="63"/>
      <c r="K645" s="63"/>
      <c r="L645" s="63"/>
      <c r="M645" s="63"/>
      <c r="N645" s="63"/>
      <c r="O645" s="63"/>
      <c r="P645" s="63"/>
      <c r="Q645" s="63"/>
      <c r="R645" s="63"/>
      <c r="S645" s="63"/>
      <c r="T645" s="63"/>
      <c r="U645" s="63"/>
      <c r="V645" s="63"/>
      <c r="W645" s="63"/>
      <c r="X645" s="63"/>
      <c r="Y645" s="63"/>
      <c r="Z645" s="63"/>
      <c r="AA645" s="63"/>
      <c r="AB645" s="63"/>
    </row>
    <row r="646" customFormat="false" ht="19.5" hidden="false" customHeight="true" outlineLevel="0" collapsed="false">
      <c r="A646" s="63"/>
      <c r="B646" s="63"/>
      <c r="C646" s="64"/>
      <c r="D646" s="63"/>
      <c r="E646" s="63"/>
      <c r="F646" s="63"/>
      <c r="G646" s="63"/>
      <c r="H646" s="63"/>
      <c r="I646" s="63"/>
      <c r="J646" s="63"/>
      <c r="K646" s="63"/>
      <c r="L646" s="63"/>
      <c r="M646" s="63"/>
      <c r="N646" s="63"/>
      <c r="O646" s="63"/>
      <c r="P646" s="63"/>
      <c r="Q646" s="63"/>
      <c r="R646" s="63"/>
      <c r="S646" s="63"/>
      <c r="T646" s="63"/>
      <c r="U646" s="63"/>
      <c r="V646" s="63"/>
      <c r="W646" s="63"/>
      <c r="X646" s="63"/>
      <c r="Y646" s="63"/>
      <c r="Z646" s="63"/>
      <c r="AA646" s="63"/>
      <c r="AB646" s="63"/>
    </row>
    <row r="647" customFormat="false" ht="19.5" hidden="false" customHeight="true" outlineLevel="0" collapsed="false">
      <c r="A647" s="63"/>
      <c r="B647" s="63"/>
      <c r="C647" s="64"/>
      <c r="D647" s="63"/>
      <c r="E647" s="63"/>
      <c r="F647" s="63"/>
      <c r="G647" s="63"/>
      <c r="H647" s="63"/>
      <c r="I647" s="63"/>
      <c r="J647" s="63"/>
      <c r="K647" s="63"/>
      <c r="L647" s="63"/>
      <c r="M647" s="63"/>
      <c r="N647" s="63"/>
      <c r="O647" s="63"/>
      <c r="P647" s="63"/>
      <c r="Q647" s="63"/>
      <c r="R647" s="63"/>
      <c r="S647" s="63"/>
      <c r="T647" s="63"/>
      <c r="U647" s="63"/>
      <c r="V647" s="63"/>
      <c r="W647" s="63"/>
      <c r="X647" s="63"/>
      <c r="Y647" s="63"/>
      <c r="Z647" s="63"/>
      <c r="AA647" s="63"/>
      <c r="AB647" s="63"/>
    </row>
    <row r="648" customFormat="false" ht="19.5" hidden="false" customHeight="true" outlineLevel="0" collapsed="false">
      <c r="A648" s="63"/>
      <c r="B648" s="63"/>
      <c r="C648" s="64"/>
      <c r="D648" s="63"/>
      <c r="E648" s="63"/>
      <c r="F648" s="63"/>
      <c r="G648" s="63"/>
      <c r="H648" s="63"/>
      <c r="I648" s="63"/>
      <c r="J648" s="63"/>
      <c r="K648" s="63"/>
      <c r="L648" s="63"/>
      <c r="M648" s="63"/>
      <c r="N648" s="63"/>
      <c r="O648" s="63"/>
      <c r="P648" s="63"/>
      <c r="Q648" s="63"/>
      <c r="R648" s="63"/>
      <c r="S648" s="63"/>
      <c r="T648" s="63"/>
      <c r="U648" s="63"/>
      <c r="V648" s="63"/>
      <c r="W648" s="63"/>
      <c r="X648" s="63"/>
      <c r="Y648" s="63"/>
      <c r="Z648" s="63"/>
      <c r="AA648" s="63"/>
      <c r="AB648" s="63"/>
    </row>
    <row r="649" customFormat="false" ht="19.5" hidden="false" customHeight="true" outlineLevel="0" collapsed="false">
      <c r="A649" s="63"/>
      <c r="B649" s="63"/>
      <c r="C649" s="64"/>
      <c r="D649" s="63"/>
      <c r="E649" s="63"/>
      <c r="F649" s="63"/>
      <c r="G649" s="63"/>
      <c r="H649" s="63"/>
      <c r="I649" s="63"/>
      <c r="J649" s="63"/>
      <c r="K649" s="63"/>
      <c r="L649" s="63"/>
      <c r="M649" s="63"/>
      <c r="N649" s="63"/>
      <c r="O649" s="63"/>
      <c r="P649" s="63"/>
      <c r="Q649" s="63"/>
      <c r="R649" s="63"/>
      <c r="S649" s="63"/>
      <c r="T649" s="63"/>
      <c r="U649" s="63"/>
      <c r="V649" s="63"/>
      <c r="W649" s="63"/>
      <c r="X649" s="63"/>
      <c r="Y649" s="63"/>
      <c r="Z649" s="63"/>
      <c r="AA649" s="63"/>
      <c r="AB649" s="63"/>
    </row>
    <row r="650" customFormat="false" ht="19.5" hidden="false" customHeight="true" outlineLevel="0" collapsed="false">
      <c r="A650" s="63"/>
      <c r="B650" s="63"/>
      <c r="C650" s="64"/>
      <c r="D650" s="63"/>
      <c r="E650" s="63"/>
      <c r="F650" s="63"/>
      <c r="G650" s="63"/>
      <c r="H650" s="63"/>
      <c r="I650" s="63"/>
      <c r="J650" s="63"/>
      <c r="K650" s="63"/>
      <c r="L650" s="63"/>
      <c r="M650" s="63"/>
      <c r="N650" s="63"/>
      <c r="O650" s="63"/>
      <c r="P650" s="63"/>
      <c r="Q650" s="63"/>
      <c r="R650" s="63"/>
      <c r="S650" s="63"/>
      <c r="T650" s="63"/>
      <c r="U650" s="63"/>
      <c r="V650" s="63"/>
      <c r="W650" s="63"/>
      <c r="X650" s="63"/>
      <c r="Y650" s="63"/>
      <c r="Z650" s="63"/>
      <c r="AA650" s="63"/>
      <c r="AB650" s="63"/>
    </row>
    <row r="651" customFormat="false" ht="19.5" hidden="false" customHeight="true" outlineLevel="0" collapsed="false">
      <c r="A651" s="63"/>
      <c r="B651" s="63"/>
      <c r="C651" s="64"/>
      <c r="D651" s="63"/>
      <c r="E651" s="63"/>
      <c r="F651" s="63"/>
      <c r="G651" s="63"/>
      <c r="H651" s="63"/>
      <c r="I651" s="63"/>
      <c r="J651" s="63"/>
      <c r="K651" s="63"/>
      <c r="L651" s="63"/>
      <c r="M651" s="63"/>
      <c r="N651" s="63"/>
      <c r="O651" s="63"/>
      <c r="P651" s="63"/>
      <c r="Q651" s="63"/>
      <c r="R651" s="63"/>
      <c r="S651" s="63"/>
      <c r="T651" s="63"/>
      <c r="U651" s="63"/>
      <c r="V651" s="63"/>
      <c r="W651" s="63"/>
      <c r="X651" s="63"/>
      <c r="Y651" s="63"/>
      <c r="Z651" s="63"/>
      <c r="AA651" s="63"/>
      <c r="AB651" s="63"/>
    </row>
    <row r="652" customFormat="false" ht="19.5" hidden="false" customHeight="true" outlineLevel="0" collapsed="false">
      <c r="A652" s="63"/>
      <c r="B652" s="63"/>
      <c r="C652" s="64"/>
      <c r="D652" s="63"/>
      <c r="E652" s="63"/>
      <c r="F652" s="63"/>
      <c r="G652" s="63"/>
      <c r="H652" s="63"/>
      <c r="I652" s="63"/>
      <c r="J652" s="63"/>
      <c r="K652" s="63"/>
      <c r="L652" s="63"/>
      <c r="M652" s="63"/>
      <c r="N652" s="63"/>
      <c r="O652" s="63"/>
      <c r="P652" s="63"/>
      <c r="Q652" s="63"/>
      <c r="R652" s="63"/>
      <c r="S652" s="63"/>
      <c r="T652" s="63"/>
      <c r="U652" s="63"/>
      <c r="V652" s="63"/>
      <c r="W652" s="63"/>
      <c r="X652" s="63"/>
      <c r="Y652" s="63"/>
      <c r="Z652" s="63"/>
      <c r="AA652" s="63"/>
      <c r="AB652" s="63"/>
    </row>
    <row r="653" customFormat="false" ht="19.5" hidden="false" customHeight="true" outlineLevel="0" collapsed="false">
      <c r="A653" s="63"/>
      <c r="B653" s="63"/>
      <c r="C653" s="64"/>
      <c r="D653" s="63"/>
      <c r="E653" s="63"/>
      <c r="F653" s="63"/>
      <c r="G653" s="63"/>
      <c r="H653" s="63"/>
      <c r="I653" s="63"/>
      <c r="J653" s="63"/>
      <c r="K653" s="63"/>
      <c r="L653" s="63"/>
      <c r="M653" s="63"/>
      <c r="N653" s="63"/>
      <c r="O653" s="63"/>
      <c r="P653" s="63"/>
      <c r="Q653" s="63"/>
      <c r="R653" s="63"/>
      <c r="S653" s="63"/>
      <c r="T653" s="63"/>
      <c r="U653" s="63"/>
      <c r="V653" s="63"/>
      <c r="W653" s="63"/>
      <c r="X653" s="63"/>
      <c r="Y653" s="63"/>
      <c r="Z653" s="63"/>
      <c r="AA653" s="63"/>
      <c r="AB653" s="63"/>
    </row>
    <row r="654" customFormat="false" ht="19.5" hidden="false" customHeight="true" outlineLevel="0" collapsed="false">
      <c r="A654" s="63"/>
      <c r="B654" s="63"/>
      <c r="C654" s="64"/>
      <c r="D654" s="63"/>
      <c r="E654" s="63"/>
      <c r="F654" s="63"/>
      <c r="G654" s="63"/>
      <c r="H654" s="63"/>
      <c r="I654" s="63"/>
      <c r="J654" s="63"/>
      <c r="K654" s="63"/>
      <c r="L654" s="63"/>
      <c r="M654" s="63"/>
      <c r="N654" s="63"/>
      <c r="O654" s="63"/>
      <c r="P654" s="63"/>
      <c r="Q654" s="63"/>
      <c r="R654" s="63"/>
      <c r="S654" s="63"/>
      <c r="T654" s="63"/>
      <c r="U654" s="63"/>
      <c r="V654" s="63"/>
      <c r="W654" s="63"/>
      <c r="X654" s="63"/>
      <c r="Y654" s="63"/>
      <c r="Z654" s="63"/>
      <c r="AA654" s="63"/>
      <c r="AB654" s="63"/>
    </row>
    <row r="655" customFormat="false" ht="19.5" hidden="false" customHeight="true" outlineLevel="0" collapsed="false">
      <c r="A655" s="63"/>
      <c r="B655" s="63"/>
      <c r="C655" s="64"/>
      <c r="D655" s="63"/>
      <c r="E655" s="63"/>
      <c r="F655" s="63"/>
      <c r="G655" s="63"/>
      <c r="H655" s="63"/>
      <c r="I655" s="63"/>
      <c r="J655" s="63"/>
      <c r="K655" s="63"/>
      <c r="L655" s="63"/>
      <c r="M655" s="63"/>
      <c r="N655" s="63"/>
      <c r="O655" s="63"/>
      <c r="P655" s="63"/>
      <c r="Q655" s="63"/>
      <c r="R655" s="63"/>
      <c r="S655" s="63"/>
      <c r="T655" s="63"/>
      <c r="U655" s="63"/>
      <c r="V655" s="63"/>
      <c r="W655" s="63"/>
      <c r="X655" s="63"/>
      <c r="Y655" s="63"/>
      <c r="Z655" s="63"/>
      <c r="AA655" s="63"/>
      <c r="AB655" s="63"/>
    </row>
    <row r="656" customFormat="false" ht="19.5" hidden="false" customHeight="true" outlineLevel="0" collapsed="false">
      <c r="A656" s="63"/>
      <c r="B656" s="63"/>
      <c r="C656" s="64"/>
      <c r="D656" s="63"/>
      <c r="E656" s="63"/>
      <c r="F656" s="63"/>
      <c r="G656" s="63"/>
      <c r="H656" s="63"/>
      <c r="I656" s="63"/>
      <c r="J656" s="63"/>
      <c r="K656" s="63"/>
      <c r="L656" s="63"/>
      <c r="M656" s="63"/>
      <c r="N656" s="63"/>
      <c r="O656" s="63"/>
      <c r="P656" s="63"/>
      <c r="Q656" s="63"/>
      <c r="R656" s="63"/>
      <c r="S656" s="63"/>
      <c r="T656" s="63"/>
      <c r="U656" s="63"/>
      <c r="V656" s="63"/>
      <c r="W656" s="63"/>
      <c r="X656" s="63"/>
      <c r="Y656" s="63"/>
      <c r="Z656" s="63"/>
      <c r="AA656" s="63"/>
      <c r="AB656" s="63"/>
    </row>
    <row r="657" customFormat="false" ht="19.5" hidden="false" customHeight="true" outlineLevel="0" collapsed="false">
      <c r="A657" s="63"/>
      <c r="B657" s="63"/>
      <c r="C657" s="64"/>
      <c r="D657" s="63"/>
      <c r="E657" s="63"/>
      <c r="F657" s="63"/>
      <c r="G657" s="63"/>
      <c r="H657" s="63"/>
      <c r="I657" s="63"/>
      <c r="J657" s="63"/>
      <c r="K657" s="63"/>
      <c r="L657" s="63"/>
      <c r="M657" s="63"/>
      <c r="N657" s="63"/>
      <c r="O657" s="63"/>
      <c r="P657" s="63"/>
      <c r="Q657" s="63"/>
      <c r="R657" s="63"/>
      <c r="S657" s="63"/>
      <c r="T657" s="63"/>
      <c r="U657" s="63"/>
      <c r="V657" s="63"/>
      <c r="W657" s="63"/>
      <c r="X657" s="63"/>
      <c r="Y657" s="63"/>
      <c r="Z657" s="63"/>
      <c r="AA657" s="63"/>
      <c r="AB657" s="63"/>
    </row>
    <row r="658" customFormat="false" ht="19.5" hidden="false" customHeight="true" outlineLevel="0" collapsed="false">
      <c r="A658" s="63"/>
      <c r="B658" s="63"/>
      <c r="C658" s="64"/>
      <c r="D658" s="63"/>
      <c r="E658" s="63"/>
      <c r="F658" s="63"/>
      <c r="G658" s="63"/>
      <c r="H658" s="63"/>
      <c r="I658" s="63"/>
      <c r="J658" s="63"/>
      <c r="K658" s="63"/>
      <c r="L658" s="63"/>
      <c r="M658" s="63"/>
      <c r="N658" s="63"/>
      <c r="O658" s="63"/>
      <c r="P658" s="63"/>
      <c r="Q658" s="63"/>
      <c r="R658" s="63"/>
      <c r="S658" s="63"/>
      <c r="T658" s="63"/>
      <c r="U658" s="63"/>
      <c r="V658" s="63"/>
      <c r="W658" s="63"/>
      <c r="X658" s="63"/>
      <c r="Y658" s="63"/>
      <c r="Z658" s="63"/>
      <c r="AA658" s="63"/>
      <c r="AB658" s="63"/>
    </row>
    <row r="659" customFormat="false" ht="19.5" hidden="false" customHeight="true" outlineLevel="0" collapsed="false">
      <c r="A659" s="63"/>
      <c r="B659" s="63"/>
      <c r="C659" s="64"/>
      <c r="D659" s="63"/>
      <c r="E659" s="63"/>
      <c r="F659" s="63"/>
      <c r="G659" s="63"/>
      <c r="H659" s="63"/>
      <c r="I659" s="63"/>
      <c r="J659" s="63"/>
      <c r="K659" s="63"/>
      <c r="L659" s="63"/>
      <c r="M659" s="63"/>
      <c r="N659" s="63"/>
      <c r="O659" s="63"/>
      <c r="P659" s="63"/>
      <c r="Q659" s="63"/>
      <c r="R659" s="63"/>
      <c r="S659" s="63"/>
      <c r="T659" s="63"/>
      <c r="U659" s="63"/>
      <c r="V659" s="63"/>
      <c r="W659" s="63"/>
      <c r="X659" s="63"/>
      <c r="Y659" s="63"/>
      <c r="Z659" s="63"/>
      <c r="AA659" s="63"/>
      <c r="AB659" s="63"/>
    </row>
    <row r="660" customFormat="false" ht="19.5" hidden="false" customHeight="true" outlineLevel="0" collapsed="false">
      <c r="A660" s="63"/>
      <c r="B660" s="63"/>
      <c r="C660" s="64"/>
      <c r="D660" s="63"/>
      <c r="E660" s="63"/>
      <c r="F660" s="63"/>
      <c r="G660" s="63"/>
      <c r="H660" s="63"/>
      <c r="I660" s="63"/>
      <c r="J660" s="63"/>
      <c r="K660" s="63"/>
      <c r="L660" s="63"/>
      <c r="M660" s="63"/>
      <c r="N660" s="63"/>
      <c r="O660" s="63"/>
      <c r="P660" s="63"/>
      <c r="Q660" s="63"/>
      <c r="R660" s="63"/>
      <c r="S660" s="63"/>
      <c r="T660" s="63"/>
      <c r="U660" s="63"/>
      <c r="V660" s="63"/>
      <c r="W660" s="63"/>
      <c r="X660" s="63"/>
      <c r="Y660" s="63"/>
      <c r="Z660" s="63"/>
      <c r="AA660" s="63"/>
      <c r="AB660" s="63"/>
    </row>
    <row r="661" customFormat="false" ht="19.5" hidden="false" customHeight="true" outlineLevel="0" collapsed="false">
      <c r="A661" s="63"/>
      <c r="B661" s="63"/>
      <c r="C661" s="64"/>
      <c r="D661" s="63"/>
      <c r="E661" s="63"/>
      <c r="F661" s="63"/>
      <c r="G661" s="63"/>
      <c r="H661" s="63"/>
      <c r="I661" s="63"/>
      <c r="J661" s="63"/>
      <c r="K661" s="63"/>
      <c r="L661" s="63"/>
      <c r="M661" s="63"/>
      <c r="N661" s="63"/>
      <c r="O661" s="63"/>
      <c r="P661" s="63"/>
      <c r="Q661" s="63"/>
      <c r="R661" s="63"/>
      <c r="S661" s="63"/>
      <c r="T661" s="63"/>
      <c r="U661" s="63"/>
      <c r="V661" s="63"/>
      <c r="W661" s="63"/>
      <c r="X661" s="63"/>
      <c r="Y661" s="63"/>
      <c r="Z661" s="63"/>
      <c r="AA661" s="63"/>
      <c r="AB661" s="63"/>
    </row>
    <row r="662" customFormat="false" ht="19.5" hidden="false" customHeight="true" outlineLevel="0" collapsed="false">
      <c r="A662" s="63"/>
      <c r="B662" s="63"/>
      <c r="C662" s="64"/>
      <c r="D662" s="63"/>
      <c r="E662" s="63"/>
      <c r="F662" s="63"/>
      <c r="G662" s="63"/>
      <c r="H662" s="63"/>
      <c r="I662" s="63"/>
      <c r="J662" s="63"/>
      <c r="K662" s="63"/>
      <c r="L662" s="63"/>
      <c r="M662" s="63"/>
      <c r="N662" s="63"/>
      <c r="O662" s="63"/>
      <c r="P662" s="63"/>
      <c r="Q662" s="63"/>
      <c r="R662" s="63"/>
      <c r="S662" s="63"/>
      <c r="T662" s="63"/>
      <c r="U662" s="63"/>
      <c r="V662" s="63"/>
      <c r="W662" s="63"/>
      <c r="X662" s="63"/>
      <c r="Y662" s="63"/>
      <c r="Z662" s="63"/>
      <c r="AA662" s="63"/>
      <c r="AB662" s="63"/>
    </row>
    <row r="663" customFormat="false" ht="19.5" hidden="false" customHeight="true" outlineLevel="0" collapsed="false">
      <c r="A663" s="63"/>
      <c r="B663" s="63"/>
      <c r="C663" s="64"/>
      <c r="D663" s="63"/>
      <c r="E663" s="63"/>
      <c r="F663" s="63"/>
      <c r="G663" s="63"/>
      <c r="H663" s="63"/>
      <c r="I663" s="63"/>
      <c r="J663" s="63"/>
      <c r="K663" s="63"/>
      <c r="L663" s="63"/>
      <c r="M663" s="63"/>
      <c r="N663" s="63"/>
      <c r="O663" s="63"/>
      <c r="P663" s="63"/>
      <c r="Q663" s="63"/>
      <c r="R663" s="63"/>
      <c r="S663" s="63"/>
      <c r="T663" s="63"/>
      <c r="U663" s="63"/>
      <c r="V663" s="63"/>
      <c r="W663" s="63"/>
      <c r="X663" s="63"/>
      <c r="Y663" s="63"/>
      <c r="Z663" s="63"/>
      <c r="AA663" s="63"/>
      <c r="AB663" s="63"/>
    </row>
    <row r="664" customFormat="false" ht="19.5" hidden="false" customHeight="true" outlineLevel="0" collapsed="false">
      <c r="A664" s="63"/>
      <c r="B664" s="63"/>
      <c r="C664" s="64"/>
      <c r="D664" s="63"/>
      <c r="E664" s="63"/>
      <c r="F664" s="63"/>
      <c r="G664" s="63"/>
      <c r="H664" s="63"/>
      <c r="I664" s="63"/>
      <c r="J664" s="63"/>
      <c r="K664" s="63"/>
      <c r="L664" s="63"/>
      <c r="M664" s="63"/>
      <c r="N664" s="63"/>
      <c r="O664" s="63"/>
      <c r="P664" s="63"/>
      <c r="Q664" s="63"/>
      <c r="R664" s="63"/>
      <c r="S664" s="63"/>
      <c r="T664" s="63"/>
      <c r="U664" s="63"/>
      <c r="V664" s="63"/>
      <c r="W664" s="63"/>
      <c r="X664" s="63"/>
      <c r="Y664" s="63"/>
      <c r="Z664" s="63"/>
      <c r="AA664" s="63"/>
      <c r="AB664" s="63"/>
    </row>
    <row r="665" customFormat="false" ht="19.5" hidden="false" customHeight="true" outlineLevel="0" collapsed="false">
      <c r="A665" s="63"/>
      <c r="B665" s="63"/>
      <c r="C665" s="64"/>
      <c r="D665" s="63"/>
      <c r="E665" s="63"/>
      <c r="F665" s="63"/>
      <c r="G665" s="63"/>
      <c r="H665" s="63"/>
      <c r="I665" s="63"/>
      <c r="J665" s="63"/>
      <c r="K665" s="63"/>
      <c r="L665" s="63"/>
      <c r="M665" s="63"/>
      <c r="N665" s="63"/>
      <c r="O665" s="63"/>
      <c r="P665" s="63"/>
      <c r="Q665" s="63"/>
      <c r="R665" s="63"/>
      <c r="S665" s="63"/>
      <c r="T665" s="63"/>
      <c r="U665" s="63"/>
      <c r="V665" s="63"/>
      <c r="W665" s="63"/>
      <c r="X665" s="63"/>
      <c r="Y665" s="63"/>
      <c r="Z665" s="63"/>
      <c r="AA665" s="63"/>
      <c r="AB665" s="63"/>
    </row>
    <row r="666" customFormat="false" ht="19.5" hidden="false" customHeight="true" outlineLevel="0" collapsed="false">
      <c r="A666" s="63"/>
      <c r="B666" s="63"/>
      <c r="C666" s="64"/>
      <c r="D666" s="63"/>
      <c r="E666" s="63"/>
      <c r="F666" s="63"/>
      <c r="G666" s="63"/>
      <c r="H666" s="63"/>
      <c r="I666" s="63"/>
      <c r="J666" s="63"/>
      <c r="K666" s="63"/>
      <c r="L666" s="63"/>
      <c r="M666" s="63"/>
      <c r="N666" s="63"/>
      <c r="O666" s="63"/>
      <c r="P666" s="63"/>
      <c r="Q666" s="63"/>
      <c r="R666" s="63"/>
      <c r="S666" s="63"/>
      <c r="T666" s="63"/>
      <c r="U666" s="63"/>
      <c r="V666" s="63"/>
      <c r="W666" s="63"/>
      <c r="X666" s="63"/>
      <c r="Y666" s="63"/>
      <c r="Z666" s="63"/>
      <c r="AA666" s="63"/>
      <c r="AB666" s="63"/>
    </row>
    <row r="667" customFormat="false" ht="19.5" hidden="false" customHeight="true" outlineLevel="0" collapsed="false">
      <c r="A667" s="63"/>
      <c r="B667" s="63"/>
      <c r="C667" s="64"/>
      <c r="D667" s="63"/>
      <c r="E667" s="63"/>
      <c r="F667" s="63"/>
      <c r="G667" s="63"/>
      <c r="H667" s="63"/>
      <c r="I667" s="63"/>
      <c r="J667" s="63"/>
      <c r="K667" s="63"/>
      <c r="L667" s="63"/>
      <c r="M667" s="63"/>
      <c r="N667" s="63"/>
      <c r="O667" s="63"/>
      <c r="P667" s="63"/>
      <c r="Q667" s="63"/>
      <c r="R667" s="63"/>
      <c r="S667" s="63"/>
      <c r="T667" s="63"/>
      <c r="U667" s="63"/>
      <c r="V667" s="63"/>
      <c r="W667" s="63"/>
      <c r="X667" s="63"/>
      <c r="Y667" s="63"/>
      <c r="Z667" s="63"/>
      <c r="AA667" s="63"/>
      <c r="AB667" s="63"/>
    </row>
    <row r="668" customFormat="false" ht="19.5" hidden="false" customHeight="true" outlineLevel="0" collapsed="false">
      <c r="A668" s="63"/>
      <c r="B668" s="63"/>
      <c r="C668" s="64"/>
      <c r="D668" s="63"/>
      <c r="E668" s="63"/>
      <c r="F668" s="63"/>
      <c r="G668" s="63"/>
      <c r="H668" s="63"/>
      <c r="I668" s="63"/>
      <c r="J668" s="63"/>
      <c r="K668" s="63"/>
      <c r="L668" s="63"/>
      <c r="M668" s="63"/>
      <c r="N668" s="63"/>
      <c r="O668" s="63"/>
      <c r="P668" s="63"/>
      <c r="Q668" s="63"/>
      <c r="R668" s="63"/>
      <c r="S668" s="63"/>
      <c r="T668" s="63"/>
      <c r="U668" s="63"/>
      <c r="V668" s="63"/>
      <c r="W668" s="63"/>
      <c r="X668" s="63"/>
      <c r="Y668" s="63"/>
      <c r="Z668" s="63"/>
      <c r="AA668" s="63"/>
      <c r="AB668" s="63"/>
    </row>
    <row r="669" customFormat="false" ht="19.5" hidden="false" customHeight="true" outlineLevel="0" collapsed="false">
      <c r="A669" s="63"/>
      <c r="B669" s="63"/>
      <c r="C669" s="64"/>
      <c r="D669" s="63"/>
      <c r="E669" s="63"/>
      <c r="F669" s="63"/>
      <c r="G669" s="63"/>
      <c r="H669" s="63"/>
      <c r="I669" s="63"/>
      <c r="J669" s="63"/>
      <c r="K669" s="63"/>
      <c r="L669" s="63"/>
      <c r="M669" s="63"/>
      <c r="N669" s="63"/>
      <c r="O669" s="63"/>
      <c r="P669" s="63"/>
      <c r="Q669" s="63"/>
      <c r="R669" s="63"/>
      <c r="S669" s="63"/>
      <c r="T669" s="63"/>
      <c r="U669" s="63"/>
      <c r="V669" s="63"/>
      <c r="W669" s="63"/>
      <c r="X669" s="63"/>
      <c r="Y669" s="63"/>
      <c r="Z669" s="63"/>
      <c r="AA669" s="63"/>
      <c r="AB669" s="63"/>
    </row>
    <row r="670" customFormat="false" ht="19.5" hidden="false" customHeight="true" outlineLevel="0" collapsed="false">
      <c r="A670" s="63"/>
      <c r="B670" s="63"/>
      <c r="C670" s="64"/>
      <c r="D670" s="63"/>
      <c r="E670" s="63"/>
      <c r="F670" s="63"/>
      <c r="G670" s="63"/>
      <c r="H670" s="63"/>
      <c r="I670" s="63"/>
      <c r="J670" s="63"/>
      <c r="K670" s="63"/>
      <c r="L670" s="63"/>
      <c r="M670" s="63"/>
      <c r="N670" s="63"/>
      <c r="O670" s="63"/>
      <c r="P670" s="63"/>
      <c r="Q670" s="63"/>
      <c r="R670" s="63"/>
      <c r="S670" s="63"/>
      <c r="T670" s="63"/>
      <c r="U670" s="63"/>
      <c r="V670" s="63"/>
      <c r="W670" s="63"/>
      <c r="X670" s="63"/>
      <c r="Y670" s="63"/>
      <c r="Z670" s="63"/>
      <c r="AA670" s="63"/>
      <c r="AB670" s="63"/>
    </row>
    <row r="671" customFormat="false" ht="19.5" hidden="false" customHeight="true" outlineLevel="0" collapsed="false">
      <c r="A671" s="63"/>
      <c r="B671" s="63"/>
      <c r="C671" s="64"/>
      <c r="D671" s="63"/>
      <c r="E671" s="63"/>
      <c r="F671" s="63"/>
      <c r="G671" s="63"/>
      <c r="H671" s="63"/>
      <c r="I671" s="63"/>
      <c r="J671" s="63"/>
      <c r="K671" s="63"/>
      <c r="L671" s="63"/>
      <c r="M671" s="63"/>
      <c r="N671" s="63"/>
      <c r="O671" s="63"/>
      <c r="P671" s="63"/>
      <c r="Q671" s="63"/>
      <c r="R671" s="63"/>
      <c r="S671" s="63"/>
      <c r="T671" s="63"/>
      <c r="U671" s="63"/>
      <c r="V671" s="63"/>
      <c r="W671" s="63"/>
      <c r="X671" s="63"/>
      <c r="Y671" s="63"/>
      <c r="Z671" s="63"/>
      <c r="AA671" s="63"/>
      <c r="AB671" s="63"/>
    </row>
    <row r="672" customFormat="false" ht="19.5" hidden="false" customHeight="true" outlineLevel="0" collapsed="false">
      <c r="A672" s="63"/>
      <c r="B672" s="63"/>
      <c r="C672" s="64"/>
      <c r="D672" s="63"/>
      <c r="E672" s="63"/>
      <c r="F672" s="63"/>
      <c r="G672" s="63"/>
      <c r="H672" s="63"/>
      <c r="I672" s="63"/>
      <c r="J672" s="63"/>
      <c r="K672" s="63"/>
      <c r="L672" s="63"/>
      <c r="M672" s="63"/>
      <c r="N672" s="63"/>
      <c r="O672" s="63"/>
      <c r="P672" s="63"/>
      <c r="Q672" s="63"/>
      <c r="R672" s="63"/>
      <c r="S672" s="63"/>
      <c r="T672" s="63"/>
      <c r="U672" s="63"/>
      <c r="V672" s="63"/>
      <c r="W672" s="63"/>
      <c r="X672" s="63"/>
      <c r="Y672" s="63"/>
      <c r="Z672" s="63"/>
      <c r="AA672" s="63"/>
      <c r="AB672" s="63"/>
    </row>
    <row r="673" customFormat="false" ht="19.5" hidden="false" customHeight="true" outlineLevel="0" collapsed="false">
      <c r="A673" s="63"/>
      <c r="B673" s="63"/>
      <c r="C673" s="64"/>
      <c r="D673" s="63"/>
      <c r="E673" s="63"/>
      <c r="F673" s="63"/>
      <c r="G673" s="63"/>
      <c r="H673" s="63"/>
      <c r="I673" s="63"/>
      <c r="J673" s="63"/>
      <c r="K673" s="63"/>
      <c r="L673" s="63"/>
      <c r="M673" s="63"/>
      <c r="N673" s="63"/>
      <c r="O673" s="63"/>
      <c r="P673" s="63"/>
      <c r="Q673" s="63"/>
      <c r="R673" s="63"/>
      <c r="S673" s="63"/>
      <c r="T673" s="63"/>
      <c r="U673" s="63"/>
      <c r="V673" s="63"/>
      <c r="W673" s="63"/>
      <c r="X673" s="63"/>
      <c r="Y673" s="63"/>
      <c r="Z673" s="63"/>
      <c r="AA673" s="63"/>
      <c r="AB673" s="63"/>
    </row>
    <row r="674" customFormat="false" ht="19.5" hidden="false" customHeight="true" outlineLevel="0" collapsed="false">
      <c r="A674" s="63"/>
      <c r="B674" s="63"/>
      <c r="C674" s="64"/>
      <c r="D674" s="63"/>
      <c r="E674" s="63"/>
      <c r="F674" s="63"/>
      <c r="G674" s="63"/>
      <c r="H674" s="63"/>
      <c r="I674" s="63"/>
      <c r="J674" s="63"/>
      <c r="K674" s="63"/>
      <c r="L674" s="63"/>
      <c r="M674" s="63"/>
      <c r="N674" s="63"/>
      <c r="O674" s="63"/>
      <c r="P674" s="63"/>
      <c r="Q674" s="63"/>
      <c r="R674" s="63"/>
      <c r="S674" s="63"/>
      <c r="T674" s="63"/>
      <c r="U674" s="63"/>
      <c r="V674" s="63"/>
      <c r="W674" s="63"/>
      <c r="X674" s="63"/>
      <c r="Y674" s="63"/>
      <c r="Z674" s="63"/>
      <c r="AA674" s="63"/>
      <c r="AB674" s="63"/>
    </row>
    <row r="675" customFormat="false" ht="19.5" hidden="false" customHeight="true" outlineLevel="0" collapsed="false">
      <c r="A675" s="63"/>
      <c r="B675" s="63"/>
      <c r="C675" s="64"/>
      <c r="D675" s="63"/>
      <c r="E675" s="63"/>
      <c r="F675" s="63"/>
      <c r="G675" s="63"/>
      <c r="H675" s="63"/>
      <c r="I675" s="63"/>
      <c r="J675" s="63"/>
      <c r="K675" s="63"/>
      <c r="L675" s="63"/>
      <c r="M675" s="63"/>
      <c r="N675" s="63"/>
      <c r="O675" s="63"/>
      <c r="P675" s="63"/>
      <c r="Q675" s="63"/>
      <c r="R675" s="63"/>
      <c r="S675" s="63"/>
      <c r="T675" s="63"/>
      <c r="U675" s="63"/>
      <c r="V675" s="63"/>
      <c r="W675" s="63"/>
      <c r="X675" s="63"/>
      <c r="Y675" s="63"/>
      <c r="Z675" s="63"/>
      <c r="AA675" s="63"/>
      <c r="AB675" s="63"/>
    </row>
    <row r="676" customFormat="false" ht="19.5" hidden="false" customHeight="true" outlineLevel="0" collapsed="false">
      <c r="A676" s="63"/>
      <c r="B676" s="63"/>
      <c r="C676" s="64"/>
      <c r="D676" s="63"/>
      <c r="E676" s="63"/>
      <c r="F676" s="63"/>
      <c r="G676" s="63"/>
      <c r="H676" s="63"/>
      <c r="I676" s="63"/>
      <c r="J676" s="63"/>
      <c r="K676" s="63"/>
      <c r="L676" s="63"/>
      <c r="M676" s="63"/>
      <c r="N676" s="63"/>
      <c r="O676" s="63"/>
      <c r="P676" s="63"/>
      <c r="Q676" s="63"/>
      <c r="R676" s="63"/>
      <c r="S676" s="63"/>
      <c r="T676" s="63"/>
      <c r="U676" s="63"/>
      <c r="V676" s="63"/>
      <c r="W676" s="63"/>
      <c r="X676" s="63"/>
      <c r="Y676" s="63"/>
      <c r="Z676" s="63"/>
      <c r="AA676" s="63"/>
      <c r="AB676" s="63"/>
    </row>
    <row r="677" customFormat="false" ht="19.5" hidden="false" customHeight="true" outlineLevel="0" collapsed="false">
      <c r="A677" s="63"/>
      <c r="B677" s="63"/>
      <c r="C677" s="64"/>
      <c r="D677" s="63"/>
      <c r="E677" s="63"/>
      <c r="F677" s="63"/>
      <c r="G677" s="63"/>
      <c r="H677" s="63"/>
      <c r="I677" s="63"/>
      <c r="J677" s="63"/>
      <c r="K677" s="63"/>
      <c r="L677" s="63"/>
      <c r="M677" s="63"/>
      <c r="N677" s="63"/>
      <c r="O677" s="63"/>
      <c r="P677" s="63"/>
      <c r="Q677" s="63"/>
      <c r="R677" s="63"/>
      <c r="S677" s="63"/>
      <c r="T677" s="63"/>
      <c r="U677" s="63"/>
      <c r="V677" s="63"/>
      <c r="W677" s="63"/>
      <c r="X677" s="63"/>
      <c r="Y677" s="63"/>
      <c r="Z677" s="63"/>
      <c r="AA677" s="63"/>
      <c r="AB677" s="63"/>
    </row>
    <row r="678" customFormat="false" ht="19.5" hidden="false" customHeight="true" outlineLevel="0" collapsed="false">
      <c r="A678" s="63"/>
      <c r="B678" s="63"/>
      <c r="C678" s="64"/>
      <c r="D678" s="63"/>
      <c r="E678" s="63"/>
      <c r="F678" s="63"/>
      <c r="G678" s="63"/>
      <c r="H678" s="63"/>
      <c r="I678" s="63"/>
      <c r="J678" s="63"/>
      <c r="K678" s="63"/>
      <c r="L678" s="63"/>
      <c r="M678" s="63"/>
      <c r="N678" s="63"/>
      <c r="O678" s="63"/>
      <c r="P678" s="63"/>
      <c r="Q678" s="63"/>
      <c r="R678" s="63"/>
      <c r="S678" s="63"/>
      <c r="T678" s="63"/>
      <c r="U678" s="63"/>
      <c r="V678" s="63"/>
      <c r="W678" s="63"/>
      <c r="X678" s="63"/>
      <c r="Y678" s="63"/>
      <c r="Z678" s="63"/>
      <c r="AA678" s="63"/>
      <c r="AB678" s="63"/>
    </row>
    <row r="679" customFormat="false" ht="19.5" hidden="false" customHeight="true" outlineLevel="0" collapsed="false">
      <c r="A679" s="63"/>
      <c r="B679" s="63"/>
      <c r="C679" s="64"/>
      <c r="D679" s="63"/>
      <c r="E679" s="63"/>
      <c r="F679" s="63"/>
      <c r="G679" s="63"/>
      <c r="H679" s="63"/>
      <c r="I679" s="63"/>
      <c r="J679" s="63"/>
      <c r="K679" s="63"/>
      <c r="L679" s="63"/>
      <c r="M679" s="63"/>
      <c r="N679" s="63"/>
      <c r="O679" s="63"/>
      <c r="P679" s="63"/>
      <c r="Q679" s="63"/>
      <c r="R679" s="63"/>
      <c r="S679" s="63"/>
      <c r="T679" s="63"/>
      <c r="U679" s="63"/>
      <c r="V679" s="63"/>
      <c r="W679" s="63"/>
      <c r="X679" s="63"/>
      <c r="Y679" s="63"/>
      <c r="Z679" s="63"/>
      <c r="AA679" s="63"/>
      <c r="AB679" s="63"/>
    </row>
    <row r="680" customFormat="false" ht="19.5" hidden="false" customHeight="true" outlineLevel="0" collapsed="false">
      <c r="A680" s="63"/>
      <c r="B680" s="63"/>
      <c r="C680" s="64"/>
      <c r="D680" s="63"/>
      <c r="E680" s="63"/>
      <c r="F680" s="63"/>
      <c r="G680" s="63"/>
      <c r="H680" s="63"/>
      <c r="I680" s="63"/>
      <c r="J680" s="63"/>
      <c r="K680" s="63"/>
      <c r="L680" s="63"/>
      <c r="M680" s="63"/>
      <c r="N680" s="63"/>
      <c r="O680" s="63"/>
      <c r="P680" s="63"/>
      <c r="Q680" s="63"/>
      <c r="R680" s="63"/>
      <c r="S680" s="63"/>
      <c r="T680" s="63"/>
      <c r="U680" s="63"/>
      <c r="V680" s="63"/>
      <c r="W680" s="63"/>
      <c r="X680" s="63"/>
      <c r="Y680" s="63"/>
      <c r="Z680" s="63"/>
      <c r="AA680" s="63"/>
      <c r="AB680" s="63"/>
    </row>
    <row r="681" customFormat="false" ht="19.5" hidden="false" customHeight="true" outlineLevel="0" collapsed="false">
      <c r="A681" s="63"/>
      <c r="B681" s="63"/>
      <c r="C681" s="64"/>
      <c r="D681" s="63"/>
      <c r="E681" s="63"/>
      <c r="F681" s="63"/>
      <c r="G681" s="63"/>
      <c r="H681" s="63"/>
      <c r="I681" s="63"/>
      <c r="J681" s="63"/>
      <c r="K681" s="63"/>
      <c r="L681" s="63"/>
      <c r="M681" s="63"/>
      <c r="N681" s="63"/>
      <c r="O681" s="63"/>
      <c r="P681" s="63"/>
      <c r="Q681" s="63"/>
      <c r="R681" s="63"/>
      <c r="S681" s="63"/>
      <c r="T681" s="63"/>
      <c r="U681" s="63"/>
      <c r="V681" s="63"/>
      <c r="W681" s="63"/>
      <c r="X681" s="63"/>
      <c r="Y681" s="63"/>
      <c r="Z681" s="63"/>
      <c r="AA681" s="63"/>
      <c r="AB681" s="63"/>
    </row>
    <row r="682" customFormat="false" ht="19.5" hidden="false" customHeight="true" outlineLevel="0" collapsed="false">
      <c r="A682" s="63"/>
      <c r="B682" s="63"/>
      <c r="C682" s="64"/>
      <c r="D682" s="63"/>
      <c r="E682" s="63"/>
      <c r="F682" s="63"/>
      <c r="G682" s="63"/>
      <c r="H682" s="63"/>
      <c r="I682" s="63"/>
      <c r="J682" s="63"/>
      <c r="K682" s="63"/>
      <c r="L682" s="63"/>
      <c r="M682" s="63"/>
      <c r="N682" s="63"/>
      <c r="O682" s="63"/>
      <c r="P682" s="63"/>
      <c r="Q682" s="63"/>
      <c r="R682" s="63"/>
      <c r="S682" s="63"/>
      <c r="T682" s="63"/>
      <c r="U682" s="63"/>
      <c r="V682" s="63"/>
      <c r="W682" s="63"/>
      <c r="X682" s="63"/>
      <c r="Y682" s="63"/>
      <c r="Z682" s="63"/>
      <c r="AA682" s="63"/>
      <c r="AB682" s="63"/>
    </row>
    <row r="683" customFormat="false" ht="19.5" hidden="false" customHeight="true" outlineLevel="0" collapsed="false">
      <c r="A683" s="63"/>
      <c r="B683" s="63"/>
      <c r="C683" s="64"/>
      <c r="D683" s="63"/>
      <c r="E683" s="63"/>
      <c r="F683" s="63"/>
      <c r="G683" s="63"/>
      <c r="H683" s="63"/>
      <c r="I683" s="63"/>
      <c r="J683" s="63"/>
      <c r="K683" s="63"/>
      <c r="L683" s="63"/>
      <c r="M683" s="63"/>
      <c r="N683" s="63"/>
      <c r="O683" s="63"/>
      <c r="P683" s="63"/>
      <c r="Q683" s="63"/>
      <c r="R683" s="63"/>
      <c r="S683" s="63"/>
      <c r="T683" s="63"/>
      <c r="U683" s="63"/>
      <c r="V683" s="63"/>
      <c r="W683" s="63"/>
      <c r="X683" s="63"/>
      <c r="Y683" s="63"/>
      <c r="Z683" s="63"/>
      <c r="AA683" s="63"/>
      <c r="AB683" s="63"/>
    </row>
    <row r="684" customFormat="false" ht="19.5" hidden="false" customHeight="true" outlineLevel="0" collapsed="false">
      <c r="A684" s="63"/>
      <c r="B684" s="63"/>
      <c r="C684" s="64"/>
      <c r="D684" s="63"/>
      <c r="E684" s="63"/>
      <c r="F684" s="63"/>
      <c r="G684" s="63"/>
      <c r="H684" s="63"/>
      <c r="I684" s="63"/>
      <c r="J684" s="63"/>
      <c r="K684" s="63"/>
      <c r="L684" s="63"/>
      <c r="M684" s="63"/>
      <c r="N684" s="63"/>
      <c r="O684" s="63"/>
      <c r="P684" s="63"/>
      <c r="Q684" s="63"/>
      <c r="R684" s="63"/>
      <c r="S684" s="63"/>
      <c r="T684" s="63"/>
      <c r="U684" s="63"/>
      <c r="V684" s="63"/>
      <c r="W684" s="63"/>
      <c r="X684" s="63"/>
      <c r="Y684" s="63"/>
      <c r="Z684" s="63"/>
      <c r="AA684" s="63"/>
      <c r="AB684" s="63"/>
    </row>
    <row r="685" customFormat="false" ht="19.5" hidden="false" customHeight="true" outlineLevel="0" collapsed="false">
      <c r="A685" s="63"/>
      <c r="B685" s="63"/>
      <c r="C685" s="64"/>
      <c r="D685" s="63"/>
      <c r="E685" s="63"/>
      <c r="F685" s="63"/>
      <c r="G685" s="63"/>
      <c r="H685" s="63"/>
      <c r="I685" s="63"/>
      <c r="J685" s="63"/>
      <c r="K685" s="63"/>
      <c r="L685" s="63"/>
      <c r="M685" s="63"/>
      <c r="N685" s="63"/>
      <c r="O685" s="63"/>
      <c r="P685" s="63"/>
      <c r="Q685" s="63"/>
      <c r="R685" s="63"/>
      <c r="S685" s="63"/>
      <c r="T685" s="63"/>
      <c r="U685" s="63"/>
      <c r="V685" s="63"/>
      <c r="W685" s="63"/>
      <c r="X685" s="63"/>
      <c r="Y685" s="63"/>
      <c r="Z685" s="63"/>
      <c r="AA685" s="63"/>
      <c r="AB685" s="63"/>
    </row>
    <row r="686" customFormat="false" ht="19.5" hidden="false" customHeight="true" outlineLevel="0" collapsed="false">
      <c r="A686" s="63"/>
      <c r="B686" s="63"/>
      <c r="C686" s="64"/>
      <c r="D686" s="63"/>
      <c r="E686" s="63"/>
      <c r="F686" s="63"/>
      <c r="G686" s="63"/>
      <c r="H686" s="63"/>
      <c r="I686" s="63"/>
      <c r="J686" s="63"/>
      <c r="K686" s="63"/>
      <c r="L686" s="63"/>
      <c r="M686" s="63"/>
      <c r="N686" s="63"/>
      <c r="O686" s="63"/>
      <c r="P686" s="63"/>
      <c r="Q686" s="63"/>
      <c r="R686" s="63"/>
      <c r="S686" s="63"/>
      <c r="T686" s="63"/>
      <c r="U686" s="63"/>
      <c r="V686" s="63"/>
      <c r="W686" s="63"/>
      <c r="X686" s="63"/>
      <c r="Y686" s="63"/>
      <c r="Z686" s="63"/>
      <c r="AA686" s="63"/>
      <c r="AB686" s="63"/>
    </row>
    <row r="687" customFormat="false" ht="19.5" hidden="false" customHeight="true" outlineLevel="0" collapsed="false">
      <c r="A687" s="63"/>
      <c r="B687" s="63"/>
      <c r="C687" s="64"/>
      <c r="D687" s="63"/>
      <c r="E687" s="63"/>
      <c r="F687" s="63"/>
      <c r="G687" s="63"/>
      <c r="H687" s="63"/>
      <c r="I687" s="63"/>
      <c r="J687" s="63"/>
      <c r="K687" s="63"/>
      <c r="L687" s="63"/>
      <c r="M687" s="63"/>
      <c r="N687" s="63"/>
      <c r="O687" s="63"/>
      <c r="P687" s="63"/>
      <c r="Q687" s="63"/>
      <c r="R687" s="63"/>
      <c r="S687" s="63"/>
      <c r="T687" s="63"/>
      <c r="U687" s="63"/>
      <c r="V687" s="63"/>
      <c r="W687" s="63"/>
      <c r="X687" s="63"/>
      <c r="Y687" s="63"/>
      <c r="Z687" s="63"/>
      <c r="AA687" s="63"/>
      <c r="AB687" s="63"/>
    </row>
    <row r="688" customFormat="false" ht="19.5" hidden="false" customHeight="true" outlineLevel="0" collapsed="false">
      <c r="A688" s="63"/>
      <c r="B688" s="63"/>
      <c r="C688" s="64"/>
      <c r="D688" s="63"/>
      <c r="E688" s="63"/>
      <c r="F688" s="63"/>
      <c r="G688" s="63"/>
      <c r="H688" s="63"/>
      <c r="I688" s="63"/>
      <c r="J688" s="63"/>
      <c r="K688" s="63"/>
      <c r="L688" s="63"/>
      <c r="M688" s="63"/>
      <c r="N688" s="63"/>
      <c r="O688" s="63"/>
      <c r="P688" s="63"/>
      <c r="Q688" s="63"/>
      <c r="R688" s="63"/>
      <c r="S688" s="63"/>
      <c r="T688" s="63"/>
      <c r="U688" s="63"/>
      <c r="V688" s="63"/>
      <c r="W688" s="63"/>
      <c r="X688" s="63"/>
      <c r="Y688" s="63"/>
      <c r="Z688" s="63"/>
      <c r="AA688" s="63"/>
      <c r="AB688" s="63"/>
    </row>
    <row r="689" customFormat="false" ht="19.5" hidden="false" customHeight="true" outlineLevel="0" collapsed="false">
      <c r="A689" s="63"/>
      <c r="B689" s="63"/>
      <c r="C689" s="64"/>
      <c r="D689" s="63"/>
      <c r="E689" s="63"/>
      <c r="F689" s="63"/>
      <c r="G689" s="63"/>
      <c r="H689" s="63"/>
      <c r="I689" s="63"/>
      <c r="J689" s="63"/>
      <c r="K689" s="63"/>
      <c r="L689" s="63"/>
      <c r="M689" s="63"/>
      <c r="N689" s="63"/>
      <c r="O689" s="63"/>
      <c r="P689" s="63"/>
      <c r="Q689" s="63"/>
      <c r="R689" s="63"/>
      <c r="S689" s="63"/>
      <c r="T689" s="63"/>
      <c r="U689" s="63"/>
      <c r="V689" s="63"/>
      <c r="W689" s="63"/>
      <c r="X689" s="63"/>
      <c r="Y689" s="63"/>
      <c r="Z689" s="63"/>
      <c r="AA689" s="63"/>
      <c r="AB689" s="63"/>
    </row>
    <row r="690" customFormat="false" ht="19.5" hidden="false" customHeight="true" outlineLevel="0" collapsed="false">
      <c r="A690" s="63"/>
      <c r="B690" s="63"/>
      <c r="C690" s="64"/>
      <c r="D690" s="63"/>
      <c r="E690" s="63"/>
      <c r="F690" s="63"/>
      <c r="G690" s="63"/>
      <c r="H690" s="63"/>
      <c r="I690" s="63"/>
      <c r="J690" s="63"/>
      <c r="K690" s="63"/>
      <c r="L690" s="63"/>
      <c r="M690" s="63"/>
      <c r="N690" s="63"/>
      <c r="O690" s="63"/>
      <c r="P690" s="63"/>
      <c r="Q690" s="63"/>
      <c r="R690" s="63"/>
      <c r="S690" s="63"/>
      <c r="T690" s="63"/>
      <c r="U690" s="63"/>
      <c r="V690" s="63"/>
      <c r="W690" s="63"/>
      <c r="X690" s="63"/>
      <c r="Y690" s="63"/>
      <c r="Z690" s="63"/>
      <c r="AA690" s="63"/>
      <c r="AB690" s="63"/>
    </row>
    <row r="691" customFormat="false" ht="19.5" hidden="false" customHeight="true" outlineLevel="0" collapsed="false">
      <c r="A691" s="63"/>
      <c r="B691" s="63"/>
      <c r="C691" s="64"/>
      <c r="D691" s="63"/>
      <c r="E691" s="63"/>
      <c r="F691" s="63"/>
      <c r="G691" s="63"/>
      <c r="H691" s="63"/>
      <c r="I691" s="63"/>
      <c r="J691" s="63"/>
      <c r="K691" s="63"/>
      <c r="L691" s="63"/>
      <c r="M691" s="63"/>
      <c r="N691" s="63"/>
      <c r="O691" s="63"/>
      <c r="P691" s="63"/>
      <c r="Q691" s="63"/>
      <c r="R691" s="63"/>
      <c r="S691" s="63"/>
      <c r="T691" s="63"/>
      <c r="U691" s="63"/>
      <c r="V691" s="63"/>
      <c r="W691" s="63"/>
      <c r="X691" s="63"/>
      <c r="Y691" s="63"/>
      <c r="Z691" s="63"/>
      <c r="AA691" s="63"/>
      <c r="AB691" s="63"/>
    </row>
    <row r="692" customFormat="false" ht="19.5" hidden="false" customHeight="true" outlineLevel="0" collapsed="false">
      <c r="A692" s="63"/>
      <c r="B692" s="63"/>
      <c r="C692" s="64"/>
      <c r="D692" s="63"/>
      <c r="E692" s="63"/>
      <c r="F692" s="63"/>
      <c r="G692" s="63"/>
      <c r="H692" s="63"/>
      <c r="I692" s="63"/>
      <c r="J692" s="63"/>
      <c r="K692" s="63"/>
      <c r="L692" s="63"/>
      <c r="M692" s="63"/>
      <c r="N692" s="63"/>
      <c r="O692" s="63"/>
      <c r="P692" s="63"/>
      <c r="Q692" s="63"/>
      <c r="R692" s="63"/>
      <c r="S692" s="63"/>
      <c r="T692" s="63"/>
      <c r="U692" s="63"/>
      <c r="V692" s="63"/>
      <c r="W692" s="63"/>
      <c r="X692" s="63"/>
      <c r="Y692" s="63"/>
      <c r="Z692" s="63"/>
      <c r="AA692" s="63"/>
      <c r="AB692" s="63"/>
    </row>
    <row r="693" customFormat="false" ht="19.5" hidden="false" customHeight="true" outlineLevel="0" collapsed="false">
      <c r="A693" s="63"/>
      <c r="B693" s="63"/>
      <c r="C693" s="64"/>
      <c r="D693" s="63"/>
      <c r="E693" s="63"/>
      <c r="F693" s="63"/>
      <c r="G693" s="63"/>
      <c r="H693" s="63"/>
      <c r="I693" s="63"/>
      <c r="J693" s="63"/>
      <c r="K693" s="63"/>
      <c r="L693" s="63"/>
      <c r="M693" s="63"/>
      <c r="N693" s="63"/>
      <c r="O693" s="63"/>
      <c r="P693" s="63"/>
      <c r="Q693" s="63"/>
      <c r="R693" s="63"/>
      <c r="S693" s="63"/>
      <c r="T693" s="63"/>
      <c r="U693" s="63"/>
      <c r="V693" s="63"/>
      <c r="W693" s="63"/>
      <c r="X693" s="63"/>
      <c r="Y693" s="63"/>
      <c r="Z693" s="63"/>
      <c r="AA693" s="63"/>
      <c r="AB693" s="63"/>
    </row>
    <row r="694" customFormat="false" ht="19.5" hidden="false" customHeight="true" outlineLevel="0" collapsed="false">
      <c r="A694" s="63"/>
      <c r="B694" s="63"/>
      <c r="C694" s="64"/>
      <c r="D694" s="63"/>
      <c r="E694" s="63"/>
      <c r="F694" s="63"/>
      <c r="G694" s="63"/>
      <c r="H694" s="63"/>
      <c r="I694" s="63"/>
      <c r="J694" s="63"/>
      <c r="K694" s="63"/>
      <c r="L694" s="63"/>
      <c r="M694" s="63"/>
      <c r="N694" s="63"/>
      <c r="O694" s="63"/>
      <c r="P694" s="63"/>
      <c r="Q694" s="63"/>
      <c r="R694" s="63"/>
      <c r="S694" s="63"/>
      <c r="T694" s="63"/>
      <c r="U694" s="63"/>
      <c r="V694" s="63"/>
      <c r="W694" s="63"/>
      <c r="X694" s="63"/>
      <c r="Y694" s="63"/>
      <c r="Z694" s="63"/>
      <c r="AA694" s="63"/>
      <c r="AB694" s="63"/>
    </row>
    <row r="695" customFormat="false" ht="19.5" hidden="false" customHeight="true" outlineLevel="0" collapsed="false">
      <c r="A695" s="63"/>
      <c r="B695" s="63"/>
      <c r="C695" s="64"/>
      <c r="D695" s="63"/>
      <c r="E695" s="63"/>
      <c r="F695" s="63"/>
      <c r="G695" s="63"/>
      <c r="H695" s="63"/>
      <c r="I695" s="63"/>
      <c r="J695" s="63"/>
      <c r="K695" s="63"/>
      <c r="L695" s="63"/>
      <c r="M695" s="63"/>
      <c r="N695" s="63"/>
      <c r="O695" s="63"/>
      <c r="P695" s="63"/>
      <c r="Q695" s="63"/>
      <c r="R695" s="63"/>
      <c r="S695" s="63"/>
      <c r="T695" s="63"/>
      <c r="U695" s="63"/>
      <c r="V695" s="63"/>
      <c r="W695" s="63"/>
      <c r="X695" s="63"/>
      <c r="Y695" s="63"/>
      <c r="Z695" s="63"/>
      <c r="AA695" s="63"/>
      <c r="AB695" s="63"/>
    </row>
    <row r="696" customFormat="false" ht="19.5" hidden="false" customHeight="true" outlineLevel="0" collapsed="false">
      <c r="A696" s="63"/>
      <c r="B696" s="63"/>
      <c r="C696" s="64"/>
      <c r="D696" s="63"/>
      <c r="E696" s="63"/>
      <c r="F696" s="63"/>
      <c r="G696" s="63"/>
      <c r="H696" s="63"/>
      <c r="I696" s="63"/>
      <c r="J696" s="63"/>
      <c r="K696" s="63"/>
      <c r="L696" s="63"/>
      <c r="M696" s="63"/>
      <c r="N696" s="63"/>
      <c r="O696" s="63"/>
      <c r="P696" s="63"/>
      <c r="Q696" s="63"/>
      <c r="R696" s="63"/>
      <c r="S696" s="63"/>
      <c r="T696" s="63"/>
      <c r="U696" s="63"/>
      <c r="V696" s="63"/>
      <c r="W696" s="63"/>
      <c r="X696" s="63"/>
      <c r="Y696" s="63"/>
      <c r="Z696" s="63"/>
      <c r="AA696" s="63"/>
      <c r="AB696" s="63"/>
    </row>
    <row r="697" customFormat="false" ht="19.5" hidden="false" customHeight="true" outlineLevel="0" collapsed="false">
      <c r="A697" s="63"/>
      <c r="B697" s="63"/>
      <c r="C697" s="64"/>
      <c r="D697" s="63"/>
      <c r="E697" s="63"/>
      <c r="F697" s="63"/>
      <c r="G697" s="63"/>
      <c r="H697" s="63"/>
      <c r="I697" s="63"/>
      <c r="J697" s="63"/>
      <c r="K697" s="63"/>
      <c r="L697" s="63"/>
      <c r="M697" s="63"/>
      <c r="N697" s="63"/>
      <c r="O697" s="63"/>
      <c r="P697" s="63"/>
      <c r="Q697" s="63"/>
      <c r="R697" s="63"/>
      <c r="S697" s="63"/>
      <c r="T697" s="63"/>
      <c r="U697" s="63"/>
      <c r="V697" s="63"/>
      <c r="W697" s="63"/>
      <c r="X697" s="63"/>
      <c r="Y697" s="63"/>
      <c r="Z697" s="63"/>
      <c r="AA697" s="63"/>
      <c r="AB697" s="63"/>
    </row>
    <row r="698" customFormat="false" ht="19.5" hidden="false" customHeight="true" outlineLevel="0" collapsed="false">
      <c r="A698" s="63"/>
      <c r="B698" s="63"/>
      <c r="C698" s="64"/>
      <c r="D698" s="63"/>
      <c r="E698" s="63"/>
      <c r="F698" s="63"/>
      <c r="G698" s="63"/>
      <c r="H698" s="63"/>
      <c r="I698" s="63"/>
      <c r="J698" s="63"/>
      <c r="K698" s="63"/>
      <c r="L698" s="63"/>
      <c r="M698" s="63"/>
      <c r="N698" s="63"/>
      <c r="O698" s="63"/>
      <c r="P698" s="63"/>
      <c r="Q698" s="63"/>
      <c r="R698" s="63"/>
      <c r="S698" s="63"/>
      <c r="T698" s="63"/>
      <c r="U698" s="63"/>
      <c r="V698" s="63"/>
      <c r="W698" s="63"/>
      <c r="X698" s="63"/>
      <c r="Y698" s="63"/>
      <c r="Z698" s="63"/>
      <c r="AA698" s="63"/>
      <c r="AB698" s="63"/>
    </row>
    <row r="699" customFormat="false" ht="19.5" hidden="false" customHeight="true" outlineLevel="0" collapsed="false">
      <c r="A699" s="63"/>
      <c r="B699" s="63"/>
      <c r="C699" s="64"/>
      <c r="D699" s="63"/>
      <c r="E699" s="63"/>
      <c r="F699" s="63"/>
      <c r="G699" s="63"/>
      <c r="H699" s="63"/>
      <c r="I699" s="63"/>
      <c r="J699" s="63"/>
      <c r="K699" s="63"/>
      <c r="L699" s="63"/>
      <c r="M699" s="63"/>
      <c r="N699" s="63"/>
      <c r="O699" s="63"/>
      <c r="P699" s="63"/>
      <c r="Q699" s="63"/>
      <c r="R699" s="63"/>
      <c r="S699" s="63"/>
      <c r="T699" s="63"/>
      <c r="U699" s="63"/>
      <c r="V699" s="63"/>
      <c r="W699" s="63"/>
      <c r="X699" s="63"/>
      <c r="Y699" s="63"/>
      <c r="Z699" s="63"/>
      <c r="AA699" s="63"/>
      <c r="AB699" s="63"/>
    </row>
    <row r="700" customFormat="false" ht="19.5" hidden="false" customHeight="true" outlineLevel="0" collapsed="false">
      <c r="A700" s="63"/>
      <c r="B700" s="63"/>
      <c r="C700" s="64"/>
      <c r="D700" s="63"/>
      <c r="E700" s="63"/>
      <c r="F700" s="63"/>
      <c r="G700" s="63"/>
      <c r="H700" s="63"/>
      <c r="I700" s="63"/>
      <c r="J700" s="63"/>
      <c r="K700" s="63"/>
      <c r="L700" s="63"/>
      <c r="M700" s="63"/>
      <c r="N700" s="63"/>
      <c r="O700" s="63"/>
      <c r="P700" s="63"/>
      <c r="Q700" s="63"/>
      <c r="R700" s="63"/>
      <c r="S700" s="63"/>
      <c r="T700" s="63"/>
      <c r="U700" s="63"/>
      <c r="V700" s="63"/>
      <c r="W700" s="63"/>
      <c r="X700" s="63"/>
      <c r="Y700" s="63"/>
      <c r="Z700" s="63"/>
      <c r="AA700" s="63"/>
      <c r="AB700" s="63"/>
    </row>
    <row r="701" customFormat="false" ht="19.5" hidden="false" customHeight="true" outlineLevel="0" collapsed="false">
      <c r="A701" s="63"/>
      <c r="B701" s="63"/>
      <c r="C701" s="64"/>
      <c r="D701" s="63"/>
      <c r="E701" s="63"/>
      <c r="F701" s="63"/>
      <c r="G701" s="63"/>
      <c r="H701" s="63"/>
      <c r="I701" s="63"/>
      <c r="J701" s="63"/>
      <c r="K701" s="63"/>
      <c r="L701" s="63"/>
      <c r="M701" s="63"/>
      <c r="N701" s="63"/>
      <c r="O701" s="63"/>
      <c r="P701" s="63"/>
      <c r="Q701" s="63"/>
      <c r="R701" s="63"/>
      <c r="S701" s="63"/>
      <c r="T701" s="63"/>
      <c r="U701" s="63"/>
      <c r="V701" s="63"/>
      <c r="W701" s="63"/>
      <c r="X701" s="63"/>
      <c r="Y701" s="63"/>
      <c r="Z701" s="63"/>
      <c r="AA701" s="63"/>
      <c r="AB701" s="63"/>
    </row>
    <row r="702" customFormat="false" ht="19.5" hidden="false" customHeight="true" outlineLevel="0" collapsed="false">
      <c r="A702" s="63"/>
      <c r="B702" s="63"/>
      <c r="C702" s="64"/>
      <c r="D702" s="63"/>
      <c r="E702" s="63"/>
      <c r="F702" s="63"/>
      <c r="G702" s="63"/>
      <c r="H702" s="63"/>
      <c r="I702" s="63"/>
      <c r="J702" s="63"/>
      <c r="K702" s="63"/>
      <c r="L702" s="63"/>
      <c r="M702" s="63"/>
      <c r="N702" s="63"/>
      <c r="O702" s="63"/>
      <c r="P702" s="63"/>
      <c r="Q702" s="63"/>
      <c r="R702" s="63"/>
      <c r="S702" s="63"/>
      <c r="T702" s="63"/>
      <c r="U702" s="63"/>
      <c r="V702" s="63"/>
      <c r="W702" s="63"/>
      <c r="X702" s="63"/>
      <c r="Y702" s="63"/>
      <c r="Z702" s="63"/>
      <c r="AA702" s="63"/>
      <c r="AB702" s="63"/>
    </row>
    <row r="703" customFormat="false" ht="19.5" hidden="false" customHeight="true" outlineLevel="0" collapsed="false">
      <c r="A703" s="63"/>
      <c r="B703" s="63"/>
      <c r="C703" s="64"/>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row>
    <row r="704" customFormat="false" ht="19.5" hidden="false" customHeight="true" outlineLevel="0" collapsed="false">
      <c r="A704" s="63"/>
      <c r="B704" s="63"/>
      <c r="C704" s="64"/>
      <c r="D704" s="63"/>
      <c r="E704" s="63"/>
      <c r="F704" s="63"/>
      <c r="G704" s="63"/>
      <c r="H704" s="63"/>
      <c r="I704" s="63"/>
      <c r="J704" s="63"/>
      <c r="K704" s="63"/>
      <c r="L704" s="63"/>
      <c r="M704" s="63"/>
      <c r="N704" s="63"/>
      <c r="O704" s="63"/>
      <c r="P704" s="63"/>
      <c r="Q704" s="63"/>
      <c r="R704" s="63"/>
      <c r="S704" s="63"/>
      <c r="T704" s="63"/>
      <c r="U704" s="63"/>
      <c r="V704" s="63"/>
      <c r="W704" s="63"/>
      <c r="X704" s="63"/>
      <c r="Y704" s="63"/>
      <c r="Z704" s="63"/>
      <c r="AA704" s="63"/>
      <c r="AB704" s="63"/>
    </row>
    <row r="705" customFormat="false" ht="19.5" hidden="false" customHeight="true" outlineLevel="0" collapsed="false">
      <c r="A705" s="63"/>
      <c r="B705" s="63"/>
      <c r="C705" s="64"/>
      <c r="D705" s="63"/>
      <c r="E705" s="63"/>
      <c r="F705" s="63"/>
      <c r="G705" s="63"/>
      <c r="H705" s="63"/>
      <c r="I705" s="63"/>
      <c r="J705" s="63"/>
      <c r="K705" s="63"/>
      <c r="L705" s="63"/>
      <c r="M705" s="63"/>
      <c r="N705" s="63"/>
      <c r="O705" s="63"/>
      <c r="P705" s="63"/>
      <c r="Q705" s="63"/>
      <c r="R705" s="63"/>
      <c r="S705" s="63"/>
      <c r="T705" s="63"/>
      <c r="U705" s="63"/>
      <c r="V705" s="63"/>
      <c r="W705" s="63"/>
      <c r="X705" s="63"/>
      <c r="Y705" s="63"/>
      <c r="Z705" s="63"/>
      <c r="AA705" s="63"/>
      <c r="AB705" s="63"/>
    </row>
    <row r="706" customFormat="false" ht="19.5" hidden="false" customHeight="true" outlineLevel="0" collapsed="false">
      <c r="A706" s="63"/>
      <c r="B706" s="63"/>
      <c r="C706" s="64"/>
      <c r="D706" s="63"/>
      <c r="E706" s="63"/>
      <c r="F706" s="63"/>
      <c r="G706" s="63"/>
      <c r="H706" s="63"/>
      <c r="I706" s="63"/>
      <c r="J706" s="63"/>
      <c r="K706" s="63"/>
      <c r="L706" s="63"/>
      <c r="M706" s="63"/>
      <c r="N706" s="63"/>
      <c r="O706" s="63"/>
      <c r="P706" s="63"/>
      <c r="Q706" s="63"/>
      <c r="R706" s="63"/>
      <c r="S706" s="63"/>
      <c r="T706" s="63"/>
      <c r="U706" s="63"/>
      <c r="V706" s="63"/>
      <c r="W706" s="63"/>
      <c r="X706" s="63"/>
      <c r="Y706" s="63"/>
      <c r="Z706" s="63"/>
      <c r="AA706" s="63"/>
      <c r="AB706" s="63"/>
    </row>
    <row r="707" customFormat="false" ht="19.5" hidden="false" customHeight="true" outlineLevel="0" collapsed="false">
      <c r="A707" s="63"/>
      <c r="B707" s="63"/>
      <c r="C707" s="64"/>
      <c r="D707" s="63"/>
      <c r="E707" s="63"/>
      <c r="F707" s="63"/>
      <c r="G707" s="63"/>
      <c r="H707" s="63"/>
      <c r="I707" s="63"/>
      <c r="J707" s="63"/>
      <c r="K707" s="63"/>
      <c r="L707" s="63"/>
      <c r="M707" s="63"/>
      <c r="N707" s="63"/>
      <c r="O707" s="63"/>
      <c r="P707" s="63"/>
      <c r="Q707" s="63"/>
      <c r="R707" s="63"/>
      <c r="S707" s="63"/>
      <c r="T707" s="63"/>
      <c r="U707" s="63"/>
      <c r="V707" s="63"/>
      <c r="W707" s="63"/>
      <c r="X707" s="63"/>
      <c r="Y707" s="63"/>
      <c r="Z707" s="63"/>
      <c r="AA707" s="63"/>
      <c r="AB707" s="63"/>
    </row>
    <row r="708" customFormat="false" ht="19.5" hidden="false" customHeight="true" outlineLevel="0" collapsed="false">
      <c r="A708" s="63"/>
      <c r="B708" s="63"/>
      <c r="C708" s="64"/>
      <c r="D708" s="63"/>
      <c r="E708" s="63"/>
      <c r="F708" s="63"/>
      <c r="G708" s="63"/>
      <c r="H708" s="63"/>
      <c r="I708" s="63"/>
      <c r="J708" s="63"/>
      <c r="K708" s="63"/>
      <c r="L708" s="63"/>
      <c r="M708" s="63"/>
      <c r="N708" s="63"/>
      <c r="O708" s="63"/>
      <c r="P708" s="63"/>
      <c r="Q708" s="63"/>
      <c r="R708" s="63"/>
      <c r="S708" s="63"/>
      <c r="T708" s="63"/>
      <c r="U708" s="63"/>
      <c r="V708" s="63"/>
      <c r="W708" s="63"/>
      <c r="X708" s="63"/>
      <c r="Y708" s="63"/>
      <c r="Z708" s="63"/>
      <c r="AA708" s="63"/>
      <c r="AB708" s="63"/>
    </row>
    <row r="709" customFormat="false" ht="19.5" hidden="false" customHeight="true" outlineLevel="0" collapsed="false">
      <c r="A709" s="63"/>
      <c r="B709" s="63"/>
      <c r="C709" s="64"/>
      <c r="D709" s="63"/>
      <c r="E709" s="63"/>
      <c r="F709" s="63"/>
      <c r="G709" s="63"/>
      <c r="H709" s="63"/>
      <c r="I709" s="63"/>
      <c r="J709" s="63"/>
      <c r="K709" s="63"/>
      <c r="L709" s="63"/>
      <c r="M709" s="63"/>
      <c r="N709" s="63"/>
      <c r="O709" s="63"/>
      <c r="P709" s="63"/>
      <c r="Q709" s="63"/>
      <c r="R709" s="63"/>
      <c r="S709" s="63"/>
      <c r="T709" s="63"/>
      <c r="U709" s="63"/>
      <c r="V709" s="63"/>
      <c r="W709" s="63"/>
      <c r="X709" s="63"/>
      <c r="Y709" s="63"/>
      <c r="Z709" s="63"/>
      <c r="AA709" s="63"/>
      <c r="AB709" s="63"/>
    </row>
    <row r="710" customFormat="false" ht="19.5" hidden="false" customHeight="true" outlineLevel="0" collapsed="false">
      <c r="A710" s="63"/>
      <c r="B710" s="63"/>
      <c r="C710" s="64"/>
      <c r="D710" s="63"/>
      <c r="E710" s="63"/>
      <c r="F710" s="63"/>
      <c r="G710" s="63"/>
      <c r="H710" s="63"/>
      <c r="I710" s="63"/>
      <c r="J710" s="63"/>
      <c r="K710" s="63"/>
      <c r="L710" s="63"/>
      <c r="M710" s="63"/>
      <c r="N710" s="63"/>
      <c r="O710" s="63"/>
      <c r="P710" s="63"/>
      <c r="Q710" s="63"/>
      <c r="R710" s="63"/>
      <c r="S710" s="63"/>
      <c r="T710" s="63"/>
      <c r="U710" s="63"/>
      <c r="V710" s="63"/>
      <c r="W710" s="63"/>
      <c r="X710" s="63"/>
      <c r="Y710" s="63"/>
      <c r="Z710" s="63"/>
      <c r="AA710" s="63"/>
      <c r="AB710" s="63"/>
    </row>
    <row r="711" customFormat="false" ht="19.5" hidden="false" customHeight="true" outlineLevel="0" collapsed="false">
      <c r="A711" s="63"/>
      <c r="B711" s="63"/>
      <c r="C711" s="64"/>
      <c r="D711" s="63"/>
      <c r="E711" s="63"/>
      <c r="F711" s="63"/>
      <c r="G711" s="63"/>
      <c r="H711" s="63"/>
      <c r="I711" s="63"/>
      <c r="J711" s="63"/>
      <c r="K711" s="63"/>
      <c r="L711" s="63"/>
      <c r="M711" s="63"/>
      <c r="N711" s="63"/>
      <c r="O711" s="63"/>
      <c r="P711" s="63"/>
      <c r="Q711" s="63"/>
      <c r="R711" s="63"/>
      <c r="S711" s="63"/>
      <c r="T711" s="63"/>
      <c r="U711" s="63"/>
      <c r="V711" s="63"/>
      <c r="W711" s="63"/>
      <c r="X711" s="63"/>
      <c r="Y711" s="63"/>
      <c r="Z711" s="63"/>
      <c r="AA711" s="63"/>
      <c r="AB711" s="63"/>
    </row>
    <row r="712" customFormat="false" ht="19.5" hidden="false" customHeight="true" outlineLevel="0" collapsed="false">
      <c r="A712" s="63"/>
      <c r="B712" s="63"/>
      <c r="C712" s="64"/>
      <c r="D712" s="63"/>
      <c r="E712" s="63"/>
      <c r="F712" s="63"/>
      <c r="G712" s="63"/>
      <c r="H712" s="63"/>
      <c r="I712" s="63"/>
      <c r="J712" s="63"/>
      <c r="K712" s="63"/>
      <c r="L712" s="63"/>
      <c r="M712" s="63"/>
      <c r="N712" s="63"/>
      <c r="O712" s="63"/>
      <c r="P712" s="63"/>
      <c r="Q712" s="63"/>
      <c r="R712" s="63"/>
      <c r="S712" s="63"/>
      <c r="T712" s="63"/>
      <c r="U712" s="63"/>
      <c r="V712" s="63"/>
      <c r="W712" s="63"/>
      <c r="X712" s="63"/>
      <c r="Y712" s="63"/>
      <c r="Z712" s="63"/>
      <c r="AA712" s="63"/>
      <c r="AB712" s="63"/>
    </row>
    <row r="713" customFormat="false" ht="19.5" hidden="false" customHeight="true" outlineLevel="0" collapsed="false">
      <c r="A713" s="63"/>
      <c r="B713" s="63"/>
      <c r="C713" s="64"/>
      <c r="D713" s="63"/>
      <c r="E713" s="63"/>
      <c r="F713" s="63"/>
      <c r="G713" s="63"/>
      <c r="H713" s="63"/>
      <c r="I713" s="63"/>
      <c r="J713" s="63"/>
      <c r="K713" s="63"/>
      <c r="L713" s="63"/>
      <c r="M713" s="63"/>
      <c r="N713" s="63"/>
      <c r="O713" s="63"/>
      <c r="P713" s="63"/>
      <c r="Q713" s="63"/>
      <c r="R713" s="63"/>
      <c r="S713" s="63"/>
      <c r="T713" s="63"/>
      <c r="U713" s="63"/>
      <c r="V713" s="63"/>
      <c r="W713" s="63"/>
      <c r="X713" s="63"/>
      <c r="Y713" s="63"/>
      <c r="Z713" s="63"/>
      <c r="AA713" s="63"/>
      <c r="AB713" s="63"/>
    </row>
    <row r="714" customFormat="false" ht="19.5" hidden="false" customHeight="true" outlineLevel="0" collapsed="false">
      <c r="A714" s="63"/>
      <c r="B714" s="63"/>
      <c r="C714" s="64"/>
      <c r="D714" s="63"/>
      <c r="E714" s="63"/>
      <c r="F714" s="63"/>
      <c r="G714" s="63"/>
      <c r="H714" s="63"/>
      <c r="I714" s="63"/>
      <c r="J714" s="63"/>
      <c r="K714" s="63"/>
      <c r="L714" s="63"/>
      <c r="M714" s="63"/>
      <c r="N714" s="63"/>
      <c r="O714" s="63"/>
      <c r="P714" s="63"/>
      <c r="Q714" s="63"/>
      <c r="R714" s="63"/>
      <c r="S714" s="63"/>
      <c r="T714" s="63"/>
      <c r="U714" s="63"/>
      <c r="V714" s="63"/>
      <c r="W714" s="63"/>
      <c r="X714" s="63"/>
      <c r="Y714" s="63"/>
      <c r="Z714" s="63"/>
      <c r="AA714" s="63"/>
      <c r="AB714" s="63"/>
    </row>
    <row r="715" customFormat="false" ht="19.5" hidden="false" customHeight="true" outlineLevel="0" collapsed="false">
      <c r="A715" s="63"/>
      <c r="B715" s="63"/>
      <c r="C715" s="64"/>
      <c r="D715" s="63"/>
      <c r="E715" s="63"/>
      <c r="F715" s="63"/>
      <c r="G715" s="63"/>
      <c r="H715" s="63"/>
      <c r="I715" s="63"/>
      <c r="J715" s="63"/>
      <c r="K715" s="63"/>
      <c r="L715" s="63"/>
      <c r="M715" s="63"/>
      <c r="N715" s="63"/>
      <c r="O715" s="63"/>
      <c r="P715" s="63"/>
      <c r="Q715" s="63"/>
      <c r="R715" s="63"/>
      <c r="S715" s="63"/>
      <c r="T715" s="63"/>
      <c r="U715" s="63"/>
      <c r="V715" s="63"/>
      <c r="W715" s="63"/>
      <c r="X715" s="63"/>
      <c r="Y715" s="63"/>
      <c r="Z715" s="63"/>
      <c r="AA715" s="63"/>
      <c r="AB715" s="63"/>
    </row>
    <row r="716" customFormat="false" ht="19.5" hidden="false" customHeight="true" outlineLevel="0" collapsed="false">
      <c r="A716" s="63"/>
      <c r="B716" s="63"/>
      <c r="C716" s="64"/>
      <c r="D716" s="63"/>
      <c r="E716" s="63"/>
      <c r="F716" s="63"/>
      <c r="G716" s="63"/>
      <c r="H716" s="63"/>
      <c r="I716" s="63"/>
      <c r="J716" s="63"/>
      <c r="K716" s="63"/>
      <c r="L716" s="63"/>
      <c r="M716" s="63"/>
      <c r="N716" s="63"/>
      <c r="O716" s="63"/>
      <c r="P716" s="63"/>
      <c r="Q716" s="63"/>
      <c r="R716" s="63"/>
      <c r="S716" s="63"/>
      <c r="T716" s="63"/>
      <c r="U716" s="63"/>
      <c r="V716" s="63"/>
      <c r="W716" s="63"/>
      <c r="X716" s="63"/>
      <c r="Y716" s="63"/>
      <c r="Z716" s="63"/>
      <c r="AA716" s="63"/>
      <c r="AB716" s="63"/>
    </row>
    <row r="717" customFormat="false" ht="19.5" hidden="false" customHeight="true" outlineLevel="0" collapsed="false">
      <c r="A717" s="63"/>
      <c r="B717" s="63"/>
      <c r="C717" s="64"/>
      <c r="D717" s="63"/>
      <c r="E717" s="63"/>
      <c r="F717" s="63"/>
      <c r="G717" s="63"/>
      <c r="H717" s="63"/>
      <c r="I717" s="63"/>
      <c r="J717" s="63"/>
      <c r="K717" s="63"/>
      <c r="L717" s="63"/>
      <c r="M717" s="63"/>
      <c r="N717" s="63"/>
      <c r="O717" s="63"/>
      <c r="P717" s="63"/>
      <c r="Q717" s="63"/>
      <c r="R717" s="63"/>
      <c r="S717" s="63"/>
      <c r="T717" s="63"/>
      <c r="U717" s="63"/>
      <c r="V717" s="63"/>
      <c r="W717" s="63"/>
      <c r="X717" s="63"/>
      <c r="Y717" s="63"/>
      <c r="Z717" s="63"/>
      <c r="AA717" s="63"/>
      <c r="AB717" s="63"/>
    </row>
    <row r="718" customFormat="false" ht="19.5" hidden="false" customHeight="true" outlineLevel="0" collapsed="false">
      <c r="A718" s="63"/>
      <c r="B718" s="63"/>
      <c r="C718" s="64"/>
      <c r="D718" s="63"/>
      <c r="E718" s="63"/>
      <c r="F718" s="63"/>
      <c r="G718" s="63"/>
      <c r="H718" s="63"/>
      <c r="I718" s="63"/>
      <c r="J718" s="63"/>
      <c r="K718" s="63"/>
      <c r="L718" s="63"/>
      <c r="M718" s="63"/>
      <c r="N718" s="63"/>
      <c r="O718" s="63"/>
      <c r="P718" s="63"/>
      <c r="Q718" s="63"/>
      <c r="R718" s="63"/>
      <c r="S718" s="63"/>
      <c r="T718" s="63"/>
      <c r="U718" s="63"/>
      <c r="V718" s="63"/>
      <c r="W718" s="63"/>
      <c r="X718" s="63"/>
      <c r="Y718" s="63"/>
      <c r="Z718" s="63"/>
      <c r="AA718" s="63"/>
      <c r="AB718" s="63"/>
    </row>
    <row r="719" customFormat="false" ht="19.5" hidden="false" customHeight="true" outlineLevel="0" collapsed="false">
      <c r="A719" s="63"/>
      <c r="B719" s="63"/>
      <c r="C719" s="64"/>
      <c r="D719" s="63"/>
      <c r="E719" s="63"/>
      <c r="F719" s="63"/>
      <c r="G719" s="63"/>
      <c r="H719" s="63"/>
      <c r="I719" s="63"/>
      <c r="J719" s="63"/>
      <c r="K719" s="63"/>
      <c r="L719" s="63"/>
      <c r="M719" s="63"/>
      <c r="N719" s="63"/>
      <c r="O719" s="63"/>
      <c r="P719" s="63"/>
      <c r="Q719" s="63"/>
      <c r="R719" s="63"/>
      <c r="S719" s="63"/>
      <c r="T719" s="63"/>
      <c r="U719" s="63"/>
      <c r="V719" s="63"/>
      <c r="W719" s="63"/>
      <c r="X719" s="63"/>
      <c r="Y719" s="63"/>
      <c r="Z719" s="63"/>
      <c r="AA719" s="63"/>
      <c r="AB719" s="63"/>
    </row>
    <row r="720" customFormat="false" ht="19.5" hidden="false" customHeight="true" outlineLevel="0" collapsed="false">
      <c r="A720" s="63"/>
      <c r="B720" s="63"/>
      <c r="C720" s="64"/>
      <c r="D720" s="63"/>
      <c r="E720" s="63"/>
      <c r="F720" s="63"/>
      <c r="G720" s="63"/>
      <c r="H720" s="63"/>
      <c r="I720" s="63"/>
      <c r="J720" s="63"/>
      <c r="K720" s="63"/>
      <c r="L720" s="63"/>
      <c r="M720" s="63"/>
      <c r="N720" s="63"/>
      <c r="O720" s="63"/>
      <c r="P720" s="63"/>
      <c r="Q720" s="63"/>
      <c r="R720" s="63"/>
      <c r="S720" s="63"/>
      <c r="T720" s="63"/>
      <c r="U720" s="63"/>
      <c r="V720" s="63"/>
      <c r="W720" s="63"/>
      <c r="X720" s="63"/>
      <c r="Y720" s="63"/>
      <c r="Z720" s="63"/>
      <c r="AA720" s="63"/>
      <c r="AB720" s="63"/>
    </row>
    <row r="721" customFormat="false" ht="19.5" hidden="false" customHeight="true" outlineLevel="0" collapsed="false">
      <c r="A721" s="63"/>
      <c r="B721" s="63"/>
      <c r="C721" s="64"/>
      <c r="D721" s="63"/>
      <c r="E721" s="63"/>
      <c r="F721" s="63"/>
      <c r="G721" s="63"/>
      <c r="H721" s="63"/>
      <c r="I721" s="63"/>
      <c r="J721" s="63"/>
      <c r="K721" s="63"/>
      <c r="L721" s="63"/>
      <c r="M721" s="63"/>
      <c r="N721" s="63"/>
      <c r="O721" s="63"/>
      <c r="P721" s="63"/>
      <c r="Q721" s="63"/>
      <c r="R721" s="63"/>
      <c r="S721" s="63"/>
      <c r="T721" s="63"/>
      <c r="U721" s="63"/>
      <c r="V721" s="63"/>
      <c r="W721" s="63"/>
      <c r="X721" s="63"/>
      <c r="Y721" s="63"/>
      <c r="Z721" s="63"/>
      <c r="AA721" s="63"/>
      <c r="AB721" s="63"/>
    </row>
    <row r="722" customFormat="false" ht="19.5" hidden="false" customHeight="true" outlineLevel="0" collapsed="false">
      <c r="A722" s="63"/>
      <c r="B722" s="63"/>
      <c r="C722" s="64"/>
      <c r="D722" s="63"/>
      <c r="E722" s="63"/>
      <c r="F722" s="63"/>
      <c r="G722" s="63"/>
      <c r="H722" s="63"/>
      <c r="I722" s="63"/>
      <c r="J722" s="63"/>
      <c r="K722" s="63"/>
      <c r="L722" s="63"/>
      <c r="M722" s="63"/>
      <c r="N722" s="63"/>
      <c r="O722" s="63"/>
      <c r="P722" s="63"/>
      <c r="Q722" s="63"/>
      <c r="R722" s="63"/>
      <c r="S722" s="63"/>
      <c r="T722" s="63"/>
      <c r="U722" s="63"/>
      <c r="V722" s="63"/>
      <c r="W722" s="63"/>
      <c r="X722" s="63"/>
      <c r="Y722" s="63"/>
      <c r="Z722" s="63"/>
      <c r="AA722" s="63"/>
      <c r="AB722" s="63"/>
    </row>
    <row r="723" customFormat="false" ht="19.5" hidden="false" customHeight="true" outlineLevel="0" collapsed="false">
      <c r="A723" s="63"/>
      <c r="B723" s="63"/>
      <c r="C723" s="64"/>
      <c r="D723" s="63"/>
      <c r="E723" s="63"/>
      <c r="F723" s="63"/>
      <c r="G723" s="63"/>
      <c r="H723" s="63"/>
      <c r="I723" s="63"/>
      <c r="J723" s="63"/>
      <c r="K723" s="63"/>
      <c r="L723" s="63"/>
      <c r="M723" s="63"/>
      <c r="N723" s="63"/>
      <c r="O723" s="63"/>
      <c r="P723" s="63"/>
      <c r="Q723" s="63"/>
      <c r="R723" s="63"/>
      <c r="S723" s="63"/>
      <c r="T723" s="63"/>
      <c r="U723" s="63"/>
      <c r="V723" s="63"/>
      <c r="W723" s="63"/>
      <c r="X723" s="63"/>
      <c r="Y723" s="63"/>
      <c r="Z723" s="63"/>
      <c r="AA723" s="63"/>
      <c r="AB723" s="63"/>
    </row>
    <row r="724" customFormat="false" ht="19.5" hidden="false" customHeight="true" outlineLevel="0" collapsed="false">
      <c r="A724" s="63"/>
      <c r="B724" s="63"/>
      <c r="C724" s="64"/>
      <c r="D724" s="63"/>
      <c r="E724" s="63"/>
      <c r="F724" s="63"/>
      <c r="G724" s="63"/>
      <c r="H724" s="63"/>
      <c r="I724" s="63"/>
      <c r="J724" s="63"/>
      <c r="K724" s="63"/>
      <c r="L724" s="63"/>
      <c r="M724" s="63"/>
      <c r="N724" s="63"/>
      <c r="O724" s="63"/>
      <c r="P724" s="63"/>
      <c r="Q724" s="63"/>
      <c r="R724" s="63"/>
      <c r="S724" s="63"/>
      <c r="T724" s="63"/>
      <c r="U724" s="63"/>
      <c r="V724" s="63"/>
      <c r="W724" s="63"/>
      <c r="X724" s="63"/>
      <c r="Y724" s="63"/>
      <c r="Z724" s="63"/>
      <c r="AA724" s="63"/>
      <c r="AB724" s="63"/>
    </row>
    <row r="725" customFormat="false" ht="19.5" hidden="false" customHeight="true" outlineLevel="0" collapsed="false">
      <c r="A725" s="63"/>
      <c r="B725" s="63"/>
      <c r="C725" s="64"/>
      <c r="D725" s="63"/>
      <c r="E725" s="63"/>
      <c r="F725" s="63"/>
      <c r="G725" s="63"/>
      <c r="H725" s="63"/>
      <c r="I725" s="63"/>
      <c r="J725" s="63"/>
      <c r="K725" s="63"/>
      <c r="L725" s="63"/>
      <c r="M725" s="63"/>
      <c r="N725" s="63"/>
      <c r="O725" s="63"/>
      <c r="P725" s="63"/>
      <c r="Q725" s="63"/>
      <c r="R725" s="63"/>
      <c r="S725" s="63"/>
      <c r="T725" s="63"/>
      <c r="U725" s="63"/>
      <c r="V725" s="63"/>
      <c r="W725" s="63"/>
      <c r="X725" s="63"/>
      <c r="Y725" s="63"/>
      <c r="Z725" s="63"/>
      <c r="AA725" s="63"/>
      <c r="AB725" s="63"/>
    </row>
    <row r="726" customFormat="false" ht="19.5" hidden="false" customHeight="true" outlineLevel="0" collapsed="false">
      <c r="A726" s="63"/>
      <c r="B726" s="63"/>
      <c r="C726" s="64"/>
      <c r="D726" s="63"/>
      <c r="E726" s="63"/>
      <c r="F726" s="63"/>
      <c r="G726" s="63"/>
      <c r="H726" s="63"/>
      <c r="I726" s="63"/>
      <c r="J726" s="63"/>
      <c r="K726" s="63"/>
      <c r="L726" s="63"/>
      <c r="M726" s="63"/>
      <c r="N726" s="63"/>
      <c r="O726" s="63"/>
      <c r="P726" s="63"/>
      <c r="Q726" s="63"/>
      <c r="R726" s="63"/>
      <c r="S726" s="63"/>
      <c r="T726" s="63"/>
      <c r="U726" s="63"/>
      <c r="V726" s="63"/>
      <c r="W726" s="63"/>
      <c r="X726" s="63"/>
      <c r="Y726" s="63"/>
      <c r="Z726" s="63"/>
      <c r="AA726" s="63"/>
      <c r="AB726" s="63"/>
    </row>
    <row r="727" customFormat="false" ht="19.5" hidden="false" customHeight="true" outlineLevel="0" collapsed="false">
      <c r="A727" s="63"/>
      <c r="B727" s="63"/>
      <c r="C727" s="64"/>
      <c r="D727" s="63"/>
      <c r="E727" s="63"/>
      <c r="F727" s="63"/>
      <c r="G727" s="63"/>
      <c r="H727" s="63"/>
      <c r="I727" s="63"/>
      <c r="J727" s="63"/>
      <c r="K727" s="63"/>
      <c r="L727" s="63"/>
      <c r="M727" s="63"/>
      <c r="N727" s="63"/>
      <c r="O727" s="63"/>
      <c r="P727" s="63"/>
      <c r="Q727" s="63"/>
      <c r="R727" s="63"/>
      <c r="S727" s="63"/>
      <c r="T727" s="63"/>
      <c r="U727" s="63"/>
      <c r="V727" s="63"/>
      <c r="W727" s="63"/>
      <c r="X727" s="63"/>
      <c r="Y727" s="63"/>
      <c r="Z727" s="63"/>
      <c r="AA727" s="63"/>
      <c r="AB727" s="63"/>
    </row>
    <row r="728" customFormat="false" ht="19.5" hidden="false" customHeight="true" outlineLevel="0" collapsed="false">
      <c r="A728" s="63"/>
      <c r="B728" s="63"/>
      <c r="C728" s="64"/>
      <c r="D728" s="63"/>
      <c r="E728" s="63"/>
      <c r="F728" s="63"/>
      <c r="G728" s="63"/>
      <c r="H728" s="63"/>
      <c r="I728" s="63"/>
      <c r="J728" s="63"/>
      <c r="K728" s="63"/>
      <c r="L728" s="63"/>
      <c r="M728" s="63"/>
      <c r="N728" s="63"/>
      <c r="O728" s="63"/>
      <c r="P728" s="63"/>
      <c r="Q728" s="63"/>
      <c r="R728" s="63"/>
      <c r="S728" s="63"/>
      <c r="T728" s="63"/>
      <c r="U728" s="63"/>
      <c r="V728" s="63"/>
      <c r="W728" s="63"/>
      <c r="X728" s="63"/>
      <c r="Y728" s="63"/>
      <c r="Z728" s="63"/>
      <c r="AA728" s="63"/>
      <c r="AB728" s="63"/>
    </row>
    <row r="729" customFormat="false" ht="19.5" hidden="false" customHeight="true" outlineLevel="0" collapsed="false">
      <c r="A729" s="63"/>
      <c r="B729" s="63"/>
      <c r="C729" s="64"/>
      <c r="D729" s="63"/>
      <c r="E729" s="63"/>
      <c r="F729" s="63"/>
      <c r="G729" s="63"/>
      <c r="H729" s="63"/>
      <c r="I729" s="63"/>
      <c r="J729" s="63"/>
      <c r="K729" s="63"/>
      <c r="L729" s="63"/>
      <c r="M729" s="63"/>
      <c r="N729" s="63"/>
      <c r="O729" s="63"/>
      <c r="P729" s="63"/>
      <c r="Q729" s="63"/>
      <c r="R729" s="63"/>
      <c r="S729" s="63"/>
      <c r="T729" s="63"/>
      <c r="U729" s="63"/>
      <c r="V729" s="63"/>
      <c r="W729" s="63"/>
      <c r="X729" s="63"/>
      <c r="Y729" s="63"/>
      <c r="Z729" s="63"/>
      <c r="AA729" s="63"/>
      <c r="AB729" s="63"/>
    </row>
    <row r="730" customFormat="false" ht="19.5" hidden="false" customHeight="true" outlineLevel="0" collapsed="false">
      <c r="A730" s="63"/>
      <c r="B730" s="63"/>
      <c r="C730" s="64"/>
      <c r="D730" s="63"/>
      <c r="E730" s="63"/>
      <c r="F730" s="63"/>
      <c r="G730" s="63"/>
      <c r="H730" s="63"/>
      <c r="I730" s="63"/>
      <c r="J730" s="63"/>
      <c r="K730" s="63"/>
      <c r="L730" s="63"/>
      <c r="M730" s="63"/>
      <c r="N730" s="63"/>
      <c r="O730" s="63"/>
      <c r="P730" s="63"/>
      <c r="Q730" s="63"/>
      <c r="R730" s="63"/>
      <c r="S730" s="63"/>
      <c r="T730" s="63"/>
      <c r="U730" s="63"/>
      <c r="V730" s="63"/>
      <c r="W730" s="63"/>
      <c r="X730" s="63"/>
      <c r="Y730" s="63"/>
      <c r="Z730" s="63"/>
      <c r="AA730" s="63"/>
      <c r="AB730" s="63"/>
    </row>
    <row r="731" customFormat="false" ht="19.5" hidden="false" customHeight="true" outlineLevel="0" collapsed="false">
      <c r="A731" s="63"/>
      <c r="B731" s="63"/>
      <c r="C731" s="64"/>
      <c r="D731" s="63"/>
      <c r="E731" s="63"/>
      <c r="F731" s="63"/>
      <c r="G731" s="63"/>
      <c r="H731" s="63"/>
      <c r="I731" s="63"/>
      <c r="J731" s="63"/>
      <c r="K731" s="63"/>
      <c r="L731" s="63"/>
      <c r="M731" s="63"/>
      <c r="N731" s="63"/>
      <c r="O731" s="63"/>
      <c r="P731" s="63"/>
      <c r="Q731" s="63"/>
      <c r="R731" s="63"/>
      <c r="S731" s="63"/>
      <c r="T731" s="63"/>
      <c r="U731" s="63"/>
      <c r="V731" s="63"/>
      <c r="W731" s="63"/>
      <c r="X731" s="63"/>
      <c r="Y731" s="63"/>
      <c r="Z731" s="63"/>
      <c r="AA731" s="63"/>
      <c r="AB731" s="63"/>
    </row>
    <row r="732" customFormat="false" ht="19.5" hidden="false" customHeight="true" outlineLevel="0" collapsed="false">
      <c r="A732" s="63"/>
      <c r="B732" s="63"/>
      <c r="C732" s="64"/>
      <c r="D732" s="63"/>
      <c r="E732" s="63"/>
      <c r="F732" s="63"/>
      <c r="G732" s="63"/>
      <c r="H732" s="63"/>
      <c r="I732" s="63"/>
      <c r="J732" s="63"/>
      <c r="K732" s="63"/>
      <c r="L732" s="63"/>
      <c r="M732" s="63"/>
      <c r="N732" s="63"/>
      <c r="O732" s="63"/>
      <c r="P732" s="63"/>
      <c r="Q732" s="63"/>
      <c r="R732" s="63"/>
      <c r="S732" s="63"/>
      <c r="T732" s="63"/>
      <c r="U732" s="63"/>
      <c r="V732" s="63"/>
      <c r="W732" s="63"/>
      <c r="X732" s="63"/>
      <c r="Y732" s="63"/>
      <c r="Z732" s="63"/>
      <c r="AA732" s="63"/>
      <c r="AB732" s="63"/>
    </row>
    <row r="733" customFormat="false" ht="19.5" hidden="false" customHeight="true" outlineLevel="0" collapsed="false">
      <c r="A733" s="63"/>
      <c r="B733" s="63"/>
      <c r="C733" s="64"/>
      <c r="D733" s="63"/>
      <c r="E733" s="63"/>
      <c r="F733" s="63"/>
      <c r="G733" s="63"/>
      <c r="H733" s="63"/>
      <c r="I733" s="63"/>
      <c r="J733" s="63"/>
      <c r="K733" s="63"/>
      <c r="L733" s="63"/>
      <c r="M733" s="63"/>
      <c r="N733" s="63"/>
      <c r="O733" s="63"/>
      <c r="P733" s="63"/>
      <c r="Q733" s="63"/>
      <c r="R733" s="63"/>
      <c r="S733" s="63"/>
      <c r="T733" s="63"/>
      <c r="U733" s="63"/>
      <c r="V733" s="63"/>
      <c r="W733" s="63"/>
      <c r="X733" s="63"/>
      <c r="Y733" s="63"/>
      <c r="Z733" s="63"/>
      <c r="AA733" s="63"/>
      <c r="AB733" s="63"/>
    </row>
    <row r="734" customFormat="false" ht="19.5" hidden="false" customHeight="true" outlineLevel="0" collapsed="false">
      <c r="A734" s="63"/>
      <c r="B734" s="63"/>
      <c r="C734" s="64"/>
      <c r="D734" s="63"/>
      <c r="E734" s="63"/>
      <c r="F734" s="63"/>
      <c r="G734" s="63"/>
      <c r="H734" s="63"/>
      <c r="I734" s="63"/>
      <c r="J734" s="63"/>
      <c r="K734" s="63"/>
      <c r="L734" s="63"/>
      <c r="M734" s="63"/>
      <c r="N734" s="63"/>
      <c r="O734" s="63"/>
      <c r="P734" s="63"/>
      <c r="Q734" s="63"/>
      <c r="R734" s="63"/>
      <c r="S734" s="63"/>
      <c r="T734" s="63"/>
      <c r="U734" s="63"/>
      <c r="V734" s="63"/>
      <c r="W734" s="63"/>
      <c r="X734" s="63"/>
      <c r="Y734" s="63"/>
      <c r="Z734" s="63"/>
      <c r="AA734" s="63"/>
      <c r="AB734" s="63"/>
    </row>
    <row r="735" customFormat="false" ht="19.5" hidden="false" customHeight="true" outlineLevel="0" collapsed="false">
      <c r="A735" s="63"/>
      <c r="B735" s="63"/>
      <c r="C735" s="64"/>
      <c r="D735" s="63"/>
      <c r="E735" s="63"/>
      <c r="F735" s="63"/>
      <c r="G735" s="63"/>
      <c r="H735" s="63"/>
      <c r="I735" s="63"/>
      <c r="J735" s="63"/>
      <c r="K735" s="63"/>
      <c r="L735" s="63"/>
      <c r="M735" s="63"/>
      <c r="N735" s="63"/>
      <c r="O735" s="63"/>
      <c r="P735" s="63"/>
      <c r="Q735" s="63"/>
      <c r="R735" s="63"/>
      <c r="S735" s="63"/>
      <c r="T735" s="63"/>
      <c r="U735" s="63"/>
      <c r="V735" s="63"/>
      <c r="W735" s="63"/>
      <c r="X735" s="63"/>
      <c r="Y735" s="63"/>
      <c r="Z735" s="63"/>
      <c r="AA735" s="63"/>
      <c r="AB735" s="63"/>
    </row>
    <row r="736" customFormat="false" ht="19.5" hidden="false" customHeight="true" outlineLevel="0" collapsed="false">
      <c r="A736" s="63"/>
      <c r="B736" s="63"/>
      <c r="C736" s="64"/>
      <c r="D736" s="63"/>
      <c r="E736" s="63"/>
      <c r="F736" s="63"/>
      <c r="G736" s="63"/>
      <c r="H736" s="63"/>
      <c r="I736" s="63"/>
      <c r="J736" s="63"/>
      <c r="K736" s="63"/>
      <c r="L736" s="63"/>
      <c r="M736" s="63"/>
      <c r="N736" s="63"/>
      <c r="O736" s="63"/>
      <c r="P736" s="63"/>
      <c r="Q736" s="63"/>
      <c r="R736" s="63"/>
      <c r="S736" s="63"/>
      <c r="T736" s="63"/>
      <c r="U736" s="63"/>
      <c r="V736" s="63"/>
      <c r="W736" s="63"/>
      <c r="X736" s="63"/>
      <c r="Y736" s="63"/>
      <c r="Z736" s="63"/>
      <c r="AA736" s="63"/>
      <c r="AB736" s="63"/>
    </row>
    <row r="737" customFormat="false" ht="19.5" hidden="false" customHeight="true" outlineLevel="0" collapsed="false">
      <c r="A737" s="63"/>
      <c r="B737" s="63"/>
      <c r="C737" s="64"/>
      <c r="D737" s="63"/>
      <c r="E737" s="63"/>
      <c r="F737" s="63"/>
      <c r="G737" s="63"/>
      <c r="H737" s="63"/>
      <c r="I737" s="63"/>
      <c r="J737" s="63"/>
      <c r="K737" s="63"/>
      <c r="L737" s="63"/>
      <c r="M737" s="63"/>
      <c r="N737" s="63"/>
      <c r="O737" s="63"/>
      <c r="P737" s="63"/>
      <c r="Q737" s="63"/>
      <c r="R737" s="63"/>
      <c r="S737" s="63"/>
      <c r="T737" s="63"/>
      <c r="U737" s="63"/>
      <c r="V737" s="63"/>
      <c r="W737" s="63"/>
      <c r="X737" s="63"/>
      <c r="Y737" s="63"/>
      <c r="Z737" s="63"/>
      <c r="AA737" s="63"/>
      <c r="AB737" s="63"/>
    </row>
    <row r="738" customFormat="false" ht="19.5" hidden="false" customHeight="true" outlineLevel="0" collapsed="false">
      <c r="A738" s="63"/>
      <c r="B738" s="63"/>
      <c r="C738" s="64"/>
      <c r="D738" s="63"/>
      <c r="E738" s="63"/>
      <c r="F738" s="63"/>
      <c r="G738" s="63"/>
      <c r="H738" s="63"/>
      <c r="I738" s="63"/>
      <c r="J738" s="63"/>
      <c r="K738" s="63"/>
      <c r="L738" s="63"/>
      <c r="M738" s="63"/>
      <c r="N738" s="63"/>
      <c r="O738" s="63"/>
      <c r="P738" s="63"/>
      <c r="Q738" s="63"/>
      <c r="R738" s="63"/>
      <c r="S738" s="63"/>
      <c r="T738" s="63"/>
      <c r="U738" s="63"/>
      <c r="V738" s="63"/>
      <c r="W738" s="63"/>
      <c r="X738" s="63"/>
      <c r="Y738" s="63"/>
      <c r="Z738" s="63"/>
      <c r="AA738" s="63"/>
      <c r="AB738" s="63"/>
    </row>
    <row r="739" customFormat="false" ht="19.5" hidden="false" customHeight="true" outlineLevel="0" collapsed="false">
      <c r="A739" s="63"/>
      <c r="B739" s="63"/>
      <c r="C739" s="64"/>
      <c r="D739" s="63"/>
      <c r="E739" s="63"/>
      <c r="F739" s="63"/>
      <c r="G739" s="63"/>
      <c r="H739" s="63"/>
      <c r="I739" s="63"/>
      <c r="J739" s="63"/>
      <c r="K739" s="63"/>
      <c r="L739" s="63"/>
      <c r="M739" s="63"/>
      <c r="N739" s="63"/>
      <c r="O739" s="63"/>
      <c r="P739" s="63"/>
      <c r="Q739" s="63"/>
      <c r="R739" s="63"/>
      <c r="S739" s="63"/>
      <c r="T739" s="63"/>
      <c r="U739" s="63"/>
      <c r="V739" s="63"/>
      <c r="W739" s="63"/>
      <c r="X739" s="63"/>
      <c r="Y739" s="63"/>
      <c r="Z739" s="63"/>
      <c r="AA739" s="63"/>
      <c r="AB739" s="63"/>
    </row>
    <row r="740" customFormat="false" ht="19.5" hidden="false" customHeight="true" outlineLevel="0" collapsed="false">
      <c r="A740" s="63"/>
      <c r="B740" s="63"/>
      <c r="C740" s="64"/>
      <c r="D740" s="63"/>
      <c r="E740" s="63"/>
      <c r="F740" s="63"/>
      <c r="G740" s="63"/>
      <c r="H740" s="63"/>
      <c r="I740" s="63"/>
      <c r="J740" s="63"/>
      <c r="K740" s="63"/>
      <c r="L740" s="63"/>
      <c r="M740" s="63"/>
      <c r="N740" s="63"/>
      <c r="O740" s="63"/>
      <c r="P740" s="63"/>
      <c r="Q740" s="63"/>
      <c r="R740" s="63"/>
      <c r="S740" s="63"/>
      <c r="T740" s="63"/>
      <c r="U740" s="63"/>
      <c r="V740" s="63"/>
      <c r="W740" s="63"/>
      <c r="X740" s="63"/>
      <c r="Y740" s="63"/>
      <c r="Z740" s="63"/>
      <c r="AA740" s="63"/>
      <c r="AB740" s="63"/>
    </row>
    <row r="741" customFormat="false" ht="19.5" hidden="false" customHeight="true" outlineLevel="0" collapsed="false">
      <c r="A741" s="63"/>
      <c r="B741" s="63"/>
      <c r="C741" s="64"/>
      <c r="D741" s="63"/>
      <c r="E741" s="63"/>
      <c r="F741" s="63"/>
      <c r="G741" s="63"/>
      <c r="H741" s="63"/>
      <c r="I741" s="63"/>
      <c r="J741" s="63"/>
      <c r="K741" s="63"/>
      <c r="L741" s="63"/>
      <c r="M741" s="63"/>
      <c r="N741" s="63"/>
      <c r="O741" s="63"/>
      <c r="P741" s="63"/>
      <c r="Q741" s="63"/>
      <c r="R741" s="63"/>
      <c r="S741" s="63"/>
      <c r="T741" s="63"/>
      <c r="U741" s="63"/>
      <c r="V741" s="63"/>
      <c r="W741" s="63"/>
      <c r="X741" s="63"/>
      <c r="Y741" s="63"/>
      <c r="Z741" s="63"/>
      <c r="AA741" s="63"/>
      <c r="AB741" s="63"/>
    </row>
    <row r="742" customFormat="false" ht="19.5" hidden="false" customHeight="true" outlineLevel="0" collapsed="false">
      <c r="A742" s="63"/>
      <c r="B742" s="63"/>
      <c r="C742" s="64"/>
      <c r="D742" s="63"/>
      <c r="E742" s="63"/>
      <c r="F742" s="63"/>
      <c r="G742" s="63"/>
      <c r="H742" s="63"/>
      <c r="I742" s="63"/>
      <c r="J742" s="63"/>
      <c r="K742" s="63"/>
      <c r="L742" s="63"/>
      <c r="M742" s="63"/>
      <c r="N742" s="63"/>
      <c r="O742" s="63"/>
      <c r="P742" s="63"/>
      <c r="Q742" s="63"/>
      <c r="R742" s="63"/>
      <c r="S742" s="63"/>
      <c r="T742" s="63"/>
      <c r="U742" s="63"/>
      <c r="V742" s="63"/>
      <c r="W742" s="63"/>
      <c r="X742" s="63"/>
      <c r="Y742" s="63"/>
      <c r="Z742" s="63"/>
      <c r="AA742" s="63"/>
      <c r="AB742" s="63"/>
    </row>
    <row r="743" customFormat="false" ht="19.5" hidden="false" customHeight="true" outlineLevel="0" collapsed="false">
      <c r="A743" s="63"/>
      <c r="B743" s="63"/>
      <c r="C743" s="64"/>
      <c r="D743" s="63"/>
      <c r="E743" s="63"/>
      <c r="F743" s="63"/>
      <c r="G743" s="63"/>
      <c r="H743" s="63"/>
      <c r="I743" s="63"/>
      <c r="J743" s="63"/>
      <c r="K743" s="63"/>
      <c r="L743" s="63"/>
      <c r="M743" s="63"/>
      <c r="N743" s="63"/>
      <c r="O743" s="63"/>
      <c r="P743" s="63"/>
      <c r="Q743" s="63"/>
      <c r="R743" s="63"/>
      <c r="S743" s="63"/>
      <c r="T743" s="63"/>
      <c r="U743" s="63"/>
      <c r="V743" s="63"/>
      <c r="W743" s="63"/>
      <c r="X743" s="63"/>
      <c r="Y743" s="63"/>
      <c r="Z743" s="63"/>
      <c r="AA743" s="63"/>
      <c r="AB743" s="63"/>
    </row>
    <row r="744" customFormat="false" ht="19.5" hidden="false" customHeight="true" outlineLevel="0" collapsed="false">
      <c r="A744" s="63"/>
      <c r="B744" s="63"/>
      <c r="C744" s="64"/>
      <c r="D744" s="63"/>
      <c r="E744" s="63"/>
      <c r="F744" s="63"/>
      <c r="G744" s="63"/>
      <c r="H744" s="63"/>
      <c r="I744" s="63"/>
      <c r="J744" s="63"/>
      <c r="K744" s="63"/>
      <c r="L744" s="63"/>
      <c r="M744" s="63"/>
      <c r="N744" s="63"/>
      <c r="O744" s="63"/>
      <c r="P744" s="63"/>
      <c r="Q744" s="63"/>
      <c r="R744" s="63"/>
      <c r="S744" s="63"/>
      <c r="T744" s="63"/>
      <c r="U744" s="63"/>
      <c r="V744" s="63"/>
      <c r="W744" s="63"/>
      <c r="X744" s="63"/>
      <c r="Y744" s="63"/>
      <c r="Z744" s="63"/>
      <c r="AA744" s="63"/>
      <c r="AB744" s="63"/>
    </row>
    <row r="745" customFormat="false" ht="19.5" hidden="false" customHeight="true" outlineLevel="0" collapsed="false">
      <c r="A745" s="63"/>
      <c r="B745" s="63"/>
      <c r="C745" s="64"/>
      <c r="D745" s="63"/>
      <c r="E745" s="63"/>
      <c r="F745" s="63"/>
      <c r="G745" s="63"/>
      <c r="H745" s="63"/>
      <c r="I745" s="63"/>
      <c r="J745" s="63"/>
      <c r="K745" s="63"/>
      <c r="L745" s="63"/>
      <c r="M745" s="63"/>
      <c r="N745" s="63"/>
      <c r="O745" s="63"/>
      <c r="P745" s="63"/>
      <c r="Q745" s="63"/>
      <c r="R745" s="63"/>
      <c r="S745" s="63"/>
      <c r="T745" s="63"/>
      <c r="U745" s="63"/>
      <c r="V745" s="63"/>
      <c r="W745" s="63"/>
      <c r="X745" s="63"/>
      <c r="Y745" s="63"/>
      <c r="Z745" s="63"/>
      <c r="AA745" s="63"/>
      <c r="AB745" s="63"/>
    </row>
    <row r="746" customFormat="false" ht="19.5" hidden="false" customHeight="true" outlineLevel="0" collapsed="false">
      <c r="A746" s="63"/>
      <c r="B746" s="63"/>
      <c r="C746" s="64"/>
      <c r="D746" s="63"/>
      <c r="E746" s="63"/>
      <c r="F746" s="63"/>
      <c r="G746" s="63"/>
      <c r="H746" s="63"/>
      <c r="I746" s="63"/>
      <c r="J746" s="63"/>
      <c r="K746" s="63"/>
      <c r="L746" s="63"/>
      <c r="M746" s="63"/>
      <c r="N746" s="63"/>
      <c r="O746" s="63"/>
      <c r="P746" s="63"/>
      <c r="Q746" s="63"/>
      <c r="R746" s="63"/>
      <c r="S746" s="63"/>
      <c r="T746" s="63"/>
      <c r="U746" s="63"/>
      <c r="V746" s="63"/>
      <c r="W746" s="63"/>
      <c r="X746" s="63"/>
      <c r="Y746" s="63"/>
      <c r="Z746" s="63"/>
      <c r="AA746" s="63"/>
      <c r="AB746" s="63"/>
    </row>
    <row r="747" customFormat="false" ht="19.5" hidden="false" customHeight="true" outlineLevel="0" collapsed="false">
      <c r="A747" s="63"/>
      <c r="B747" s="63"/>
      <c r="C747" s="64"/>
      <c r="D747" s="63"/>
      <c r="E747" s="63"/>
      <c r="F747" s="63"/>
      <c r="G747" s="63"/>
      <c r="H747" s="63"/>
      <c r="I747" s="63"/>
      <c r="J747" s="63"/>
      <c r="K747" s="63"/>
      <c r="L747" s="63"/>
      <c r="M747" s="63"/>
      <c r="N747" s="63"/>
      <c r="O747" s="63"/>
      <c r="P747" s="63"/>
      <c r="Q747" s="63"/>
      <c r="R747" s="63"/>
      <c r="S747" s="63"/>
      <c r="T747" s="63"/>
      <c r="U747" s="63"/>
      <c r="V747" s="63"/>
      <c r="W747" s="63"/>
      <c r="X747" s="63"/>
      <c r="Y747" s="63"/>
      <c r="Z747" s="63"/>
      <c r="AA747" s="63"/>
      <c r="AB747" s="63"/>
    </row>
    <row r="748" customFormat="false" ht="19.5" hidden="false" customHeight="true" outlineLevel="0" collapsed="false">
      <c r="A748" s="63"/>
      <c r="B748" s="63"/>
      <c r="C748" s="64"/>
      <c r="D748" s="63"/>
      <c r="E748" s="63"/>
      <c r="F748" s="63"/>
      <c r="G748" s="63"/>
      <c r="H748" s="63"/>
      <c r="I748" s="63"/>
      <c r="J748" s="63"/>
      <c r="K748" s="63"/>
      <c r="L748" s="63"/>
      <c r="M748" s="63"/>
      <c r="N748" s="63"/>
      <c r="O748" s="63"/>
      <c r="P748" s="63"/>
      <c r="Q748" s="63"/>
      <c r="R748" s="63"/>
      <c r="S748" s="63"/>
      <c r="T748" s="63"/>
      <c r="U748" s="63"/>
      <c r="V748" s="63"/>
      <c r="W748" s="63"/>
      <c r="X748" s="63"/>
      <c r="Y748" s="63"/>
      <c r="Z748" s="63"/>
      <c r="AA748" s="63"/>
      <c r="AB748" s="63"/>
    </row>
    <row r="749" customFormat="false" ht="19.5" hidden="false" customHeight="true" outlineLevel="0" collapsed="false">
      <c r="A749" s="63"/>
      <c r="B749" s="63"/>
      <c r="C749" s="64"/>
      <c r="D749" s="63"/>
      <c r="E749" s="63"/>
      <c r="F749" s="63"/>
      <c r="G749" s="63"/>
      <c r="H749" s="63"/>
      <c r="I749" s="63"/>
      <c r="J749" s="63"/>
      <c r="K749" s="63"/>
      <c r="L749" s="63"/>
      <c r="M749" s="63"/>
      <c r="N749" s="63"/>
      <c r="O749" s="63"/>
      <c r="P749" s="63"/>
      <c r="Q749" s="63"/>
      <c r="R749" s="63"/>
      <c r="S749" s="63"/>
      <c r="T749" s="63"/>
      <c r="U749" s="63"/>
      <c r="V749" s="63"/>
      <c r="W749" s="63"/>
      <c r="X749" s="63"/>
      <c r="Y749" s="63"/>
      <c r="Z749" s="63"/>
      <c r="AA749" s="63"/>
      <c r="AB749" s="63"/>
    </row>
    <row r="750" customFormat="false" ht="19.5" hidden="false" customHeight="true" outlineLevel="0" collapsed="false">
      <c r="A750" s="63"/>
      <c r="B750" s="63"/>
      <c r="C750" s="64"/>
      <c r="D750" s="63"/>
      <c r="E750" s="63"/>
      <c r="F750" s="63"/>
      <c r="G750" s="63"/>
      <c r="H750" s="63"/>
      <c r="I750" s="63"/>
      <c r="J750" s="63"/>
      <c r="K750" s="63"/>
      <c r="L750" s="63"/>
      <c r="M750" s="63"/>
      <c r="N750" s="63"/>
      <c r="O750" s="63"/>
      <c r="P750" s="63"/>
      <c r="Q750" s="63"/>
      <c r="R750" s="63"/>
      <c r="S750" s="63"/>
      <c r="T750" s="63"/>
      <c r="U750" s="63"/>
      <c r="V750" s="63"/>
      <c r="W750" s="63"/>
      <c r="X750" s="63"/>
      <c r="Y750" s="63"/>
      <c r="Z750" s="63"/>
      <c r="AA750" s="63"/>
      <c r="AB750" s="63"/>
    </row>
    <row r="751" customFormat="false" ht="19.5" hidden="false" customHeight="true" outlineLevel="0" collapsed="false">
      <c r="A751" s="63"/>
      <c r="B751" s="63"/>
      <c r="C751" s="64"/>
      <c r="D751" s="63"/>
      <c r="E751" s="63"/>
      <c r="F751" s="63"/>
      <c r="G751" s="63"/>
      <c r="H751" s="63"/>
      <c r="I751" s="63"/>
      <c r="J751" s="63"/>
      <c r="K751" s="63"/>
      <c r="L751" s="63"/>
      <c r="M751" s="63"/>
      <c r="N751" s="63"/>
      <c r="O751" s="63"/>
      <c r="P751" s="63"/>
      <c r="Q751" s="63"/>
      <c r="R751" s="63"/>
      <c r="S751" s="63"/>
      <c r="T751" s="63"/>
      <c r="U751" s="63"/>
      <c r="V751" s="63"/>
      <c r="W751" s="63"/>
      <c r="X751" s="63"/>
      <c r="Y751" s="63"/>
      <c r="Z751" s="63"/>
      <c r="AA751" s="63"/>
      <c r="AB751" s="63"/>
    </row>
    <row r="752" customFormat="false" ht="19.5" hidden="false" customHeight="true" outlineLevel="0" collapsed="false">
      <c r="A752" s="63"/>
      <c r="B752" s="63"/>
      <c r="C752" s="64"/>
      <c r="D752" s="63"/>
      <c r="E752" s="63"/>
      <c r="F752" s="63"/>
      <c r="G752" s="63"/>
      <c r="H752" s="63"/>
      <c r="I752" s="63"/>
      <c r="J752" s="63"/>
      <c r="K752" s="63"/>
      <c r="L752" s="63"/>
      <c r="M752" s="63"/>
      <c r="N752" s="63"/>
      <c r="O752" s="63"/>
      <c r="P752" s="63"/>
      <c r="Q752" s="63"/>
      <c r="R752" s="63"/>
      <c r="S752" s="63"/>
      <c r="T752" s="63"/>
      <c r="U752" s="63"/>
      <c r="V752" s="63"/>
      <c r="W752" s="63"/>
      <c r="X752" s="63"/>
      <c r="Y752" s="63"/>
      <c r="Z752" s="63"/>
      <c r="AA752" s="63"/>
      <c r="AB752" s="63"/>
    </row>
    <row r="753" customFormat="false" ht="19.5" hidden="false" customHeight="true" outlineLevel="0" collapsed="false">
      <c r="A753" s="63"/>
      <c r="B753" s="63"/>
      <c r="C753" s="64"/>
      <c r="D753" s="63"/>
      <c r="E753" s="63"/>
      <c r="F753" s="63"/>
      <c r="G753" s="63"/>
      <c r="H753" s="63"/>
      <c r="I753" s="63"/>
      <c r="J753" s="63"/>
      <c r="K753" s="63"/>
      <c r="L753" s="63"/>
      <c r="M753" s="63"/>
      <c r="N753" s="63"/>
      <c r="O753" s="63"/>
      <c r="P753" s="63"/>
      <c r="Q753" s="63"/>
      <c r="R753" s="63"/>
      <c r="S753" s="63"/>
      <c r="T753" s="63"/>
      <c r="U753" s="63"/>
      <c r="V753" s="63"/>
      <c r="W753" s="63"/>
      <c r="X753" s="63"/>
      <c r="Y753" s="63"/>
      <c r="Z753" s="63"/>
      <c r="AA753" s="63"/>
      <c r="AB753" s="63"/>
    </row>
    <row r="754" customFormat="false" ht="19.5" hidden="false" customHeight="true" outlineLevel="0" collapsed="false">
      <c r="A754" s="63"/>
      <c r="B754" s="63"/>
      <c r="C754" s="64"/>
      <c r="D754" s="63"/>
      <c r="E754" s="63"/>
      <c r="F754" s="63"/>
      <c r="G754" s="63"/>
      <c r="H754" s="63"/>
      <c r="I754" s="63"/>
      <c r="J754" s="63"/>
      <c r="K754" s="63"/>
      <c r="L754" s="63"/>
      <c r="M754" s="63"/>
      <c r="N754" s="63"/>
      <c r="O754" s="63"/>
      <c r="P754" s="63"/>
      <c r="Q754" s="63"/>
      <c r="R754" s="63"/>
      <c r="S754" s="63"/>
      <c r="T754" s="63"/>
      <c r="U754" s="63"/>
      <c r="V754" s="63"/>
      <c r="W754" s="63"/>
      <c r="X754" s="63"/>
      <c r="Y754" s="63"/>
      <c r="Z754" s="63"/>
      <c r="AA754" s="63"/>
      <c r="AB754" s="63"/>
    </row>
    <row r="755" customFormat="false" ht="19.5" hidden="false" customHeight="true" outlineLevel="0" collapsed="false">
      <c r="A755" s="63"/>
      <c r="B755" s="63"/>
      <c r="C755" s="64"/>
      <c r="D755" s="63"/>
      <c r="E755" s="63"/>
      <c r="F755" s="63"/>
      <c r="G755" s="63"/>
      <c r="H755" s="63"/>
      <c r="I755" s="63"/>
      <c r="J755" s="63"/>
      <c r="K755" s="63"/>
      <c r="L755" s="63"/>
      <c r="M755" s="63"/>
      <c r="N755" s="63"/>
      <c r="O755" s="63"/>
      <c r="P755" s="63"/>
      <c r="Q755" s="63"/>
      <c r="R755" s="63"/>
      <c r="S755" s="63"/>
      <c r="T755" s="63"/>
      <c r="U755" s="63"/>
      <c r="V755" s="63"/>
      <c r="W755" s="63"/>
      <c r="X755" s="63"/>
      <c r="Y755" s="63"/>
      <c r="Z755" s="63"/>
      <c r="AA755" s="63"/>
      <c r="AB755" s="63"/>
    </row>
    <row r="756" customFormat="false" ht="19.5" hidden="false" customHeight="true" outlineLevel="0" collapsed="false">
      <c r="A756" s="63"/>
      <c r="B756" s="63"/>
      <c r="C756" s="64"/>
      <c r="D756" s="63"/>
      <c r="E756" s="63"/>
      <c r="F756" s="63"/>
      <c r="G756" s="63"/>
      <c r="H756" s="63"/>
      <c r="I756" s="63"/>
      <c r="J756" s="63"/>
      <c r="K756" s="63"/>
      <c r="L756" s="63"/>
      <c r="M756" s="63"/>
      <c r="N756" s="63"/>
      <c r="O756" s="63"/>
      <c r="P756" s="63"/>
      <c r="Q756" s="63"/>
      <c r="R756" s="63"/>
      <c r="S756" s="63"/>
      <c r="T756" s="63"/>
      <c r="U756" s="63"/>
      <c r="V756" s="63"/>
      <c r="W756" s="63"/>
      <c r="X756" s="63"/>
      <c r="Y756" s="63"/>
      <c r="Z756" s="63"/>
      <c r="AA756" s="63"/>
      <c r="AB756" s="63"/>
    </row>
    <row r="757" customFormat="false" ht="19.5" hidden="false" customHeight="true" outlineLevel="0" collapsed="false">
      <c r="A757" s="63"/>
      <c r="B757" s="63"/>
      <c r="C757" s="64"/>
      <c r="D757" s="63"/>
      <c r="E757" s="63"/>
      <c r="F757" s="63"/>
      <c r="G757" s="63"/>
      <c r="H757" s="63"/>
      <c r="I757" s="63"/>
      <c r="J757" s="63"/>
      <c r="K757" s="63"/>
      <c r="L757" s="63"/>
      <c r="M757" s="63"/>
      <c r="N757" s="63"/>
      <c r="O757" s="63"/>
      <c r="P757" s="63"/>
      <c r="Q757" s="63"/>
      <c r="R757" s="63"/>
      <c r="S757" s="63"/>
      <c r="T757" s="63"/>
      <c r="U757" s="63"/>
      <c r="V757" s="63"/>
      <c r="W757" s="63"/>
      <c r="X757" s="63"/>
      <c r="Y757" s="63"/>
      <c r="Z757" s="63"/>
      <c r="AA757" s="63"/>
      <c r="AB757" s="63"/>
    </row>
    <row r="758" customFormat="false" ht="19.5" hidden="false" customHeight="true" outlineLevel="0" collapsed="false">
      <c r="A758" s="63"/>
      <c r="B758" s="63"/>
      <c r="C758" s="64"/>
      <c r="D758" s="63"/>
      <c r="E758" s="63"/>
      <c r="F758" s="63"/>
      <c r="G758" s="63"/>
      <c r="H758" s="63"/>
      <c r="I758" s="63"/>
      <c r="J758" s="63"/>
      <c r="K758" s="63"/>
      <c r="L758" s="63"/>
      <c r="M758" s="63"/>
      <c r="N758" s="63"/>
      <c r="O758" s="63"/>
      <c r="P758" s="63"/>
      <c r="Q758" s="63"/>
      <c r="R758" s="63"/>
      <c r="S758" s="63"/>
      <c r="T758" s="63"/>
      <c r="U758" s="63"/>
      <c r="V758" s="63"/>
      <c r="W758" s="63"/>
      <c r="X758" s="63"/>
      <c r="Y758" s="63"/>
      <c r="Z758" s="63"/>
      <c r="AA758" s="63"/>
      <c r="AB758" s="63"/>
    </row>
    <row r="759" customFormat="false" ht="19.5" hidden="false" customHeight="true" outlineLevel="0" collapsed="false">
      <c r="A759" s="63"/>
      <c r="B759" s="63"/>
      <c r="C759" s="64"/>
      <c r="D759" s="63"/>
      <c r="E759" s="63"/>
      <c r="F759" s="63"/>
      <c r="G759" s="63"/>
      <c r="H759" s="63"/>
      <c r="I759" s="63"/>
      <c r="J759" s="63"/>
      <c r="K759" s="63"/>
      <c r="L759" s="63"/>
      <c r="M759" s="63"/>
      <c r="N759" s="63"/>
      <c r="O759" s="63"/>
      <c r="P759" s="63"/>
      <c r="Q759" s="63"/>
      <c r="R759" s="63"/>
      <c r="S759" s="63"/>
      <c r="T759" s="63"/>
      <c r="U759" s="63"/>
      <c r="V759" s="63"/>
      <c r="W759" s="63"/>
      <c r="X759" s="63"/>
      <c r="Y759" s="63"/>
      <c r="Z759" s="63"/>
      <c r="AA759" s="63"/>
      <c r="AB759" s="63"/>
    </row>
    <row r="760" customFormat="false" ht="19.5" hidden="false" customHeight="true" outlineLevel="0" collapsed="false">
      <c r="A760" s="63"/>
      <c r="B760" s="63"/>
      <c r="C760" s="64"/>
      <c r="D760" s="63"/>
      <c r="E760" s="63"/>
      <c r="F760" s="63"/>
      <c r="G760" s="63"/>
      <c r="H760" s="63"/>
      <c r="I760" s="63"/>
      <c r="J760" s="63"/>
      <c r="K760" s="63"/>
      <c r="L760" s="63"/>
      <c r="M760" s="63"/>
      <c r="N760" s="63"/>
      <c r="O760" s="63"/>
      <c r="P760" s="63"/>
      <c r="Q760" s="63"/>
      <c r="R760" s="63"/>
      <c r="S760" s="63"/>
      <c r="T760" s="63"/>
      <c r="U760" s="63"/>
      <c r="V760" s="63"/>
      <c r="W760" s="63"/>
      <c r="X760" s="63"/>
      <c r="Y760" s="63"/>
      <c r="Z760" s="63"/>
      <c r="AA760" s="63"/>
      <c r="AB760" s="63"/>
    </row>
    <row r="761" customFormat="false" ht="19.5" hidden="false" customHeight="true" outlineLevel="0" collapsed="false">
      <c r="A761" s="63"/>
      <c r="B761" s="63"/>
      <c r="C761" s="64"/>
      <c r="D761" s="63"/>
      <c r="E761" s="63"/>
      <c r="F761" s="63"/>
      <c r="G761" s="63"/>
      <c r="H761" s="63"/>
      <c r="I761" s="63"/>
      <c r="J761" s="63"/>
      <c r="K761" s="63"/>
      <c r="L761" s="63"/>
      <c r="M761" s="63"/>
      <c r="N761" s="63"/>
      <c r="O761" s="63"/>
      <c r="P761" s="63"/>
      <c r="Q761" s="63"/>
      <c r="R761" s="63"/>
      <c r="S761" s="63"/>
      <c r="T761" s="63"/>
      <c r="U761" s="63"/>
      <c r="V761" s="63"/>
      <c r="W761" s="63"/>
      <c r="X761" s="63"/>
      <c r="Y761" s="63"/>
      <c r="Z761" s="63"/>
      <c r="AA761" s="63"/>
      <c r="AB761" s="63"/>
    </row>
    <row r="762" customFormat="false" ht="19.5" hidden="false" customHeight="true" outlineLevel="0" collapsed="false">
      <c r="A762" s="63"/>
      <c r="B762" s="63"/>
      <c r="C762" s="64"/>
      <c r="D762" s="63"/>
      <c r="E762" s="63"/>
      <c r="F762" s="63"/>
      <c r="G762" s="63"/>
      <c r="H762" s="63"/>
      <c r="I762" s="63"/>
      <c r="J762" s="63"/>
      <c r="K762" s="63"/>
      <c r="L762" s="63"/>
      <c r="M762" s="63"/>
      <c r="N762" s="63"/>
      <c r="O762" s="63"/>
      <c r="P762" s="63"/>
      <c r="Q762" s="63"/>
      <c r="R762" s="63"/>
      <c r="S762" s="63"/>
      <c r="T762" s="63"/>
      <c r="U762" s="63"/>
      <c r="V762" s="63"/>
      <c r="W762" s="63"/>
      <c r="X762" s="63"/>
      <c r="Y762" s="63"/>
      <c r="Z762" s="63"/>
      <c r="AA762" s="63"/>
      <c r="AB762" s="63"/>
    </row>
    <row r="763" customFormat="false" ht="19.5" hidden="false" customHeight="true" outlineLevel="0" collapsed="false">
      <c r="A763" s="63"/>
      <c r="B763" s="63"/>
      <c r="C763" s="64"/>
      <c r="D763" s="63"/>
      <c r="E763" s="63"/>
      <c r="F763" s="63"/>
      <c r="G763" s="63"/>
      <c r="H763" s="63"/>
      <c r="I763" s="63"/>
      <c r="J763" s="63"/>
      <c r="K763" s="63"/>
      <c r="L763" s="63"/>
      <c r="M763" s="63"/>
      <c r="N763" s="63"/>
      <c r="O763" s="63"/>
      <c r="P763" s="63"/>
      <c r="Q763" s="63"/>
      <c r="R763" s="63"/>
      <c r="S763" s="63"/>
      <c r="T763" s="63"/>
      <c r="U763" s="63"/>
      <c r="V763" s="63"/>
      <c r="W763" s="63"/>
      <c r="X763" s="63"/>
      <c r="Y763" s="63"/>
      <c r="Z763" s="63"/>
      <c r="AA763" s="63"/>
      <c r="AB763" s="63"/>
    </row>
    <row r="764" customFormat="false" ht="19.5" hidden="false" customHeight="true" outlineLevel="0" collapsed="false">
      <c r="A764" s="63"/>
      <c r="B764" s="63"/>
      <c r="C764" s="64"/>
      <c r="D764" s="63"/>
      <c r="E764" s="63"/>
      <c r="F764" s="63"/>
      <c r="G764" s="63"/>
      <c r="H764" s="63"/>
      <c r="I764" s="63"/>
      <c r="J764" s="63"/>
      <c r="K764" s="63"/>
      <c r="L764" s="63"/>
      <c r="M764" s="63"/>
      <c r="N764" s="63"/>
      <c r="O764" s="63"/>
      <c r="P764" s="63"/>
      <c r="Q764" s="63"/>
      <c r="R764" s="63"/>
      <c r="S764" s="63"/>
      <c r="T764" s="63"/>
      <c r="U764" s="63"/>
      <c r="V764" s="63"/>
      <c r="W764" s="63"/>
      <c r="X764" s="63"/>
      <c r="Y764" s="63"/>
      <c r="Z764" s="63"/>
      <c r="AA764" s="63"/>
      <c r="AB764" s="63"/>
    </row>
    <row r="765" customFormat="false" ht="19.5" hidden="false" customHeight="true" outlineLevel="0" collapsed="false">
      <c r="A765" s="63"/>
      <c r="B765" s="63"/>
      <c r="C765" s="64"/>
      <c r="D765" s="63"/>
      <c r="E765" s="63"/>
      <c r="F765" s="63"/>
      <c r="G765" s="63"/>
      <c r="H765" s="63"/>
      <c r="I765" s="63"/>
      <c r="J765" s="63"/>
      <c r="K765" s="63"/>
      <c r="L765" s="63"/>
      <c r="M765" s="63"/>
      <c r="N765" s="63"/>
      <c r="O765" s="63"/>
      <c r="P765" s="63"/>
      <c r="Q765" s="63"/>
      <c r="R765" s="63"/>
      <c r="S765" s="63"/>
      <c r="T765" s="63"/>
      <c r="U765" s="63"/>
      <c r="V765" s="63"/>
      <c r="W765" s="63"/>
      <c r="X765" s="63"/>
      <c r="Y765" s="63"/>
      <c r="Z765" s="63"/>
      <c r="AA765" s="63"/>
      <c r="AB765" s="63"/>
    </row>
    <row r="766" customFormat="false" ht="19.5" hidden="false" customHeight="true" outlineLevel="0" collapsed="false">
      <c r="A766" s="63"/>
      <c r="B766" s="63"/>
      <c r="C766" s="64"/>
      <c r="D766" s="63"/>
      <c r="E766" s="63"/>
      <c r="F766" s="63"/>
      <c r="G766" s="63"/>
      <c r="H766" s="63"/>
      <c r="I766" s="63"/>
      <c r="J766" s="63"/>
      <c r="K766" s="63"/>
      <c r="L766" s="63"/>
      <c r="M766" s="63"/>
      <c r="N766" s="63"/>
      <c r="O766" s="63"/>
      <c r="P766" s="63"/>
      <c r="Q766" s="63"/>
      <c r="R766" s="63"/>
      <c r="S766" s="63"/>
      <c r="T766" s="63"/>
      <c r="U766" s="63"/>
      <c r="V766" s="63"/>
      <c r="W766" s="63"/>
      <c r="X766" s="63"/>
      <c r="Y766" s="63"/>
      <c r="Z766" s="63"/>
      <c r="AA766" s="63"/>
      <c r="AB766" s="63"/>
    </row>
    <row r="767" customFormat="false" ht="19.5" hidden="false" customHeight="true" outlineLevel="0" collapsed="false">
      <c r="A767" s="63"/>
      <c r="B767" s="63"/>
      <c r="C767" s="64"/>
      <c r="D767" s="63"/>
      <c r="E767" s="63"/>
      <c r="F767" s="63"/>
      <c r="G767" s="63"/>
      <c r="H767" s="63"/>
      <c r="I767" s="63"/>
      <c r="J767" s="63"/>
      <c r="K767" s="63"/>
      <c r="L767" s="63"/>
      <c r="M767" s="63"/>
      <c r="N767" s="63"/>
      <c r="O767" s="63"/>
      <c r="P767" s="63"/>
      <c r="Q767" s="63"/>
      <c r="R767" s="63"/>
      <c r="S767" s="63"/>
      <c r="T767" s="63"/>
      <c r="U767" s="63"/>
      <c r="V767" s="63"/>
      <c r="W767" s="63"/>
      <c r="X767" s="63"/>
      <c r="Y767" s="63"/>
      <c r="Z767" s="63"/>
      <c r="AA767" s="63"/>
      <c r="AB767" s="63"/>
    </row>
    <row r="768" customFormat="false" ht="19.5" hidden="false" customHeight="true" outlineLevel="0" collapsed="false">
      <c r="A768" s="63"/>
      <c r="B768" s="63"/>
      <c r="C768" s="64"/>
      <c r="D768" s="63"/>
      <c r="E768" s="63"/>
      <c r="F768" s="63"/>
      <c r="G768" s="63"/>
      <c r="H768" s="63"/>
      <c r="I768" s="63"/>
      <c r="J768" s="63"/>
      <c r="K768" s="63"/>
      <c r="L768" s="63"/>
      <c r="M768" s="63"/>
      <c r="N768" s="63"/>
      <c r="O768" s="63"/>
      <c r="P768" s="63"/>
      <c r="Q768" s="63"/>
      <c r="R768" s="63"/>
      <c r="S768" s="63"/>
      <c r="T768" s="63"/>
      <c r="U768" s="63"/>
      <c r="V768" s="63"/>
      <c r="W768" s="63"/>
      <c r="X768" s="63"/>
      <c r="Y768" s="63"/>
      <c r="Z768" s="63"/>
      <c r="AA768" s="63"/>
      <c r="AB768" s="63"/>
    </row>
    <row r="769" customFormat="false" ht="19.5" hidden="false" customHeight="true" outlineLevel="0" collapsed="false">
      <c r="A769" s="63"/>
      <c r="B769" s="63"/>
      <c r="C769" s="64"/>
      <c r="D769" s="63"/>
      <c r="E769" s="63"/>
      <c r="F769" s="63"/>
      <c r="G769" s="63"/>
      <c r="H769" s="63"/>
      <c r="I769" s="63"/>
      <c r="J769" s="63"/>
      <c r="K769" s="63"/>
      <c r="L769" s="63"/>
      <c r="M769" s="63"/>
      <c r="N769" s="63"/>
      <c r="O769" s="63"/>
      <c r="P769" s="63"/>
      <c r="Q769" s="63"/>
      <c r="R769" s="63"/>
      <c r="S769" s="63"/>
      <c r="T769" s="63"/>
      <c r="U769" s="63"/>
      <c r="V769" s="63"/>
      <c r="W769" s="63"/>
      <c r="X769" s="63"/>
      <c r="Y769" s="63"/>
      <c r="Z769" s="63"/>
      <c r="AA769" s="63"/>
      <c r="AB769" s="63"/>
    </row>
    <row r="770" customFormat="false" ht="19.5" hidden="false" customHeight="true" outlineLevel="0" collapsed="false">
      <c r="A770" s="63"/>
      <c r="B770" s="63"/>
      <c r="C770" s="64"/>
      <c r="D770" s="63"/>
      <c r="E770" s="63"/>
      <c r="F770" s="63"/>
      <c r="G770" s="63"/>
      <c r="H770" s="63"/>
      <c r="I770" s="63"/>
      <c r="J770" s="63"/>
      <c r="K770" s="63"/>
      <c r="L770" s="63"/>
      <c r="M770" s="63"/>
      <c r="N770" s="63"/>
      <c r="O770" s="63"/>
      <c r="P770" s="63"/>
      <c r="Q770" s="63"/>
      <c r="R770" s="63"/>
      <c r="S770" s="63"/>
      <c r="T770" s="63"/>
      <c r="U770" s="63"/>
      <c r="V770" s="63"/>
      <c r="W770" s="63"/>
      <c r="X770" s="63"/>
      <c r="Y770" s="63"/>
      <c r="Z770" s="63"/>
      <c r="AA770" s="63"/>
      <c r="AB770" s="63"/>
    </row>
    <row r="771" customFormat="false" ht="19.5" hidden="false" customHeight="true" outlineLevel="0" collapsed="false">
      <c r="A771" s="63"/>
      <c r="B771" s="63"/>
      <c r="C771" s="64"/>
      <c r="D771" s="63"/>
      <c r="E771" s="63"/>
      <c r="F771" s="63"/>
      <c r="G771" s="63"/>
      <c r="H771" s="63"/>
      <c r="I771" s="63"/>
      <c r="J771" s="63"/>
      <c r="K771" s="63"/>
      <c r="L771" s="63"/>
      <c r="M771" s="63"/>
      <c r="N771" s="63"/>
      <c r="O771" s="63"/>
      <c r="P771" s="63"/>
      <c r="Q771" s="63"/>
      <c r="R771" s="63"/>
      <c r="S771" s="63"/>
      <c r="T771" s="63"/>
      <c r="U771" s="63"/>
      <c r="V771" s="63"/>
      <c r="W771" s="63"/>
      <c r="X771" s="63"/>
      <c r="Y771" s="63"/>
      <c r="Z771" s="63"/>
      <c r="AA771" s="63"/>
      <c r="AB771" s="63"/>
    </row>
    <row r="772" customFormat="false" ht="19.5" hidden="false" customHeight="true" outlineLevel="0" collapsed="false">
      <c r="A772" s="63"/>
      <c r="B772" s="63"/>
      <c r="C772" s="64"/>
      <c r="D772" s="63"/>
      <c r="E772" s="63"/>
      <c r="F772" s="63"/>
      <c r="G772" s="63"/>
      <c r="H772" s="63"/>
      <c r="I772" s="63"/>
      <c r="J772" s="63"/>
      <c r="K772" s="63"/>
      <c r="L772" s="63"/>
      <c r="M772" s="63"/>
      <c r="N772" s="63"/>
      <c r="O772" s="63"/>
      <c r="P772" s="63"/>
      <c r="Q772" s="63"/>
      <c r="R772" s="63"/>
      <c r="S772" s="63"/>
      <c r="T772" s="63"/>
      <c r="U772" s="63"/>
      <c r="V772" s="63"/>
      <c r="W772" s="63"/>
      <c r="X772" s="63"/>
      <c r="Y772" s="63"/>
      <c r="Z772" s="63"/>
      <c r="AA772" s="63"/>
      <c r="AB772" s="63"/>
    </row>
    <row r="773" customFormat="false" ht="19.5" hidden="false" customHeight="true" outlineLevel="0" collapsed="false">
      <c r="A773" s="63"/>
      <c r="B773" s="63"/>
      <c r="C773" s="64"/>
      <c r="D773" s="63"/>
      <c r="E773" s="63"/>
      <c r="F773" s="63"/>
      <c r="G773" s="63"/>
      <c r="H773" s="63"/>
      <c r="I773" s="63"/>
      <c r="J773" s="63"/>
      <c r="K773" s="63"/>
      <c r="L773" s="63"/>
      <c r="M773" s="63"/>
      <c r="N773" s="63"/>
      <c r="O773" s="63"/>
      <c r="P773" s="63"/>
      <c r="Q773" s="63"/>
      <c r="R773" s="63"/>
      <c r="S773" s="63"/>
      <c r="T773" s="63"/>
      <c r="U773" s="63"/>
      <c r="V773" s="63"/>
      <c r="W773" s="63"/>
      <c r="X773" s="63"/>
      <c r="Y773" s="63"/>
      <c r="Z773" s="63"/>
      <c r="AA773" s="63"/>
      <c r="AB773" s="63"/>
    </row>
    <row r="774" customFormat="false" ht="19.5" hidden="false" customHeight="true" outlineLevel="0" collapsed="false">
      <c r="A774" s="63"/>
      <c r="B774" s="63"/>
      <c r="C774" s="64"/>
      <c r="D774" s="63"/>
      <c r="E774" s="63"/>
      <c r="F774" s="63"/>
      <c r="G774" s="63"/>
      <c r="H774" s="63"/>
      <c r="I774" s="63"/>
      <c r="J774" s="63"/>
      <c r="K774" s="63"/>
      <c r="L774" s="63"/>
      <c r="M774" s="63"/>
      <c r="N774" s="63"/>
      <c r="O774" s="63"/>
      <c r="P774" s="63"/>
      <c r="Q774" s="63"/>
      <c r="R774" s="63"/>
      <c r="S774" s="63"/>
      <c r="T774" s="63"/>
      <c r="U774" s="63"/>
      <c r="V774" s="63"/>
      <c r="W774" s="63"/>
      <c r="X774" s="63"/>
      <c r="Y774" s="63"/>
      <c r="Z774" s="63"/>
      <c r="AA774" s="63"/>
      <c r="AB774" s="63"/>
    </row>
    <row r="775" customFormat="false" ht="19.5" hidden="false" customHeight="true" outlineLevel="0" collapsed="false">
      <c r="A775" s="63"/>
      <c r="B775" s="63"/>
      <c r="C775" s="64"/>
      <c r="D775" s="63"/>
      <c r="E775" s="63"/>
      <c r="F775" s="63"/>
      <c r="G775" s="63"/>
      <c r="H775" s="63"/>
      <c r="I775" s="63"/>
      <c r="J775" s="63"/>
      <c r="K775" s="63"/>
      <c r="L775" s="63"/>
      <c r="M775" s="63"/>
      <c r="N775" s="63"/>
      <c r="O775" s="63"/>
      <c r="P775" s="63"/>
      <c r="Q775" s="63"/>
      <c r="R775" s="63"/>
      <c r="S775" s="63"/>
      <c r="T775" s="63"/>
      <c r="U775" s="63"/>
      <c r="V775" s="63"/>
      <c r="W775" s="63"/>
      <c r="X775" s="63"/>
      <c r="Y775" s="63"/>
      <c r="Z775" s="63"/>
      <c r="AA775" s="63"/>
      <c r="AB775" s="63"/>
    </row>
    <row r="776" customFormat="false" ht="19.5" hidden="false" customHeight="true" outlineLevel="0" collapsed="false">
      <c r="A776" s="63"/>
      <c r="B776" s="63"/>
      <c r="C776" s="64"/>
      <c r="D776" s="63"/>
      <c r="E776" s="63"/>
      <c r="F776" s="63"/>
      <c r="G776" s="63"/>
      <c r="H776" s="63"/>
      <c r="I776" s="63"/>
      <c r="J776" s="63"/>
      <c r="K776" s="63"/>
      <c r="L776" s="63"/>
      <c r="M776" s="63"/>
      <c r="N776" s="63"/>
      <c r="O776" s="63"/>
      <c r="P776" s="63"/>
      <c r="Q776" s="63"/>
      <c r="R776" s="63"/>
      <c r="S776" s="63"/>
      <c r="T776" s="63"/>
      <c r="U776" s="63"/>
      <c r="V776" s="63"/>
      <c r="W776" s="63"/>
      <c r="X776" s="63"/>
      <c r="Y776" s="63"/>
      <c r="Z776" s="63"/>
      <c r="AA776" s="63"/>
      <c r="AB776" s="63"/>
    </row>
    <row r="777" customFormat="false" ht="19.5" hidden="false" customHeight="true" outlineLevel="0" collapsed="false">
      <c r="A777" s="63"/>
      <c r="B777" s="63"/>
      <c r="C777" s="64"/>
      <c r="D777" s="63"/>
      <c r="E777" s="63"/>
      <c r="F777" s="63"/>
      <c r="G777" s="63"/>
      <c r="H777" s="63"/>
      <c r="I777" s="63"/>
      <c r="J777" s="63"/>
      <c r="K777" s="63"/>
      <c r="L777" s="63"/>
      <c r="M777" s="63"/>
      <c r="N777" s="63"/>
      <c r="O777" s="63"/>
      <c r="P777" s="63"/>
      <c r="Q777" s="63"/>
      <c r="R777" s="63"/>
      <c r="S777" s="63"/>
      <c r="T777" s="63"/>
      <c r="U777" s="63"/>
      <c r="V777" s="63"/>
      <c r="W777" s="63"/>
      <c r="X777" s="63"/>
      <c r="Y777" s="63"/>
      <c r="Z777" s="63"/>
      <c r="AA777" s="63"/>
      <c r="AB777" s="63"/>
    </row>
    <row r="778" customFormat="false" ht="19.5" hidden="false" customHeight="true" outlineLevel="0" collapsed="false">
      <c r="A778" s="63"/>
      <c r="B778" s="63"/>
      <c r="C778" s="64"/>
      <c r="D778" s="63"/>
      <c r="E778" s="63"/>
      <c r="F778" s="63"/>
      <c r="G778" s="63"/>
      <c r="H778" s="63"/>
      <c r="I778" s="63"/>
      <c r="J778" s="63"/>
      <c r="K778" s="63"/>
      <c r="L778" s="63"/>
      <c r="M778" s="63"/>
      <c r="N778" s="63"/>
      <c r="O778" s="63"/>
      <c r="P778" s="63"/>
      <c r="Q778" s="63"/>
      <c r="R778" s="63"/>
      <c r="S778" s="63"/>
      <c r="T778" s="63"/>
      <c r="U778" s="63"/>
      <c r="V778" s="63"/>
      <c r="W778" s="63"/>
      <c r="X778" s="63"/>
      <c r="Y778" s="63"/>
      <c r="Z778" s="63"/>
      <c r="AA778" s="63"/>
      <c r="AB778" s="63"/>
    </row>
    <row r="779" customFormat="false" ht="19.5" hidden="false" customHeight="true" outlineLevel="0" collapsed="false">
      <c r="A779" s="63"/>
      <c r="B779" s="63"/>
      <c r="C779" s="64"/>
      <c r="D779" s="63"/>
      <c r="E779" s="63"/>
      <c r="F779" s="63"/>
      <c r="G779" s="63"/>
      <c r="H779" s="63"/>
      <c r="I779" s="63"/>
      <c r="J779" s="63"/>
      <c r="K779" s="63"/>
      <c r="L779" s="63"/>
      <c r="M779" s="63"/>
      <c r="N779" s="63"/>
      <c r="O779" s="63"/>
      <c r="P779" s="63"/>
      <c r="Q779" s="63"/>
      <c r="R779" s="63"/>
      <c r="S779" s="63"/>
      <c r="T779" s="63"/>
      <c r="U779" s="63"/>
      <c r="V779" s="63"/>
      <c r="W779" s="63"/>
      <c r="X779" s="63"/>
      <c r="Y779" s="63"/>
      <c r="Z779" s="63"/>
      <c r="AA779" s="63"/>
      <c r="AB779" s="63"/>
    </row>
    <row r="780" customFormat="false" ht="19.5" hidden="false" customHeight="true" outlineLevel="0" collapsed="false">
      <c r="A780" s="63"/>
      <c r="B780" s="63"/>
      <c r="C780" s="64"/>
      <c r="D780" s="63"/>
      <c r="E780" s="63"/>
      <c r="F780" s="63"/>
      <c r="G780" s="63"/>
      <c r="H780" s="63"/>
      <c r="I780" s="63"/>
      <c r="J780" s="63"/>
      <c r="K780" s="63"/>
      <c r="L780" s="63"/>
      <c r="M780" s="63"/>
      <c r="N780" s="63"/>
      <c r="O780" s="63"/>
      <c r="P780" s="63"/>
      <c r="Q780" s="63"/>
      <c r="R780" s="63"/>
      <c r="S780" s="63"/>
      <c r="T780" s="63"/>
      <c r="U780" s="63"/>
      <c r="V780" s="63"/>
      <c r="W780" s="63"/>
      <c r="X780" s="63"/>
      <c r="Y780" s="63"/>
      <c r="Z780" s="63"/>
      <c r="AA780" s="63"/>
      <c r="AB780" s="63"/>
    </row>
    <row r="781" customFormat="false" ht="19.5" hidden="false" customHeight="true" outlineLevel="0" collapsed="false">
      <c r="A781" s="63"/>
      <c r="B781" s="63"/>
      <c r="C781" s="64"/>
      <c r="D781" s="63"/>
      <c r="E781" s="63"/>
      <c r="F781" s="63"/>
      <c r="G781" s="63"/>
      <c r="H781" s="63"/>
      <c r="I781" s="63"/>
      <c r="J781" s="63"/>
      <c r="K781" s="63"/>
      <c r="L781" s="63"/>
      <c r="M781" s="63"/>
      <c r="N781" s="63"/>
      <c r="O781" s="63"/>
      <c r="P781" s="63"/>
      <c r="Q781" s="63"/>
      <c r="R781" s="63"/>
      <c r="S781" s="63"/>
      <c r="T781" s="63"/>
      <c r="U781" s="63"/>
      <c r="V781" s="63"/>
      <c r="W781" s="63"/>
      <c r="X781" s="63"/>
      <c r="Y781" s="63"/>
      <c r="Z781" s="63"/>
      <c r="AA781" s="63"/>
      <c r="AB781" s="63"/>
    </row>
    <row r="782" customFormat="false" ht="19.5" hidden="false" customHeight="true" outlineLevel="0" collapsed="false">
      <c r="A782" s="63"/>
      <c r="B782" s="63"/>
      <c r="C782" s="64"/>
      <c r="D782" s="63"/>
      <c r="E782" s="63"/>
      <c r="F782" s="63"/>
      <c r="G782" s="63"/>
      <c r="H782" s="63"/>
      <c r="I782" s="63"/>
      <c r="J782" s="63"/>
      <c r="K782" s="63"/>
      <c r="L782" s="63"/>
      <c r="M782" s="63"/>
      <c r="N782" s="63"/>
      <c r="O782" s="63"/>
      <c r="P782" s="63"/>
      <c r="Q782" s="63"/>
      <c r="R782" s="63"/>
      <c r="S782" s="63"/>
      <c r="T782" s="63"/>
      <c r="U782" s="63"/>
      <c r="V782" s="63"/>
      <c r="W782" s="63"/>
      <c r="X782" s="63"/>
      <c r="Y782" s="63"/>
      <c r="Z782" s="63"/>
      <c r="AA782" s="63"/>
      <c r="AB782" s="63"/>
    </row>
    <row r="783" customFormat="false" ht="19.5" hidden="false" customHeight="true" outlineLevel="0" collapsed="false">
      <c r="A783" s="63"/>
      <c r="B783" s="63"/>
      <c r="C783" s="64"/>
      <c r="D783" s="63"/>
      <c r="E783" s="63"/>
      <c r="F783" s="63"/>
      <c r="G783" s="63"/>
      <c r="H783" s="63"/>
      <c r="I783" s="63"/>
      <c r="J783" s="63"/>
      <c r="K783" s="63"/>
      <c r="L783" s="63"/>
      <c r="M783" s="63"/>
      <c r="N783" s="63"/>
      <c r="O783" s="63"/>
      <c r="P783" s="63"/>
      <c r="Q783" s="63"/>
      <c r="R783" s="63"/>
      <c r="S783" s="63"/>
      <c r="T783" s="63"/>
      <c r="U783" s="63"/>
      <c r="V783" s="63"/>
      <c r="W783" s="63"/>
      <c r="X783" s="63"/>
      <c r="Y783" s="63"/>
      <c r="Z783" s="63"/>
      <c r="AA783" s="63"/>
      <c r="AB783" s="63"/>
    </row>
    <row r="784" customFormat="false" ht="19.5" hidden="false" customHeight="true" outlineLevel="0" collapsed="false">
      <c r="A784" s="63"/>
      <c r="B784" s="63"/>
      <c r="C784" s="64"/>
      <c r="D784" s="63"/>
      <c r="E784" s="63"/>
      <c r="F784" s="63"/>
      <c r="G784" s="63"/>
      <c r="H784" s="63"/>
      <c r="I784" s="63"/>
      <c r="J784" s="63"/>
      <c r="K784" s="63"/>
      <c r="L784" s="63"/>
      <c r="M784" s="63"/>
      <c r="N784" s="63"/>
      <c r="O784" s="63"/>
      <c r="P784" s="63"/>
      <c r="Q784" s="63"/>
      <c r="R784" s="63"/>
      <c r="S784" s="63"/>
      <c r="T784" s="63"/>
      <c r="U784" s="63"/>
      <c r="V784" s="63"/>
      <c r="W784" s="63"/>
      <c r="X784" s="63"/>
      <c r="Y784" s="63"/>
      <c r="Z784" s="63"/>
      <c r="AA784" s="63"/>
      <c r="AB784" s="63"/>
    </row>
    <row r="785" customFormat="false" ht="19.5" hidden="false" customHeight="true" outlineLevel="0" collapsed="false">
      <c r="A785" s="63"/>
      <c r="B785" s="63"/>
      <c r="C785" s="64"/>
      <c r="D785" s="63"/>
      <c r="E785" s="63"/>
      <c r="F785" s="63"/>
      <c r="G785" s="63"/>
      <c r="H785" s="63"/>
      <c r="I785" s="63"/>
      <c r="J785" s="63"/>
      <c r="K785" s="63"/>
      <c r="L785" s="63"/>
      <c r="M785" s="63"/>
      <c r="N785" s="63"/>
      <c r="O785" s="63"/>
      <c r="P785" s="63"/>
      <c r="Q785" s="63"/>
      <c r="R785" s="63"/>
      <c r="S785" s="63"/>
      <c r="T785" s="63"/>
      <c r="U785" s="63"/>
      <c r="V785" s="63"/>
      <c r="W785" s="63"/>
      <c r="X785" s="63"/>
      <c r="Y785" s="63"/>
      <c r="Z785" s="63"/>
      <c r="AA785" s="63"/>
      <c r="AB785" s="63"/>
    </row>
    <row r="786" customFormat="false" ht="19.5" hidden="false" customHeight="true" outlineLevel="0" collapsed="false">
      <c r="A786" s="63"/>
      <c r="B786" s="63"/>
      <c r="C786" s="64"/>
      <c r="D786" s="63"/>
      <c r="E786" s="63"/>
      <c r="F786" s="63"/>
      <c r="G786" s="63"/>
      <c r="H786" s="63"/>
      <c r="I786" s="63"/>
      <c r="J786" s="63"/>
      <c r="K786" s="63"/>
      <c r="L786" s="63"/>
      <c r="M786" s="63"/>
      <c r="N786" s="63"/>
      <c r="O786" s="63"/>
      <c r="P786" s="63"/>
      <c r="Q786" s="63"/>
      <c r="R786" s="63"/>
      <c r="S786" s="63"/>
      <c r="T786" s="63"/>
      <c r="U786" s="63"/>
      <c r="V786" s="63"/>
      <c r="W786" s="63"/>
      <c r="X786" s="63"/>
      <c r="Y786" s="63"/>
      <c r="Z786" s="63"/>
      <c r="AA786" s="63"/>
      <c r="AB786" s="63"/>
    </row>
    <row r="787" customFormat="false" ht="19.5" hidden="false" customHeight="true" outlineLevel="0" collapsed="false">
      <c r="A787" s="63"/>
      <c r="B787" s="63"/>
      <c r="C787" s="64"/>
      <c r="D787" s="63"/>
      <c r="E787" s="63"/>
      <c r="F787" s="63"/>
      <c r="G787" s="63"/>
      <c r="H787" s="63"/>
      <c r="I787" s="63"/>
      <c r="J787" s="63"/>
      <c r="K787" s="63"/>
      <c r="L787" s="63"/>
      <c r="M787" s="63"/>
      <c r="N787" s="63"/>
      <c r="O787" s="63"/>
      <c r="P787" s="63"/>
      <c r="Q787" s="63"/>
      <c r="R787" s="63"/>
      <c r="S787" s="63"/>
      <c r="T787" s="63"/>
      <c r="U787" s="63"/>
      <c r="V787" s="63"/>
      <c r="W787" s="63"/>
      <c r="X787" s="63"/>
      <c r="Y787" s="63"/>
      <c r="Z787" s="63"/>
      <c r="AA787" s="63"/>
      <c r="AB787" s="63"/>
    </row>
    <row r="788" customFormat="false" ht="19.5" hidden="false" customHeight="true" outlineLevel="0" collapsed="false">
      <c r="A788" s="63"/>
      <c r="B788" s="63"/>
      <c r="C788" s="64"/>
      <c r="D788" s="63"/>
      <c r="E788" s="63"/>
      <c r="F788" s="63"/>
      <c r="G788" s="63"/>
      <c r="H788" s="63"/>
      <c r="I788" s="63"/>
      <c r="J788" s="63"/>
      <c r="K788" s="63"/>
      <c r="L788" s="63"/>
      <c r="M788" s="63"/>
      <c r="N788" s="63"/>
      <c r="O788" s="63"/>
      <c r="P788" s="63"/>
      <c r="Q788" s="63"/>
      <c r="R788" s="63"/>
      <c r="S788" s="63"/>
      <c r="T788" s="63"/>
      <c r="U788" s="63"/>
      <c r="V788" s="63"/>
      <c r="W788" s="63"/>
      <c r="X788" s="63"/>
      <c r="Y788" s="63"/>
      <c r="Z788" s="63"/>
      <c r="AA788" s="63"/>
      <c r="AB788" s="63"/>
    </row>
    <row r="789" customFormat="false" ht="19.5" hidden="false" customHeight="true" outlineLevel="0" collapsed="false">
      <c r="A789" s="63"/>
      <c r="B789" s="63"/>
      <c r="C789" s="64"/>
      <c r="D789" s="63"/>
      <c r="E789" s="63"/>
      <c r="F789" s="63"/>
      <c r="G789" s="63"/>
      <c r="H789" s="63"/>
      <c r="I789" s="63"/>
      <c r="J789" s="63"/>
      <c r="K789" s="63"/>
      <c r="L789" s="63"/>
      <c r="M789" s="63"/>
      <c r="N789" s="63"/>
      <c r="O789" s="63"/>
      <c r="P789" s="63"/>
      <c r="Q789" s="63"/>
      <c r="R789" s="63"/>
      <c r="S789" s="63"/>
      <c r="T789" s="63"/>
      <c r="U789" s="63"/>
      <c r="V789" s="63"/>
      <c r="W789" s="63"/>
      <c r="X789" s="63"/>
      <c r="Y789" s="63"/>
      <c r="Z789" s="63"/>
      <c r="AA789" s="63"/>
      <c r="AB789" s="63"/>
    </row>
    <row r="790" customFormat="false" ht="19.5" hidden="false" customHeight="true" outlineLevel="0" collapsed="false">
      <c r="A790" s="63"/>
      <c r="B790" s="63"/>
      <c r="C790" s="64"/>
      <c r="D790" s="63"/>
      <c r="E790" s="63"/>
      <c r="F790" s="63"/>
      <c r="G790" s="63"/>
      <c r="H790" s="63"/>
      <c r="I790" s="63"/>
      <c r="J790" s="63"/>
      <c r="K790" s="63"/>
      <c r="L790" s="63"/>
      <c r="M790" s="63"/>
      <c r="N790" s="63"/>
      <c r="O790" s="63"/>
      <c r="P790" s="63"/>
      <c r="Q790" s="63"/>
      <c r="R790" s="63"/>
      <c r="S790" s="63"/>
      <c r="T790" s="63"/>
      <c r="U790" s="63"/>
      <c r="V790" s="63"/>
      <c r="W790" s="63"/>
      <c r="X790" s="63"/>
      <c r="Y790" s="63"/>
      <c r="Z790" s="63"/>
      <c r="AA790" s="63"/>
      <c r="AB790" s="63"/>
    </row>
    <row r="791" customFormat="false" ht="19.5" hidden="false" customHeight="true" outlineLevel="0" collapsed="false">
      <c r="A791" s="63"/>
      <c r="B791" s="63"/>
      <c r="C791" s="64"/>
      <c r="D791" s="63"/>
      <c r="E791" s="63"/>
      <c r="F791" s="63"/>
      <c r="G791" s="63"/>
      <c r="H791" s="63"/>
      <c r="I791" s="63"/>
      <c r="J791" s="63"/>
      <c r="K791" s="63"/>
      <c r="L791" s="63"/>
      <c r="M791" s="63"/>
      <c r="N791" s="63"/>
      <c r="O791" s="63"/>
      <c r="P791" s="63"/>
      <c r="Q791" s="63"/>
      <c r="R791" s="63"/>
      <c r="S791" s="63"/>
      <c r="T791" s="63"/>
      <c r="U791" s="63"/>
      <c r="V791" s="63"/>
      <c r="W791" s="63"/>
      <c r="X791" s="63"/>
      <c r="Y791" s="63"/>
      <c r="Z791" s="63"/>
      <c r="AA791" s="63"/>
      <c r="AB791" s="63"/>
    </row>
    <row r="792" customFormat="false" ht="19.5" hidden="false" customHeight="true" outlineLevel="0" collapsed="false">
      <c r="A792" s="63"/>
      <c r="B792" s="63"/>
      <c r="C792" s="64"/>
      <c r="D792" s="63"/>
      <c r="E792" s="63"/>
      <c r="F792" s="63"/>
      <c r="G792" s="63"/>
      <c r="H792" s="63"/>
      <c r="I792" s="63"/>
      <c r="J792" s="63"/>
      <c r="K792" s="63"/>
      <c r="L792" s="63"/>
      <c r="M792" s="63"/>
      <c r="N792" s="63"/>
      <c r="O792" s="63"/>
      <c r="P792" s="63"/>
      <c r="Q792" s="63"/>
      <c r="R792" s="63"/>
      <c r="S792" s="63"/>
      <c r="T792" s="63"/>
      <c r="U792" s="63"/>
      <c r="V792" s="63"/>
      <c r="W792" s="63"/>
      <c r="X792" s="63"/>
      <c r="Y792" s="63"/>
      <c r="Z792" s="63"/>
      <c r="AA792" s="63"/>
      <c r="AB792" s="63"/>
    </row>
    <row r="793" customFormat="false" ht="19.5" hidden="false" customHeight="true" outlineLevel="0" collapsed="false">
      <c r="A793" s="63"/>
      <c r="B793" s="63"/>
      <c r="C793" s="64"/>
      <c r="D793" s="63"/>
      <c r="E793" s="63"/>
      <c r="F793" s="63"/>
      <c r="G793" s="63"/>
      <c r="H793" s="63"/>
      <c r="I793" s="63"/>
      <c r="J793" s="63"/>
      <c r="K793" s="63"/>
      <c r="L793" s="63"/>
      <c r="M793" s="63"/>
      <c r="N793" s="63"/>
      <c r="O793" s="63"/>
      <c r="P793" s="63"/>
      <c r="Q793" s="63"/>
      <c r="R793" s="63"/>
      <c r="S793" s="63"/>
      <c r="T793" s="63"/>
      <c r="U793" s="63"/>
      <c r="V793" s="63"/>
      <c r="W793" s="63"/>
      <c r="X793" s="63"/>
      <c r="Y793" s="63"/>
      <c r="Z793" s="63"/>
      <c r="AA793" s="63"/>
      <c r="AB793" s="63"/>
    </row>
    <row r="794" customFormat="false" ht="19.5" hidden="false" customHeight="true" outlineLevel="0" collapsed="false">
      <c r="A794" s="63"/>
      <c r="B794" s="63"/>
      <c r="C794" s="64"/>
      <c r="D794" s="63"/>
      <c r="E794" s="63"/>
      <c r="F794" s="63"/>
      <c r="G794" s="63"/>
      <c r="H794" s="63"/>
      <c r="I794" s="63"/>
      <c r="J794" s="63"/>
      <c r="K794" s="63"/>
      <c r="L794" s="63"/>
      <c r="M794" s="63"/>
      <c r="N794" s="63"/>
      <c r="O794" s="63"/>
      <c r="P794" s="63"/>
      <c r="Q794" s="63"/>
      <c r="R794" s="63"/>
      <c r="S794" s="63"/>
      <c r="T794" s="63"/>
      <c r="U794" s="63"/>
      <c r="V794" s="63"/>
      <c r="W794" s="63"/>
      <c r="X794" s="63"/>
      <c r="Y794" s="63"/>
      <c r="Z794" s="63"/>
      <c r="AA794" s="63"/>
      <c r="AB794" s="63"/>
    </row>
    <row r="795" customFormat="false" ht="19.5" hidden="false" customHeight="true" outlineLevel="0" collapsed="false">
      <c r="A795" s="63"/>
      <c r="B795" s="63"/>
      <c r="C795" s="64"/>
      <c r="D795" s="63"/>
      <c r="E795" s="63"/>
      <c r="F795" s="63"/>
      <c r="G795" s="63"/>
      <c r="H795" s="63"/>
      <c r="I795" s="63"/>
      <c r="J795" s="63"/>
      <c r="K795" s="63"/>
      <c r="L795" s="63"/>
      <c r="M795" s="63"/>
      <c r="N795" s="63"/>
      <c r="O795" s="63"/>
      <c r="P795" s="63"/>
      <c r="Q795" s="63"/>
      <c r="R795" s="63"/>
      <c r="S795" s="63"/>
      <c r="T795" s="63"/>
      <c r="U795" s="63"/>
      <c r="V795" s="63"/>
      <c r="W795" s="63"/>
      <c r="X795" s="63"/>
      <c r="Y795" s="63"/>
      <c r="Z795" s="63"/>
      <c r="AA795" s="63"/>
      <c r="AB795" s="63"/>
    </row>
    <row r="796" customFormat="false" ht="19.5" hidden="false" customHeight="true" outlineLevel="0" collapsed="false">
      <c r="A796" s="63"/>
      <c r="B796" s="63"/>
      <c r="C796" s="64"/>
      <c r="D796" s="63"/>
      <c r="E796" s="63"/>
      <c r="F796" s="63"/>
      <c r="G796" s="63"/>
      <c r="H796" s="63"/>
      <c r="I796" s="63"/>
      <c r="J796" s="63"/>
      <c r="K796" s="63"/>
      <c r="L796" s="63"/>
      <c r="M796" s="63"/>
      <c r="N796" s="63"/>
      <c r="O796" s="63"/>
      <c r="P796" s="63"/>
      <c r="Q796" s="63"/>
      <c r="R796" s="63"/>
      <c r="S796" s="63"/>
      <c r="T796" s="63"/>
      <c r="U796" s="63"/>
      <c r="V796" s="63"/>
      <c r="W796" s="63"/>
      <c r="X796" s="63"/>
      <c r="Y796" s="63"/>
      <c r="Z796" s="63"/>
      <c r="AA796" s="63"/>
      <c r="AB796" s="63"/>
    </row>
    <row r="797" customFormat="false" ht="19.5" hidden="false" customHeight="true" outlineLevel="0" collapsed="false">
      <c r="A797" s="63"/>
      <c r="B797" s="63"/>
      <c r="C797" s="64"/>
      <c r="D797" s="63"/>
      <c r="E797" s="63"/>
      <c r="F797" s="63"/>
      <c r="G797" s="63"/>
      <c r="H797" s="63"/>
      <c r="I797" s="63"/>
      <c r="J797" s="63"/>
      <c r="K797" s="63"/>
      <c r="L797" s="63"/>
      <c r="M797" s="63"/>
      <c r="N797" s="63"/>
      <c r="O797" s="63"/>
      <c r="P797" s="63"/>
      <c r="Q797" s="63"/>
      <c r="R797" s="63"/>
      <c r="S797" s="63"/>
      <c r="T797" s="63"/>
      <c r="U797" s="63"/>
      <c r="V797" s="63"/>
      <c r="W797" s="63"/>
      <c r="X797" s="63"/>
      <c r="Y797" s="63"/>
      <c r="Z797" s="63"/>
      <c r="AA797" s="63"/>
      <c r="AB797" s="63"/>
    </row>
    <row r="798" customFormat="false" ht="19.5" hidden="false" customHeight="true" outlineLevel="0" collapsed="false">
      <c r="A798" s="63"/>
      <c r="B798" s="63"/>
      <c r="C798" s="64"/>
      <c r="D798" s="63"/>
      <c r="E798" s="63"/>
      <c r="F798" s="63"/>
      <c r="G798" s="63"/>
      <c r="H798" s="63"/>
      <c r="I798" s="63"/>
      <c r="J798" s="63"/>
      <c r="K798" s="63"/>
      <c r="L798" s="63"/>
      <c r="M798" s="63"/>
      <c r="N798" s="63"/>
      <c r="O798" s="63"/>
      <c r="P798" s="63"/>
      <c r="Q798" s="63"/>
      <c r="R798" s="63"/>
      <c r="S798" s="63"/>
      <c r="T798" s="63"/>
      <c r="U798" s="63"/>
      <c r="V798" s="63"/>
      <c r="W798" s="63"/>
      <c r="X798" s="63"/>
      <c r="Y798" s="63"/>
      <c r="Z798" s="63"/>
      <c r="AA798" s="63"/>
      <c r="AB798" s="63"/>
    </row>
    <row r="799" customFormat="false" ht="19.5" hidden="false" customHeight="true" outlineLevel="0" collapsed="false">
      <c r="A799" s="63"/>
      <c r="B799" s="63"/>
      <c r="C799" s="64"/>
      <c r="D799" s="63"/>
      <c r="E799" s="63"/>
      <c r="F799" s="63"/>
      <c r="G799" s="63"/>
      <c r="H799" s="63"/>
      <c r="I799" s="63"/>
      <c r="J799" s="63"/>
      <c r="K799" s="63"/>
      <c r="L799" s="63"/>
      <c r="M799" s="63"/>
      <c r="N799" s="63"/>
      <c r="O799" s="63"/>
      <c r="P799" s="63"/>
      <c r="Q799" s="63"/>
      <c r="R799" s="63"/>
      <c r="S799" s="63"/>
      <c r="T799" s="63"/>
      <c r="U799" s="63"/>
      <c r="V799" s="63"/>
      <c r="W799" s="63"/>
      <c r="X799" s="63"/>
      <c r="Y799" s="63"/>
      <c r="Z799" s="63"/>
      <c r="AA799" s="63"/>
      <c r="AB799" s="63"/>
    </row>
    <row r="800" customFormat="false" ht="19.5" hidden="false" customHeight="true" outlineLevel="0" collapsed="false">
      <c r="A800" s="63"/>
      <c r="B800" s="63"/>
      <c r="C800" s="64"/>
      <c r="D800" s="63"/>
      <c r="E800" s="63"/>
      <c r="F800" s="63"/>
      <c r="G800" s="63"/>
      <c r="H800" s="63"/>
      <c r="I800" s="63"/>
      <c r="J800" s="63"/>
      <c r="K800" s="63"/>
      <c r="L800" s="63"/>
      <c r="M800" s="63"/>
      <c r="N800" s="63"/>
      <c r="O800" s="63"/>
      <c r="P800" s="63"/>
      <c r="Q800" s="63"/>
      <c r="R800" s="63"/>
      <c r="S800" s="63"/>
      <c r="T800" s="63"/>
      <c r="U800" s="63"/>
      <c r="V800" s="63"/>
      <c r="W800" s="63"/>
      <c r="X800" s="63"/>
      <c r="Y800" s="63"/>
      <c r="Z800" s="63"/>
      <c r="AA800" s="63"/>
      <c r="AB800" s="63"/>
    </row>
    <row r="801" customFormat="false" ht="19.5" hidden="false" customHeight="true" outlineLevel="0" collapsed="false">
      <c r="A801" s="63"/>
      <c r="B801" s="63"/>
      <c r="C801" s="64"/>
      <c r="D801" s="63"/>
      <c r="E801" s="63"/>
      <c r="F801" s="63"/>
      <c r="G801" s="63"/>
      <c r="H801" s="63"/>
      <c r="I801" s="63"/>
      <c r="J801" s="63"/>
      <c r="K801" s="63"/>
      <c r="L801" s="63"/>
      <c r="M801" s="63"/>
      <c r="N801" s="63"/>
      <c r="O801" s="63"/>
      <c r="P801" s="63"/>
      <c r="Q801" s="63"/>
      <c r="R801" s="63"/>
      <c r="S801" s="63"/>
      <c r="T801" s="63"/>
      <c r="U801" s="63"/>
      <c r="V801" s="63"/>
      <c r="W801" s="63"/>
      <c r="X801" s="63"/>
      <c r="Y801" s="63"/>
      <c r="Z801" s="63"/>
      <c r="AA801" s="63"/>
      <c r="AB801" s="63"/>
    </row>
    <row r="802" customFormat="false" ht="19.5" hidden="false" customHeight="true" outlineLevel="0" collapsed="false">
      <c r="A802" s="63"/>
      <c r="B802" s="63"/>
      <c r="C802" s="64"/>
      <c r="D802" s="63"/>
      <c r="E802" s="63"/>
      <c r="F802" s="63"/>
      <c r="G802" s="63"/>
      <c r="H802" s="63"/>
      <c r="I802" s="63"/>
      <c r="J802" s="63"/>
      <c r="K802" s="63"/>
      <c r="L802" s="63"/>
      <c r="M802" s="63"/>
      <c r="N802" s="63"/>
      <c r="O802" s="63"/>
      <c r="P802" s="63"/>
      <c r="Q802" s="63"/>
      <c r="R802" s="63"/>
      <c r="S802" s="63"/>
      <c r="T802" s="63"/>
      <c r="U802" s="63"/>
      <c r="V802" s="63"/>
      <c r="W802" s="63"/>
      <c r="X802" s="63"/>
      <c r="Y802" s="63"/>
      <c r="Z802" s="63"/>
      <c r="AA802" s="63"/>
      <c r="AB802" s="63"/>
    </row>
    <row r="803" customFormat="false" ht="19.5" hidden="false" customHeight="true" outlineLevel="0" collapsed="false">
      <c r="A803" s="63"/>
      <c r="B803" s="63"/>
      <c r="C803" s="64"/>
      <c r="D803" s="63"/>
      <c r="E803" s="63"/>
      <c r="F803" s="63"/>
      <c r="G803" s="63"/>
      <c r="H803" s="63"/>
      <c r="I803" s="63"/>
      <c r="J803" s="63"/>
      <c r="K803" s="63"/>
      <c r="L803" s="63"/>
      <c r="M803" s="63"/>
      <c r="N803" s="63"/>
      <c r="O803" s="63"/>
      <c r="P803" s="63"/>
      <c r="Q803" s="63"/>
      <c r="R803" s="63"/>
      <c r="S803" s="63"/>
      <c r="T803" s="63"/>
      <c r="U803" s="63"/>
      <c r="V803" s="63"/>
      <c r="W803" s="63"/>
      <c r="X803" s="63"/>
      <c r="Y803" s="63"/>
      <c r="Z803" s="63"/>
      <c r="AA803" s="63"/>
      <c r="AB803" s="63"/>
    </row>
    <row r="804" customFormat="false" ht="19.5" hidden="false" customHeight="true" outlineLevel="0" collapsed="false">
      <c r="A804" s="63"/>
      <c r="B804" s="63"/>
      <c r="C804" s="64"/>
      <c r="D804" s="63"/>
      <c r="E804" s="63"/>
      <c r="F804" s="63"/>
      <c r="G804" s="63"/>
      <c r="H804" s="63"/>
      <c r="I804" s="63"/>
      <c r="J804" s="63"/>
      <c r="K804" s="63"/>
      <c r="L804" s="63"/>
      <c r="M804" s="63"/>
      <c r="N804" s="63"/>
      <c r="O804" s="63"/>
      <c r="P804" s="63"/>
      <c r="Q804" s="63"/>
      <c r="R804" s="63"/>
      <c r="S804" s="63"/>
      <c r="T804" s="63"/>
      <c r="U804" s="63"/>
      <c r="V804" s="63"/>
      <c r="W804" s="63"/>
      <c r="X804" s="63"/>
      <c r="Y804" s="63"/>
      <c r="Z804" s="63"/>
      <c r="AA804" s="63"/>
      <c r="AB804" s="63"/>
    </row>
    <row r="805" customFormat="false" ht="19.5" hidden="false" customHeight="true" outlineLevel="0" collapsed="false">
      <c r="A805" s="63"/>
      <c r="B805" s="63"/>
      <c r="C805" s="64"/>
      <c r="D805" s="63"/>
      <c r="E805" s="63"/>
      <c r="F805" s="63"/>
      <c r="G805" s="63"/>
      <c r="H805" s="63"/>
      <c r="I805" s="63"/>
      <c r="J805" s="63"/>
      <c r="K805" s="63"/>
      <c r="L805" s="63"/>
      <c r="M805" s="63"/>
      <c r="N805" s="63"/>
      <c r="O805" s="63"/>
      <c r="P805" s="63"/>
      <c r="Q805" s="63"/>
      <c r="R805" s="63"/>
      <c r="S805" s="63"/>
      <c r="T805" s="63"/>
      <c r="U805" s="63"/>
      <c r="V805" s="63"/>
      <c r="W805" s="63"/>
      <c r="X805" s="63"/>
      <c r="Y805" s="63"/>
      <c r="Z805" s="63"/>
      <c r="AA805" s="63"/>
      <c r="AB805" s="63"/>
    </row>
    <row r="806" customFormat="false" ht="19.5" hidden="false" customHeight="true" outlineLevel="0" collapsed="false">
      <c r="A806" s="63"/>
      <c r="B806" s="63"/>
      <c r="C806" s="64"/>
      <c r="D806" s="63"/>
      <c r="E806" s="63"/>
      <c r="F806" s="63"/>
      <c r="G806" s="63"/>
      <c r="H806" s="63"/>
      <c r="I806" s="63"/>
      <c r="J806" s="63"/>
      <c r="K806" s="63"/>
      <c r="L806" s="63"/>
      <c r="M806" s="63"/>
      <c r="N806" s="63"/>
      <c r="O806" s="63"/>
      <c r="P806" s="63"/>
      <c r="Q806" s="63"/>
      <c r="R806" s="63"/>
      <c r="S806" s="63"/>
      <c r="T806" s="63"/>
      <c r="U806" s="63"/>
      <c r="V806" s="63"/>
      <c r="W806" s="63"/>
      <c r="X806" s="63"/>
      <c r="Y806" s="63"/>
      <c r="Z806" s="63"/>
      <c r="AA806" s="63"/>
      <c r="AB806" s="63"/>
    </row>
    <row r="807" customFormat="false" ht="19.5" hidden="false" customHeight="true" outlineLevel="0" collapsed="false">
      <c r="A807" s="63"/>
      <c r="B807" s="63"/>
      <c r="C807" s="64"/>
      <c r="D807" s="63"/>
      <c r="E807" s="63"/>
      <c r="F807" s="63"/>
      <c r="G807" s="63"/>
      <c r="H807" s="63"/>
      <c r="I807" s="63"/>
      <c r="J807" s="63"/>
      <c r="K807" s="63"/>
      <c r="L807" s="63"/>
      <c r="M807" s="63"/>
      <c r="N807" s="63"/>
      <c r="O807" s="63"/>
      <c r="P807" s="63"/>
      <c r="Q807" s="63"/>
      <c r="R807" s="63"/>
      <c r="S807" s="63"/>
      <c r="T807" s="63"/>
      <c r="U807" s="63"/>
      <c r="V807" s="63"/>
      <c r="W807" s="63"/>
      <c r="X807" s="63"/>
      <c r="Y807" s="63"/>
      <c r="Z807" s="63"/>
      <c r="AA807" s="63"/>
      <c r="AB807" s="63"/>
    </row>
    <row r="808" customFormat="false" ht="19.5" hidden="false" customHeight="true" outlineLevel="0" collapsed="false">
      <c r="A808" s="63"/>
      <c r="B808" s="63"/>
      <c r="C808" s="64"/>
      <c r="D808" s="63"/>
      <c r="E808" s="63"/>
      <c r="F808" s="63"/>
      <c r="G808" s="63"/>
      <c r="H808" s="63"/>
      <c r="I808" s="63"/>
      <c r="J808" s="63"/>
      <c r="K808" s="63"/>
      <c r="L808" s="63"/>
      <c r="M808" s="63"/>
      <c r="N808" s="63"/>
      <c r="O808" s="63"/>
      <c r="P808" s="63"/>
      <c r="Q808" s="63"/>
      <c r="R808" s="63"/>
      <c r="S808" s="63"/>
      <c r="T808" s="63"/>
      <c r="U808" s="63"/>
      <c r="V808" s="63"/>
      <c r="W808" s="63"/>
      <c r="X808" s="63"/>
      <c r="Y808" s="63"/>
      <c r="Z808" s="63"/>
      <c r="AA808" s="63"/>
      <c r="AB808" s="63"/>
    </row>
    <row r="809" customFormat="false" ht="19.5" hidden="false" customHeight="true" outlineLevel="0" collapsed="false">
      <c r="A809" s="63"/>
      <c r="B809" s="63"/>
      <c r="C809" s="64"/>
      <c r="D809" s="63"/>
      <c r="E809" s="63"/>
      <c r="F809" s="63"/>
      <c r="G809" s="63"/>
      <c r="H809" s="63"/>
      <c r="I809" s="63"/>
      <c r="J809" s="63"/>
      <c r="K809" s="63"/>
      <c r="L809" s="63"/>
      <c r="M809" s="63"/>
      <c r="N809" s="63"/>
      <c r="O809" s="63"/>
      <c r="P809" s="63"/>
      <c r="Q809" s="63"/>
      <c r="R809" s="63"/>
      <c r="S809" s="63"/>
      <c r="T809" s="63"/>
      <c r="U809" s="63"/>
      <c r="V809" s="63"/>
      <c r="W809" s="63"/>
      <c r="X809" s="63"/>
      <c r="Y809" s="63"/>
      <c r="Z809" s="63"/>
      <c r="AA809" s="63"/>
      <c r="AB809" s="63"/>
    </row>
    <row r="810" customFormat="false" ht="19.5" hidden="false" customHeight="true" outlineLevel="0" collapsed="false">
      <c r="A810" s="63"/>
      <c r="B810" s="63"/>
      <c r="C810" s="64"/>
      <c r="D810" s="63"/>
      <c r="E810" s="63"/>
      <c r="F810" s="63"/>
      <c r="G810" s="63"/>
      <c r="H810" s="63"/>
      <c r="I810" s="63"/>
      <c r="J810" s="63"/>
      <c r="K810" s="63"/>
      <c r="L810" s="63"/>
      <c r="M810" s="63"/>
      <c r="N810" s="63"/>
      <c r="O810" s="63"/>
      <c r="P810" s="63"/>
      <c r="Q810" s="63"/>
      <c r="R810" s="63"/>
      <c r="S810" s="63"/>
      <c r="T810" s="63"/>
      <c r="U810" s="63"/>
      <c r="V810" s="63"/>
      <c r="W810" s="63"/>
      <c r="X810" s="63"/>
      <c r="Y810" s="63"/>
      <c r="Z810" s="63"/>
      <c r="AA810" s="63"/>
      <c r="AB810" s="63"/>
    </row>
    <row r="811" customFormat="false" ht="19.5" hidden="false" customHeight="true" outlineLevel="0" collapsed="false">
      <c r="A811" s="63"/>
      <c r="B811" s="63"/>
      <c r="C811" s="64"/>
      <c r="D811" s="63"/>
      <c r="E811" s="63"/>
      <c r="F811" s="63"/>
      <c r="G811" s="63"/>
      <c r="H811" s="63"/>
      <c r="I811" s="63"/>
      <c r="J811" s="63"/>
      <c r="K811" s="63"/>
      <c r="L811" s="63"/>
      <c r="M811" s="63"/>
      <c r="N811" s="63"/>
      <c r="O811" s="63"/>
      <c r="P811" s="63"/>
      <c r="Q811" s="63"/>
      <c r="R811" s="63"/>
      <c r="S811" s="63"/>
      <c r="T811" s="63"/>
      <c r="U811" s="63"/>
      <c r="V811" s="63"/>
      <c r="W811" s="63"/>
      <c r="X811" s="63"/>
      <c r="Y811" s="63"/>
      <c r="Z811" s="63"/>
      <c r="AA811" s="63"/>
      <c r="AB811" s="63"/>
    </row>
    <row r="812" customFormat="false" ht="19.5" hidden="false" customHeight="true" outlineLevel="0" collapsed="false">
      <c r="A812" s="63"/>
      <c r="B812" s="63"/>
      <c r="C812" s="64"/>
      <c r="D812" s="63"/>
      <c r="E812" s="63"/>
      <c r="F812" s="63"/>
      <c r="G812" s="63"/>
      <c r="H812" s="63"/>
      <c r="I812" s="63"/>
      <c r="J812" s="63"/>
      <c r="K812" s="63"/>
      <c r="L812" s="63"/>
      <c r="M812" s="63"/>
      <c r="N812" s="63"/>
      <c r="O812" s="63"/>
      <c r="P812" s="63"/>
      <c r="Q812" s="63"/>
      <c r="R812" s="63"/>
      <c r="S812" s="63"/>
      <c r="T812" s="63"/>
      <c r="U812" s="63"/>
      <c r="V812" s="63"/>
      <c r="W812" s="63"/>
      <c r="X812" s="63"/>
      <c r="Y812" s="63"/>
      <c r="Z812" s="63"/>
      <c r="AA812" s="63"/>
      <c r="AB812" s="63"/>
    </row>
    <row r="813" customFormat="false" ht="19.5" hidden="false" customHeight="true" outlineLevel="0" collapsed="false">
      <c r="A813" s="63"/>
      <c r="B813" s="63"/>
      <c r="C813" s="64"/>
      <c r="D813" s="63"/>
      <c r="E813" s="63"/>
      <c r="F813" s="63"/>
      <c r="G813" s="63"/>
      <c r="H813" s="63"/>
      <c r="I813" s="63"/>
      <c r="J813" s="63"/>
      <c r="K813" s="63"/>
      <c r="L813" s="63"/>
      <c r="M813" s="63"/>
      <c r="N813" s="63"/>
      <c r="O813" s="63"/>
      <c r="P813" s="63"/>
      <c r="Q813" s="63"/>
      <c r="R813" s="63"/>
      <c r="S813" s="63"/>
      <c r="T813" s="63"/>
      <c r="U813" s="63"/>
      <c r="V813" s="63"/>
      <c r="W813" s="63"/>
      <c r="X813" s="63"/>
      <c r="Y813" s="63"/>
      <c r="Z813" s="63"/>
      <c r="AA813" s="63"/>
      <c r="AB813" s="63"/>
    </row>
    <row r="814" customFormat="false" ht="19.5" hidden="false" customHeight="true" outlineLevel="0" collapsed="false">
      <c r="A814" s="63"/>
      <c r="B814" s="63"/>
      <c r="C814" s="64"/>
      <c r="D814" s="63"/>
      <c r="E814" s="63"/>
      <c r="F814" s="63"/>
      <c r="G814" s="63"/>
      <c r="H814" s="63"/>
      <c r="I814" s="63"/>
      <c r="J814" s="63"/>
      <c r="K814" s="63"/>
      <c r="L814" s="63"/>
      <c r="M814" s="63"/>
      <c r="N814" s="63"/>
      <c r="O814" s="63"/>
      <c r="P814" s="63"/>
      <c r="Q814" s="63"/>
      <c r="R814" s="63"/>
      <c r="S814" s="63"/>
      <c r="T814" s="63"/>
      <c r="U814" s="63"/>
      <c r="V814" s="63"/>
      <c r="W814" s="63"/>
      <c r="X814" s="63"/>
      <c r="Y814" s="63"/>
      <c r="Z814" s="63"/>
      <c r="AA814" s="63"/>
      <c r="AB814" s="63"/>
    </row>
    <row r="815" customFormat="false" ht="19.5" hidden="false" customHeight="true" outlineLevel="0" collapsed="false">
      <c r="A815" s="63"/>
      <c r="B815" s="63"/>
      <c r="C815" s="64"/>
      <c r="D815" s="63"/>
      <c r="E815" s="63"/>
      <c r="F815" s="63"/>
      <c r="G815" s="63"/>
      <c r="H815" s="63"/>
      <c r="I815" s="63"/>
      <c r="J815" s="63"/>
      <c r="K815" s="63"/>
      <c r="L815" s="63"/>
      <c r="M815" s="63"/>
      <c r="N815" s="63"/>
      <c r="O815" s="63"/>
      <c r="P815" s="63"/>
      <c r="Q815" s="63"/>
      <c r="R815" s="63"/>
      <c r="S815" s="63"/>
      <c r="T815" s="63"/>
      <c r="U815" s="63"/>
      <c r="V815" s="63"/>
      <c r="W815" s="63"/>
      <c r="X815" s="63"/>
      <c r="Y815" s="63"/>
      <c r="Z815" s="63"/>
      <c r="AA815" s="63"/>
      <c r="AB815" s="63"/>
    </row>
    <row r="816" customFormat="false" ht="19.5" hidden="false" customHeight="true" outlineLevel="0" collapsed="false">
      <c r="A816" s="63"/>
      <c r="B816" s="63"/>
      <c r="C816" s="64"/>
      <c r="D816" s="63"/>
      <c r="E816" s="63"/>
      <c r="F816" s="63"/>
      <c r="G816" s="63"/>
      <c r="H816" s="63"/>
      <c r="I816" s="63"/>
      <c r="J816" s="63"/>
      <c r="K816" s="63"/>
      <c r="L816" s="63"/>
      <c r="M816" s="63"/>
      <c r="N816" s="63"/>
      <c r="O816" s="63"/>
      <c r="P816" s="63"/>
      <c r="Q816" s="63"/>
      <c r="R816" s="63"/>
      <c r="S816" s="63"/>
      <c r="T816" s="63"/>
      <c r="U816" s="63"/>
      <c r="V816" s="63"/>
      <c r="W816" s="63"/>
      <c r="X816" s="63"/>
      <c r="Y816" s="63"/>
      <c r="Z816" s="63"/>
      <c r="AA816" s="63"/>
      <c r="AB816" s="63"/>
    </row>
    <row r="817" customFormat="false" ht="19.5" hidden="false" customHeight="true" outlineLevel="0" collapsed="false">
      <c r="A817" s="63"/>
      <c r="B817" s="63"/>
      <c r="C817" s="64"/>
      <c r="D817" s="63"/>
      <c r="E817" s="63"/>
      <c r="F817" s="63"/>
      <c r="G817" s="63"/>
      <c r="H817" s="63"/>
      <c r="I817" s="63"/>
      <c r="J817" s="63"/>
      <c r="K817" s="63"/>
      <c r="L817" s="63"/>
      <c r="M817" s="63"/>
      <c r="N817" s="63"/>
      <c r="O817" s="63"/>
      <c r="P817" s="63"/>
      <c r="Q817" s="63"/>
      <c r="R817" s="63"/>
      <c r="S817" s="63"/>
      <c r="T817" s="63"/>
      <c r="U817" s="63"/>
      <c r="V817" s="63"/>
      <c r="W817" s="63"/>
      <c r="X817" s="63"/>
      <c r="Y817" s="63"/>
      <c r="Z817" s="63"/>
      <c r="AA817" s="63"/>
      <c r="AB817" s="63"/>
    </row>
    <row r="818" customFormat="false" ht="19.5" hidden="false" customHeight="true" outlineLevel="0" collapsed="false">
      <c r="A818" s="63"/>
      <c r="B818" s="63"/>
      <c r="C818" s="64"/>
      <c r="D818" s="63"/>
      <c r="E818" s="63"/>
      <c r="F818" s="63"/>
      <c r="G818" s="63"/>
      <c r="H818" s="63"/>
      <c r="I818" s="63"/>
      <c r="J818" s="63"/>
      <c r="K818" s="63"/>
      <c r="L818" s="63"/>
      <c r="M818" s="63"/>
      <c r="N818" s="63"/>
      <c r="O818" s="63"/>
      <c r="P818" s="63"/>
      <c r="Q818" s="63"/>
      <c r="R818" s="63"/>
      <c r="S818" s="63"/>
      <c r="T818" s="63"/>
      <c r="U818" s="63"/>
      <c r="V818" s="63"/>
      <c r="W818" s="63"/>
      <c r="X818" s="63"/>
      <c r="Y818" s="63"/>
      <c r="Z818" s="63"/>
      <c r="AA818" s="63"/>
      <c r="AB818" s="63"/>
    </row>
    <row r="819" customFormat="false" ht="19.5" hidden="false" customHeight="true" outlineLevel="0" collapsed="false">
      <c r="A819" s="63"/>
      <c r="B819" s="63"/>
      <c r="C819" s="64"/>
      <c r="D819" s="63"/>
      <c r="E819" s="63"/>
      <c r="F819" s="63"/>
      <c r="G819" s="63"/>
      <c r="H819" s="63"/>
      <c r="I819" s="63"/>
      <c r="J819" s="63"/>
      <c r="K819" s="63"/>
      <c r="L819" s="63"/>
      <c r="M819" s="63"/>
      <c r="N819" s="63"/>
      <c r="O819" s="63"/>
      <c r="P819" s="63"/>
      <c r="Q819" s="63"/>
      <c r="R819" s="63"/>
      <c r="S819" s="63"/>
      <c r="T819" s="63"/>
      <c r="U819" s="63"/>
      <c r="V819" s="63"/>
      <c r="W819" s="63"/>
      <c r="X819" s="63"/>
      <c r="Y819" s="63"/>
      <c r="Z819" s="63"/>
      <c r="AA819" s="63"/>
      <c r="AB819" s="63"/>
    </row>
    <row r="820" customFormat="false" ht="19.5" hidden="false" customHeight="true" outlineLevel="0" collapsed="false">
      <c r="A820" s="63"/>
      <c r="B820" s="63"/>
      <c r="C820" s="64"/>
      <c r="D820" s="63"/>
      <c r="E820" s="63"/>
      <c r="F820" s="63"/>
      <c r="G820" s="63"/>
      <c r="H820" s="63"/>
      <c r="I820" s="63"/>
      <c r="J820" s="63"/>
      <c r="K820" s="63"/>
      <c r="L820" s="63"/>
      <c r="M820" s="63"/>
      <c r="N820" s="63"/>
      <c r="O820" s="63"/>
      <c r="P820" s="63"/>
      <c r="Q820" s="63"/>
      <c r="R820" s="63"/>
      <c r="S820" s="63"/>
      <c r="T820" s="63"/>
      <c r="U820" s="63"/>
      <c r="V820" s="63"/>
      <c r="W820" s="63"/>
      <c r="X820" s="63"/>
      <c r="Y820" s="63"/>
      <c r="Z820" s="63"/>
      <c r="AA820" s="63"/>
      <c r="AB820" s="63"/>
    </row>
    <row r="821" customFormat="false" ht="19.5" hidden="false" customHeight="true" outlineLevel="0" collapsed="false">
      <c r="A821" s="63"/>
      <c r="B821" s="63"/>
      <c r="C821" s="64"/>
      <c r="D821" s="63"/>
      <c r="E821" s="63"/>
      <c r="F821" s="63"/>
      <c r="G821" s="63"/>
      <c r="H821" s="63"/>
      <c r="I821" s="63"/>
      <c r="J821" s="63"/>
      <c r="K821" s="63"/>
      <c r="L821" s="63"/>
      <c r="M821" s="63"/>
      <c r="N821" s="63"/>
      <c r="O821" s="63"/>
      <c r="P821" s="63"/>
      <c r="Q821" s="63"/>
      <c r="R821" s="63"/>
      <c r="S821" s="63"/>
      <c r="T821" s="63"/>
      <c r="U821" s="63"/>
      <c r="V821" s="63"/>
      <c r="W821" s="63"/>
      <c r="X821" s="63"/>
      <c r="Y821" s="63"/>
      <c r="Z821" s="63"/>
      <c r="AA821" s="63"/>
      <c r="AB821" s="63"/>
    </row>
    <row r="822" customFormat="false" ht="19.5" hidden="false" customHeight="true" outlineLevel="0" collapsed="false">
      <c r="A822" s="63"/>
      <c r="B822" s="63"/>
      <c r="C822" s="64"/>
      <c r="D822" s="63"/>
      <c r="E822" s="63"/>
      <c r="F822" s="63"/>
      <c r="G822" s="63"/>
      <c r="H822" s="63"/>
      <c r="I822" s="63"/>
      <c r="J822" s="63"/>
      <c r="K822" s="63"/>
      <c r="L822" s="63"/>
      <c r="M822" s="63"/>
      <c r="N822" s="63"/>
      <c r="O822" s="63"/>
      <c r="P822" s="63"/>
      <c r="Q822" s="63"/>
      <c r="R822" s="63"/>
      <c r="S822" s="63"/>
      <c r="T822" s="63"/>
      <c r="U822" s="63"/>
      <c r="V822" s="63"/>
      <c r="W822" s="63"/>
      <c r="X822" s="63"/>
      <c r="Y822" s="63"/>
      <c r="Z822" s="63"/>
      <c r="AA822" s="63"/>
      <c r="AB822" s="63"/>
    </row>
    <row r="823" customFormat="false" ht="19.5" hidden="false" customHeight="true" outlineLevel="0" collapsed="false">
      <c r="A823" s="63"/>
      <c r="B823" s="63"/>
      <c r="C823" s="64"/>
      <c r="D823" s="63"/>
      <c r="E823" s="63"/>
      <c r="F823" s="63"/>
      <c r="G823" s="63"/>
      <c r="H823" s="63"/>
      <c r="I823" s="63"/>
      <c r="J823" s="63"/>
      <c r="K823" s="63"/>
      <c r="L823" s="63"/>
      <c r="M823" s="63"/>
      <c r="N823" s="63"/>
      <c r="O823" s="63"/>
      <c r="P823" s="63"/>
      <c r="Q823" s="63"/>
      <c r="R823" s="63"/>
      <c r="S823" s="63"/>
      <c r="T823" s="63"/>
      <c r="U823" s="63"/>
      <c r="V823" s="63"/>
      <c r="W823" s="63"/>
      <c r="X823" s="63"/>
      <c r="Y823" s="63"/>
      <c r="Z823" s="63"/>
      <c r="AA823" s="63"/>
      <c r="AB823" s="63"/>
    </row>
    <row r="824" customFormat="false" ht="19.5" hidden="false" customHeight="true" outlineLevel="0" collapsed="false">
      <c r="A824" s="63"/>
      <c r="B824" s="63"/>
      <c r="C824" s="64"/>
      <c r="D824" s="63"/>
      <c r="E824" s="63"/>
      <c r="F824" s="63"/>
      <c r="G824" s="63"/>
      <c r="H824" s="63"/>
      <c r="I824" s="63"/>
      <c r="J824" s="63"/>
      <c r="K824" s="63"/>
      <c r="L824" s="63"/>
      <c r="M824" s="63"/>
      <c r="N824" s="63"/>
      <c r="O824" s="63"/>
      <c r="P824" s="63"/>
      <c r="Q824" s="63"/>
      <c r="R824" s="63"/>
      <c r="S824" s="63"/>
      <c r="T824" s="63"/>
      <c r="U824" s="63"/>
      <c r="V824" s="63"/>
      <c r="W824" s="63"/>
      <c r="X824" s="63"/>
      <c r="Y824" s="63"/>
      <c r="Z824" s="63"/>
      <c r="AA824" s="63"/>
      <c r="AB824" s="63"/>
    </row>
    <row r="825" customFormat="false" ht="19.5" hidden="false" customHeight="true" outlineLevel="0" collapsed="false">
      <c r="A825" s="63"/>
      <c r="B825" s="63"/>
      <c r="C825" s="64"/>
      <c r="D825" s="63"/>
      <c r="E825" s="63"/>
      <c r="F825" s="63"/>
      <c r="G825" s="63"/>
      <c r="H825" s="63"/>
      <c r="I825" s="63"/>
      <c r="J825" s="63"/>
      <c r="K825" s="63"/>
      <c r="L825" s="63"/>
      <c r="M825" s="63"/>
      <c r="N825" s="63"/>
      <c r="O825" s="63"/>
      <c r="P825" s="63"/>
      <c r="Q825" s="63"/>
      <c r="R825" s="63"/>
      <c r="S825" s="63"/>
      <c r="T825" s="63"/>
      <c r="U825" s="63"/>
      <c r="V825" s="63"/>
      <c r="W825" s="63"/>
      <c r="X825" s="63"/>
      <c r="Y825" s="63"/>
      <c r="Z825" s="63"/>
      <c r="AA825" s="63"/>
      <c r="AB825" s="63"/>
    </row>
    <row r="826" customFormat="false" ht="19.5" hidden="false" customHeight="true" outlineLevel="0" collapsed="false">
      <c r="A826" s="63"/>
      <c r="B826" s="63"/>
      <c r="C826" s="64"/>
      <c r="D826" s="63"/>
      <c r="E826" s="63"/>
      <c r="F826" s="63"/>
      <c r="G826" s="63"/>
      <c r="H826" s="63"/>
      <c r="I826" s="63"/>
      <c r="J826" s="63"/>
      <c r="K826" s="63"/>
      <c r="L826" s="63"/>
      <c r="M826" s="63"/>
      <c r="N826" s="63"/>
      <c r="O826" s="63"/>
      <c r="P826" s="63"/>
      <c r="Q826" s="63"/>
      <c r="R826" s="63"/>
      <c r="S826" s="63"/>
      <c r="T826" s="63"/>
      <c r="U826" s="63"/>
      <c r="V826" s="63"/>
      <c r="W826" s="63"/>
      <c r="X826" s="63"/>
      <c r="Y826" s="63"/>
      <c r="Z826" s="63"/>
      <c r="AA826" s="63"/>
      <c r="AB826" s="63"/>
    </row>
    <row r="827" customFormat="false" ht="19.5" hidden="false" customHeight="true" outlineLevel="0" collapsed="false">
      <c r="A827" s="63"/>
      <c r="B827" s="63"/>
      <c r="C827" s="64"/>
      <c r="D827" s="63"/>
      <c r="E827" s="63"/>
      <c r="F827" s="63"/>
      <c r="G827" s="63"/>
      <c r="H827" s="63"/>
      <c r="I827" s="63"/>
      <c r="J827" s="63"/>
      <c r="K827" s="63"/>
      <c r="L827" s="63"/>
      <c r="M827" s="63"/>
      <c r="N827" s="63"/>
      <c r="O827" s="63"/>
      <c r="P827" s="63"/>
      <c r="Q827" s="63"/>
      <c r="R827" s="63"/>
      <c r="S827" s="63"/>
      <c r="T827" s="63"/>
      <c r="U827" s="63"/>
      <c r="V827" s="63"/>
      <c r="W827" s="63"/>
      <c r="X827" s="63"/>
      <c r="Y827" s="63"/>
      <c r="Z827" s="63"/>
      <c r="AA827" s="63"/>
      <c r="AB827" s="63"/>
    </row>
    <row r="828" customFormat="false" ht="19.5" hidden="false" customHeight="true" outlineLevel="0" collapsed="false">
      <c r="A828" s="63"/>
      <c r="B828" s="63"/>
      <c r="C828" s="64"/>
      <c r="D828" s="63"/>
      <c r="E828" s="63"/>
      <c r="F828" s="63"/>
      <c r="G828" s="63"/>
      <c r="H828" s="63"/>
      <c r="I828" s="63"/>
      <c r="J828" s="63"/>
      <c r="K828" s="63"/>
      <c r="L828" s="63"/>
      <c r="M828" s="63"/>
      <c r="N828" s="63"/>
      <c r="O828" s="63"/>
      <c r="P828" s="63"/>
      <c r="Q828" s="63"/>
      <c r="R828" s="63"/>
      <c r="S828" s="63"/>
      <c r="T828" s="63"/>
      <c r="U828" s="63"/>
      <c r="V828" s="63"/>
      <c r="W828" s="63"/>
      <c r="X828" s="63"/>
      <c r="Y828" s="63"/>
      <c r="Z828" s="63"/>
      <c r="AA828" s="63"/>
      <c r="AB828" s="63"/>
    </row>
    <row r="829" customFormat="false" ht="19.5" hidden="false" customHeight="true" outlineLevel="0" collapsed="false">
      <c r="A829" s="63"/>
      <c r="B829" s="63"/>
      <c r="C829" s="64"/>
      <c r="D829" s="63"/>
      <c r="E829" s="63"/>
      <c r="F829" s="63"/>
      <c r="G829" s="63"/>
      <c r="H829" s="63"/>
      <c r="I829" s="63"/>
      <c r="J829" s="63"/>
      <c r="K829" s="63"/>
      <c r="L829" s="63"/>
      <c r="M829" s="63"/>
      <c r="N829" s="63"/>
      <c r="O829" s="63"/>
      <c r="P829" s="63"/>
      <c r="Q829" s="63"/>
      <c r="R829" s="63"/>
      <c r="S829" s="63"/>
      <c r="T829" s="63"/>
      <c r="U829" s="63"/>
      <c r="V829" s="63"/>
      <c r="W829" s="63"/>
      <c r="X829" s="63"/>
      <c r="Y829" s="63"/>
      <c r="Z829" s="63"/>
      <c r="AA829" s="63"/>
      <c r="AB829" s="63"/>
    </row>
    <row r="830" customFormat="false" ht="19.5" hidden="false" customHeight="true" outlineLevel="0" collapsed="false">
      <c r="A830" s="63"/>
      <c r="B830" s="63"/>
      <c r="C830" s="64"/>
      <c r="D830" s="63"/>
      <c r="E830" s="63"/>
      <c r="F830" s="63"/>
      <c r="G830" s="63"/>
      <c r="H830" s="63"/>
      <c r="I830" s="63"/>
      <c r="J830" s="63"/>
      <c r="K830" s="63"/>
      <c r="L830" s="63"/>
      <c r="M830" s="63"/>
      <c r="N830" s="63"/>
      <c r="O830" s="63"/>
      <c r="P830" s="63"/>
      <c r="Q830" s="63"/>
      <c r="R830" s="63"/>
      <c r="S830" s="63"/>
      <c r="T830" s="63"/>
      <c r="U830" s="63"/>
      <c r="V830" s="63"/>
      <c r="W830" s="63"/>
      <c r="X830" s="63"/>
      <c r="Y830" s="63"/>
      <c r="Z830" s="63"/>
      <c r="AA830" s="63"/>
      <c r="AB830" s="63"/>
    </row>
    <row r="831" customFormat="false" ht="19.5" hidden="false" customHeight="true" outlineLevel="0" collapsed="false">
      <c r="A831" s="63"/>
      <c r="B831" s="63"/>
      <c r="C831" s="64"/>
      <c r="D831" s="63"/>
      <c r="E831" s="63"/>
      <c r="F831" s="63"/>
      <c r="G831" s="63"/>
      <c r="H831" s="63"/>
      <c r="I831" s="63"/>
      <c r="J831" s="63"/>
      <c r="K831" s="63"/>
      <c r="L831" s="63"/>
      <c r="M831" s="63"/>
      <c r="N831" s="63"/>
      <c r="O831" s="63"/>
      <c r="P831" s="63"/>
      <c r="Q831" s="63"/>
      <c r="R831" s="63"/>
      <c r="S831" s="63"/>
      <c r="T831" s="63"/>
      <c r="U831" s="63"/>
      <c r="V831" s="63"/>
      <c r="W831" s="63"/>
      <c r="X831" s="63"/>
      <c r="Y831" s="63"/>
      <c r="Z831" s="63"/>
      <c r="AA831" s="63"/>
      <c r="AB831" s="63"/>
    </row>
    <row r="832" customFormat="false" ht="19.5" hidden="false" customHeight="true" outlineLevel="0" collapsed="false">
      <c r="A832" s="63"/>
      <c r="B832" s="63"/>
      <c r="C832" s="64"/>
      <c r="D832" s="63"/>
      <c r="E832" s="63"/>
      <c r="F832" s="63"/>
      <c r="G832" s="63"/>
      <c r="H832" s="63"/>
      <c r="I832" s="63"/>
      <c r="J832" s="63"/>
      <c r="K832" s="63"/>
      <c r="L832" s="63"/>
      <c r="M832" s="63"/>
      <c r="N832" s="63"/>
      <c r="O832" s="63"/>
      <c r="P832" s="63"/>
      <c r="Q832" s="63"/>
      <c r="R832" s="63"/>
      <c r="S832" s="63"/>
      <c r="T832" s="63"/>
      <c r="U832" s="63"/>
      <c r="V832" s="63"/>
      <c r="W832" s="63"/>
      <c r="X832" s="63"/>
      <c r="Y832" s="63"/>
      <c r="Z832" s="63"/>
      <c r="AA832" s="63"/>
      <c r="AB832" s="63"/>
    </row>
    <row r="833" customFormat="false" ht="19.5" hidden="false" customHeight="true" outlineLevel="0" collapsed="false">
      <c r="A833" s="63"/>
      <c r="B833" s="63"/>
      <c r="C833" s="64"/>
      <c r="D833" s="63"/>
      <c r="E833" s="63"/>
      <c r="F833" s="63"/>
      <c r="G833" s="63"/>
      <c r="H833" s="63"/>
      <c r="I833" s="63"/>
      <c r="J833" s="63"/>
      <c r="K833" s="63"/>
      <c r="L833" s="63"/>
      <c r="M833" s="63"/>
      <c r="N833" s="63"/>
      <c r="O833" s="63"/>
      <c r="P833" s="63"/>
      <c r="Q833" s="63"/>
      <c r="R833" s="63"/>
      <c r="S833" s="63"/>
      <c r="T833" s="63"/>
      <c r="U833" s="63"/>
      <c r="V833" s="63"/>
      <c r="W833" s="63"/>
      <c r="X833" s="63"/>
      <c r="Y833" s="63"/>
      <c r="Z833" s="63"/>
      <c r="AA833" s="63"/>
      <c r="AB833" s="63"/>
    </row>
    <row r="834" customFormat="false" ht="19.5" hidden="false" customHeight="true" outlineLevel="0" collapsed="false">
      <c r="A834" s="63"/>
      <c r="B834" s="63"/>
      <c r="C834" s="64"/>
      <c r="D834" s="63"/>
      <c r="E834" s="63"/>
      <c r="F834" s="63"/>
      <c r="G834" s="63"/>
      <c r="H834" s="63"/>
      <c r="I834" s="63"/>
      <c r="J834" s="63"/>
      <c r="K834" s="63"/>
      <c r="L834" s="63"/>
      <c r="M834" s="63"/>
      <c r="N834" s="63"/>
      <c r="O834" s="63"/>
      <c r="P834" s="63"/>
      <c r="Q834" s="63"/>
      <c r="R834" s="63"/>
      <c r="S834" s="63"/>
      <c r="T834" s="63"/>
      <c r="U834" s="63"/>
      <c r="V834" s="63"/>
      <c r="W834" s="63"/>
      <c r="X834" s="63"/>
      <c r="Y834" s="63"/>
      <c r="Z834" s="63"/>
      <c r="AA834" s="63"/>
      <c r="AB834" s="63"/>
    </row>
    <row r="835" customFormat="false" ht="19.5" hidden="false" customHeight="true" outlineLevel="0" collapsed="false">
      <c r="A835" s="63"/>
      <c r="B835" s="63"/>
      <c r="C835" s="64"/>
      <c r="D835" s="63"/>
      <c r="E835" s="63"/>
      <c r="F835" s="63"/>
      <c r="G835" s="63"/>
      <c r="H835" s="63"/>
      <c r="I835" s="63"/>
      <c r="J835" s="63"/>
      <c r="K835" s="63"/>
      <c r="L835" s="63"/>
      <c r="M835" s="63"/>
      <c r="N835" s="63"/>
      <c r="O835" s="63"/>
      <c r="P835" s="63"/>
      <c r="Q835" s="63"/>
      <c r="R835" s="63"/>
      <c r="S835" s="63"/>
      <c r="T835" s="63"/>
      <c r="U835" s="63"/>
      <c r="V835" s="63"/>
      <c r="W835" s="63"/>
      <c r="X835" s="63"/>
      <c r="Y835" s="63"/>
      <c r="Z835" s="63"/>
      <c r="AA835" s="63"/>
      <c r="AB835" s="63"/>
    </row>
    <row r="836" customFormat="false" ht="19.5" hidden="false" customHeight="true" outlineLevel="0" collapsed="false">
      <c r="A836" s="63"/>
      <c r="B836" s="63"/>
      <c r="C836" s="64"/>
      <c r="D836" s="63"/>
      <c r="E836" s="63"/>
      <c r="F836" s="63"/>
      <c r="G836" s="63"/>
      <c r="H836" s="63"/>
      <c r="I836" s="63"/>
      <c r="J836" s="63"/>
      <c r="K836" s="63"/>
      <c r="L836" s="63"/>
      <c r="M836" s="63"/>
      <c r="N836" s="63"/>
      <c r="O836" s="63"/>
      <c r="P836" s="63"/>
      <c r="Q836" s="63"/>
      <c r="R836" s="63"/>
      <c r="S836" s="63"/>
      <c r="T836" s="63"/>
      <c r="U836" s="63"/>
      <c r="V836" s="63"/>
      <c r="W836" s="63"/>
      <c r="X836" s="63"/>
      <c r="Y836" s="63"/>
      <c r="Z836" s="63"/>
      <c r="AA836" s="63"/>
      <c r="AB836" s="63"/>
    </row>
    <row r="837" customFormat="false" ht="19.5" hidden="false" customHeight="true" outlineLevel="0" collapsed="false">
      <c r="A837" s="63"/>
      <c r="B837" s="63"/>
      <c r="C837" s="64"/>
      <c r="D837" s="63"/>
      <c r="E837" s="63"/>
      <c r="F837" s="63"/>
      <c r="G837" s="63"/>
      <c r="H837" s="63"/>
      <c r="I837" s="63"/>
      <c r="J837" s="63"/>
      <c r="K837" s="63"/>
      <c r="L837" s="63"/>
      <c r="M837" s="63"/>
      <c r="N837" s="63"/>
      <c r="O837" s="63"/>
      <c r="P837" s="63"/>
      <c r="Q837" s="63"/>
      <c r="R837" s="63"/>
      <c r="S837" s="63"/>
      <c r="T837" s="63"/>
      <c r="U837" s="63"/>
      <c r="V837" s="63"/>
      <c r="W837" s="63"/>
      <c r="X837" s="63"/>
      <c r="Y837" s="63"/>
      <c r="Z837" s="63"/>
      <c r="AA837" s="63"/>
      <c r="AB837" s="63"/>
    </row>
    <row r="838" customFormat="false" ht="19.5" hidden="false" customHeight="true" outlineLevel="0" collapsed="false">
      <c r="A838" s="63"/>
      <c r="B838" s="63"/>
      <c r="C838" s="64"/>
      <c r="D838" s="63"/>
      <c r="E838" s="63"/>
      <c r="F838" s="63"/>
      <c r="G838" s="63"/>
      <c r="H838" s="63"/>
      <c r="I838" s="63"/>
      <c r="J838" s="63"/>
      <c r="K838" s="63"/>
      <c r="L838" s="63"/>
      <c r="M838" s="63"/>
      <c r="N838" s="63"/>
      <c r="O838" s="63"/>
      <c r="P838" s="63"/>
      <c r="Q838" s="63"/>
      <c r="R838" s="63"/>
      <c r="S838" s="63"/>
      <c r="T838" s="63"/>
      <c r="U838" s="63"/>
      <c r="V838" s="63"/>
      <c r="W838" s="63"/>
      <c r="X838" s="63"/>
      <c r="Y838" s="63"/>
      <c r="Z838" s="63"/>
      <c r="AA838" s="63"/>
      <c r="AB838" s="63"/>
    </row>
    <row r="839" customFormat="false" ht="19.5" hidden="false" customHeight="true" outlineLevel="0" collapsed="false">
      <c r="A839" s="63"/>
      <c r="B839" s="63"/>
      <c r="C839" s="64"/>
      <c r="D839" s="63"/>
      <c r="E839" s="63"/>
      <c r="F839" s="63"/>
      <c r="G839" s="63"/>
      <c r="H839" s="63"/>
      <c r="I839" s="63"/>
      <c r="J839" s="63"/>
      <c r="K839" s="63"/>
      <c r="L839" s="63"/>
      <c r="M839" s="63"/>
      <c r="N839" s="63"/>
      <c r="O839" s="63"/>
      <c r="P839" s="63"/>
      <c r="Q839" s="63"/>
      <c r="R839" s="63"/>
      <c r="S839" s="63"/>
      <c r="T839" s="63"/>
      <c r="U839" s="63"/>
      <c r="V839" s="63"/>
      <c r="W839" s="63"/>
      <c r="X839" s="63"/>
      <c r="Y839" s="63"/>
      <c r="Z839" s="63"/>
      <c r="AA839" s="63"/>
      <c r="AB839" s="63"/>
    </row>
    <row r="840" customFormat="false" ht="19.5" hidden="false" customHeight="true" outlineLevel="0" collapsed="false">
      <c r="A840" s="63"/>
      <c r="B840" s="63"/>
      <c r="C840" s="64"/>
      <c r="D840" s="63"/>
      <c r="E840" s="63"/>
      <c r="F840" s="63"/>
      <c r="G840" s="63"/>
      <c r="H840" s="63"/>
      <c r="I840" s="63"/>
      <c r="J840" s="63"/>
      <c r="K840" s="63"/>
      <c r="L840" s="63"/>
      <c r="M840" s="63"/>
      <c r="N840" s="63"/>
      <c r="O840" s="63"/>
      <c r="P840" s="63"/>
      <c r="Q840" s="63"/>
      <c r="R840" s="63"/>
      <c r="S840" s="63"/>
      <c r="T840" s="63"/>
      <c r="U840" s="63"/>
      <c r="V840" s="63"/>
      <c r="W840" s="63"/>
      <c r="X840" s="63"/>
      <c r="Y840" s="63"/>
      <c r="Z840" s="63"/>
      <c r="AA840" s="63"/>
      <c r="AB840" s="63"/>
    </row>
    <row r="841" customFormat="false" ht="19.5" hidden="false" customHeight="true" outlineLevel="0" collapsed="false">
      <c r="A841" s="63"/>
      <c r="B841" s="63"/>
      <c r="C841" s="64"/>
      <c r="D841" s="63"/>
      <c r="E841" s="63"/>
      <c r="F841" s="63"/>
      <c r="G841" s="63"/>
      <c r="H841" s="63"/>
      <c r="I841" s="63"/>
      <c r="J841" s="63"/>
      <c r="K841" s="63"/>
      <c r="L841" s="63"/>
      <c r="M841" s="63"/>
      <c r="N841" s="63"/>
      <c r="O841" s="63"/>
      <c r="P841" s="63"/>
      <c r="Q841" s="63"/>
      <c r="R841" s="63"/>
      <c r="S841" s="63"/>
      <c r="T841" s="63"/>
      <c r="U841" s="63"/>
      <c r="V841" s="63"/>
      <c r="W841" s="63"/>
      <c r="X841" s="63"/>
      <c r="Y841" s="63"/>
      <c r="Z841" s="63"/>
      <c r="AA841" s="63"/>
      <c r="AB841" s="63"/>
    </row>
    <row r="842" customFormat="false" ht="19.5" hidden="false" customHeight="true" outlineLevel="0" collapsed="false">
      <c r="A842" s="63"/>
      <c r="B842" s="63"/>
      <c r="C842" s="64"/>
      <c r="D842" s="63"/>
      <c r="E842" s="63"/>
      <c r="F842" s="63"/>
      <c r="G842" s="63"/>
      <c r="H842" s="63"/>
      <c r="I842" s="63"/>
      <c r="J842" s="63"/>
      <c r="K842" s="63"/>
      <c r="L842" s="63"/>
      <c r="M842" s="63"/>
      <c r="N842" s="63"/>
      <c r="O842" s="63"/>
      <c r="P842" s="63"/>
      <c r="Q842" s="63"/>
      <c r="R842" s="63"/>
      <c r="S842" s="63"/>
      <c r="T842" s="63"/>
      <c r="U842" s="63"/>
      <c r="V842" s="63"/>
      <c r="W842" s="63"/>
      <c r="X842" s="63"/>
      <c r="Y842" s="63"/>
      <c r="Z842" s="63"/>
      <c r="AA842" s="63"/>
      <c r="AB842" s="63"/>
    </row>
    <row r="843" customFormat="false" ht="19.5" hidden="false" customHeight="true" outlineLevel="0" collapsed="false">
      <c r="A843" s="63"/>
      <c r="B843" s="63"/>
      <c r="C843" s="64"/>
      <c r="D843" s="63"/>
      <c r="E843" s="63"/>
      <c r="F843" s="63"/>
      <c r="G843" s="63"/>
      <c r="H843" s="63"/>
      <c r="I843" s="63"/>
      <c r="J843" s="63"/>
      <c r="K843" s="63"/>
      <c r="L843" s="63"/>
      <c r="M843" s="63"/>
      <c r="N843" s="63"/>
      <c r="O843" s="63"/>
      <c r="P843" s="63"/>
      <c r="Q843" s="63"/>
      <c r="R843" s="63"/>
      <c r="S843" s="63"/>
      <c r="T843" s="63"/>
      <c r="U843" s="63"/>
      <c r="V843" s="63"/>
      <c r="W843" s="63"/>
      <c r="X843" s="63"/>
      <c r="Y843" s="63"/>
      <c r="Z843" s="63"/>
      <c r="AA843" s="63"/>
      <c r="AB843" s="63"/>
    </row>
    <row r="844" customFormat="false" ht="19.5" hidden="false" customHeight="true" outlineLevel="0" collapsed="false">
      <c r="A844" s="63"/>
      <c r="B844" s="63"/>
      <c r="C844" s="64"/>
      <c r="D844" s="63"/>
      <c r="E844" s="63"/>
      <c r="F844" s="63"/>
      <c r="G844" s="63"/>
      <c r="H844" s="63"/>
      <c r="I844" s="63"/>
      <c r="J844" s="63"/>
      <c r="K844" s="63"/>
      <c r="L844" s="63"/>
      <c r="M844" s="63"/>
      <c r="N844" s="63"/>
      <c r="O844" s="63"/>
      <c r="P844" s="63"/>
      <c r="Q844" s="63"/>
      <c r="R844" s="63"/>
      <c r="S844" s="63"/>
      <c r="T844" s="63"/>
      <c r="U844" s="63"/>
      <c r="V844" s="63"/>
      <c r="W844" s="63"/>
      <c r="X844" s="63"/>
      <c r="Y844" s="63"/>
      <c r="Z844" s="63"/>
      <c r="AA844" s="63"/>
      <c r="AB844" s="63"/>
    </row>
    <row r="845" customFormat="false" ht="19.5" hidden="false" customHeight="true" outlineLevel="0" collapsed="false">
      <c r="A845" s="63"/>
      <c r="B845" s="63"/>
      <c r="C845" s="64"/>
      <c r="D845" s="63"/>
      <c r="E845" s="63"/>
      <c r="F845" s="63"/>
      <c r="G845" s="63"/>
      <c r="H845" s="63"/>
      <c r="I845" s="63"/>
      <c r="J845" s="63"/>
      <c r="K845" s="63"/>
      <c r="L845" s="63"/>
      <c r="M845" s="63"/>
      <c r="N845" s="63"/>
      <c r="O845" s="63"/>
      <c r="P845" s="63"/>
      <c r="Q845" s="63"/>
      <c r="R845" s="63"/>
      <c r="S845" s="63"/>
      <c r="T845" s="63"/>
      <c r="U845" s="63"/>
      <c r="V845" s="63"/>
      <c r="W845" s="63"/>
      <c r="X845" s="63"/>
      <c r="Y845" s="63"/>
      <c r="Z845" s="63"/>
      <c r="AA845" s="63"/>
      <c r="AB845" s="63"/>
    </row>
    <row r="846" customFormat="false" ht="19.5" hidden="false" customHeight="true" outlineLevel="0" collapsed="false">
      <c r="A846" s="63"/>
      <c r="B846" s="63"/>
      <c r="C846" s="64"/>
      <c r="D846" s="63"/>
      <c r="E846" s="63"/>
      <c r="F846" s="63"/>
      <c r="G846" s="63"/>
      <c r="H846" s="63"/>
      <c r="I846" s="63"/>
      <c r="J846" s="63"/>
      <c r="K846" s="63"/>
      <c r="L846" s="63"/>
      <c r="M846" s="63"/>
      <c r="N846" s="63"/>
      <c r="O846" s="63"/>
      <c r="P846" s="63"/>
      <c r="Q846" s="63"/>
      <c r="R846" s="63"/>
      <c r="S846" s="63"/>
      <c r="T846" s="63"/>
      <c r="U846" s="63"/>
      <c r="V846" s="63"/>
      <c r="W846" s="63"/>
      <c r="X846" s="63"/>
      <c r="Y846" s="63"/>
      <c r="Z846" s="63"/>
      <c r="AA846" s="63"/>
      <c r="AB846" s="63"/>
    </row>
    <row r="847" customFormat="false" ht="19.5" hidden="false" customHeight="true" outlineLevel="0" collapsed="false">
      <c r="A847" s="63"/>
      <c r="B847" s="63"/>
      <c r="C847" s="64"/>
      <c r="D847" s="63"/>
      <c r="E847" s="63"/>
      <c r="F847" s="63"/>
      <c r="G847" s="63"/>
      <c r="H847" s="63"/>
      <c r="I847" s="63"/>
      <c r="J847" s="63"/>
      <c r="K847" s="63"/>
      <c r="L847" s="63"/>
      <c r="M847" s="63"/>
      <c r="N847" s="63"/>
      <c r="O847" s="63"/>
      <c r="P847" s="63"/>
      <c r="Q847" s="63"/>
      <c r="R847" s="63"/>
      <c r="S847" s="63"/>
      <c r="T847" s="63"/>
      <c r="U847" s="63"/>
      <c r="V847" s="63"/>
      <c r="W847" s="63"/>
      <c r="X847" s="63"/>
      <c r="Y847" s="63"/>
      <c r="Z847" s="63"/>
      <c r="AA847" s="63"/>
      <c r="AB847" s="63"/>
    </row>
    <row r="848" customFormat="false" ht="19.5" hidden="false" customHeight="true" outlineLevel="0" collapsed="false">
      <c r="A848" s="63"/>
      <c r="B848" s="63"/>
      <c r="C848" s="64"/>
      <c r="D848" s="63"/>
      <c r="E848" s="63"/>
      <c r="F848" s="63"/>
      <c r="G848" s="63"/>
      <c r="H848" s="63"/>
      <c r="I848" s="63"/>
      <c r="J848" s="63"/>
      <c r="K848" s="63"/>
      <c r="L848" s="63"/>
      <c r="M848" s="63"/>
      <c r="N848" s="63"/>
      <c r="O848" s="63"/>
      <c r="P848" s="63"/>
      <c r="Q848" s="63"/>
      <c r="R848" s="63"/>
      <c r="S848" s="63"/>
      <c r="T848" s="63"/>
      <c r="U848" s="63"/>
      <c r="V848" s="63"/>
      <c r="W848" s="63"/>
      <c r="X848" s="63"/>
      <c r="Y848" s="63"/>
      <c r="Z848" s="63"/>
      <c r="AA848" s="63"/>
      <c r="AB848" s="63"/>
    </row>
    <row r="849" customFormat="false" ht="19.5" hidden="false" customHeight="true" outlineLevel="0" collapsed="false">
      <c r="A849" s="63"/>
      <c r="B849" s="63"/>
      <c r="C849" s="64"/>
      <c r="D849" s="63"/>
      <c r="E849" s="63"/>
      <c r="F849" s="63"/>
      <c r="G849" s="63"/>
      <c r="H849" s="63"/>
      <c r="I849" s="63"/>
      <c r="J849" s="63"/>
      <c r="K849" s="63"/>
      <c r="L849" s="63"/>
      <c r="M849" s="63"/>
      <c r="N849" s="63"/>
      <c r="O849" s="63"/>
      <c r="P849" s="63"/>
      <c r="Q849" s="63"/>
      <c r="R849" s="63"/>
      <c r="S849" s="63"/>
      <c r="T849" s="63"/>
      <c r="U849" s="63"/>
      <c r="V849" s="63"/>
      <c r="W849" s="63"/>
      <c r="X849" s="63"/>
      <c r="Y849" s="63"/>
      <c r="Z849" s="63"/>
      <c r="AA849" s="63"/>
      <c r="AB849" s="63"/>
    </row>
    <row r="850" customFormat="false" ht="19.5" hidden="false" customHeight="true" outlineLevel="0" collapsed="false">
      <c r="A850" s="63"/>
      <c r="B850" s="63"/>
      <c r="C850" s="64"/>
      <c r="D850" s="63"/>
      <c r="E850" s="63"/>
      <c r="F850" s="63"/>
      <c r="G850" s="63"/>
      <c r="H850" s="63"/>
      <c r="I850" s="63"/>
      <c r="J850" s="63"/>
      <c r="K850" s="63"/>
      <c r="L850" s="63"/>
      <c r="M850" s="63"/>
      <c r="N850" s="63"/>
      <c r="O850" s="63"/>
      <c r="P850" s="63"/>
      <c r="Q850" s="63"/>
      <c r="R850" s="63"/>
      <c r="S850" s="63"/>
      <c r="T850" s="63"/>
      <c r="U850" s="63"/>
      <c r="V850" s="63"/>
      <c r="W850" s="63"/>
      <c r="X850" s="63"/>
      <c r="Y850" s="63"/>
      <c r="Z850" s="63"/>
      <c r="AA850" s="63"/>
      <c r="AB850" s="63"/>
    </row>
    <row r="851" customFormat="false" ht="19.5" hidden="false" customHeight="true" outlineLevel="0" collapsed="false">
      <c r="A851" s="63"/>
      <c r="B851" s="63"/>
      <c r="C851" s="64"/>
      <c r="D851" s="63"/>
      <c r="E851" s="63"/>
      <c r="F851" s="63"/>
      <c r="G851" s="63"/>
      <c r="H851" s="63"/>
      <c r="I851" s="63"/>
      <c r="J851" s="63"/>
      <c r="K851" s="63"/>
      <c r="L851" s="63"/>
      <c r="M851" s="63"/>
      <c r="N851" s="63"/>
      <c r="O851" s="63"/>
      <c r="P851" s="63"/>
      <c r="Q851" s="63"/>
      <c r="R851" s="63"/>
      <c r="S851" s="63"/>
      <c r="T851" s="63"/>
      <c r="U851" s="63"/>
      <c r="V851" s="63"/>
      <c r="W851" s="63"/>
      <c r="X851" s="63"/>
      <c r="Y851" s="63"/>
      <c r="Z851" s="63"/>
      <c r="AA851" s="63"/>
      <c r="AB851" s="63"/>
    </row>
    <row r="852" customFormat="false" ht="19.5" hidden="false" customHeight="true" outlineLevel="0" collapsed="false">
      <c r="A852" s="63"/>
      <c r="B852" s="63"/>
      <c r="C852" s="64"/>
      <c r="D852" s="63"/>
      <c r="E852" s="63"/>
      <c r="F852" s="63"/>
      <c r="G852" s="63"/>
      <c r="H852" s="63"/>
      <c r="I852" s="63"/>
      <c r="J852" s="63"/>
      <c r="K852" s="63"/>
      <c r="L852" s="63"/>
      <c r="M852" s="63"/>
      <c r="N852" s="63"/>
      <c r="O852" s="63"/>
      <c r="P852" s="63"/>
      <c r="Q852" s="63"/>
      <c r="R852" s="63"/>
      <c r="S852" s="63"/>
      <c r="T852" s="63"/>
      <c r="U852" s="63"/>
      <c r="V852" s="63"/>
      <c r="W852" s="63"/>
      <c r="X852" s="63"/>
      <c r="Y852" s="63"/>
      <c r="Z852" s="63"/>
      <c r="AA852" s="63"/>
      <c r="AB852" s="63"/>
    </row>
    <row r="853" customFormat="false" ht="19.5" hidden="false" customHeight="true" outlineLevel="0" collapsed="false">
      <c r="A853" s="63"/>
      <c r="B853" s="63"/>
      <c r="C853" s="64"/>
      <c r="D853" s="63"/>
      <c r="E853" s="63"/>
      <c r="F853" s="63"/>
      <c r="G853" s="63"/>
      <c r="H853" s="63"/>
      <c r="I853" s="63"/>
      <c r="J853" s="63"/>
      <c r="K853" s="63"/>
      <c r="L853" s="63"/>
      <c r="M853" s="63"/>
      <c r="N853" s="63"/>
      <c r="O853" s="63"/>
      <c r="P853" s="63"/>
      <c r="Q853" s="63"/>
      <c r="R853" s="63"/>
      <c r="S853" s="63"/>
      <c r="T853" s="63"/>
      <c r="U853" s="63"/>
      <c r="V853" s="63"/>
      <c r="W853" s="63"/>
      <c r="X853" s="63"/>
      <c r="Y853" s="63"/>
      <c r="Z853" s="63"/>
      <c r="AA853" s="63"/>
      <c r="AB853" s="63"/>
    </row>
    <row r="854" customFormat="false" ht="19.5" hidden="false" customHeight="true" outlineLevel="0" collapsed="false">
      <c r="A854" s="63"/>
      <c r="B854" s="63"/>
      <c r="C854" s="64"/>
      <c r="D854" s="63"/>
      <c r="E854" s="63"/>
      <c r="F854" s="63"/>
      <c r="G854" s="63"/>
      <c r="H854" s="63"/>
      <c r="I854" s="63"/>
      <c r="J854" s="63"/>
      <c r="K854" s="63"/>
      <c r="L854" s="63"/>
      <c r="M854" s="63"/>
      <c r="N854" s="63"/>
      <c r="O854" s="63"/>
      <c r="P854" s="63"/>
      <c r="Q854" s="63"/>
      <c r="R854" s="63"/>
      <c r="S854" s="63"/>
      <c r="T854" s="63"/>
      <c r="U854" s="63"/>
      <c r="V854" s="63"/>
      <c r="W854" s="63"/>
      <c r="X854" s="63"/>
      <c r="Y854" s="63"/>
      <c r="Z854" s="63"/>
      <c r="AA854" s="63"/>
      <c r="AB854" s="63"/>
    </row>
    <row r="855" customFormat="false" ht="19.5" hidden="false" customHeight="true" outlineLevel="0" collapsed="false">
      <c r="A855" s="63"/>
      <c r="B855" s="63"/>
      <c r="C855" s="64"/>
      <c r="D855" s="63"/>
      <c r="E855" s="63"/>
      <c r="F855" s="63"/>
      <c r="G855" s="63"/>
      <c r="H855" s="63"/>
      <c r="I855" s="63"/>
      <c r="J855" s="63"/>
      <c r="K855" s="63"/>
      <c r="L855" s="63"/>
      <c r="M855" s="63"/>
      <c r="N855" s="63"/>
      <c r="O855" s="63"/>
      <c r="P855" s="63"/>
      <c r="Q855" s="63"/>
      <c r="R855" s="63"/>
      <c r="S855" s="63"/>
      <c r="T855" s="63"/>
      <c r="U855" s="63"/>
      <c r="V855" s="63"/>
      <c r="W855" s="63"/>
      <c r="X855" s="63"/>
      <c r="Y855" s="63"/>
      <c r="Z855" s="63"/>
      <c r="AA855" s="63"/>
      <c r="AB855" s="63"/>
    </row>
    <row r="856" customFormat="false" ht="19.5" hidden="false" customHeight="true" outlineLevel="0" collapsed="false">
      <c r="A856" s="63"/>
      <c r="B856" s="63"/>
      <c r="C856" s="64"/>
      <c r="D856" s="63"/>
      <c r="E856" s="63"/>
      <c r="F856" s="63"/>
      <c r="G856" s="63"/>
      <c r="H856" s="63"/>
      <c r="I856" s="63"/>
      <c r="J856" s="63"/>
      <c r="K856" s="63"/>
      <c r="L856" s="63"/>
      <c r="M856" s="63"/>
      <c r="N856" s="63"/>
      <c r="O856" s="63"/>
      <c r="P856" s="63"/>
      <c r="Q856" s="63"/>
      <c r="R856" s="63"/>
      <c r="S856" s="63"/>
      <c r="T856" s="63"/>
      <c r="U856" s="63"/>
      <c r="V856" s="63"/>
      <c r="W856" s="63"/>
      <c r="X856" s="63"/>
      <c r="Y856" s="63"/>
      <c r="Z856" s="63"/>
      <c r="AA856" s="63"/>
      <c r="AB856" s="63"/>
    </row>
    <row r="857" customFormat="false" ht="19.5" hidden="false" customHeight="true" outlineLevel="0" collapsed="false">
      <c r="A857" s="63"/>
      <c r="B857" s="63"/>
      <c r="C857" s="64"/>
      <c r="D857" s="63"/>
      <c r="E857" s="63"/>
      <c r="F857" s="63"/>
      <c r="G857" s="63"/>
      <c r="H857" s="63"/>
      <c r="I857" s="63"/>
      <c r="J857" s="63"/>
      <c r="K857" s="63"/>
      <c r="L857" s="63"/>
      <c r="M857" s="63"/>
      <c r="N857" s="63"/>
      <c r="O857" s="63"/>
      <c r="P857" s="63"/>
      <c r="Q857" s="63"/>
      <c r="R857" s="63"/>
      <c r="S857" s="63"/>
      <c r="T857" s="63"/>
      <c r="U857" s="63"/>
      <c r="V857" s="63"/>
      <c r="W857" s="63"/>
      <c r="X857" s="63"/>
      <c r="Y857" s="63"/>
      <c r="Z857" s="63"/>
      <c r="AA857" s="63"/>
      <c r="AB857" s="63"/>
    </row>
    <row r="858" customFormat="false" ht="19.5" hidden="false" customHeight="true" outlineLevel="0" collapsed="false">
      <c r="A858" s="63"/>
      <c r="B858" s="63"/>
      <c r="C858" s="64"/>
      <c r="D858" s="63"/>
      <c r="E858" s="63"/>
      <c r="F858" s="63"/>
      <c r="G858" s="63"/>
      <c r="H858" s="63"/>
      <c r="I858" s="63"/>
      <c r="J858" s="63"/>
      <c r="K858" s="63"/>
      <c r="L858" s="63"/>
      <c r="M858" s="63"/>
      <c r="N858" s="63"/>
      <c r="O858" s="63"/>
      <c r="P858" s="63"/>
      <c r="Q858" s="63"/>
      <c r="R858" s="63"/>
      <c r="S858" s="63"/>
      <c r="T858" s="63"/>
      <c r="U858" s="63"/>
      <c r="V858" s="63"/>
      <c r="W858" s="63"/>
      <c r="X858" s="63"/>
      <c r="Y858" s="63"/>
      <c r="Z858" s="63"/>
      <c r="AA858" s="63"/>
      <c r="AB858" s="63"/>
    </row>
    <row r="859" customFormat="false" ht="19.5" hidden="false" customHeight="true" outlineLevel="0" collapsed="false">
      <c r="A859" s="63"/>
      <c r="B859" s="63"/>
      <c r="C859" s="64"/>
      <c r="D859" s="63"/>
      <c r="E859" s="63"/>
      <c r="F859" s="63"/>
      <c r="G859" s="63"/>
      <c r="H859" s="63"/>
      <c r="I859" s="63"/>
      <c r="J859" s="63"/>
      <c r="K859" s="63"/>
      <c r="L859" s="63"/>
      <c r="M859" s="63"/>
      <c r="N859" s="63"/>
      <c r="O859" s="63"/>
      <c r="P859" s="63"/>
      <c r="Q859" s="63"/>
      <c r="R859" s="63"/>
      <c r="S859" s="63"/>
      <c r="T859" s="63"/>
      <c r="U859" s="63"/>
      <c r="V859" s="63"/>
      <c r="W859" s="63"/>
      <c r="X859" s="63"/>
      <c r="Y859" s="63"/>
      <c r="Z859" s="63"/>
      <c r="AA859" s="63"/>
      <c r="AB859" s="63"/>
    </row>
    <row r="860" customFormat="false" ht="19.5" hidden="false" customHeight="true" outlineLevel="0" collapsed="false">
      <c r="A860" s="63"/>
      <c r="B860" s="63"/>
      <c r="C860" s="64"/>
      <c r="D860" s="63"/>
      <c r="E860" s="63"/>
      <c r="F860" s="63"/>
      <c r="G860" s="63"/>
      <c r="H860" s="63"/>
      <c r="I860" s="63"/>
      <c r="J860" s="63"/>
      <c r="K860" s="63"/>
      <c r="L860" s="63"/>
      <c r="M860" s="63"/>
      <c r="N860" s="63"/>
      <c r="O860" s="63"/>
      <c r="P860" s="63"/>
      <c r="Q860" s="63"/>
      <c r="R860" s="63"/>
      <c r="S860" s="63"/>
      <c r="T860" s="63"/>
      <c r="U860" s="63"/>
      <c r="V860" s="63"/>
      <c r="W860" s="63"/>
      <c r="X860" s="63"/>
      <c r="Y860" s="63"/>
      <c r="Z860" s="63"/>
      <c r="AA860" s="63"/>
      <c r="AB860" s="63"/>
    </row>
    <row r="861" customFormat="false" ht="19.5" hidden="false" customHeight="true" outlineLevel="0" collapsed="false">
      <c r="A861" s="63"/>
      <c r="B861" s="63"/>
      <c r="C861" s="64"/>
      <c r="D861" s="63"/>
      <c r="E861" s="63"/>
      <c r="F861" s="63"/>
      <c r="G861" s="63"/>
      <c r="H861" s="63"/>
      <c r="I861" s="63"/>
      <c r="J861" s="63"/>
      <c r="K861" s="63"/>
      <c r="L861" s="63"/>
      <c r="M861" s="63"/>
      <c r="N861" s="63"/>
      <c r="O861" s="63"/>
      <c r="P861" s="63"/>
      <c r="Q861" s="63"/>
      <c r="R861" s="63"/>
      <c r="S861" s="63"/>
      <c r="T861" s="63"/>
      <c r="U861" s="63"/>
      <c r="V861" s="63"/>
      <c r="W861" s="63"/>
      <c r="X861" s="63"/>
      <c r="Y861" s="63"/>
      <c r="Z861" s="63"/>
      <c r="AA861" s="63"/>
      <c r="AB861" s="63"/>
    </row>
    <row r="862" customFormat="false" ht="19.5" hidden="false" customHeight="true" outlineLevel="0" collapsed="false">
      <c r="A862" s="63"/>
      <c r="B862" s="63"/>
      <c r="C862" s="64"/>
      <c r="D862" s="63"/>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row>
    <row r="863" customFormat="false" ht="19.5" hidden="false" customHeight="true" outlineLevel="0" collapsed="false">
      <c r="A863" s="63"/>
      <c r="B863" s="63"/>
      <c r="C863" s="64"/>
      <c r="D863" s="63"/>
      <c r="E863" s="63"/>
      <c r="F863" s="63"/>
      <c r="G863" s="63"/>
      <c r="H863" s="63"/>
      <c r="I863" s="63"/>
      <c r="J863" s="63"/>
      <c r="K863" s="63"/>
      <c r="L863" s="63"/>
      <c r="M863" s="63"/>
      <c r="N863" s="63"/>
      <c r="O863" s="63"/>
      <c r="P863" s="63"/>
      <c r="Q863" s="63"/>
      <c r="R863" s="63"/>
      <c r="S863" s="63"/>
      <c r="T863" s="63"/>
      <c r="U863" s="63"/>
      <c r="V863" s="63"/>
      <c r="W863" s="63"/>
      <c r="X863" s="63"/>
      <c r="Y863" s="63"/>
      <c r="Z863" s="63"/>
      <c r="AA863" s="63"/>
      <c r="AB863" s="63"/>
    </row>
    <row r="864" customFormat="false" ht="19.5" hidden="false" customHeight="true" outlineLevel="0" collapsed="false">
      <c r="A864" s="63"/>
      <c r="B864" s="63"/>
      <c r="C864" s="64"/>
      <c r="D864" s="63"/>
      <c r="E864" s="63"/>
      <c r="F864" s="63"/>
      <c r="G864" s="63"/>
      <c r="H864" s="63"/>
      <c r="I864" s="63"/>
      <c r="J864" s="63"/>
      <c r="K864" s="63"/>
      <c r="L864" s="63"/>
      <c r="M864" s="63"/>
      <c r="N864" s="63"/>
      <c r="O864" s="63"/>
      <c r="P864" s="63"/>
      <c r="Q864" s="63"/>
      <c r="R864" s="63"/>
      <c r="S864" s="63"/>
      <c r="T864" s="63"/>
      <c r="U864" s="63"/>
      <c r="V864" s="63"/>
      <c r="W864" s="63"/>
      <c r="X864" s="63"/>
      <c r="Y864" s="63"/>
      <c r="Z864" s="63"/>
      <c r="AA864" s="63"/>
      <c r="AB864" s="63"/>
    </row>
    <row r="865" customFormat="false" ht="19.5" hidden="false" customHeight="true" outlineLevel="0" collapsed="false">
      <c r="A865" s="63"/>
      <c r="B865" s="63"/>
      <c r="C865" s="64"/>
      <c r="D865" s="63"/>
      <c r="E865" s="63"/>
      <c r="F865" s="63"/>
      <c r="G865" s="63"/>
      <c r="H865" s="63"/>
      <c r="I865" s="63"/>
      <c r="J865" s="63"/>
      <c r="K865" s="63"/>
      <c r="L865" s="63"/>
      <c r="M865" s="63"/>
      <c r="N865" s="63"/>
      <c r="O865" s="63"/>
      <c r="P865" s="63"/>
      <c r="Q865" s="63"/>
      <c r="R865" s="63"/>
      <c r="S865" s="63"/>
      <c r="T865" s="63"/>
      <c r="U865" s="63"/>
      <c r="V865" s="63"/>
      <c r="W865" s="63"/>
      <c r="X865" s="63"/>
      <c r="Y865" s="63"/>
      <c r="Z865" s="63"/>
      <c r="AA865" s="63"/>
      <c r="AB865" s="63"/>
    </row>
    <row r="866" customFormat="false" ht="19.5" hidden="false" customHeight="true" outlineLevel="0" collapsed="false">
      <c r="A866" s="63"/>
      <c r="B866" s="63"/>
      <c r="C866" s="64"/>
      <c r="D866" s="63"/>
      <c r="E866" s="63"/>
      <c r="F866" s="63"/>
      <c r="G866" s="63"/>
      <c r="H866" s="63"/>
      <c r="I866" s="63"/>
      <c r="J866" s="63"/>
      <c r="K866" s="63"/>
      <c r="L866" s="63"/>
      <c r="M866" s="63"/>
      <c r="N866" s="63"/>
      <c r="O866" s="63"/>
      <c r="P866" s="63"/>
      <c r="Q866" s="63"/>
      <c r="R866" s="63"/>
      <c r="S866" s="63"/>
      <c r="T866" s="63"/>
      <c r="U866" s="63"/>
      <c r="V866" s="63"/>
      <c r="W866" s="63"/>
      <c r="X866" s="63"/>
      <c r="Y866" s="63"/>
      <c r="Z866" s="63"/>
      <c r="AA866" s="63"/>
      <c r="AB866" s="63"/>
    </row>
    <row r="867" customFormat="false" ht="19.5" hidden="false" customHeight="true" outlineLevel="0" collapsed="false">
      <c r="A867" s="63"/>
      <c r="B867" s="63"/>
      <c r="C867" s="64"/>
      <c r="D867" s="63"/>
      <c r="E867" s="63"/>
      <c r="F867" s="63"/>
      <c r="G867" s="63"/>
      <c r="H867" s="63"/>
      <c r="I867" s="63"/>
      <c r="J867" s="63"/>
      <c r="K867" s="63"/>
      <c r="L867" s="63"/>
      <c r="M867" s="63"/>
      <c r="N867" s="63"/>
      <c r="O867" s="63"/>
      <c r="P867" s="63"/>
      <c r="Q867" s="63"/>
      <c r="R867" s="63"/>
      <c r="S867" s="63"/>
      <c r="T867" s="63"/>
      <c r="U867" s="63"/>
      <c r="V867" s="63"/>
      <c r="W867" s="63"/>
      <c r="X867" s="63"/>
      <c r="Y867" s="63"/>
      <c r="Z867" s="63"/>
      <c r="AA867" s="63"/>
      <c r="AB867" s="63"/>
    </row>
    <row r="868" customFormat="false" ht="19.5" hidden="false" customHeight="true" outlineLevel="0" collapsed="false">
      <c r="A868" s="63"/>
      <c r="B868" s="63"/>
      <c r="C868" s="64"/>
      <c r="D868" s="63"/>
      <c r="E868" s="63"/>
      <c r="F868" s="63"/>
      <c r="G868" s="63"/>
      <c r="H868" s="63"/>
      <c r="I868" s="63"/>
      <c r="J868" s="63"/>
      <c r="K868" s="63"/>
      <c r="L868" s="63"/>
      <c r="M868" s="63"/>
      <c r="N868" s="63"/>
      <c r="O868" s="63"/>
      <c r="P868" s="63"/>
      <c r="Q868" s="63"/>
      <c r="R868" s="63"/>
      <c r="S868" s="63"/>
      <c r="T868" s="63"/>
      <c r="U868" s="63"/>
      <c r="V868" s="63"/>
      <c r="W868" s="63"/>
      <c r="X868" s="63"/>
      <c r="Y868" s="63"/>
      <c r="Z868" s="63"/>
      <c r="AA868" s="63"/>
      <c r="AB868" s="63"/>
    </row>
    <row r="869" customFormat="false" ht="19.5" hidden="false" customHeight="true" outlineLevel="0" collapsed="false">
      <c r="A869" s="63"/>
      <c r="B869" s="63"/>
      <c r="C869" s="64"/>
      <c r="D869" s="63"/>
      <c r="E869" s="63"/>
      <c r="F869" s="63"/>
      <c r="G869" s="63"/>
      <c r="H869" s="63"/>
      <c r="I869" s="63"/>
      <c r="J869" s="63"/>
      <c r="K869" s="63"/>
      <c r="L869" s="63"/>
      <c r="M869" s="63"/>
      <c r="N869" s="63"/>
      <c r="O869" s="63"/>
      <c r="P869" s="63"/>
      <c r="Q869" s="63"/>
      <c r="R869" s="63"/>
      <c r="S869" s="63"/>
      <c r="T869" s="63"/>
      <c r="U869" s="63"/>
      <c r="V869" s="63"/>
      <c r="W869" s="63"/>
      <c r="X869" s="63"/>
      <c r="Y869" s="63"/>
      <c r="Z869" s="63"/>
      <c r="AA869" s="63"/>
      <c r="AB869" s="63"/>
    </row>
    <row r="870" customFormat="false" ht="19.5" hidden="false" customHeight="true" outlineLevel="0" collapsed="false">
      <c r="A870" s="63"/>
      <c r="B870" s="63"/>
      <c r="C870" s="64"/>
      <c r="D870" s="63"/>
      <c r="E870" s="63"/>
      <c r="F870" s="63"/>
      <c r="G870" s="63"/>
      <c r="H870" s="63"/>
      <c r="I870" s="63"/>
      <c r="J870" s="63"/>
      <c r="K870" s="63"/>
      <c r="L870" s="63"/>
      <c r="M870" s="63"/>
      <c r="N870" s="63"/>
      <c r="O870" s="63"/>
      <c r="P870" s="63"/>
      <c r="Q870" s="63"/>
      <c r="R870" s="63"/>
      <c r="S870" s="63"/>
      <c r="T870" s="63"/>
      <c r="U870" s="63"/>
      <c r="V870" s="63"/>
      <c r="W870" s="63"/>
      <c r="X870" s="63"/>
      <c r="Y870" s="63"/>
      <c r="Z870" s="63"/>
      <c r="AA870" s="63"/>
      <c r="AB870" s="63"/>
    </row>
    <row r="871" customFormat="false" ht="19.5" hidden="false" customHeight="true" outlineLevel="0" collapsed="false">
      <c r="A871" s="63"/>
      <c r="B871" s="63"/>
      <c r="C871" s="64"/>
      <c r="D871" s="63"/>
      <c r="E871" s="63"/>
      <c r="F871" s="63"/>
      <c r="G871" s="63"/>
      <c r="H871" s="63"/>
      <c r="I871" s="63"/>
      <c r="J871" s="63"/>
      <c r="K871" s="63"/>
      <c r="L871" s="63"/>
      <c r="M871" s="63"/>
      <c r="N871" s="63"/>
      <c r="O871" s="63"/>
      <c r="P871" s="63"/>
      <c r="Q871" s="63"/>
      <c r="R871" s="63"/>
      <c r="S871" s="63"/>
      <c r="T871" s="63"/>
      <c r="U871" s="63"/>
      <c r="V871" s="63"/>
      <c r="W871" s="63"/>
      <c r="X871" s="63"/>
      <c r="Y871" s="63"/>
      <c r="Z871" s="63"/>
      <c r="AA871" s="63"/>
      <c r="AB871" s="63"/>
    </row>
    <row r="872" customFormat="false" ht="19.5" hidden="false" customHeight="true" outlineLevel="0" collapsed="false">
      <c r="A872" s="63"/>
      <c r="B872" s="63"/>
      <c r="C872" s="64"/>
      <c r="D872" s="63"/>
      <c r="E872" s="63"/>
      <c r="F872" s="63"/>
      <c r="G872" s="63"/>
      <c r="H872" s="63"/>
      <c r="I872" s="63"/>
      <c r="J872" s="63"/>
      <c r="K872" s="63"/>
      <c r="L872" s="63"/>
      <c r="M872" s="63"/>
      <c r="N872" s="63"/>
      <c r="O872" s="63"/>
      <c r="P872" s="63"/>
      <c r="Q872" s="63"/>
      <c r="R872" s="63"/>
      <c r="S872" s="63"/>
      <c r="T872" s="63"/>
      <c r="U872" s="63"/>
      <c r="V872" s="63"/>
      <c r="W872" s="63"/>
      <c r="X872" s="63"/>
      <c r="Y872" s="63"/>
      <c r="Z872" s="63"/>
      <c r="AA872" s="63"/>
      <c r="AB872" s="63"/>
    </row>
    <row r="873" customFormat="false" ht="19.5" hidden="false" customHeight="true" outlineLevel="0" collapsed="false">
      <c r="A873" s="63"/>
      <c r="B873" s="63"/>
      <c r="C873" s="64"/>
      <c r="D873" s="63"/>
      <c r="E873" s="63"/>
      <c r="F873" s="63"/>
      <c r="G873" s="63"/>
      <c r="H873" s="63"/>
      <c r="I873" s="63"/>
      <c r="J873" s="63"/>
      <c r="K873" s="63"/>
      <c r="L873" s="63"/>
      <c r="M873" s="63"/>
      <c r="N873" s="63"/>
      <c r="O873" s="63"/>
      <c r="P873" s="63"/>
      <c r="Q873" s="63"/>
      <c r="R873" s="63"/>
      <c r="S873" s="63"/>
      <c r="T873" s="63"/>
      <c r="U873" s="63"/>
      <c r="V873" s="63"/>
      <c r="W873" s="63"/>
      <c r="X873" s="63"/>
      <c r="Y873" s="63"/>
      <c r="Z873" s="63"/>
      <c r="AA873" s="63"/>
      <c r="AB873" s="63"/>
    </row>
    <row r="874" customFormat="false" ht="19.5" hidden="false" customHeight="true" outlineLevel="0" collapsed="false">
      <c r="A874" s="63"/>
      <c r="B874" s="63"/>
      <c r="C874" s="64"/>
      <c r="D874" s="63"/>
      <c r="E874" s="63"/>
      <c r="F874" s="63"/>
      <c r="G874" s="63"/>
      <c r="H874" s="63"/>
      <c r="I874" s="63"/>
      <c r="J874" s="63"/>
      <c r="K874" s="63"/>
      <c r="L874" s="63"/>
      <c r="M874" s="63"/>
      <c r="N874" s="63"/>
      <c r="O874" s="63"/>
      <c r="P874" s="63"/>
      <c r="Q874" s="63"/>
      <c r="R874" s="63"/>
      <c r="S874" s="63"/>
      <c r="T874" s="63"/>
      <c r="U874" s="63"/>
      <c r="V874" s="63"/>
      <c r="W874" s="63"/>
      <c r="X874" s="63"/>
      <c r="Y874" s="63"/>
      <c r="Z874" s="63"/>
      <c r="AA874" s="63"/>
      <c r="AB874" s="63"/>
    </row>
    <row r="875" customFormat="false" ht="19.5" hidden="false" customHeight="true" outlineLevel="0" collapsed="false">
      <c r="A875" s="63"/>
      <c r="B875" s="63"/>
      <c r="C875" s="64"/>
      <c r="D875" s="63"/>
      <c r="E875" s="63"/>
      <c r="F875" s="63"/>
      <c r="G875" s="63"/>
      <c r="H875" s="63"/>
      <c r="I875" s="63"/>
      <c r="J875" s="63"/>
      <c r="K875" s="63"/>
      <c r="L875" s="63"/>
      <c r="M875" s="63"/>
      <c r="N875" s="63"/>
      <c r="O875" s="63"/>
      <c r="P875" s="63"/>
      <c r="Q875" s="63"/>
      <c r="R875" s="63"/>
      <c r="S875" s="63"/>
      <c r="T875" s="63"/>
      <c r="U875" s="63"/>
      <c r="V875" s="63"/>
      <c r="W875" s="63"/>
      <c r="X875" s="63"/>
      <c r="Y875" s="63"/>
      <c r="Z875" s="63"/>
      <c r="AA875" s="63"/>
      <c r="AB875" s="63"/>
    </row>
    <row r="876" customFormat="false" ht="19.5" hidden="false" customHeight="true" outlineLevel="0" collapsed="false">
      <c r="A876" s="63"/>
      <c r="B876" s="63"/>
      <c r="C876" s="64"/>
      <c r="D876" s="63"/>
      <c r="E876" s="63"/>
      <c r="F876" s="63"/>
      <c r="G876" s="63"/>
      <c r="H876" s="63"/>
      <c r="I876" s="63"/>
      <c r="J876" s="63"/>
      <c r="K876" s="63"/>
      <c r="L876" s="63"/>
      <c r="M876" s="63"/>
      <c r="N876" s="63"/>
      <c r="O876" s="63"/>
      <c r="P876" s="63"/>
      <c r="Q876" s="63"/>
      <c r="R876" s="63"/>
      <c r="S876" s="63"/>
      <c r="T876" s="63"/>
      <c r="U876" s="63"/>
      <c r="V876" s="63"/>
      <c r="W876" s="63"/>
      <c r="X876" s="63"/>
      <c r="Y876" s="63"/>
      <c r="Z876" s="63"/>
      <c r="AA876" s="63"/>
      <c r="AB876" s="63"/>
    </row>
    <row r="877" customFormat="false" ht="19.5" hidden="false" customHeight="true" outlineLevel="0" collapsed="false">
      <c r="A877" s="63"/>
      <c r="B877" s="63"/>
      <c r="C877" s="64"/>
      <c r="D877" s="63"/>
      <c r="E877" s="63"/>
      <c r="F877" s="63"/>
      <c r="G877" s="63"/>
      <c r="H877" s="63"/>
      <c r="I877" s="63"/>
      <c r="J877" s="63"/>
      <c r="K877" s="63"/>
      <c r="L877" s="63"/>
      <c r="M877" s="63"/>
      <c r="N877" s="63"/>
      <c r="O877" s="63"/>
      <c r="P877" s="63"/>
      <c r="Q877" s="63"/>
      <c r="R877" s="63"/>
      <c r="S877" s="63"/>
      <c r="T877" s="63"/>
      <c r="U877" s="63"/>
      <c r="V877" s="63"/>
      <c r="W877" s="63"/>
      <c r="X877" s="63"/>
      <c r="Y877" s="63"/>
      <c r="Z877" s="63"/>
      <c r="AA877" s="63"/>
      <c r="AB877" s="63"/>
    </row>
    <row r="878" customFormat="false" ht="19.5" hidden="false" customHeight="true" outlineLevel="0" collapsed="false">
      <c r="A878" s="63"/>
      <c r="B878" s="63"/>
      <c r="C878" s="64"/>
      <c r="D878" s="63"/>
      <c r="E878" s="63"/>
      <c r="F878" s="63"/>
      <c r="G878" s="63"/>
      <c r="H878" s="63"/>
      <c r="I878" s="63"/>
      <c r="J878" s="63"/>
      <c r="K878" s="63"/>
      <c r="L878" s="63"/>
      <c r="M878" s="63"/>
      <c r="N878" s="63"/>
      <c r="O878" s="63"/>
      <c r="P878" s="63"/>
      <c r="Q878" s="63"/>
      <c r="R878" s="63"/>
      <c r="S878" s="63"/>
      <c r="T878" s="63"/>
      <c r="U878" s="63"/>
      <c r="V878" s="63"/>
      <c r="W878" s="63"/>
      <c r="X878" s="63"/>
      <c r="Y878" s="63"/>
      <c r="Z878" s="63"/>
      <c r="AA878" s="63"/>
      <c r="AB878" s="63"/>
    </row>
    <row r="879" customFormat="false" ht="19.5" hidden="false" customHeight="true" outlineLevel="0" collapsed="false">
      <c r="A879" s="63"/>
      <c r="B879" s="63"/>
      <c r="C879" s="64"/>
      <c r="D879" s="63"/>
      <c r="E879" s="63"/>
      <c r="F879" s="63"/>
      <c r="G879" s="63"/>
      <c r="H879" s="63"/>
      <c r="I879" s="63"/>
      <c r="J879" s="63"/>
      <c r="K879" s="63"/>
      <c r="L879" s="63"/>
      <c r="M879" s="63"/>
      <c r="N879" s="63"/>
      <c r="O879" s="63"/>
      <c r="P879" s="63"/>
      <c r="Q879" s="63"/>
      <c r="R879" s="63"/>
      <c r="S879" s="63"/>
      <c r="T879" s="63"/>
      <c r="U879" s="63"/>
      <c r="V879" s="63"/>
      <c r="W879" s="63"/>
      <c r="X879" s="63"/>
      <c r="Y879" s="63"/>
      <c r="Z879" s="63"/>
      <c r="AA879" s="63"/>
      <c r="AB879" s="63"/>
    </row>
    <row r="880" customFormat="false" ht="19.5" hidden="false" customHeight="true" outlineLevel="0" collapsed="false">
      <c r="A880" s="63"/>
      <c r="B880" s="63"/>
      <c r="C880" s="64"/>
      <c r="D880" s="63"/>
      <c r="E880" s="63"/>
      <c r="F880" s="63"/>
      <c r="G880" s="63"/>
      <c r="H880" s="63"/>
      <c r="I880" s="63"/>
      <c r="J880" s="63"/>
      <c r="K880" s="63"/>
      <c r="L880" s="63"/>
      <c r="M880" s="63"/>
      <c r="N880" s="63"/>
      <c r="O880" s="63"/>
      <c r="P880" s="63"/>
      <c r="Q880" s="63"/>
      <c r="R880" s="63"/>
      <c r="S880" s="63"/>
      <c r="T880" s="63"/>
      <c r="U880" s="63"/>
      <c r="V880" s="63"/>
      <c r="W880" s="63"/>
      <c r="X880" s="63"/>
      <c r="Y880" s="63"/>
      <c r="Z880" s="63"/>
      <c r="AA880" s="63"/>
      <c r="AB880" s="63"/>
    </row>
    <row r="881" customFormat="false" ht="19.5" hidden="false" customHeight="true" outlineLevel="0" collapsed="false">
      <c r="A881" s="63"/>
      <c r="B881" s="63"/>
      <c r="C881" s="64"/>
      <c r="D881" s="63"/>
      <c r="E881" s="63"/>
      <c r="F881" s="63"/>
      <c r="G881" s="63"/>
      <c r="H881" s="63"/>
      <c r="I881" s="63"/>
      <c r="J881" s="63"/>
      <c r="K881" s="63"/>
      <c r="L881" s="63"/>
      <c r="M881" s="63"/>
      <c r="N881" s="63"/>
      <c r="O881" s="63"/>
      <c r="P881" s="63"/>
      <c r="Q881" s="63"/>
      <c r="R881" s="63"/>
      <c r="S881" s="63"/>
      <c r="T881" s="63"/>
      <c r="U881" s="63"/>
      <c r="V881" s="63"/>
      <c r="W881" s="63"/>
      <c r="X881" s="63"/>
      <c r="Y881" s="63"/>
      <c r="Z881" s="63"/>
      <c r="AA881" s="63"/>
      <c r="AB881" s="63"/>
    </row>
    <row r="882" customFormat="false" ht="19.5" hidden="false" customHeight="true" outlineLevel="0" collapsed="false">
      <c r="A882" s="63"/>
      <c r="B882" s="63"/>
      <c r="C882" s="64"/>
      <c r="D882" s="63"/>
      <c r="E882" s="63"/>
      <c r="F882" s="63"/>
      <c r="G882" s="63"/>
      <c r="H882" s="63"/>
      <c r="I882" s="63"/>
      <c r="J882" s="63"/>
      <c r="K882" s="63"/>
      <c r="L882" s="63"/>
      <c r="M882" s="63"/>
      <c r="N882" s="63"/>
      <c r="O882" s="63"/>
      <c r="P882" s="63"/>
      <c r="Q882" s="63"/>
      <c r="R882" s="63"/>
      <c r="S882" s="63"/>
      <c r="T882" s="63"/>
      <c r="U882" s="63"/>
      <c r="V882" s="63"/>
      <c r="W882" s="63"/>
      <c r="X882" s="63"/>
      <c r="Y882" s="63"/>
      <c r="Z882" s="63"/>
      <c r="AA882" s="63"/>
      <c r="AB882" s="63"/>
    </row>
    <row r="883" customFormat="false" ht="19.5" hidden="false" customHeight="true" outlineLevel="0" collapsed="false">
      <c r="A883" s="63"/>
      <c r="B883" s="63"/>
      <c r="C883" s="64"/>
      <c r="D883" s="63"/>
      <c r="E883" s="63"/>
      <c r="F883" s="63"/>
      <c r="G883" s="63"/>
      <c r="H883" s="63"/>
      <c r="I883" s="63"/>
      <c r="J883" s="63"/>
      <c r="K883" s="63"/>
      <c r="L883" s="63"/>
      <c r="M883" s="63"/>
      <c r="N883" s="63"/>
      <c r="O883" s="63"/>
      <c r="P883" s="63"/>
      <c r="Q883" s="63"/>
      <c r="R883" s="63"/>
      <c r="S883" s="63"/>
      <c r="T883" s="63"/>
      <c r="U883" s="63"/>
      <c r="V883" s="63"/>
      <c r="W883" s="63"/>
      <c r="X883" s="63"/>
      <c r="Y883" s="63"/>
      <c r="Z883" s="63"/>
      <c r="AA883" s="63"/>
      <c r="AB883" s="63"/>
    </row>
    <row r="884" customFormat="false" ht="19.5" hidden="false" customHeight="true" outlineLevel="0" collapsed="false">
      <c r="A884" s="63"/>
      <c r="B884" s="63"/>
      <c r="C884" s="64"/>
      <c r="D884" s="63"/>
      <c r="E884" s="63"/>
      <c r="F884" s="63"/>
      <c r="G884" s="63"/>
      <c r="H884" s="63"/>
      <c r="I884" s="63"/>
      <c r="J884" s="63"/>
      <c r="K884" s="63"/>
      <c r="L884" s="63"/>
      <c r="M884" s="63"/>
      <c r="N884" s="63"/>
      <c r="O884" s="63"/>
      <c r="P884" s="63"/>
      <c r="Q884" s="63"/>
      <c r="R884" s="63"/>
      <c r="S884" s="63"/>
      <c r="T884" s="63"/>
      <c r="U884" s="63"/>
      <c r="V884" s="63"/>
      <c r="W884" s="63"/>
      <c r="X884" s="63"/>
      <c r="Y884" s="63"/>
      <c r="Z884" s="63"/>
      <c r="AA884" s="63"/>
      <c r="AB884" s="63"/>
    </row>
    <row r="885" customFormat="false" ht="19.5" hidden="false" customHeight="true" outlineLevel="0" collapsed="false">
      <c r="A885" s="63"/>
      <c r="B885" s="63"/>
      <c r="C885" s="64"/>
      <c r="D885" s="63"/>
      <c r="E885" s="63"/>
      <c r="F885" s="63"/>
      <c r="G885" s="63"/>
      <c r="H885" s="63"/>
      <c r="I885" s="63"/>
      <c r="J885" s="63"/>
      <c r="K885" s="63"/>
      <c r="L885" s="63"/>
      <c r="M885" s="63"/>
      <c r="N885" s="63"/>
      <c r="O885" s="63"/>
      <c r="P885" s="63"/>
      <c r="Q885" s="63"/>
      <c r="R885" s="63"/>
      <c r="S885" s="63"/>
      <c r="T885" s="63"/>
      <c r="U885" s="63"/>
      <c r="V885" s="63"/>
      <c r="W885" s="63"/>
      <c r="X885" s="63"/>
      <c r="Y885" s="63"/>
      <c r="Z885" s="63"/>
      <c r="AA885" s="63"/>
      <c r="AB885" s="63"/>
    </row>
    <row r="886" customFormat="false" ht="19.5" hidden="false" customHeight="true" outlineLevel="0" collapsed="false">
      <c r="A886" s="63"/>
      <c r="B886" s="63"/>
      <c r="C886" s="64"/>
      <c r="D886" s="63"/>
      <c r="E886" s="63"/>
      <c r="F886" s="63"/>
      <c r="G886" s="63"/>
      <c r="H886" s="63"/>
      <c r="I886" s="63"/>
      <c r="J886" s="63"/>
      <c r="K886" s="63"/>
      <c r="L886" s="63"/>
      <c r="M886" s="63"/>
      <c r="N886" s="63"/>
      <c r="O886" s="63"/>
      <c r="P886" s="63"/>
      <c r="Q886" s="63"/>
      <c r="R886" s="63"/>
      <c r="S886" s="63"/>
      <c r="T886" s="63"/>
      <c r="U886" s="63"/>
      <c r="V886" s="63"/>
      <c r="W886" s="63"/>
      <c r="X886" s="63"/>
      <c r="Y886" s="63"/>
      <c r="Z886" s="63"/>
      <c r="AA886" s="63"/>
      <c r="AB886" s="63"/>
    </row>
    <row r="887" customFormat="false" ht="19.5" hidden="false" customHeight="true" outlineLevel="0" collapsed="false">
      <c r="A887" s="63"/>
      <c r="B887" s="63"/>
      <c r="C887" s="64"/>
      <c r="D887" s="63"/>
      <c r="E887" s="63"/>
      <c r="F887" s="63"/>
      <c r="G887" s="63"/>
      <c r="H887" s="63"/>
      <c r="I887" s="63"/>
      <c r="J887" s="63"/>
      <c r="K887" s="63"/>
      <c r="L887" s="63"/>
      <c r="M887" s="63"/>
      <c r="N887" s="63"/>
      <c r="O887" s="63"/>
      <c r="P887" s="63"/>
      <c r="Q887" s="63"/>
      <c r="R887" s="63"/>
      <c r="S887" s="63"/>
      <c r="T887" s="63"/>
      <c r="U887" s="63"/>
      <c r="V887" s="63"/>
      <c r="W887" s="63"/>
      <c r="X887" s="63"/>
      <c r="Y887" s="63"/>
      <c r="Z887" s="63"/>
      <c r="AA887" s="63"/>
      <c r="AB887" s="63"/>
    </row>
    <row r="888" customFormat="false" ht="19.5" hidden="false" customHeight="true" outlineLevel="0" collapsed="false">
      <c r="A888" s="63"/>
      <c r="B888" s="63"/>
      <c r="C888" s="64"/>
      <c r="D888" s="63"/>
      <c r="E888" s="63"/>
      <c r="F888" s="63"/>
      <c r="G888" s="63"/>
      <c r="H888" s="63"/>
      <c r="I888" s="63"/>
      <c r="J888" s="63"/>
      <c r="K888" s="63"/>
      <c r="L888" s="63"/>
      <c r="M888" s="63"/>
      <c r="N888" s="63"/>
      <c r="O888" s="63"/>
      <c r="P888" s="63"/>
      <c r="Q888" s="63"/>
      <c r="R888" s="63"/>
      <c r="S888" s="63"/>
      <c r="T888" s="63"/>
      <c r="U888" s="63"/>
      <c r="V888" s="63"/>
      <c r="W888" s="63"/>
      <c r="X888" s="63"/>
      <c r="Y888" s="63"/>
      <c r="Z888" s="63"/>
      <c r="AA888" s="63"/>
      <c r="AB888" s="63"/>
    </row>
    <row r="889" customFormat="false" ht="19.5" hidden="false" customHeight="true" outlineLevel="0" collapsed="false">
      <c r="A889" s="63"/>
      <c r="B889" s="63"/>
      <c r="C889" s="64"/>
      <c r="D889" s="63"/>
      <c r="E889" s="63"/>
      <c r="F889" s="63"/>
      <c r="G889" s="63"/>
      <c r="H889" s="63"/>
      <c r="I889" s="63"/>
      <c r="J889" s="63"/>
      <c r="K889" s="63"/>
      <c r="L889" s="63"/>
      <c r="M889" s="63"/>
      <c r="N889" s="63"/>
      <c r="O889" s="63"/>
      <c r="P889" s="63"/>
      <c r="Q889" s="63"/>
      <c r="R889" s="63"/>
      <c r="S889" s="63"/>
      <c r="T889" s="63"/>
      <c r="U889" s="63"/>
      <c r="V889" s="63"/>
      <c r="W889" s="63"/>
      <c r="X889" s="63"/>
      <c r="Y889" s="63"/>
      <c r="Z889" s="63"/>
      <c r="AA889" s="63"/>
      <c r="AB889" s="63"/>
    </row>
    <row r="890" customFormat="false" ht="19.5" hidden="false" customHeight="true" outlineLevel="0" collapsed="false">
      <c r="A890" s="63"/>
      <c r="B890" s="63"/>
      <c r="C890" s="64"/>
      <c r="D890" s="63"/>
      <c r="E890" s="63"/>
      <c r="F890" s="63"/>
      <c r="G890" s="63"/>
      <c r="H890" s="63"/>
      <c r="I890" s="63"/>
      <c r="J890" s="63"/>
      <c r="K890" s="63"/>
      <c r="L890" s="63"/>
      <c r="M890" s="63"/>
      <c r="N890" s="63"/>
      <c r="O890" s="63"/>
      <c r="P890" s="63"/>
      <c r="Q890" s="63"/>
      <c r="R890" s="63"/>
      <c r="S890" s="63"/>
      <c r="T890" s="63"/>
      <c r="U890" s="63"/>
      <c r="V890" s="63"/>
      <c r="W890" s="63"/>
      <c r="X890" s="63"/>
      <c r="Y890" s="63"/>
      <c r="Z890" s="63"/>
      <c r="AA890" s="63"/>
      <c r="AB890" s="63"/>
    </row>
    <row r="891" customFormat="false" ht="19.5" hidden="false" customHeight="true" outlineLevel="0" collapsed="false">
      <c r="A891" s="63"/>
      <c r="B891" s="63"/>
      <c r="C891" s="64"/>
      <c r="D891" s="63"/>
      <c r="E891" s="63"/>
      <c r="F891" s="63"/>
      <c r="G891" s="63"/>
      <c r="H891" s="63"/>
      <c r="I891" s="63"/>
      <c r="J891" s="63"/>
      <c r="K891" s="63"/>
      <c r="L891" s="63"/>
      <c r="M891" s="63"/>
      <c r="N891" s="63"/>
      <c r="O891" s="63"/>
      <c r="P891" s="63"/>
      <c r="Q891" s="63"/>
      <c r="R891" s="63"/>
      <c r="S891" s="63"/>
      <c r="T891" s="63"/>
      <c r="U891" s="63"/>
      <c r="V891" s="63"/>
      <c r="W891" s="63"/>
      <c r="X891" s="63"/>
      <c r="Y891" s="63"/>
      <c r="Z891" s="63"/>
      <c r="AA891" s="63"/>
      <c r="AB891" s="63"/>
    </row>
    <row r="892" customFormat="false" ht="19.5" hidden="false" customHeight="true" outlineLevel="0" collapsed="false">
      <c r="A892" s="63"/>
      <c r="B892" s="63"/>
      <c r="C892" s="64"/>
      <c r="D892" s="63"/>
      <c r="E892" s="63"/>
      <c r="F892" s="63"/>
      <c r="G892" s="63"/>
      <c r="H892" s="63"/>
      <c r="I892" s="63"/>
      <c r="J892" s="63"/>
      <c r="K892" s="63"/>
      <c r="L892" s="63"/>
      <c r="M892" s="63"/>
      <c r="N892" s="63"/>
      <c r="O892" s="63"/>
      <c r="P892" s="63"/>
      <c r="Q892" s="63"/>
      <c r="R892" s="63"/>
      <c r="S892" s="63"/>
      <c r="T892" s="63"/>
      <c r="U892" s="63"/>
      <c r="V892" s="63"/>
      <c r="W892" s="63"/>
      <c r="X892" s="63"/>
      <c r="Y892" s="63"/>
      <c r="Z892" s="63"/>
      <c r="AA892" s="63"/>
      <c r="AB892" s="63"/>
    </row>
    <row r="893" customFormat="false" ht="19.5" hidden="false" customHeight="true" outlineLevel="0" collapsed="false">
      <c r="A893" s="63"/>
      <c r="B893" s="63"/>
      <c r="C893" s="64"/>
      <c r="D893" s="63"/>
      <c r="E893" s="63"/>
      <c r="F893" s="63"/>
      <c r="G893" s="63"/>
      <c r="H893" s="63"/>
      <c r="I893" s="63"/>
      <c r="J893" s="63"/>
      <c r="K893" s="63"/>
      <c r="L893" s="63"/>
      <c r="M893" s="63"/>
      <c r="N893" s="63"/>
      <c r="O893" s="63"/>
      <c r="P893" s="63"/>
      <c r="Q893" s="63"/>
      <c r="R893" s="63"/>
      <c r="S893" s="63"/>
      <c r="T893" s="63"/>
      <c r="U893" s="63"/>
      <c r="V893" s="63"/>
      <c r="W893" s="63"/>
      <c r="X893" s="63"/>
      <c r="Y893" s="63"/>
      <c r="Z893" s="63"/>
      <c r="AA893" s="63"/>
      <c r="AB893" s="63"/>
    </row>
    <row r="894" customFormat="false" ht="19.5" hidden="false" customHeight="true" outlineLevel="0" collapsed="false">
      <c r="A894" s="63"/>
      <c r="B894" s="63"/>
      <c r="C894" s="64"/>
      <c r="D894" s="63"/>
      <c r="E894" s="63"/>
      <c r="F894" s="63"/>
      <c r="G894" s="63"/>
      <c r="H894" s="63"/>
      <c r="I894" s="63"/>
      <c r="J894" s="63"/>
      <c r="K894" s="63"/>
      <c r="L894" s="63"/>
      <c r="M894" s="63"/>
      <c r="N894" s="63"/>
      <c r="O894" s="63"/>
      <c r="P894" s="63"/>
      <c r="Q894" s="63"/>
      <c r="R894" s="63"/>
      <c r="S894" s="63"/>
      <c r="T894" s="63"/>
      <c r="U894" s="63"/>
      <c r="V894" s="63"/>
      <c r="W894" s="63"/>
      <c r="X894" s="63"/>
      <c r="Y894" s="63"/>
      <c r="Z894" s="63"/>
      <c r="AA894" s="63"/>
      <c r="AB894" s="63"/>
    </row>
    <row r="895" customFormat="false" ht="19.5" hidden="false" customHeight="true" outlineLevel="0" collapsed="false">
      <c r="A895" s="63"/>
      <c r="B895" s="63"/>
      <c r="C895" s="64"/>
      <c r="D895" s="63"/>
      <c r="E895" s="63"/>
      <c r="F895" s="63"/>
      <c r="G895" s="63"/>
      <c r="H895" s="63"/>
      <c r="I895" s="63"/>
      <c r="J895" s="63"/>
      <c r="K895" s="63"/>
      <c r="L895" s="63"/>
      <c r="M895" s="63"/>
      <c r="N895" s="63"/>
      <c r="O895" s="63"/>
      <c r="P895" s="63"/>
      <c r="Q895" s="63"/>
      <c r="R895" s="63"/>
      <c r="S895" s="63"/>
      <c r="T895" s="63"/>
      <c r="U895" s="63"/>
      <c r="V895" s="63"/>
      <c r="W895" s="63"/>
      <c r="X895" s="63"/>
      <c r="Y895" s="63"/>
      <c r="Z895" s="63"/>
      <c r="AA895" s="63"/>
      <c r="AB895" s="63"/>
    </row>
    <row r="896" customFormat="false" ht="19.5" hidden="false" customHeight="true" outlineLevel="0" collapsed="false">
      <c r="A896" s="63"/>
      <c r="B896" s="63"/>
      <c r="C896" s="64"/>
      <c r="D896" s="63"/>
      <c r="E896" s="63"/>
      <c r="F896" s="63"/>
      <c r="G896" s="63"/>
      <c r="H896" s="63"/>
      <c r="I896" s="63"/>
      <c r="J896" s="63"/>
      <c r="K896" s="63"/>
      <c r="L896" s="63"/>
      <c r="M896" s="63"/>
      <c r="N896" s="63"/>
      <c r="O896" s="63"/>
      <c r="P896" s="63"/>
      <c r="Q896" s="63"/>
      <c r="R896" s="63"/>
      <c r="S896" s="63"/>
      <c r="T896" s="63"/>
      <c r="U896" s="63"/>
      <c r="V896" s="63"/>
      <c r="W896" s="63"/>
      <c r="X896" s="63"/>
      <c r="Y896" s="63"/>
      <c r="Z896" s="63"/>
      <c r="AA896" s="63"/>
      <c r="AB896" s="63"/>
    </row>
    <row r="897" customFormat="false" ht="19.5" hidden="false" customHeight="true" outlineLevel="0" collapsed="false">
      <c r="A897" s="63"/>
      <c r="B897" s="63"/>
      <c r="C897" s="64"/>
      <c r="D897" s="63"/>
      <c r="E897" s="63"/>
      <c r="F897" s="63"/>
      <c r="G897" s="63"/>
      <c r="H897" s="63"/>
      <c r="I897" s="63"/>
      <c r="J897" s="63"/>
      <c r="K897" s="63"/>
      <c r="L897" s="63"/>
      <c r="M897" s="63"/>
      <c r="N897" s="63"/>
      <c r="O897" s="63"/>
      <c r="P897" s="63"/>
      <c r="Q897" s="63"/>
      <c r="R897" s="63"/>
      <c r="S897" s="63"/>
      <c r="T897" s="63"/>
      <c r="U897" s="63"/>
      <c r="V897" s="63"/>
      <c r="W897" s="63"/>
      <c r="X897" s="63"/>
      <c r="Y897" s="63"/>
      <c r="Z897" s="63"/>
      <c r="AA897" s="63"/>
      <c r="AB897" s="63"/>
    </row>
    <row r="898" customFormat="false" ht="19.5" hidden="false" customHeight="true" outlineLevel="0" collapsed="false">
      <c r="A898" s="63"/>
      <c r="B898" s="63"/>
      <c r="C898" s="64"/>
      <c r="D898" s="63"/>
      <c r="E898" s="63"/>
      <c r="F898" s="63"/>
      <c r="G898" s="63"/>
      <c r="H898" s="63"/>
      <c r="I898" s="63"/>
      <c r="J898" s="63"/>
      <c r="K898" s="63"/>
      <c r="L898" s="63"/>
      <c r="M898" s="63"/>
      <c r="N898" s="63"/>
      <c r="O898" s="63"/>
      <c r="P898" s="63"/>
      <c r="Q898" s="63"/>
      <c r="R898" s="63"/>
      <c r="S898" s="63"/>
      <c r="T898" s="63"/>
      <c r="U898" s="63"/>
      <c r="V898" s="63"/>
      <c r="W898" s="63"/>
      <c r="X898" s="63"/>
      <c r="Y898" s="63"/>
      <c r="Z898" s="63"/>
      <c r="AA898" s="63"/>
      <c r="AB898" s="63"/>
    </row>
    <row r="899" customFormat="false" ht="19.5" hidden="false" customHeight="true" outlineLevel="0" collapsed="false">
      <c r="A899" s="63"/>
      <c r="B899" s="63"/>
      <c r="C899" s="64"/>
      <c r="D899" s="63"/>
      <c r="E899" s="63"/>
      <c r="F899" s="63"/>
      <c r="G899" s="63"/>
      <c r="H899" s="63"/>
      <c r="I899" s="63"/>
      <c r="J899" s="63"/>
      <c r="K899" s="63"/>
      <c r="L899" s="63"/>
      <c r="M899" s="63"/>
      <c r="N899" s="63"/>
      <c r="O899" s="63"/>
      <c r="P899" s="63"/>
      <c r="Q899" s="63"/>
      <c r="R899" s="63"/>
      <c r="S899" s="63"/>
      <c r="T899" s="63"/>
      <c r="U899" s="63"/>
      <c r="V899" s="63"/>
      <c r="W899" s="63"/>
      <c r="X899" s="63"/>
      <c r="Y899" s="63"/>
      <c r="Z899" s="63"/>
      <c r="AA899" s="63"/>
      <c r="AB899" s="63"/>
    </row>
    <row r="900" customFormat="false" ht="19.5" hidden="false" customHeight="true" outlineLevel="0" collapsed="false">
      <c r="A900" s="63"/>
      <c r="B900" s="63"/>
      <c r="C900" s="64"/>
      <c r="D900" s="63"/>
      <c r="E900" s="63"/>
      <c r="F900" s="63"/>
      <c r="G900" s="63"/>
      <c r="H900" s="63"/>
      <c r="I900" s="63"/>
      <c r="J900" s="63"/>
      <c r="K900" s="63"/>
      <c r="L900" s="63"/>
      <c r="M900" s="63"/>
      <c r="N900" s="63"/>
      <c r="O900" s="63"/>
      <c r="P900" s="63"/>
      <c r="Q900" s="63"/>
      <c r="R900" s="63"/>
      <c r="S900" s="63"/>
      <c r="T900" s="63"/>
      <c r="U900" s="63"/>
      <c r="V900" s="63"/>
      <c r="W900" s="63"/>
      <c r="X900" s="63"/>
      <c r="Y900" s="63"/>
      <c r="Z900" s="63"/>
      <c r="AA900" s="63"/>
      <c r="AB900" s="63"/>
    </row>
    <row r="901" customFormat="false" ht="19.5" hidden="false" customHeight="true" outlineLevel="0" collapsed="false">
      <c r="A901" s="63"/>
      <c r="B901" s="63"/>
      <c r="C901" s="64"/>
      <c r="D901" s="63"/>
      <c r="E901" s="63"/>
      <c r="F901" s="63"/>
      <c r="G901" s="63"/>
      <c r="H901" s="63"/>
      <c r="I901" s="63"/>
      <c r="J901" s="63"/>
      <c r="K901" s="63"/>
      <c r="L901" s="63"/>
      <c r="M901" s="63"/>
      <c r="N901" s="63"/>
      <c r="O901" s="63"/>
      <c r="P901" s="63"/>
      <c r="Q901" s="63"/>
      <c r="R901" s="63"/>
      <c r="S901" s="63"/>
      <c r="T901" s="63"/>
      <c r="U901" s="63"/>
      <c r="V901" s="63"/>
      <c r="W901" s="63"/>
      <c r="X901" s="63"/>
      <c r="Y901" s="63"/>
      <c r="Z901" s="63"/>
      <c r="AA901" s="63"/>
      <c r="AB901" s="63"/>
    </row>
    <row r="902" customFormat="false" ht="19.5" hidden="false" customHeight="true" outlineLevel="0" collapsed="false">
      <c r="A902" s="63"/>
      <c r="B902" s="63"/>
      <c r="C902" s="64"/>
      <c r="D902" s="63"/>
      <c r="E902" s="63"/>
      <c r="F902" s="63"/>
      <c r="G902" s="63"/>
      <c r="H902" s="63"/>
      <c r="I902" s="63"/>
      <c r="J902" s="63"/>
      <c r="K902" s="63"/>
      <c r="L902" s="63"/>
      <c r="M902" s="63"/>
      <c r="N902" s="63"/>
      <c r="O902" s="63"/>
      <c r="P902" s="63"/>
      <c r="Q902" s="63"/>
      <c r="R902" s="63"/>
      <c r="S902" s="63"/>
      <c r="T902" s="63"/>
      <c r="U902" s="63"/>
      <c r="V902" s="63"/>
      <c r="W902" s="63"/>
      <c r="X902" s="63"/>
      <c r="Y902" s="63"/>
      <c r="Z902" s="63"/>
      <c r="AA902" s="63"/>
      <c r="AB902" s="63"/>
    </row>
    <row r="903" customFormat="false" ht="19.5" hidden="false" customHeight="true" outlineLevel="0" collapsed="false">
      <c r="A903" s="63"/>
      <c r="B903" s="63"/>
      <c r="C903" s="64"/>
      <c r="D903" s="63"/>
      <c r="E903" s="63"/>
      <c r="F903" s="63"/>
      <c r="G903" s="63"/>
      <c r="H903" s="63"/>
      <c r="I903" s="63"/>
      <c r="J903" s="63"/>
      <c r="K903" s="63"/>
      <c r="L903" s="63"/>
      <c r="M903" s="63"/>
      <c r="N903" s="63"/>
      <c r="O903" s="63"/>
      <c r="P903" s="63"/>
      <c r="Q903" s="63"/>
      <c r="R903" s="63"/>
      <c r="S903" s="63"/>
      <c r="T903" s="63"/>
      <c r="U903" s="63"/>
      <c r="V903" s="63"/>
      <c r="W903" s="63"/>
      <c r="X903" s="63"/>
      <c r="Y903" s="63"/>
      <c r="Z903" s="63"/>
      <c r="AA903" s="63"/>
      <c r="AB903" s="63"/>
    </row>
    <row r="904" customFormat="false" ht="19.5" hidden="false" customHeight="true" outlineLevel="0" collapsed="false">
      <c r="A904" s="63"/>
      <c r="B904" s="63"/>
      <c r="C904" s="64"/>
      <c r="D904" s="63"/>
      <c r="E904" s="63"/>
      <c r="F904" s="63"/>
      <c r="G904" s="63"/>
      <c r="H904" s="63"/>
      <c r="I904" s="63"/>
      <c r="J904" s="63"/>
      <c r="K904" s="63"/>
      <c r="L904" s="63"/>
      <c r="M904" s="63"/>
      <c r="N904" s="63"/>
      <c r="O904" s="63"/>
      <c r="P904" s="63"/>
      <c r="Q904" s="63"/>
      <c r="R904" s="63"/>
      <c r="S904" s="63"/>
      <c r="T904" s="63"/>
      <c r="U904" s="63"/>
      <c r="V904" s="63"/>
      <c r="W904" s="63"/>
      <c r="X904" s="63"/>
      <c r="Y904" s="63"/>
      <c r="Z904" s="63"/>
      <c r="AA904" s="63"/>
      <c r="AB904" s="63"/>
    </row>
    <row r="905" customFormat="false" ht="19.5" hidden="false" customHeight="true" outlineLevel="0" collapsed="false">
      <c r="A905" s="63"/>
      <c r="B905" s="63"/>
      <c r="C905" s="64"/>
      <c r="D905" s="63"/>
      <c r="E905" s="63"/>
      <c r="F905" s="63"/>
      <c r="G905" s="63"/>
      <c r="H905" s="63"/>
      <c r="I905" s="63"/>
      <c r="J905" s="63"/>
      <c r="K905" s="63"/>
      <c r="L905" s="63"/>
      <c r="M905" s="63"/>
      <c r="N905" s="63"/>
      <c r="O905" s="63"/>
      <c r="P905" s="63"/>
      <c r="Q905" s="63"/>
      <c r="R905" s="63"/>
      <c r="S905" s="63"/>
      <c r="T905" s="63"/>
      <c r="U905" s="63"/>
      <c r="V905" s="63"/>
      <c r="W905" s="63"/>
      <c r="X905" s="63"/>
      <c r="Y905" s="63"/>
      <c r="Z905" s="63"/>
      <c r="AA905" s="63"/>
      <c r="AB905" s="63"/>
    </row>
    <row r="906" customFormat="false" ht="19.5" hidden="false" customHeight="true" outlineLevel="0" collapsed="false">
      <c r="A906" s="63"/>
      <c r="B906" s="63"/>
      <c r="C906" s="64"/>
      <c r="D906" s="63"/>
      <c r="E906" s="63"/>
      <c r="F906" s="63"/>
      <c r="G906" s="63"/>
      <c r="H906" s="63"/>
      <c r="I906" s="63"/>
      <c r="J906" s="63"/>
      <c r="K906" s="63"/>
      <c r="L906" s="63"/>
      <c r="M906" s="63"/>
      <c r="N906" s="63"/>
      <c r="O906" s="63"/>
      <c r="P906" s="63"/>
      <c r="Q906" s="63"/>
      <c r="R906" s="63"/>
      <c r="S906" s="63"/>
      <c r="T906" s="63"/>
      <c r="U906" s="63"/>
      <c r="V906" s="63"/>
      <c r="W906" s="63"/>
      <c r="X906" s="63"/>
      <c r="Y906" s="63"/>
      <c r="Z906" s="63"/>
      <c r="AA906" s="63"/>
      <c r="AB906" s="63"/>
    </row>
    <row r="907" customFormat="false" ht="19.5" hidden="false" customHeight="true" outlineLevel="0" collapsed="false">
      <c r="A907" s="63"/>
      <c r="B907" s="63"/>
      <c r="C907" s="64"/>
      <c r="D907" s="63"/>
      <c r="E907" s="63"/>
      <c r="F907" s="63"/>
      <c r="G907" s="63"/>
      <c r="H907" s="63"/>
      <c r="I907" s="63"/>
      <c r="J907" s="63"/>
      <c r="K907" s="63"/>
      <c r="L907" s="63"/>
      <c r="M907" s="63"/>
      <c r="N907" s="63"/>
      <c r="O907" s="63"/>
      <c r="P907" s="63"/>
      <c r="Q907" s="63"/>
      <c r="R907" s="63"/>
      <c r="S907" s="63"/>
      <c r="T907" s="63"/>
      <c r="U907" s="63"/>
      <c r="V907" s="63"/>
      <c r="W907" s="63"/>
      <c r="X907" s="63"/>
      <c r="Y907" s="63"/>
      <c r="Z907" s="63"/>
      <c r="AA907" s="63"/>
      <c r="AB907" s="63"/>
    </row>
    <row r="908" customFormat="false" ht="19.5" hidden="false" customHeight="true" outlineLevel="0" collapsed="false">
      <c r="A908" s="63"/>
      <c r="B908" s="63"/>
      <c r="C908" s="64"/>
      <c r="D908" s="63"/>
      <c r="E908" s="63"/>
      <c r="F908" s="63"/>
      <c r="G908" s="63"/>
      <c r="H908" s="63"/>
      <c r="I908" s="63"/>
      <c r="J908" s="63"/>
      <c r="K908" s="63"/>
      <c r="L908" s="63"/>
      <c r="M908" s="63"/>
      <c r="N908" s="63"/>
      <c r="O908" s="63"/>
      <c r="P908" s="63"/>
      <c r="Q908" s="63"/>
      <c r="R908" s="63"/>
      <c r="S908" s="63"/>
      <c r="T908" s="63"/>
      <c r="U908" s="63"/>
      <c r="V908" s="63"/>
      <c r="W908" s="63"/>
      <c r="X908" s="63"/>
      <c r="Y908" s="63"/>
      <c r="Z908" s="63"/>
      <c r="AA908" s="63"/>
      <c r="AB908" s="63"/>
    </row>
    <row r="909" customFormat="false" ht="19.5" hidden="false" customHeight="true" outlineLevel="0" collapsed="false">
      <c r="A909" s="63"/>
      <c r="B909" s="63"/>
      <c r="C909" s="64"/>
      <c r="D909" s="63"/>
      <c r="E909" s="63"/>
      <c r="F909" s="63"/>
      <c r="G909" s="63"/>
      <c r="H909" s="63"/>
      <c r="I909" s="63"/>
      <c r="J909" s="63"/>
      <c r="K909" s="63"/>
      <c r="L909" s="63"/>
      <c r="M909" s="63"/>
      <c r="N909" s="63"/>
      <c r="O909" s="63"/>
      <c r="P909" s="63"/>
      <c r="Q909" s="63"/>
      <c r="R909" s="63"/>
      <c r="S909" s="63"/>
      <c r="T909" s="63"/>
      <c r="U909" s="63"/>
      <c r="V909" s="63"/>
      <c r="W909" s="63"/>
      <c r="X909" s="63"/>
      <c r="Y909" s="63"/>
      <c r="Z909" s="63"/>
      <c r="AA909" s="63"/>
      <c r="AB909" s="63"/>
    </row>
    <row r="910" customFormat="false" ht="19.5" hidden="false" customHeight="true" outlineLevel="0" collapsed="false">
      <c r="A910" s="63"/>
      <c r="B910" s="63"/>
      <c r="C910" s="64"/>
      <c r="D910" s="63"/>
      <c r="E910" s="63"/>
      <c r="F910" s="63"/>
      <c r="G910" s="63"/>
      <c r="H910" s="63"/>
      <c r="I910" s="63"/>
      <c r="J910" s="63"/>
      <c r="K910" s="63"/>
      <c r="L910" s="63"/>
      <c r="M910" s="63"/>
      <c r="N910" s="63"/>
      <c r="O910" s="63"/>
      <c r="P910" s="63"/>
      <c r="Q910" s="63"/>
      <c r="R910" s="63"/>
      <c r="S910" s="63"/>
      <c r="T910" s="63"/>
      <c r="U910" s="63"/>
      <c r="V910" s="63"/>
      <c r="W910" s="63"/>
      <c r="X910" s="63"/>
      <c r="Y910" s="63"/>
      <c r="Z910" s="63"/>
      <c r="AA910" s="63"/>
      <c r="AB910" s="63"/>
    </row>
    <row r="911" customFormat="false" ht="19.5" hidden="false" customHeight="true" outlineLevel="0" collapsed="false">
      <c r="A911" s="63"/>
      <c r="B911" s="63"/>
      <c r="C911" s="64"/>
      <c r="D911" s="63"/>
      <c r="E911" s="63"/>
      <c r="F911" s="63"/>
      <c r="G911" s="63"/>
      <c r="H911" s="63"/>
      <c r="I911" s="63"/>
      <c r="J911" s="63"/>
      <c r="K911" s="63"/>
      <c r="L911" s="63"/>
      <c r="M911" s="63"/>
      <c r="N911" s="63"/>
      <c r="O911" s="63"/>
      <c r="P911" s="63"/>
      <c r="Q911" s="63"/>
      <c r="R911" s="63"/>
      <c r="S911" s="63"/>
      <c r="T911" s="63"/>
      <c r="U911" s="63"/>
      <c r="V911" s="63"/>
      <c r="W911" s="63"/>
      <c r="X911" s="63"/>
      <c r="Y911" s="63"/>
      <c r="Z911" s="63"/>
      <c r="AA911" s="63"/>
      <c r="AB911" s="63"/>
    </row>
    <row r="912" customFormat="false" ht="19.5" hidden="false" customHeight="true" outlineLevel="0" collapsed="false">
      <c r="A912" s="63"/>
      <c r="B912" s="63"/>
      <c r="C912" s="64"/>
      <c r="D912" s="63"/>
      <c r="E912" s="63"/>
      <c r="F912" s="63"/>
      <c r="G912" s="63"/>
      <c r="H912" s="63"/>
      <c r="I912" s="63"/>
      <c r="J912" s="63"/>
      <c r="K912" s="63"/>
      <c r="L912" s="63"/>
      <c r="M912" s="63"/>
      <c r="N912" s="63"/>
      <c r="O912" s="63"/>
      <c r="P912" s="63"/>
      <c r="Q912" s="63"/>
      <c r="R912" s="63"/>
      <c r="S912" s="63"/>
      <c r="T912" s="63"/>
      <c r="U912" s="63"/>
      <c r="V912" s="63"/>
      <c r="W912" s="63"/>
      <c r="X912" s="63"/>
      <c r="Y912" s="63"/>
      <c r="Z912" s="63"/>
      <c r="AA912" s="63"/>
      <c r="AB912" s="63"/>
    </row>
    <row r="913" customFormat="false" ht="19.5" hidden="false" customHeight="true" outlineLevel="0" collapsed="false">
      <c r="A913" s="63"/>
      <c r="B913" s="63"/>
      <c r="C913" s="64"/>
      <c r="D913" s="63"/>
      <c r="E913" s="63"/>
      <c r="F913" s="63"/>
      <c r="G913" s="63"/>
      <c r="H913" s="63"/>
      <c r="I913" s="63"/>
      <c r="J913" s="63"/>
      <c r="K913" s="63"/>
      <c r="L913" s="63"/>
      <c r="M913" s="63"/>
      <c r="N913" s="63"/>
      <c r="O913" s="63"/>
      <c r="P913" s="63"/>
      <c r="Q913" s="63"/>
      <c r="R913" s="63"/>
      <c r="S913" s="63"/>
      <c r="T913" s="63"/>
      <c r="U913" s="63"/>
      <c r="V913" s="63"/>
      <c r="W913" s="63"/>
      <c r="X913" s="63"/>
      <c r="Y913" s="63"/>
      <c r="Z913" s="63"/>
      <c r="AA913" s="63"/>
      <c r="AB913" s="63"/>
    </row>
    <row r="914" customFormat="false" ht="19.5" hidden="false" customHeight="true" outlineLevel="0" collapsed="false">
      <c r="A914" s="63"/>
      <c r="B914" s="63"/>
      <c r="C914" s="64"/>
      <c r="D914" s="63"/>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row>
    <row r="915" customFormat="false" ht="19.5" hidden="false" customHeight="true" outlineLevel="0" collapsed="false">
      <c r="A915" s="63"/>
      <c r="B915" s="63"/>
      <c r="C915" s="64"/>
      <c r="D915" s="63"/>
      <c r="E915" s="63"/>
      <c r="F915" s="63"/>
      <c r="G915" s="63"/>
      <c r="H915" s="63"/>
      <c r="I915" s="63"/>
      <c r="J915" s="63"/>
      <c r="K915" s="63"/>
      <c r="L915" s="63"/>
      <c r="M915" s="63"/>
      <c r="N915" s="63"/>
      <c r="O915" s="63"/>
      <c r="P915" s="63"/>
      <c r="Q915" s="63"/>
      <c r="R915" s="63"/>
      <c r="S915" s="63"/>
      <c r="T915" s="63"/>
      <c r="U915" s="63"/>
      <c r="V915" s="63"/>
      <c r="W915" s="63"/>
      <c r="X915" s="63"/>
      <c r="Y915" s="63"/>
      <c r="Z915" s="63"/>
      <c r="AA915" s="63"/>
      <c r="AB915" s="63"/>
    </row>
    <row r="916" customFormat="false" ht="19.5" hidden="false" customHeight="true" outlineLevel="0" collapsed="false">
      <c r="A916" s="63"/>
      <c r="B916" s="63"/>
      <c r="C916" s="64"/>
      <c r="D916" s="63"/>
      <c r="E916" s="63"/>
      <c r="F916" s="63"/>
      <c r="G916" s="63"/>
      <c r="H916" s="63"/>
      <c r="I916" s="63"/>
      <c r="J916" s="63"/>
      <c r="K916" s="63"/>
      <c r="L916" s="63"/>
      <c r="M916" s="63"/>
      <c r="N916" s="63"/>
      <c r="O916" s="63"/>
      <c r="P916" s="63"/>
      <c r="Q916" s="63"/>
      <c r="R916" s="63"/>
      <c r="S916" s="63"/>
      <c r="T916" s="63"/>
      <c r="U916" s="63"/>
      <c r="V916" s="63"/>
      <c r="W916" s="63"/>
      <c r="X916" s="63"/>
      <c r="Y916" s="63"/>
      <c r="Z916" s="63"/>
      <c r="AA916" s="63"/>
      <c r="AB916" s="63"/>
    </row>
    <row r="917" customFormat="false" ht="19.5" hidden="false" customHeight="true" outlineLevel="0" collapsed="false">
      <c r="A917" s="63"/>
      <c r="B917" s="63"/>
      <c r="C917" s="64"/>
      <c r="D917" s="63"/>
      <c r="E917" s="63"/>
      <c r="F917" s="63"/>
      <c r="G917" s="63"/>
      <c r="H917" s="63"/>
      <c r="I917" s="63"/>
      <c r="J917" s="63"/>
      <c r="K917" s="63"/>
      <c r="L917" s="63"/>
      <c r="M917" s="63"/>
      <c r="N917" s="63"/>
      <c r="O917" s="63"/>
      <c r="P917" s="63"/>
      <c r="Q917" s="63"/>
      <c r="R917" s="63"/>
      <c r="S917" s="63"/>
      <c r="T917" s="63"/>
      <c r="U917" s="63"/>
      <c r="V917" s="63"/>
      <c r="W917" s="63"/>
      <c r="X917" s="63"/>
      <c r="Y917" s="63"/>
      <c r="Z917" s="63"/>
      <c r="AA917" s="63"/>
      <c r="AB917" s="63"/>
    </row>
    <row r="918" customFormat="false" ht="19.5" hidden="false" customHeight="true" outlineLevel="0" collapsed="false">
      <c r="A918" s="63"/>
      <c r="B918" s="63"/>
      <c r="C918" s="64"/>
      <c r="D918" s="63"/>
      <c r="E918" s="63"/>
      <c r="F918" s="63"/>
      <c r="G918" s="63"/>
      <c r="H918" s="63"/>
      <c r="I918" s="63"/>
      <c r="J918" s="63"/>
      <c r="K918" s="63"/>
      <c r="L918" s="63"/>
      <c r="M918" s="63"/>
      <c r="N918" s="63"/>
      <c r="O918" s="63"/>
      <c r="P918" s="63"/>
      <c r="Q918" s="63"/>
      <c r="R918" s="63"/>
      <c r="S918" s="63"/>
      <c r="T918" s="63"/>
      <c r="U918" s="63"/>
      <c r="V918" s="63"/>
      <c r="W918" s="63"/>
      <c r="X918" s="63"/>
      <c r="Y918" s="63"/>
      <c r="Z918" s="63"/>
      <c r="AA918" s="63"/>
      <c r="AB918" s="63"/>
    </row>
    <row r="919" customFormat="false" ht="19.5" hidden="false" customHeight="true" outlineLevel="0" collapsed="false">
      <c r="A919" s="63"/>
      <c r="B919" s="63"/>
      <c r="C919" s="64"/>
      <c r="D919" s="63"/>
      <c r="E919" s="63"/>
      <c r="F919" s="63"/>
      <c r="G919" s="63"/>
      <c r="H919" s="63"/>
      <c r="I919" s="63"/>
      <c r="J919" s="63"/>
      <c r="K919" s="63"/>
      <c r="L919" s="63"/>
      <c r="M919" s="63"/>
      <c r="N919" s="63"/>
      <c r="O919" s="63"/>
      <c r="P919" s="63"/>
      <c r="Q919" s="63"/>
      <c r="R919" s="63"/>
      <c r="S919" s="63"/>
      <c r="T919" s="63"/>
      <c r="U919" s="63"/>
      <c r="V919" s="63"/>
      <c r="W919" s="63"/>
      <c r="X919" s="63"/>
      <c r="Y919" s="63"/>
      <c r="Z919" s="63"/>
      <c r="AA919" s="63"/>
      <c r="AB919" s="63"/>
    </row>
    <row r="920" customFormat="false" ht="19.5" hidden="false" customHeight="true" outlineLevel="0" collapsed="false">
      <c r="A920" s="63"/>
      <c r="B920" s="63"/>
      <c r="C920" s="64"/>
      <c r="D920" s="63"/>
      <c r="E920" s="63"/>
      <c r="F920" s="63"/>
      <c r="G920" s="63"/>
      <c r="H920" s="63"/>
      <c r="I920" s="63"/>
      <c r="J920" s="63"/>
      <c r="K920" s="63"/>
      <c r="L920" s="63"/>
      <c r="M920" s="63"/>
      <c r="N920" s="63"/>
      <c r="O920" s="63"/>
      <c r="P920" s="63"/>
      <c r="Q920" s="63"/>
      <c r="R920" s="63"/>
      <c r="S920" s="63"/>
      <c r="T920" s="63"/>
      <c r="U920" s="63"/>
      <c r="V920" s="63"/>
      <c r="W920" s="63"/>
      <c r="X920" s="63"/>
      <c r="Y920" s="63"/>
      <c r="Z920" s="63"/>
      <c r="AA920" s="63"/>
      <c r="AB920" s="63"/>
    </row>
    <row r="921" customFormat="false" ht="19.5" hidden="false" customHeight="true" outlineLevel="0" collapsed="false">
      <c r="A921" s="63"/>
      <c r="B921" s="63"/>
      <c r="C921" s="64"/>
      <c r="D921" s="63"/>
      <c r="E921" s="63"/>
      <c r="F921" s="63"/>
      <c r="G921" s="63"/>
      <c r="H921" s="63"/>
      <c r="I921" s="63"/>
      <c r="J921" s="63"/>
      <c r="K921" s="63"/>
      <c r="L921" s="63"/>
      <c r="M921" s="63"/>
      <c r="N921" s="63"/>
      <c r="O921" s="63"/>
      <c r="P921" s="63"/>
      <c r="Q921" s="63"/>
      <c r="R921" s="63"/>
      <c r="S921" s="63"/>
      <c r="T921" s="63"/>
      <c r="U921" s="63"/>
      <c r="V921" s="63"/>
      <c r="W921" s="63"/>
      <c r="X921" s="63"/>
      <c r="Y921" s="63"/>
      <c r="Z921" s="63"/>
      <c r="AA921" s="63"/>
      <c r="AB921" s="63"/>
    </row>
    <row r="922" customFormat="false" ht="19.5" hidden="false" customHeight="true" outlineLevel="0" collapsed="false">
      <c r="A922" s="63"/>
      <c r="B922" s="63"/>
      <c r="C922" s="64"/>
      <c r="D922" s="63"/>
      <c r="E922" s="63"/>
      <c r="F922" s="63"/>
      <c r="G922" s="63"/>
      <c r="H922" s="63"/>
      <c r="I922" s="63"/>
      <c r="J922" s="63"/>
      <c r="K922" s="63"/>
      <c r="L922" s="63"/>
      <c r="M922" s="63"/>
      <c r="N922" s="63"/>
      <c r="O922" s="63"/>
      <c r="P922" s="63"/>
      <c r="Q922" s="63"/>
      <c r="R922" s="63"/>
      <c r="S922" s="63"/>
      <c r="T922" s="63"/>
      <c r="U922" s="63"/>
      <c r="V922" s="63"/>
      <c r="W922" s="63"/>
      <c r="X922" s="63"/>
      <c r="Y922" s="63"/>
      <c r="Z922" s="63"/>
      <c r="AA922" s="63"/>
      <c r="AB922" s="63"/>
    </row>
    <row r="923" customFormat="false" ht="19.5" hidden="false" customHeight="true" outlineLevel="0" collapsed="false">
      <c r="A923" s="63"/>
      <c r="B923" s="63"/>
      <c r="C923" s="64"/>
      <c r="D923" s="63"/>
      <c r="E923" s="63"/>
      <c r="F923" s="63"/>
      <c r="G923" s="63"/>
      <c r="H923" s="63"/>
      <c r="I923" s="63"/>
      <c r="J923" s="63"/>
      <c r="K923" s="63"/>
      <c r="L923" s="63"/>
      <c r="M923" s="63"/>
      <c r="N923" s="63"/>
      <c r="O923" s="63"/>
      <c r="P923" s="63"/>
      <c r="Q923" s="63"/>
      <c r="R923" s="63"/>
      <c r="S923" s="63"/>
      <c r="T923" s="63"/>
      <c r="U923" s="63"/>
      <c r="V923" s="63"/>
      <c r="W923" s="63"/>
      <c r="X923" s="63"/>
      <c r="Y923" s="63"/>
      <c r="Z923" s="63"/>
      <c r="AA923" s="63"/>
      <c r="AB923" s="63"/>
    </row>
    <row r="924" customFormat="false" ht="19.5" hidden="false" customHeight="true" outlineLevel="0" collapsed="false">
      <c r="A924" s="63"/>
      <c r="B924" s="63"/>
      <c r="C924" s="64"/>
      <c r="D924" s="63"/>
      <c r="E924" s="63"/>
      <c r="F924" s="63"/>
      <c r="G924" s="63"/>
      <c r="H924" s="63"/>
      <c r="I924" s="63"/>
      <c r="J924" s="63"/>
      <c r="K924" s="63"/>
      <c r="L924" s="63"/>
      <c r="M924" s="63"/>
      <c r="N924" s="63"/>
      <c r="O924" s="63"/>
      <c r="P924" s="63"/>
      <c r="Q924" s="63"/>
      <c r="R924" s="63"/>
      <c r="S924" s="63"/>
      <c r="T924" s="63"/>
      <c r="U924" s="63"/>
      <c r="V924" s="63"/>
      <c r="W924" s="63"/>
      <c r="X924" s="63"/>
      <c r="Y924" s="63"/>
      <c r="Z924" s="63"/>
      <c r="AA924" s="63"/>
      <c r="AB924" s="63"/>
    </row>
    <row r="925" customFormat="false" ht="19.5" hidden="false" customHeight="true" outlineLevel="0" collapsed="false">
      <c r="A925" s="63"/>
      <c r="B925" s="63"/>
      <c r="C925" s="64"/>
      <c r="D925" s="63"/>
      <c r="E925" s="63"/>
      <c r="F925" s="63"/>
      <c r="G925" s="63"/>
      <c r="H925" s="63"/>
      <c r="I925" s="63"/>
      <c r="J925" s="63"/>
      <c r="K925" s="63"/>
      <c r="L925" s="63"/>
      <c r="M925" s="63"/>
      <c r="N925" s="63"/>
      <c r="O925" s="63"/>
      <c r="P925" s="63"/>
      <c r="Q925" s="63"/>
      <c r="R925" s="63"/>
      <c r="S925" s="63"/>
      <c r="T925" s="63"/>
      <c r="U925" s="63"/>
      <c r="V925" s="63"/>
      <c r="W925" s="63"/>
      <c r="X925" s="63"/>
      <c r="Y925" s="63"/>
      <c r="Z925" s="63"/>
      <c r="AA925" s="63"/>
      <c r="AB925" s="63"/>
    </row>
    <row r="926" customFormat="false" ht="19.5" hidden="false" customHeight="true" outlineLevel="0" collapsed="false">
      <c r="A926" s="63"/>
      <c r="B926" s="63"/>
      <c r="C926" s="64"/>
      <c r="D926" s="63"/>
      <c r="E926" s="63"/>
      <c r="F926" s="63"/>
      <c r="G926" s="63"/>
      <c r="H926" s="63"/>
      <c r="I926" s="63"/>
      <c r="J926" s="63"/>
      <c r="K926" s="63"/>
      <c r="L926" s="63"/>
      <c r="M926" s="63"/>
      <c r="N926" s="63"/>
      <c r="O926" s="63"/>
      <c r="P926" s="63"/>
      <c r="Q926" s="63"/>
      <c r="R926" s="63"/>
      <c r="S926" s="63"/>
      <c r="T926" s="63"/>
      <c r="U926" s="63"/>
      <c r="V926" s="63"/>
      <c r="W926" s="63"/>
      <c r="X926" s="63"/>
      <c r="Y926" s="63"/>
      <c r="Z926" s="63"/>
      <c r="AA926" s="63"/>
      <c r="AB926" s="63"/>
    </row>
    <row r="927" customFormat="false" ht="19.5" hidden="false" customHeight="true" outlineLevel="0" collapsed="false">
      <c r="A927" s="63"/>
      <c r="B927" s="63"/>
      <c r="C927" s="64"/>
      <c r="D927" s="63"/>
      <c r="E927" s="63"/>
      <c r="F927" s="63"/>
      <c r="G927" s="63"/>
      <c r="H927" s="63"/>
      <c r="I927" s="63"/>
      <c r="J927" s="63"/>
      <c r="K927" s="63"/>
      <c r="L927" s="63"/>
      <c r="M927" s="63"/>
      <c r="N927" s="63"/>
      <c r="O927" s="63"/>
      <c r="P927" s="63"/>
      <c r="Q927" s="63"/>
      <c r="R927" s="63"/>
      <c r="S927" s="63"/>
      <c r="T927" s="63"/>
      <c r="U927" s="63"/>
      <c r="V927" s="63"/>
      <c r="W927" s="63"/>
      <c r="X927" s="63"/>
      <c r="Y927" s="63"/>
      <c r="Z927" s="63"/>
      <c r="AA927" s="63"/>
      <c r="AB927" s="63"/>
    </row>
    <row r="928" customFormat="false" ht="19.5" hidden="false" customHeight="true" outlineLevel="0" collapsed="false">
      <c r="A928" s="63"/>
      <c r="B928" s="63"/>
      <c r="C928" s="64"/>
      <c r="D928" s="63"/>
      <c r="E928" s="63"/>
      <c r="F928" s="63"/>
      <c r="G928" s="63"/>
      <c r="H928" s="63"/>
      <c r="I928" s="63"/>
      <c r="J928" s="63"/>
      <c r="K928" s="63"/>
      <c r="L928" s="63"/>
      <c r="M928" s="63"/>
      <c r="N928" s="63"/>
      <c r="O928" s="63"/>
      <c r="P928" s="63"/>
      <c r="Q928" s="63"/>
      <c r="R928" s="63"/>
      <c r="S928" s="63"/>
      <c r="T928" s="63"/>
      <c r="U928" s="63"/>
      <c r="V928" s="63"/>
      <c r="W928" s="63"/>
      <c r="X928" s="63"/>
      <c r="Y928" s="63"/>
      <c r="Z928" s="63"/>
      <c r="AA928" s="63"/>
      <c r="AB928" s="63"/>
    </row>
    <row r="929" customFormat="false" ht="19.5" hidden="false" customHeight="true" outlineLevel="0" collapsed="false">
      <c r="A929" s="63"/>
      <c r="B929" s="63"/>
      <c r="C929" s="64"/>
      <c r="D929" s="63"/>
      <c r="E929" s="63"/>
      <c r="F929" s="63"/>
      <c r="G929" s="63"/>
      <c r="H929" s="63"/>
      <c r="I929" s="63"/>
      <c r="J929" s="63"/>
      <c r="K929" s="63"/>
      <c r="L929" s="63"/>
      <c r="M929" s="63"/>
      <c r="N929" s="63"/>
      <c r="O929" s="63"/>
      <c r="P929" s="63"/>
      <c r="Q929" s="63"/>
      <c r="R929" s="63"/>
      <c r="S929" s="63"/>
      <c r="T929" s="63"/>
      <c r="U929" s="63"/>
      <c r="V929" s="63"/>
      <c r="W929" s="63"/>
      <c r="X929" s="63"/>
      <c r="Y929" s="63"/>
      <c r="Z929" s="63"/>
      <c r="AA929" s="63"/>
      <c r="AB929" s="63"/>
    </row>
    <row r="930" customFormat="false" ht="19.5" hidden="false" customHeight="true" outlineLevel="0" collapsed="false">
      <c r="A930" s="63"/>
      <c r="B930" s="63"/>
      <c r="C930" s="64"/>
      <c r="D930" s="63"/>
      <c r="E930" s="63"/>
      <c r="F930" s="63"/>
      <c r="G930" s="63"/>
      <c r="H930" s="63"/>
      <c r="I930" s="63"/>
      <c r="J930" s="63"/>
      <c r="K930" s="63"/>
      <c r="L930" s="63"/>
      <c r="M930" s="63"/>
      <c r="N930" s="63"/>
      <c r="O930" s="63"/>
      <c r="P930" s="63"/>
      <c r="Q930" s="63"/>
      <c r="R930" s="63"/>
      <c r="S930" s="63"/>
      <c r="T930" s="63"/>
      <c r="U930" s="63"/>
      <c r="V930" s="63"/>
      <c r="W930" s="63"/>
      <c r="X930" s="63"/>
      <c r="Y930" s="63"/>
      <c r="Z930" s="63"/>
      <c r="AA930" s="63"/>
      <c r="AB930" s="63"/>
    </row>
    <row r="931" customFormat="false" ht="19.5" hidden="false" customHeight="true" outlineLevel="0" collapsed="false">
      <c r="A931" s="63"/>
      <c r="B931" s="63"/>
      <c r="C931" s="64"/>
      <c r="D931" s="63"/>
      <c r="E931" s="63"/>
      <c r="F931" s="63"/>
      <c r="G931" s="63"/>
      <c r="H931" s="63"/>
      <c r="I931" s="63"/>
      <c r="J931" s="63"/>
      <c r="K931" s="63"/>
      <c r="L931" s="63"/>
      <c r="M931" s="63"/>
      <c r="N931" s="63"/>
      <c r="O931" s="63"/>
      <c r="P931" s="63"/>
      <c r="Q931" s="63"/>
      <c r="R931" s="63"/>
      <c r="S931" s="63"/>
      <c r="T931" s="63"/>
      <c r="U931" s="63"/>
      <c r="V931" s="63"/>
      <c r="W931" s="63"/>
      <c r="X931" s="63"/>
      <c r="Y931" s="63"/>
      <c r="Z931" s="63"/>
      <c r="AA931" s="63"/>
      <c r="AB931" s="63"/>
    </row>
    <row r="932" customFormat="false" ht="19.5" hidden="false" customHeight="true" outlineLevel="0" collapsed="false">
      <c r="A932" s="63"/>
      <c r="B932" s="63"/>
      <c r="C932" s="64"/>
      <c r="D932" s="63"/>
      <c r="E932" s="63"/>
      <c r="F932" s="63"/>
      <c r="G932" s="63"/>
      <c r="H932" s="63"/>
      <c r="I932" s="63"/>
      <c r="J932" s="63"/>
      <c r="K932" s="63"/>
      <c r="L932" s="63"/>
      <c r="M932" s="63"/>
      <c r="N932" s="63"/>
      <c r="O932" s="63"/>
      <c r="P932" s="63"/>
      <c r="Q932" s="63"/>
      <c r="R932" s="63"/>
      <c r="S932" s="63"/>
      <c r="T932" s="63"/>
      <c r="U932" s="63"/>
      <c r="V932" s="63"/>
      <c r="W932" s="63"/>
      <c r="X932" s="63"/>
      <c r="Y932" s="63"/>
      <c r="Z932" s="63"/>
      <c r="AA932" s="63"/>
      <c r="AB932" s="63"/>
    </row>
    <row r="933" customFormat="false" ht="19.5" hidden="false" customHeight="true" outlineLevel="0" collapsed="false">
      <c r="A933" s="63"/>
      <c r="B933" s="63"/>
      <c r="C933" s="64"/>
      <c r="D933" s="63"/>
      <c r="E933" s="63"/>
      <c r="F933" s="63"/>
      <c r="G933" s="63"/>
      <c r="H933" s="63"/>
      <c r="I933" s="63"/>
      <c r="J933" s="63"/>
      <c r="K933" s="63"/>
      <c r="L933" s="63"/>
      <c r="M933" s="63"/>
      <c r="N933" s="63"/>
      <c r="O933" s="63"/>
      <c r="P933" s="63"/>
      <c r="Q933" s="63"/>
      <c r="R933" s="63"/>
      <c r="S933" s="63"/>
      <c r="T933" s="63"/>
      <c r="U933" s="63"/>
      <c r="V933" s="63"/>
      <c r="W933" s="63"/>
      <c r="X933" s="63"/>
      <c r="Y933" s="63"/>
      <c r="Z933" s="63"/>
      <c r="AA933" s="63"/>
      <c r="AB933" s="63"/>
    </row>
    <row r="934" customFormat="false" ht="19.5" hidden="false" customHeight="true" outlineLevel="0" collapsed="false">
      <c r="A934" s="63"/>
      <c r="B934" s="63"/>
      <c r="C934" s="64"/>
      <c r="D934" s="63"/>
      <c r="E934" s="63"/>
      <c r="F934" s="63"/>
      <c r="G934" s="63"/>
      <c r="H934" s="63"/>
      <c r="I934" s="63"/>
      <c r="J934" s="63"/>
      <c r="K934" s="63"/>
      <c r="L934" s="63"/>
      <c r="M934" s="63"/>
      <c r="N934" s="63"/>
      <c r="O934" s="63"/>
      <c r="P934" s="63"/>
      <c r="Q934" s="63"/>
      <c r="R934" s="63"/>
      <c r="S934" s="63"/>
      <c r="T934" s="63"/>
      <c r="U934" s="63"/>
      <c r="V934" s="63"/>
      <c r="W934" s="63"/>
      <c r="X934" s="63"/>
      <c r="Y934" s="63"/>
      <c r="Z934" s="63"/>
      <c r="AA934" s="63"/>
      <c r="AB934" s="63"/>
    </row>
    <row r="935" customFormat="false" ht="19.5" hidden="false" customHeight="true" outlineLevel="0" collapsed="false">
      <c r="A935" s="63"/>
      <c r="B935" s="63"/>
      <c r="C935" s="64"/>
      <c r="D935" s="63"/>
      <c r="E935" s="63"/>
      <c r="F935" s="63"/>
      <c r="G935" s="63"/>
      <c r="H935" s="63"/>
      <c r="I935" s="63"/>
      <c r="J935" s="63"/>
      <c r="K935" s="63"/>
      <c r="L935" s="63"/>
      <c r="M935" s="63"/>
      <c r="N935" s="63"/>
      <c r="O935" s="63"/>
      <c r="P935" s="63"/>
      <c r="Q935" s="63"/>
      <c r="R935" s="63"/>
      <c r="S935" s="63"/>
      <c r="T935" s="63"/>
      <c r="U935" s="63"/>
      <c r="V935" s="63"/>
      <c r="W935" s="63"/>
      <c r="X935" s="63"/>
      <c r="Y935" s="63"/>
      <c r="Z935" s="63"/>
      <c r="AA935" s="63"/>
      <c r="AB935" s="63"/>
    </row>
    <row r="936" customFormat="false" ht="19.5" hidden="false" customHeight="true" outlineLevel="0" collapsed="false">
      <c r="A936" s="63"/>
      <c r="B936" s="63"/>
      <c r="C936" s="64"/>
      <c r="D936" s="63"/>
      <c r="E936" s="63"/>
      <c r="F936" s="63"/>
      <c r="G936" s="63"/>
      <c r="H936" s="63"/>
      <c r="I936" s="63"/>
      <c r="J936" s="63"/>
      <c r="K936" s="63"/>
      <c r="L936" s="63"/>
      <c r="M936" s="63"/>
      <c r="N936" s="63"/>
      <c r="O936" s="63"/>
      <c r="P936" s="63"/>
      <c r="Q936" s="63"/>
      <c r="R936" s="63"/>
      <c r="S936" s="63"/>
      <c r="T936" s="63"/>
      <c r="U936" s="63"/>
      <c r="V936" s="63"/>
      <c r="W936" s="63"/>
      <c r="X936" s="63"/>
      <c r="Y936" s="63"/>
      <c r="Z936" s="63"/>
      <c r="AA936" s="63"/>
      <c r="AB936" s="63"/>
    </row>
    <row r="937" customFormat="false" ht="19.5" hidden="false" customHeight="true" outlineLevel="0" collapsed="false">
      <c r="A937" s="63"/>
      <c r="B937" s="63"/>
      <c r="C937" s="64"/>
      <c r="D937" s="63"/>
      <c r="E937" s="63"/>
      <c r="F937" s="63"/>
      <c r="G937" s="63"/>
      <c r="H937" s="63"/>
      <c r="I937" s="63"/>
      <c r="J937" s="63"/>
      <c r="K937" s="63"/>
      <c r="L937" s="63"/>
      <c r="M937" s="63"/>
      <c r="N937" s="63"/>
      <c r="O937" s="63"/>
      <c r="P937" s="63"/>
      <c r="Q937" s="63"/>
      <c r="R937" s="63"/>
      <c r="S937" s="63"/>
      <c r="T937" s="63"/>
      <c r="U937" s="63"/>
      <c r="V937" s="63"/>
      <c r="W937" s="63"/>
      <c r="X937" s="63"/>
      <c r="Y937" s="63"/>
      <c r="Z937" s="63"/>
      <c r="AA937" s="63"/>
      <c r="AB937" s="63"/>
    </row>
    <row r="938" customFormat="false" ht="19.5" hidden="false" customHeight="true" outlineLevel="0" collapsed="false">
      <c r="A938" s="63"/>
      <c r="B938" s="63"/>
      <c r="C938" s="64"/>
      <c r="D938" s="63"/>
      <c r="E938" s="63"/>
      <c r="F938" s="63"/>
      <c r="G938" s="63"/>
      <c r="H938" s="63"/>
      <c r="I938" s="63"/>
      <c r="J938" s="63"/>
      <c r="K938" s="63"/>
      <c r="L938" s="63"/>
      <c r="M938" s="63"/>
      <c r="N938" s="63"/>
      <c r="O938" s="63"/>
      <c r="P938" s="63"/>
      <c r="Q938" s="63"/>
      <c r="R938" s="63"/>
      <c r="S938" s="63"/>
      <c r="T938" s="63"/>
      <c r="U938" s="63"/>
      <c r="V938" s="63"/>
      <c r="W938" s="63"/>
      <c r="X938" s="63"/>
      <c r="Y938" s="63"/>
      <c r="Z938" s="63"/>
      <c r="AA938" s="63"/>
      <c r="AB938" s="63"/>
    </row>
    <row r="939" customFormat="false" ht="19.5" hidden="false" customHeight="true" outlineLevel="0" collapsed="false">
      <c r="A939" s="63"/>
      <c r="B939" s="63"/>
      <c r="C939" s="64"/>
      <c r="D939" s="63"/>
      <c r="E939" s="63"/>
      <c r="F939" s="63"/>
      <c r="G939" s="63"/>
      <c r="H939" s="63"/>
      <c r="I939" s="63"/>
      <c r="J939" s="63"/>
      <c r="K939" s="63"/>
      <c r="L939" s="63"/>
      <c r="M939" s="63"/>
      <c r="N939" s="63"/>
      <c r="O939" s="63"/>
      <c r="P939" s="63"/>
      <c r="Q939" s="63"/>
      <c r="R939" s="63"/>
      <c r="S939" s="63"/>
      <c r="T939" s="63"/>
      <c r="U939" s="63"/>
      <c r="V939" s="63"/>
      <c r="W939" s="63"/>
      <c r="X939" s="63"/>
      <c r="Y939" s="63"/>
      <c r="Z939" s="63"/>
      <c r="AA939" s="63"/>
      <c r="AB939" s="63"/>
    </row>
    <row r="940" customFormat="false" ht="19.5" hidden="false" customHeight="true" outlineLevel="0" collapsed="false">
      <c r="A940" s="63"/>
      <c r="B940" s="63"/>
      <c r="C940" s="64"/>
      <c r="D940" s="63"/>
      <c r="E940" s="63"/>
      <c r="F940" s="63"/>
      <c r="G940" s="63"/>
      <c r="H940" s="63"/>
      <c r="I940" s="63"/>
      <c r="J940" s="63"/>
      <c r="K940" s="63"/>
      <c r="L940" s="63"/>
      <c r="M940" s="63"/>
      <c r="N940" s="63"/>
      <c r="O940" s="63"/>
      <c r="P940" s="63"/>
      <c r="Q940" s="63"/>
      <c r="R940" s="63"/>
      <c r="S940" s="63"/>
      <c r="T940" s="63"/>
      <c r="U940" s="63"/>
      <c r="V940" s="63"/>
      <c r="W940" s="63"/>
      <c r="X940" s="63"/>
      <c r="Y940" s="63"/>
      <c r="Z940" s="63"/>
      <c r="AA940" s="63"/>
      <c r="AB940" s="63"/>
    </row>
    <row r="941" customFormat="false" ht="19.5" hidden="false" customHeight="true" outlineLevel="0" collapsed="false">
      <c r="A941" s="63"/>
      <c r="B941" s="63"/>
      <c r="C941" s="64"/>
      <c r="D941" s="63"/>
      <c r="E941" s="63"/>
      <c r="F941" s="63"/>
      <c r="G941" s="63"/>
      <c r="H941" s="63"/>
      <c r="I941" s="63"/>
      <c r="J941" s="63"/>
      <c r="K941" s="63"/>
      <c r="L941" s="63"/>
      <c r="M941" s="63"/>
      <c r="N941" s="63"/>
      <c r="O941" s="63"/>
      <c r="P941" s="63"/>
      <c r="Q941" s="63"/>
      <c r="R941" s="63"/>
      <c r="S941" s="63"/>
      <c r="T941" s="63"/>
      <c r="U941" s="63"/>
      <c r="V941" s="63"/>
      <c r="W941" s="63"/>
      <c r="X941" s="63"/>
      <c r="Y941" s="63"/>
      <c r="Z941" s="63"/>
      <c r="AA941" s="63"/>
      <c r="AB941" s="63"/>
    </row>
    <row r="942" customFormat="false" ht="19.5" hidden="false" customHeight="true" outlineLevel="0" collapsed="false">
      <c r="A942" s="63"/>
      <c r="B942" s="63"/>
      <c r="C942" s="64"/>
      <c r="D942" s="63"/>
      <c r="E942" s="63"/>
      <c r="F942" s="63"/>
      <c r="G942" s="63"/>
      <c r="H942" s="63"/>
      <c r="I942" s="63"/>
      <c r="J942" s="63"/>
      <c r="K942" s="63"/>
      <c r="L942" s="63"/>
      <c r="M942" s="63"/>
      <c r="N942" s="63"/>
      <c r="O942" s="63"/>
      <c r="P942" s="63"/>
      <c r="Q942" s="63"/>
      <c r="R942" s="63"/>
      <c r="S942" s="63"/>
      <c r="T942" s="63"/>
      <c r="U942" s="63"/>
      <c r="V942" s="63"/>
      <c r="W942" s="63"/>
      <c r="X942" s="63"/>
      <c r="Y942" s="63"/>
      <c r="Z942" s="63"/>
      <c r="AA942" s="63"/>
      <c r="AB942" s="63"/>
    </row>
    <row r="943" customFormat="false" ht="19.5" hidden="false" customHeight="true" outlineLevel="0" collapsed="false">
      <c r="A943" s="63"/>
      <c r="B943" s="63"/>
      <c r="C943" s="64"/>
      <c r="D943" s="63"/>
      <c r="E943" s="63"/>
      <c r="F943" s="63"/>
      <c r="G943" s="63"/>
      <c r="H943" s="63"/>
      <c r="I943" s="63"/>
      <c r="J943" s="63"/>
      <c r="K943" s="63"/>
      <c r="L943" s="63"/>
      <c r="M943" s="63"/>
      <c r="N943" s="63"/>
      <c r="O943" s="63"/>
      <c r="P943" s="63"/>
      <c r="Q943" s="63"/>
      <c r="R943" s="63"/>
      <c r="S943" s="63"/>
      <c r="T943" s="63"/>
      <c r="U943" s="63"/>
      <c r="V943" s="63"/>
      <c r="W943" s="63"/>
      <c r="X943" s="63"/>
      <c r="Y943" s="63"/>
      <c r="Z943" s="63"/>
      <c r="AA943" s="63"/>
      <c r="AB943" s="63"/>
    </row>
    <row r="944" customFormat="false" ht="19.5" hidden="false" customHeight="true" outlineLevel="0" collapsed="false">
      <c r="A944" s="63"/>
      <c r="B944" s="63"/>
      <c r="C944" s="64"/>
      <c r="D944" s="63"/>
      <c r="E944" s="63"/>
      <c r="F944" s="63"/>
      <c r="G944" s="63"/>
      <c r="H944" s="63"/>
      <c r="I944" s="63"/>
      <c r="J944" s="63"/>
      <c r="K944" s="63"/>
      <c r="L944" s="63"/>
      <c r="M944" s="63"/>
      <c r="N944" s="63"/>
      <c r="O944" s="63"/>
      <c r="P944" s="63"/>
      <c r="Q944" s="63"/>
      <c r="R944" s="63"/>
      <c r="S944" s="63"/>
      <c r="T944" s="63"/>
      <c r="U944" s="63"/>
      <c r="V944" s="63"/>
      <c r="W944" s="63"/>
      <c r="X944" s="63"/>
      <c r="Y944" s="63"/>
      <c r="Z944" s="63"/>
      <c r="AA944" s="63"/>
      <c r="AB944" s="63"/>
    </row>
    <row r="945" customFormat="false" ht="19.5" hidden="false" customHeight="true" outlineLevel="0" collapsed="false">
      <c r="A945" s="63"/>
      <c r="B945" s="63"/>
      <c r="C945" s="64"/>
      <c r="D945" s="63"/>
      <c r="E945" s="63"/>
      <c r="F945" s="63"/>
      <c r="G945" s="63"/>
      <c r="H945" s="63"/>
      <c r="I945" s="63"/>
      <c r="J945" s="63"/>
      <c r="K945" s="63"/>
      <c r="L945" s="63"/>
      <c r="M945" s="63"/>
      <c r="N945" s="63"/>
      <c r="O945" s="63"/>
      <c r="P945" s="63"/>
      <c r="Q945" s="63"/>
      <c r="R945" s="63"/>
      <c r="S945" s="63"/>
      <c r="T945" s="63"/>
      <c r="U945" s="63"/>
      <c r="V945" s="63"/>
      <c r="W945" s="63"/>
      <c r="X945" s="63"/>
      <c r="Y945" s="63"/>
      <c r="Z945" s="63"/>
      <c r="AA945" s="63"/>
      <c r="AB945" s="63"/>
    </row>
    <row r="946" customFormat="false" ht="19.5" hidden="false" customHeight="true" outlineLevel="0" collapsed="false">
      <c r="A946" s="63"/>
      <c r="B946" s="63"/>
      <c r="C946" s="64"/>
      <c r="D946" s="63"/>
      <c r="E946" s="63"/>
      <c r="F946" s="63"/>
      <c r="G946" s="63"/>
      <c r="H946" s="63"/>
      <c r="I946" s="63"/>
      <c r="J946" s="63"/>
      <c r="K946" s="63"/>
      <c r="L946" s="63"/>
      <c r="M946" s="63"/>
      <c r="N946" s="63"/>
      <c r="O946" s="63"/>
      <c r="P946" s="63"/>
      <c r="Q946" s="63"/>
      <c r="R946" s="63"/>
      <c r="S946" s="63"/>
      <c r="T946" s="63"/>
      <c r="U946" s="63"/>
      <c r="V946" s="63"/>
      <c r="W946" s="63"/>
      <c r="X946" s="63"/>
      <c r="Y946" s="63"/>
      <c r="Z946" s="63"/>
      <c r="AA946" s="63"/>
      <c r="AB946" s="63"/>
    </row>
    <row r="947" customFormat="false" ht="19.5" hidden="false" customHeight="true" outlineLevel="0" collapsed="false">
      <c r="A947" s="63"/>
      <c r="B947" s="63"/>
      <c r="C947" s="64"/>
      <c r="D947" s="63"/>
      <c r="E947" s="63"/>
      <c r="F947" s="63"/>
      <c r="G947" s="63"/>
      <c r="H947" s="63"/>
      <c r="I947" s="63"/>
      <c r="J947" s="63"/>
      <c r="K947" s="63"/>
      <c r="L947" s="63"/>
      <c r="M947" s="63"/>
      <c r="N947" s="63"/>
      <c r="O947" s="63"/>
      <c r="P947" s="63"/>
      <c r="Q947" s="63"/>
      <c r="R947" s="63"/>
      <c r="S947" s="63"/>
      <c r="T947" s="63"/>
      <c r="U947" s="63"/>
      <c r="V947" s="63"/>
      <c r="W947" s="63"/>
      <c r="X947" s="63"/>
      <c r="Y947" s="63"/>
      <c r="Z947" s="63"/>
      <c r="AA947" s="63"/>
      <c r="AB947" s="63"/>
    </row>
    <row r="948" customFormat="false" ht="19.5" hidden="false" customHeight="true" outlineLevel="0" collapsed="false">
      <c r="A948" s="63"/>
      <c r="B948" s="63"/>
      <c r="C948" s="64"/>
      <c r="D948" s="63"/>
      <c r="E948" s="63"/>
      <c r="F948" s="63"/>
      <c r="G948" s="63"/>
      <c r="H948" s="63"/>
      <c r="I948" s="63"/>
      <c r="J948" s="63"/>
      <c r="K948" s="63"/>
      <c r="L948" s="63"/>
      <c r="M948" s="63"/>
      <c r="N948" s="63"/>
      <c r="O948" s="63"/>
      <c r="P948" s="63"/>
      <c r="Q948" s="63"/>
      <c r="R948" s="63"/>
      <c r="S948" s="63"/>
      <c r="T948" s="63"/>
      <c r="U948" s="63"/>
      <c r="V948" s="63"/>
      <c r="W948" s="63"/>
      <c r="X948" s="63"/>
      <c r="Y948" s="63"/>
      <c r="Z948" s="63"/>
      <c r="AA948" s="63"/>
      <c r="AB948" s="63"/>
    </row>
    <row r="949" customFormat="false" ht="19.5" hidden="false" customHeight="true" outlineLevel="0" collapsed="false">
      <c r="A949" s="63"/>
      <c r="B949" s="63"/>
      <c r="C949" s="64"/>
      <c r="D949" s="63"/>
      <c r="E949" s="63"/>
      <c r="F949" s="63"/>
      <c r="G949" s="63"/>
      <c r="H949" s="63"/>
      <c r="I949" s="63"/>
      <c r="J949" s="63"/>
      <c r="K949" s="63"/>
      <c r="L949" s="63"/>
      <c r="M949" s="63"/>
      <c r="N949" s="63"/>
      <c r="O949" s="63"/>
      <c r="P949" s="63"/>
      <c r="Q949" s="63"/>
      <c r="R949" s="63"/>
      <c r="S949" s="63"/>
      <c r="T949" s="63"/>
      <c r="U949" s="63"/>
      <c r="V949" s="63"/>
      <c r="W949" s="63"/>
      <c r="X949" s="63"/>
      <c r="Y949" s="63"/>
      <c r="Z949" s="63"/>
      <c r="AA949" s="63"/>
      <c r="AB949" s="63"/>
    </row>
    <row r="950" customFormat="false" ht="19.5" hidden="false" customHeight="true" outlineLevel="0" collapsed="false">
      <c r="A950" s="63"/>
      <c r="B950" s="63"/>
      <c r="C950" s="64"/>
      <c r="D950" s="63"/>
      <c r="E950" s="63"/>
      <c r="F950" s="63"/>
      <c r="G950" s="63"/>
      <c r="H950" s="63"/>
      <c r="I950" s="63"/>
      <c r="J950" s="63"/>
      <c r="K950" s="63"/>
      <c r="L950" s="63"/>
      <c r="M950" s="63"/>
      <c r="N950" s="63"/>
      <c r="O950" s="63"/>
      <c r="P950" s="63"/>
      <c r="Q950" s="63"/>
      <c r="R950" s="63"/>
      <c r="S950" s="63"/>
      <c r="T950" s="63"/>
      <c r="U950" s="63"/>
      <c r="V950" s="63"/>
      <c r="W950" s="63"/>
      <c r="X950" s="63"/>
      <c r="Y950" s="63"/>
      <c r="Z950" s="63"/>
      <c r="AA950" s="63"/>
      <c r="AB950" s="63"/>
    </row>
    <row r="951" customFormat="false" ht="19.5" hidden="false" customHeight="true" outlineLevel="0" collapsed="false">
      <c r="A951" s="63"/>
      <c r="B951" s="63"/>
      <c r="C951" s="64"/>
      <c r="D951" s="63"/>
      <c r="E951" s="63"/>
      <c r="F951" s="63"/>
      <c r="G951" s="63"/>
      <c r="H951" s="63"/>
      <c r="I951" s="63"/>
      <c r="J951" s="63"/>
      <c r="K951" s="63"/>
      <c r="L951" s="63"/>
      <c r="M951" s="63"/>
      <c r="N951" s="63"/>
      <c r="O951" s="63"/>
      <c r="P951" s="63"/>
      <c r="Q951" s="63"/>
      <c r="R951" s="63"/>
      <c r="S951" s="63"/>
      <c r="T951" s="63"/>
      <c r="U951" s="63"/>
      <c r="V951" s="63"/>
      <c r="W951" s="63"/>
      <c r="X951" s="63"/>
      <c r="Y951" s="63"/>
      <c r="Z951" s="63"/>
      <c r="AA951" s="63"/>
      <c r="AB951" s="63"/>
    </row>
    <row r="952" customFormat="false" ht="19.5" hidden="false" customHeight="true" outlineLevel="0" collapsed="false">
      <c r="A952" s="63"/>
      <c r="B952" s="63"/>
      <c r="C952" s="64"/>
      <c r="D952" s="63"/>
      <c r="E952" s="63"/>
      <c r="F952" s="63"/>
      <c r="G952" s="63"/>
      <c r="H952" s="63"/>
      <c r="I952" s="63"/>
      <c r="J952" s="63"/>
      <c r="K952" s="63"/>
      <c r="L952" s="63"/>
      <c r="M952" s="63"/>
      <c r="N952" s="63"/>
      <c r="O952" s="63"/>
      <c r="P952" s="63"/>
      <c r="Q952" s="63"/>
      <c r="R952" s="63"/>
      <c r="S952" s="63"/>
      <c r="T952" s="63"/>
      <c r="U952" s="63"/>
      <c r="V952" s="63"/>
      <c r="W952" s="63"/>
      <c r="X952" s="63"/>
      <c r="Y952" s="63"/>
      <c r="Z952" s="63"/>
      <c r="AA952" s="63"/>
      <c r="AB952" s="63"/>
    </row>
    <row r="953" customFormat="false" ht="19.5" hidden="false" customHeight="true" outlineLevel="0" collapsed="false">
      <c r="A953" s="63"/>
      <c r="B953" s="63"/>
      <c r="C953" s="64"/>
      <c r="D953" s="63"/>
      <c r="E953" s="63"/>
      <c r="F953" s="63"/>
      <c r="G953" s="63"/>
      <c r="H953" s="63"/>
      <c r="I953" s="63"/>
      <c r="J953" s="63"/>
      <c r="K953" s="63"/>
      <c r="L953" s="63"/>
      <c r="M953" s="63"/>
      <c r="N953" s="63"/>
      <c r="O953" s="63"/>
      <c r="P953" s="63"/>
      <c r="Q953" s="63"/>
      <c r="R953" s="63"/>
      <c r="S953" s="63"/>
      <c r="T953" s="63"/>
      <c r="U953" s="63"/>
      <c r="V953" s="63"/>
      <c r="W953" s="63"/>
      <c r="X953" s="63"/>
      <c r="Y953" s="63"/>
      <c r="Z953" s="63"/>
      <c r="AA953" s="63"/>
      <c r="AB953" s="63"/>
    </row>
    <row r="954" customFormat="false" ht="19.5" hidden="false" customHeight="true" outlineLevel="0" collapsed="false">
      <c r="A954" s="63"/>
      <c r="B954" s="63"/>
      <c r="C954" s="64"/>
      <c r="D954" s="63"/>
      <c r="E954" s="63"/>
      <c r="F954" s="63"/>
      <c r="G954" s="63"/>
      <c r="H954" s="63"/>
      <c r="I954" s="63"/>
      <c r="J954" s="63"/>
      <c r="K954" s="63"/>
      <c r="L954" s="63"/>
      <c r="M954" s="63"/>
      <c r="N954" s="63"/>
      <c r="O954" s="63"/>
      <c r="P954" s="63"/>
      <c r="Q954" s="63"/>
      <c r="R954" s="63"/>
      <c r="S954" s="63"/>
      <c r="T954" s="63"/>
      <c r="U954" s="63"/>
      <c r="V954" s="63"/>
      <c r="W954" s="63"/>
      <c r="X954" s="63"/>
      <c r="Y954" s="63"/>
      <c r="Z954" s="63"/>
      <c r="AA954" s="63"/>
      <c r="AB954" s="63"/>
    </row>
    <row r="955" customFormat="false" ht="19.5" hidden="false" customHeight="true" outlineLevel="0" collapsed="false">
      <c r="A955" s="63"/>
      <c r="B955" s="63"/>
      <c r="C955" s="64"/>
      <c r="D955" s="63"/>
      <c r="E955" s="63"/>
      <c r="F955" s="63"/>
      <c r="G955" s="63"/>
      <c r="H955" s="63"/>
      <c r="I955" s="63"/>
      <c r="J955" s="63"/>
      <c r="K955" s="63"/>
      <c r="L955" s="63"/>
      <c r="M955" s="63"/>
      <c r="N955" s="63"/>
      <c r="O955" s="63"/>
      <c r="P955" s="63"/>
      <c r="Q955" s="63"/>
      <c r="R955" s="63"/>
      <c r="S955" s="63"/>
      <c r="T955" s="63"/>
      <c r="U955" s="63"/>
      <c r="V955" s="63"/>
      <c r="W955" s="63"/>
      <c r="X955" s="63"/>
      <c r="Y955" s="63"/>
      <c r="Z955" s="63"/>
      <c r="AA955" s="63"/>
      <c r="AB955" s="63"/>
    </row>
    <row r="956" customFormat="false" ht="19.5" hidden="false" customHeight="true" outlineLevel="0" collapsed="false">
      <c r="A956" s="63"/>
      <c r="B956" s="63"/>
      <c r="C956" s="64"/>
      <c r="D956" s="63"/>
      <c r="E956" s="63"/>
      <c r="F956" s="63"/>
      <c r="G956" s="63"/>
      <c r="H956" s="63"/>
      <c r="I956" s="63"/>
      <c r="J956" s="63"/>
      <c r="K956" s="63"/>
      <c r="L956" s="63"/>
      <c r="M956" s="63"/>
      <c r="N956" s="63"/>
      <c r="O956" s="63"/>
      <c r="P956" s="63"/>
      <c r="Q956" s="63"/>
      <c r="R956" s="63"/>
      <c r="S956" s="63"/>
      <c r="T956" s="63"/>
      <c r="U956" s="63"/>
      <c r="V956" s="63"/>
      <c r="W956" s="63"/>
      <c r="X956" s="63"/>
      <c r="Y956" s="63"/>
      <c r="Z956" s="63"/>
      <c r="AA956" s="63"/>
      <c r="AB956" s="63"/>
    </row>
    <row r="957" customFormat="false" ht="19.5" hidden="false" customHeight="true" outlineLevel="0" collapsed="false">
      <c r="A957" s="63"/>
      <c r="B957" s="63"/>
      <c r="C957" s="64"/>
      <c r="D957" s="63"/>
      <c r="E957" s="63"/>
      <c r="F957" s="63"/>
      <c r="G957" s="63"/>
      <c r="H957" s="63"/>
      <c r="I957" s="63"/>
      <c r="J957" s="63"/>
      <c r="K957" s="63"/>
      <c r="L957" s="63"/>
      <c r="M957" s="63"/>
      <c r="N957" s="63"/>
      <c r="O957" s="63"/>
      <c r="P957" s="63"/>
      <c r="Q957" s="63"/>
      <c r="R957" s="63"/>
      <c r="S957" s="63"/>
      <c r="T957" s="63"/>
      <c r="U957" s="63"/>
      <c r="V957" s="63"/>
      <c r="W957" s="63"/>
      <c r="X957" s="63"/>
      <c r="Y957" s="63"/>
      <c r="Z957" s="63"/>
      <c r="AA957" s="63"/>
      <c r="AB957" s="63"/>
    </row>
    <row r="958" customFormat="false" ht="19.5" hidden="false" customHeight="true" outlineLevel="0" collapsed="false">
      <c r="A958" s="63"/>
      <c r="B958" s="63"/>
      <c r="C958" s="64"/>
      <c r="D958" s="63"/>
      <c r="E958" s="63"/>
      <c r="F958" s="63"/>
      <c r="G958" s="63"/>
      <c r="H958" s="63"/>
      <c r="I958" s="63"/>
      <c r="J958" s="63"/>
      <c r="K958" s="63"/>
      <c r="L958" s="63"/>
      <c r="M958" s="63"/>
      <c r="N958" s="63"/>
      <c r="O958" s="63"/>
      <c r="P958" s="63"/>
      <c r="Q958" s="63"/>
      <c r="R958" s="63"/>
      <c r="S958" s="63"/>
      <c r="T958" s="63"/>
      <c r="U958" s="63"/>
      <c r="V958" s="63"/>
      <c r="W958" s="63"/>
      <c r="X958" s="63"/>
      <c r="Y958" s="63"/>
      <c r="Z958" s="63"/>
      <c r="AA958" s="63"/>
      <c r="AB958" s="63"/>
    </row>
    <row r="959" customFormat="false" ht="19.5" hidden="false" customHeight="true" outlineLevel="0" collapsed="false">
      <c r="A959" s="63"/>
      <c r="B959" s="63"/>
      <c r="C959" s="64"/>
      <c r="D959" s="63"/>
      <c r="E959" s="63"/>
      <c r="F959" s="63"/>
      <c r="G959" s="63"/>
      <c r="H959" s="63"/>
      <c r="I959" s="63"/>
      <c r="J959" s="63"/>
      <c r="K959" s="63"/>
      <c r="L959" s="63"/>
      <c r="M959" s="63"/>
      <c r="N959" s="63"/>
      <c r="O959" s="63"/>
      <c r="P959" s="63"/>
      <c r="Q959" s="63"/>
      <c r="R959" s="63"/>
      <c r="S959" s="63"/>
      <c r="T959" s="63"/>
      <c r="U959" s="63"/>
      <c r="V959" s="63"/>
      <c r="W959" s="63"/>
      <c r="X959" s="63"/>
      <c r="Y959" s="63"/>
      <c r="Z959" s="63"/>
      <c r="AA959" s="63"/>
      <c r="AB959" s="63"/>
    </row>
    <row r="960" customFormat="false" ht="19.5" hidden="false" customHeight="true" outlineLevel="0" collapsed="false">
      <c r="A960" s="63"/>
      <c r="B960" s="63"/>
      <c r="C960" s="64"/>
      <c r="D960" s="63"/>
      <c r="E960" s="63"/>
      <c r="F960" s="63"/>
      <c r="G960" s="63"/>
      <c r="H960" s="63"/>
      <c r="I960" s="63"/>
      <c r="J960" s="63"/>
      <c r="K960" s="63"/>
      <c r="L960" s="63"/>
      <c r="M960" s="63"/>
      <c r="N960" s="63"/>
      <c r="O960" s="63"/>
      <c r="P960" s="63"/>
      <c r="Q960" s="63"/>
      <c r="R960" s="63"/>
      <c r="S960" s="63"/>
      <c r="T960" s="63"/>
      <c r="U960" s="63"/>
      <c r="V960" s="63"/>
      <c r="W960" s="63"/>
      <c r="X960" s="63"/>
      <c r="Y960" s="63"/>
      <c r="Z960" s="63"/>
      <c r="AA960" s="63"/>
      <c r="AB960" s="63"/>
    </row>
    <row r="961" customFormat="false" ht="19.5" hidden="false" customHeight="true" outlineLevel="0" collapsed="false">
      <c r="A961" s="63"/>
      <c r="B961" s="63"/>
      <c r="C961" s="64"/>
      <c r="D961" s="63"/>
      <c r="E961" s="63"/>
      <c r="F961" s="63"/>
      <c r="G961" s="63"/>
      <c r="H961" s="63"/>
      <c r="I961" s="63"/>
      <c r="J961" s="63"/>
      <c r="K961" s="63"/>
      <c r="L961" s="63"/>
      <c r="M961" s="63"/>
      <c r="N961" s="63"/>
      <c r="O961" s="63"/>
      <c r="P961" s="63"/>
      <c r="Q961" s="63"/>
      <c r="R961" s="63"/>
      <c r="S961" s="63"/>
      <c r="T961" s="63"/>
      <c r="U961" s="63"/>
      <c r="V961" s="63"/>
      <c r="W961" s="63"/>
      <c r="X961" s="63"/>
      <c r="Y961" s="63"/>
      <c r="Z961" s="63"/>
      <c r="AA961" s="63"/>
      <c r="AB961" s="63"/>
    </row>
    <row r="962" customFormat="false" ht="19.5" hidden="false" customHeight="true" outlineLevel="0" collapsed="false">
      <c r="A962" s="63"/>
      <c r="B962" s="63"/>
      <c r="C962" s="64"/>
      <c r="D962" s="63"/>
      <c r="E962" s="63"/>
      <c r="F962" s="63"/>
      <c r="G962" s="63"/>
      <c r="H962" s="63"/>
      <c r="I962" s="63"/>
      <c r="J962" s="63"/>
      <c r="K962" s="63"/>
      <c r="L962" s="63"/>
      <c r="M962" s="63"/>
      <c r="N962" s="63"/>
      <c r="O962" s="63"/>
      <c r="P962" s="63"/>
      <c r="Q962" s="63"/>
      <c r="R962" s="63"/>
      <c r="S962" s="63"/>
      <c r="T962" s="63"/>
      <c r="U962" s="63"/>
      <c r="V962" s="63"/>
      <c r="W962" s="63"/>
      <c r="X962" s="63"/>
      <c r="Y962" s="63"/>
      <c r="Z962" s="63"/>
      <c r="AA962" s="63"/>
      <c r="AB962" s="63"/>
    </row>
    <row r="963" customFormat="false" ht="19.5" hidden="false" customHeight="true" outlineLevel="0" collapsed="false">
      <c r="A963" s="63"/>
      <c r="B963" s="63"/>
      <c r="C963" s="64"/>
      <c r="D963" s="63"/>
      <c r="E963" s="63"/>
      <c r="F963" s="63"/>
      <c r="G963" s="63"/>
      <c r="H963" s="63"/>
      <c r="I963" s="63"/>
      <c r="J963" s="63"/>
      <c r="K963" s="63"/>
      <c r="L963" s="63"/>
      <c r="M963" s="63"/>
      <c r="N963" s="63"/>
      <c r="O963" s="63"/>
      <c r="P963" s="63"/>
      <c r="Q963" s="63"/>
      <c r="R963" s="63"/>
      <c r="S963" s="63"/>
      <c r="T963" s="63"/>
      <c r="U963" s="63"/>
      <c r="V963" s="63"/>
      <c r="W963" s="63"/>
      <c r="X963" s="63"/>
      <c r="Y963" s="63"/>
      <c r="Z963" s="63"/>
      <c r="AA963" s="63"/>
      <c r="AB963" s="63"/>
    </row>
    <row r="964" customFormat="false" ht="19.5" hidden="false" customHeight="true" outlineLevel="0" collapsed="false">
      <c r="A964" s="63"/>
      <c r="B964" s="63"/>
      <c r="C964" s="64"/>
      <c r="D964" s="63"/>
      <c r="E964" s="63"/>
      <c r="F964" s="63"/>
      <c r="G964" s="63"/>
      <c r="H964" s="63"/>
      <c r="I964" s="63"/>
      <c r="J964" s="63"/>
      <c r="K964" s="63"/>
      <c r="L964" s="63"/>
      <c r="M964" s="63"/>
      <c r="N964" s="63"/>
      <c r="O964" s="63"/>
      <c r="P964" s="63"/>
      <c r="Q964" s="63"/>
      <c r="R964" s="63"/>
      <c r="S964" s="63"/>
      <c r="T964" s="63"/>
      <c r="U964" s="63"/>
      <c r="V964" s="63"/>
      <c r="W964" s="63"/>
      <c r="X964" s="63"/>
      <c r="Y964" s="63"/>
      <c r="Z964" s="63"/>
      <c r="AA964" s="63"/>
      <c r="AB964" s="63"/>
    </row>
    <row r="965" customFormat="false" ht="19.5" hidden="false" customHeight="true" outlineLevel="0" collapsed="false">
      <c r="A965" s="63"/>
      <c r="B965" s="63"/>
      <c r="C965" s="64"/>
      <c r="D965" s="63"/>
      <c r="E965" s="63"/>
      <c r="F965" s="63"/>
      <c r="G965" s="63"/>
      <c r="H965" s="63"/>
      <c r="I965" s="63"/>
      <c r="J965" s="63"/>
      <c r="K965" s="63"/>
      <c r="L965" s="63"/>
      <c r="M965" s="63"/>
      <c r="N965" s="63"/>
      <c r="O965" s="63"/>
      <c r="P965" s="63"/>
      <c r="Q965" s="63"/>
      <c r="R965" s="63"/>
      <c r="S965" s="63"/>
      <c r="T965" s="63"/>
      <c r="U965" s="63"/>
      <c r="V965" s="63"/>
      <c r="W965" s="63"/>
      <c r="X965" s="63"/>
      <c r="Y965" s="63"/>
      <c r="Z965" s="63"/>
      <c r="AA965" s="63"/>
      <c r="AB965" s="63"/>
    </row>
    <row r="966" customFormat="false" ht="19.5" hidden="false" customHeight="true" outlineLevel="0" collapsed="false">
      <c r="A966" s="63"/>
      <c r="B966" s="63"/>
      <c r="C966" s="64"/>
      <c r="D966" s="63"/>
      <c r="E966" s="63"/>
      <c r="F966" s="63"/>
      <c r="G966" s="63"/>
      <c r="H966" s="63"/>
      <c r="I966" s="63"/>
      <c r="J966" s="63"/>
      <c r="K966" s="63"/>
      <c r="L966" s="63"/>
      <c r="M966" s="63"/>
      <c r="N966" s="63"/>
      <c r="O966" s="63"/>
      <c r="P966" s="63"/>
      <c r="Q966" s="63"/>
      <c r="R966" s="63"/>
      <c r="S966" s="63"/>
      <c r="T966" s="63"/>
      <c r="U966" s="63"/>
      <c r="V966" s="63"/>
      <c r="W966" s="63"/>
      <c r="X966" s="63"/>
      <c r="Y966" s="63"/>
      <c r="Z966" s="63"/>
      <c r="AA966" s="63"/>
      <c r="AB966" s="63"/>
    </row>
    <row r="967" customFormat="false" ht="19.5" hidden="false" customHeight="true" outlineLevel="0" collapsed="false">
      <c r="A967" s="63"/>
      <c r="B967" s="63"/>
      <c r="C967" s="64"/>
      <c r="D967" s="63"/>
      <c r="E967" s="63"/>
      <c r="F967" s="63"/>
      <c r="G967" s="63"/>
      <c r="H967" s="63"/>
      <c r="I967" s="63"/>
      <c r="J967" s="63"/>
      <c r="K967" s="63"/>
      <c r="L967" s="63"/>
      <c r="M967" s="63"/>
      <c r="N967" s="63"/>
      <c r="O967" s="63"/>
      <c r="P967" s="63"/>
      <c r="Q967" s="63"/>
      <c r="R967" s="63"/>
      <c r="S967" s="63"/>
      <c r="T967" s="63"/>
      <c r="U967" s="63"/>
      <c r="V967" s="63"/>
      <c r="W967" s="63"/>
      <c r="X967" s="63"/>
      <c r="Y967" s="63"/>
      <c r="Z967" s="63"/>
      <c r="AA967" s="63"/>
      <c r="AB967" s="63"/>
    </row>
    <row r="968" customFormat="false" ht="19.5" hidden="false" customHeight="true" outlineLevel="0" collapsed="false">
      <c r="A968" s="63"/>
      <c r="B968" s="63"/>
      <c r="C968" s="64"/>
      <c r="D968" s="63"/>
      <c r="E968" s="63"/>
      <c r="F968" s="63"/>
      <c r="G968" s="63"/>
      <c r="H968" s="63"/>
      <c r="I968" s="63"/>
      <c r="J968" s="63"/>
      <c r="K968" s="63"/>
      <c r="L968" s="63"/>
      <c r="M968" s="63"/>
      <c r="N968" s="63"/>
      <c r="O968" s="63"/>
      <c r="P968" s="63"/>
      <c r="Q968" s="63"/>
      <c r="R968" s="63"/>
      <c r="S968" s="63"/>
      <c r="T968" s="63"/>
      <c r="U968" s="63"/>
      <c r="V968" s="63"/>
      <c r="W968" s="63"/>
      <c r="X968" s="63"/>
      <c r="Y968" s="63"/>
      <c r="Z968" s="63"/>
      <c r="AA968" s="63"/>
      <c r="AB968" s="63"/>
    </row>
    <row r="969" customFormat="false" ht="19.5" hidden="false" customHeight="true" outlineLevel="0" collapsed="false">
      <c r="A969" s="63"/>
      <c r="B969" s="63"/>
      <c r="C969" s="64"/>
      <c r="D969" s="63"/>
      <c r="E969" s="63"/>
      <c r="F969" s="63"/>
      <c r="G969" s="63"/>
      <c r="H969" s="63"/>
      <c r="I969" s="63"/>
      <c r="J969" s="63"/>
      <c r="K969" s="63"/>
      <c r="L969" s="63"/>
      <c r="M969" s="63"/>
      <c r="N969" s="63"/>
      <c r="O969" s="63"/>
      <c r="P969" s="63"/>
      <c r="Q969" s="63"/>
      <c r="R969" s="63"/>
      <c r="S969" s="63"/>
      <c r="T969" s="63"/>
      <c r="U969" s="63"/>
      <c r="V969" s="63"/>
      <c r="W969" s="63"/>
      <c r="X969" s="63"/>
      <c r="Y969" s="63"/>
      <c r="Z969" s="63"/>
      <c r="AA969" s="63"/>
      <c r="AB969" s="63"/>
    </row>
    <row r="970" customFormat="false" ht="19.5" hidden="false" customHeight="true" outlineLevel="0" collapsed="false">
      <c r="A970" s="63"/>
      <c r="B970" s="63"/>
      <c r="C970" s="64"/>
      <c r="D970" s="63"/>
      <c r="E970" s="63"/>
      <c r="F970" s="63"/>
      <c r="G970" s="63"/>
      <c r="H970" s="63"/>
      <c r="I970" s="63"/>
      <c r="J970" s="63"/>
      <c r="K970" s="63"/>
      <c r="L970" s="63"/>
      <c r="M970" s="63"/>
      <c r="N970" s="63"/>
      <c r="O970" s="63"/>
      <c r="P970" s="63"/>
      <c r="Q970" s="63"/>
      <c r="R970" s="63"/>
      <c r="S970" s="63"/>
      <c r="T970" s="63"/>
      <c r="U970" s="63"/>
      <c r="V970" s="63"/>
      <c r="W970" s="63"/>
      <c r="X970" s="63"/>
      <c r="Y970" s="63"/>
      <c r="Z970" s="63"/>
      <c r="AA970" s="63"/>
      <c r="AB970" s="63"/>
    </row>
    <row r="971" customFormat="false" ht="19.5" hidden="false" customHeight="true" outlineLevel="0" collapsed="false">
      <c r="A971" s="63"/>
      <c r="B971" s="63"/>
      <c r="C971" s="64"/>
      <c r="D971" s="63"/>
      <c r="E971" s="63"/>
      <c r="F971" s="63"/>
      <c r="G971" s="63"/>
      <c r="H971" s="63"/>
      <c r="I971" s="63"/>
      <c r="J971" s="63"/>
      <c r="K971" s="63"/>
      <c r="L971" s="63"/>
      <c r="M971" s="63"/>
      <c r="N971" s="63"/>
      <c r="O971" s="63"/>
      <c r="P971" s="63"/>
      <c r="Q971" s="63"/>
      <c r="R971" s="63"/>
      <c r="S971" s="63"/>
      <c r="T971" s="63"/>
      <c r="U971" s="63"/>
      <c r="V971" s="63"/>
      <c r="W971" s="63"/>
      <c r="X971" s="63"/>
      <c r="Y971" s="63"/>
      <c r="Z971" s="63"/>
      <c r="AA971" s="63"/>
      <c r="AB971" s="63"/>
    </row>
    <row r="972" customFormat="false" ht="19.5" hidden="false" customHeight="true" outlineLevel="0" collapsed="false">
      <c r="A972" s="63"/>
      <c r="B972" s="63"/>
      <c r="C972" s="64"/>
      <c r="D972" s="63"/>
      <c r="E972" s="63"/>
      <c r="F972" s="63"/>
      <c r="G972" s="63"/>
      <c r="H972" s="63"/>
      <c r="I972" s="63"/>
      <c r="J972" s="63"/>
      <c r="K972" s="63"/>
      <c r="L972" s="63"/>
      <c r="M972" s="63"/>
      <c r="N972" s="63"/>
      <c r="O972" s="63"/>
      <c r="P972" s="63"/>
      <c r="Q972" s="63"/>
      <c r="R972" s="63"/>
      <c r="S972" s="63"/>
      <c r="T972" s="63"/>
      <c r="U972" s="63"/>
      <c r="V972" s="63"/>
      <c r="W972" s="63"/>
      <c r="X972" s="63"/>
      <c r="Y972" s="63"/>
      <c r="Z972" s="63"/>
      <c r="AA972" s="63"/>
      <c r="AB972" s="63"/>
    </row>
    <row r="973" customFormat="false" ht="19.5" hidden="false" customHeight="true" outlineLevel="0" collapsed="false">
      <c r="A973" s="63"/>
      <c r="B973" s="63"/>
      <c r="C973" s="64"/>
      <c r="D973" s="63"/>
      <c r="E973" s="63"/>
      <c r="F973" s="63"/>
      <c r="G973" s="63"/>
      <c r="H973" s="63"/>
      <c r="I973" s="63"/>
      <c r="J973" s="63"/>
      <c r="K973" s="63"/>
      <c r="L973" s="63"/>
      <c r="M973" s="63"/>
      <c r="N973" s="63"/>
      <c r="O973" s="63"/>
      <c r="P973" s="63"/>
      <c r="Q973" s="63"/>
      <c r="R973" s="63"/>
      <c r="S973" s="63"/>
      <c r="T973" s="63"/>
      <c r="U973" s="63"/>
      <c r="V973" s="63"/>
      <c r="W973" s="63"/>
      <c r="X973" s="63"/>
      <c r="Y973" s="63"/>
      <c r="Z973" s="63"/>
      <c r="AA973" s="63"/>
      <c r="AB973" s="63"/>
    </row>
    <row r="974" customFormat="false" ht="19.5" hidden="false" customHeight="true" outlineLevel="0" collapsed="false">
      <c r="A974" s="63"/>
      <c r="B974" s="63"/>
      <c r="C974" s="64"/>
      <c r="D974" s="63"/>
      <c r="E974" s="63"/>
      <c r="F974" s="63"/>
      <c r="G974" s="63"/>
      <c r="H974" s="63"/>
      <c r="I974" s="63"/>
      <c r="J974" s="63"/>
      <c r="K974" s="63"/>
      <c r="L974" s="63"/>
      <c r="M974" s="63"/>
      <c r="N974" s="63"/>
      <c r="O974" s="63"/>
      <c r="P974" s="63"/>
      <c r="Q974" s="63"/>
      <c r="R974" s="63"/>
      <c r="S974" s="63"/>
      <c r="T974" s="63"/>
      <c r="U974" s="63"/>
      <c r="V974" s="63"/>
      <c r="W974" s="63"/>
      <c r="X974" s="63"/>
      <c r="Y974" s="63"/>
      <c r="Z974" s="63"/>
      <c r="AA974" s="63"/>
      <c r="AB974" s="63"/>
    </row>
    <row r="975" customFormat="false" ht="19.5" hidden="false" customHeight="true" outlineLevel="0" collapsed="false">
      <c r="A975" s="63"/>
      <c r="B975" s="63"/>
      <c r="C975" s="64"/>
      <c r="D975" s="63"/>
      <c r="E975" s="63"/>
      <c r="F975" s="63"/>
      <c r="G975" s="63"/>
      <c r="H975" s="63"/>
      <c r="I975" s="63"/>
      <c r="J975" s="63"/>
      <c r="K975" s="63"/>
      <c r="L975" s="63"/>
      <c r="M975" s="63"/>
      <c r="N975" s="63"/>
      <c r="O975" s="63"/>
      <c r="P975" s="63"/>
      <c r="Q975" s="63"/>
      <c r="R975" s="63"/>
      <c r="S975" s="63"/>
      <c r="T975" s="63"/>
      <c r="U975" s="63"/>
      <c r="V975" s="63"/>
      <c r="W975" s="63"/>
      <c r="X975" s="63"/>
      <c r="Y975" s="63"/>
      <c r="Z975" s="63"/>
      <c r="AA975" s="63"/>
      <c r="AB975" s="63"/>
    </row>
    <row r="976" customFormat="false" ht="19.5" hidden="false" customHeight="true" outlineLevel="0" collapsed="false">
      <c r="A976" s="63"/>
      <c r="B976" s="63"/>
      <c r="C976" s="64"/>
      <c r="D976" s="63"/>
      <c r="E976" s="63"/>
      <c r="F976" s="63"/>
      <c r="G976" s="63"/>
      <c r="H976" s="63"/>
      <c r="I976" s="63"/>
      <c r="J976" s="63"/>
      <c r="K976" s="63"/>
      <c r="L976" s="63"/>
      <c r="M976" s="63"/>
      <c r="N976" s="63"/>
      <c r="O976" s="63"/>
      <c r="P976" s="63"/>
      <c r="Q976" s="63"/>
      <c r="R976" s="63"/>
      <c r="S976" s="63"/>
      <c r="T976" s="63"/>
      <c r="U976" s="63"/>
      <c r="V976" s="63"/>
      <c r="W976" s="63"/>
      <c r="X976" s="63"/>
      <c r="Y976" s="63"/>
      <c r="Z976" s="63"/>
      <c r="AA976" s="63"/>
      <c r="AB976" s="63"/>
    </row>
    <row r="977" customFormat="false" ht="19.5" hidden="false" customHeight="true" outlineLevel="0" collapsed="false">
      <c r="A977" s="63"/>
      <c r="B977" s="63"/>
      <c r="C977" s="64"/>
      <c r="D977" s="63"/>
      <c r="E977" s="63"/>
      <c r="F977" s="63"/>
      <c r="G977" s="63"/>
      <c r="H977" s="63"/>
      <c r="I977" s="63"/>
      <c r="J977" s="63"/>
      <c r="K977" s="63"/>
      <c r="L977" s="63"/>
      <c r="M977" s="63"/>
      <c r="N977" s="63"/>
      <c r="O977" s="63"/>
      <c r="P977" s="63"/>
      <c r="Q977" s="63"/>
      <c r="R977" s="63"/>
      <c r="S977" s="63"/>
      <c r="T977" s="63"/>
      <c r="U977" s="63"/>
      <c r="V977" s="63"/>
      <c r="W977" s="63"/>
      <c r="X977" s="63"/>
      <c r="Y977" s="63"/>
      <c r="Z977" s="63"/>
      <c r="AA977" s="63"/>
      <c r="AB977" s="63"/>
    </row>
    <row r="978" customFormat="false" ht="19.5" hidden="false" customHeight="true" outlineLevel="0" collapsed="false">
      <c r="A978" s="63"/>
      <c r="B978" s="63"/>
      <c r="C978" s="64"/>
      <c r="D978" s="63"/>
      <c r="E978" s="63"/>
      <c r="F978" s="63"/>
      <c r="G978" s="63"/>
      <c r="H978" s="63"/>
      <c r="I978" s="63"/>
      <c r="J978" s="63"/>
      <c r="K978" s="63"/>
      <c r="L978" s="63"/>
      <c r="M978" s="63"/>
      <c r="N978" s="63"/>
      <c r="O978" s="63"/>
      <c r="P978" s="63"/>
      <c r="Q978" s="63"/>
      <c r="R978" s="63"/>
      <c r="S978" s="63"/>
      <c r="T978" s="63"/>
      <c r="U978" s="63"/>
      <c r="V978" s="63"/>
      <c r="W978" s="63"/>
      <c r="X978" s="63"/>
      <c r="Y978" s="63"/>
      <c r="Z978" s="63"/>
      <c r="AA978" s="63"/>
      <c r="AB978" s="63"/>
    </row>
    <row r="979" customFormat="false" ht="19.5" hidden="false" customHeight="true" outlineLevel="0" collapsed="false">
      <c r="A979" s="63"/>
      <c r="B979" s="63"/>
      <c r="C979" s="64"/>
      <c r="D979" s="63"/>
      <c r="E979" s="63"/>
      <c r="F979" s="63"/>
      <c r="G979" s="63"/>
      <c r="H979" s="63"/>
      <c r="I979" s="63"/>
      <c r="J979" s="63"/>
      <c r="K979" s="63"/>
      <c r="L979" s="63"/>
      <c r="M979" s="63"/>
      <c r="N979" s="63"/>
      <c r="O979" s="63"/>
      <c r="P979" s="63"/>
      <c r="Q979" s="63"/>
      <c r="R979" s="63"/>
      <c r="S979" s="63"/>
      <c r="T979" s="63"/>
      <c r="U979" s="63"/>
      <c r="V979" s="63"/>
      <c r="W979" s="63"/>
      <c r="X979" s="63"/>
      <c r="Y979" s="63"/>
      <c r="Z979" s="63"/>
      <c r="AA979" s="63"/>
      <c r="AB979" s="63"/>
    </row>
    <row r="980" customFormat="false" ht="19.5" hidden="false" customHeight="true" outlineLevel="0" collapsed="false">
      <c r="A980" s="63"/>
      <c r="B980" s="63"/>
      <c r="C980" s="64"/>
      <c r="D980" s="63"/>
      <c r="E980" s="63"/>
      <c r="F980" s="63"/>
      <c r="G980" s="63"/>
      <c r="H980" s="63"/>
      <c r="I980" s="63"/>
      <c r="J980" s="63"/>
      <c r="K980" s="63"/>
      <c r="L980" s="63"/>
      <c r="M980" s="63"/>
      <c r="N980" s="63"/>
      <c r="O980" s="63"/>
      <c r="P980" s="63"/>
      <c r="Q980" s="63"/>
      <c r="R980" s="63"/>
      <c r="S980" s="63"/>
      <c r="T980" s="63"/>
      <c r="U980" s="63"/>
      <c r="V980" s="63"/>
      <c r="W980" s="63"/>
      <c r="X980" s="63"/>
      <c r="Y980" s="63"/>
      <c r="Z980" s="63"/>
      <c r="AA980" s="63"/>
      <c r="AB980" s="63"/>
    </row>
    <row r="981" customFormat="false" ht="19.5" hidden="false" customHeight="true" outlineLevel="0" collapsed="false">
      <c r="A981" s="63"/>
      <c r="B981" s="63"/>
      <c r="C981" s="64"/>
      <c r="D981" s="63"/>
      <c r="E981" s="63"/>
      <c r="F981" s="63"/>
      <c r="G981" s="63"/>
      <c r="H981" s="63"/>
      <c r="I981" s="63"/>
      <c r="J981" s="63"/>
      <c r="K981" s="63"/>
      <c r="L981" s="63"/>
      <c r="M981" s="63"/>
      <c r="N981" s="63"/>
      <c r="O981" s="63"/>
      <c r="P981" s="63"/>
      <c r="Q981" s="63"/>
      <c r="R981" s="63"/>
      <c r="S981" s="63"/>
      <c r="T981" s="63"/>
      <c r="U981" s="63"/>
      <c r="V981" s="63"/>
      <c r="W981" s="63"/>
      <c r="X981" s="63"/>
      <c r="Y981" s="63"/>
      <c r="Z981" s="63"/>
      <c r="AA981" s="63"/>
      <c r="AB981" s="63"/>
    </row>
    <row r="982" customFormat="false" ht="19.5" hidden="false" customHeight="true" outlineLevel="0" collapsed="false">
      <c r="A982" s="63"/>
      <c r="B982" s="63"/>
      <c r="C982" s="64"/>
      <c r="D982" s="63"/>
      <c r="E982" s="63"/>
      <c r="F982" s="63"/>
      <c r="G982" s="63"/>
      <c r="H982" s="63"/>
      <c r="I982" s="63"/>
      <c r="J982" s="63"/>
      <c r="K982" s="63"/>
      <c r="L982" s="63"/>
      <c r="M982" s="63"/>
      <c r="N982" s="63"/>
      <c r="O982" s="63"/>
      <c r="P982" s="63"/>
      <c r="Q982" s="63"/>
      <c r="R982" s="63"/>
      <c r="S982" s="63"/>
      <c r="T982" s="63"/>
      <c r="U982" s="63"/>
      <c r="V982" s="63"/>
      <c r="W982" s="63"/>
      <c r="X982" s="63"/>
      <c r="Y982" s="63"/>
      <c r="Z982" s="63"/>
      <c r="AA982" s="63"/>
      <c r="AB982" s="63"/>
    </row>
    <row r="983" customFormat="false" ht="19.5" hidden="false" customHeight="true" outlineLevel="0" collapsed="false">
      <c r="A983" s="63"/>
      <c r="B983" s="63"/>
      <c r="C983" s="64"/>
      <c r="D983" s="63"/>
      <c r="E983" s="63"/>
      <c r="F983" s="63"/>
      <c r="G983" s="63"/>
      <c r="H983" s="63"/>
      <c r="I983" s="63"/>
      <c r="J983" s="63"/>
      <c r="K983" s="63"/>
      <c r="L983" s="63"/>
      <c r="M983" s="63"/>
      <c r="N983" s="63"/>
      <c r="O983" s="63"/>
      <c r="P983" s="63"/>
      <c r="Q983" s="63"/>
      <c r="R983" s="63"/>
      <c r="S983" s="63"/>
      <c r="T983" s="63"/>
      <c r="U983" s="63"/>
      <c r="V983" s="63"/>
      <c r="W983" s="63"/>
      <c r="X983" s="63"/>
      <c r="Y983" s="63"/>
      <c r="Z983" s="63"/>
      <c r="AA983" s="63"/>
      <c r="AB983" s="63"/>
    </row>
    <row r="984" customFormat="false" ht="19.5" hidden="false" customHeight="true" outlineLevel="0" collapsed="false">
      <c r="A984" s="63"/>
      <c r="B984" s="63"/>
      <c r="C984" s="64"/>
      <c r="D984" s="63"/>
      <c r="E984" s="63"/>
      <c r="F984" s="63"/>
      <c r="G984" s="63"/>
      <c r="H984" s="63"/>
      <c r="I984" s="63"/>
      <c r="J984" s="63"/>
      <c r="K984" s="63"/>
      <c r="L984" s="63"/>
      <c r="M984" s="63"/>
      <c r="N984" s="63"/>
      <c r="O984" s="63"/>
      <c r="P984" s="63"/>
      <c r="Q984" s="63"/>
      <c r="R984" s="63"/>
      <c r="S984" s="63"/>
      <c r="T984" s="63"/>
      <c r="U984" s="63"/>
      <c r="V984" s="63"/>
      <c r="W984" s="63"/>
      <c r="X984" s="63"/>
      <c r="Y984" s="63"/>
      <c r="Z984" s="63"/>
      <c r="AA984" s="63"/>
      <c r="AB984" s="63"/>
    </row>
    <row r="985" customFormat="false" ht="19.5" hidden="false" customHeight="true" outlineLevel="0" collapsed="false">
      <c r="A985" s="63"/>
      <c r="B985" s="63"/>
      <c r="C985" s="64"/>
      <c r="D985" s="63"/>
      <c r="E985" s="63"/>
      <c r="F985" s="63"/>
      <c r="G985" s="63"/>
      <c r="H985" s="63"/>
      <c r="I985" s="63"/>
      <c r="J985" s="63"/>
      <c r="K985" s="63"/>
      <c r="L985" s="63"/>
      <c r="M985" s="63"/>
      <c r="N985" s="63"/>
      <c r="O985" s="63"/>
      <c r="P985" s="63"/>
      <c r="Q985" s="63"/>
      <c r="R985" s="63"/>
      <c r="S985" s="63"/>
      <c r="T985" s="63"/>
      <c r="U985" s="63"/>
      <c r="V985" s="63"/>
      <c r="W985" s="63"/>
      <c r="X985" s="63"/>
      <c r="Y985" s="63"/>
      <c r="Z985" s="63"/>
      <c r="AA985" s="63"/>
      <c r="AB985" s="63"/>
    </row>
    <row r="986" customFormat="false" ht="19.5" hidden="false" customHeight="true" outlineLevel="0" collapsed="false">
      <c r="A986" s="63"/>
      <c r="B986" s="63"/>
      <c r="C986" s="64"/>
      <c r="D986" s="63"/>
      <c r="E986" s="63"/>
      <c r="F986" s="63"/>
      <c r="G986" s="63"/>
      <c r="H986" s="63"/>
      <c r="I986" s="63"/>
      <c r="J986" s="63"/>
      <c r="K986" s="63"/>
      <c r="L986" s="63"/>
      <c r="M986" s="63"/>
      <c r="N986" s="63"/>
      <c r="O986" s="63"/>
      <c r="P986" s="63"/>
      <c r="Q986" s="63"/>
      <c r="R986" s="63"/>
      <c r="S986" s="63"/>
      <c r="T986" s="63"/>
      <c r="U986" s="63"/>
      <c r="V986" s="63"/>
      <c r="W986" s="63"/>
      <c r="X986" s="63"/>
      <c r="Y986" s="63"/>
      <c r="Z986" s="63"/>
      <c r="AA986" s="63"/>
      <c r="AB986" s="63"/>
    </row>
    <row r="987" customFormat="false" ht="19.5" hidden="false" customHeight="true" outlineLevel="0" collapsed="false">
      <c r="A987" s="63"/>
      <c r="B987" s="63"/>
      <c r="C987" s="64"/>
      <c r="D987" s="63"/>
      <c r="E987" s="63"/>
      <c r="F987" s="63"/>
      <c r="G987" s="63"/>
      <c r="H987" s="63"/>
      <c r="I987" s="63"/>
      <c r="J987" s="63"/>
      <c r="K987" s="63"/>
      <c r="L987" s="63"/>
      <c r="M987" s="63"/>
      <c r="N987" s="63"/>
      <c r="O987" s="63"/>
      <c r="P987" s="63"/>
      <c r="Q987" s="63"/>
      <c r="R987" s="63"/>
      <c r="S987" s="63"/>
      <c r="T987" s="63"/>
      <c r="U987" s="63"/>
      <c r="V987" s="63"/>
      <c r="W987" s="63"/>
      <c r="X987" s="63"/>
      <c r="Y987" s="63"/>
      <c r="Z987" s="63"/>
      <c r="AA987" s="63"/>
      <c r="AB987" s="63"/>
    </row>
    <row r="988" customFormat="false" ht="19.5" hidden="false" customHeight="true" outlineLevel="0" collapsed="false">
      <c r="A988" s="63"/>
      <c r="B988" s="63"/>
      <c r="C988" s="64"/>
      <c r="D988" s="63"/>
      <c r="E988" s="63"/>
      <c r="F988" s="63"/>
      <c r="G988" s="63"/>
      <c r="H988" s="63"/>
      <c r="I988" s="63"/>
      <c r="J988" s="63"/>
      <c r="K988" s="63"/>
      <c r="L988" s="63"/>
      <c r="M988" s="63"/>
      <c r="N988" s="63"/>
      <c r="O988" s="63"/>
      <c r="P988" s="63"/>
      <c r="Q988" s="63"/>
      <c r="R988" s="63"/>
      <c r="S988" s="63"/>
      <c r="T988" s="63"/>
      <c r="U988" s="63"/>
      <c r="V988" s="63"/>
      <c r="W988" s="63"/>
      <c r="X988" s="63"/>
      <c r="Y988" s="63"/>
      <c r="Z988" s="63"/>
      <c r="AA988" s="63"/>
      <c r="AB988" s="63"/>
    </row>
    <row r="989" customFormat="false" ht="19.5" hidden="false" customHeight="true" outlineLevel="0" collapsed="false">
      <c r="A989" s="63"/>
      <c r="B989" s="63"/>
      <c r="C989" s="64"/>
      <c r="D989" s="63"/>
      <c r="E989" s="63"/>
      <c r="F989" s="63"/>
      <c r="G989" s="63"/>
      <c r="H989" s="63"/>
      <c r="I989" s="63"/>
      <c r="J989" s="63"/>
      <c r="K989" s="63"/>
      <c r="L989" s="63"/>
      <c r="M989" s="63"/>
      <c r="N989" s="63"/>
      <c r="O989" s="63"/>
      <c r="P989" s="63"/>
      <c r="Q989" s="63"/>
      <c r="R989" s="63"/>
      <c r="S989" s="63"/>
      <c r="T989" s="63"/>
      <c r="U989" s="63"/>
      <c r="V989" s="63"/>
      <c r="W989" s="63"/>
      <c r="X989" s="63"/>
      <c r="Y989" s="63"/>
      <c r="Z989" s="63"/>
      <c r="AA989" s="63"/>
      <c r="AB989" s="63"/>
    </row>
    <row r="990" customFormat="false" ht="19.5" hidden="false" customHeight="true" outlineLevel="0" collapsed="false">
      <c r="A990" s="63"/>
      <c r="B990" s="63"/>
      <c r="C990" s="64"/>
      <c r="D990" s="63"/>
      <c r="E990" s="63"/>
      <c r="F990" s="63"/>
      <c r="G990" s="63"/>
      <c r="H990" s="63"/>
      <c r="I990" s="63"/>
      <c r="J990" s="63"/>
      <c r="K990" s="63"/>
      <c r="L990" s="63"/>
      <c r="M990" s="63"/>
      <c r="N990" s="63"/>
      <c r="O990" s="63"/>
      <c r="P990" s="63"/>
      <c r="Q990" s="63"/>
      <c r="R990" s="63"/>
      <c r="S990" s="63"/>
      <c r="T990" s="63"/>
      <c r="U990" s="63"/>
      <c r="V990" s="63"/>
      <c r="W990" s="63"/>
      <c r="X990" s="63"/>
      <c r="Y990" s="63"/>
      <c r="Z990" s="63"/>
      <c r="AA990" s="63"/>
      <c r="AB990" s="63"/>
    </row>
    <row r="991" customFormat="false" ht="19.5" hidden="false" customHeight="true" outlineLevel="0" collapsed="false">
      <c r="A991" s="63"/>
      <c r="B991" s="63"/>
      <c r="C991" s="64"/>
      <c r="D991" s="63"/>
      <c r="E991" s="63"/>
      <c r="F991" s="63"/>
      <c r="G991" s="63"/>
      <c r="H991" s="63"/>
      <c r="I991" s="63"/>
      <c r="J991" s="63"/>
      <c r="K991" s="63"/>
      <c r="L991" s="63"/>
      <c r="M991" s="63"/>
      <c r="N991" s="63"/>
      <c r="O991" s="63"/>
      <c r="P991" s="63"/>
      <c r="Q991" s="63"/>
      <c r="R991" s="63"/>
      <c r="S991" s="63"/>
      <c r="T991" s="63"/>
      <c r="U991" s="63"/>
      <c r="V991" s="63"/>
      <c r="W991" s="63"/>
      <c r="X991" s="63"/>
      <c r="Y991" s="63"/>
      <c r="Z991" s="63"/>
      <c r="AA991" s="63"/>
      <c r="AB991" s="63"/>
    </row>
    <row r="992" customFormat="false" ht="19.5" hidden="false" customHeight="true" outlineLevel="0" collapsed="false">
      <c r="A992" s="63"/>
      <c r="B992" s="63"/>
      <c r="C992" s="64"/>
      <c r="D992" s="63"/>
      <c r="E992" s="63"/>
      <c r="F992" s="63"/>
      <c r="G992" s="63"/>
      <c r="H992" s="63"/>
      <c r="I992" s="63"/>
      <c r="J992" s="63"/>
      <c r="K992" s="63"/>
      <c r="L992" s="63"/>
      <c r="M992" s="63"/>
      <c r="N992" s="63"/>
      <c r="O992" s="63"/>
      <c r="P992" s="63"/>
      <c r="Q992" s="63"/>
      <c r="R992" s="63"/>
      <c r="S992" s="63"/>
      <c r="T992" s="63"/>
      <c r="U992" s="63"/>
      <c r="V992" s="63"/>
      <c r="W992" s="63"/>
      <c r="X992" s="63"/>
      <c r="Y992" s="63"/>
      <c r="Z992" s="63"/>
      <c r="AA992" s="63"/>
      <c r="AB992" s="63"/>
    </row>
    <row r="993" customFormat="false" ht="19.5" hidden="false" customHeight="true" outlineLevel="0" collapsed="false">
      <c r="A993" s="63"/>
      <c r="B993" s="63"/>
      <c r="C993" s="64"/>
      <c r="D993" s="63"/>
      <c r="E993" s="63"/>
      <c r="F993" s="63"/>
      <c r="G993" s="63"/>
      <c r="H993" s="63"/>
      <c r="I993" s="63"/>
      <c r="J993" s="63"/>
      <c r="K993" s="63"/>
      <c r="L993" s="63"/>
      <c r="M993" s="63"/>
      <c r="N993" s="63"/>
      <c r="O993" s="63"/>
      <c r="P993" s="63"/>
      <c r="Q993" s="63"/>
      <c r="R993" s="63"/>
      <c r="S993" s="63"/>
      <c r="T993" s="63"/>
      <c r="U993" s="63"/>
      <c r="V993" s="63"/>
      <c r="W993" s="63"/>
      <c r="X993" s="63"/>
      <c r="Y993" s="63"/>
      <c r="Z993" s="63"/>
      <c r="AA993" s="63"/>
      <c r="AB993" s="63"/>
    </row>
    <row r="994" customFormat="false" ht="19.5" hidden="false" customHeight="true" outlineLevel="0" collapsed="false">
      <c r="A994" s="63"/>
      <c r="B994" s="63"/>
      <c r="C994" s="64"/>
      <c r="D994" s="63"/>
      <c r="E994" s="63"/>
      <c r="F994" s="63"/>
      <c r="G994" s="63"/>
      <c r="H994" s="63"/>
      <c r="I994" s="63"/>
      <c r="J994" s="63"/>
      <c r="K994" s="63"/>
      <c r="L994" s="63"/>
      <c r="M994" s="63"/>
      <c r="N994" s="63"/>
      <c r="O994" s="63"/>
      <c r="P994" s="63"/>
      <c r="Q994" s="63"/>
      <c r="R994" s="63"/>
      <c r="S994" s="63"/>
      <c r="T994" s="63"/>
      <c r="U994" s="63"/>
      <c r="V994" s="63"/>
      <c r="W994" s="63"/>
      <c r="X994" s="63"/>
      <c r="Y994" s="63"/>
      <c r="Z994" s="63"/>
      <c r="AA994" s="63"/>
      <c r="AB994" s="63"/>
    </row>
    <row r="995" customFormat="false" ht="19.5" hidden="false" customHeight="true" outlineLevel="0" collapsed="false">
      <c r="A995" s="63"/>
      <c r="B995" s="63"/>
      <c r="C995" s="64"/>
      <c r="D995" s="63"/>
      <c r="E995" s="63"/>
      <c r="F995" s="63"/>
      <c r="G995" s="63"/>
      <c r="H995" s="63"/>
      <c r="I995" s="63"/>
      <c r="J995" s="63"/>
      <c r="K995" s="63"/>
      <c r="L995" s="63"/>
      <c r="M995" s="63"/>
      <c r="N995" s="63"/>
      <c r="O995" s="63"/>
      <c r="P995" s="63"/>
      <c r="Q995" s="63"/>
      <c r="R995" s="63"/>
      <c r="S995" s="63"/>
      <c r="T995" s="63"/>
      <c r="U995" s="63"/>
      <c r="V995" s="63"/>
      <c r="W995" s="63"/>
      <c r="X995" s="63"/>
      <c r="Y995" s="63"/>
      <c r="Z995" s="63"/>
      <c r="AA995" s="63"/>
      <c r="AB995" s="63"/>
    </row>
    <row r="996" customFormat="false" ht="19.5" hidden="false" customHeight="true" outlineLevel="0" collapsed="false">
      <c r="A996" s="63"/>
      <c r="B996" s="63"/>
      <c r="C996" s="64"/>
      <c r="D996" s="63"/>
      <c r="E996" s="63"/>
      <c r="F996" s="63"/>
      <c r="G996" s="63"/>
      <c r="H996" s="63"/>
      <c r="I996" s="63"/>
      <c r="J996" s="63"/>
      <c r="K996" s="63"/>
      <c r="L996" s="63"/>
      <c r="M996" s="63"/>
      <c r="N996" s="63"/>
      <c r="O996" s="63"/>
      <c r="P996" s="63"/>
      <c r="Q996" s="63"/>
      <c r="R996" s="63"/>
      <c r="S996" s="63"/>
      <c r="T996" s="63"/>
      <c r="U996" s="63"/>
      <c r="V996" s="63"/>
      <c r="W996" s="63"/>
      <c r="X996" s="63"/>
      <c r="Y996" s="63"/>
      <c r="Z996" s="63"/>
      <c r="AA996" s="63"/>
      <c r="AB996" s="63"/>
    </row>
    <row r="997" customFormat="false" ht="19.5" hidden="false" customHeight="true" outlineLevel="0" collapsed="false">
      <c r="A997" s="63"/>
      <c r="B997" s="63"/>
      <c r="C997" s="64"/>
      <c r="D997" s="63"/>
      <c r="E997" s="63"/>
      <c r="F997" s="63"/>
      <c r="G997" s="63"/>
      <c r="H997" s="63"/>
      <c r="I997" s="63"/>
      <c r="J997" s="63"/>
      <c r="K997" s="63"/>
      <c r="L997" s="63"/>
      <c r="M997" s="63"/>
      <c r="N997" s="63"/>
      <c r="O997" s="63"/>
      <c r="P997" s="63"/>
      <c r="Q997" s="63"/>
      <c r="R997" s="63"/>
      <c r="S997" s="63"/>
      <c r="T997" s="63"/>
      <c r="U997" s="63"/>
      <c r="V997" s="63"/>
      <c r="W997" s="63"/>
      <c r="X997" s="63"/>
      <c r="Y997" s="63"/>
      <c r="Z997" s="63"/>
      <c r="AA997" s="63"/>
      <c r="AB997" s="63"/>
    </row>
    <row r="998" customFormat="false" ht="19.5" hidden="false" customHeight="true" outlineLevel="0" collapsed="false">
      <c r="A998" s="63"/>
      <c r="B998" s="63"/>
      <c r="C998" s="64"/>
      <c r="D998" s="63"/>
      <c r="E998" s="63"/>
      <c r="F998" s="63"/>
      <c r="G998" s="63"/>
      <c r="H998" s="63"/>
      <c r="I998" s="63"/>
      <c r="J998" s="63"/>
      <c r="K998" s="63"/>
      <c r="L998" s="63"/>
      <c r="M998" s="63"/>
      <c r="N998" s="63"/>
      <c r="O998" s="63"/>
      <c r="P998" s="63"/>
      <c r="Q998" s="63"/>
      <c r="R998" s="63"/>
      <c r="S998" s="63"/>
      <c r="T998" s="63"/>
      <c r="U998" s="63"/>
      <c r="V998" s="63"/>
      <c r="W998" s="63"/>
      <c r="X998" s="63"/>
      <c r="Y998" s="63"/>
      <c r="Z998" s="63"/>
      <c r="AA998" s="63"/>
      <c r="AB998" s="63"/>
    </row>
    <row r="999" customFormat="false" ht="19.5" hidden="false" customHeight="true" outlineLevel="0" collapsed="false">
      <c r="A999" s="63"/>
      <c r="B999" s="63"/>
      <c r="C999" s="64"/>
      <c r="D999" s="63"/>
      <c r="E999" s="63"/>
      <c r="F999" s="63"/>
      <c r="G999" s="63"/>
      <c r="H999" s="63"/>
      <c r="I999" s="63"/>
      <c r="J999" s="63"/>
      <c r="K999" s="63"/>
      <c r="L999" s="63"/>
      <c r="M999" s="63"/>
      <c r="N999" s="63"/>
      <c r="O999" s="63"/>
      <c r="P999" s="63"/>
      <c r="Q999" s="63"/>
      <c r="R999" s="63"/>
      <c r="S999" s="63"/>
      <c r="T999" s="63"/>
      <c r="U999" s="63"/>
      <c r="V999" s="63"/>
      <c r="W999" s="63"/>
      <c r="X999" s="63"/>
      <c r="Y999" s="63"/>
      <c r="Z999" s="63"/>
      <c r="AA999" s="63"/>
      <c r="AB999" s="63"/>
    </row>
    <row r="1000" customFormat="false" ht="19.5" hidden="false" customHeight="true" outlineLevel="0" collapsed="false">
      <c r="A1000" s="63"/>
      <c r="B1000" s="63"/>
      <c r="C1000" s="64"/>
      <c r="D1000" s="63"/>
      <c r="E1000" s="63"/>
      <c r="F1000" s="63"/>
      <c r="G1000" s="63"/>
      <c r="H1000" s="63"/>
      <c r="I1000" s="63"/>
      <c r="J1000" s="63"/>
      <c r="K1000" s="63"/>
      <c r="L1000" s="63"/>
      <c r="M1000" s="63"/>
      <c r="N1000" s="63"/>
      <c r="O1000" s="63"/>
      <c r="P1000" s="63"/>
      <c r="Q1000" s="63"/>
      <c r="R1000" s="63"/>
      <c r="S1000" s="63"/>
      <c r="T1000" s="63"/>
      <c r="U1000" s="63"/>
      <c r="V1000" s="63"/>
      <c r="W1000" s="63"/>
      <c r="X1000" s="63"/>
      <c r="Y1000" s="63"/>
      <c r="Z1000" s="63"/>
      <c r="AA1000" s="63"/>
      <c r="AB1000" s="63"/>
    </row>
  </sheetData>
  <autoFilter ref="A1:AB1000"/>
  <printOptions headings="false" gridLines="false" gridLinesSet="true" horizontalCentered="false" verticalCentered="false"/>
  <pageMargins left="0.511805555555555" right="0.511805555555555" top="0.7875" bottom="0.78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9"/>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K28" activeCellId="0" sqref="K28"/>
    </sheetView>
  </sheetViews>
  <sheetFormatPr defaultColWidth="14.44140625" defaultRowHeight="15" zeroHeight="false" outlineLevelRow="0" outlineLevelCol="0"/>
  <cols>
    <col collapsed="false" customWidth="true" hidden="false" outlineLevel="0" max="1" min="1" style="0" width="7.32"/>
    <col collapsed="false" customWidth="true" hidden="false" outlineLevel="0" max="2" min="2" style="0" width="10"/>
    <col collapsed="false" customWidth="true" hidden="false" outlineLevel="0" max="4" min="4" style="0" width="9.5"/>
    <col collapsed="false" customWidth="true" hidden="false" outlineLevel="0" max="5" min="5" style="0" width="17.5"/>
    <col collapsed="false" customWidth="true" hidden="false" outlineLevel="0" max="6" min="6" style="0" width="7.49"/>
    <col collapsed="false" customWidth="true" hidden="false" outlineLevel="0" max="7" min="7" style="0" width="23.66"/>
    <col collapsed="false" customWidth="true" hidden="false" outlineLevel="0" max="8" min="8" style="0" width="24.01"/>
    <col collapsed="false" customWidth="true" hidden="false" outlineLevel="0" max="9" min="9" style="0" width="13.66"/>
    <col collapsed="false" customWidth="true" hidden="false" outlineLevel="0" max="10" min="10" style="0" width="9.16"/>
  </cols>
  <sheetData>
    <row r="1" s="320" customFormat="true" ht="15" hidden="false" customHeight="true" outlineLevel="0" collapsed="false">
      <c r="A1" s="319" t="s">
        <v>2061</v>
      </c>
      <c r="B1" s="319"/>
      <c r="C1" s="319" t="s">
        <v>2062</v>
      </c>
      <c r="D1" s="319"/>
      <c r="E1" s="319" t="s">
        <v>2063</v>
      </c>
      <c r="F1" s="319"/>
      <c r="G1" s="319" t="s">
        <v>2064</v>
      </c>
      <c r="H1" s="319" t="s">
        <v>2065</v>
      </c>
      <c r="I1" s="319" t="s">
        <v>2066</v>
      </c>
      <c r="J1" s="319"/>
    </row>
    <row r="2" customFormat="false" ht="15" hidden="false" customHeight="true" outlineLevel="0" collapsed="false">
      <c r="A2" s="321" t="s">
        <v>3</v>
      </c>
      <c r="B2" s="321" t="s">
        <v>2067</v>
      </c>
      <c r="C2" s="322" t="s">
        <v>724</v>
      </c>
      <c r="D2" s="322" t="s">
        <v>158</v>
      </c>
      <c r="E2" s="322" t="s">
        <v>724</v>
      </c>
      <c r="F2" s="322" t="s">
        <v>158</v>
      </c>
      <c r="G2" s="322" t="s">
        <v>724</v>
      </c>
      <c r="H2" s="322" t="s">
        <v>724</v>
      </c>
      <c r="I2" s="322" t="s">
        <v>724</v>
      </c>
      <c r="J2" s="322" t="s">
        <v>158</v>
      </c>
    </row>
    <row r="3" s="326" customFormat="true" ht="15" hidden="false" customHeight="true" outlineLevel="0" collapsed="false">
      <c r="A3" s="323" t="s">
        <v>2068</v>
      </c>
      <c r="B3" s="323" t="s">
        <v>914</v>
      </c>
      <c r="C3" s="324" t="n">
        <v>0.44</v>
      </c>
      <c r="D3" s="324" t="n">
        <v>0.04</v>
      </c>
      <c r="E3" s="324" t="n">
        <v>0.06</v>
      </c>
      <c r="F3" s="324" t="n">
        <v>0.08</v>
      </c>
      <c r="G3" s="325"/>
      <c r="H3" s="324" t="n">
        <v>0.04</v>
      </c>
      <c r="I3" s="324" t="n">
        <v>0.34</v>
      </c>
      <c r="J3" s="325"/>
    </row>
    <row r="4" s="326" customFormat="true" ht="15" hidden="false" customHeight="true" outlineLevel="0" collapsed="false">
      <c r="A4" s="327" t="s">
        <v>2069</v>
      </c>
      <c r="B4" s="327" t="s">
        <v>915</v>
      </c>
      <c r="C4" s="328" t="n">
        <v>0.25</v>
      </c>
      <c r="D4" s="329"/>
      <c r="E4" s="328" t="n">
        <v>0.0833333333333333</v>
      </c>
      <c r="F4" s="328" t="n">
        <v>0.0208333333333333</v>
      </c>
      <c r="G4" s="328" t="n">
        <v>0.0625</v>
      </c>
      <c r="H4" s="328" t="n">
        <v>0.104166666666667</v>
      </c>
      <c r="I4" s="328" t="n">
        <v>0.375</v>
      </c>
      <c r="J4" s="328" t="n">
        <v>0.104166666666667</v>
      </c>
    </row>
    <row r="5" s="326" customFormat="true" ht="15" hidden="false" customHeight="true" outlineLevel="0" collapsed="false">
      <c r="A5" s="327"/>
      <c r="B5" s="327" t="s">
        <v>916</v>
      </c>
      <c r="C5" s="328" t="n">
        <v>0.269230769230769</v>
      </c>
      <c r="D5" s="329"/>
      <c r="E5" s="328" t="n">
        <v>0.173076923076923</v>
      </c>
      <c r="F5" s="328" t="n">
        <v>0.0384615384615385</v>
      </c>
      <c r="G5" s="328" t="n">
        <v>0.0576923076923077</v>
      </c>
      <c r="H5" s="328" t="n">
        <v>0.0384615384615385</v>
      </c>
      <c r="I5" s="328" t="n">
        <v>0.307692307692308</v>
      </c>
      <c r="J5" s="328" t="n">
        <v>0.115384615384615</v>
      </c>
    </row>
    <row r="6" s="326" customFormat="true" ht="15" hidden="false" customHeight="true" outlineLevel="0" collapsed="false">
      <c r="A6" s="327"/>
      <c r="B6" s="327" t="s">
        <v>917</v>
      </c>
      <c r="C6" s="328" t="n">
        <v>0.341463414634146</v>
      </c>
      <c r="D6" s="329"/>
      <c r="E6" s="328" t="n">
        <v>0.0975609756097561</v>
      </c>
      <c r="F6" s="329"/>
      <c r="G6" s="328" t="n">
        <v>0.0731707317073171</v>
      </c>
      <c r="H6" s="328" t="n">
        <v>0.0731707317073171</v>
      </c>
      <c r="I6" s="328" t="n">
        <v>0.414634146341463</v>
      </c>
      <c r="J6" s="329"/>
    </row>
    <row r="7" s="326" customFormat="true" ht="15" hidden="false" customHeight="true" outlineLevel="0" collapsed="false">
      <c r="A7" s="327" t="s">
        <v>2070</v>
      </c>
      <c r="B7" s="327" t="s">
        <v>762</v>
      </c>
      <c r="C7" s="328" t="n">
        <v>0.225</v>
      </c>
      <c r="D7" s="329"/>
      <c r="E7" s="329"/>
      <c r="F7" s="328" t="n">
        <v>0.05</v>
      </c>
      <c r="G7" s="329"/>
      <c r="H7" s="328" t="n">
        <v>0.05</v>
      </c>
      <c r="I7" s="328" t="n">
        <v>0.625</v>
      </c>
      <c r="J7" s="328" t="n">
        <v>0.05</v>
      </c>
    </row>
    <row r="8" s="326" customFormat="true" ht="15" hidden="false" customHeight="true" outlineLevel="0" collapsed="false">
      <c r="A8" s="327"/>
      <c r="B8" s="327" t="s">
        <v>770</v>
      </c>
      <c r="C8" s="328" t="n">
        <v>0.166666666666667</v>
      </c>
      <c r="D8" s="329"/>
      <c r="E8" s="329"/>
      <c r="F8" s="328" t="n">
        <v>0.0277777777777778</v>
      </c>
      <c r="G8" s="329"/>
      <c r="H8" s="329"/>
      <c r="I8" s="328" t="n">
        <v>0.611111111111111</v>
      </c>
      <c r="J8" s="328" t="n">
        <v>0.194444444444444</v>
      </c>
    </row>
    <row r="9" s="326" customFormat="true" ht="15" hidden="false" customHeight="true" outlineLevel="0" collapsed="false">
      <c r="A9" s="330"/>
      <c r="B9" s="330" t="s">
        <v>918</v>
      </c>
      <c r="C9" s="331" t="n">
        <v>0.333333333333333</v>
      </c>
      <c r="D9" s="332"/>
      <c r="E9" s="332"/>
      <c r="F9" s="331" t="n">
        <v>0.0714285714285714</v>
      </c>
      <c r="G9" s="331" t="n">
        <v>0.142857142857143</v>
      </c>
      <c r="H9" s="332"/>
      <c r="I9" s="331" t="n">
        <v>0.380952380952381</v>
      </c>
      <c r="J9" s="331" t="n">
        <v>0.0714285714285714</v>
      </c>
    </row>
  </sheetData>
  <printOptions headings="false" gridLines="false" gridLinesSet="true" horizontalCentered="false" verticalCentered="false"/>
  <pageMargins left="0.511805555555555" right="0.511805555555555"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ColWidth="8.71484375" defaultRowHeight="12.75" zeroHeight="false" outlineLevelRow="0" outlineLevelCol="0"/>
  <sheetData/>
  <sheetProtection sheet="true" objects="true" selectLockedCells="true" selectUnlockedCells="true"/>
  <printOptions headings="false" gridLines="false" gridLinesSet="true" horizontalCentered="false" verticalCentered="false"/>
  <pageMargins left="0.511805555555555" right="0.511805555555555"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C3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C218" activeCellId="0" sqref="C218"/>
    </sheetView>
  </sheetViews>
  <sheetFormatPr defaultColWidth="14.44140625" defaultRowHeight="15" zeroHeight="false" outlineLevelRow="0" outlineLevelCol="0"/>
  <cols>
    <col collapsed="false" customWidth="true" hidden="false" outlineLevel="0" max="1" min="1" style="0" width="105.98"/>
    <col collapsed="false" customWidth="true" hidden="false" outlineLevel="0" max="2" min="2" style="0" width="36.5"/>
  </cols>
  <sheetData>
    <row r="1" customFormat="false" ht="12.8" hidden="false" customHeight="false" outlineLevel="0" collapsed="false">
      <c r="A1" s="303" t="s">
        <v>2071</v>
      </c>
      <c r="B1" s="303" t="s">
        <v>2072</v>
      </c>
    </row>
    <row r="2" customFormat="false" ht="12.8" hidden="true" customHeight="false" outlineLevel="0" collapsed="false">
      <c r="A2" s="303" t="s">
        <v>2073</v>
      </c>
      <c r="B2" s="303" t="n">
        <v>1</v>
      </c>
      <c r="C2" s="0" t="s">
        <v>2074</v>
      </c>
    </row>
    <row r="3" customFormat="false" ht="12.8" hidden="true" customHeight="false" outlineLevel="0" collapsed="false">
      <c r="A3" s="303" t="s">
        <v>1018</v>
      </c>
      <c r="B3" s="303" t="n">
        <v>1</v>
      </c>
      <c r="C3" s="0" t="s">
        <v>2075</v>
      </c>
    </row>
    <row r="4" customFormat="false" ht="12.8" hidden="true" customHeight="false" outlineLevel="0" collapsed="false">
      <c r="A4" s="303" t="s">
        <v>2076</v>
      </c>
      <c r="B4" s="303" t="n">
        <v>1</v>
      </c>
      <c r="C4" s="0" t="s">
        <v>2077</v>
      </c>
    </row>
    <row r="5" customFormat="false" ht="12.8" hidden="true" customHeight="false" outlineLevel="0" collapsed="false">
      <c r="A5" s="303" t="s">
        <v>2078</v>
      </c>
      <c r="B5" s="303" t="n">
        <v>1</v>
      </c>
      <c r="C5" s="0" t="s">
        <v>2079</v>
      </c>
    </row>
    <row r="6" customFormat="false" ht="12.8" hidden="true" customHeight="false" outlineLevel="0" collapsed="false">
      <c r="A6" s="303" t="s">
        <v>1030</v>
      </c>
      <c r="B6" s="303" t="n">
        <v>1</v>
      </c>
      <c r="C6" s="0" t="s">
        <v>2080</v>
      </c>
    </row>
    <row r="7" customFormat="false" ht="12.8" hidden="true" customHeight="false" outlineLevel="0" collapsed="false">
      <c r="A7" s="303" t="s">
        <v>1035</v>
      </c>
      <c r="B7" s="303" t="n">
        <v>1</v>
      </c>
      <c r="C7" s="0" t="s">
        <v>2081</v>
      </c>
    </row>
    <row r="8" customFormat="false" ht="12.8" hidden="true" customHeight="false" outlineLevel="0" collapsed="false">
      <c r="A8" s="303" t="s">
        <v>2082</v>
      </c>
      <c r="B8" s="303" t="n">
        <v>1</v>
      </c>
      <c r="C8" s="0" t="s">
        <v>2083</v>
      </c>
    </row>
    <row r="9" customFormat="false" ht="12.8" hidden="true" customHeight="false" outlineLevel="0" collapsed="false">
      <c r="A9" s="303" t="s">
        <v>2084</v>
      </c>
      <c r="B9" s="303" t="n">
        <v>1</v>
      </c>
      <c r="C9" s="0" t="s">
        <v>2085</v>
      </c>
    </row>
    <row r="10" customFormat="false" ht="12.8" hidden="true" customHeight="false" outlineLevel="0" collapsed="false">
      <c r="A10" s="303" t="s">
        <v>2086</v>
      </c>
      <c r="B10" s="303" t="n">
        <v>1</v>
      </c>
      <c r="C10" s="0" t="s">
        <v>2087</v>
      </c>
    </row>
    <row r="11" customFormat="false" ht="12.8" hidden="true" customHeight="false" outlineLevel="0" collapsed="false">
      <c r="A11" s="303" t="s">
        <v>2088</v>
      </c>
      <c r="B11" s="303" t="n">
        <v>1</v>
      </c>
      <c r="C11" s="0" t="s">
        <v>2089</v>
      </c>
    </row>
    <row r="12" customFormat="false" ht="12.8" hidden="true" customHeight="false" outlineLevel="0" collapsed="false">
      <c r="A12" s="303" t="s">
        <v>2090</v>
      </c>
      <c r="B12" s="303" t="n">
        <v>1</v>
      </c>
      <c r="C12" s="0" t="s">
        <v>2091</v>
      </c>
    </row>
    <row r="13" customFormat="false" ht="12.8" hidden="true" customHeight="false" outlineLevel="0" collapsed="false">
      <c r="A13" s="303" t="s">
        <v>2092</v>
      </c>
      <c r="B13" s="303" t="n">
        <v>1</v>
      </c>
      <c r="C13" s="0" t="s">
        <v>2093</v>
      </c>
    </row>
    <row r="14" customFormat="false" ht="12.8" hidden="true" customHeight="false" outlineLevel="0" collapsed="false">
      <c r="A14" s="303" t="s">
        <v>2094</v>
      </c>
      <c r="B14" s="303" t="n">
        <v>1</v>
      </c>
      <c r="C14" s="0" t="s">
        <v>2095</v>
      </c>
    </row>
    <row r="15" customFormat="false" ht="12.8" hidden="true" customHeight="false" outlineLevel="0" collapsed="false">
      <c r="A15" s="303" t="s">
        <v>1061</v>
      </c>
      <c r="B15" s="303" t="n">
        <v>1</v>
      </c>
      <c r="C15" s="0" t="s">
        <v>2096</v>
      </c>
    </row>
    <row r="16" customFormat="false" ht="12.8" hidden="true" customHeight="false" outlineLevel="0" collapsed="false">
      <c r="A16" s="303" t="s">
        <v>2097</v>
      </c>
      <c r="B16" s="303" t="n">
        <v>1</v>
      </c>
      <c r="C16" s="0" t="s">
        <v>2098</v>
      </c>
    </row>
    <row r="17" customFormat="false" ht="12.8" hidden="true" customHeight="false" outlineLevel="0" collapsed="false">
      <c r="A17" s="303" t="s">
        <v>1069</v>
      </c>
      <c r="B17" s="303" t="n">
        <v>1</v>
      </c>
      <c r="C17" s="0" t="s">
        <v>2099</v>
      </c>
    </row>
    <row r="18" customFormat="false" ht="12.8" hidden="true" customHeight="false" outlineLevel="0" collapsed="false">
      <c r="A18" s="303" t="s">
        <v>2100</v>
      </c>
      <c r="B18" s="303" t="n">
        <v>1</v>
      </c>
      <c r="C18" s="0" t="s">
        <v>2101</v>
      </c>
    </row>
    <row r="19" customFormat="false" ht="12.8" hidden="true" customHeight="false" outlineLevel="0" collapsed="false">
      <c r="A19" s="303" t="s">
        <v>1076</v>
      </c>
      <c r="B19" s="303" t="n">
        <v>1</v>
      </c>
      <c r="C19" s="0" t="s">
        <v>2102</v>
      </c>
    </row>
    <row r="20" customFormat="false" ht="12.8" hidden="true" customHeight="false" outlineLevel="0" collapsed="false">
      <c r="A20" s="303" t="s">
        <v>2103</v>
      </c>
      <c r="B20" s="303" t="n">
        <v>1</v>
      </c>
      <c r="C20" s="0" t="s">
        <v>2104</v>
      </c>
    </row>
    <row r="21" customFormat="false" ht="12.8" hidden="true" customHeight="false" outlineLevel="0" collapsed="false">
      <c r="A21" s="303" t="s">
        <v>2105</v>
      </c>
      <c r="B21" s="303" t="n">
        <v>1</v>
      </c>
      <c r="C21" s="0" t="s">
        <v>2106</v>
      </c>
    </row>
    <row r="22" customFormat="false" ht="12.8" hidden="true" customHeight="false" outlineLevel="0" collapsed="false">
      <c r="A22" s="303" t="s">
        <v>2107</v>
      </c>
      <c r="B22" s="303" t="n">
        <v>1</v>
      </c>
      <c r="C22" s="0" t="s">
        <v>2108</v>
      </c>
    </row>
    <row r="23" customFormat="false" ht="12.8" hidden="true" customHeight="false" outlineLevel="0" collapsed="false">
      <c r="A23" s="303" t="s">
        <v>2109</v>
      </c>
      <c r="B23" s="303" t="n">
        <v>1</v>
      </c>
      <c r="C23" s="0" t="s">
        <v>2110</v>
      </c>
    </row>
    <row r="24" customFormat="false" ht="12.8" hidden="true" customHeight="false" outlineLevel="0" collapsed="false">
      <c r="A24" s="303" t="s">
        <v>2111</v>
      </c>
      <c r="B24" s="303" t="n">
        <v>1</v>
      </c>
      <c r="C24" s="0" t="s">
        <v>2112</v>
      </c>
    </row>
    <row r="25" customFormat="false" ht="12.8" hidden="true" customHeight="false" outlineLevel="0" collapsed="false">
      <c r="A25" s="303" t="s">
        <v>2113</v>
      </c>
      <c r="B25" s="303" t="n">
        <v>1</v>
      </c>
      <c r="C25" s="0" t="s">
        <v>2114</v>
      </c>
    </row>
    <row r="26" customFormat="false" ht="12.8" hidden="true" customHeight="false" outlineLevel="0" collapsed="false">
      <c r="A26" s="303" t="s">
        <v>2115</v>
      </c>
      <c r="B26" s="303" t="n">
        <v>1</v>
      </c>
      <c r="C26" s="0" t="s">
        <v>2116</v>
      </c>
    </row>
    <row r="27" customFormat="false" ht="12.8" hidden="true" customHeight="false" outlineLevel="0" collapsed="false">
      <c r="A27" s="303" t="s">
        <v>2117</v>
      </c>
      <c r="B27" s="303" t="n">
        <v>1</v>
      </c>
      <c r="C27" s="0" t="s">
        <v>2118</v>
      </c>
    </row>
    <row r="28" customFormat="false" ht="12.8" hidden="false" customHeight="false" outlineLevel="0" collapsed="false">
      <c r="A28" s="303" t="s">
        <v>2119</v>
      </c>
      <c r="B28" s="303" t="n">
        <v>2</v>
      </c>
      <c r="C28" s="0" t="s">
        <v>2120</v>
      </c>
    </row>
    <row r="29" customFormat="false" ht="12.8" hidden="true" customHeight="false" outlineLevel="0" collapsed="false">
      <c r="A29" s="303" t="s">
        <v>2121</v>
      </c>
      <c r="B29" s="303" t="n">
        <v>1</v>
      </c>
      <c r="C29" s="0" t="s">
        <v>2122</v>
      </c>
    </row>
    <row r="30" customFormat="false" ht="12.8" hidden="true" customHeight="false" outlineLevel="0" collapsed="false">
      <c r="A30" s="303" t="s">
        <v>2123</v>
      </c>
      <c r="B30" s="303" t="n">
        <v>1</v>
      </c>
      <c r="C30" s="0" t="s">
        <v>2124</v>
      </c>
    </row>
    <row r="31" customFormat="false" ht="12.8" hidden="true" customHeight="false" outlineLevel="0" collapsed="false">
      <c r="A31" s="303" t="s">
        <v>2125</v>
      </c>
      <c r="B31" s="303" t="n">
        <v>1</v>
      </c>
      <c r="C31" s="0" t="s">
        <v>2126</v>
      </c>
    </row>
    <row r="32" customFormat="false" ht="12.8" hidden="true" customHeight="false" outlineLevel="0" collapsed="false">
      <c r="A32" s="303" t="s">
        <v>2127</v>
      </c>
      <c r="B32" s="303" t="n">
        <v>1</v>
      </c>
      <c r="C32" s="0" t="s">
        <v>2128</v>
      </c>
    </row>
    <row r="33" customFormat="false" ht="12.8" hidden="true" customHeight="false" outlineLevel="0" collapsed="false">
      <c r="A33" s="303" t="s">
        <v>1130</v>
      </c>
      <c r="B33" s="303" t="n">
        <v>1</v>
      </c>
      <c r="C33" s="0" t="s">
        <v>2129</v>
      </c>
    </row>
    <row r="34" customFormat="false" ht="12.8" hidden="true" customHeight="false" outlineLevel="0" collapsed="false">
      <c r="A34" s="303" t="s">
        <v>2130</v>
      </c>
      <c r="B34" s="303" t="n">
        <v>1</v>
      </c>
      <c r="C34" s="0" t="s">
        <v>2131</v>
      </c>
    </row>
    <row r="35" customFormat="false" ht="12.8" hidden="true" customHeight="false" outlineLevel="0" collapsed="false">
      <c r="A35" s="303" t="s">
        <v>2132</v>
      </c>
      <c r="B35" s="303" t="n">
        <v>1</v>
      </c>
      <c r="C35" s="0" t="s">
        <v>2133</v>
      </c>
    </row>
    <row r="36" customFormat="false" ht="12.8" hidden="true" customHeight="false" outlineLevel="0" collapsed="false">
      <c r="A36" s="303" t="s">
        <v>2134</v>
      </c>
      <c r="B36" s="303" t="n">
        <v>1</v>
      </c>
      <c r="C36" s="0" t="s">
        <v>2135</v>
      </c>
    </row>
    <row r="37" customFormat="false" ht="12.8" hidden="true" customHeight="false" outlineLevel="0" collapsed="false">
      <c r="A37" s="303" t="s">
        <v>2136</v>
      </c>
      <c r="B37" s="303" t="n">
        <v>1</v>
      </c>
      <c r="C37" s="0" t="s">
        <v>2137</v>
      </c>
    </row>
    <row r="38" customFormat="false" ht="12.8" hidden="true" customHeight="false" outlineLevel="0" collapsed="false">
      <c r="A38" s="303" t="s">
        <v>2138</v>
      </c>
      <c r="B38" s="303" t="n">
        <v>1</v>
      </c>
      <c r="C38" s="0" t="s">
        <v>2139</v>
      </c>
    </row>
    <row r="39" customFormat="false" ht="12.8" hidden="true" customHeight="false" outlineLevel="0" collapsed="false">
      <c r="A39" s="303" t="s">
        <v>2140</v>
      </c>
      <c r="B39" s="303" t="n">
        <v>1</v>
      </c>
      <c r="C39" s="0" t="s">
        <v>2141</v>
      </c>
    </row>
    <row r="40" customFormat="false" ht="12.8" hidden="true" customHeight="false" outlineLevel="0" collapsed="false">
      <c r="A40" s="303" t="s">
        <v>2142</v>
      </c>
      <c r="B40" s="303" t="n">
        <v>1</v>
      </c>
      <c r="C40" s="0" t="s">
        <v>2143</v>
      </c>
    </row>
    <row r="41" customFormat="false" ht="12.8" hidden="true" customHeight="false" outlineLevel="0" collapsed="false">
      <c r="A41" s="303" t="s">
        <v>2144</v>
      </c>
      <c r="B41" s="303" t="n">
        <v>1</v>
      </c>
      <c r="C41" s="0" t="s">
        <v>2145</v>
      </c>
    </row>
    <row r="42" customFormat="false" ht="12.8" hidden="true" customHeight="false" outlineLevel="0" collapsed="false">
      <c r="A42" s="303" t="s">
        <v>1169</v>
      </c>
      <c r="B42" s="303" t="n">
        <v>1</v>
      </c>
      <c r="C42" s="0" t="s">
        <v>2146</v>
      </c>
    </row>
    <row r="43" customFormat="false" ht="12.8" hidden="true" customHeight="false" outlineLevel="0" collapsed="false">
      <c r="A43" s="303" t="s">
        <v>2147</v>
      </c>
      <c r="B43" s="303" t="n">
        <v>1</v>
      </c>
      <c r="C43" s="0" t="s">
        <v>2148</v>
      </c>
    </row>
    <row r="44" customFormat="false" ht="12.8" hidden="true" customHeight="false" outlineLevel="0" collapsed="false">
      <c r="A44" s="303" t="s">
        <v>2149</v>
      </c>
      <c r="B44" s="303" t="n">
        <v>1</v>
      </c>
      <c r="C44" s="0" t="s">
        <v>2150</v>
      </c>
    </row>
    <row r="45" customFormat="false" ht="12.8" hidden="true" customHeight="false" outlineLevel="0" collapsed="false">
      <c r="A45" s="303" t="s">
        <v>2151</v>
      </c>
      <c r="B45" s="303" t="n">
        <v>1</v>
      </c>
      <c r="C45" s="0" t="s">
        <v>2152</v>
      </c>
    </row>
    <row r="46" customFormat="false" ht="12.8" hidden="true" customHeight="false" outlineLevel="0" collapsed="false">
      <c r="A46" s="303" t="s">
        <v>2153</v>
      </c>
      <c r="B46" s="303" t="n">
        <v>1</v>
      </c>
      <c r="C46" s="0" t="s">
        <v>2154</v>
      </c>
    </row>
    <row r="47" customFormat="false" ht="12.8" hidden="true" customHeight="false" outlineLevel="0" collapsed="false">
      <c r="A47" s="303" t="s">
        <v>1185</v>
      </c>
      <c r="B47" s="303" t="n">
        <v>1</v>
      </c>
      <c r="C47" s="0" t="s">
        <v>2155</v>
      </c>
    </row>
    <row r="48" customFormat="false" ht="12.8" hidden="true" customHeight="false" outlineLevel="0" collapsed="false">
      <c r="A48" s="303" t="s">
        <v>2156</v>
      </c>
      <c r="B48" s="303" t="n">
        <v>1</v>
      </c>
      <c r="C48" s="0" t="s">
        <v>2157</v>
      </c>
    </row>
    <row r="49" customFormat="false" ht="12.8" hidden="true" customHeight="false" outlineLevel="0" collapsed="false">
      <c r="A49" s="303" t="s">
        <v>2158</v>
      </c>
      <c r="B49" s="303" t="n">
        <v>1</v>
      </c>
      <c r="C49" s="0" t="s">
        <v>2159</v>
      </c>
    </row>
    <row r="50" customFormat="false" ht="12.8" hidden="true" customHeight="false" outlineLevel="0" collapsed="false">
      <c r="A50" s="303" t="s">
        <v>2160</v>
      </c>
      <c r="B50" s="303" t="n">
        <v>1</v>
      </c>
      <c r="C50" s="0" t="s">
        <v>2161</v>
      </c>
    </row>
    <row r="51" customFormat="false" ht="12.8" hidden="true" customHeight="false" outlineLevel="0" collapsed="false">
      <c r="A51" s="303" t="s">
        <v>2162</v>
      </c>
      <c r="B51" s="303" t="n">
        <v>1</v>
      </c>
      <c r="C51" s="0" t="s">
        <v>2163</v>
      </c>
    </row>
    <row r="52" customFormat="false" ht="12.8" hidden="true" customHeight="false" outlineLevel="0" collapsed="false">
      <c r="A52" s="303" t="s">
        <v>2164</v>
      </c>
      <c r="B52" s="303" t="n">
        <v>1</v>
      </c>
      <c r="C52" s="0" t="s">
        <v>2165</v>
      </c>
    </row>
    <row r="53" customFormat="false" ht="12.8" hidden="true" customHeight="false" outlineLevel="0" collapsed="false">
      <c r="A53" s="303" t="s">
        <v>2166</v>
      </c>
      <c r="B53" s="303" t="n">
        <v>1</v>
      </c>
      <c r="C53" s="0" t="s">
        <v>2167</v>
      </c>
    </row>
    <row r="54" customFormat="false" ht="12.8" hidden="true" customHeight="false" outlineLevel="0" collapsed="false">
      <c r="A54" s="303" t="s">
        <v>2168</v>
      </c>
      <c r="B54" s="303" t="n">
        <v>1</v>
      </c>
      <c r="C54" s="0" t="s">
        <v>2169</v>
      </c>
    </row>
    <row r="55" customFormat="false" ht="12.8" hidden="true" customHeight="false" outlineLevel="0" collapsed="false">
      <c r="A55" s="303" t="s">
        <v>2170</v>
      </c>
      <c r="B55" s="303" t="n">
        <v>1</v>
      </c>
      <c r="C55" s="0" t="s">
        <v>2171</v>
      </c>
    </row>
    <row r="56" customFormat="false" ht="12.8" hidden="true" customHeight="false" outlineLevel="0" collapsed="false">
      <c r="A56" s="303" t="s">
        <v>2172</v>
      </c>
      <c r="B56" s="303" t="n">
        <v>1</v>
      </c>
      <c r="C56" s="0" t="s">
        <v>2173</v>
      </c>
    </row>
    <row r="57" customFormat="false" ht="12.8" hidden="true" customHeight="false" outlineLevel="0" collapsed="false">
      <c r="A57" s="303" t="s">
        <v>2174</v>
      </c>
      <c r="B57" s="303" t="n">
        <v>1</v>
      </c>
      <c r="C57" s="0" t="s">
        <v>2175</v>
      </c>
    </row>
    <row r="58" customFormat="false" ht="12.8" hidden="true" customHeight="false" outlineLevel="0" collapsed="false">
      <c r="A58" s="303" t="s">
        <v>2176</v>
      </c>
      <c r="B58" s="303" t="n">
        <v>1</v>
      </c>
      <c r="C58" s="0" t="s">
        <v>2177</v>
      </c>
    </row>
    <row r="59" customFormat="false" ht="12.8" hidden="true" customHeight="false" outlineLevel="0" collapsed="false">
      <c r="A59" s="303" t="s">
        <v>2178</v>
      </c>
      <c r="B59" s="303" t="n">
        <v>1</v>
      </c>
      <c r="C59" s="0" t="s">
        <v>2179</v>
      </c>
    </row>
    <row r="60" customFormat="false" ht="12.8" hidden="true" customHeight="false" outlineLevel="0" collapsed="false">
      <c r="A60" s="303" t="s">
        <v>2180</v>
      </c>
      <c r="B60" s="303" t="n">
        <v>1</v>
      </c>
      <c r="C60" s="0" t="s">
        <v>2181</v>
      </c>
    </row>
    <row r="61" customFormat="false" ht="12.8" hidden="true" customHeight="false" outlineLevel="0" collapsed="false">
      <c r="A61" s="303" t="s">
        <v>2182</v>
      </c>
      <c r="B61" s="303" t="n">
        <v>1</v>
      </c>
      <c r="C61" s="0" t="s">
        <v>2183</v>
      </c>
    </row>
    <row r="62" customFormat="false" ht="12.8" hidden="true" customHeight="false" outlineLevel="0" collapsed="false">
      <c r="A62" s="303" t="s">
        <v>1236</v>
      </c>
      <c r="B62" s="303" t="n">
        <v>1</v>
      </c>
      <c r="C62" s="0" t="s">
        <v>2184</v>
      </c>
    </row>
    <row r="63" customFormat="false" ht="12.8" hidden="true" customHeight="false" outlineLevel="0" collapsed="false">
      <c r="A63" s="303" t="s">
        <v>2185</v>
      </c>
      <c r="B63" s="303" t="n">
        <v>1</v>
      </c>
      <c r="C63" s="0" t="s">
        <v>2186</v>
      </c>
    </row>
    <row r="64" customFormat="false" ht="12.8" hidden="true" customHeight="false" outlineLevel="0" collapsed="false">
      <c r="A64" s="303" t="s">
        <v>2187</v>
      </c>
      <c r="B64" s="303" t="n">
        <v>1</v>
      </c>
      <c r="C64" s="0" t="s">
        <v>2188</v>
      </c>
    </row>
    <row r="65" customFormat="false" ht="12.8" hidden="true" customHeight="false" outlineLevel="0" collapsed="false">
      <c r="A65" s="303" t="s">
        <v>2189</v>
      </c>
      <c r="B65" s="303" t="n">
        <v>1</v>
      </c>
      <c r="C65" s="0" t="s">
        <v>2190</v>
      </c>
    </row>
    <row r="66" customFormat="false" ht="12.8" hidden="true" customHeight="false" outlineLevel="0" collapsed="false">
      <c r="A66" s="303" t="s">
        <v>2191</v>
      </c>
      <c r="B66" s="303" t="n">
        <v>1</v>
      </c>
      <c r="C66" s="0" t="s">
        <v>2192</v>
      </c>
    </row>
    <row r="67" customFormat="false" ht="12.8" hidden="true" customHeight="false" outlineLevel="0" collapsed="false">
      <c r="A67" s="303" t="s">
        <v>2193</v>
      </c>
      <c r="B67" s="303" t="n">
        <v>1</v>
      </c>
      <c r="C67" s="0" t="s">
        <v>2194</v>
      </c>
    </row>
    <row r="68" customFormat="false" ht="12.8" hidden="true" customHeight="false" outlineLevel="0" collapsed="false">
      <c r="A68" s="303" t="s">
        <v>2195</v>
      </c>
      <c r="B68" s="303" t="n">
        <v>1</v>
      </c>
      <c r="C68" s="0" t="s">
        <v>2196</v>
      </c>
    </row>
    <row r="69" customFormat="false" ht="12.8" hidden="true" customHeight="false" outlineLevel="0" collapsed="false">
      <c r="A69" s="303" t="s">
        <v>2197</v>
      </c>
      <c r="B69" s="303" t="n">
        <v>1</v>
      </c>
      <c r="C69" s="0" t="s">
        <v>2198</v>
      </c>
    </row>
    <row r="70" customFormat="false" ht="12.8" hidden="true" customHeight="false" outlineLevel="0" collapsed="false">
      <c r="A70" s="303" t="s">
        <v>2199</v>
      </c>
      <c r="B70" s="303" t="n">
        <v>1</v>
      </c>
      <c r="C70" s="0" t="s">
        <v>2200</v>
      </c>
    </row>
    <row r="71" customFormat="false" ht="12.8" hidden="true" customHeight="false" outlineLevel="0" collapsed="false">
      <c r="A71" s="303" t="s">
        <v>2201</v>
      </c>
      <c r="B71" s="303" t="n">
        <v>1</v>
      </c>
      <c r="C71" s="0" t="s">
        <v>2202</v>
      </c>
    </row>
    <row r="72" customFormat="false" ht="12.8" hidden="true" customHeight="false" outlineLevel="0" collapsed="false">
      <c r="A72" s="303" t="s">
        <v>2203</v>
      </c>
      <c r="B72" s="303" t="n">
        <v>1</v>
      </c>
      <c r="C72" s="0" t="s">
        <v>2204</v>
      </c>
    </row>
    <row r="73" customFormat="false" ht="12.8" hidden="true" customHeight="false" outlineLevel="0" collapsed="false">
      <c r="A73" s="303" t="s">
        <v>2205</v>
      </c>
      <c r="B73" s="303" t="n">
        <v>1</v>
      </c>
      <c r="C73" s="0" t="s">
        <v>2206</v>
      </c>
    </row>
    <row r="74" customFormat="false" ht="12.8" hidden="true" customHeight="false" outlineLevel="0" collapsed="false">
      <c r="A74" s="303" t="s">
        <v>2207</v>
      </c>
      <c r="B74" s="303" t="n">
        <v>1</v>
      </c>
      <c r="C74" s="0" t="s">
        <v>2208</v>
      </c>
    </row>
    <row r="75" customFormat="false" ht="12.8" hidden="true" customHeight="false" outlineLevel="0" collapsed="false">
      <c r="A75" s="303" t="s">
        <v>2209</v>
      </c>
      <c r="B75" s="303" t="n">
        <v>1</v>
      </c>
      <c r="C75" s="0" t="s">
        <v>2210</v>
      </c>
    </row>
    <row r="76" customFormat="false" ht="12.8" hidden="true" customHeight="false" outlineLevel="0" collapsed="false">
      <c r="A76" s="303" t="s">
        <v>2211</v>
      </c>
      <c r="B76" s="303" t="n">
        <v>1</v>
      </c>
      <c r="C76" s="0" t="s">
        <v>2212</v>
      </c>
    </row>
    <row r="77" customFormat="false" ht="12.8" hidden="true" customHeight="false" outlineLevel="0" collapsed="false">
      <c r="A77" s="303" t="s">
        <v>1292</v>
      </c>
      <c r="B77" s="303" t="n">
        <v>1</v>
      </c>
      <c r="C77" s="0" t="s">
        <v>2213</v>
      </c>
    </row>
    <row r="78" customFormat="false" ht="12.8" hidden="true" customHeight="false" outlineLevel="0" collapsed="false">
      <c r="A78" s="303" t="s">
        <v>2214</v>
      </c>
      <c r="B78" s="303" t="n">
        <v>1</v>
      </c>
      <c r="C78" s="0" t="s">
        <v>2215</v>
      </c>
    </row>
    <row r="79" customFormat="false" ht="12.8" hidden="true" customHeight="false" outlineLevel="0" collapsed="false">
      <c r="A79" s="303" t="s">
        <v>2216</v>
      </c>
      <c r="B79" s="303" t="n">
        <v>1</v>
      </c>
      <c r="C79" s="0" t="s">
        <v>2217</v>
      </c>
    </row>
    <row r="80" customFormat="false" ht="12.8" hidden="true" customHeight="false" outlineLevel="0" collapsed="false">
      <c r="A80" s="303" t="s">
        <v>1305</v>
      </c>
      <c r="B80" s="303" t="n">
        <v>1</v>
      </c>
      <c r="C80" s="0" t="s">
        <v>2218</v>
      </c>
    </row>
    <row r="81" customFormat="false" ht="12.8" hidden="true" customHeight="false" outlineLevel="0" collapsed="false">
      <c r="A81" s="303" t="s">
        <v>2219</v>
      </c>
      <c r="B81" s="303" t="n">
        <v>1</v>
      </c>
      <c r="C81" s="0" t="s">
        <v>2220</v>
      </c>
    </row>
    <row r="82" customFormat="false" ht="12.8" hidden="true" customHeight="false" outlineLevel="0" collapsed="false">
      <c r="A82" s="303" t="s">
        <v>2221</v>
      </c>
      <c r="B82" s="303" t="n">
        <v>1</v>
      </c>
      <c r="C82" s="0" t="s">
        <v>2222</v>
      </c>
    </row>
    <row r="83" customFormat="false" ht="12.8" hidden="true" customHeight="false" outlineLevel="0" collapsed="false">
      <c r="A83" s="303" t="s">
        <v>2223</v>
      </c>
      <c r="B83" s="303" t="n">
        <v>1</v>
      </c>
      <c r="C83" s="0" t="s">
        <v>2224</v>
      </c>
    </row>
    <row r="84" customFormat="false" ht="12.8" hidden="true" customHeight="false" outlineLevel="0" collapsed="false">
      <c r="A84" s="303" t="s">
        <v>2225</v>
      </c>
      <c r="B84" s="303" t="n">
        <v>1</v>
      </c>
      <c r="C84" s="0" t="s">
        <v>2226</v>
      </c>
    </row>
    <row r="85" customFormat="false" ht="12.8" hidden="true" customHeight="false" outlineLevel="0" collapsed="false">
      <c r="A85" s="303" t="s">
        <v>2227</v>
      </c>
      <c r="B85" s="303" t="n">
        <v>1</v>
      </c>
      <c r="C85" s="0" t="s">
        <v>2228</v>
      </c>
    </row>
    <row r="86" customFormat="false" ht="12.8" hidden="true" customHeight="false" outlineLevel="0" collapsed="false">
      <c r="A86" s="303" t="s">
        <v>2229</v>
      </c>
      <c r="B86" s="303" t="n">
        <v>1</v>
      </c>
      <c r="C86" s="0" t="s">
        <v>2230</v>
      </c>
    </row>
    <row r="87" customFormat="false" ht="12.8" hidden="true" customHeight="false" outlineLevel="0" collapsed="false">
      <c r="A87" s="303" t="s">
        <v>1325</v>
      </c>
      <c r="B87" s="303" t="n">
        <v>1</v>
      </c>
      <c r="C87" s="0" t="s">
        <v>2231</v>
      </c>
    </row>
    <row r="88" customFormat="false" ht="12.8" hidden="true" customHeight="false" outlineLevel="0" collapsed="false">
      <c r="A88" s="303" t="s">
        <v>2232</v>
      </c>
      <c r="B88" s="303" t="n">
        <v>1</v>
      </c>
      <c r="C88" s="0" t="s">
        <v>2233</v>
      </c>
    </row>
    <row r="89" customFormat="false" ht="12.8" hidden="true" customHeight="false" outlineLevel="0" collapsed="false">
      <c r="A89" s="303" t="s">
        <v>2234</v>
      </c>
      <c r="B89" s="303" t="n">
        <v>1</v>
      </c>
      <c r="C89" s="0" t="s">
        <v>2235</v>
      </c>
    </row>
    <row r="90" customFormat="false" ht="12.8" hidden="true" customHeight="false" outlineLevel="0" collapsed="false">
      <c r="A90" s="303" t="s">
        <v>2236</v>
      </c>
      <c r="B90" s="303" t="n">
        <v>1</v>
      </c>
      <c r="C90" s="0" t="s">
        <v>2237</v>
      </c>
    </row>
    <row r="91" customFormat="false" ht="12.8" hidden="true" customHeight="false" outlineLevel="0" collapsed="false">
      <c r="A91" s="303" t="s">
        <v>2238</v>
      </c>
      <c r="B91" s="303" t="n">
        <v>1</v>
      </c>
      <c r="C91" s="0" t="s">
        <v>2239</v>
      </c>
    </row>
    <row r="92" customFormat="false" ht="12.8" hidden="true" customHeight="false" outlineLevel="0" collapsed="false">
      <c r="A92" s="303" t="s">
        <v>2240</v>
      </c>
      <c r="B92" s="303" t="n">
        <v>1</v>
      </c>
      <c r="C92" s="0" t="s">
        <v>2241</v>
      </c>
    </row>
    <row r="93" customFormat="false" ht="12.8" hidden="true" customHeight="false" outlineLevel="0" collapsed="false">
      <c r="A93" s="303" t="s">
        <v>2242</v>
      </c>
      <c r="B93" s="303" t="n">
        <v>1</v>
      </c>
      <c r="C93" s="0" t="s">
        <v>2243</v>
      </c>
    </row>
    <row r="94" customFormat="false" ht="12.8" hidden="false" customHeight="false" outlineLevel="0" collapsed="false">
      <c r="A94" s="303" t="s">
        <v>2244</v>
      </c>
      <c r="B94" s="303" t="n">
        <v>3</v>
      </c>
      <c r="C94" s="0" t="s">
        <v>2245</v>
      </c>
    </row>
    <row r="95" customFormat="false" ht="12.8" hidden="true" customHeight="false" outlineLevel="0" collapsed="false">
      <c r="A95" s="303" t="s">
        <v>1359</v>
      </c>
      <c r="B95" s="303" t="n">
        <v>1</v>
      </c>
      <c r="C95" s="0" t="s">
        <v>2246</v>
      </c>
    </row>
    <row r="96" customFormat="false" ht="12.8" hidden="true" customHeight="false" outlineLevel="0" collapsed="false">
      <c r="A96" s="303" t="s">
        <v>2247</v>
      </c>
      <c r="B96" s="303" t="n">
        <v>1</v>
      </c>
      <c r="C96" s="0" t="s">
        <v>2248</v>
      </c>
    </row>
    <row r="97" customFormat="false" ht="12.8" hidden="true" customHeight="false" outlineLevel="0" collapsed="false">
      <c r="A97" s="303" t="s">
        <v>2249</v>
      </c>
      <c r="B97" s="303" t="n">
        <v>1</v>
      </c>
      <c r="C97" s="0" t="s">
        <v>2250</v>
      </c>
    </row>
    <row r="98" customFormat="false" ht="12.8" hidden="true" customHeight="false" outlineLevel="0" collapsed="false">
      <c r="A98" s="303" t="s">
        <v>2251</v>
      </c>
      <c r="B98" s="303" t="n">
        <v>1</v>
      </c>
      <c r="C98" s="0" t="s">
        <v>2252</v>
      </c>
    </row>
    <row r="99" customFormat="false" ht="12.8" hidden="true" customHeight="false" outlineLevel="0" collapsed="false">
      <c r="A99" s="303" t="s">
        <v>2253</v>
      </c>
      <c r="B99" s="303" t="n">
        <v>1</v>
      </c>
      <c r="C99" s="0" t="s">
        <v>2254</v>
      </c>
    </row>
    <row r="100" customFormat="false" ht="12.8" hidden="true" customHeight="false" outlineLevel="0" collapsed="false">
      <c r="A100" s="303" t="s">
        <v>2255</v>
      </c>
      <c r="B100" s="303" t="n">
        <v>1</v>
      </c>
      <c r="C100" s="0" t="s">
        <v>2256</v>
      </c>
    </row>
    <row r="101" customFormat="false" ht="12.8" hidden="true" customHeight="false" outlineLevel="0" collapsed="false">
      <c r="A101" s="303" t="s">
        <v>2257</v>
      </c>
      <c r="B101" s="303" t="n">
        <v>1</v>
      </c>
      <c r="C101" s="0" t="s">
        <v>2258</v>
      </c>
    </row>
    <row r="102" customFormat="false" ht="12.8" hidden="true" customHeight="false" outlineLevel="0" collapsed="false">
      <c r="A102" s="303" t="s">
        <v>2259</v>
      </c>
      <c r="B102" s="303" t="n">
        <v>1</v>
      </c>
      <c r="C102" s="0" t="s">
        <v>2260</v>
      </c>
    </row>
    <row r="103" customFormat="false" ht="12.8" hidden="true" customHeight="false" outlineLevel="0" collapsed="false">
      <c r="A103" s="303" t="s">
        <v>2261</v>
      </c>
      <c r="B103" s="303" t="n">
        <v>1</v>
      </c>
      <c r="C103" s="0" t="s">
        <v>2262</v>
      </c>
    </row>
    <row r="104" customFormat="false" ht="12.8" hidden="true" customHeight="false" outlineLevel="0" collapsed="false">
      <c r="A104" s="303" t="s">
        <v>2263</v>
      </c>
      <c r="B104" s="303" t="n">
        <v>1</v>
      </c>
      <c r="C104" s="0" t="s">
        <v>2264</v>
      </c>
    </row>
    <row r="105" customFormat="false" ht="12.8" hidden="true" customHeight="false" outlineLevel="0" collapsed="false">
      <c r="A105" s="303" t="s">
        <v>1391</v>
      </c>
      <c r="B105" s="303" t="n">
        <v>1</v>
      </c>
      <c r="C105" s="0" t="s">
        <v>2265</v>
      </c>
    </row>
    <row r="106" customFormat="false" ht="12.8" hidden="true" customHeight="false" outlineLevel="0" collapsed="false">
      <c r="A106" s="303" t="s">
        <v>2266</v>
      </c>
      <c r="B106" s="303" t="n">
        <v>1</v>
      </c>
      <c r="C106" s="0" t="s">
        <v>2267</v>
      </c>
    </row>
    <row r="107" customFormat="false" ht="12.8" hidden="true" customHeight="false" outlineLevel="0" collapsed="false">
      <c r="A107" s="303" t="s">
        <v>2268</v>
      </c>
      <c r="B107" s="303" t="n">
        <v>1</v>
      </c>
      <c r="C107" s="0" t="s">
        <v>2269</v>
      </c>
    </row>
    <row r="108" customFormat="false" ht="12.8" hidden="true" customHeight="false" outlineLevel="0" collapsed="false">
      <c r="A108" s="303" t="s">
        <v>1402</v>
      </c>
      <c r="B108" s="303" t="n">
        <v>1</v>
      </c>
      <c r="C108" s="0" t="s">
        <v>2270</v>
      </c>
    </row>
    <row r="109" customFormat="false" ht="12.8" hidden="true" customHeight="false" outlineLevel="0" collapsed="false">
      <c r="A109" s="303" t="s">
        <v>2271</v>
      </c>
      <c r="B109" s="303" t="n">
        <v>1</v>
      </c>
      <c r="C109" s="0" t="s">
        <v>2272</v>
      </c>
    </row>
    <row r="110" customFormat="false" ht="12.8" hidden="true" customHeight="false" outlineLevel="0" collapsed="false">
      <c r="A110" s="303" t="s">
        <v>2273</v>
      </c>
      <c r="B110" s="303" t="n">
        <v>1</v>
      </c>
      <c r="C110" s="0" t="s">
        <v>2274</v>
      </c>
    </row>
    <row r="111" customFormat="false" ht="12.8" hidden="true" customHeight="false" outlineLevel="0" collapsed="false">
      <c r="A111" s="303" t="s">
        <v>2275</v>
      </c>
      <c r="B111" s="303" t="n">
        <v>1</v>
      </c>
      <c r="C111" s="0" t="s">
        <v>2276</v>
      </c>
    </row>
    <row r="112" customFormat="false" ht="12.8" hidden="true" customHeight="false" outlineLevel="0" collapsed="false">
      <c r="A112" s="303" t="s">
        <v>1416</v>
      </c>
      <c r="B112" s="303" t="n">
        <v>1</v>
      </c>
      <c r="C112" s="0" t="s">
        <v>2277</v>
      </c>
    </row>
    <row r="113" customFormat="false" ht="12.8" hidden="true" customHeight="false" outlineLevel="0" collapsed="false">
      <c r="A113" s="303" t="s">
        <v>1421</v>
      </c>
      <c r="B113" s="303" t="n">
        <v>1</v>
      </c>
      <c r="C113" s="0" t="s">
        <v>2278</v>
      </c>
    </row>
    <row r="114" customFormat="false" ht="12.8" hidden="true" customHeight="false" outlineLevel="0" collapsed="false">
      <c r="A114" s="303" t="s">
        <v>2279</v>
      </c>
      <c r="B114" s="303" t="n">
        <v>1</v>
      </c>
      <c r="C114" s="0" t="s">
        <v>2280</v>
      </c>
    </row>
    <row r="115" customFormat="false" ht="12.8" hidden="true" customHeight="false" outlineLevel="0" collapsed="false">
      <c r="A115" s="303" t="s">
        <v>1429</v>
      </c>
      <c r="B115" s="303" t="n">
        <v>1</v>
      </c>
      <c r="C115" s="0" t="s">
        <v>2281</v>
      </c>
    </row>
    <row r="116" customFormat="false" ht="12.8" hidden="true" customHeight="false" outlineLevel="0" collapsed="false">
      <c r="A116" s="303" t="s">
        <v>2282</v>
      </c>
      <c r="B116" s="303" t="n">
        <v>1</v>
      </c>
      <c r="C116" s="0" t="s">
        <v>2283</v>
      </c>
    </row>
    <row r="117" customFormat="false" ht="12.8" hidden="true" customHeight="false" outlineLevel="0" collapsed="false">
      <c r="A117" s="303" t="s">
        <v>2284</v>
      </c>
      <c r="B117" s="303" t="n">
        <v>1</v>
      </c>
      <c r="C117" s="0" t="s">
        <v>2285</v>
      </c>
    </row>
    <row r="118" customFormat="false" ht="12.8" hidden="true" customHeight="false" outlineLevel="0" collapsed="false">
      <c r="A118" s="303" t="s">
        <v>2286</v>
      </c>
      <c r="B118" s="303" t="n">
        <v>1</v>
      </c>
      <c r="C118" s="0" t="s">
        <v>2287</v>
      </c>
    </row>
    <row r="119" customFormat="false" ht="12.8" hidden="true" customHeight="false" outlineLevel="0" collapsed="false">
      <c r="A119" s="303" t="s">
        <v>2288</v>
      </c>
      <c r="B119" s="303" t="n">
        <v>1</v>
      </c>
      <c r="C119" s="0" t="s">
        <v>2289</v>
      </c>
    </row>
    <row r="120" customFormat="false" ht="12.8" hidden="true" customHeight="false" outlineLevel="0" collapsed="false">
      <c r="A120" s="303" t="s">
        <v>2290</v>
      </c>
      <c r="B120" s="303" t="n">
        <v>1</v>
      </c>
      <c r="C120" s="0" t="s">
        <v>2291</v>
      </c>
    </row>
    <row r="121" customFormat="false" ht="12.8" hidden="true" customHeight="false" outlineLevel="0" collapsed="false">
      <c r="A121" s="303" t="s">
        <v>2292</v>
      </c>
      <c r="B121" s="303" t="n">
        <v>1</v>
      </c>
      <c r="C121" s="0" t="s">
        <v>2293</v>
      </c>
    </row>
    <row r="122" customFormat="false" ht="12.8" hidden="true" customHeight="false" outlineLevel="0" collapsed="false">
      <c r="A122" s="303" t="s">
        <v>2294</v>
      </c>
      <c r="B122" s="303" t="n">
        <v>1</v>
      </c>
      <c r="C122" s="0" t="s">
        <v>2295</v>
      </c>
    </row>
    <row r="123" customFormat="false" ht="12.8" hidden="true" customHeight="false" outlineLevel="0" collapsed="false">
      <c r="A123" s="303" t="s">
        <v>2296</v>
      </c>
      <c r="B123" s="303" t="n">
        <v>1</v>
      </c>
      <c r="C123" s="0" t="s">
        <v>2297</v>
      </c>
    </row>
    <row r="124" customFormat="false" ht="12.8" hidden="true" customHeight="false" outlineLevel="0" collapsed="false">
      <c r="A124" s="303" t="s">
        <v>2298</v>
      </c>
      <c r="B124" s="303" t="n">
        <v>1</v>
      </c>
      <c r="C124" s="0" t="s">
        <v>2299</v>
      </c>
    </row>
    <row r="125" customFormat="false" ht="12.8" hidden="true" customHeight="false" outlineLevel="0" collapsed="false">
      <c r="A125" s="303" t="s">
        <v>2300</v>
      </c>
      <c r="B125" s="303" t="n">
        <v>1</v>
      </c>
      <c r="C125" s="0" t="s">
        <v>2301</v>
      </c>
    </row>
    <row r="126" customFormat="false" ht="12.8" hidden="true" customHeight="false" outlineLevel="0" collapsed="false">
      <c r="A126" s="303" t="s">
        <v>2302</v>
      </c>
      <c r="B126" s="303" t="n">
        <v>1</v>
      </c>
      <c r="C126" s="0" t="s">
        <v>2303</v>
      </c>
    </row>
    <row r="127" customFormat="false" ht="12.8" hidden="true" customHeight="false" outlineLevel="0" collapsed="false">
      <c r="A127" s="303" t="s">
        <v>2304</v>
      </c>
      <c r="B127" s="303" t="n">
        <v>1</v>
      </c>
      <c r="C127" s="0" t="s">
        <v>2305</v>
      </c>
    </row>
    <row r="128" customFormat="false" ht="12.8" hidden="true" customHeight="false" outlineLevel="0" collapsed="false">
      <c r="A128" s="303" t="s">
        <v>1476</v>
      </c>
      <c r="B128" s="303" t="n">
        <v>1</v>
      </c>
      <c r="C128" s="0" t="s">
        <v>2306</v>
      </c>
    </row>
    <row r="129" customFormat="false" ht="12.8" hidden="true" customHeight="false" outlineLevel="0" collapsed="false">
      <c r="A129" s="303" t="s">
        <v>2307</v>
      </c>
      <c r="B129" s="303" t="n">
        <v>1</v>
      </c>
      <c r="C129" s="0" t="s">
        <v>2308</v>
      </c>
    </row>
    <row r="130" customFormat="false" ht="12.8" hidden="true" customHeight="false" outlineLevel="0" collapsed="false">
      <c r="A130" s="303" t="s">
        <v>2309</v>
      </c>
      <c r="B130" s="303" t="n">
        <v>1</v>
      </c>
      <c r="C130" s="0" t="s">
        <v>2310</v>
      </c>
    </row>
    <row r="131" customFormat="false" ht="12.8" hidden="true" customHeight="false" outlineLevel="0" collapsed="false">
      <c r="A131" s="303" t="s">
        <v>2311</v>
      </c>
      <c r="B131" s="303" t="n">
        <v>1</v>
      </c>
      <c r="C131" s="0" t="s">
        <v>2312</v>
      </c>
    </row>
    <row r="132" customFormat="false" ht="12.8" hidden="true" customHeight="false" outlineLevel="0" collapsed="false">
      <c r="A132" s="303" t="s">
        <v>2313</v>
      </c>
      <c r="B132" s="303" t="n">
        <v>1</v>
      </c>
      <c r="C132" s="0" t="s">
        <v>2314</v>
      </c>
    </row>
    <row r="133" customFormat="false" ht="12.8" hidden="true" customHeight="false" outlineLevel="0" collapsed="false">
      <c r="A133" s="303" t="s">
        <v>2315</v>
      </c>
      <c r="B133" s="303" t="n">
        <v>1</v>
      </c>
      <c r="C133" s="0" t="s">
        <v>2316</v>
      </c>
    </row>
    <row r="134" customFormat="false" ht="12.8" hidden="true" customHeight="false" outlineLevel="0" collapsed="false">
      <c r="A134" s="303" t="s">
        <v>2317</v>
      </c>
      <c r="B134" s="303" t="n">
        <v>1</v>
      </c>
      <c r="C134" s="0" t="s">
        <v>2318</v>
      </c>
    </row>
    <row r="135" customFormat="false" ht="12.8" hidden="true" customHeight="false" outlineLevel="0" collapsed="false">
      <c r="A135" s="303" t="s">
        <v>2319</v>
      </c>
      <c r="B135" s="303" t="n">
        <v>1</v>
      </c>
      <c r="C135" s="0" t="s">
        <v>2320</v>
      </c>
    </row>
    <row r="136" customFormat="false" ht="12.8" hidden="true" customHeight="false" outlineLevel="0" collapsed="false">
      <c r="A136" s="303" t="s">
        <v>2321</v>
      </c>
      <c r="B136" s="303" t="n">
        <v>1</v>
      </c>
      <c r="C136" s="0" t="s">
        <v>2322</v>
      </c>
    </row>
    <row r="137" customFormat="false" ht="12.8" hidden="true" customHeight="false" outlineLevel="0" collapsed="false">
      <c r="A137" s="303" t="s">
        <v>2323</v>
      </c>
      <c r="B137" s="303" t="n">
        <v>1</v>
      </c>
      <c r="C137" s="0" t="s">
        <v>2324</v>
      </c>
    </row>
    <row r="138" customFormat="false" ht="12.8" hidden="true" customHeight="false" outlineLevel="0" collapsed="false">
      <c r="A138" s="303" t="s">
        <v>2325</v>
      </c>
      <c r="B138" s="303" t="n">
        <v>1</v>
      </c>
      <c r="C138" s="0" t="s">
        <v>2326</v>
      </c>
    </row>
    <row r="139" customFormat="false" ht="12.8" hidden="true" customHeight="false" outlineLevel="0" collapsed="false">
      <c r="A139" s="303" t="s">
        <v>2327</v>
      </c>
      <c r="B139" s="303" t="n">
        <v>1</v>
      </c>
      <c r="C139" s="0" t="s">
        <v>2328</v>
      </c>
    </row>
    <row r="140" customFormat="false" ht="12.8" hidden="false" customHeight="false" outlineLevel="0" collapsed="false">
      <c r="A140" s="303" t="s">
        <v>2329</v>
      </c>
      <c r="B140" s="303" t="n">
        <v>2</v>
      </c>
      <c r="C140" s="0" t="s">
        <v>2330</v>
      </c>
    </row>
    <row r="141" customFormat="false" ht="12.8" hidden="true" customHeight="false" outlineLevel="0" collapsed="false">
      <c r="A141" s="303" t="s">
        <v>2331</v>
      </c>
      <c r="B141" s="303" t="n">
        <v>1</v>
      </c>
      <c r="C141" s="0" t="s">
        <v>2332</v>
      </c>
    </row>
    <row r="142" customFormat="false" ht="12.8" hidden="true" customHeight="false" outlineLevel="0" collapsed="false">
      <c r="A142" s="303" t="s">
        <v>2333</v>
      </c>
      <c r="B142" s="303" t="n">
        <v>1</v>
      </c>
      <c r="C142" s="0" t="s">
        <v>2334</v>
      </c>
    </row>
    <row r="143" customFormat="false" ht="12.8" hidden="true" customHeight="false" outlineLevel="0" collapsed="false">
      <c r="A143" s="303" t="s">
        <v>2335</v>
      </c>
      <c r="B143" s="303" t="n">
        <v>1</v>
      </c>
      <c r="C143" s="0" t="s">
        <v>2336</v>
      </c>
    </row>
    <row r="144" customFormat="false" ht="12.8" hidden="true" customHeight="false" outlineLevel="0" collapsed="false">
      <c r="A144" s="303" t="s">
        <v>2337</v>
      </c>
      <c r="B144" s="303" t="n">
        <v>1</v>
      </c>
      <c r="C144" s="0" t="s">
        <v>2338</v>
      </c>
    </row>
    <row r="145" customFormat="false" ht="12.8" hidden="true" customHeight="false" outlineLevel="0" collapsed="false">
      <c r="A145" s="303" t="s">
        <v>2339</v>
      </c>
      <c r="B145" s="303" t="n">
        <v>1</v>
      </c>
      <c r="C145" s="0" t="s">
        <v>2340</v>
      </c>
    </row>
    <row r="146" customFormat="false" ht="12.8" hidden="true" customHeight="false" outlineLevel="0" collapsed="false">
      <c r="A146" s="303" t="s">
        <v>2341</v>
      </c>
      <c r="B146" s="303" t="n">
        <v>1</v>
      </c>
      <c r="C146" s="0" t="s">
        <v>2342</v>
      </c>
    </row>
    <row r="147" customFormat="false" ht="12.8" hidden="true" customHeight="false" outlineLevel="0" collapsed="false">
      <c r="A147" s="303" t="s">
        <v>2343</v>
      </c>
      <c r="B147" s="303" t="n">
        <v>1</v>
      </c>
      <c r="C147" s="0" t="s">
        <v>2344</v>
      </c>
    </row>
    <row r="148" customFormat="false" ht="12.8" hidden="true" customHeight="false" outlineLevel="0" collapsed="false">
      <c r="A148" s="303" t="s">
        <v>2345</v>
      </c>
      <c r="B148" s="303" t="n">
        <v>1</v>
      </c>
      <c r="C148" s="0" t="s">
        <v>2346</v>
      </c>
    </row>
    <row r="149" customFormat="false" ht="12.8" hidden="true" customHeight="false" outlineLevel="0" collapsed="false">
      <c r="A149" s="303" t="s">
        <v>2347</v>
      </c>
      <c r="B149" s="303" t="n">
        <v>1</v>
      </c>
      <c r="C149" s="0" t="s">
        <v>2348</v>
      </c>
    </row>
    <row r="150" customFormat="false" ht="12.8" hidden="true" customHeight="false" outlineLevel="0" collapsed="false">
      <c r="A150" s="303" t="s">
        <v>2349</v>
      </c>
      <c r="B150" s="303" t="n">
        <v>1</v>
      </c>
      <c r="C150" s="0" t="s">
        <v>2350</v>
      </c>
    </row>
    <row r="151" customFormat="false" ht="12.8" hidden="true" customHeight="false" outlineLevel="0" collapsed="false">
      <c r="A151" s="303" t="s">
        <v>2351</v>
      </c>
      <c r="B151" s="303" t="n">
        <v>1</v>
      </c>
      <c r="C151" s="0" t="s">
        <v>2352</v>
      </c>
    </row>
    <row r="152" customFormat="false" ht="12.8" hidden="true" customHeight="false" outlineLevel="0" collapsed="false">
      <c r="A152" s="303" t="s">
        <v>2353</v>
      </c>
      <c r="B152" s="303" t="n">
        <v>1</v>
      </c>
      <c r="C152" s="0" t="s">
        <v>2354</v>
      </c>
    </row>
    <row r="153" customFormat="false" ht="12.8" hidden="true" customHeight="false" outlineLevel="0" collapsed="false">
      <c r="A153" s="303" t="s">
        <v>2355</v>
      </c>
      <c r="B153" s="303" t="n">
        <v>1</v>
      </c>
      <c r="C153" s="0" t="s">
        <v>2356</v>
      </c>
    </row>
    <row r="154" customFormat="false" ht="12.8" hidden="true" customHeight="false" outlineLevel="0" collapsed="false">
      <c r="A154" s="303" t="s">
        <v>2357</v>
      </c>
      <c r="B154" s="303" t="n">
        <v>1</v>
      </c>
      <c r="C154" s="0" t="s">
        <v>2358</v>
      </c>
    </row>
    <row r="155" customFormat="false" ht="12.8" hidden="true" customHeight="false" outlineLevel="0" collapsed="false">
      <c r="A155" s="303" t="s">
        <v>2359</v>
      </c>
      <c r="B155" s="303" t="n">
        <v>1</v>
      </c>
      <c r="C155" s="0" t="s">
        <v>2360</v>
      </c>
    </row>
    <row r="156" customFormat="false" ht="12.8" hidden="true" customHeight="false" outlineLevel="0" collapsed="false">
      <c r="A156" s="303" t="s">
        <v>2361</v>
      </c>
      <c r="B156" s="303" t="n">
        <v>1</v>
      </c>
      <c r="C156" s="0" t="s">
        <v>2362</v>
      </c>
    </row>
    <row r="157" customFormat="false" ht="12.8" hidden="true" customHeight="false" outlineLevel="0" collapsed="false">
      <c r="A157" s="303" t="s">
        <v>2363</v>
      </c>
      <c r="B157" s="303" t="n">
        <v>1</v>
      </c>
      <c r="C157" s="0" t="s">
        <v>2364</v>
      </c>
    </row>
    <row r="158" customFormat="false" ht="12.8" hidden="true" customHeight="false" outlineLevel="0" collapsed="false">
      <c r="A158" s="303" t="s">
        <v>2365</v>
      </c>
      <c r="B158" s="303" t="n">
        <v>1</v>
      </c>
      <c r="C158" s="0" t="s">
        <v>2366</v>
      </c>
    </row>
    <row r="159" customFormat="false" ht="12.8" hidden="true" customHeight="false" outlineLevel="0" collapsed="false">
      <c r="A159" s="303" t="s">
        <v>2367</v>
      </c>
      <c r="B159" s="303" t="n">
        <v>1</v>
      </c>
      <c r="C159" s="0" t="s">
        <v>2368</v>
      </c>
    </row>
    <row r="160" customFormat="false" ht="12.8" hidden="true" customHeight="false" outlineLevel="0" collapsed="false">
      <c r="A160" s="303" t="s">
        <v>2369</v>
      </c>
      <c r="B160" s="303" t="n">
        <v>1</v>
      </c>
      <c r="C160" s="0" t="s">
        <v>2370</v>
      </c>
    </row>
    <row r="161" customFormat="false" ht="12.8" hidden="true" customHeight="false" outlineLevel="0" collapsed="false">
      <c r="A161" s="303" t="s">
        <v>2371</v>
      </c>
      <c r="B161" s="303" t="n">
        <v>1</v>
      </c>
      <c r="C161" s="0" t="s">
        <v>2372</v>
      </c>
    </row>
    <row r="162" customFormat="false" ht="12.8" hidden="true" customHeight="false" outlineLevel="0" collapsed="false">
      <c r="A162" s="303" t="s">
        <v>2373</v>
      </c>
      <c r="B162" s="303" t="n">
        <v>1</v>
      </c>
      <c r="C162" s="0" t="s">
        <v>2374</v>
      </c>
    </row>
    <row r="163" customFormat="false" ht="12.8" hidden="true" customHeight="false" outlineLevel="0" collapsed="false">
      <c r="A163" s="303" t="s">
        <v>1593</v>
      </c>
      <c r="B163" s="303" t="n">
        <v>1</v>
      </c>
      <c r="C163" s="0" t="s">
        <v>2375</v>
      </c>
    </row>
    <row r="164" customFormat="false" ht="12.8" hidden="true" customHeight="false" outlineLevel="0" collapsed="false">
      <c r="A164" s="303" t="s">
        <v>1596</v>
      </c>
      <c r="B164" s="303" t="n">
        <v>1</v>
      </c>
      <c r="C164" s="0" t="s">
        <v>2376</v>
      </c>
    </row>
    <row r="165" customFormat="false" ht="12.8" hidden="true" customHeight="false" outlineLevel="0" collapsed="false">
      <c r="A165" s="303" t="s">
        <v>2377</v>
      </c>
      <c r="B165" s="303" t="n">
        <v>1</v>
      </c>
      <c r="C165" s="0" t="s">
        <v>2378</v>
      </c>
    </row>
    <row r="166" customFormat="false" ht="12.8" hidden="true" customHeight="false" outlineLevel="0" collapsed="false">
      <c r="A166" s="303" t="s">
        <v>2379</v>
      </c>
      <c r="B166" s="303" t="n">
        <v>1</v>
      </c>
      <c r="C166" s="0" t="s">
        <v>1604</v>
      </c>
    </row>
    <row r="167" customFormat="false" ht="12.8" hidden="true" customHeight="false" outlineLevel="0" collapsed="false">
      <c r="A167" s="303" t="s">
        <v>2380</v>
      </c>
      <c r="B167" s="303" t="n">
        <v>1</v>
      </c>
      <c r="C167" s="0" t="s">
        <v>2381</v>
      </c>
    </row>
    <row r="168" customFormat="false" ht="12.8" hidden="true" customHeight="false" outlineLevel="0" collapsed="false">
      <c r="A168" s="303" t="s">
        <v>2382</v>
      </c>
      <c r="B168" s="303" t="n">
        <v>1</v>
      </c>
      <c r="C168" s="0" t="s">
        <v>2383</v>
      </c>
    </row>
    <row r="169" customFormat="false" ht="12.8" hidden="true" customHeight="false" outlineLevel="0" collapsed="false">
      <c r="A169" s="303" t="s">
        <v>2384</v>
      </c>
      <c r="B169" s="303" t="n">
        <v>1</v>
      </c>
      <c r="C169" s="0" t="s">
        <v>2385</v>
      </c>
    </row>
    <row r="170" customFormat="false" ht="12.8" hidden="true" customHeight="false" outlineLevel="0" collapsed="false">
      <c r="A170" s="303" t="s">
        <v>2386</v>
      </c>
      <c r="B170" s="303" t="n">
        <v>1</v>
      </c>
      <c r="C170" s="0" t="s">
        <v>2387</v>
      </c>
    </row>
    <row r="171" customFormat="false" ht="12.8" hidden="true" customHeight="false" outlineLevel="0" collapsed="false">
      <c r="A171" s="303" t="s">
        <v>2388</v>
      </c>
      <c r="B171" s="303" t="n">
        <v>1</v>
      </c>
      <c r="C171" s="0" t="s">
        <v>2389</v>
      </c>
    </row>
    <row r="172" customFormat="false" ht="12.8" hidden="true" customHeight="false" outlineLevel="0" collapsed="false">
      <c r="A172" s="303" t="s">
        <v>1621</v>
      </c>
      <c r="B172" s="303" t="n">
        <v>1</v>
      </c>
      <c r="C172" s="0" t="s">
        <v>2390</v>
      </c>
    </row>
    <row r="173" customFormat="false" ht="12.8" hidden="true" customHeight="false" outlineLevel="0" collapsed="false">
      <c r="A173" s="303" t="s">
        <v>2391</v>
      </c>
      <c r="B173" s="303" t="n">
        <v>1</v>
      </c>
      <c r="C173" s="0" t="s">
        <v>2392</v>
      </c>
    </row>
    <row r="174" customFormat="false" ht="12.8" hidden="true" customHeight="false" outlineLevel="0" collapsed="false">
      <c r="A174" s="303" t="s">
        <v>2393</v>
      </c>
      <c r="B174" s="303" t="n">
        <v>1</v>
      </c>
      <c r="C174" s="0" t="s">
        <v>2394</v>
      </c>
    </row>
    <row r="175" customFormat="false" ht="12.8" hidden="true" customHeight="false" outlineLevel="0" collapsed="false">
      <c r="A175" s="303" t="s">
        <v>2395</v>
      </c>
      <c r="B175" s="303" t="n">
        <v>1</v>
      </c>
      <c r="C175" s="0" t="s">
        <v>2396</v>
      </c>
    </row>
    <row r="176" customFormat="false" ht="12.8" hidden="true" customHeight="false" outlineLevel="0" collapsed="false">
      <c r="A176" s="303" t="s">
        <v>1634</v>
      </c>
      <c r="B176" s="303" t="n">
        <v>1</v>
      </c>
      <c r="C176" s="0" t="s">
        <v>2397</v>
      </c>
    </row>
    <row r="177" customFormat="false" ht="12.8" hidden="true" customHeight="false" outlineLevel="0" collapsed="false">
      <c r="A177" s="303" t="s">
        <v>1639</v>
      </c>
      <c r="B177" s="303" t="n">
        <v>1</v>
      </c>
      <c r="C177" s="0" t="s">
        <v>2398</v>
      </c>
    </row>
    <row r="178" customFormat="false" ht="12.8" hidden="true" customHeight="false" outlineLevel="0" collapsed="false">
      <c r="A178" s="303" t="s">
        <v>2399</v>
      </c>
      <c r="B178" s="303" t="n">
        <v>1</v>
      </c>
      <c r="C178" s="0" t="s">
        <v>2400</v>
      </c>
    </row>
    <row r="179" customFormat="false" ht="12.8" hidden="true" customHeight="false" outlineLevel="0" collapsed="false">
      <c r="A179" s="303" t="s">
        <v>2401</v>
      </c>
      <c r="B179" s="303" t="n">
        <v>1</v>
      </c>
      <c r="C179" s="0" t="s">
        <v>2402</v>
      </c>
    </row>
    <row r="180" customFormat="false" ht="12.8" hidden="true" customHeight="false" outlineLevel="0" collapsed="false">
      <c r="A180" s="303" t="s">
        <v>2403</v>
      </c>
      <c r="B180" s="303" t="n">
        <v>1</v>
      </c>
      <c r="C180" s="0" t="s">
        <v>2404</v>
      </c>
    </row>
    <row r="181" customFormat="false" ht="12.8" hidden="true" customHeight="false" outlineLevel="0" collapsed="false">
      <c r="A181" s="303" t="s">
        <v>2405</v>
      </c>
      <c r="B181" s="303" t="n">
        <v>1</v>
      </c>
      <c r="C181" s="0" t="s">
        <v>2406</v>
      </c>
    </row>
    <row r="182" customFormat="false" ht="12.8" hidden="true" customHeight="false" outlineLevel="0" collapsed="false">
      <c r="A182" s="303" t="s">
        <v>1653</v>
      </c>
      <c r="B182" s="303" t="n">
        <v>1</v>
      </c>
      <c r="C182" s="0" t="s">
        <v>2407</v>
      </c>
    </row>
    <row r="183" customFormat="false" ht="12.8" hidden="true" customHeight="false" outlineLevel="0" collapsed="false">
      <c r="A183" s="303" t="s">
        <v>2408</v>
      </c>
      <c r="B183" s="303" t="n">
        <v>1</v>
      </c>
      <c r="C183" s="0" t="s">
        <v>2409</v>
      </c>
    </row>
    <row r="184" customFormat="false" ht="12.8" hidden="true" customHeight="false" outlineLevel="0" collapsed="false">
      <c r="A184" s="303" t="s">
        <v>2410</v>
      </c>
      <c r="B184" s="303" t="n">
        <v>1</v>
      </c>
      <c r="C184" s="0" t="s">
        <v>2411</v>
      </c>
    </row>
    <row r="185" customFormat="false" ht="12.8" hidden="true" customHeight="false" outlineLevel="0" collapsed="false">
      <c r="A185" s="303" t="s">
        <v>2412</v>
      </c>
      <c r="B185" s="303" t="n">
        <v>1</v>
      </c>
      <c r="C185" s="0" t="s">
        <v>2413</v>
      </c>
    </row>
    <row r="186" customFormat="false" ht="12.8" hidden="true" customHeight="false" outlineLevel="0" collapsed="false">
      <c r="A186" s="303" t="s">
        <v>1668</v>
      </c>
      <c r="B186" s="303" t="n">
        <v>1</v>
      </c>
      <c r="C186" s="0" t="s">
        <v>2414</v>
      </c>
    </row>
    <row r="187" customFormat="false" ht="12.8" hidden="true" customHeight="false" outlineLevel="0" collapsed="false">
      <c r="A187" s="303" t="s">
        <v>2415</v>
      </c>
      <c r="B187" s="303" t="n">
        <v>1</v>
      </c>
      <c r="C187" s="0" t="s">
        <v>2416</v>
      </c>
    </row>
    <row r="188" customFormat="false" ht="12.8" hidden="true" customHeight="false" outlineLevel="0" collapsed="false">
      <c r="A188" s="303" t="s">
        <v>2417</v>
      </c>
      <c r="B188" s="303" t="n">
        <v>1</v>
      </c>
      <c r="C188" s="0" t="s">
        <v>2418</v>
      </c>
    </row>
    <row r="189" customFormat="false" ht="12.8" hidden="true" customHeight="false" outlineLevel="0" collapsed="false">
      <c r="A189" s="303" t="s">
        <v>2419</v>
      </c>
      <c r="B189" s="303" t="n">
        <v>1</v>
      </c>
      <c r="C189" s="0" t="s">
        <v>2420</v>
      </c>
    </row>
    <row r="190" customFormat="false" ht="12.8" hidden="true" customHeight="false" outlineLevel="0" collapsed="false">
      <c r="A190" s="303" t="s">
        <v>2421</v>
      </c>
      <c r="B190" s="303" t="n">
        <v>1</v>
      </c>
      <c r="C190" s="0" t="s">
        <v>2422</v>
      </c>
    </row>
    <row r="191" customFormat="false" ht="12.8" hidden="false" customHeight="false" outlineLevel="0" collapsed="false">
      <c r="A191" s="303" t="s">
        <v>2423</v>
      </c>
      <c r="B191" s="303" t="n">
        <v>2</v>
      </c>
      <c r="C191" s="0" t="s">
        <v>2424</v>
      </c>
    </row>
    <row r="192" customFormat="false" ht="12.8" hidden="true" customHeight="false" outlineLevel="0" collapsed="false">
      <c r="A192" s="303" t="s">
        <v>2425</v>
      </c>
      <c r="B192" s="303" t="n">
        <v>1</v>
      </c>
      <c r="C192" s="63" t="s">
        <v>2426</v>
      </c>
    </row>
    <row r="193" customFormat="false" ht="12.8" hidden="true" customHeight="false" outlineLevel="0" collapsed="false">
      <c r="A193" s="303" t="s">
        <v>1693</v>
      </c>
      <c r="B193" s="303" t="n">
        <v>1</v>
      </c>
      <c r="C193" s="63" t="s">
        <v>2427</v>
      </c>
    </row>
    <row r="194" customFormat="false" ht="12.8" hidden="true" customHeight="false" outlineLevel="0" collapsed="false">
      <c r="A194" s="303" t="s">
        <v>2428</v>
      </c>
      <c r="B194" s="303" t="n">
        <v>1</v>
      </c>
      <c r="C194" s="63" t="s">
        <v>2429</v>
      </c>
    </row>
    <row r="195" customFormat="false" ht="12.8" hidden="true" customHeight="false" outlineLevel="0" collapsed="false">
      <c r="A195" s="303" t="s">
        <v>2430</v>
      </c>
      <c r="B195" s="303" t="n">
        <v>1</v>
      </c>
      <c r="C195" s="63" t="s">
        <v>2431</v>
      </c>
    </row>
    <row r="196" customFormat="false" ht="12.8" hidden="true" customHeight="false" outlineLevel="0" collapsed="false">
      <c r="A196" s="303" t="s">
        <v>1702</v>
      </c>
      <c r="B196" s="303" t="n">
        <v>1</v>
      </c>
      <c r="C196" s="63" t="s">
        <v>2432</v>
      </c>
    </row>
    <row r="197" customFormat="false" ht="12.8" hidden="true" customHeight="false" outlineLevel="0" collapsed="false">
      <c r="A197" s="303" t="s">
        <v>2433</v>
      </c>
      <c r="B197" s="303" t="n">
        <v>1</v>
      </c>
      <c r="C197" s="63" t="s">
        <v>2434</v>
      </c>
    </row>
    <row r="198" customFormat="false" ht="12.8" hidden="true" customHeight="false" outlineLevel="0" collapsed="false">
      <c r="A198" s="303" t="s">
        <v>2435</v>
      </c>
      <c r="B198" s="303" t="n">
        <v>1</v>
      </c>
      <c r="C198" s="63" t="s">
        <v>2436</v>
      </c>
    </row>
    <row r="199" customFormat="false" ht="12.8" hidden="true" customHeight="false" outlineLevel="0" collapsed="false">
      <c r="A199" s="303" t="s">
        <v>2437</v>
      </c>
      <c r="B199" s="303" t="n">
        <v>1</v>
      </c>
      <c r="C199" s="63" t="s">
        <v>2438</v>
      </c>
    </row>
    <row r="200" customFormat="false" ht="12.8" hidden="true" customHeight="false" outlineLevel="0" collapsed="false">
      <c r="A200" s="303" t="s">
        <v>2439</v>
      </c>
      <c r="B200" s="303" t="n">
        <v>1</v>
      </c>
      <c r="C200" s="63" t="s">
        <v>2440</v>
      </c>
    </row>
    <row r="201" customFormat="false" ht="12.8" hidden="true" customHeight="false" outlineLevel="0" collapsed="false">
      <c r="A201" s="303" t="s">
        <v>2441</v>
      </c>
      <c r="B201" s="303" t="n">
        <v>1</v>
      </c>
      <c r="C201" s="63" t="s">
        <v>2442</v>
      </c>
    </row>
    <row r="202" customFormat="false" ht="12.8" hidden="true" customHeight="false" outlineLevel="0" collapsed="false">
      <c r="A202" s="303" t="s">
        <v>2443</v>
      </c>
      <c r="B202" s="303" t="n">
        <v>1</v>
      </c>
      <c r="C202" s="63" t="s">
        <v>2444</v>
      </c>
    </row>
    <row r="203" customFormat="false" ht="12.8" hidden="true" customHeight="false" outlineLevel="0" collapsed="false">
      <c r="A203" s="303" t="s">
        <v>1727</v>
      </c>
      <c r="B203" s="303" t="n">
        <v>1</v>
      </c>
      <c r="C203" s="63" t="s">
        <v>2445</v>
      </c>
    </row>
    <row r="204" customFormat="false" ht="12.8" hidden="true" customHeight="false" outlineLevel="0" collapsed="false">
      <c r="A204" s="303" t="s">
        <v>2446</v>
      </c>
      <c r="B204" s="303" t="n">
        <v>1</v>
      </c>
      <c r="C204" s="63" t="s">
        <v>2447</v>
      </c>
    </row>
    <row r="205" customFormat="false" ht="12.8" hidden="true" customHeight="false" outlineLevel="0" collapsed="false">
      <c r="A205" s="303" t="s">
        <v>2448</v>
      </c>
      <c r="B205" s="303" t="n">
        <v>1</v>
      </c>
      <c r="C205" s="63" t="s">
        <v>2449</v>
      </c>
    </row>
    <row r="206" customFormat="false" ht="12.8" hidden="true" customHeight="false" outlineLevel="0" collapsed="false">
      <c r="A206" s="303" t="s">
        <v>1736</v>
      </c>
      <c r="B206" s="303" t="n">
        <v>1</v>
      </c>
      <c r="C206" s="63" t="s">
        <v>2450</v>
      </c>
    </row>
    <row r="207" customFormat="false" ht="12.8" hidden="true" customHeight="false" outlineLevel="0" collapsed="false">
      <c r="A207" s="303" t="s">
        <v>2451</v>
      </c>
      <c r="B207" s="303" t="n">
        <v>1</v>
      </c>
      <c r="C207" s="63" t="s">
        <v>2452</v>
      </c>
    </row>
    <row r="208" customFormat="false" ht="12.8" hidden="true" customHeight="false" outlineLevel="0" collapsed="false">
      <c r="A208" s="303" t="s">
        <v>2453</v>
      </c>
      <c r="B208" s="303" t="n">
        <v>1</v>
      </c>
      <c r="C208" s="63" t="s">
        <v>2454</v>
      </c>
    </row>
    <row r="209" customFormat="false" ht="12.8" hidden="true" customHeight="false" outlineLevel="0" collapsed="false">
      <c r="A209" s="303" t="s">
        <v>2455</v>
      </c>
      <c r="B209" s="303" t="n">
        <v>1</v>
      </c>
      <c r="C209" s="63" t="s">
        <v>2456</v>
      </c>
    </row>
    <row r="210" customFormat="false" ht="12.8" hidden="false" customHeight="false" outlineLevel="0" collapsed="false">
      <c r="A210" s="303" t="s">
        <v>1604</v>
      </c>
      <c r="B210" s="303" t="n">
        <v>2</v>
      </c>
      <c r="C210" s="63" t="s">
        <v>2457</v>
      </c>
    </row>
    <row r="211" customFormat="false" ht="12.8" hidden="true" customHeight="false" outlineLevel="0" collapsed="false">
      <c r="A211" s="303" t="s">
        <v>2458</v>
      </c>
      <c r="B211" s="303" t="n">
        <v>1</v>
      </c>
      <c r="C211" s="0" t="s">
        <v>2459</v>
      </c>
    </row>
    <row r="212" customFormat="false" ht="12.8" hidden="true" customHeight="false" outlineLevel="0" collapsed="false">
      <c r="A212" s="303" t="s">
        <v>2460</v>
      </c>
      <c r="B212" s="303" t="n">
        <v>1</v>
      </c>
      <c r="C212" s="0" t="s">
        <v>2461</v>
      </c>
    </row>
    <row r="213" customFormat="false" ht="12.8" hidden="true" customHeight="false" outlineLevel="0" collapsed="false">
      <c r="A213" s="303" t="s">
        <v>2462</v>
      </c>
      <c r="B213" s="303" t="n">
        <v>1</v>
      </c>
      <c r="C213" s="0" t="s">
        <v>2463</v>
      </c>
    </row>
    <row r="214" customFormat="false" ht="12.8" hidden="true" customHeight="false" outlineLevel="0" collapsed="false">
      <c r="A214" s="303" t="s">
        <v>2464</v>
      </c>
      <c r="B214" s="303" t="n">
        <v>1</v>
      </c>
      <c r="C214" s="0" t="s">
        <v>2465</v>
      </c>
    </row>
    <row r="215" customFormat="false" ht="12.8" hidden="true" customHeight="false" outlineLevel="0" collapsed="false">
      <c r="A215" s="303" t="s">
        <v>2466</v>
      </c>
      <c r="B215" s="303" t="n">
        <v>1</v>
      </c>
      <c r="C215" s="0" t="s">
        <v>2467</v>
      </c>
    </row>
    <row r="216" customFormat="false" ht="12.8" hidden="true" customHeight="false" outlineLevel="0" collapsed="false">
      <c r="A216" s="303" t="s">
        <v>2468</v>
      </c>
      <c r="B216" s="303" t="n">
        <v>1</v>
      </c>
      <c r="C216" s="0" t="s">
        <v>2469</v>
      </c>
    </row>
    <row r="217" customFormat="false" ht="12.8" hidden="true" customHeight="false" outlineLevel="0" collapsed="false">
      <c r="A217" s="303" t="s">
        <v>2470</v>
      </c>
      <c r="B217" s="303" t="n">
        <v>1</v>
      </c>
      <c r="C217" s="0" t="s">
        <v>2471</v>
      </c>
    </row>
    <row r="218" customFormat="false" ht="12.8" hidden="false" customHeight="false" outlineLevel="0" collapsed="false">
      <c r="A218" s="303" t="s">
        <v>2472</v>
      </c>
      <c r="B218" s="303" t="n">
        <v>2</v>
      </c>
      <c r="C218" s="0" t="s">
        <v>2473</v>
      </c>
    </row>
    <row r="219" customFormat="false" ht="12.8" hidden="true" customHeight="false" outlineLevel="0" collapsed="false">
      <c r="A219" s="303" t="s">
        <v>1780</v>
      </c>
      <c r="B219" s="303" t="n">
        <v>1</v>
      </c>
      <c r="C219" s="0" t="s">
        <v>2474</v>
      </c>
    </row>
    <row r="220" customFormat="false" ht="12.8" hidden="true" customHeight="false" outlineLevel="0" collapsed="false">
      <c r="A220" s="303" t="s">
        <v>2475</v>
      </c>
      <c r="B220" s="303" t="n">
        <v>1</v>
      </c>
      <c r="C220" s="0" t="s">
        <v>2476</v>
      </c>
    </row>
    <row r="221" customFormat="false" ht="12.8" hidden="true" customHeight="false" outlineLevel="0" collapsed="false">
      <c r="A221" s="303" t="s">
        <v>2477</v>
      </c>
      <c r="B221" s="303" t="n">
        <v>1</v>
      </c>
      <c r="C221" s="0" t="s">
        <v>2478</v>
      </c>
    </row>
    <row r="222" customFormat="false" ht="12.8" hidden="true" customHeight="false" outlineLevel="0" collapsed="false">
      <c r="A222" s="303" t="s">
        <v>1787</v>
      </c>
      <c r="B222" s="303" t="n">
        <v>1</v>
      </c>
      <c r="C222" s="0" t="s">
        <v>2479</v>
      </c>
    </row>
    <row r="223" customFormat="false" ht="12.8" hidden="true" customHeight="false" outlineLevel="0" collapsed="false">
      <c r="A223" s="303" t="s">
        <v>2480</v>
      </c>
      <c r="B223" s="303" t="n">
        <v>1</v>
      </c>
      <c r="C223" s="0" t="s">
        <v>2481</v>
      </c>
    </row>
    <row r="224" customFormat="false" ht="12.8" hidden="true" customHeight="false" outlineLevel="0" collapsed="false">
      <c r="A224" s="303" t="s">
        <v>2482</v>
      </c>
      <c r="B224" s="303" t="n">
        <v>1</v>
      </c>
      <c r="C224" s="0" t="s">
        <v>2483</v>
      </c>
    </row>
    <row r="225" customFormat="false" ht="12.8" hidden="true" customHeight="false" outlineLevel="0" collapsed="false">
      <c r="A225" s="303" t="s">
        <v>2484</v>
      </c>
      <c r="B225" s="303" t="n">
        <v>1</v>
      </c>
      <c r="C225" s="0" t="s">
        <v>2485</v>
      </c>
    </row>
    <row r="226" customFormat="false" ht="12.8" hidden="true" customHeight="false" outlineLevel="0" collapsed="false">
      <c r="A226" s="303" t="s">
        <v>2486</v>
      </c>
      <c r="B226" s="303" t="n">
        <v>1</v>
      </c>
      <c r="C226" s="0" t="s">
        <v>2487</v>
      </c>
    </row>
    <row r="227" customFormat="false" ht="12.8" hidden="true" customHeight="false" outlineLevel="0" collapsed="false">
      <c r="A227" s="303" t="s">
        <v>2488</v>
      </c>
      <c r="B227" s="303" t="n">
        <v>1</v>
      </c>
      <c r="C227" s="0" t="s">
        <v>2489</v>
      </c>
    </row>
    <row r="228" customFormat="false" ht="12.8" hidden="true" customHeight="false" outlineLevel="0" collapsed="false">
      <c r="A228" s="303" t="s">
        <v>1806</v>
      </c>
      <c r="B228" s="303" t="n">
        <v>1</v>
      </c>
      <c r="C228" s="0" t="s">
        <v>2490</v>
      </c>
    </row>
    <row r="229" customFormat="false" ht="12.8" hidden="false" customHeight="false" outlineLevel="0" collapsed="false">
      <c r="A229" s="303" t="s">
        <v>1809</v>
      </c>
      <c r="B229" s="303" t="n">
        <v>2</v>
      </c>
      <c r="C229" s="0" t="s">
        <v>2491</v>
      </c>
    </row>
    <row r="230" customFormat="false" ht="12.8" hidden="true" customHeight="false" outlineLevel="0" collapsed="false">
      <c r="A230" s="303" t="s">
        <v>2492</v>
      </c>
      <c r="B230" s="303" t="n">
        <v>1</v>
      </c>
      <c r="C230" s="0" t="s">
        <v>2493</v>
      </c>
    </row>
    <row r="231" customFormat="false" ht="12.8" hidden="true" customHeight="false" outlineLevel="0" collapsed="false">
      <c r="A231" s="303" t="s">
        <v>1814</v>
      </c>
      <c r="B231" s="303" t="n">
        <v>1</v>
      </c>
      <c r="C231" s="0" t="s">
        <v>2494</v>
      </c>
    </row>
    <row r="232" customFormat="false" ht="12.8" hidden="true" customHeight="false" outlineLevel="0" collapsed="false">
      <c r="A232" s="303" t="s">
        <v>2495</v>
      </c>
      <c r="B232" s="303" t="n">
        <v>1</v>
      </c>
      <c r="C232" s="0" t="s">
        <v>2496</v>
      </c>
    </row>
    <row r="233" customFormat="false" ht="12.8" hidden="true" customHeight="false" outlineLevel="0" collapsed="false">
      <c r="A233" s="303" t="s">
        <v>2497</v>
      </c>
      <c r="B233" s="303" t="n">
        <v>1</v>
      </c>
      <c r="C233" s="0" t="s">
        <v>2498</v>
      </c>
    </row>
    <row r="234" customFormat="false" ht="12.8" hidden="true" customHeight="false" outlineLevel="0" collapsed="false">
      <c r="A234" s="303" t="s">
        <v>1826</v>
      </c>
      <c r="B234" s="303" t="n">
        <v>1</v>
      </c>
      <c r="C234" s="0" t="s">
        <v>2499</v>
      </c>
    </row>
    <row r="235" customFormat="false" ht="12.8" hidden="true" customHeight="false" outlineLevel="0" collapsed="false">
      <c r="A235" s="303" t="s">
        <v>1828</v>
      </c>
      <c r="B235" s="303" t="n">
        <v>1</v>
      </c>
      <c r="C235" s="0" t="s">
        <v>2500</v>
      </c>
    </row>
    <row r="236" customFormat="false" ht="12.8" hidden="true" customHeight="false" outlineLevel="0" collapsed="false">
      <c r="A236" s="303" t="s">
        <v>1831</v>
      </c>
      <c r="B236" s="303" t="n">
        <v>1</v>
      </c>
      <c r="C236" s="0" t="s">
        <v>2501</v>
      </c>
    </row>
    <row r="237" customFormat="false" ht="12.8" hidden="true" customHeight="false" outlineLevel="0" collapsed="false">
      <c r="A237" s="303" t="s">
        <v>2502</v>
      </c>
      <c r="B237" s="303" t="n">
        <v>1</v>
      </c>
      <c r="C237" s="0" t="s">
        <v>2503</v>
      </c>
    </row>
    <row r="238" customFormat="false" ht="12.8" hidden="true" customHeight="false" outlineLevel="0" collapsed="false">
      <c r="A238" s="303" t="s">
        <v>2504</v>
      </c>
      <c r="B238" s="303" t="n">
        <v>1</v>
      </c>
      <c r="C238" s="0" t="s">
        <v>2505</v>
      </c>
    </row>
    <row r="239" customFormat="false" ht="12.8" hidden="true" customHeight="false" outlineLevel="0" collapsed="false">
      <c r="A239" s="303" t="s">
        <v>2506</v>
      </c>
      <c r="B239" s="303" t="n">
        <v>1</v>
      </c>
      <c r="C239" s="0" t="s">
        <v>2507</v>
      </c>
    </row>
    <row r="240" customFormat="false" ht="12.8" hidden="true" customHeight="false" outlineLevel="0" collapsed="false">
      <c r="A240" s="303" t="s">
        <v>2508</v>
      </c>
      <c r="B240" s="303" t="n">
        <v>1</v>
      </c>
      <c r="C240" s="0" t="s">
        <v>2509</v>
      </c>
    </row>
    <row r="241" customFormat="false" ht="12.8" hidden="true" customHeight="false" outlineLevel="0" collapsed="false">
      <c r="A241" s="303" t="s">
        <v>2510</v>
      </c>
      <c r="B241" s="303" t="n">
        <v>1</v>
      </c>
      <c r="C241" s="0" t="s">
        <v>2511</v>
      </c>
    </row>
    <row r="242" customFormat="false" ht="12.8" hidden="true" customHeight="false" outlineLevel="0" collapsed="false">
      <c r="A242" s="303" t="s">
        <v>2512</v>
      </c>
      <c r="B242" s="303" t="n">
        <v>1</v>
      </c>
      <c r="C242" s="0" t="s">
        <v>2513</v>
      </c>
    </row>
    <row r="243" customFormat="false" ht="12.8" hidden="true" customHeight="false" outlineLevel="0" collapsed="false">
      <c r="A243" s="303" t="s">
        <v>2514</v>
      </c>
      <c r="B243" s="303" t="n">
        <v>1</v>
      </c>
      <c r="C243" s="0" t="s">
        <v>2515</v>
      </c>
    </row>
    <row r="244" customFormat="false" ht="12.8" hidden="true" customHeight="false" outlineLevel="0" collapsed="false">
      <c r="A244" s="303" t="s">
        <v>2516</v>
      </c>
      <c r="B244" s="303" t="n">
        <v>1</v>
      </c>
      <c r="C244" s="0" t="s">
        <v>2517</v>
      </c>
    </row>
    <row r="245" customFormat="false" ht="12.8" hidden="true" customHeight="false" outlineLevel="0" collapsed="false">
      <c r="A245" s="303" t="s">
        <v>2518</v>
      </c>
      <c r="B245" s="303" t="n">
        <v>1</v>
      </c>
      <c r="C245" s="0" t="s">
        <v>2519</v>
      </c>
    </row>
    <row r="246" customFormat="false" ht="12.8" hidden="true" customHeight="false" outlineLevel="0" collapsed="false">
      <c r="A246" s="303" t="s">
        <v>2520</v>
      </c>
      <c r="B246" s="303" t="n">
        <v>1</v>
      </c>
      <c r="C246" s="0" t="s">
        <v>2521</v>
      </c>
    </row>
    <row r="247" customFormat="false" ht="12.8" hidden="true" customHeight="false" outlineLevel="0" collapsed="false">
      <c r="A247" s="303" t="s">
        <v>2522</v>
      </c>
      <c r="B247" s="303" t="n">
        <v>1</v>
      </c>
      <c r="C247" s="0" t="s">
        <v>2523</v>
      </c>
    </row>
    <row r="248" customFormat="false" ht="12.8" hidden="true" customHeight="false" outlineLevel="0" collapsed="false">
      <c r="A248" s="303" t="s">
        <v>2524</v>
      </c>
      <c r="B248" s="303" t="n">
        <v>1</v>
      </c>
      <c r="C248" s="0" t="s">
        <v>2525</v>
      </c>
    </row>
    <row r="249" customFormat="false" ht="12.8" hidden="true" customHeight="false" outlineLevel="0" collapsed="false">
      <c r="A249" s="303" t="s">
        <v>2526</v>
      </c>
      <c r="B249" s="303" t="n">
        <v>1</v>
      </c>
      <c r="C249" s="0" t="s">
        <v>2527</v>
      </c>
    </row>
    <row r="250" customFormat="false" ht="12.8" hidden="true" customHeight="false" outlineLevel="0" collapsed="false">
      <c r="A250" s="303" t="s">
        <v>2528</v>
      </c>
      <c r="B250" s="303" t="n">
        <v>1</v>
      </c>
      <c r="C250" s="0" t="s">
        <v>2529</v>
      </c>
    </row>
    <row r="251" customFormat="false" ht="12.8" hidden="true" customHeight="false" outlineLevel="0" collapsed="false">
      <c r="A251" s="303" t="s">
        <v>1879</v>
      </c>
      <c r="B251" s="303" t="n">
        <v>1</v>
      </c>
      <c r="C251" s="0" t="s">
        <v>2530</v>
      </c>
    </row>
    <row r="252" customFormat="false" ht="12.8" hidden="true" customHeight="false" outlineLevel="0" collapsed="false">
      <c r="A252" s="303" t="s">
        <v>1884</v>
      </c>
      <c r="B252" s="303" t="n">
        <v>1</v>
      </c>
      <c r="C252" s="0" t="s">
        <v>2531</v>
      </c>
    </row>
    <row r="253" customFormat="false" ht="12.8" hidden="true" customHeight="false" outlineLevel="0" collapsed="false">
      <c r="A253" s="303" t="s">
        <v>1888</v>
      </c>
      <c r="B253" s="303" t="n">
        <v>1</v>
      </c>
      <c r="C253" s="0" t="s">
        <v>2532</v>
      </c>
    </row>
    <row r="254" customFormat="false" ht="12.8" hidden="true" customHeight="false" outlineLevel="0" collapsed="false">
      <c r="A254" s="303" t="s">
        <v>1892</v>
      </c>
      <c r="B254" s="303" t="n">
        <v>1</v>
      </c>
      <c r="C254" s="0" t="s">
        <v>2533</v>
      </c>
    </row>
    <row r="255" customFormat="false" ht="12.8" hidden="true" customHeight="false" outlineLevel="0" collapsed="false">
      <c r="A255" s="303" t="s">
        <v>2534</v>
      </c>
      <c r="B255" s="303" t="n">
        <v>1</v>
      </c>
      <c r="C255" s="0" t="s">
        <v>2535</v>
      </c>
    </row>
    <row r="256" customFormat="false" ht="12.8" hidden="true" customHeight="false" outlineLevel="0" collapsed="false">
      <c r="A256" s="303" t="s">
        <v>2536</v>
      </c>
      <c r="B256" s="303" t="n">
        <v>1</v>
      </c>
      <c r="C256" s="0" t="s">
        <v>2537</v>
      </c>
    </row>
    <row r="257" customFormat="false" ht="12.8" hidden="true" customHeight="false" outlineLevel="0" collapsed="false">
      <c r="A257" s="303" t="s">
        <v>2538</v>
      </c>
      <c r="B257" s="303" t="n">
        <v>1</v>
      </c>
      <c r="C257" s="0" t="s">
        <v>2539</v>
      </c>
    </row>
    <row r="258" customFormat="false" ht="12.8" hidden="true" customHeight="false" outlineLevel="0" collapsed="false">
      <c r="A258" s="303" t="s">
        <v>1906</v>
      </c>
      <c r="B258" s="303" t="n">
        <v>1</v>
      </c>
      <c r="C258" s="0" t="s">
        <v>2540</v>
      </c>
    </row>
    <row r="259" customFormat="false" ht="12.8" hidden="true" customHeight="false" outlineLevel="0" collapsed="false">
      <c r="A259" s="303" t="s">
        <v>2541</v>
      </c>
      <c r="B259" s="303" t="n">
        <v>1</v>
      </c>
      <c r="C259" s="0" t="s">
        <v>2542</v>
      </c>
    </row>
    <row r="260" customFormat="false" ht="12.8" hidden="true" customHeight="false" outlineLevel="0" collapsed="false">
      <c r="A260" s="303" t="s">
        <v>2543</v>
      </c>
      <c r="B260" s="303" t="n">
        <v>1</v>
      </c>
      <c r="C260" s="0" t="s">
        <v>2544</v>
      </c>
    </row>
    <row r="261" customFormat="false" ht="12.8" hidden="true" customHeight="false" outlineLevel="0" collapsed="false">
      <c r="A261" s="303" t="s">
        <v>2545</v>
      </c>
      <c r="B261" s="303" t="n">
        <v>1</v>
      </c>
      <c r="C261" s="0" t="s">
        <v>2546</v>
      </c>
    </row>
    <row r="262" customFormat="false" ht="12.8" hidden="true" customHeight="false" outlineLevel="0" collapsed="false">
      <c r="A262" s="303" t="s">
        <v>2547</v>
      </c>
      <c r="B262" s="303" t="n">
        <v>1</v>
      </c>
      <c r="C262" s="0" t="s">
        <v>2548</v>
      </c>
    </row>
    <row r="263" customFormat="false" ht="12.8" hidden="true" customHeight="false" outlineLevel="0" collapsed="false">
      <c r="A263" s="303" t="s">
        <v>1922</v>
      </c>
      <c r="B263" s="303" t="n">
        <v>1</v>
      </c>
      <c r="C263" s="0" t="s">
        <v>2549</v>
      </c>
    </row>
    <row r="264" customFormat="false" ht="12.8" hidden="true" customHeight="false" outlineLevel="0" collapsed="false">
      <c r="A264" s="303" t="s">
        <v>2550</v>
      </c>
      <c r="B264" s="303" t="n">
        <v>1</v>
      </c>
      <c r="C264" s="0" t="s">
        <v>2551</v>
      </c>
    </row>
    <row r="265" customFormat="false" ht="12.8" hidden="true" customHeight="false" outlineLevel="0" collapsed="false">
      <c r="A265" s="303" t="s">
        <v>2552</v>
      </c>
      <c r="B265" s="303" t="n">
        <v>1</v>
      </c>
      <c r="C265" s="0" t="s">
        <v>2553</v>
      </c>
    </row>
    <row r="266" customFormat="false" ht="12.8" hidden="true" customHeight="false" outlineLevel="0" collapsed="false">
      <c r="A266" s="303" t="s">
        <v>2554</v>
      </c>
      <c r="B266" s="303" t="n">
        <v>1</v>
      </c>
      <c r="C266" s="0" t="s">
        <v>2555</v>
      </c>
    </row>
    <row r="267" customFormat="false" ht="12.8" hidden="true" customHeight="false" outlineLevel="0" collapsed="false">
      <c r="A267" s="303" t="s">
        <v>1934</v>
      </c>
      <c r="B267" s="303" t="n">
        <v>1</v>
      </c>
      <c r="C267" s="0" t="s">
        <v>2556</v>
      </c>
    </row>
    <row r="268" customFormat="false" ht="12.8" hidden="true" customHeight="false" outlineLevel="0" collapsed="false">
      <c r="A268" s="303" t="s">
        <v>1938</v>
      </c>
      <c r="B268" s="303" t="n">
        <v>1</v>
      </c>
      <c r="C268" s="0" t="s">
        <v>2557</v>
      </c>
    </row>
    <row r="269" customFormat="false" ht="12.8" hidden="true" customHeight="false" outlineLevel="0" collapsed="false">
      <c r="A269" s="303" t="s">
        <v>2558</v>
      </c>
      <c r="B269" s="303" t="n">
        <v>1</v>
      </c>
      <c r="C269" s="0" t="s">
        <v>2559</v>
      </c>
    </row>
    <row r="270" customFormat="false" ht="12.8" hidden="true" customHeight="false" outlineLevel="0" collapsed="false">
      <c r="A270" s="303" t="s">
        <v>2560</v>
      </c>
      <c r="B270" s="303" t="n">
        <v>1</v>
      </c>
      <c r="C270" s="0" t="s">
        <v>2561</v>
      </c>
    </row>
    <row r="271" customFormat="false" ht="12.8" hidden="true" customHeight="false" outlineLevel="0" collapsed="false">
      <c r="A271" s="303" t="s">
        <v>1949</v>
      </c>
      <c r="B271" s="303" t="n">
        <v>1</v>
      </c>
      <c r="C271" s="0" t="s">
        <v>2562</v>
      </c>
    </row>
    <row r="272" customFormat="false" ht="12.8" hidden="true" customHeight="false" outlineLevel="0" collapsed="false">
      <c r="A272" s="303" t="s">
        <v>2563</v>
      </c>
      <c r="B272" s="303" t="n">
        <v>1</v>
      </c>
      <c r="C272" s="0" t="s">
        <v>2564</v>
      </c>
    </row>
    <row r="273" customFormat="false" ht="12.8" hidden="true" customHeight="false" outlineLevel="0" collapsed="false">
      <c r="A273" s="303" t="s">
        <v>2565</v>
      </c>
      <c r="B273" s="303" t="n">
        <v>1</v>
      </c>
      <c r="C273" s="0" t="s">
        <v>2566</v>
      </c>
    </row>
    <row r="274" customFormat="false" ht="12.8" hidden="true" customHeight="false" outlineLevel="0" collapsed="false">
      <c r="A274" s="303" t="s">
        <v>2567</v>
      </c>
      <c r="B274" s="303" t="n">
        <v>1</v>
      </c>
      <c r="C274" s="0" t="s">
        <v>2568</v>
      </c>
    </row>
    <row r="275" customFormat="false" ht="12.8" hidden="true" customHeight="false" outlineLevel="0" collapsed="false">
      <c r="A275" s="303" t="s">
        <v>2569</v>
      </c>
      <c r="B275" s="303" t="n">
        <v>1</v>
      </c>
      <c r="C275" s="0" t="s">
        <v>2570</v>
      </c>
    </row>
    <row r="276" customFormat="false" ht="12.8" hidden="true" customHeight="false" outlineLevel="0" collapsed="false">
      <c r="A276" s="303" t="s">
        <v>2571</v>
      </c>
      <c r="B276" s="303" t="n">
        <v>1</v>
      </c>
      <c r="C276" s="0" t="s">
        <v>2572</v>
      </c>
    </row>
    <row r="277" customFormat="false" ht="12.8" hidden="true" customHeight="false" outlineLevel="0" collapsed="false">
      <c r="A277" s="303" t="s">
        <v>2573</v>
      </c>
      <c r="B277" s="303" t="n">
        <v>1</v>
      </c>
      <c r="C277" s="0" t="s">
        <v>2574</v>
      </c>
    </row>
    <row r="278" customFormat="false" ht="12.8" hidden="true" customHeight="false" outlineLevel="0" collapsed="false">
      <c r="A278" s="303" t="s">
        <v>2575</v>
      </c>
      <c r="B278" s="303" t="n">
        <v>1</v>
      </c>
      <c r="C278" s="0" t="s">
        <v>2576</v>
      </c>
    </row>
    <row r="279" customFormat="false" ht="12.8" hidden="true" customHeight="false" outlineLevel="0" collapsed="false">
      <c r="A279" s="303" t="s">
        <v>1975</v>
      </c>
      <c r="B279" s="303" t="n">
        <v>1</v>
      </c>
      <c r="C279" s="0" t="s">
        <v>2577</v>
      </c>
    </row>
    <row r="280" customFormat="false" ht="12.8" hidden="true" customHeight="false" outlineLevel="0" collapsed="false">
      <c r="A280" s="303" t="s">
        <v>2578</v>
      </c>
      <c r="B280" s="303" t="n">
        <v>1</v>
      </c>
      <c r="C280" s="0" t="s">
        <v>2579</v>
      </c>
    </row>
    <row r="281" customFormat="false" ht="12.8" hidden="true" customHeight="false" outlineLevel="0" collapsed="false">
      <c r="A281" s="303" t="s">
        <v>2580</v>
      </c>
      <c r="B281" s="303" t="n">
        <v>1</v>
      </c>
      <c r="C281" s="0" t="s">
        <v>2581</v>
      </c>
    </row>
    <row r="282" customFormat="false" ht="12.8" hidden="true" customHeight="false" outlineLevel="0" collapsed="false">
      <c r="A282" s="303" t="s">
        <v>2582</v>
      </c>
      <c r="B282" s="303" t="n">
        <v>1</v>
      </c>
      <c r="C282" s="0" t="s">
        <v>2583</v>
      </c>
    </row>
    <row r="283" customFormat="false" ht="12.8" hidden="false" customHeight="false" outlineLevel="0" collapsed="false">
      <c r="A283" s="303" t="s">
        <v>1990</v>
      </c>
      <c r="B283" s="303" t="n">
        <v>3</v>
      </c>
      <c r="C283" s="0" t="s">
        <v>2584</v>
      </c>
    </row>
    <row r="284" customFormat="false" ht="12.8" hidden="true" customHeight="false" outlineLevel="0" collapsed="false">
      <c r="A284" s="303" t="s">
        <v>2585</v>
      </c>
      <c r="B284" s="303" t="n">
        <v>1</v>
      </c>
      <c r="C284" s="0" t="s">
        <v>2586</v>
      </c>
    </row>
    <row r="285" customFormat="false" ht="12.8" hidden="true" customHeight="false" outlineLevel="0" collapsed="false">
      <c r="A285" s="303" t="s">
        <v>2587</v>
      </c>
      <c r="B285" s="303" t="n">
        <v>1</v>
      </c>
      <c r="C285" s="0" t="s">
        <v>2588</v>
      </c>
    </row>
    <row r="286" customFormat="false" ht="12.8" hidden="true" customHeight="false" outlineLevel="0" collapsed="false">
      <c r="A286" s="303" t="s">
        <v>2589</v>
      </c>
      <c r="B286" s="303" t="n">
        <v>1</v>
      </c>
      <c r="C286" s="0" t="s">
        <v>2590</v>
      </c>
    </row>
    <row r="287" customFormat="false" ht="12.8" hidden="true" customHeight="false" outlineLevel="0" collapsed="false">
      <c r="A287" s="303" t="s">
        <v>2591</v>
      </c>
      <c r="B287" s="303" t="n">
        <v>1</v>
      </c>
      <c r="C287" s="0" t="s">
        <v>2592</v>
      </c>
    </row>
    <row r="288" customFormat="false" ht="12.8" hidden="true" customHeight="false" outlineLevel="0" collapsed="false">
      <c r="A288" s="303" t="s">
        <v>2593</v>
      </c>
      <c r="B288" s="303" t="n">
        <v>1</v>
      </c>
      <c r="C288" s="0" t="s">
        <v>2594</v>
      </c>
    </row>
    <row r="289" customFormat="false" ht="12.8" hidden="true" customHeight="false" outlineLevel="0" collapsed="false">
      <c r="A289" s="303" t="s">
        <v>2595</v>
      </c>
      <c r="B289" s="303" t="n">
        <v>1</v>
      </c>
      <c r="C289" s="0" t="s">
        <v>2596</v>
      </c>
    </row>
    <row r="290" customFormat="false" ht="12.8" hidden="false" customHeight="false" outlineLevel="0" collapsed="false">
      <c r="A290" s="303" t="s">
        <v>2597</v>
      </c>
      <c r="B290" s="303" t="n">
        <v>2</v>
      </c>
      <c r="C290" s="0" t="s">
        <v>2598</v>
      </c>
    </row>
    <row r="291" customFormat="false" ht="12.8" hidden="true" customHeight="false" outlineLevel="0" collapsed="false">
      <c r="A291" s="303" t="s">
        <v>2027</v>
      </c>
      <c r="B291" s="303" t="n">
        <v>1</v>
      </c>
      <c r="C291" s="0" t="s">
        <v>2599</v>
      </c>
    </row>
    <row r="292" customFormat="false" ht="12.8" hidden="true" customHeight="false" outlineLevel="0" collapsed="false">
      <c r="A292" s="303" t="s">
        <v>2600</v>
      </c>
      <c r="B292" s="303" t="n">
        <v>1</v>
      </c>
      <c r="C292" s="0" t="s">
        <v>2601</v>
      </c>
    </row>
    <row r="293" customFormat="false" ht="12.8" hidden="true" customHeight="false" outlineLevel="0" collapsed="false">
      <c r="A293" s="303" t="s">
        <v>2602</v>
      </c>
      <c r="B293" s="303" t="n">
        <v>1</v>
      </c>
      <c r="C293" s="0" t="s">
        <v>2603</v>
      </c>
    </row>
    <row r="294" customFormat="false" ht="12.8" hidden="true" customHeight="false" outlineLevel="0" collapsed="false">
      <c r="A294" s="303" t="s">
        <v>2604</v>
      </c>
      <c r="B294" s="303" t="n">
        <v>1</v>
      </c>
      <c r="C294" s="0" t="s">
        <v>2605</v>
      </c>
    </row>
    <row r="295" customFormat="false" ht="12.8" hidden="true" customHeight="false" outlineLevel="0" collapsed="false">
      <c r="A295" s="303" t="s">
        <v>2606</v>
      </c>
      <c r="B295" s="303" t="n">
        <v>1</v>
      </c>
      <c r="C295" s="0" t="s">
        <v>2607</v>
      </c>
    </row>
    <row r="296" customFormat="false" ht="12.8" hidden="true" customHeight="false" outlineLevel="0" collapsed="false">
      <c r="A296" s="303" t="s">
        <v>2608</v>
      </c>
      <c r="B296" s="303" t="n">
        <v>1</v>
      </c>
      <c r="C296" s="0" t="s">
        <v>2609</v>
      </c>
    </row>
    <row r="297" customFormat="false" ht="12.8" hidden="true" customHeight="false" outlineLevel="0" collapsed="false">
      <c r="A297" s="303" t="s">
        <v>2610</v>
      </c>
      <c r="B297" s="303" t="n">
        <v>1</v>
      </c>
      <c r="C297" s="0" t="s">
        <v>2611</v>
      </c>
    </row>
    <row r="298" customFormat="false" ht="12.8" hidden="true" customHeight="false" outlineLevel="0" collapsed="false">
      <c r="A298" s="303" t="s">
        <v>2612</v>
      </c>
      <c r="B298" s="303" t="n">
        <v>1</v>
      </c>
      <c r="C298" s="0" t="s">
        <v>2613</v>
      </c>
    </row>
    <row r="299" customFormat="false" ht="12.8" hidden="true" customHeight="false" outlineLevel="0" collapsed="false">
      <c r="A299" s="303" t="s">
        <v>2614</v>
      </c>
      <c r="B299" s="303" t="n">
        <v>1</v>
      </c>
      <c r="C299" s="0" t="s">
        <v>2615</v>
      </c>
    </row>
    <row r="300" customFormat="false" ht="12.8" hidden="false" customHeight="false" outlineLevel="0" collapsed="false">
      <c r="A300" s="303" t="s">
        <v>2616</v>
      </c>
      <c r="B300" s="303" t="n">
        <v>215</v>
      </c>
    </row>
  </sheetData>
  <autoFilter ref="A1:C607">
    <filterColumn colId="1">
      <filters>
        <filter val="2"/>
        <filter val="215"/>
        <filter val="3"/>
      </filters>
    </filterColumn>
    <sortState ref="A2:C607">
      <sortCondition ref="A2:A607" customList=""/>
    </sortState>
  </autoFilter>
  <printOptions headings="false" gridLines="false" gridLinesSet="true" horizontalCentered="false" verticalCentered="false"/>
  <pageMargins left="0.511805555555555" right="0.511805555555555"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G3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E2" activeCellId="0" sqref="E2"/>
    </sheetView>
  </sheetViews>
  <sheetFormatPr defaultColWidth="14.47265625" defaultRowHeight="15" zeroHeight="false" outlineLevelRow="0" outlineLevelCol="0"/>
  <cols>
    <col collapsed="false" customWidth="true" hidden="false" outlineLevel="0" max="1" min="1" style="63" width="74.52"/>
    <col collapsed="false" customWidth="true" hidden="false" outlineLevel="0" max="2" min="2" style="63" width="29.01"/>
    <col collapsed="false" customWidth="true" hidden="false" outlineLevel="0" max="3" min="3" style="63" width="19.51"/>
    <col collapsed="false" customWidth="true" hidden="false" outlineLevel="0" max="4" min="4" style="63" width="31.66"/>
    <col collapsed="false" customWidth="false" hidden="false" outlineLevel="0" max="1024" min="5" style="63" width="14.5"/>
  </cols>
  <sheetData>
    <row r="1" customFormat="false" ht="12.8" hidden="false" customHeight="false" outlineLevel="0" collapsed="false">
      <c r="A1" s="303" t="s">
        <v>2071</v>
      </c>
      <c r="B1" s="303" t="s">
        <v>2072</v>
      </c>
      <c r="D1" s="303" t="s">
        <v>2072</v>
      </c>
      <c r="E1" s="63" t="s">
        <v>2071</v>
      </c>
    </row>
    <row r="2" customFormat="false" ht="12.8" hidden="false" customHeight="false" outlineLevel="0" collapsed="false">
      <c r="A2" s="303" t="s">
        <v>2073</v>
      </c>
      <c r="B2" s="303" t="n">
        <v>1</v>
      </c>
      <c r="C2" s="63" t="s">
        <v>2074</v>
      </c>
      <c r="D2" s="303" t="n">
        <v>1</v>
      </c>
      <c r="E2" s="63" t="s">
        <v>2617</v>
      </c>
      <c r="F2" s="63" t="s">
        <v>2618</v>
      </c>
      <c r="G2" s="63" t="s">
        <v>2619</v>
      </c>
      <c r="H2" s="63" t="s">
        <v>2620</v>
      </c>
      <c r="I2" s="63" t="s">
        <v>2621</v>
      </c>
      <c r="J2" s="63" t="s">
        <v>2622</v>
      </c>
      <c r="K2" s="63" t="s">
        <v>2623</v>
      </c>
      <c r="L2" s="63" t="s">
        <v>2624</v>
      </c>
      <c r="M2" s="63" t="s">
        <v>2625</v>
      </c>
      <c r="N2" s="63" t="s">
        <v>2626</v>
      </c>
      <c r="O2" s="63" t="s">
        <v>2627</v>
      </c>
      <c r="P2" s="63" t="s">
        <v>2628</v>
      </c>
      <c r="Q2" s="63" t="s">
        <v>2629</v>
      </c>
      <c r="R2" s="63" t="s">
        <v>2630</v>
      </c>
      <c r="S2" s="63" t="s">
        <v>2631</v>
      </c>
    </row>
    <row r="3" customFormat="false" ht="12.8" hidden="false" customHeight="false" outlineLevel="0" collapsed="false">
      <c r="A3" s="303" t="s">
        <v>1018</v>
      </c>
      <c r="B3" s="303" t="n">
        <v>1</v>
      </c>
      <c r="C3" s="63" t="s">
        <v>2075</v>
      </c>
      <c r="D3" s="303" t="n">
        <v>1</v>
      </c>
      <c r="E3" s="63" t="s">
        <v>2632</v>
      </c>
      <c r="F3" s="63" t="s">
        <v>2633</v>
      </c>
      <c r="G3" s="63" t="s">
        <v>2634</v>
      </c>
      <c r="H3" s="63" t="s">
        <v>2635</v>
      </c>
      <c r="I3" s="63" t="s">
        <v>2636</v>
      </c>
      <c r="J3" s="63" t="s">
        <v>2637</v>
      </c>
      <c r="K3" s="63" t="s">
        <v>2638</v>
      </c>
      <c r="L3" s="63" t="s">
        <v>2639</v>
      </c>
    </row>
    <row r="4" customFormat="false" ht="12.8" hidden="false" customHeight="false" outlineLevel="0" collapsed="false">
      <c r="A4" s="303" t="s">
        <v>2076</v>
      </c>
      <c r="B4" s="303" t="n">
        <v>1</v>
      </c>
      <c r="C4" s="63" t="s">
        <v>2077</v>
      </c>
      <c r="D4" s="303" t="n">
        <v>1</v>
      </c>
      <c r="E4" s="63" t="s">
        <v>2640</v>
      </c>
      <c r="F4" s="63" t="s">
        <v>2641</v>
      </c>
      <c r="G4" s="63" t="s">
        <v>2642</v>
      </c>
      <c r="H4" s="63" t="s">
        <v>2643</v>
      </c>
      <c r="I4" s="63" t="s">
        <v>2644</v>
      </c>
      <c r="J4" s="63" t="s">
        <v>2645</v>
      </c>
      <c r="K4" s="63" t="s">
        <v>2646</v>
      </c>
      <c r="L4" s="63" t="s">
        <v>2647</v>
      </c>
    </row>
    <row r="5" customFormat="false" ht="12.8" hidden="false" customHeight="false" outlineLevel="0" collapsed="false">
      <c r="A5" s="303" t="s">
        <v>2078</v>
      </c>
      <c r="B5" s="303" t="n">
        <v>1</v>
      </c>
      <c r="C5" s="63" t="s">
        <v>2079</v>
      </c>
      <c r="D5" s="303" t="n">
        <v>1</v>
      </c>
      <c r="E5" s="63" t="s">
        <v>2648</v>
      </c>
      <c r="F5" s="63" t="s">
        <v>2649</v>
      </c>
      <c r="G5" s="63" t="s">
        <v>2650</v>
      </c>
      <c r="H5" s="63" t="s">
        <v>2651</v>
      </c>
      <c r="I5" s="63" t="s">
        <v>2652</v>
      </c>
      <c r="J5" s="63" t="s">
        <v>2653</v>
      </c>
      <c r="K5" s="63" t="s">
        <v>2654</v>
      </c>
      <c r="L5" s="63" t="s">
        <v>2655</v>
      </c>
      <c r="M5" s="63" t="s">
        <v>2638</v>
      </c>
      <c r="N5" s="63" t="s">
        <v>2656</v>
      </c>
      <c r="O5" s="63" t="s">
        <v>2657</v>
      </c>
      <c r="P5" s="63" t="s">
        <v>2658</v>
      </c>
    </row>
    <row r="6" customFormat="false" ht="12.8" hidden="false" customHeight="false" outlineLevel="0" collapsed="false">
      <c r="A6" s="303" t="s">
        <v>1030</v>
      </c>
      <c r="B6" s="303" t="n">
        <v>1</v>
      </c>
      <c r="C6" s="63" t="s">
        <v>2080</v>
      </c>
      <c r="D6" s="303" t="n">
        <v>1</v>
      </c>
      <c r="E6" s="63" t="s">
        <v>2659</v>
      </c>
      <c r="F6" s="63" t="s">
        <v>2660</v>
      </c>
      <c r="G6" s="63" t="s">
        <v>2661</v>
      </c>
      <c r="H6" s="63" t="s">
        <v>2662</v>
      </c>
      <c r="I6" s="63" t="s">
        <v>2663</v>
      </c>
      <c r="J6" s="63" t="s">
        <v>2664</v>
      </c>
      <c r="K6" s="63" t="s">
        <v>2665</v>
      </c>
      <c r="L6" s="63" t="s">
        <v>2666</v>
      </c>
      <c r="M6" s="63" t="s">
        <v>2667</v>
      </c>
      <c r="N6" s="63" t="s">
        <v>2668</v>
      </c>
      <c r="O6" s="63" t="s">
        <v>2669</v>
      </c>
      <c r="P6" s="63" t="s">
        <v>2670</v>
      </c>
    </row>
    <row r="7" customFormat="false" ht="12.8" hidden="false" customHeight="false" outlineLevel="0" collapsed="false">
      <c r="A7" s="303" t="s">
        <v>1035</v>
      </c>
      <c r="B7" s="303" t="n">
        <v>1</v>
      </c>
      <c r="C7" s="63" t="s">
        <v>2081</v>
      </c>
      <c r="D7" s="303" t="n">
        <v>1</v>
      </c>
      <c r="E7" s="63" t="s">
        <v>2671</v>
      </c>
      <c r="F7" s="63" t="s">
        <v>2672</v>
      </c>
      <c r="G7" s="63" t="s">
        <v>2673</v>
      </c>
      <c r="H7" s="63" t="s">
        <v>2674</v>
      </c>
      <c r="I7" s="63" t="s">
        <v>2675</v>
      </c>
      <c r="J7" s="63" t="s">
        <v>2676</v>
      </c>
      <c r="K7" s="63" t="s">
        <v>2677</v>
      </c>
      <c r="L7" s="63" t="s">
        <v>2678</v>
      </c>
      <c r="M7" s="63" t="s">
        <v>2679</v>
      </c>
      <c r="N7" s="63" t="s">
        <v>2680</v>
      </c>
      <c r="O7" s="63" t="s">
        <v>2681</v>
      </c>
      <c r="P7" s="63" t="s">
        <v>2682</v>
      </c>
    </row>
    <row r="8" customFormat="false" ht="12.8" hidden="false" customHeight="false" outlineLevel="0" collapsed="false">
      <c r="A8" s="303" t="s">
        <v>2082</v>
      </c>
      <c r="B8" s="303" t="n">
        <v>1</v>
      </c>
      <c r="C8" s="63" t="s">
        <v>2083</v>
      </c>
      <c r="D8" s="303" t="n">
        <v>1</v>
      </c>
      <c r="E8" s="63" t="s">
        <v>2683</v>
      </c>
      <c r="F8" s="63" t="s">
        <v>2684</v>
      </c>
      <c r="G8" s="63" t="s">
        <v>2685</v>
      </c>
      <c r="H8" s="63" t="s">
        <v>2686</v>
      </c>
      <c r="I8" s="63" t="s">
        <v>2687</v>
      </c>
      <c r="J8" s="63" t="s">
        <v>2688</v>
      </c>
      <c r="K8" s="63" t="s">
        <v>2689</v>
      </c>
    </row>
    <row r="9" customFormat="false" ht="12.8" hidden="false" customHeight="false" outlineLevel="0" collapsed="false">
      <c r="A9" s="303" t="s">
        <v>2084</v>
      </c>
      <c r="B9" s="303" t="n">
        <v>1</v>
      </c>
      <c r="C9" s="63" t="s">
        <v>2085</v>
      </c>
      <c r="D9" s="303" t="n">
        <v>1</v>
      </c>
      <c r="E9" s="63" t="s">
        <v>2690</v>
      </c>
    </row>
    <row r="10" customFormat="false" ht="12.8" hidden="false" customHeight="false" outlineLevel="0" collapsed="false">
      <c r="A10" s="303" t="s">
        <v>2086</v>
      </c>
      <c r="B10" s="303" t="n">
        <v>1</v>
      </c>
      <c r="C10" s="63" t="s">
        <v>2087</v>
      </c>
      <c r="D10" s="303" t="n">
        <v>1</v>
      </c>
      <c r="E10" s="63" t="s">
        <v>2691</v>
      </c>
    </row>
    <row r="11" customFormat="false" ht="12.8" hidden="false" customHeight="false" outlineLevel="0" collapsed="false">
      <c r="A11" s="303" t="s">
        <v>2088</v>
      </c>
      <c r="B11" s="303" t="n">
        <v>1</v>
      </c>
      <c r="C11" s="63" t="s">
        <v>2089</v>
      </c>
      <c r="D11" s="303" t="n">
        <v>1</v>
      </c>
      <c r="E11" s="63" t="s">
        <v>2692</v>
      </c>
    </row>
    <row r="12" customFormat="false" ht="12.8" hidden="false" customHeight="false" outlineLevel="0" collapsed="false">
      <c r="A12" s="303" t="s">
        <v>2090</v>
      </c>
      <c r="B12" s="303" t="n">
        <v>1</v>
      </c>
      <c r="C12" s="63" t="s">
        <v>2091</v>
      </c>
      <c r="D12" s="303" t="n">
        <v>1</v>
      </c>
      <c r="E12" s="63" t="s">
        <v>2693</v>
      </c>
      <c r="F12" s="63" t="s">
        <v>2694</v>
      </c>
      <c r="G12" s="63" t="s">
        <v>2695</v>
      </c>
      <c r="H12" s="63" t="s">
        <v>2696</v>
      </c>
      <c r="I12" s="63" t="s">
        <v>2697</v>
      </c>
    </row>
    <row r="13" customFormat="false" ht="12.8" hidden="false" customHeight="false" outlineLevel="0" collapsed="false">
      <c r="A13" s="303" t="s">
        <v>2092</v>
      </c>
      <c r="B13" s="303" t="n">
        <v>1</v>
      </c>
      <c r="C13" s="63" t="s">
        <v>2093</v>
      </c>
      <c r="D13" s="303" t="n">
        <v>1</v>
      </c>
      <c r="E13" s="63" t="s">
        <v>2698</v>
      </c>
      <c r="F13" s="63" t="s">
        <v>2699</v>
      </c>
      <c r="G13" s="63" t="s">
        <v>2700</v>
      </c>
      <c r="H13" s="63" t="s">
        <v>2701</v>
      </c>
      <c r="I13" s="63" t="s">
        <v>2702</v>
      </c>
      <c r="J13" s="63" t="s">
        <v>2703</v>
      </c>
      <c r="K13" s="63" t="s">
        <v>2704</v>
      </c>
      <c r="L13" s="63" t="s">
        <v>2705</v>
      </c>
      <c r="M13" s="63" t="s">
        <v>2706</v>
      </c>
      <c r="N13" s="63" t="s">
        <v>2707</v>
      </c>
      <c r="O13" s="63" t="s">
        <v>2708</v>
      </c>
      <c r="P13" s="63" t="s">
        <v>2709</v>
      </c>
    </row>
    <row r="14" customFormat="false" ht="12.8" hidden="false" customHeight="false" outlineLevel="0" collapsed="false">
      <c r="A14" s="303" t="s">
        <v>2094</v>
      </c>
      <c r="B14" s="303" t="n">
        <v>1</v>
      </c>
      <c r="C14" s="63" t="s">
        <v>2095</v>
      </c>
      <c r="D14" s="303" t="n">
        <v>1</v>
      </c>
      <c r="E14" s="63" t="s">
        <v>2710</v>
      </c>
      <c r="F14" s="63" t="s">
        <v>2711</v>
      </c>
      <c r="G14" s="63" t="s">
        <v>2712</v>
      </c>
      <c r="H14" s="63" t="s">
        <v>2713</v>
      </c>
      <c r="I14" s="63" t="s">
        <v>2714</v>
      </c>
      <c r="J14" s="63" t="s">
        <v>2715</v>
      </c>
      <c r="K14" s="63" t="s">
        <v>2716</v>
      </c>
      <c r="L14" s="63" t="s">
        <v>2717</v>
      </c>
      <c r="M14" s="63" t="s">
        <v>2718</v>
      </c>
      <c r="N14" s="63" t="s">
        <v>2719</v>
      </c>
      <c r="O14" s="63" t="s">
        <v>2720</v>
      </c>
      <c r="P14" s="63" t="s">
        <v>2721</v>
      </c>
      <c r="Q14" s="63" t="s">
        <v>2722</v>
      </c>
    </row>
    <row r="15" customFormat="false" ht="12.8" hidden="false" customHeight="false" outlineLevel="0" collapsed="false">
      <c r="A15" s="303" t="s">
        <v>1061</v>
      </c>
      <c r="B15" s="303" t="n">
        <v>1</v>
      </c>
      <c r="C15" s="63" t="s">
        <v>2096</v>
      </c>
      <c r="D15" s="303" t="n">
        <v>1</v>
      </c>
      <c r="E15" s="63" t="s">
        <v>2723</v>
      </c>
      <c r="F15" s="63" t="s">
        <v>2724</v>
      </c>
      <c r="G15" s="63" t="s">
        <v>2725</v>
      </c>
      <c r="H15" s="63" t="s">
        <v>2726</v>
      </c>
      <c r="I15" s="63" t="s">
        <v>2727</v>
      </c>
    </row>
    <row r="16" customFormat="false" ht="12.8" hidden="false" customHeight="false" outlineLevel="0" collapsed="false">
      <c r="A16" s="303" t="s">
        <v>2097</v>
      </c>
      <c r="B16" s="303" t="n">
        <v>1</v>
      </c>
      <c r="C16" s="63" t="s">
        <v>2098</v>
      </c>
      <c r="D16" s="303" t="n">
        <v>1</v>
      </c>
      <c r="E16" s="63" t="s">
        <v>2728</v>
      </c>
      <c r="F16" s="63" t="s">
        <v>2729</v>
      </c>
      <c r="G16" s="63" t="s">
        <v>2730</v>
      </c>
      <c r="H16" s="63" t="s">
        <v>2731</v>
      </c>
      <c r="I16" s="63" t="s">
        <v>2732</v>
      </c>
      <c r="J16" s="63" t="s">
        <v>2733</v>
      </c>
      <c r="K16" s="63" t="s">
        <v>2701</v>
      </c>
      <c r="L16" s="63" t="s">
        <v>2702</v>
      </c>
      <c r="M16" s="63" t="s">
        <v>2703</v>
      </c>
      <c r="N16" s="63" t="s">
        <v>2704</v>
      </c>
      <c r="O16" s="63" t="s">
        <v>2734</v>
      </c>
      <c r="P16" s="63" t="s">
        <v>2735</v>
      </c>
      <c r="Q16" s="63" t="s">
        <v>2705</v>
      </c>
      <c r="R16" s="63" t="s">
        <v>2736</v>
      </c>
      <c r="S16" s="63" t="s">
        <v>2737</v>
      </c>
      <c r="T16" s="63" t="s">
        <v>2738</v>
      </c>
    </row>
    <row r="17" customFormat="false" ht="12.8" hidden="false" customHeight="false" outlineLevel="0" collapsed="false">
      <c r="A17" s="303" t="s">
        <v>1069</v>
      </c>
      <c r="B17" s="303" t="n">
        <v>1</v>
      </c>
      <c r="C17" s="63" t="s">
        <v>2099</v>
      </c>
      <c r="D17" s="303" t="n">
        <v>1</v>
      </c>
      <c r="E17" s="63" t="s">
        <v>2739</v>
      </c>
      <c r="F17" s="63" t="s">
        <v>2740</v>
      </c>
      <c r="G17" s="63" t="s">
        <v>2741</v>
      </c>
      <c r="H17" s="63" t="s">
        <v>2742</v>
      </c>
      <c r="I17" s="63" t="s">
        <v>2743</v>
      </c>
    </row>
    <row r="18" customFormat="false" ht="12.8" hidden="false" customHeight="false" outlineLevel="0" collapsed="false">
      <c r="A18" s="303" t="s">
        <v>2100</v>
      </c>
      <c r="B18" s="303" t="n">
        <v>1</v>
      </c>
      <c r="C18" s="63" t="s">
        <v>2101</v>
      </c>
      <c r="D18" s="303" t="n">
        <v>1</v>
      </c>
      <c r="E18" s="63" t="s">
        <v>2744</v>
      </c>
      <c r="F18" s="63" t="s">
        <v>2745</v>
      </c>
      <c r="G18" s="63" t="s">
        <v>2746</v>
      </c>
      <c r="H18" s="63" t="s">
        <v>2747</v>
      </c>
      <c r="I18" s="63" t="s">
        <v>2748</v>
      </c>
      <c r="J18" s="63" t="s">
        <v>2749</v>
      </c>
    </row>
    <row r="19" customFormat="false" ht="12.8" hidden="false" customHeight="false" outlineLevel="0" collapsed="false">
      <c r="A19" s="303" t="s">
        <v>1076</v>
      </c>
      <c r="B19" s="303" t="n">
        <v>1</v>
      </c>
      <c r="C19" s="63" t="s">
        <v>2102</v>
      </c>
      <c r="D19" s="303" t="n">
        <v>1</v>
      </c>
      <c r="E19" s="63" t="s">
        <v>2750</v>
      </c>
      <c r="F19" s="63" t="s">
        <v>2751</v>
      </c>
    </row>
    <row r="20" customFormat="false" ht="12.8" hidden="false" customHeight="false" outlineLevel="0" collapsed="false">
      <c r="A20" s="303" t="s">
        <v>2103</v>
      </c>
      <c r="B20" s="303" t="n">
        <v>1</v>
      </c>
      <c r="C20" s="63" t="s">
        <v>2104</v>
      </c>
      <c r="D20" s="303" t="n">
        <v>1</v>
      </c>
      <c r="E20" s="63" t="s">
        <v>2103</v>
      </c>
    </row>
    <row r="21" customFormat="false" ht="12.8" hidden="false" customHeight="false" outlineLevel="0" collapsed="false">
      <c r="A21" s="303" t="s">
        <v>2105</v>
      </c>
      <c r="B21" s="303" t="n">
        <v>1</v>
      </c>
      <c r="C21" s="63" t="s">
        <v>2106</v>
      </c>
      <c r="D21" s="303" t="n">
        <v>1</v>
      </c>
      <c r="E21" s="63" t="s">
        <v>2752</v>
      </c>
      <c r="F21" s="63" t="s">
        <v>2753</v>
      </c>
      <c r="G21" s="63" t="s">
        <v>2754</v>
      </c>
      <c r="H21" s="63" t="s">
        <v>2755</v>
      </c>
      <c r="I21" s="63" t="s">
        <v>2756</v>
      </c>
      <c r="J21" s="63" t="s">
        <v>2757</v>
      </c>
      <c r="K21" s="63" t="s">
        <v>2758</v>
      </c>
    </row>
    <row r="22" customFormat="false" ht="12.8" hidden="false" customHeight="false" outlineLevel="0" collapsed="false">
      <c r="A22" s="303" t="s">
        <v>2107</v>
      </c>
      <c r="B22" s="303" t="n">
        <v>1</v>
      </c>
      <c r="C22" s="63" t="s">
        <v>2108</v>
      </c>
      <c r="D22" s="303" t="n">
        <v>1</v>
      </c>
      <c r="E22" s="63" t="s">
        <v>2759</v>
      </c>
      <c r="F22" s="63" t="s">
        <v>2760</v>
      </c>
      <c r="G22" s="63" t="s">
        <v>2761</v>
      </c>
      <c r="H22" s="63" t="s">
        <v>2762</v>
      </c>
      <c r="I22" s="63" t="s">
        <v>2763</v>
      </c>
      <c r="J22" s="63" t="s">
        <v>2764</v>
      </c>
    </row>
    <row r="23" customFormat="false" ht="12.8" hidden="false" customHeight="false" outlineLevel="0" collapsed="false">
      <c r="A23" s="303" t="s">
        <v>2109</v>
      </c>
      <c r="B23" s="303" t="n">
        <v>1</v>
      </c>
      <c r="C23" s="63" t="s">
        <v>2110</v>
      </c>
      <c r="D23" s="303" t="n">
        <v>1</v>
      </c>
      <c r="E23" s="63" t="s">
        <v>2765</v>
      </c>
      <c r="F23" s="63" t="s">
        <v>2766</v>
      </c>
      <c r="G23" s="63" t="s">
        <v>2767</v>
      </c>
      <c r="H23" s="63" t="s">
        <v>2768</v>
      </c>
      <c r="I23" s="63" t="s">
        <v>2769</v>
      </c>
      <c r="J23" s="63" t="s">
        <v>2770</v>
      </c>
      <c r="K23" s="63" t="s">
        <v>2771</v>
      </c>
    </row>
    <row r="24" customFormat="false" ht="12.8" hidden="false" customHeight="false" outlineLevel="0" collapsed="false">
      <c r="A24" s="303" t="s">
        <v>2111</v>
      </c>
      <c r="B24" s="303" t="n">
        <v>1</v>
      </c>
      <c r="C24" s="63" t="s">
        <v>2112</v>
      </c>
      <c r="D24" s="303" t="n">
        <v>1</v>
      </c>
      <c r="E24" s="63" t="s">
        <v>2765</v>
      </c>
      <c r="F24" s="63" t="s">
        <v>2766</v>
      </c>
      <c r="G24" s="63" t="s">
        <v>2767</v>
      </c>
      <c r="H24" s="63" t="s">
        <v>2772</v>
      </c>
      <c r="I24" s="63" t="s">
        <v>2769</v>
      </c>
      <c r="J24" s="63" t="s">
        <v>2770</v>
      </c>
      <c r="K24" s="63" t="s">
        <v>2773</v>
      </c>
    </row>
    <row r="25" customFormat="false" ht="12.8" hidden="false" customHeight="false" outlineLevel="0" collapsed="false">
      <c r="A25" s="303" t="s">
        <v>2113</v>
      </c>
      <c r="B25" s="303" t="n">
        <v>1</v>
      </c>
      <c r="C25" s="63" t="s">
        <v>2114</v>
      </c>
      <c r="D25" s="303" t="n">
        <v>1</v>
      </c>
      <c r="E25" s="63" t="s">
        <v>2774</v>
      </c>
      <c r="F25" s="63" t="s">
        <v>2775</v>
      </c>
      <c r="G25" s="63" t="s">
        <v>2776</v>
      </c>
      <c r="H25" s="63" t="s">
        <v>2777</v>
      </c>
      <c r="I25" s="63" t="s">
        <v>2778</v>
      </c>
      <c r="J25" s="63" t="s">
        <v>2779</v>
      </c>
      <c r="K25" s="63" t="s">
        <v>2780</v>
      </c>
      <c r="L25" s="63" t="s">
        <v>2781</v>
      </c>
      <c r="M25" s="63" t="s">
        <v>2782</v>
      </c>
      <c r="N25" s="63" t="s">
        <v>2783</v>
      </c>
      <c r="O25" s="63" t="s">
        <v>2784</v>
      </c>
      <c r="P25" s="63" t="s">
        <v>2785</v>
      </c>
      <c r="Q25" s="63" t="s">
        <v>2786</v>
      </c>
    </row>
    <row r="26" customFormat="false" ht="12.8" hidden="false" customHeight="false" outlineLevel="0" collapsed="false">
      <c r="A26" s="303" t="s">
        <v>2115</v>
      </c>
      <c r="B26" s="303" t="n">
        <v>1</v>
      </c>
      <c r="C26" s="63" t="s">
        <v>2116</v>
      </c>
      <c r="D26" s="303" t="n">
        <v>1</v>
      </c>
      <c r="E26" s="63" t="s">
        <v>2787</v>
      </c>
      <c r="F26" s="63" t="s">
        <v>2788</v>
      </c>
      <c r="G26" s="63" t="s">
        <v>2789</v>
      </c>
      <c r="H26" s="63" t="s">
        <v>2790</v>
      </c>
      <c r="I26" s="63" t="s">
        <v>2791</v>
      </c>
      <c r="J26" s="63" t="s">
        <v>2792</v>
      </c>
      <c r="K26" s="63" t="s">
        <v>2793</v>
      </c>
      <c r="L26" s="63" t="s">
        <v>2794</v>
      </c>
      <c r="M26" s="63" t="s">
        <v>2795</v>
      </c>
      <c r="N26" s="63" t="s">
        <v>2796</v>
      </c>
      <c r="O26" s="63" t="s">
        <v>2797</v>
      </c>
      <c r="P26" s="63" t="s">
        <v>2798</v>
      </c>
      <c r="Q26" s="63" t="s">
        <v>2799</v>
      </c>
      <c r="R26" s="63" t="s">
        <v>2800</v>
      </c>
      <c r="S26" s="63" t="s">
        <v>2801</v>
      </c>
    </row>
    <row r="27" customFormat="false" ht="12.8" hidden="false" customHeight="false" outlineLevel="0" collapsed="false">
      <c r="A27" s="303" t="s">
        <v>2117</v>
      </c>
      <c r="B27" s="303" t="n">
        <v>1</v>
      </c>
      <c r="C27" s="63" t="s">
        <v>2118</v>
      </c>
      <c r="D27" s="303" t="n">
        <v>1</v>
      </c>
      <c r="E27" s="63" t="s">
        <v>2802</v>
      </c>
      <c r="F27" s="63" t="s">
        <v>2803</v>
      </c>
      <c r="G27" s="63" t="s">
        <v>2804</v>
      </c>
    </row>
    <row r="28" customFormat="false" ht="12.8" hidden="false" customHeight="false" outlineLevel="0" collapsed="false">
      <c r="A28" s="303" t="s">
        <v>2119</v>
      </c>
      <c r="B28" s="303" t="n">
        <v>2</v>
      </c>
      <c r="C28" s="63" t="s">
        <v>2120</v>
      </c>
      <c r="D28" s="303" t="n">
        <v>2</v>
      </c>
      <c r="E28" s="63" t="s">
        <v>2802</v>
      </c>
      <c r="F28" s="63" t="s">
        <v>2805</v>
      </c>
      <c r="G28" s="63" t="s">
        <v>2806</v>
      </c>
    </row>
    <row r="29" customFormat="false" ht="12.8" hidden="false" customHeight="false" outlineLevel="0" collapsed="false">
      <c r="A29" s="303" t="s">
        <v>2121</v>
      </c>
      <c r="B29" s="303" t="n">
        <v>1</v>
      </c>
      <c r="C29" s="63" t="s">
        <v>2122</v>
      </c>
      <c r="D29" s="303" t="n">
        <v>1</v>
      </c>
      <c r="E29" s="63" t="s">
        <v>2807</v>
      </c>
    </row>
    <row r="30" customFormat="false" ht="12.8" hidden="false" customHeight="false" outlineLevel="0" collapsed="false">
      <c r="A30" s="303" t="s">
        <v>2123</v>
      </c>
      <c r="B30" s="303" t="n">
        <v>1</v>
      </c>
      <c r="C30" s="63" t="s">
        <v>2124</v>
      </c>
      <c r="D30" s="303" t="n">
        <v>1</v>
      </c>
      <c r="E30" s="63" t="s">
        <v>2808</v>
      </c>
    </row>
    <row r="31" customFormat="false" ht="12.8" hidden="false" customHeight="false" outlineLevel="0" collapsed="false">
      <c r="A31" s="303" t="s">
        <v>2125</v>
      </c>
      <c r="B31" s="303" t="n">
        <v>1</v>
      </c>
      <c r="C31" s="63" t="s">
        <v>2126</v>
      </c>
      <c r="D31" s="303" t="n">
        <v>1</v>
      </c>
      <c r="E31" s="63" t="s">
        <v>2809</v>
      </c>
      <c r="F31" s="63" t="s">
        <v>2810</v>
      </c>
      <c r="G31" s="63" t="s">
        <v>2811</v>
      </c>
      <c r="H31" s="63" t="s">
        <v>2812</v>
      </c>
      <c r="I31" s="63" t="s">
        <v>2813</v>
      </c>
      <c r="J31" s="63" t="s">
        <v>2814</v>
      </c>
      <c r="K31" s="63" t="s">
        <v>2815</v>
      </c>
    </row>
    <row r="32" customFormat="false" ht="12.8" hidden="false" customHeight="false" outlineLevel="0" collapsed="false">
      <c r="A32" s="303" t="s">
        <v>2127</v>
      </c>
      <c r="B32" s="303" t="n">
        <v>1</v>
      </c>
      <c r="C32" s="63" t="s">
        <v>2128</v>
      </c>
      <c r="D32" s="303" t="n">
        <v>1</v>
      </c>
      <c r="E32" s="63" t="s">
        <v>2816</v>
      </c>
      <c r="F32" s="63" t="s">
        <v>2817</v>
      </c>
      <c r="G32" s="63" t="s">
        <v>2818</v>
      </c>
      <c r="H32" s="63" t="s">
        <v>2819</v>
      </c>
      <c r="I32" s="63" t="s">
        <v>2820</v>
      </c>
      <c r="J32" s="63" t="s">
        <v>2821</v>
      </c>
      <c r="K32" s="63" t="s">
        <v>2822</v>
      </c>
      <c r="L32" s="63" t="s">
        <v>2823</v>
      </c>
      <c r="M32" s="63" t="s">
        <v>2824</v>
      </c>
    </row>
    <row r="33" customFormat="false" ht="12.8" hidden="false" customHeight="false" outlineLevel="0" collapsed="false">
      <c r="A33" s="303" t="s">
        <v>1130</v>
      </c>
      <c r="B33" s="303" t="n">
        <v>1</v>
      </c>
      <c r="C33" s="63" t="s">
        <v>2129</v>
      </c>
      <c r="D33" s="303" t="n">
        <v>1</v>
      </c>
      <c r="E33" s="63" t="s">
        <v>2825</v>
      </c>
      <c r="F33" s="63" t="s">
        <v>2826</v>
      </c>
      <c r="G33" s="63" t="s">
        <v>2827</v>
      </c>
      <c r="H33" s="63" t="s">
        <v>2828</v>
      </c>
      <c r="I33" s="63" t="s">
        <v>2829</v>
      </c>
      <c r="J33" s="63" t="s">
        <v>2830</v>
      </c>
      <c r="K33" s="63" t="s">
        <v>2831</v>
      </c>
      <c r="L33" s="63" t="s">
        <v>2832</v>
      </c>
    </row>
    <row r="34" customFormat="false" ht="12.8" hidden="false" customHeight="false" outlineLevel="0" collapsed="false">
      <c r="A34" s="303" t="s">
        <v>2130</v>
      </c>
      <c r="B34" s="303" t="n">
        <v>1</v>
      </c>
      <c r="C34" s="63" t="s">
        <v>2131</v>
      </c>
      <c r="D34" s="303" t="n">
        <v>1</v>
      </c>
      <c r="E34" s="63" t="s">
        <v>2833</v>
      </c>
      <c r="F34" s="63" t="s">
        <v>2834</v>
      </c>
      <c r="G34" s="63" t="s">
        <v>2835</v>
      </c>
      <c r="H34" s="63" t="s">
        <v>2836</v>
      </c>
    </row>
    <row r="35" customFormat="false" ht="12.8" hidden="false" customHeight="false" outlineLevel="0" collapsed="false">
      <c r="A35" s="303" t="s">
        <v>2132</v>
      </c>
      <c r="B35" s="303" t="n">
        <v>1</v>
      </c>
      <c r="C35" s="63" t="s">
        <v>2133</v>
      </c>
      <c r="D35" s="303" t="n">
        <v>1</v>
      </c>
      <c r="E35" s="63" t="s">
        <v>2837</v>
      </c>
      <c r="F35" s="63" t="s">
        <v>2838</v>
      </c>
      <c r="G35" s="63" t="s">
        <v>2839</v>
      </c>
      <c r="H35" s="63" t="s">
        <v>2840</v>
      </c>
      <c r="I35" s="63" t="s">
        <v>2841</v>
      </c>
      <c r="J35" s="63" t="s">
        <v>2842</v>
      </c>
      <c r="K35" s="63" t="s">
        <v>2843</v>
      </c>
      <c r="L35" s="63" t="s">
        <v>2844</v>
      </c>
      <c r="M35" s="63" t="s">
        <v>2845</v>
      </c>
      <c r="N35" s="63" t="s">
        <v>2846</v>
      </c>
      <c r="O35" s="63" t="s">
        <v>2847</v>
      </c>
      <c r="P35" s="63" t="s">
        <v>2848</v>
      </c>
      <c r="Q35" s="63" t="s">
        <v>2849</v>
      </c>
    </row>
    <row r="36" customFormat="false" ht="12.8" hidden="false" customHeight="false" outlineLevel="0" collapsed="false">
      <c r="A36" s="303" t="s">
        <v>2134</v>
      </c>
      <c r="B36" s="303" t="n">
        <v>1</v>
      </c>
      <c r="C36" s="63" t="s">
        <v>2135</v>
      </c>
      <c r="D36" s="303" t="n">
        <v>1</v>
      </c>
      <c r="E36" s="63" t="s">
        <v>2850</v>
      </c>
      <c r="F36" s="63" t="s">
        <v>2851</v>
      </c>
      <c r="G36" s="63" t="s">
        <v>2852</v>
      </c>
      <c r="H36" s="63" t="s">
        <v>2853</v>
      </c>
      <c r="I36" s="63" t="s">
        <v>2854</v>
      </c>
      <c r="J36" s="63" t="s">
        <v>2855</v>
      </c>
      <c r="K36" s="63" t="s">
        <v>2856</v>
      </c>
      <c r="L36" s="63" t="s">
        <v>2857</v>
      </c>
      <c r="M36" s="63" t="s">
        <v>2858</v>
      </c>
    </row>
    <row r="37" customFormat="false" ht="12.8" hidden="false" customHeight="false" outlineLevel="0" collapsed="false">
      <c r="A37" s="303" t="s">
        <v>2136</v>
      </c>
      <c r="B37" s="303" t="n">
        <v>1</v>
      </c>
      <c r="C37" s="63" t="s">
        <v>2137</v>
      </c>
      <c r="D37" s="303" t="n">
        <v>1</v>
      </c>
      <c r="E37" s="63" t="s">
        <v>2859</v>
      </c>
      <c r="F37" s="63" t="s">
        <v>2860</v>
      </c>
      <c r="G37" s="63" t="s">
        <v>2861</v>
      </c>
      <c r="H37" s="63" t="s">
        <v>2862</v>
      </c>
      <c r="I37" s="63" t="s">
        <v>2863</v>
      </c>
      <c r="J37" s="63" t="s">
        <v>2864</v>
      </c>
      <c r="K37" s="63" t="s">
        <v>2865</v>
      </c>
      <c r="L37" s="63" t="s">
        <v>2866</v>
      </c>
      <c r="M37" s="63" t="s">
        <v>2867</v>
      </c>
      <c r="N37" s="63" t="s">
        <v>2868</v>
      </c>
    </row>
    <row r="38" customFormat="false" ht="12.8" hidden="false" customHeight="false" outlineLevel="0" collapsed="false">
      <c r="A38" s="303" t="s">
        <v>2138</v>
      </c>
      <c r="B38" s="303" t="n">
        <v>1</v>
      </c>
      <c r="C38" s="63" t="s">
        <v>2139</v>
      </c>
      <c r="D38" s="303" t="n">
        <v>1</v>
      </c>
      <c r="E38" s="63" t="s">
        <v>2869</v>
      </c>
      <c r="F38" s="63" t="s">
        <v>2870</v>
      </c>
      <c r="G38" s="63" t="s">
        <v>2871</v>
      </c>
      <c r="H38" s="63" t="s">
        <v>2872</v>
      </c>
      <c r="I38" s="63" t="s">
        <v>2873</v>
      </c>
      <c r="J38" s="63" t="s">
        <v>2874</v>
      </c>
      <c r="K38" s="63" t="s">
        <v>2875</v>
      </c>
      <c r="L38" s="63" t="s">
        <v>2876</v>
      </c>
      <c r="M38" s="63" t="s">
        <v>2877</v>
      </c>
    </row>
    <row r="39" customFormat="false" ht="12.8" hidden="false" customHeight="false" outlineLevel="0" collapsed="false">
      <c r="A39" s="303" t="s">
        <v>2140</v>
      </c>
      <c r="B39" s="303" t="n">
        <v>1</v>
      </c>
      <c r="C39" s="63" t="s">
        <v>2141</v>
      </c>
      <c r="D39" s="303" t="n">
        <v>1</v>
      </c>
      <c r="E39" s="63" t="s">
        <v>2878</v>
      </c>
      <c r="F39" s="63" t="s">
        <v>2879</v>
      </c>
      <c r="G39" s="63" t="s">
        <v>2880</v>
      </c>
      <c r="H39" s="63" t="s">
        <v>2881</v>
      </c>
      <c r="I39" s="63" t="s">
        <v>2882</v>
      </c>
      <c r="J39" s="63" t="s">
        <v>2883</v>
      </c>
      <c r="K39" s="63" t="s">
        <v>2884</v>
      </c>
      <c r="L39" s="63" t="s">
        <v>2885</v>
      </c>
      <c r="M39" s="63" t="s">
        <v>2886</v>
      </c>
      <c r="N39" s="63" t="s">
        <v>2887</v>
      </c>
      <c r="O39" s="63" t="s">
        <v>2888</v>
      </c>
    </row>
    <row r="40" customFormat="false" ht="12.8" hidden="false" customHeight="false" outlineLevel="0" collapsed="false">
      <c r="A40" s="303" t="s">
        <v>2142</v>
      </c>
      <c r="B40" s="303" t="n">
        <v>1</v>
      </c>
      <c r="C40" s="63" t="s">
        <v>2143</v>
      </c>
      <c r="D40" s="303" t="n">
        <v>1</v>
      </c>
      <c r="E40" s="63" t="s">
        <v>2889</v>
      </c>
      <c r="F40" s="63" t="s">
        <v>2890</v>
      </c>
      <c r="G40" s="63" t="s">
        <v>2891</v>
      </c>
      <c r="H40" s="63" t="s">
        <v>2892</v>
      </c>
      <c r="I40" s="63" t="s">
        <v>2893</v>
      </c>
      <c r="J40" s="63" t="s">
        <v>2894</v>
      </c>
      <c r="K40" s="63" t="s">
        <v>2895</v>
      </c>
      <c r="L40" s="63" t="s">
        <v>2896</v>
      </c>
      <c r="M40" s="63" t="s">
        <v>2897</v>
      </c>
      <c r="N40" s="63" t="s">
        <v>2898</v>
      </c>
      <c r="O40" s="63" t="s">
        <v>2899</v>
      </c>
    </row>
    <row r="41" customFormat="false" ht="12.8" hidden="false" customHeight="false" outlineLevel="0" collapsed="false">
      <c r="A41" s="303" t="s">
        <v>2144</v>
      </c>
      <c r="B41" s="303" t="n">
        <v>1</v>
      </c>
      <c r="C41" s="63" t="s">
        <v>2145</v>
      </c>
      <c r="D41" s="303" t="n">
        <v>1</v>
      </c>
      <c r="E41" s="63" t="s">
        <v>2900</v>
      </c>
      <c r="F41" s="63" t="s">
        <v>2901</v>
      </c>
      <c r="G41" s="63" t="s">
        <v>2902</v>
      </c>
      <c r="H41" s="63" t="s">
        <v>2903</v>
      </c>
      <c r="I41" s="63" t="s">
        <v>2904</v>
      </c>
      <c r="J41" s="63" t="s">
        <v>2905</v>
      </c>
    </row>
    <row r="42" customFormat="false" ht="12.8" hidden="false" customHeight="false" outlineLevel="0" collapsed="false">
      <c r="A42" s="303" t="s">
        <v>1169</v>
      </c>
      <c r="B42" s="303" t="n">
        <v>1</v>
      </c>
      <c r="C42" s="63" t="s">
        <v>2146</v>
      </c>
      <c r="D42" s="303" t="n">
        <v>1</v>
      </c>
      <c r="E42" s="63" t="s">
        <v>2906</v>
      </c>
      <c r="F42" s="63" t="s">
        <v>2907</v>
      </c>
      <c r="G42" s="63" t="s">
        <v>2908</v>
      </c>
      <c r="H42" s="63" t="s">
        <v>2909</v>
      </c>
      <c r="I42" s="63" t="s">
        <v>2910</v>
      </c>
      <c r="J42" s="63" t="s">
        <v>2911</v>
      </c>
      <c r="K42" s="63" t="s">
        <v>2912</v>
      </c>
      <c r="L42" s="63" t="s">
        <v>2913</v>
      </c>
      <c r="M42" s="63" t="s">
        <v>2914</v>
      </c>
      <c r="N42" s="63" t="s">
        <v>2915</v>
      </c>
      <c r="O42" s="63" t="s">
        <v>2916</v>
      </c>
      <c r="P42" s="63" t="s">
        <v>2917</v>
      </c>
      <c r="Q42" s="63" t="s">
        <v>2918</v>
      </c>
      <c r="R42" s="63" t="s">
        <v>2919</v>
      </c>
      <c r="S42" s="63" t="s">
        <v>2920</v>
      </c>
      <c r="T42" s="63" t="s">
        <v>2921</v>
      </c>
      <c r="U42" s="63" t="s">
        <v>2922</v>
      </c>
      <c r="V42" s="63" t="s">
        <v>2923</v>
      </c>
      <c r="W42" s="63" t="s">
        <v>2924</v>
      </c>
      <c r="X42" s="63" t="s">
        <v>2925</v>
      </c>
      <c r="Y42" s="63" t="s">
        <v>2926</v>
      </c>
      <c r="Z42" s="63" t="s">
        <v>2927</v>
      </c>
      <c r="AA42" s="63" t="s">
        <v>2928</v>
      </c>
      <c r="AB42" s="63" t="s">
        <v>2929</v>
      </c>
      <c r="AC42" s="63" t="s">
        <v>2930</v>
      </c>
      <c r="AD42" s="63" t="s">
        <v>2931</v>
      </c>
      <c r="AE42" s="63" t="s">
        <v>2932</v>
      </c>
    </row>
    <row r="43" customFormat="false" ht="12.8" hidden="false" customHeight="false" outlineLevel="0" collapsed="false">
      <c r="A43" s="303" t="s">
        <v>2147</v>
      </c>
      <c r="B43" s="303" t="n">
        <v>1</v>
      </c>
      <c r="C43" s="63" t="s">
        <v>2148</v>
      </c>
      <c r="D43" s="303" t="n">
        <v>1</v>
      </c>
      <c r="E43" s="63" t="s">
        <v>2933</v>
      </c>
      <c r="F43" s="63" t="s">
        <v>2934</v>
      </c>
      <c r="G43" s="63" t="s">
        <v>2935</v>
      </c>
      <c r="H43" s="63" t="s">
        <v>2936</v>
      </c>
    </row>
    <row r="44" customFormat="false" ht="12.8" hidden="false" customHeight="false" outlineLevel="0" collapsed="false">
      <c r="A44" s="303" t="s">
        <v>2149</v>
      </c>
      <c r="B44" s="303" t="n">
        <v>1</v>
      </c>
      <c r="C44" s="63" t="s">
        <v>2150</v>
      </c>
      <c r="D44" s="303" t="n">
        <v>1</v>
      </c>
      <c r="E44" s="63" t="s">
        <v>2937</v>
      </c>
      <c r="F44" s="63" t="s">
        <v>2938</v>
      </c>
      <c r="G44" s="63" t="s">
        <v>2939</v>
      </c>
      <c r="H44" s="63" t="s">
        <v>2940</v>
      </c>
      <c r="I44" s="63" t="s">
        <v>2941</v>
      </c>
      <c r="J44" s="63" t="s">
        <v>2942</v>
      </c>
      <c r="K44" s="63" t="s">
        <v>2943</v>
      </c>
      <c r="L44" s="63" t="s">
        <v>2944</v>
      </c>
      <c r="M44" s="63" t="s">
        <v>2945</v>
      </c>
      <c r="N44" s="63" t="s">
        <v>2946</v>
      </c>
      <c r="O44" s="63" t="s">
        <v>2947</v>
      </c>
    </row>
    <row r="45" customFormat="false" ht="12.8" hidden="false" customHeight="false" outlineLevel="0" collapsed="false">
      <c r="A45" s="303" t="s">
        <v>2151</v>
      </c>
      <c r="B45" s="303" t="n">
        <v>1</v>
      </c>
      <c r="C45" s="63" t="s">
        <v>2152</v>
      </c>
      <c r="D45" s="303" t="n">
        <v>1</v>
      </c>
      <c r="E45" s="63" t="s">
        <v>2948</v>
      </c>
      <c r="F45" s="63" t="s">
        <v>2949</v>
      </c>
      <c r="G45" s="63" t="s">
        <v>2950</v>
      </c>
      <c r="H45" s="63" t="s">
        <v>2951</v>
      </c>
      <c r="I45" s="63" t="s">
        <v>2952</v>
      </c>
      <c r="J45" s="63" t="s">
        <v>2953</v>
      </c>
      <c r="K45" s="63" t="s">
        <v>2954</v>
      </c>
      <c r="L45" s="63" t="s">
        <v>2955</v>
      </c>
      <c r="M45" s="63" t="s">
        <v>2956</v>
      </c>
      <c r="N45" s="63" t="s">
        <v>2957</v>
      </c>
      <c r="O45" s="63" t="s">
        <v>2958</v>
      </c>
    </row>
    <row r="46" customFormat="false" ht="12.8" hidden="false" customHeight="false" outlineLevel="0" collapsed="false">
      <c r="A46" s="303" t="s">
        <v>2153</v>
      </c>
      <c r="B46" s="303" t="n">
        <v>1</v>
      </c>
      <c r="C46" s="63" t="s">
        <v>2154</v>
      </c>
      <c r="D46" s="303" t="n">
        <v>1</v>
      </c>
      <c r="E46" s="63" t="s">
        <v>2959</v>
      </c>
      <c r="F46" s="63" t="s">
        <v>2960</v>
      </c>
      <c r="G46" s="63" t="s">
        <v>2961</v>
      </c>
      <c r="H46" s="63" t="s">
        <v>2962</v>
      </c>
      <c r="I46" s="63" t="s">
        <v>2963</v>
      </c>
    </row>
    <row r="47" customFormat="false" ht="12.8" hidden="false" customHeight="false" outlineLevel="0" collapsed="false">
      <c r="A47" s="303" t="s">
        <v>1185</v>
      </c>
      <c r="B47" s="303" t="n">
        <v>1</v>
      </c>
      <c r="C47" s="63" t="s">
        <v>2155</v>
      </c>
      <c r="D47" s="303" t="n">
        <v>1</v>
      </c>
      <c r="E47" s="63" t="s">
        <v>2964</v>
      </c>
    </row>
    <row r="48" customFormat="false" ht="12.8" hidden="false" customHeight="false" outlineLevel="0" collapsed="false">
      <c r="A48" s="303" t="s">
        <v>2156</v>
      </c>
      <c r="B48" s="303" t="n">
        <v>1</v>
      </c>
      <c r="C48" s="63" t="s">
        <v>2157</v>
      </c>
      <c r="D48" s="303" t="n">
        <v>1</v>
      </c>
      <c r="E48" s="63" t="s">
        <v>2965</v>
      </c>
      <c r="F48" s="63" t="s">
        <v>2966</v>
      </c>
      <c r="G48" s="63" t="s">
        <v>2967</v>
      </c>
      <c r="H48" s="63" t="s">
        <v>2968</v>
      </c>
      <c r="I48" s="63" t="s">
        <v>2969</v>
      </c>
      <c r="J48" s="63" t="s">
        <v>2970</v>
      </c>
      <c r="K48" s="63" t="s">
        <v>2971</v>
      </c>
      <c r="L48" s="63" t="s">
        <v>2972</v>
      </c>
      <c r="M48" s="63" t="s">
        <v>2973</v>
      </c>
      <c r="N48" s="63" t="s">
        <v>2974</v>
      </c>
      <c r="O48" s="63" t="s">
        <v>2975</v>
      </c>
    </row>
    <row r="49" customFormat="false" ht="12.8" hidden="false" customHeight="false" outlineLevel="0" collapsed="false">
      <c r="A49" s="303" t="s">
        <v>2158</v>
      </c>
      <c r="B49" s="303" t="n">
        <v>1</v>
      </c>
      <c r="C49" s="63" t="s">
        <v>2159</v>
      </c>
      <c r="D49" s="303" t="n">
        <v>1</v>
      </c>
      <c r="E49" s="63" t="s">
        <v>2976</v>
      </c>
      <c r="F49" s="63" t="s">
        <v>2977</v>
      </c>
      <c r="G49" s="63" t="s">
        <v>2978</v>
      </c>
      <c r="H49" s="63" t="s">
        <v>2979</v>
      </c>
      <c r="I49" s="63" t="s">
        <v>2980</v>
      </c>
      <c r="J49" s="63" t="s">
        <v>2981</v>
      </c>
      <c r="K49" s="63" t="s">
        <v>2982</v>
      </c>
      <c r="L49" s="63" t="s">
        <v>2983</v>
      </c>
      <c r="M49" s="63" t="s">
        <v>2984</v>
      </c>
      <c r="N49" s="63" t="s">
        <v>2985</v>
      </c>
      <c r="O49" s="63" t="s">
        <v>2986</v>
      </c>
      <c r="P49" s="63" t="s">
        <v>2987</v>
      </c>
      <c r="Q49" s="63" t="s">
        <v>2988</v>
      </c>
      <c r="R49" s="63" t="s">
        <v>2989</v>
      </c>
    </row>
    <row r="50" customFormat="false" ht="12.8" hidden="false" customHeight="false" outlineLevel="0" collapsed="false">
      <c r="A50" s="303" t="s">
        <v>2160</v>
      </c>
      <c r="B50" s="303" t="n">
        <v>1</v>
      </c>
      <c r="C50" s="63" t="s">
        <v>2161</v>
      </c>
      <c r="D50" s="303" t="n">
        <v>1</v>
      </c>
      <c r="E50" s="63" t="s">
        <v>2976</v>
      </c>
      <c r="F50" s="63" t="s">
        <v>2977</v>
      </c>
      <c r="G50" s="63" t="s">
        <v>2978</v>
      </c>
      <c r="H50" s="63" t="s">
        <v>2979</v>
      </c>
      <c r="I50" s="63" t="s">
        <v>2990</v>
      </c>
      <c r="J50" s="63" t="s">
        <v>2991</v>
      </c>
      <c r="K50" s="63" t="s">
        <v>2982</v>
      </c>
      <c r="L50" s="63" t="s">
        <v>2992</v>
      </c>
      <c r="M50" s="63" t="s">
        <v>2993</v>
      </c>
      <c r="N50" s="63" t="s">
        <v>2985</v>
      </c>
      <c r="O50" s="63" t="s">
        <v>2986</v>
      </c>
      <c r="P50" s="63" t="s">
        <v>2987</v>
      </c>
      <c r="Q50" s="63" t="s">
        <v>2988</v>
      </c>
      <c r="R50" s="63" t="s">
        <v>2989</v>
      </c>
    </row>
    <row r="51" customFormat="false" ht="12.8" hidden="false" customHeight="false" outlineLevel="0" collapsed="false">
      <c r="A51" s="303" t="s">
        <v>2162</v>
      </c>
      <c r="B51" s="303" t="n">
        <v>1</v>
      </c>
      <c r="C51" s="63" t="s">
        <v>2163</v>
      </c>
      <c r="D51" s="303" t="n">
        <v>1</v>
      </c>
      <c r="E51" s="63" t="s">
        <v>2994</v>
      </c>
      <c r="F51" s="63" t="s">
        <v>2995</v>
      </c>
      <c r="G51" s="63" t="s">
        <v>2996</v>
      </c>
      <c r="H51" s="63" t="s">
        <v>2997</v>
      </c>
      <c r="I51" s="63" t="s">
        <v>2998</v>
      </c>
      <c r="J51" s="63" t="s">
        <v>2999</v>
      </c>
      <c r="K51" s="63" t="s">
        <v>3000</v>
      </c>
      <c r="L51" s="63" t="s">
        <v>3001</v>
      </c>
      <c r="M51" s="63" t="s">
        <v>3002</v>
      </c>
    </row>
    <row r="52" customFormat="false" ht="12.8" hidden="false" customHeight="false" outlineLevel="0" collapsed="false">
      <c r="A52" s="303" t="s">
        <v>2164</v>
      </c>
      <c r="B52" s="303" t="n">
        <v>1</v>
      </c>
      <c r="C52" s="63" t="s">
        <v>2165</v>
      </c>
      <c r="D52" s="303" t="n">
        <v>1</v>
      </c>
      <c r="E52" s="63" t="s">
        <v>3003</v>
      </c>
      <c r="F52" s="63" t="s">
        <v>3004</v>
      </c>
      <c r="G52" s="63" t="s">
        <v>3005</v>
      </c>
      <c r="H52" s="63" t="s">
        <v>3006</v>
      </c>
      <c r="I52" s="63" t="s">
        <v>3007</v>
      </c>
      <c r="J52" s="63" t="s">
        <v>3008</v>
      </c>
      <c r="K52" s="63" t="s">
        <v>3009</v>
      </c>
      <c r="L52" s="63" t="s">
        <v>3010</v>
      </c>
      <c r="M52" s="63" t="s">
        <v>3011</v>
      </c>
      <c r="N52" s="63" t="s">
        <v>3012</v>
      </c>
      <c r="O52" s="63" t="s">
        <v>3013</v>
      </c>
      <c r="P52" s="63" t="s">
        <v>3014</v>
      </c>
      <c r="Q52" s="63" t="s">
        <v>3015</v>
      </c>
      <c r="R52" s="63" t="s">
        <v>3016</v>
      </c>
    </row>
    <row r="53" customFormat="false" ht="12.8" hidden="false" customHeight="false" outlineLevel="0" collapsed="false">
      <c r="A53" s="303" t="s">
        <v>2166</v>
      </c>
      <c r="B53" s="303" t="n">
        <v>1</v>
      </c>
      <c r="C53" s="63" t="s">
        <v>2167</v>
      </c>
      <c r="D53" s="303" t="n">
        <v>1</v>
      </c>
      <c r="E53" s="63" t="s">
        <v>3003</v>
      </c>
      <c r="F53" s="63" t="s">
        <v>3017</v>
      </c>
      <c r="G53" s="63" t="s">
        <v>3018</v>
      </c>
      <c r="H53" s="63" t="s">
        <v>3019</v>
      </c>
      <c r="I53" s="63" t="s">
        <v>3020</v>
      </c>
      <c r="J53" s="63" t="s">
        <v>3021</v>
      </c>
      <c r="K53" s="63" t="s">
        <v>3022</v>
      </c>
    </row>
    <row r="54" customFormat="false" ht="12.8" hidden="false" customHeight="false" outlineLevel="0" collapsed="false">
      <c r="A54" s="303" t="s">
        <v>2168</v>
      </c>
      <c r="B54" s="303" t="n">
        <v>1</v>
      </c>
      <c r="C54" s="63" t="s">
        <v>2169</v>
      </c>
      <c r="D54" s="303" t="n">
        <v>1</v>
      </c>
      <c r="E54" s="63" t="s">
        <v>3023</v>
      </c>
      <c r="F54" s="63" t="s">
        <v>3024</v>
      </c>
      <c r="G54" s="63" t="s">
        <v>3025</v>
      </c>
      <c r="H54" s="63" t="s">
        <v>3026</v>
      </c>
      <c r="I54" s="63" t="s">
        <v>3027</v>
      </c>
      <c r="J54" s="63" t="s">
        <v>3028</v>
      </c>
      <c r="K54" s="63" t="s">
        <v>3029</v>
      </c>
      <c r="L54" s="63" t="s">
        <v>3030</v>
      </c>
      <c r="M54" s="63" t="s">
        <v>3031</v>
      </c>
    </row>
    <row r="55" customFormat="false" ht="12.8" hidden="false" customHeight="false" outlineLevel="0" collapsed="false">
      <c r="A55" s="303" t="s">
        <v>2170</v>
      </c>
      <c r="B55" s="303" t="n">
        <v>1</v>
      </c>
      <c r="C55" s="63" t="s">
        <v>2171</v>
      </c>
      <c r="D55" s="303" t="n">
        <v>1</v>
      </c>
      <c r="E55" s="63" t="s">
        <v>3023</v>
      </c>
      <c r="F55" s="63" t="s">
        <v>3032</v>
      </c>
      <c r="G55" s="63" t="s">
        <v>3033</v>
      </c>
      <c r="H55" s="63" t="s">
        <v>3034</v>
      </c>
      <c r="I55" s="63" t="s">
        <v>3035</v>
      </c>
      <c r="J55" s="63" t="s">
        <v>3036</v>
      </c>
      <c r="K55" s="63" t="s">
        <v>3037</v>
      </c>
      <c r="L55" s="63" t="s">
        <v>3038</v>
      </c>
      <c r="M55" s="63" t="s">
        <v>3039</v>
      </c>
      <c r="N55" s="63" t="s">
        <v>3040</v>
      </c>
    </row>
    <row r="56" customFormat="false" ht="12.8" hidden="false" customHeight="false" outlineLevel="0" collapsed="false">
      <c r="A56" s="303" t="s">
        <v>2172</v>
      </c>
      <c r="B56" s="303" t="n">
        <v>1</v>
      </c>
      <c r="C56" s="63" t="s">
        <v>2173</v>
      </c>
      <c r="D56" s="303" t="n">
        <v>1</v>
      </c>
      <c r="E56" s="63" t="s">
        <v>3003</v>
      </c>
      <c r="F56" s="63" t="s">
        <v>3041</v>
      </c>
      <c r="G56" s="63" t="s">
        <v>3042</v>
      </c>
      <c r="H56" s="63" t="s">
        <v>3043</v>
      </c>
      <c r="I56" s="63" t="s">
        <v>3044</v>
      </c>
      <c r="J56" s="63" t="s">
        <v>3045</v>
      </c>
      <c r="K56" s="63" t="s">
        <v>3046</v>
      </c>
      <c r="L56" s="63" t="s">
        <v>3047</v>
      </c>
      <c r="M56" s="63" t="s">
        <v>3048</v>
      </c>
      <c r="N56" s="63" t="s">
        <v>3049</v>
      </c>
      <c r="O56" s="63" t="s">
        <v>3050</v>
      </c>
    </row>
    <row r="57" customFormat="false" ht="12.8" hidden="false" customHeight="false" outlineLevel="0" collapsed="false">
      <c r="A57" s="303" t="s">
        <v>2174</v>
      </c>
      <c r="B57" s="303" t="n">
        <v>1</v>
      </c>
      <c r="C57" s="63" t="s">
        <v>2175</v>
      </c>
      <c r="D57" s="303" t="n">
        <v>1</v>
      </c>
      <c r="E57" s="63" t="s">
        <v>3051</v>
      </c>
      <c r="F57" s="63" t="s">
        <v>3052</v>
      </c>
      <c r="G57" s="63" t="s">
        <v>3053</v>
      </c>
    </row>
    <row r="58" customFormat="false" ht="12.8" hidden="false" customHeight="false" outlineLevel="0" collapsed="false">
      <c r="A58" s="303" t="s">
        <v>2176</v>
      </c>
      <c r="B58" s="303" t="n">
        <v>1</v>
      </c>
      <c r="C58" s="63" t="s">
        <v>2177</v>
      </c>
      <c r="D58" s="303" t="n">
        <v>1</v>
      </c>
      <c r="E58" s="63" t="s">
        <v>3054</v>
      </c>
      <c r="F58" s="63" t="s">
        <v>3055</v>
      </c>
      <c r="G58" s="63" t="s">
        <v>2713</v>
      </c>
      <c r="H58" s="63" t="s">
        <v>2714</v>
      </c>
      <c r="I58" s="63" t="s">
        <v>2715</v>
      </c>
      <c r="J58" s="63" t="s">
        <v>2716</v>
      </c>
      <c r="K58" s="63" t="s">
        <v>3056</v>
      </c>
      <c r="L58" s="63" t="s">
        <v>3057</v>
      </c>
      <c r="M58" s="63" t="s">
        <v>2708</v>
      </c>
      <c r="N58" s="63" t="s">
        <v>3058</v>
      </c>
      <c r="O58" s="63" t="s">
        <v>3059</v>
      </c>
      <c r="P58" s="63" t="s">
        <v>3060</v>
      </c>
      <c r="Q58" s="63" t="s">
        <v>3061</v>
      </c>
    </row>
    <row r="59" customFormat="false" ht="12.8" hidden="false" customHeight="false" outlineLevel="0" collapsed="false">
      <c r="A59" s="303" t="s">
        <v>2178</v>
      </c>
      <c r="B59" s="303" t="n">
        <v>1</v>
      </c>
      <c r="C59" s="63" t="s">
        <v>2179</v>
      </c>
      <c r="D59" s="303" t="n">
        <v>1</v>
      </c>
      <c r="E59" s="63" t="s">
        <v>3062</v>
      </c>
      <c r="F59" s="63" t="s">
        <v>3063</v>
      </c>
      <c r="G59" s="63" t="s">
        <v>3064</v>
      </c>
    </row>
    <row r="60" customFormat="false" ht="12.8" hidden="false" customHeight="false" outlineLevel="0" collapsed="false">
      <c r="A60" s="303" t="s">
        <v>2180</v>
      </c>
      <c r="B60" s="303" t="n">
        <v>1</v>
      </c>
      <c r="C60" s="63" t="s">
        <v>2181</v>
      </c>
      <c r="D60" s="303" t="n">
        <v>1</v>
      </c>
      <c r="E60" s="63" t="s">
        <v>3065</v>
      </c>
      <c r="F60" s="63" t="s">
        <v>3066</v>
      </c>
      <c r="G60" s="63" t="s">
        <v>3067</v>
      </c>
      <c r="H60" s="63" t="s">
        <v>3068</v>
      </c>
      <c r="I60" s="63" t="s">
        <v>3069</v>
      </c>
    </row>
    <row r="61" customFormat="false" ht="12.8" hidden="false" customHeight="false" outlineLevel="0" collapsed="false">
      <c r="A61" s="303" t="s">
        <v>2182</v>
      </c>
      <c r="B61" s="303" t="n">
        <v>1</v>
      </c>
      <c r="C61" s="63" t="s">
        <v>2183</v>
      </c>
      <c r="D61" s="303" t="n">
        <v>1</v>
      </c>
      <c r="E61" s="63" t="s">
        <v>3070</v>
      </c>
      <c r="F61" s="63" t="s">
        <v>3071</v>
      </c>
      <c r="G61" s="63" t="s">
        <v>3072</v>
      </c>
      <c r="H61" s="63" t="s">
        <v>3073</v>
      </c>
      <c r="I61" s="63" t="s">
        <v>3074</v>
      </c>
      <c r="J61" s="63" t="s">
        <v>2818</v>
      </c>
      <c r="K61" s="63" t="s">
        <v>3075</v>
      </c>
      <c r="L61" s="63" t="s">
        <v>3076</v>
      </c>
    </row>
    <row r="62" customFormat="false" ht="12.8" hidden="false" customHeight="false" outlineLevel="0" collapsed="false">
      <c r="A62" s="303" t="s">
        <v>1236</v>
      </c>
      <c r="B62" s="303" t="n">
        <v>1</v>
      </c>
      <c r="C62" s="63" t="s">
        <v>2184</v>
      </c>
      <c r="D62" s="303" t="n">
        <v>1</v>
      </c>
      <c r="E62" s="63" t="s">
        <v>3077</v>
      </c>
      <c r="F62" s="63" t="s">
        <v>3078</v>
      </c>
      <c r="G62" s="63" t="s">
        <v>3079</v>
      </c>
      <c r="H62" s="63" t="s">
        <v>3080</v>
      </c>
      <c r="I62" s="63" t="s">
        <v>3081</v>
      </c>
      <c r="J62" s="63" t="s">
        <v>3082</v>
      </c>
    </row>
    <row r="63" customFormat="false" ht="12.8" hidden="false" customHeight="false" outlineLevel="0" collapsed="false">
      <c r="A63" s="303" t="s">
        <v>2185</v>
      </c>
      <c r="B63" s="303" t="n">
        <v>1</v>
      </c>
      <c r="C63" s="63" t="s">
        <v>2186</v>
      </c>
      <c r="D63" s="303" t="n">
        <v>1</v>
      </c>
      <c r="E63" s="63" t="s">
        <v>3083</v>
      </c>
      <c r="F63" s="63" t="s">
        <v>3084</v>
      </c>
      <c r="G63" s="63" t="s">
        <v>3085</v>
      </c>
      <c r="H63" s="63" t="s">
        <v>2706</v>
      </c>
      <c r="I63" s="63" t="s">
        <v>3086</v>
      </c>
    </row>
    <row r="64" customFormat="false" ht="12.8" hidden="false" customHeight="false" outlineLevel="0" collapsed="false">
      <c r="A64" s="303" t="s">
        <v>2187</v>
      </c>
      <c r="B64" s="303" t="n">
        <v>1</v>
      </c>
      <c r="C64" s="63" t="s">
        <v>2188</v>
      </c>
      <c r="D64" s="303" t="n">
        <v>1</v>
      </c>
      <c r="E64" s="63" t="s">
        <v>3087</v>
      </c>
      <c r="F64" s="63" t="s">
        <v>3088</v>
      </c>
      <c r="G64" s="63" t="s">
        <v>3089</v>
      </c>
      <c r="H64" s="63" t="s">
        <v>3090</v>
      </c>
      <c r="I64" s="63" t="s">
        <v>3091</v>
      </c>
    </row>
    <row r="65" customFormat="false" ht="12.8" hidden="false" customHeight="false" outlineLevel="0" collapsed="false">
      <c r="A65" s="303" t="s">
        <v>2189</v>
      </c>
      <c r="B65" s="303" t="n">
        <v>1</v>
      </c>
      <c r="C65" s="63" t="s">
        <v>2190</v>
      </c>
      <c r="D65" s="303" t="n">
        <v>1</v>
      </c>
      <c r="E65" s="63" t="s">
        <v>3092</v>
      </c>
      <c r="F65" s="63" t="s">
        <v>3093</v>
      </c>
      <c r="G65" s="63" t="s">
        <v>3094</v>
      </c>
      <c r="H65" s="63" t="s">
        <v>3095</v>
      </c>
      <c r="I65" s="63" t="s">
        <v>3096</v>
      </c>
      <c r="J65" s="63" t="s">
        <v>3097</v>
      </c>
    </row>
    <row r="66" customFormat="false" ht="12.8" hidden="false" customHeight="false" outlineLevel="0" collapsed="false">
      <c r="A66" s="303" t="s">
        <v>2191</v>
      </c>
      <c r="B66" s="303" t="n">
        <v>1</v>
      </c>
      <c r="C66" s="63" t="s">
        <v>2192</v>
      </c>
      <c r="D66" s="303" t="n">
        <v>1</v>
      </c>
      <c r="E66" s="63" t="s">
        <v>3098</v>
      </c>
      <c r="F66" s="63" t="s">
        <v>3099</v>
      </c>
      <c r="G66" s="63" t="s">
        <v>3100</v>
      </c>
      <c r="H66" s="63" t="s">
        <v>3101</v>
      </c>
      <c r="I66" s="63" t="s">
        <v>3102</v>
      </c>
      <c r="J66" s="63" t="s">
        <v>3103</v>
      </c>
      <c r="K66" s="63" t="s">
        <v>3104</v>
      </c>
      <c r="L66" s="63" t="s">
        <v>3105</v>
      </c>
      <c r="M66" s="63" t="s">
        <v>3106</v>
      </c>
    </row>
    <row r="67" customFormat="false" ht="12.8" hidden="false" customHeight="false" outlineLevel="0" collapsed="false">
      <c r="A67" s="303" t="s">
        <v>2193</v>
      </c>
      <c r="B67" s="303" t="n">
        <v>1</v>
      </c>
      <c r="C67" s="63" t="s">
        <v>2194</v>
      </c>
      <c r="D67" s="303" t="n">
        <v>1</v>
      </c>
      <c r="E67" s="63" t="s">
        <v>3107</v>
      </c>
      <c r="F67" s="63" t="s">
        <v>3108</v>
      </c>
      <c r="G67" s="63" t="s">
        <v>3109</v>
      </c>
      <c r="H67" s="63" t="s">
        <v>3110</v>
      </c>
      <c r="I67" s="63" t="s">
        <v>3111</v>
      </c>
      <c r="J67" s="63" t="s">
        <v>3112</v>
      </c>
      <c r="K67" s="63" t="s">
        <v>3113</v>
      </c>
      <c r="L67" s="63" t="s">
        <v>3114</v>
      </c>
      <c r="M67" s="63" t="s">
        <v>3115</v>
      </c>
      <c r="N67" s="63" t="s">
        <v>3116</v>
      </c>
      <c r="O67" s="63" t="s">
        <v>3117</v>
      </c>
      <c r="P67" s="63" t="s">
        <v>3118</v>
      </c>
      <c r="Q67" s="63" t="s">
        <v>3119</v>
      </c>
      <c r="R67" s="63" t="s">
        <v>3120</v>
      </c>
    </row>
    <row r="68" customFormat="false" ht="12.8" hidden="false" customHeight="false" outlineLevel="0" collapsed="false">
      <c r="A68" s="303" t="s">
        <v>2195</v>
      </c>
      <c r="B68" s="303" t="n">
        <v>1</v>
      </c>
      <c r="C68" s="63" t="s">
        <v>2196</v>
      </c>
      <c r="D68" s="303" t="n">
        <v>1</v>
      </c>
      <c r="E68" s="63" t="s">
        <v>3121</v>
      </c>
      <c r="F68" s="63" t="s">
        <v>3122</v>
      </c>
      <c r="G68" s="63" t="s">
        <v>3123</v>
      </c>
      <c r="H68" s="63" t="s">
        <v>3124</v>
      </c>
      <c r="I68" s="63" t="s">
        <v>3125</v>
      </c>
      <c r="J68" s="63" t="s">
        <v>3126</v>
      </c>
    </row>
    <row r="69" customFormat="false" ht="12.8" hidden="false" customHeight="false" outlineLevel="0" collapsed="false">
      <c r="A69" s="303" t="s">
        <v>2197</v>
      </c>
      <c r="B69" s="303" t="n">
        <v>1</v>
      </c>
      <c r="C69" s="63" t="s">
        <v>2198</v>
      </c>
      <c r="D69" s="303" t="n">
        <v>1</v>
      </c>
      <c r="E69" s="63" t="s">
        <v>3121</v>
      </c>
      <c r="F69" s="63" t="s">
        <v>3127</v>
      </c>
      <c r="G69" s="63" t="s">
        <v>3128</v>
      </c>
      <c r="H69" s="63" t="s">
        <v>3129</v>
      </c>
      <c r="I69" s="63" t="s">
        <v>3130</v>
      </c>
      <c r="J69" s="63" t="s">
        <v>3131</v>
      </c>
      <c r="K69" s="63" t="s">
        <v>3132</v>
      </c>
      <c r="L69" s="63" t="s">
        <v>3133</v>
      </c>
      <c r="M69" s="63" t="s">
        <v>3134</v>
      </c>
    </row>
    <row r="70" customFormat="false" ht="12.8" hidden="false" customHeight="false" outlineLevel="0" collapsed="false">
      <c r="A70" s="303" t="s">
        <v>2199</v>
      </c>
      <c r="B70" s="303" t="n">
        <v>1</v>
      </c>
      <c r="C70" s="63" t="s">
        <v>2200</v>
      </c>
      <c r="D70" s="303" t="n">
        <v>1</v>
      </c>
      <c r="E70" s="63" t="s">
        <v>3135</v>
      </c>
      <c r="F70" s="63" t="s">
        <v>3136</v>
      </c>
      <c r="G70" s="63" t="s">
        <v>3137</v>
      </c>
      <c r="H70" s="63" t="s">
        <v>3046</v>
      </c>
      <c r="I70" s="63" t="s">
        <v>3138</v>
      </c>
      <c r="J70" s="63" t="s">
        <v>3139</v>
      </c>
    </row>
    <row r="71" customFormat="false" ht="12.8" hidden="false" customHeight="false" outlineLevel="0" collapsed="false">
      <c r="A71" s="303" t="s">
        <v>2201</v>
      </c>
      <c r="B71" s="303" t="n">
        <v>1</v>
      </c>
      <c r="C71" s="63" t="s">
        <v>2202</v>
      </c>
      <c r="D71" s="303" t="n">
        <v>1</v>
      </c>
      <c r="E71" s="63" t="s">
        <v>3140</v>
      </c>
      <c r="F71" s="63" t="s">
        <v>3141</v>
      </c>
      <c r="G71" s="63" t="s">
        <v>3142</v>
      </c>
      <c r="H71" s="63" t="s">
        <v>3143</v>
      </c>
      <c r="I71" s="63" t="s">
        <v>3144</v>
      </c>
      <c r="J71" s="63" t="s">
        <v>3145</v>
      </c>
      <c r="K71" s="63" t="s">
        <v>3146</v>
      </c>
      <c r="L71" s="63" t="s">
        <v>3147</v>
      </c>
      <c r="M71" s="63" t="s">
        <v>3148</v>
      </c>
      <c r="N71" s="63" t="s">
        <v>3149</v>
      </c>
      <c r="O71" s="63" t="s">
        <v>3150</v>
      </c>
    </row>
    <row r="72" customFormat="false" ht="12.8" hidden="false" customHeight="false" outlineLevel="0" collapsed="false">
      <c r="A72" s="303" t="s">
        <v>2203</v>
      </c>
      <c r="B72" s="303" t="n">
        <v>1</v>
      </c>
      <c r="C72" s="63" t="s">
        <v>2204</v>
      </c>
      <c r="D72" s="303" t="n">
        <v>1</v>
      </c>
      <c r="E72" s="63" t="s">
        <v>3140</v>
      </c>
      <c r="F72" s="63" t="s">
        <v>3151</v>
      </c>
    </row>
    <row r="73" customFormat="false" ht="12.8" hidden="false" customHeight="false" outlineLevel="0" collapsed="false">
      <c r="A73" s="303" t="s">
        <v>2205</v>
      </c>
      <c r="B73" s="303" t="n">
        <v>1</v>
      </c>
      <c r="C73" s="63" t="s">
        <v>2206</v>
      </c>
      <c r="D73" s="303" t="n">
        <v>1</v>
      </c>
      <c r="E73" s="63" t="s">
        <v>3152</v>
      </c>
      <c r="F73" s="63" t="s">
        <v>3153</v>
      </c>
      <c r="G73" s="63" t="s">
        <v>3154</v>
      </c>
      <c r="H73" s="63" t="s">
        <v>3155</v>
      </c>
      <c r="I73" s="63" t="s">
        <v>3156</v>
      </c>
      <c r="J73" s="63" t="s">
        <v>3157</v>
      </c>
      <c r="K73" s="63" t="s">
        <v>3158</v>
      </c>
      <c r="L73" s="63" t="s">
        <v>3159</v>
      </c>
      <c r="M73" s="63" t="s">
        <v>3160</v>
      </c>
      <c r="N73" s="63" t="s">
        <v>3161</v>
      </c>
      <c r="O73" s="63" t="s">
        <v>3162</v>
      </c>
    </row>
    <row r="74" customFormat="false" ht="12.8" hidden="false" customHeight="false" outlineLevel="0" collapsed="false">
      <c r="A74" s="303" t="s">
        <v>2207</v>
      </c>
      <c r="B74" s="303" t="n">
        <v>1</v>
      </c>
      <c r="C74" s="63" t="s">
        <v>2208</v>
      </c>
      <c r="D74" s="303" t="n">
        <v>1</v>
      </c>
      <c r="E74" s="63" t="s">
        <v>3152</v>
      </c>
      <c r="F74" s="63" t="s">
        <v>3155</v>
      </c>
      <c r="G74" s="63" t="s">
        <v>3163</v>
      </c>
      <c r="H74" s="63" t="s">
        <v>3157</v>
      </c>
      <c r="I74" s="63" t="s">
        <v>3158</v>
      </c>
      <c r="J74" s="63" t="s">
        <v>3159</v>
      </c>
      <c r="K74" s="63" t="s">
        <v>3160</v>
      </c>
    </row>
    <row r="75" customFormat="false" ht="12.8" hidden="false" customHeight="false" outlineLevel="0" collapsed="false">
      <c r="A75" s="303" t="s">
        <v>2209</v>
      </c>
      <c r="B75" s="303" t="n">
        <v>1</v>
      </c>
      <c r="C75" s="63" t="s">
        <v>2210</v>
      </c>
      <c r="D75" s="303" t="n">
        <v>1</v>
      </c>
      <c r="E75" s="63" t="s">
        <v>3164</v>
      </c>
    </row>
    <row r="76" customFormat="false" ht="12.8" hidden="false" customHeight="false" outlineLevel="0" collapsed="false">
      <c r="A76" s="303" t="s">
        <v>2211</v>
      </c>
      <c r="B76" s="303" t="n">
        <v>1</v>
      </c>
      <c r="C76" s="63" t="s">
        <v>2212</v>
      </c>
      <c r="D76" s="303" t="n">
        <v>1</v>
      </c>
      <c r="E76" s="63" t="s">
        <v>3165</v>
      </c>
      <c r="F76" s="63" t="s">
        <v>3166</v>
      </c>
      <c r="G76" s="63" t="s">
        <v>3167</v>
      </c>
      <c r="H76" s="63" t="s">
        <v>3168</v>
      </c>
      <c r="I76" s="63" t="s">
        <v>3169</v>
      </c>
    </row>
    <row r="77" customFormat="false" ht="12.8" hidden="false" customHeight="false" outlineLevel="0" collapsed="false">
      <c r="A77" s="303" t="s">
        <v>1292</v>
      </c>
      <c r="B77" s="303" t="n">
        <v>1</v>
      </c>
      <c r="C77" s="63" t="s">
        <v>2213</v>
      </c>
      <c r="D77" s="303" t="n">
        <v>1</v>
      </c>
      <c r="E77" s="63" t="s">
        <v>3170</v>
      </c>
      <c r="F77" s="63" t="s">
        <v>3171</v>
      </c>
      <c r="G77" s="63" t="s">
        <v>3172</v>
      </c>
      <c r="H77" s="63" t="s">
        <v>3173</v>
      </c>
      <c r="I77" s="63" t="s">
        <v>3174</v>
      </c>
      <c r="J77" s="63" t="s">
        <v>3175</v>
      </c>
      <c r="K77" s="63" t="s">
        <v>3176</v>
      </c>
      <c r="L77" s="63" t="s">
        <v>3177</v>
      </c>
      <c r="M77" s="63" t="s">
        <v>3178</v>
      </c>
    </row>
    <row r="78" customFormat="false" ht="12.8" hidden="false" customHeight="false" outlineLevel="0" collapsed="false">
      <c r="A78" s="303" t="s">
        <v>2214</v>
      </c>
      <c r="B78" s="303" t="n">
        <v>1</v>
      </c>
      <c r="C78" s="63" t="s">
        <v>2215</v>
      </c>
      <c r="D78" s="303" t="n">
        <v>1</v>
      </c>
      <c r="E78" s="63" t="s">
        <v>3179</v>
      </c>
      <c r="F78" s="63" t="s">
        <v>3180</v>
      </c>
      <c r="G78" s="63" t="s">
        <v>3181</v>
      </c>
      <c r="H78" s="63" t="s">
        <v>3182</v>
      </c>
      <c r="I78" s="63" t="s">
        <v>3183</v>
      </c>
      <c r="J78" s="63" t="s">
        <v>3184</v>
      </c>
      <c r="K78" s="63" t="s">
        <v>3185</v>
      </c>
    </row>
    <row r="79" customFormat="false" ht="12.8" hidden="false" customHeight="false" outlineLevel="0" collapsed="false">
      <c r="A79" s="303" t="s">
        <v>2216</v>
      </c>
      <c r="B79" s="303" t="n">
        <v>1</v>
      </c>
      <c r="C79" s="63" t="s">
        <v>2217</v>
      </c>
      <c r="D79" s="303" t="n">
        <v>1</v>
      </c>
      <c r="E79" s="63" t="s">
        <v>3186</v>
      </c>
      <c r="F79" s="63" t="s">
        <v>3187</v>
      </c>
      <c r="G79" s="63" t="s">
        <v>3188</v>
      </c>
      <c r="H79" s="63" t="s">
        <v>3189</v>
      </c>
      <c r="I79" s="63" t="s">
        <v>3190</v>
      </c>
      <c r="J79" s="63" t="s">
        <v>3191</v>
      </c>
      <c r="K79" s="63" t="s">
        <v>3192</v>
      </c>
      <c r="L79" s="63" t="s">
        <v>3193</v>
      </c>
      <c r="M79" s="63" t="s">
        <v>3194</v>
      </c>
    </row>
    <row r="80" customFormat="false" ht="12.8" hidden="false" customHeight="false" outlineLevel="0" collapsed="false">
      <c r="A80" s="303" t="s">
        <v>1305</v>
      </c>
      <c r="B80" s="303" t="n">
        <v>1</v>
      </c>
      <c r="C80" s="63" t="s">
        <v>2218</v>
      </c>
      <c r="D80" s="303" t="n">
        <v>1</v>
      </c>
      <c r="E80" s="63" t="s">
        <v>3195</v>
      </c>
      <c r="F80" s="63" t="s">
        <v>3196</v>
      </c>
      <c r="G80" s="63" t="s">
        <v>3197</v>
      </c>
      <c r="H80" s="63" t="s">
        <v>3198</v>
      </c>
    </row>
    <row r="81" customFormat="false" ht="12.8" hidden="false" customHeight="false" outlineLevel="0" collapsed="false">
      <c r="A81" s="303" t="s">
        <v>2219</v>
      </c>
      <c r="B81" s="303" t="n">
        <v>1</v>
      </c>
      <c r="C81" s="63" t="s">
        <v>2220</v>
      </c>
      <c r="D81" s="303" t="n">
        <v>1</v>
      </c>
      <c r="E81" s="63" t="s">
        <v>3199</v>
      </c>
      <c r="F81" s="63" t="s">
        <v>3200</v>
      </c>
      <c r="G81" s="63" t="s">
        <v>3201</v>
      </c>
      <c r="H81" s="63" t="s">
        <v>3202</v>
      </c>
      <c r="I81" s="63" t="s">
        <v>3203</v>
      </c>
    </row>
    <row r="82" customFormat="false" ht="12.8" hidden="false" customHeight="false" outlineLevel="0" collapsed="false">
      <c r="A82" s="303" t="s">
        <v>2221</v>
      </c>
      <c r="B82" s="303" t="n">
        <v>1</v>
      </c>
      <c r="C82" s="63" t="s">
        <v>2222</v>
      </c>
      <c r="D82" s="303" t="n">
        <v>1</v>
      </c>
      <c r="E82" s="63" t="s">
        <v>3204</v>
      </c>
      <c r="F82" s="63" t="s">
        <v>3205</v>
      </c>
      <c r="G82" s="63" t="s">
        <v>3206</v>
      </c>
    </row>
    <row r="83" customFormat="false" ht="12.8" hidden="false" customHeight="false" outlineLevel="0" collapsed="false">
      <c r="A83" s="303" t="s">
        <v>2223</v>
      </c>
      <c r="B83" s="303" t="n">
        <v>1</v>
      </c>
      <c r="C83" s="63" t="s">
        <v>2224</v>
      </c>
      <c r="D83" s="303" t="n">
        <v>1</v>
      </c>
      <c r="E83" s="63" t="s">
        <v>3207</v>
      </c>
      <c r="F83" s="63" t="s">
        <v>3208</v>
      </c>
      <c r="G83" s="63" t="s">
        <v>3209</v>
      </c>
      <c r="H83" s="63" t="s">
        <v>3210</v>
      </c>
      <c r="I83" s="63" t="s">
        <v>3211</v>
      </c>
      <c r="J83" s="63" t="s">
        <v>3212</v>
      </c>
      <c r="K83" s="63" t="s">
        <v>3213</v>
      </c>
    </row>
    <row r="84" customFormat="false" ht="12.8" hidden="false" customHeight="false" outlineLevel="0" collapsed="false">
      <c r="A84" s="303" t="s">
        <v>2225</v>
      </c>
      <c r="B84" s="303" t="n">
        <v>1</v>
      </c>
      <c r="C84" s="63" t="s">
        <v>2226</v>
      </c>
      <c r="D84" s="303" t="n">
        <v>1</v>
      </c>
      <c r="E84" s="63" t="s">
        <v>3214</v>
      </c>
      <c r="F84" s="63" t="s">
        <v>3215</v>
      </c>
      <c r="G84" s="63" t="s">
        <v>3216</v>
      </c>
      <c r="H84" s="63" t="s">
        <v>3217</v>
      </c>
      <c r="I84" s="63" t="s">
        <v>3218</v>
      </c>
      <c r="J84" s="63" t="s">
        <v>3219</v>
      </c>
      <c r="K84" s="63" t="s">
        <v>3220</v>
      </c>
      <c r="L84" s="63" t="s">
        <v>3221</v>
      </c>
      <c r="M84" s="63" t="s">
        <v>3222</v>
      </c>
      <c r="N84" s="63" t="s">
        <v>3223</v>
      </c>
      <c r="O84" s="63" t="s">
        <v>3224</v>
      </c>
      <c r="P84" s="63" t="s">
        <v>3225</v>
      </c>
      <c r="Q84" s="63" t="s">
        <v>3226</v>
      </c>
      <c r="R84" s="63" t="s">
        <v>3227</v>
      </c>
      <c r="S84" s="63" t="s">
        <v>3228</v>
      </c>
    </row>
    <row r="85" customFormat="false" ht="12.8" hidden="false" customHeight="false" outlineLevel="0" collapsed="false">
      <c r="A85" s="303" t="s">
        <v>2227</v>
      </c>
      <c r="B85" s="303" t="n">
        <v>1</v>
      </c>
      <c r="C85" s="63" t="s">
        <v>2228</v>
      </c>
      <c r="D85" s="303" t="n">
        <v>1</v>
      </c>
      <c r="E85" s="63" t="s">
        <v>3229</v>
      </c>
      <c r="F85" s="63" t="s">
        <v>3230</v>
      </c>
      <c r="G85" s="63" t="s">
        <v>3231</v>
      </c>
      <c r="H85" s="63" t="s">
        <v>3232</v>
      </c>
      <c r="I85" s="63" t="s">
        <v>3233</v>
      </c>
      <c r="J85" s="63" t="s">
        <v>3234</v>
      </c>
      <c r="K85" s="63" t="s">
        <v>3235</v>
      </c>
    </row>
    <row r="86" customFormat="false" ht="12.8" hidden="false" customHeight="false" outlineLevel="0" collapsed="false">
      <c r="A86" s="303" t="s">
        <v>2229</v>
      </c>
      <c r="B86" s="303" t="n">
        <v>1</v>
      </c>
      <c r="C86" s="63" t="s">
        <v>2230</v>
      </c>
      <c r="D86" s="303" t="n">
        <v>1</v>
      </c>
      <c r="E86" s="63" t="s">
        <v>3236</v>
      </c>
      <c r="F86" s="63" t="s">
        <v>3237</v>
      </c>
      <c r="G86" s="63" t="s">
        <v>3238</v>
      </c>
      <c r="H86" s="63" t="s">
        <v>3239</v>
      </c>
      <c r="I86" s="63" t="s">
        <v>3240</v>
      </c>
    </row>
    <row r="87" customFormat="false" ht="12.8" hidden="false" customHeight="false" outlineLevel="0" collapsed="false">
      <c r="A87" s="303" t="s">
        <v>1325</v>
      </c>
      <c r="B87" s="303" t="n">
        <v>1</v>
      </c>
      <c r="C87" s="63" t="s">
        <v>2231</v>
      </c>
      <c r="D87" s="303" t="n">
        <v>1</v>
      </c>
      <c r="E87" s="63" t="s">
        <v>3241</v>
      </c>
    </row>
    <row r="88" customFormat="false" ht="12.8" hidden="false" customHeight="false" outlineLevel="0" collapsed="false">
      <c r="A88" s="303" t="s">
        <v>2232</v>
      </c>
      <c r="B88" s="303" t="n">
        <v>1</v>
      </c>
      <c r="C88" s="63" t="s">
        <v>2233</v>
      </c>
      <c r="D88" s="303" t="n">
        <v>1</v>
      </c>
      <c r="E88" s="63" t="s">
        <v>3242</v>
      </c>
      <c r="F88" s="63" t="s">
        <v>3243</v>
      </c>
    </row>
    <row r="89" customFormat="false" ht="12.8" hidden="false" customHeight="false" outlineLevel="0" collapsed="false">
      <c r="A89" s="303" t="s">
        <v>2234</v>
      </c>
      <c r="B89" s="303" t="n">
        <v>1</v>
      </c>
      <c r="C89" s="63" t="s">
        <v>2235</v>
      </c>
      <c r="D89" s="303" t="n">
        <v>1</v>
      </c>
      <c r="E89" s="63" t="s">
        <v>3244</v>
      </c>
      <c r="F89" s="63" t="s">
        <v>3245</v>
      </c>
      <c r="G89" s="63" t="s">
        <v>3246</v>
      </c>
      <c r="H89" s="63" t="s">
        <v>3247</v>
      </c>
    </row>
    <row r="90" customFormat="false" ht="12.8" hidden="false" customHeight="false" outlineLevel="0" collapsed="false">
      <c r="A90" s="303" t="s">
        <v>2236</v>
      </c>
      <c r="B90" s="303" t="n">
        <v>1</v>
      </c>
      <c r="C90" s="63" t="s">
        <v>2237</v>
      </c>
      <c r="D90" s="303" t="n">
        <v>1</v>
      </c>
      <c r="E90" s="63" t="s">
        <v>3248</v>
      </c>
    </row>
    <row r="91" customFormat="false" ht="12.8" hidden="false" customHeight="false" outlineLevel="0" collapsed="false">
      <c r="A91" s="303" t="s">
        <v>2238</v>
      </c>
      <c r="B91" s="303" t="n">
        <v>1</v>
      </c>
      <c r="C91" s="63" t="s">
        <v>2239</v>
      </c>
      <c r="D91" s="303" t="n">
        <v>1</v>
      </c>
      <c r="E91" s="63" t="s">
        <v>3249</v>
      </c>
      <c r="F91" s="63" t="s">
        <v>3250</v>
      </c>
    </row>
    <row r="92" customFormat="false" ht="12.8" hidden="false" customHeight="false" outlineLevel="0" collapsed="false">
      <c r="A92" s="303" t="s">
        <v>2240</v>
      </c>
      <c r="B92" s="303" t="n">
        <v>1</v>
      </c>
      <c r="C92" s="63" t="s">
        <v>2241</v>
      </c>
      <c r="D92" s="303" t="n">
        <v>1</v>
      </c>
      <c r="E92" s="63" t="s">
        <v>3251</v>
      </c>
      <c r="F92" s="63" t="s">
        <v>3252</v>
      </c>
      <c r="G92" s="63" t="s">
        <v>2971</v>
      </c>
      <c r="H92" s="63" t="s">
        <v>3253</v>
      </c>
      <c r="I92" s="63" t="s">
        <v>3254</v>
      </c>
      <c r="J92" s="63" t="s">
        <v>3255</v>
      </c>
      <c r="K92" s="63" t="s">
        <v>3256</v>
      </c>
      <c r="L92" s="63" t="s">
        <v>3257</v>
      </c>
      <c r="M92" s="63" t="s">
        <v>3258</v>
      </c>
      <c r="N92" s="63" t="s">
        <v>3259</v>
      </c>
      <c r="O92" s="63" t="s">
        <v>3260</v>
      </c>
      <c r="P92" s="63" t="s">
        <v>3261</v>
      </c>
      <c r="Q92" s="63" t="s">
        <v>3262</v>
      </c>
      <c r="R92" s="63" t="s">
        <v>3263</v>
      </c>
      <c r="S92" s="63" t="s">
        <v>3264</v>
      </c>
      <c r="T92" s="63" t="s">
        <v>3265</v>
      </c>
    </row>
    <row r="93" customFormat="false" ht="12.8" hidden="false" customHeight="false" outlineLevel="0" collapsed="false">
      <c r="A93" s="303" t="s">
        <v>2242</v>
      </c>
      <c r="B93" s="303" t="n">
        <v>1</v>
      </c>
      <c r="C93" s="63" t="s">
        <v>2243</v>
      </c>
      <c r="D93" s="303" t="n">
        <v>1</v>
      </c>
      <c r="E93" s="63" t="s">
        <v>3266</v>
      </c>
      <c r="F93" s="63" t="s">
        <v>3267</v>
      </c>
      <c r="G93" s="63" t="s">
        <v>3268</v>
      </c>
    </row>
    <row r="94" customFormat="false" ht="12.8" hidden="false" customHeight="false" outlineLevel="0" collapsed="false">
      <c r="A94" s="303" t="s">
        <v>2244</v>
      </c>
      <c r="B94" s="303" t="n">
        <v>3</v>
      </c>
      <c r="C94" s="63" t="s">
        <v>2245</v>
      </c>
      <c r="D94" s="303" t="n">
        <v>3</v>
      </c>
      <c r="E94" s="63" t="s">
        <v>3266</v>
      </c>
      <c r="F94" s="63" t="s">
        <v>3269</v>
      </c>
      <c r="G94" s="63" t="s">
        <v>3270</v>
      </c>
      <c r="H94" s="63" t="s">
        <v>3271</v>
      </c>
      <c r="I94" s="63" t="s">
        <v>3272</v>
      </c>
      <c r="J94" s="63" t="s">
        <v>3273</v>
      </c>
    </row>
    <row r="95" customFormat="false" ht="12.8" hidden="false" customHeight="false" outlineLevel="0" collapsed="false">
      <c r="A95" s="303" t="s">
        <v>1359</v>
      </c>
      <c r="B95" s="303" t="n">
        <v>1</v>
      </c>
      <c r="C95" s="63" t="s">
        <v>2246</v>
      </c>
      <c r="D95" s="303" t="n">
        <v>1</v>
      </c>
      <c r="E95" s="63" t="s">
        <v>1359</v>
      </c>
    </row>
    <row r="96" customFormat="false" ht="12.8" hidden="false" customHeight="false" outlineLevel="0" collapsed="false">
      <c r="A96" s="303" t="s">
        <v>2247</v>
      </c>
      <c r="B96" s="303" t="n">
        <v>1</v>
      </c>
      <c r="C96" s="63" t="s">
        <v>2248</v>
      </c>
      <c r="D96" s="303" t="n">
        <v>1</v>
      </c>
      <c r="E96" s="63" t="s">
        <v>3274</v>
      </c>
    </row>
    <row r="97" customFormat="false" ht="12.8" hidden="false" customHeight="false" outlineLevel="0" collapsed="false">
      <c r="A97" s="303" t="s">
        <v>2249</v>
      </c>
      <c r="B97" s="303" t="n">
        <v>1</v>
      </c>
      <c r="C97" s="63" t="s">
        <v>2250</v>
      </c>
      <c r="D97" s="303" t="n">
        <v>1</v>
      </c>
      <c r="E97" s="63" t="s">
        <v>3275</v>
      </c>
    </row>
    <row r="98" customFormat="false" ht="12.8" hidden="false" customHeight="false" outlineLevel="0" collapsed="false">
      <c r="A98" s="303" t="s">
        <v>2251</v>
      </c>
      <c r="B98" s="303" t="n">
        <v>1</v>
      </c>
      <c r="C98" s="63" t="s">
        <v>2252</v>
      </c>
      <c r="D98" s="303" t="n">
        <v>1</v>
      </c>
      <c r="E98" s="63" t="s">
        <v>3276</v>
      </c>
      <c r="F98" s="63" t="s">
        <v>3277</v>
      </c>
    </row>
    <row r="99" customFormat="false" ht="12.8" hidden="false" customHeight="false" outlineLevel="0" collapsed="false">
      <c r="A99" s="303" t="s">
        <v>2253</v>
      </c>
      <c r="B99" s="303" t="n">
        <v>1</v>
      </c>
      <c r="C99" s="63" t="s">
        <v>2254</v>
      </c>
      <c r="D99" s="303" t="n">
        <v>1</v>
      </c>
      <c r="E99" s="63" t="s">
        <v>3278</v>
      </c>
      <c r="F99" s="63" t="s">
        <v>3279</v>
      </c>
    </row>
    <row r="100" customFormat="false" ht="12.8" hidden="false" customHeight="false" outlineLevel="0" collapsed="false">
      <c r="A100" s="303" t="s">
        <v>2255</v>
      </c>
      <c r="B100" s="303" t="n">
        <v>1</v>
      </c>
      <c r="C100" s="63" t="s">
        <v>2256</v>
      </c>
      <c r="D100" s="303" t="n">
        <v>1</v>
      </c>
      <c r="E100" s="63" t="s">
        <v>3280</v>
      </c>
      <c r="F100" s="63" t="s">
        <v>3281</v>
      </c>
      <c r="G100" s="63" t="s">
        <v>3282</v>
      </c>
      <c r="H100" s="63" t="s">
        <v>3283</v>
      </c>
      <c r="I100" s="63" t="s">
        <v>3284</v>
      </c>
      <c r="J100" s="63" t="s">
        <v>3285</v>
      </c>
    </row>
    <row r="101" customFormat="false" ht="12.8" hidden="false" customHeight="false" outlineLevel="0" collapsed="false">
      <c r="A101" s="303" t="s">
        <v>2257</v>
      </c>
      <c r="B101" s="303" t="n">
        <v>1</v>
      </c>
      <c r="C101" s="63" t="s">
        <v>2258</v>
      </c>
      <c r="D101" s="303" t="n">
        <v>1</v>
      </c>
      <c r="E101" s="63" t="s">
        <v>3286</v>
      </c>
      <c r="F101" s="63" t="s">
        <v>3287</v>
      </c>
      <c r="G101" s="63" t="s">
        <v>3288</v>
      </c>
      <c r="H101" s="63" t="s">
        <v>3289</v>
      </c>
      <c r="I101" s="63" t="s">
        <v>3290</v>
      </c>
      <c r="J101" s="63" t="s">
        <v>3291</v>
      </c>
      <c r="K101" s="63" t="s">
        <v>3292</v>
      </c>
      <c r="L101" s="63" t="s">
        <v>3283</v>
      </c>
      <c r="M101" s="63" t="s">
        <v>3293</v>
      </c>
      <c r="N101" s="63" t="s">
        <v>3294</v>
      </c>
      <c r="O101" s="63" t="s">
        <v>3295</v>
      </c>
    </row>
    <row r="102" customFormat="false" ht="12.8" hidden="false" customHeight="false" outlineLevel="0" collapsed="false">
      <c r="A102" s="303" t="s">
        <v>2259</v>
      </c>
      <c r="B102" s="303" t="n">
        <v>1</v>
      </c>
      <c r="C102" s="63" t="s">
        <v>2260</v>
      </c>
      <c r="D102" s="303" t="n">
        <v>1</v>
      </c>
      <c r="E102" s="63" t="s">
        <v>3296</v>
      </c>
      <c r="F102" s="63" t="s">
        <v>3297</v>
      </c>
      <c r="G102" s="63" t="s">
        <v>3298</v>
      </c>
      <c r="H102" s="63" t="s">
        <v>3299</v>
      </c>
      <c r="I102" s="63" t="s">
        <v>3300</v>
      </c>
    </row>
    <row r="103" customFormat="false" ht="12.8" hidden="false" customHeight="false" outlineLevel="0" collapsed="false">
      <c r="A103" s="303" t="s">
        <v>2261</v>
      </c>
      <c r="B103" s="303" t="n">
        <v>1</v>
      </c>
      <c r="C103" s="63" t="s">
        <v>2262</v>
      </c>
      <c r="D103" s="303" t="n">
        <v>1</v>
      </c>
      <c r="E103" s="63" t="s">
        <v>3301</v>
      </c>
      <c r="F103" s="63" t="s">
        <v>3302</v>
      </c>
      <c r="G103" s="63" t="s">
        <v>3303</v>
      </c>
      <c r="H103" s="63" t="s">
        <v>3304</v>
      </c>
      <c r="I103" s="63" t="s">
        <v>3305</v>
      </c>
      <c r="J103" s="63" t="s">
        <v>3306</v>
      </c>
      <c r="K103" s="63" t="s">
        <v>3307</v>
      </c>
    </row>
    <row r="104" customFormat="false" ht="12.8" hidden="false" customHeight="false" outlineLevel="0" collapsed="false">
      <c r="A104" s="303" t="s">
        <v>2263</v>
      </c>
      <c r="B104" s="303" t="n">
        <v>1</v>
      </c>
      <c r="C104" s="63" t="s">
        <v>2264</v>
      </c>
      <c r="D104" s="303" t="n">
        <v>1</v>
      </c>
      <c r="E104" s="63" t="s">
        <v>3308</v>
      </c>
      <c r="F104" s="63" t="s">
        <v>3309</v>
      </c>
      <c r="G104" s="63" t="s">
        <v>3310</v>
      </c>
      <c r="H104" s="63" t="s">
        <v>3311</v>
      </c>
      <c r="I104" s="63" t="s">
        <v>3312</v>
      </c>
    </row>
    <row r="105" customFormat="false" ht="12.8" hidden="false" customHeight="false" outlineLevel="0" collapsed="false">
      <c r="A105" s="303" t="s">
        <v>1391</v>
      </c>
      <c r="B105" s="303" t="n">
        <v>1</v>
      </c>
      <c r="C105" s="63" t="s">
        <v>2265</v>
      </c>
      <c r="D105" s="303" t="n">
        <v>1</v>
      </c>
      <c r="E105" s="63" t="s">
        <v>3313</v>
      </c>
      <c r="F105" s="63" t="s">
        <v>3314</v>
      </c>
    </row>
    <row r="106" customFormat="false" ht="12.8" hidden="false" customHeight="false" outlineLevel="0" collapsed="false">
      <c r="A106" s="303" t="s">
        <v>2266</v>
      </c>
      <c r="B106" s="303" t="n">
        <v>1</v>
      </c>
      <c r="C106" s="63" t="s">
        <v>2267</v>
      </c>
      <c r="D106" s="303" t="n">
        <v>1</v>
      </c>
      <c r="E106" s="63" t="s">
        <v>3315</v>
      </c>
      <c r="F106" s="63" t="s">
        <v>3316</v>
      </c>
      <c r="G106" s="63" t="s">
        <v>3317</v>
      </c>
      <c r="H106" s="63" t="s">
        <v>3318</v>
      </c>
      <c r="I106" s="63" t="s">
        <v>3319</v>
      </c>
      <c r="J106" s="63" t="s">
        <v>3320</v>
      </c>
      <c r="K106" s="63" t="s">
        <v>3321</v>
      </c>
      <c r="L106" s="63" t="s">
        <v>3322</v>
      </c>
      <c r="M106" s="63" t="s">
        <v>3323</v>
      </c>
      <c r="N106" s="63" t="s">
        <v>3324</v>
      </c>
    </row>
    <row r="107" customFormat="false" ht="12.8" hidden="false" customHeight="false" outlineLevel="0" collapsed="false">
      <c r="A107" s="303" t="s">
        <v>2268</v>
      </c>
      <c r="B107" s="303" t="n">
        <v>1</v>
      </c>
      <c r="C107" s="63" t="s">
        <v>2269</v>
      </c>
      <c r="D107" s="303" t="n">
        <v>1</v>
      </c>
      <c r="E107" s="63" t="s">
        <v>3325</v>
      </c>
      <c r="F107" s="63" t="s">
        <v>3326</v>
      </c>
      <c r="G107" s="63" t="s">
        <v>3327</v>
      </c>
      <c r="H107" s="63" t="s">
        <v>3328</v>
      </c>
      <c r="I107" s="63" t="s">
        <v>3329</v>
      </c>
    </row>
    <row r="108" customFormat="false" ht="12.8" hidden="false" customHeight="false" outlineLevel="0" collapsed="false">
      <c r="A108" s="303" t="s">
        <v>1402</v>
      </c>
      <c r="B108" s="303" t="n">
        <v>1</v>
      </c>
      <c r="C108" s="63" t="s">
        <v>2270</v>
      </c>
      <c r="D108" s="303" t="n">
        <v>1</v>
      </c>
      <c r="E108" s="63" t="s">
        <v>3330</v>
      </c>
      <c r="F108" s="63" t="s">
        <v>3331</v>
      </c>
      <c r="G108" s="63" t="s">
        <v>3332</v>
      </c>
      <c r="H108" s="63" t="s">
        <v>3333</v>
      </c>
      <c r="I108" s="63" t="s">
        <v>3334</v>
      </c>
      <c r="J108" s="63" t="s">
        <v>3335</v>
      </c>
      <c r="K108" s="63" t="s">
        <v>3336</v>
      </c>
      <c r="L108" s="63" t="s">
        <v>3337</v>
      </c>
      <c r="M108" s="63" t="s">
        <v>3338</v>
      </c>
    </row>
    <row r="109" customFormat="false" ht="12.8" hidden="false" customHeight="false" outlineLevel="0" collapsed="false">
      <c r="A109" s="303" t="s">
        <v>2271</v>
      </c>
      <c r="B109" s="303" t="n">
        <v>1</v>
      </c>
      <c r="C109" s="63" t="s">
        <v>2272</v>
      </c>
      <c r="D109" s="303" t="n">
        <v>1</v>
      </c>
      <c r="E109" s="63" t="s">
        <v>3339</v>
      </c>
      <c r="F109" s="63" t="s">
        <v>3340</v>
      </c>
      <c r="G109" s="63" t="s">
        <v>3341</v>
      </c>
      <c r="H109" s="63" t="s">
        <v>3342</v>
      </c>
      <c r="I109" s="63" t="s">
        <v>3343</v>
      </c>
      <c r="J109" s="63" t="s">
        <v>3344</v>
      </c>
    </row>
    <row r="110" customFormat="false" ht="12.8" hidden="false" customHeight="false" outlineLevel="0" collapsed="false">
      <c r="A110" s="303" t="s">
        <v>2273</v>
      </c>
      <c r="B110" s="303" t="n">
        <v>1</v>
      </c>
      <c r="C110" s="63" t="s">
        <v>2274</v>
      </c>
      <c r="D110" s="303" t="n">
        <v>1</v>
      </c>
      <c r="E110" s="63" t="s">
        <v>3345</v>
      </c>
      <c r="F110" s="63" t="s">
        <v>3346</v>
      </c>
      <c r="G110" s="63" t="s">
        <v>3347</v>
      </c>
      <c r="H110" s="63" t="s">
        <v>3348</v>
      </c>
      <c r="I110" s="63" t="s">
        <v>3349</v>
      </c>
      <c r="J110" s="63" t="s">
        <v>3350</v>
      </c>
      <c r="K110" s="63" t="s">
        <v>3351</v>
      </c>
    </row>
    <row r="111" customFormat="false" ht="12.8" hidden="false" customHeight="false" outlineLevel="0" collapsed="false">
      <c r="A111" s="303" t="s">
        <v>2275</v>
      </c>
      <c r="B111" s="303" t="n">
        <v>1</v>
      </c>
      <c r="C111" s="63" t="s">
        <v>2276</v>
      </c>
      <c r="D111" s="303" t="n">
        <v>1</v>
      </c>
      <c r="E111" s="63" t="s">
        <v>3352</v>
      </c>
      <c r="F111" s="63" t="s">
        <v>3353</v>
      </c>
      <c r="G111" s="63" t="s">
        <v>3354</v>
      </c>
      <c r="H111" s="63" t="s">
        <v>3355</v>
      </c>
      <c r="I111" s="63" t="s">
        <v>3356</v>
      </c>
      <c r="J111" s="63" t="s">
        <v>3357</v>
      </c>
    </row>
    <row r="112" customFormat="false" ht="12.8" hidden="false" customHeight="false" outlineLevel="0" collapsed="false">
      <c r="A112" s="303" t="s">
        <v>1416</v>
      </c>
      <c r="B112" s="303" t="n">
        <v>1</v>
      </c>
      <c r="C112" s="63" t="s">
        <v>2277</v>
      </c>
      <c r="D112" s="303" t="n">
        <v>1</v>
      </c>
      <c r="E112" s="63" t="s">
        <v>3358</v>
      </c>
      <c r="F112" s="63" t="s">
        <v>3359</v>
      </c>
      <c r="G112" s="63" t="s">
        <v>2936</v>
      </c>
    </row>
    <row r="113" customFormat="false" ht="12.8" hidden="false" customHeight="false" outlineLevel="0" collapsed="false">
      <c r="A113" s="303" t="s">
        <v>1421</v>
      </c>
      <c r="B113" s="303" t="n">
        <v>1</v>
      </c>
      <c r="C113" s="63" t="s">
        <v>2278</v>
      </c>
      <c r="D113" s="303" t="n">
        <v>1</v>
      </c>
      <c r="E113" s="63" t="s">
        <v>3360</v>
      </c>
      <c r="F113" s="63" t="s">
        <v>3361</v>
      </c>
      <c r="G113" s="63" t="s">
        <v>3362</v>
      </c>
    </row>
    <row r="114" customFormat="false" ht="12.8" hidden="false" customHeight="false" outlineLevel="0" collapsed="false">
      <c r="A114" s="303" t="s">
        <v>2279</v>
      </c>
      <c r="B114" s="303" t="n">
        <v>1</v>
      </c>
      <c r="C114" s="63" t="s">
        <v>2280</v>
      </c>
      <c r="D114" s="303" t="n">
        <v>1</v>
      </c>
      <c r="E114" s="63" t="s">
        <v>3363</v>
      </c>
      <c r="F114" s="63" t="s">
        <v>3364</v>
      </c>
      <c r="G114" s="63" t="s">
        <v>3365</v>
      </c>
      <c r="H114" s="63" t="s">
        <v>3366</v>
      </c>
      <c r="I114" s="63" t="s">
        <v>3367</v>
      </c>
      <c r="J114" s="63" t="s">
        <v>3368</v>
      </c>
    </row>
    <row r="115" customFormat="false" ht="12.8" hidden="false" customHeight="false" outlineLevel="0" collapsed="false">
      <c r="A115" s="303" t="s">
        <v>1429</v>
      </c>
      <c r="B115" s="303" t="n">
        <v>1</v>
      </c>
      <c r="C115" s="63" t="s">
        <v>2281</v>
      </c>
      <c r="D115" s="303" t="n">
        <v>1</v>
      </c>
      <c r="E115" s="63" t="s">
        <v>3369</v>
      </c>
      <c r="F115" s="63" t="s">
        <v>3370</v>
      </c>
      <c r="G115" s="63" t="s">
        <v>3371</v>
      </c>
      <c r="H115" s="63" t="s">
        <v>3372</v>
      </c>
      <c r="I115" s="63" t="s">
        <v>3373</v>
      </c>
    </row>
    <row r="116" customFormat="false" ht="12.8" hidden="false" customHeight="false" outlineLevel="0" collapsed="false">
      <c r="A116" s="303" t="s">
        <v>2282</v>
      </c>
      <c r="B116" s="303" t="n">
        <v>1</v>
      </c>
      <c r="C116" s="63" t="s">
        <v>2283</v>
      </c>
      <c r="D116" s="303" t="n">
        <v>1</v>
      </c>
      <c r="E116" s="63" t="s">
        <v>3374</v>
      </c>
      <c r="F116" s="63" t="s">
        <v>3375</v>
      </c>
      <c r="G116" s="63" t="s">
        <v>3376</v>
      </c>
      <c r="H116" s="63" t="s">
        <v>3377</v>
      </c>
      <c r="I116" s="63" t="s">
        <v>3378</v>
      </c>
      <c r="J116" s="63" t="s">
        <v>3379</v>
      </c>
      <c r="K116" s="63" t="s">
        <v>3380</v>
      </c>
    </row>
    <row r="117" customFormat="false" ht="12.8" hidden="false" customHeight="false" outlineLevel="0" collapsed="false">
      <c r="A117" s="303" t="s">
        <v>2284</v>
      </c>
      <c r="B117" s="303" t="n">
        <v>1</v>
      </c>
      <c r="C117" s="63" t="s">
        <v>2285</v>
      </c>
      <c r="D117" s="303" t="n">
        <v>1</v>
      </c>
      <c r="E117" s="63" t="s">
        <v>3381</v>
      </c>
      <c r="F117" s="63" t="s">
        <v>3382</v>
      </c>
      <c r="G117" s="63" t="s">
        <v>3383</v>
      </c>
    </row>
    <row r="118" customFormat="false" ht="12.8" hidden="false" customHeight="false" outlineLevel="0" collapsed="false">
      <c r="A118" s="303" t="s">
        <v>2286</v>
      </c>
      <c r="B118" s="303" t="n">
        <v>1</v>
      </c>
      <c r="C118" s="63" t="s">
        <v>2287</v>
      </c>
      <c r="D118" s="303" t="n">
        <v>1</v>
      </c>
      <c r="E118" s="63" t="s">
        <v>3384</v>
      </c>
      <c r="F118" s="63" t="s">
        <v>3385</v>
      </c>
      <c r="G118" s="63" t="s">
        <v>3386</v>
      </c>
    </row>
    <row r="119" customFormat="false" ht="12.8" hidden="false" customHeight="false" outlineLevel="0" collapsed="false">
      <c r="A119" s="303" t="s">
        <v>2288</v>
      </c>
      <c r="B119" s="303" t="n">
        <v>1</v>
      </c>
      <c r="C119" s="63" t="s">
        <v>2289</v>
      </c>
      <c r="D119" s="303" t="n">
        <v>1</v>
      </c>
      <c r="E119" s="63" t="s">
        <v>3387</v>
      </c>
      <c r="F119" s="63" t="s">
        <v>3388</v>
      </c>
      <c r="G119" s="63" t="s">
        <v>3389</v>
      </c>
      <c r="H119" s="63" t="s">
        <v>3390</v>
      </c>
      <c r="I119" s="63" t="s">
        <v>3391</v>
      </c>
      <c r="J119" s="63" t="s">
        <v>3392</v>
      </c>
      <c r="K119" s="63" t="s">
        <v>3393</v>
      </c>
      <c r="L119" s="63" t="s">
        <v>3394</v>
      </c>
    </row>
    <row r="120" customFormat="false" ht="12.8" hidden="false" customHeight="false" outlineLevel="0" collapsed="false">
      <c r="A120" s="303" t="s">
        <v>2290</v>
      </c>
      <c r="B120" s="303" t="n">
        <v>1</v>
      </c>
      <c r="C120" s="63" t="s">
        <v>2291</v>
      </c>
      <c r="D120" s="303" t="n">
        <v>1</v>
      </c>
      <c r="E120" s="63" t="s">
        <v>3395</v>
      </c>
      <c r="F120" s="63" t="s">
        <v>3396</v>
      </c>
      <c r="G120" s="63" t="s">
        <v>3397</v>
      </c>
      <c r="H120" s="63" t="s">
        <v>3398</v>
      </c>
      <c r="I120" s="63" t="s">
        <v>3399</v>
      </c>
      <c r="J120" s="63" t="s">
        <v>3400</v>
      </c>
      <c r="K120" s="63" t="s">
        <v>3401</v>
      </c>
      <c r="L120" s="63" t="s">
        <v>3402</v>
      </c>
      <c r="M120" s="63" t="s">
        <v>3403</v>
      </c>
      <c r="N120" s="63" t="s">
        <v>2990</v>
      </c>
      <c r="O120" s="63" t="s">
        <v>2991</v>
      </c>
      <c r="P120" s="63" t="s">
        <v>2982</v>
      </c>
      <c r="Q120" s="63" t="s">
        <v>2992</v>
      </c>
      <c r="R120" s="63" t="s">
        <v>2993</v>
      </c>
      <c r="S120" s="63" t="s">
        <v>3404</v>
      </c>
      <c r="T120" s="63" t="s">
        <v>2985</v>
      </c>
      <c r="U120" s="63" t="s">
        <v>2986</v>
      </c>
      <c r="V120" s="63" t="s">
        <v>2987</v>
      </c>
      <c r="W120" s="63" t="s">
        <v>2988</v>
      </c>
      <c r="X120" s="63" t="s">
        <v>2989</v>
      </c>
      <c r="Y120" s="63" t="s">
        <v>3405</v>
      </c>
    </row>
    <row r="121" customFormat="false" ht="12.8" hidden="false" customHeight="false" outlineLevel="0" collapsed="false">
      <c r="A121" s="303" t="s">
        <v>2292</v>
      </c>
      <c r="B121" s="303" t="n">
        <v>1</v>
      </c>
      <c r="C121" s="63" t="s">
        <v>2293</v>
      </c>
      <c r="D121" s="303" t="n">
        <v>1</v>
      </c>
      <c r="E121" s="63" t="s">
        <v>3406</v>
      </c>
      <c r="F121" s="63" t="s">
        <v>3407</v>
      </c>
      <c r="G121" s="63" t="s">
        <v>2974</v>
      </c>
      <c r="H121" s="63" t="s">
        <v>3408</v>
      </c>
      <c r="I121" s="63" t="s">
        <v>3409</v>
      </c>
      <c r="J121" s="63" t="s">
        <v>3410</v>
      </c>
      <c r="K121" s="63" t="s">
        <v>3411</v>
      </c>
      <c r="L121" s="63" t="s">
        <v>3297</v>
      </c>
      <c r="M121" s="63" t="s">
        <v>3412</v>
      </c>
      <c r="N121" s="63" t="s">
        <v>3413</v>
      </c>
      <c r="O121" s="63" t="s">
        <v>3414</v>
      </c>
      <c r="P121" s="63" t="s">
        <v>3415</v>
      </c>
      <c r="Q121" s="63" t="s">
        <v>3416</v>
      </c>
      <c r="R121" s="63" t="s">
        <v>3417</v>
      </c>
      <c r="S121" s="63" t="s">
        <v>3418</v>
      </c>
      <c r="T121" s="63" t="s">
        <v>3419</v>
      </c>
      <c r="U121" s="63" t="s">
        <v>3420</v>
      </c>
      <c r="V121" s="63" t="s">
        <v>3421</v>
      </c>
      <c r="W121" s="63" t="s">
        <v>3422</v>
      </c>
      <c r="X121" s="63" t="s">
        <v>3423</v>
      </c>
    </row>
    <row r="122" customFormat="false" ht="12.8" hidden="false" customHeight="false" outlineLevel="0" collapsed="false">
      <c r="A122" s="303" t="s">
        <v>2294</v>
      </c>
      <c r="B122" s="303" t="n">
        <v>1</v>
      </c>
      <c r="C122" s="63" t="s">
        <v>2295</v>
      </c>
      <c r="D122" s="303" t="n">
        <v>1</v>
      </c>
      <c r="E122" s="63" t="s">
        <v>3424</v>
      </c>
      <c r="F122" s="63" t="s">
        <v>3425</v>
      </c>
      <c r="G122" s="63" t="s">
        <v>3426</v>
      </c>
      <c r="H122" s="63" t="s">
        <v>3427</v>
      </c>
      <c r="I122" s="63" t="s">
        <v>3428</v>
      </c>
      <c r="J122" s="63" t="s">
        <v>3429</v>
      </c>
      <c r="K122" s="63" t="s">
        <v>3430</v>
      </c>
      <c r="L122" s="63" t="s">
        <v>3431</v>
      </c>
      <c r="M122" s="63" t="s">
        <v>3432</v>
      </c>
    </row>
    <row r="123" customFormat="false" ht="12.8" hidden="false" customHeight="false" outlineLevel="0" collapsed="false">
      <c r="A123" s="303" t="s">
        <v>2296</v>
      </c>
      <c r="B123" s="303" t="n">
        <v>1</v>
      </c>
      <c r="C123" s="63" t="s">
        <v>2297</v>
      </c>
      <c r="D123" s="303" t="n">
        <v>1</v>
      </c>
      <c r="E123" s="63" t="s">
        <v>3433</v>
      </c>
      <c r="F123" s="63" t="s">
        <v>3434</v>
      </c>
      <c r="G123" s="63" t="s">
        <v>3435</v>
      </c>
      <c r="H123" s="63" t="s">
        <v>3436</v>
      </c>
      <c r="I123" s="63" t="s">
        <v>3437</v>
      </c>
      <c r="J123" s="63" t="s">
        <v>3438</v>
      </c>
      <c r="K123" s="63" t="s">
        <v>3439</v>
      </c>
      <c r="L123" s="63" t="s">
        <v>3440</v>
      </c>
      <c r="M123" s="63" t="s">
        <v>3441</v>
      </c>
      <c r="N123" s="63" t="s">
        <v>3442</v>
      </c>
      <c r="O123" s="63" t="s">
        <v>3443</v>
      </c>
      <c r="P123" s="63" t="s">
        <v>3444</v>
      </c>
      <c r="Q123" s="63" t="s">
        <v>3445</v>
      </c>
    </row>
    <row r="124" customFormat="false" ht="12.8" hidden="false" customHeight="false" outlineLevel="0" collapsed="false">
      <c r="A124" s="303" t="s">
        <v>2298</v>
      </c>
      <c r="B124" s="303" t="n">
        <v>1</v>
      </c>
      <c r="C124" s="63" t="s">
        <v>2299</v>
      </c>
      <c r="D124" s="303" t="n">
        <v>1</v>
      </c>
      <c r="E124" s="63" t="s">
        <v>3446</v>
      </c>
    </row>
    <row r="125" customFormat="false" ht="12.8" hidden="false" customHeight="false" outlineLevel="0" collapsed="false">
      <c r="A125" s="303" t="s">
        <v>2300</v>
      </c>
      <c r="B125" s="303" t="n">
        <v>1</v>
      </c>
      <c r="C125" s="63" t="s">
        <v>2301</v>
      </c>
      <c r="D125" s="303" t="n">
        <v>1</v>
      </c>
      <c r="E125" s="63" t="s">
        <v>3447</v>
      </c>
      <c r="F125" s="63" t="s">
        <v>3448</v>
      </c>
      <c r="G125" s="63" t="s">
        <v>3449</v>
      </c>
      <c r="H125" s="63" t="s">
        <v>3450</v>
      </c>
      <c r="I125" s="63" t="s">
        <v>3451</v>
      </c>
      <c r="J125" s="63" t="s">
        <v>3452</v>
      </c>
      <c r="K125" s="63" t="s">
        <v>3453</v>
      </c>
      <c r="L125" s="63" t="s">
        <v>3454</v>
      </c>
      <c r="M125" s="63" t="s">
        <v>3455</v>
      </c>
      <c r="N125" s="63" t="s">
        <v>3456</v>
      </c>
      <c r="O125" s="63" t="s">
        <v>3457</v>
      </c>
    </row>
    <row r="126" customFormat="false" ht="12.8" hidden="false" customHeight="false" outlineLevel="0" collapsed="false">
      <c r="A126" s="303" t="s">
        <v>2302</v>
      </c>
      <c r="B126" s="303" t="n">
        <v>1</v>
      </c>
      <c r="C126" s="63" t="s">
        <v>2303</v>
      </c>
      <c r="D126" s="303" t="n">
        <v>1</v>
      </c>
      <c r="E126" s="63" t="s">
        <v>3458</v>
      </c>
      <c r="F126" s="63" t="s">
        <v>3459</v>
      </c>
      <c r="G126" s="63" t="s">
        <v>3460</v>
      </c>
      <c r="H126" s="63" t="s">
        <v>3461</v>
      </c>
      <c r="I126" s="63" t="s">
        <v>3462</v>
      </c>
      <c r="J126" s="63" t="s">
        <v>3463</v>
      </c>
      <c r="K126" s="63" t="s">
        <v>3464</v>
      </c>
      <c r="L126" s="63" t="s">
        <v>3465</v>
      </c>
      <c r="M126" s="63" t="s">
        <v>3466</v>
      </c>
      <c r="N126" s="63" t="s">
        <v>3467</v>
      </c>
      <c r="O126" s="63" t="s">
        <v>3468</v>
      </c>
      <c r="P126" s="63" t="s">
        <v>3469</v>
      </c>
      <c r="Q126" s="63" t="s">
        <v>3470</v>
      </c>
      <c r="R126" s="63" t="s">
        <v>3471</v>
      </c>
    </row>
    <row r="127" customFormat="false" ht="12.8" hidden="false" customHeight="false" outlineLevel="0" collapsed="false">
      <c r="A127" s="303" t="s">
        <v>2304</v>
      </c>
      <c r="B127" s="303" t="n">
        <v>1</v>
      </c>
      <c r="C127" s="63" t="s">
        <v>2305</v>
      </c>
      <c r="D127" s="303" t="n">
        <v>1</v>
      </c>
      <c r="E127" s="63" t="s">
        <v>3458</v>
      </c>
      <c r="F127" s="63" t="s">
        <v>3459</v>
      </c>
      <c r="G127" s="63" t="s">
        <v>3460</v>
      </c>
      <c r="H127" s="63" t="s">
        <v>3461</v>
      </c>
      <c r="I127" s="63" t="s">
        <v>3462</v>
      </c>
      <c r="J127" s="63" t="s">
        <v>3463</v>
      </c>
      <c r="K127" s="63" t="s">
        <v>3464</v>
      </c>
      <c r="L127" s="63" t="s">
        <v>3472</v>
      </c>
      <c r="M127" s="63" t="s">
        <v>3473</v>
      </c>
      <c r="N127" s="63" t="s">
        <v>3467</v>
      </c>
      <c r="O127" s="63" t="s">
        <v>3468</v>
      </c>
      <c r="P127" s="63" t="s">
        <v>3469</v>
      </c>
      <c r="Q127" s="63" t="s">
        <v>3470</v>
      </c>
      <c r="R127" s="63" t="s">
        <v>3474</v>
      </c>
    </row>
    <row r="128" customFormat="false" ht="12.8" hidden="false" customHeight="false" outlineLevel="0" collapsed="false">
      <c r="A128" s="303" t="s">
        <v>1476</v>
      </c>
      <c r="B128" s="303" t="n">
        <v>1</v>
      </c>
      <c r="C128" s="63" t="s">
        <v>2306</v>
      </c>
      <c r="D128" s="303" t="n">
        <v>1</v>
      </c>
      <c r="E128" s="63" t="s">
        <v>3475</v>
      </c>
    </row>
    <row r="129" customFormat="false" ht="12.8" hidden="false" customHeight="false" outlineLevel="0" collapsed="false">
      <c r="A129" s="303" t="s">
        <v>2307</v>
      </c>
      <c r="B129" s="303" t="n">
        <v>1</v>
      </c>
      <c r="C129" s="63" t="s">
        <v>2308</v>
      </c>
      <c r="D129" s="303" t="n">
        <v>1</v>
      </c>
      <c r="E129" s="63" t="s">
        <v>3476</v>
      </c>
      <c r="F129" s="63" t="s">
        <v>3477</v>
      </c>
      <c r="G129" s="63" t="s">
        <v>3478</v>
      </c>
      <c r="H129" s="63" t="s">
        <v>3479</v>
      </c>
      <c r="I129" s="63" t="s">
        <v>3480</v>
      </c>
      <c r="J129" s="63" t="s">
        <v>3481</v>
      </c>
      <c r="K129" s="63" t="s">
        <v>3482</v>
      </c>
      <c r="L129" s="63" t="s">
        <v>3483</v>
      </c>
      <c r="M129" s="63" t="s">
        <v>3484</v>
      </c>
      <c r="N129" s="63" t="s">
        <v>3485</v>
      </c>
      <c r="O129" s="63" t="s">
        <v>3486</v>
      </c>
      <c r="P129" s="63" t="s">
        <v>3487</v>
      </c>
      <c r="Q129" s="63" t="s">
        <v>3488</v>
      </c>
      <c r="R129" s="63" t="s">
        <v>3489</v>
      </c>
      <c r="S129" s="63" t="s">
        <v>3490</v>
      </c>
      <c r="T129" s="63" t="s">
        <v>3491</v>
      </c>
      <c r="U129" s="63" t="s">
        <v>3492</v>
      </c>
      <c r="V129" s="63" t="s">
        <v>3493</v>
      </c>
      <c r="W129" s="63" t="s">
        <v>3494</v>
      </c>
      <c r="X129" s="63" t="s">
        <v>3495</v>
      </c>
      <c r="Y129" s="63" t="s">
        <v>3496</v>
      </c>
      <c r="Z129" s="63" t="s">
        <v>3497</v>
      </c>
      <c r="AA129" s="63" t="s">
        <v>3498</v>
      </c>
      <c r="AB129" s="63" t="s">
        <v>3499</v>
      </c>
      <c r="AC129" s="63" t="s">
        <v>3500</v>
      </c>
      <c r="AD129" s="63" t="s">
        <v>3501</v>
      </c>
      <c r="AE129" s="63" t="s">
        <v>3502</v>
      </c>
    </row>
    <row r="130" customFormat="false" ht="12.8" hidden="false" customHeight="false" outlineLevel="0" collapsed="false">
      <c r="A130" s="303" t="s">
        <v>2309</v>
      </c>
      <c r="B130" s="303" t="n">
        <v>1</v>
      </c>
      <c r="C130" s="63" t="s">
        <v>2310</v>
      </c>
      <c r="D130" s="303" t="n">
        <v>1</v>
      </c>
      <c r="E130" s="63" t="s">
        <v>3503</v>
      </c>
      <c r="F130" s="63" t="s">
        <v>3504</v>
      </c>
      <c r="G130" s="63" t="s">
        <v>3505</v>
      </c>
      <c r="H130" s="63" t="s">
        <v>3410</v>
      </c>
    </row>
    <row r="131" customFormat="false" ht="12.8" hidden="false" customHeight="false" outlineLevel="0" collapsed="false">
      <c r="A131" s="303" t="s">
        <v>2311</v>
      </c>
      <c r="B131" s="303" t="n">
        <v>1</v>
      </c>
      <c r="C131" s="63" t="s">
        <v>2312</v>
      </c>
      <c r="D131" s="303" t="n">
        <v>1</v>
      </c>
      <c r="E131" s="63" t="s">
        <v>3506</v>
      </c>
      <c r="F131" s="63" t="s">
        <v>3507</v>
      </c>
      <c r="G131" s="63" t="s">
        <v>3508</v>
      </c>
      <c r="H131" s="63" t="s">
        <v>3509</v>
      </c>
      <c r="I131" s="63" t="s">
        <v>3510</v>
      </c>
      <c r="J131" s="63" t="s">
        <v>3511</v>
      </c>
      <c r="K131" s="63" t="s">
        <v>3512</v>
      </c>
      <c r="L131" s="63" t="s">
        <v>3513</v>
      </c>
      <c r="M131" s="63" t="s">
        <v>3514</v>
      </c>
      <c r="N131" s="63" t="s">
        <v>3515</v>
      </c>
    </row>
    <row r="132" customFormat="false" ht="12.8" hidden="false" customHeight="false" outlineLevel="0" collapsed="false">
      <c r="A132" s="303" t="s">
        <v>2313</v>
      </c>
      <c r="B132" s="303" t="n">
        <v>1</v>
      </c>
      <c r="C132" s="63" t="s">
        <v>2314</v>
      </c>
      <c r="D132" s="303" t="n">
        <v>1</v>
      </c>
      <c r="E132" s="63" t="s">
        <v>3516</v>
      </c>
      <c r="F132" s="63" t="s">
        <v>3517</v>
      </c>
      <c r="G132" s="63" t="s">
        <v>3518</v>
      </c>
      <c r="H132" s="63" t="s">
        <v>3519</v>
      </c>
      <c r="I132" s="63" t="s">
        <v>3520</v>
      </c>
      <c r="J132" s="63" t="s">
        <v>3521</v>
      </c>
      <c r="K132" s="63" t="s">
        <v>2857</v>
      </c>
      <c r="L132" s="63" t="s">
        <v>3522</v>
      </c>
      <c r="M132" s="63" t="s">
        <v>3523</v>
      </c>
    </row>
    <row r="133" customFormat="false" ht="12.8" hidden="false" customHeight="false" outlineLevel="0" collapsed="false">
      <c r="A133" s="303" t="s">
        <v>2315</v>
      </c>
      <c r="B133" s="303" t="n">
        <v>1</v>
      </c>
      <c r="C133" s="63" t="s">
        <v>2316</v>
      </c>
      <c r="D133" s="303" t="n">
        <v>1</v>
      </c>
      <c r="E133" s="63" t="s">
        <v>3524</v>
      </c>
      <c r="F133" s="63" t="s">
        <v>3525</v>
      </c>
      <c r="G133" s="63" t="s">
        <v>3526</v>
      </c>
      <c r="H133" s="63" t="s">
        <v>3527</v>
      </c>
      <c r="I133" s="63" t="s">
        <v>3528</v>
      </c>
      <c r="J133" s="63" t="s">
        <v>3529</v>
      </c>
      <c r="K133" s="63" t="s">
        <v>3530</v>
      </c>
      <c r="L133" s="63" t="s">
        <v>3531</v>
      </c>
      <c r="M133" s="63" t="s">
        <v>3532</v>
      </c>
      <c r="N133" s="63" t="s">
        <v>3533</v>
      </c>
      <c r="O133" s="63" t="s">
        <v>3534</v>
      </c>
      <c r="P133" s="63" t="s">
        <v>3535</v>
      </c>
    </row>
    <row r="134" customFormat="false" ht="12.8" hidden="false" customHeight="false" outlineLevel="0" collapsed="false">
      <c r="A134" s="303" t="s">
        <v>2317</v>
      </c>
      <c r="B134" s="303" t="n">
        <v>1</v>
      </c>
      <c r="C134" s="63" t="s">
        <v>2318</v>
      </c>
      <c r="D134" s="303" t="n">
        <v>1</v>
      </c>
      <c r="E134" s="63" t="s">
        <v>3536</v>
      </c>
      <c r="F134" s="63" t="s">
        <v>3537</v>
      </c>
      <c r="G134" s="63" t="s">
        <v>3538</v>
      </c>
      <c r="H134" s="63" t="s">
        <v>3539</v>
      </c>
      <c r="I134" s="63" t="s">
        <v>3540</v>
      </c>
      <c r="J134" s="63" t="s">
        <v>3541</v>
      </c>
      <c r="K134" s="63" t="s">
        <v>3527</v>
      </c>
      <c r="L134" s="63" t="s">
        <v>3542</v>
      </c>
      <c r="M134" s="63" t="s">
        <v>3543</v>
      </c>
      <c r="N134" s="63" t="s">
        <v>3544</v>
      </c>
      <c r="O134" s="63" t="s">
        <v>3545</v>
      </c>
      <c r="P134" s="63" t="s">
        <v>3532</v>
      </c>
      <c r="Q134" s="63" t="s">
        <v>3546</v>
      </c>
    </row>
    <row r="135" customFormat="false" ht="12.8" hidden="false" customHeight="false" outlineLevel="0" collapsed="false">
      <c r="A135" s="303" t="s">
        <v>2319</v>
      </c>
      <c r="B135" s="303" t="n">
        <v>1</v>
      </c>
      <c r="C135" s="63" t="s">
        <v>2320</v>
      </c>
      <c r="D135" s="303" t="n">
        <v>1</v>
      </c>
      <c r="E135" s="63" t="s">
        <v>3547</v>
      </c>
      <c r="F135" s="63" t="s">
        <v>3548</v>
      </c>
      <c r="G135" s="63" t="s">
        <v>3549</v>
      </c>
      <c r="H135" s="63" t="s">
        <v>3550</v>
      </c>
      <c r="I135" s="63" t="s">
        <v>3551</v>
      </c>
    </row>
    <row r="136" customFormat="false" ht="12.8" hidden="false" customHeight="false" outlineLevel="0" collapsed="false">
      <c r="A136" s="303" t="s">
        <v>2321</v>
      </c>
      <c r="B136" s="303" t="n">
        <v>1</v>
      </c>
      <c r="C136" s="63" t="s">
        <v>2322</v>
      </c>
      <c r="D136" s="303" t="n">
        <v>1</v>
      </c>
      <c r="E136" s="63" t="s">
        <v>3552</v>
      </c>
      <c r="F136" s="63" t="s">
        <v>3553</v>
      </c>
      <c r="G136" s="63" t="s">
        <v>3554</v>
      </c>
      <c r="H136" s="63" t="s">
        <v>3555</v>
      </c>
      <c r="I136" s="63" t="s">
        <v>3556</v>
      </c>
      <c r="J136" s="63" t="s">
        <v>3105</v>
      </c>
      <c r="K136" s="63" t="s">
        <v>3557</v>
      </c>
      <c r="L136" s="63" t="s">
        <v>3558</v>
      </c>
      <c r="M136" s="63" t="s">
        <v>3559</v>
      </c>
    </row>
    <row r="137" customFormat="false" ht="12.8" hidden="false" customHeight="false" outlineLevel="0" collapsed="false">
      <c r="A137" s="303" t="s">
        <v>2323</v>
      </c>
      <c r="B137" s="303" t="n">
        <v>1</v>
      </c>
      <c r="C137" s="63" t="s">
        <v>2324</v>
      </c>
      <c r="D137" s="303" t="n">
        <v>1</v>
      </c>
      <c r="E137" s="63" t="s">
        <v>3560</v>
      </c>
      <c r="F137" s="63" t="s">
        <v>3561</v>
      </c>
      <c r="G137" s="63" t="s">
        <v>3562</v>
      </c>
      <c r="H137" s="63" t="s">
        <v>3563</v>
      </c>
      <c r="I137" s="63" t="s">
        <v>3564</v>
      </c>
      <c r="J137" s="63" t="s">
        <v>3565</v>
      </c>
      <c r="K137" s="63" t="s">
        <v>3566</v>
      </c>
      <c r="L137" s="63" t="s">
        <v>3567</v>
      </c>
      <c r="M137" s="63" t="s">
        <v>3568</v>
      </c>
      <c r="N137" s="63" t="s">
        <v>3569</v>
      </c>
      <c r="O137" s="63" t="s">
        <v>3570</v>
      </c>
      <c r="P137" s="63" t="s">
        <v>3571</v>
      </c>
      <c r="Q137" s="63" t="s">
        <v>3572</v>
      </c>
      <c r="R137" s="63" t="s">
        <v>3573</v>
      </c>
      <c r="S137" s="63" t="s">
        <v>3574</v>
      </c>
      <c r="T137" s="63" t="s">
        <v>3575</v>
      </c>
      <c r="U137" s="63" t="s">
        <v>3576</v>
      </c>
      <c r="V137" s="63" t="s">
        <v>3577</v>
      </c>
      <c r="W137" s="63" t="s">
        <v>3578</v>
      </c>
      <c r="X137" s="63" t="s">
        <v>3579</v>
      </c>
      <c r="Y137" s="63" t="s">
        <v>3580</v>
      </c>
      <c r="Z137" s="63" t="s">
        <v>3581</v>
      </c>
    </row>
    <row r="138" customFormat="false" ht="12.8" hidden="false" customHeight="false" outlineLevel="0" collapsed="false">
      <c r="A138" s="303" t="s">
        <v>2325</v>
      </c>
      <c r="B138" s="303" t="n">
        <v>1</v>
      </c>
      <c r="C138" s="63" t="s">
        <v>2326</v>
      </c>
      <c r="D138" s="303" t="n">
        <v>1</v>
      </c>
      <c r="E138" s="63" t="s">
        <v>3582</v>
      </c>
      <c r="F138" s="63" t="s">
        <v>3583</v>
      </c>
      <c r="G138" s="63" t="s">
        <v>3584</v>
      </c>
      <c r="H138" s="63" t="s">
        <v>3585</v>
      </c>
      <c r="I138" s="63" t="s">
        <v>3586</v>
      </c>
      <c r="J138" s="63" t="s">
        <v>3587</v>
      </c>
      <c r="K138" s="63" t="s">
        <v>3588</v>
      </c>
      <c r="L138" s="63" t="s">
        <v>3589</v>
      </c>
      <c r="M138" s="63" t="s">
        <v>3590</v>
      </c>
      <c r="N138" s="63" t="s">
        <v>3591</v>
      </c>
      <c r="O138" s="63" t="s">
        <v>3592</v>
      </c>
    </row>
    <row r="139" customFormat="false" ht="12.8" hidden="false" customHeight="false" outlineLevel="0" collapsed="false">
      <c r="A139" s="303" t="s">
        <v>2327</v>
      </c>
      <c r="B139" s="303" t="n">
        <v>1</v>
      </c>
      <c r="C139" s="63" t="s">
        <v>2328</v>
      </c>
      <c r="D139" s="303" t="n">
        <v>1</v>
      </c>
      <c r="E139" s="63" t="s">
        <v>3593</v>
      </c>
      <c r="F139" s="63" t="s">
        <v>3594</v>
      </c>
      <c r="G139" s="63" t="s">
        <v>3595</v>
      </c>
      <c r="H139" s="63" t="s">
        <v>3596</v>
      </c>
      <c r="I139" s="63" t="s">
        <v>3597</v>
      </c>
      <c r="J139" s="63" t="s">
        <v>3598</v>
      </c>
      <c r="K139" s="63" t="s">
        <v>3599</v>
      </c>
      <c r="L139" s="63" t="s">
        <v>3600</v>
      </c>
      <c r="M139" s="63" t="s">
        <v>3601</v>
      </c>
      <c r="N139" s="63" t="s">
        <v>3602</v>
      </c>
    </row>
    <row r="140" customFormat="false" ht="12.8" hidden="false" customHeight="false" outlineLevel="0" collapsed="false">
      <c r="A140" s="303" t="s">
        <v>2329</v>
      </c>
      <c r="B140" s="303" t="n">
        <v>2</v>
      </c>
      <c r="C140" s="63" t="s">
        <v>2330</v>
      </c>
      <c r="D140" s="303" t="n">
        <v>2</v>
      </c>
      <c r="E140" s="63" t="s">
        <v>3603</v>
      </c>
      <c r="F140" s="63" t="s">
        <v>3604</v>
      </c>
      <c r="G140" s="63" t="s">
        <v>3605</v>
      </c>
      <c r="H140" s="63" t="s">
        <v>3606</v>
      </c>
      <c r="I140" s="63" t="s">
        <v>3607</v>
      </c>
      <c r="J140" s="63" t="s">
        <v>3608</v>
      </c>
      <c r="K140" s="63" t="s">
        <v>3609</v>
      </c>
      <c r="L140" s="63" t="s">
        <v>3610</v>
      </c>
      <c r="M140" s="63" t="s">
        <v>3611</v>
      </c>
      <c r="N140" s="63" t="s">
        <v>3612</v>
      </c>
      <c r="O140" s="63" t="s">
        <v>3613</v>
      </c>
      <c r="P140" s="63" t="s">
        <v>3614</v>
      </c>
      <c r="Q140" s="63" t="s">
        <v>3615</v>
      </c>
    </row>
    <row r="141" customFormat="false" ht="12.8" hidden="false" customHeight="false" outlineLevel="0" collapsed="false">
      <c r="A141" s="303" t="s">
        <v>2331</v>
      </c>
      <c r="B141" s="303" t="n">
        <v>1</v>
      </c>
      <c r="C141" s="63" t="s">
        <v>2332</v>
      </c>
      <c r="D141" s="303" t="n">
        <v>1</v>
      </c>
      <c r="E141" s="63" t="s">
        <v>3616</v>
      </c>
      <c r="F141" s="63" t="s">
        <v>3617</v>
      </c>
      <c r="G141" s="63" t="s">
        <v>3618</v>
      </c>
      <c r="H141" s="63" t="s">
        <v>3619</v>
      </c>
      <c r="I141" s="63" t="s">
        <v>3620</v>
      </c>
      <c r="J141" s="63" t="s">
        <v>3621</v>
      </c>
      <c r="K141" s="63" t="s">
        <v>3622</v>
      </c>
      <c r="L141" s="63" t="s">
        <v>3623</v>
      </c>
    </row>
    <row r="142" customFormat="false" ht="12.8" hidden="false" customHeight="false" outlineLevel="0" collapsed="false">
      <c r="A142" s="303" t="s">
        <v>2333</v>
      </c>
      <c r="B142" s="303" t="n">
        <v>1</v>
      </c>
      <c r="C142" s="63" t="s">
        <v>2334</v>
      </c>
      <c r="D142" s="303" t="n">
        <v>1</v>
      </c>
      <c r="E142" s="63" t="s">
        <v>3624</v>
      </c>
      <c r="F142" s="63" t="s">
        <v>3625</v>
      </c>
      <c r="G142" s="63" t="s">
        <v>3626</v>
      </c>
      <c r="H142" s="63" t="s">
        <v>3627</v>
      </c>
      <c r="I142" s="63" t="s">
        <v>3628</v>
      </c>
      <c r="J142" s="63" t="s">
        <v>3629</v>
      </c>
      <c r="K142" s="63" t="s">
        <v>3630</v>
      </c>
      <c r="L142" s="63" t="s">
        <v>3631</v>
      </c>
      <c r="M142" s="63" t="s">
        <v>3632</v>
      </c>
    </row>
    <row r="143" customFormat="false" ht="12.8" hidden="false" customHeight="false" outlineLevel="0" collapsed="false">
      <c r="A143" s="303" t="s">
        <v>2335</v>
      </c>
      <c r="B143" s="303" t="n">
        <v>1</v>
      </c>
      <c r="C143" s="63" t="s">
        <v>2336</v>
      </c>
      <c r="D143" s="303" t="n">
        <v>1</v>
      </c>
      <c r="E143" s="63" t="s">
        <v>3633</v>
      </c>
      <c r="F143" s="63" t="s">
        <v>3101</v>
      </c>
      <c r="G143" s="63" t="s">
        <v>2892</v>
      </c>
      <c r="H143" s="63" t="s">
        <v>3634</v>
      </c>
      <c r="I143" s="63" t="s">
        <v>3635</v>
      </c>
      <c r="J143" s="63" t="s">
        <v>3636</v>
      </c>
      <c r="K143" s="63" t="s">
        <v>3637</v>
      </c>
      <c r="L143" s="63" t="s">
        <v>3638</v>
      </c>
      <c r="M143" s="63" t="s">
        <v>3639</v>
      </c>
      <c r="N143" s="63" t="s">
        <v>3640</v>
      </c>
    </row>
    <row r="144" customFormat="false" ht="12.8" hidden="false" customHeight="false" outlineLevel="0" collapsed="false">
      <c r="A144" s="303" t="s">
        <v>2337</v>
      </c>
      <c r="B144" s="303" t="n">
        <v>1</v>
      </c>
      <c r="C144" s="63" t="s">
        <v>2338</v>
      </c>
      <c r="D144" s="303" t="n">
        <v>1</v>
      </c>
      <c r="E144" s="63" t="s">
        <v>3641</v>
      </c>
      <c r="F144" s="63" t="s">
        <v>3642</v>
      </c>
      <c r="G144" s="63" t="s">
        <v>3643</v>
      </c>
      <c r="H144" s="63" t="s">
        <v>3644</v>
      </c>
      <c r="I144" s="63" t="s">
        <v>3645</v>
      </c>
      <c r="J144" s="63" t="s">
        <v>3646</v>
      </c>
    </row>
    <row r="145" customFormat="false" ht="12.8" hidden="false" customHeight="false" outlineLevel="0" collapsed="false">
      <c r="A145" s="303" t="s">
        <v>2339</v>
      </c>
      <c r="B145" s="303" t="n">
        <v>1</v>
      </c>
      <c r="C145" s="63" t="s">
        <v>2340</v>
      </c>
      <c r="D145" s="303" t="n">
        <v>1</v>
      </c>
      <c r="E145" s="63" t="s">
        <v>3647</v>
      </c>
      <c r="F145" s="63" t="s">
        <v>3648</v>
      </c>
      <c r="G145" s="63" t="s">
        <v>3649</v>
      </c>
      <c r="H145" s="63" t="s">
        <v>3650</v>
      </c>
      <c r="I145" s="63" t="s">
        <v>3651</v>
      </c>
      <c r="J145" s="63" t="s">
        <v>3652</v>
      </c>
      <c r="K145" s="63" t="s">
        <v>3653</v>
      </c>
      <c r="L145" s="63" t="s">
        <v>3654</v>
      </c>
      <c r="M145" s="63" t="s">
        <v>3655</v>
      </c>
      <c r="N145" s="63" t="s">
        <v>3656</v>
      </c>
      <c r="O145" s="63" t="s">
        <v>3657</v>
      </c>
    </row>
    <row r="146" customFormat="false" ht="12.8" hidden="false" customHeight="false" outlineLevel="0" collapsed="false">
      <c r="A146" s="303" t="s">
        <v>2341</v>
      </c>
      <c r="B146" s="303" t="n">
        <v>1</v>
      </c>
      <c r="C146" s="63" t="s">
        <v>2342</v>
      </c>
      <c r="D146" s="303" t="n">
        <v>1</v>
      </c>
      <c r="E146" s="63" t="s">
        <v>3658</v>
      </c>
      <c r="F146" s="63" t="s">
        <v>3659</v>
      </c>
      <c r="G146" s="63" t="s">
        <v>3660</v>
      </c>
      <c r="H146" s="63" t="s">
        <v>3661</v>
      </c>
      <c r="I146" s="63" t="s">
        <v>3662</v>
      </c>
      <c r="J146" s="63" t="s">
        <v>3663</v>
      </c>
      <c r="K146" s="63" t="s">
        <v>3664</v>
      </c>
      <c r="L146" s="63" t="s">
        <v>3665</v>
      </c>
      <c r="M146" s="63" t="s">
        <v>3666</v>
      </c>
      <c r="N146" s="63" t="s">
        <v>3667</v>
      </c>
      <c r="O146" s="63" t="s">
        <v>3668</v>
      </c>
      <c r="P146" s="63" t="s">
        <v>3669</v>
      </c>
    </row>
    <row r="147" customFormat="false" ht="12.8" hidden="false" customHeight="false" outlineLevel="0" collapsed="false">
      <c r="A147" s="303" t="s">
        <v>2343</v>
      </c>
      <c r="B147" s="303" t="n">
        <v>1</v>
      </c>
      <c r="C147" s="63" t="s">
        <v>2344</v>
      </c>
      <c r="D147" s="303" t="n">
        <v>1</v>
      </c>
      <c r="E147" s="63" t="s">
        <v>3670</v>
      </c>
      <c r="F147" s="63" t="s">
        <v>3671</v>
      </c>
      <c r="G147" s="63" t="s">
        <v>3672</v>
      </c>
      <c r="H147" s="63" t="s">
        <v>3673</v>
      </c>
      <c r="I147" s="63" t="s">
        <v>3674</v>
      </c>
      <c r="J147" s="63" t="s">
        <v>3675</v>
      </c>
      <c r="K147" s="63" t="s">
        <v>3676</v>
      </c>
      <c r="L147" s="63" t="s">
        <v>3677</v>
      </c>
      <c r="M147" s="63" t="s">
        <v>3678</v>
      </c>
      <c r="N147" s="63" t="s">
        <v>3679</v>
      </c>
      <c r="O147" s="63" t="s">
        <v>3680</v>
      </c>
    </row>
    <row r="148" customFormat="false" ht="12.8" hidden="false" customHeight="false" outlineLevel="0" collapsed="false">
      <c r="A148" s="303" t="s">
        <v>2345</v>
      </c>
      <c r="B148" s="303" t="n">
        <v>1</v>
      </c>
      <c r="C148" s="63" t="s">
        <v>2346</v>
      </c>
      <c r="D148" s="303" t="n">
        <v>1</v>
      </c>
      <c r="E148" s="63" t="s">
        <v>3681</v>
      </c>
      <c r="F148" s="63" t="s">
        <v>3682</v>
      </c>
      <c r="G148" s="63" t="s">
        <v>3683</v>
      </c>
      <c r="H148" s="63" t="s">
        <v>3684</v>
      </c>
      <c r="I148" s="63" t="s">
        <v>3685</v>
      </c>
    </row>
    <row r="149" customFormat="false" ht="12.8" hidden="false" customHeight="false" outlineLevel="0" collapsed="false">
      <c r="A149" s="303" t="s">
        <v>2347</v>
      </c>
      <c r="B149" s="303" t="n">
        <v>1</v>
      </c>
      <c r="C149" s="63" t="s">
        <v>2348</v>
      </c>
      <c r="D149" s="303" t="n">
        <v>1</v>
      </c>
      <c r="E149" s="63" t="s">
        <v>3686</v>
      </c>
      <c r="F149" s="63" t="s">
        <v>3687</v>
      </c>
      <c r="G149" s="63" t="s">
        <v>3269</v>
      </c>
      <c r="H149" s="63" t="s">
        <v>3270</v>
      </c>
      <c r="I149" s="63" t="s">
        <v>3271</v>
      </c>
      <c r="J149" s="63" t="s">
        <v>3688</v>
      </c>
      <c r="K149" s="63" t="s">
        <v>3689</v>
      </c>
    </row>
    <row r="150" customFormat="false" ht="12.8" hidden="false" customHeight="false" outlineLevel="0" collapsed="false">
      <c r="A150" s="303" t="s">
        <v>2349</v>
      </c>
      <c r="B150" s="303" t="n">
        <v>1</v>
      </c>
      <c r="C150" s="63" t="s">
        <v>2350</v>
      </c>
      <c r="D150" s="303" t="n">
        <v>1</v>
      </c>
      <c r="E150" s="63" t="s">
        <v>3690</v>
      </c>
      <c r="F150" s="63" t="s">
        <v>3691</v>
      </c>
      <c r="G150" s="63" t="s">
        <v>3692</v>
      </c>
      <c r="H150" s="63" t="s">
        <v>3693</v>
      </c>
      <c r="I150" s="63" t="s">
        <v>3694</v>
      </c>
      <c r="J150" s="63" t="s">
        <v>3695</v>
      </c>
      <c r="K150" s="63" t="s">
        <v>3696</v>
      </c>
      <c r="L150" s="63" t="s">
        <v>3697</v>
      </c>
      <c r="M150" s="63" t="s">
        <v>3698</v>
      </c>
      <c r="N150" s="63" t="s">
        <v>3699</v>
      </c>
    </row>
    <row r="151" customFormat="false" ht="12.8" hidden="false" customHeight="false" outlineLevel="0" collapsed="false">
      <c r="A151" s="303" t="s">
        <v>2351</v>
      </c>
      <c r="B151" s="303" t="n">
        <v>1</v>
      </c>
      <c r="C151" s="63" t="s">
        <v>2352</v>
      </c>
      <c r="D151" s="303" t="n">
        <v>1</v>
      </c>
      <c r="E151" s="63" t="s">
        <v>3700</v>
      </c>
    </row>
    <row r="152" customFormat="false" ht="12.8" hidden="false" customHeight="false" outlineLevel="0" collapsed="false">
      <c r="A152" s="303" t="s">
        <v>2353</v>
      </c>
      <c r="B152" s="303" t="n">
        <v>1</v>
      </c>
      <c r="C152" s="63" t="s">
        <v>2354</v>
      </c>
      <c r="D152" s="303" t="n">
        <v>1</v>
      </c>
      <c r="E152" s="63" t="s">
        <v>3701</v>
      </c>
      <c r="F152" s="63" t="s">
        <v>3702</v>
      </c>
    </row>
    <row r="153" customFormat="false" ht="12.8" hidden="false" customHeight="false" outlineLevel="0" collapsed="false">
      <c r="A153" s="303" t="s">
        <v>2355</v>
      </c>
      <c r="B153" s="303" t="n">
        <v>1</v>
      </c>
      <c r="C153" s="63" t="s">
        <v>2356</v>
      </c>
      <c r="D153" s="303" t="n">
        <v>1</v>
      </c>
      <c r="E153" s="63" t="s">
        <v>3703</v>
      </c>
      <c r="F153" s="63" t="s">
        <v>3704</v>
      </c>
      <c r="G153" s="63" t="s">
        <v>3705</v>
      </c>
      <c r="H153" s="63" t="n">
        <v>0</v>
      </c>
      <c r="I153" s="63" t="s">
        <v>3706</v>
      </c>
      <c r="J153" s="63" t="s">
        <v>3707</v>
      </c>
      <c r="K153" s="63" t="s">
        <v>3708</v>
      </c>
      <c r="L153" s="63" t="s">
        <v>3709</v>
      </c>
      <c r="M153" s="63" t="s">
        <v>3710</v>
      </c>
    </row>
    <row r="154" customFormat="false" ht="12.8" hidden="false" customHeight="false" outlineLevel="0" collapsed="false">
      <c r="A154" s="303" t="s">
        <v>2357</v>
      </c>
      <c r="B154" s="303" t="n">
        <v>1</v>
      </c>
      <c r="C154" s="63" t="s">
        <v>2358</v>
      </c>
      <c r="D154" s="303" t="n">
        <v>1</v>
      </c>
      <c r="E154" s="63" t="s">
        <v>3711</v>
      </c>
      <c r="F154" s="63" t="s">
        <v>3712</v>
      </c>
      <c r="G154" s="63" t="s">
        <v>3713</v>
      </c>
      <c r="H154" s="63" t="s">
        <v>3714</v>
      </c>
      <c r="I154" s="63" t="s">
        <v>3715</v>
      </c>
      <c r="J154" s="63" t="s">
        <v>3716</v>
      </c>
    </row>
    <row r="155" customFormat="false" ht="12.8" hidden="false" customHeight="false" outlineLevel="0" collapsed="false">
      <c r="A155" s="303" t="s">
        <v>2359</v>
      </c>
      <c r="B155" s="303" t="n">
        <v>1</v>
      </c>
      <c r="C155" s="63" t="s">
        <v>2360</v>
      </c>
      <c r="D155" s="303" t="n">
        <v>1</v>
      </c>
      <c r="E155" s="63" t="s">
        <v>3717</v>
      </c>
      <c r="F155" s="63" t="s">
        <v>3718</v>
      </c>
      <c r="G155" s="63" t="s">
        <v>3719</v>
      </c>
      <c r="H155" s="63" t="s">
        <v>3720</v>
      </c>
      <c r="I155" s="63" t="s">
        <v>3721</v>
      </c>
      <c r="J155" s="63" t="s">
        <v>3722</v>
      </c>
      <c r="K155" s="63" t="s">
        <v>3723</v>
      </c>
      <c r="L155" s="63" t="s">
        <v>3724</v>
      </c>
      <c r="M155" s="63" t="s">
        <v>3725</v>
      </c>
    </row>
    <row r="156" customFormat="false" ht="12.8" hidden="false" customHeight="false" outlineLevel="0" collapsed="false">
      <c r="A156" s="303" t="s">
        <v>2361</v>
      </c>
      <c r="B156" s="303" t="n">
        <v>1</v>
      </c>
      <c r="C156" s="63" t="s">
        <v>2362</v>
      </c>
      <c r="D156" s="303" t="n">
        <v>1</v>
      </c>
      <c r="E156" s="63" t="s">
        <v>3726</v>
      </c>
    </row>
    <row r="157" customFormat="false" ht="12.8" hidden="false" customHeight="false" outlineLevel="0" collapsed="false">
      <c r="A157" s="303" t="s">
        <v>2363</v>
      </c>
      <c r="B157" s="303" t="n">
        <v>1</v>
      </c>
      <c r="C157" s="63" t="s">
        <v>2364</v>
      </c>
      <c r="D157" s="303" t="n">
        <v>1</v>
      </c>
      <c r="E157" s="63" t="s">
        <v>3727</v>
      </c>
      <c r="F157" s="63" t="s">
        <v>3728</v>
      </c>
      <c r="G157" s="63" t="s">
        <v>3729</v>
      </c>
      <c r="H157" s="63" t="s">
        <v>3730</v>
      </c>
      <c r="I157" s="63" t="s">
        <v>3731</v>
      </c>
      <c r="J157" s="63" t="s">
        <v>3732</v>
      </c>
      <c r="K157" s="63" t="s">
        <v>3733</v>
      </c>
      <c r="L157" s="63" t="s">
        <v>3734</v>
      </c>
    </row>
    <row r="158" customFormat="false" ht="12.8" hidden="false" customHeight="false" outlineLevel="0" collapsed="false">
      <c r="A158" s="303" t="s">
        <v>2365</v>
      </c>
      <c r="B158" s="303" t="n">
        <v>1</v>
      </c>
      <c r="C158" s="63" t="s">
        <v>2366</v>
      </c>
      <c r="D158" s="303" t="n">
        <v>1</v>
      </c>
      <c r="E158" s="63" t="s">
        <v>3735</v>
      </c>
      <c r="F158" s="63" t="s">
        <v>3736</v>
      </c>
      <c r="G158" s="63" t="s">
        <v>3737</v>
      </c>
      <c r="H158" s="63" t="s">
        <v>3738</v>
      </c>
      <c r="I158" s="63" t="s">
        <v>3739</v>
      </c>
      <c r="J158" s="63" t="s">
        <v>3740</v>
      </c>
      <c r="K158" s="63" t="s">
        <v>3741</v>
      </c>
      <c r="L158" s="63" t="s">
        <v>3238</v>
      </c>
      <c r="M158" s="63" t="s">
        <v>3742</v>
      </c>
      <c r="N158" s="63" t="s">
        <v>3743</v>
      </c>
      <c r="O158" s="63" t="s">
        <v>3744</v>
      </c>
      <c r="P158" s="63" t="s">
        <v>3745</v>
      </c>
      <c r="Q158" s="63" t="s">
        <v>3746</v>
      </c>
      <c r="R158" s="63" t="s">
        <v>3747</v>
      </c>
      <c r="S158" s="63" t="s">
        <v>3748</v>
      </c>
      <c r="T158" s="63" t="s">
        <v>3749</v>
      </c>
    </row>
    <row r="159" customFormat="false" ht="12.8" hidden="false" customHeight="false" outlineLevel="0" collapsed="false">
      <c r="A159" s="303" t="s">
        <v>2367</v>
      </c>
      <c r="B159" s="303" t="n">
        <v>1</v>
      </c>
      <c r="C159" s="63" t="s">
        <v>2368</v>
      </c>
      <c r="D159" s="303" t="n">
        <v>1</v>
      </c>
      <c r="E159" s="63" t="s">
        <v>3750</v>
      </c>
    </row>
    <row r="160" customFormat="false" ht="12.8" hidden="false" customHeight="false" outlineLevel="0" collapsed="false">
      <c r="A160" s="303" t="s">
        <v>2369</v>
      </c>
      <c r="B160" s="303" t="n">
        <v>1</v>
      </c>
      <c r="C160" s="63" t="s">
        <v>2370</v>
      </c>
      <c r="D160" s="303" t="n">
        <v>1</v>
      </c>
      <c r="E160" s="63" t="s">
        <v>3751</v>
      </c>
      <c r="F160" s="63" t="s">
        <v>3568</v>
      </c>
      <c r="G160" s="63" t="s">
        <v>3752</v>
      </c>
      <c r="H160" s="63" t="s">
        <v>3753</v>
      </c>
      <c r="I160" s="63" t="s">
        <v>3754</v>
      </c>
      <c r="J160" s="63" t="s">
        <v>3755</v>
      </c>
      <c r="K160" s="63" t="s">
        <v>3572</v>
      </c>
      <c r="L160" s="63" t="s">
        <v>3756</v>
      </c>
      <c r="M160" s="63" t="s">
        <v>3574</v>
      </c>
      <c r="N160" s="63" t="s">
        <v>3757</v>
      </c>
      <c r="O160" s="63" t="s">
        <v>3758</v>
      </c>
      <c r="P160" s="63" t="s">
        <v>3759</v>
      </c>
      <c r="Q160" s="63" t="s">
        <v>3579</v>
      </c>
      <c r="R160" s="63" t="s">
        <v>3580</v>
      </c>
    </row>
    <row r="161" customFormat="false" ht="12.8" hidden="false" customHeight="false" outlineLevel="0" collapsed="false">
      <c r="A161" s="303" t="s">
        <v>2371</v>
      </c>
      <c r="B161" s="303" t="n">
        <v>1</v>
      </c>
      <c r="C161" s="63" t="s">
        <v>2372</v>
      </c>
      <c r="D161" s="303" t="n">
        <v>1</v>
      </c>
      <c r="E161" s="63" t="s">
        <v>3760</v>
      </c>
      <c r="F161" s="63" t="s">
        <v>3761</v>
      </c>
      <c r="G161" s="63" t="s">
        <v>3762</v>
      </c>
      <c r="H161" s="63" t="s">
        <v>3763</v>
      </c>
      <c r="I161" s="63" t="s">
        <v>3764</v>
      </c>
    </row>
    <row r="162" customFormat="false" ht="12.8" hidden="false" customHeight="false" outlineLevel="0" collapsed="false">
      <c r="A162" s="303" t="s">
        <v>2373</v>
      </c>
      <c r="B162" s="303" t="n">
        <v>1</v>
      </c>
      <c r="C162" s="63" t="s">
        <v>2374</v>
      </c>
      <c r="D162" s="303" t="n">
        <v>1</v>
      </c>
      <c r="E162" s="63" t="s">
        <v>3765</v>
      </c>
      <c r="F162" s="63" t="s">
        <v>3766</v>
      </c>
      <c r="G162" s="63" t="s">
        <v>3767</v>
      </c>
      <c r="H162" s="63" t="s">
        <v>3768</v>
      </c>
      <c r="I162" s="63" t="s">
        <v>3769</v>
      </c>
      <c r="J162" s="63" t="s">
        <v>3770</v>
      </c>
      <c r="K162" s="63" t="s">
        <v>3771</v>
      </c>
      <c r="L162" s="63" t="s">
        <v>3772</v>
      </c>
      <c r="M162" s="63" t="s">
        <v>3773</v>
      </c>
      <c r="N162" s="63" t="s">
        <v>3774</v>
      </c>
      <c r="O162" s="63" t="s">
        <v>3775</v>
      </c>
      <c r="P162" s="63" t="s">
        <v>3776</v>
      </c>
      <c r="Q162" s="63" t="s">
        <v>3777</v>
      </c>
      <c r="R162" s="63" t="s">
        <v>3778</v>
      </c>
      <c r="S162" s="63" t="s">
        <v>3779</v>
      </c>
      <c r="T162" s="63" t="s">
        <v>3780</v>
      </c>
      <c r="U162" s="63" t="s">
        <v>3781</v>
      </c>
    </row>
    <row r="163" customFormat="false" ht="12.8" hidden="false" customHeight="false" outlineLevel="0" collapsed="false">
      <c r="A163" s="303" t="s">
        <v>1593</v>
      </c>
      <c r="B163" s="303" t="n">
        <v>1</v>
      </c>
      <c r="C163" s="63" t="s">
        <v>2375</v>
      </c>
      <c r="D163" s="303" t="n">
        <v>1</v>
      </c>
      <c r="E163" s="63" t="s">
        <v>3782</v>
      </c>
    </row>
    <row r="164" customFormat="false" ht="12.8" hidden="false" customHeight="false" outlineLevel="0" collapsed="false">
      <c r="A164" s="303" t="s">
        <v>1596</v>
      </c>
      <c r="B164" s="303" t="n">
        <v>1</v>
      </c>
      <c r="C164" s="63" t="s">
        <v>2376</v>
      </c>
      <c r="D164" s="303" t="n">
        <v>1</v>
      </c>
      <c r="E164" s="63" t="s">
        <v>1596</v>
      </c>
    </row>
    <row r="165" customFormat="false" ht="12.8" hidden="false" customHeight="false" outlineLevel="0" collapsed="false">
      <c r="A165" s="303" t="s">
        <v>2377</v>
      </c>
      <c r="B165" s="303" t="n">
        <v>1</v>
      </c>
      <c r="C165" s="63" t="s">
        <v>2378</v>
      </c>
      <c r="D165" s="303" t="n">
        <v>1</v>
      </c>
      <c r="E165" s="63" t="s">
        <v>3783</v>
      </c>
      <c r="F165" s="63" t="s">
        <v>3784</v>
      </c>
      <c r="G165" s="63" t="s">
        <v>3785</v>
      </c>
      <c r="H165" s="63" t="s">
        <v>3786</v>
      </c>
      <c r="I165" s="63" t="s">
        <v>3787</v>
      </c>
      <c r="J165" s="63" t="s">
        <v>3788</v>
      </c>
      <c r="K165" s="63" t="s">
        <v>3789</v>
      </c>
      <c r="L165" s="63" t="s">
        <v>3790</v>
      </c>
      <c r="M165" s="63" t="s">
        <v>3791</v>
      </c>
      <c r="N165" s="63" t="s">
        <v>3792</v>
      </c>
      <c r="O165" s="63" t="s">
        <v>3793</v>
      </c>
      <c r="P165" s="63" t="s">
        <v>3794</v>
      </c>
      <c r="Q165" s="63" t="s">
        <v>3795</v>
      </c>
      <c r="R165" s="63" t="s">
        <v>3796</v>
      </c>
      <c r="S165" s="63" t="s">
        <v>3797</v>
      </c>
      <c r="T165" s="63" t="s">
        <v>3798</v>
      </c>
      <c r="U165" s="63" t="s">
        <v>3799</v>
      </c>
    </row>
    <row r="166" customFormat="false" ht="12.8" hidden="false" customHeight="false" outlineLevel="0" collapsed="false">
      <c r="A166" s="303" t="s">
        <v>2379</v>
      </c>
      <c r="B166" s="303" t="n">
        <v>1</v>
      </c>
      <c r="C166" s="63" t="s">
        <v>1604</v>
      </c>
      <c r="D166" s="303" t="n">
        <v>1</v>
      </c>
      <c r="E166" s="63" t="s">
        <v>3800</v>
      </c>
      <c r="F166" s="63" t="s">
        <v>2638</v>
      </c>
      <c r="G166" s="63" t="s">
        <v>3801</v>
      </c>
      <c r="H166" s="63" t="s">
        <v>3802</v>
      </c>
      <c r="I166" s="63" t="s">
        <v>3803</v>
      </c>
      <c r="J166" s="63" t="s">
        <v>3804</v>
      </c>
      <c r="K166" s="63" t="s">
        <v>3805</v>
      </c>
      <c r="L166" s="63" t="s">
        <v>3806</v>
      </c>
      <c r="M166" s="63" t="s">
        <v>3807</v>
      </c>
      <c r="N166" s="63" t="s">
        <v>3808</v>
      </c>
    </row>
    <row r="167" customFormat="false" ht="12.8" hidden="false" customHeight="false" outlineLevel="0" collapsed="false">
      <c r="A167" s="303" t="s">
        <v>2380</v>
      </c>
      <c r="B167" s="303" t="n">
        <v>1</v>
      </c>
      <c r="C167" s="63" t="s">
        <v>2381</v>
      </c>
      <c r="D167" s="303" t="n">
        <v>1</v>
      </c>
      <c r="E167" s="63" t="s">
        <v>3809</v>
      </c>
      <c r="F167" s="63" t="s">
        <v>3810</v>
      </c>
      <c r="G167" s="63" t="s">
        <v>3811</v>
      </c>
      <c r="H167" s="63" t="s">
        <v>3812</v>
      </c>
      <c r="I167" s="63" t="s">
        <v>3813</v>
      </c>
      <c r="J167" s="63" t="s">
        <v>3814</v>
      </c>
    </row>
    <row r="168" customFormat="false" ht="12.8" hidden="false" customHeight="false" outlineLevel="0" collapsed="false">
      <c r="A168" s="303" t="s">
        <v>2382</v>
      </c>
      <c r="B168" s="303" t="n">
        <v>1</v>
      </c>
      <c r="C168" s="63" t="s">
        <v>2383</v>
      </c>
      <c r="D168" s="303" t="n">
        <v>1</v>
      </c>
      <c r="E168" s="63" t="s">
        <v>3815</v>
      </c>
      <c r="F168" s="63" t="s">
        <v>3816</v>
      </c>
      <c r="G168" s="63" t="s">
        <v>3817</v>
      </c>
      <c r="H168" s="63" t="s">
        <v>2879</v>
      </c>
      <c r="I168" s="63" t="s">
        <v>3818</v>
      </c>
      <c r="J168" s="63" t="s">
        <v>3819</v>
      </c>
      <c r="K168" s="63" t="s">
        <v>3820</v>
      </c>
      <c r="L168" s="63" t="s">
        <v>3821</v>
      </c>
      <c r="M168" s="63" t="s">
        <v>3822</v>
      </c>
      <c r="N168" s="63" t="s">
        <v>3823</v>
      </c>
      <c r="O168" s="63" t="s">
        <v>3824</v>
      </c>
      <c r="P168" s="63" t="s">
        <v>3825</v>
      </c>
      <c r="Q168" s="63" t="s">
        <v>3826</v>
      </c>
      <c r="R168" s="63" t="s">
        <v>3827</v>
      </c>
      <c r="S168" s="63" t="s">
        <v>3828</v>
      </c>
    </row>
    <row r="169" customFormat="false" ht="12.8" hidden="false" customHeight="false" outlineLevel="0" collapsed="false">
      <c r="A169" s="303" t="s">
        <v>2384</v>
      </c>
      <c r="B169" s="303" t="n">
        <v>1</v>
      </c>
      <c r="C169" s="63" t="s">
        <v>2385</v>
      </c>
      <c r="D169" s="303" t="n">
        <v>1</v>
      </c>
      <c r="E169" s="63" t="s">
        <v>3815</v>
      </c>
      <c r="F169" s="63" t="s">
        <v>3829</v>
      </c>
      <c r="G169" s="63" t="s">
        <v>3830</v>
      </c>
      <c r="H169" s="63" t="s">
        <v>3831</v>
      </c>
    </row>
    <row r="170" customFormat="false" ht="12.8" hidden="false" customHeight="false" outlineLevel="0" collapsed="false">
      <c r="A170" s="303" t="s">
        <v>2386</v>
      </c>
      <c r="B170" s="303" t="n">
        <v>1</v>
      </c>
      <c r="C170" s="63" t="s">
        <v>2387</v>
      </c>
      <c r="D170" s="303" t="n">
        <v>1</v>
      </c>
      <c r="E170" s="63" t="s">
        <v>3832</v>
      </c>
      <c r="F170" s="63" t="s">
        <v>3833</v>
      </c>
      <c r="G170" s="63" t="s">
        <v>3834</v>
      </c>
      <c r="H170" s="63" t="s">
        <v>3835</v>
      </c>
      <c r="I170" s="63" t="s">
        <v>3836</v>
      </c>
    </row>
    <row r="171" customFormat="false" ht="12.8" hidden="false" customHeight="false" outlineLevel="0" collapsed="false">
      <c r="A171" s="303" t="s">
        <v>2388</v>
      </c>
      <c r="B171" s="303" t="n">
        <v>1</v>
      </c>
      <c r="C171" s="63" t="s">
        <v>2389</v>
      </c>
      <c r="D171" s="303" t="n">
        <v>1</v>
      </c>
      <c r="E171" s="63" t="s">
        <v>3837</v>
      </c>
      <c r="F171" s="63" t="s">
        <v>3838</v>
      </c>
      <c r="G171" s="63" t="s">
        <v>3839</v>
      </c>
      <c r="H171" s="63" t="s">
        <v>3840</v>
      </c>
      <c r="I171" s="63" t="s">
        <v>3841</v>
      </c>
      <c r="J171" s="63" t="s">
        <v>3842</v>
      </c>
      <c r="K171" s="63" t="s">
        <v>3843</v>
      </c>
      <c r="L171" s="63" t="s">
        <v>3844</v>
      </c>
      <c r="M171" s="63" t="s">
        <v>3845</v>
      </c>
      <c r="N171" s="63" t="s">
        <v>3846</v>
      </c>
    </row>
    <row r="172" customFormat="false" ht="12.8" hidden="false" customHeight="false" outlineLevel="0" collapsed="false">
      <c r="A172" s="303" t="s">
        <v>1621</v>
      </c>
      <c r="B172" s="303" t="n">
        <v>1</v>
      </c>
      <c r="C172" s="63" t="s">
        <v>2390</v>
      </c>
      <c r="D172" s="303" t="n">
        <v>1</v>
      </c>
      <c r="E172" s="63" t="s">
        <v>3847</v>
      </c>
      <c r="F172" s="63" t="s">
        <v>3848</v>
      </c>
      <c r="G172" s="63" t="s">
        <v>2714</v>
      </c>
      <c r="H172" s="63" t="s">
        <v>3849</v>
      </c>
      <c r="I172" s="63" t="s">
        <v>3850</v>
      </c>
      <c r="J172" s="63" t="s">
        <v>3851</v>
      </c>
      <c r="K172" s="63" t="s">
        <v>3852</v>
      </c>
    </row>
    <row r="173" customFormat="false" ht="12.8" hidden="false" customHeight="false" outlineLevel="0" collapsed="false">
      <c r="A173" s="303" t="s">
        <v>2391</v>
      </c>
      <c r="B173" s="303" t="n">
        <v>1</v>
      </c>
      <c r="C173" s="63" t="s">
        <v>2392</v>
      </c>
      <c r="D173" s="303" t="n">
        <v>1</v>
      </c>
      <c r="E173" s="63" t="s">
        <v>3853</v>
      </c>
      <c r="F173" s="63" t="s">
        <v>3854</v>
      </c>
      <c r="G173" s="63" t="s">
        <v>3855</v>
      </c>
      <c r="H173" s="63" t="s">
        <v>3856</v>
      </c>
      <c r="I173" s="63" t="s">
        <v>3857</v>
      </c>
    </row>
    <row r="174" customFormat="false" ht="12.8" hidden="false" customHeight="false" outlineLevel="0" collapsed="false">
      <c r="A174" s="303" t="s">
        <v>2393</v>
      </c>
      <c r="B174" s="303" t="n">
        <v>1</v>
      </c>
      <c r="C174" s="63" t="s">
        <v>2394</v>
      </c>
      <c r="D174" s="303" t="n">
        <v>1</v>
      </c>
      <c r="E174" s="63" t="s">
        <v>3858</v>
      </c>
      <c r="F174" s="63" t="s">
        <v>3859</v>
      </c>
      <c r="G174" s="63" t="s">
        <v>3860</v>
      </c>
      <c r="H174" s="63" t="s">
        <v>3861</v>
      </c>
      <c r="I174" s="63" t="s">
        <v>3862</v>
      </c>
      <c r="J174" s="63" t="s">
        <v>3863</v>
      </c>
      <c r="K174" s="63" t="s">
        <v>3864</v>
      </c>
      <c r="L174" s="63" t="s">
        <v>3865</v>
      </c>
      <c r="M174" s="63" t="s">
        <v>3866</v>
      </c>
      <c r="N174" s="63" t="s">
        <v>3867</v>
      </c>
      <c r="O174" s="63" t="s">
        <v>3868</v>
      </c>
      <c r="P174" s="63" t="s">
        <v>3869</v>
      </c>
      <c r="Q174" s="63" t="s">
        <v>3870</v>
      </c>
      <c r="R174" s="63" t="s">
        <v>3871</v>
      </c>
      <c r="S174" s="63" t="s">
        <v>3872</v>
      </c>
      <c r="T174" s="63" t="s">
        <v>3873</v>
      </c>
      <c r="U174" s="63" t="s">
        <v>3874</v>
      </c>
      <c r="V174" s="63" t="s">
        <v>3875</v>
      </c>
      <c r="W174" s="63" t="s">
        <v>3876</v>
      </c>
      <c r="X174" s="63" t="s">
        <v>3877</v>
      </c>
      <c r="Y174" s="63" t="s">
        <v>3878</v>
      </c>
      <c r="Z174" s="63" t="s">
        <v>3879</v>
      </c>
      <c r="AA174" s="63" t="s">
        <v>3880</v>
      </c>
      <c r="AB174" s="63" t="s">
        <v>3881</v>
      </c>
      <c r="AC174" s="63" t="s">
        <v>3882</v>
      </c>
    </row>
    <row r="175" customFormat="false" ht="12.8" hidden="false" customHeight="false" outlineLevel="0" collapsed="false">
      <c r="A175" s="303" t="s">
        <v>2395</v>
      </c>
      <c r="B175" s="303" t="n">
        <v>1</v>
      </c>
      <c r="C175" s="63" t="s">
        <v>2396</v>
      </c>
      <c r="D175" s="303" t="n">
        <v>1</v>
      </c>
      <c r="E175" s="63" t="s">
        <v>3883</v>
      </c>
      <c r="F175" s="63" t="s">
        <v>3884</v>
      </c>
      <c r="G175" s="63" t="s">
        <v>3885</v>
      </c>
      <c r="H175" s="63" t="s">
        <v>3025</v>
      </c>
      <c r="I175" s="63" t="s">
        <v>3041</v>
      </c>
      <c r="J175" s="63" t="s">
        <v>3137</v>
      </c>
      <c r="K175" s="63" t="s">
        <v>3886</v>
      </c>
      <c r="L175" s="63" t="s">
        <v>3887</v>
      </c>
    </row>
    <row r="176" customFormat="false" ht="12.8" hidden="false" customHeight="false" outlineLevel="0" collapsed="false">
      <c r="A176" s="303" t="s">
        <v>1634</v>
      </c>
      <c r="B176" s="303" t="n">
        <v>1</v>
      </c>
      <c r="C176" s="63" t="s">
        <v>2397</v>
      </c>
      <c r="D176" s="303" t="n">
        <v>1</v>
      </c>
      <c r="E176" s="63" t="s">
        <v>3888</v>
      </c>
      <c r="F176" s="63" t="s">
        <v>3889</v>
      </c>
      <c r="G176" s="63" t="s">
        <v>3890</v>
      </c>
      <c r="H176" s="63" t="s">
        <v>3891</v>
      </c>
      <c r="I176" s="63" t="s">
        <v>3892</v>
      </c>
      <c r="J176" s="63" t="s">
        <v>3893</v>
      </c>
      <c r="K176" s="63" t="s">
        <v>3894</v>
      </c>
      <c r="L176" s="63" t="s">
        <v>3895</v>
      </c>
    </row>
    <row r="177" customFormat="false" ht="12.8" hidden="false" customHeight="false" outlineLevel="0" collapsed="false">
      <c r="A177" s="303" t="s">
        <v>1639</v>
      </c>
      <c r="B177" s="303" t="n">
        <v>1</v>
      </c>
      <c r="C177" s="63" t="s">
        <v>2398</v>
      </c>
      <c r="D177" s="303" t="n">
        <v>1</v>
      </c>
      <c r="E177" s="63" t="s">
        <v>3896</v>
      </c>
      <c r="F177" s="63" t="s">
        <v>3897</v>
      </c>
      <c r="G177" s="63" t="s">
        <v>3898</v>
      </c>
      <c r="H177" s="63" t="s">
        <v>3899</v>
      </c>
      <c r="I177" s="63" t="s">
        <v>3900</v>
      </c>
      <c r="J177" s="63" t="s">
        <v>3901</v>
      </c>
      <c r="K177" s="63" t="s">
        <v>3902</v>
      </c>
      <c r="L177" s="63" t="s">
        <v>3903</v>
      </c>
      <c r="M177" s="63" t="s">
        <v>3904</v>
      </c>
      <c r="N177" s="63" t="s">
        <v>2623</v>
      </c>
      <c r="O177" s="63" t="s">
        <v>3905</v>
      </c>
    </row>
    <row r="178" customFormat="false" ht="12.8" hidden="false" customHeight="false" outlineLevel="0" collapsed="false">
      <c r="A178" s="303" t="s">
        <v>2399</v>
      </c>
      <c r="B178" s="303" t="n">
        <v>1</v>
      </c>
      <c r="C178" s="63" t="s">
        <v>2400</v>
      </c>
      <c r="D178" s="303" t="n">
        <v>1</v>
      </c>
      <c r="E178" s="63" t="s">
        <v>3906</v>
      </c>
      <c r="F178" s="63" t="s">
        <v>3907</v>
      </c>
      <c r="G178" s="63" t="s">
        <v>3908</v>
      </c>
      <c r="H178" s="63" t="s">
        <v>3909</v>
      </c>
      <c r="I178" s="63" t="s">
        <v>3826</v>
      </c>
      <c r="J178" s="63" t="s">
        <v>3910</v>
      </c>
      <c r="K178" s="63" t="s">
        <v>3911</v>
      </c>
    </row>
    <row r="179" customFormat="false" ht="12.8" hidden="false" customHeight="false" outlineLevel="0" collapsed="false">
      <c r="A179" s="303" t="s">
        <v>2401</v>
      </c>
      <c r="B179" s="303" t="n">
        <v>1</v>
      </c>
      <c r="C179" s="63" t="s">
        <v>2402</v>
      </c>
      <c r="D179" s="303" t="n">
        <v>1</v>
      </c>
      <c r="E179" s="63" t="s">
        <v>3912</v>
      </c>
      <c r="F179" s="63" t="s">
        <v>3913</v>
      </c>
    </row>
    <row r="180" customFormat="false" ht="12.8" hidden="false" customHeight="false" outlineLevel="0" collapsed="false">
      <c r="A180" s="303" t="s">
        <v>2403</v>
      </c>
      <c r="B180" s="303" t="n">
        <v>1</v>
      </c>
      <c r="C180" s="63" t="s">
        <v>2404</v>
      </c>
      <c r="D180" s="303" t="n">
        <v>1</v>
      </c>
      <c r="E180" s="63" t="s">
        <v>3914</v>
      </c>
      <c r="F180" s="63" t="s">
        <v>3915</v>
      </c>
      <c r="G180" s="63" t="s">
        <v>2936</v>
      </c>
    </row>
    <row r="181" customFormat="false" ht="12.8" hidden="false" customHeight="false" outlineLevel="0" collapsed="false">
      <c r="A181" s="303" t="s">
        <v>2405</v>
      </c>
      <c r="B181" s="303" t="n">
        <v>1</v>
      </c>
      <c r="C181" s="63" t="s">
        <v>2406</v>
      </c>
      <c r="D181" s="303" t="n">
        <v>1</v>
      </c>
      <c r="E181" s="63" t="s">
        <v>3916</v>
      </c>
      <c r="F181" s="63" t="s">
        <v>3917</v>
      </c>
      <c r="G181" s="63" t="s">
        <v>3918</v>
      </c>
      <c r="H181" s="63" t="s">
        <v>3919</v>
      </c>
      <c r="I181" s="63" t="s">
        <v>3920</v>
      </c>
    </row>
    <row r="182" customFormat="false" ht="12.8" hidden="false" customHeight="false" outlineLevel="0" collapsed="false">
      <c r="A182" s="303" t="s">
        <v>1653</v>
      </c>
      <c r="B182" s="303" t="n">
        <v>1</v>
      </c>
      <c r="C182" s="63" t="s">
        <v>2407</v>
      </c>
      <c r="D182" s="303" t="n">
        <v>1</v>
      </c>
      <c r="E182" s="63" t="s">
        <v>3921</v>
      </c>
    </row>
    <row r="183" customFormat="false" ht="12.8" hidden="false" customHeight="false" outlineLevel="0" collapsed="false">
      <c r="A183" s="303" t="s">
        <v>2408</v>
      </c>
      <c r="B183" s="303" t="n">
        <v>1</v>
      </c>
      <c r="C183" s="63" t="s">
        <v>2409</v>
      </c>
      <c r="D183" s="303" t="n">
        <v>1</v>
      </c>
      <c r="E183" s="63" t="s">
        <v>3922</v>
      </c>
      <c r="F183" s="63" t="s">
        <v>3923</v>
      </c>
      <c r="G183" s="63" t="s">
        <v>2716</v>
      </c>
      <c r="H183" s="63" t="s">
        <v>3924</v>
      </c>
      <c r="I183" s="63" t="s">
        <v>3925</v>
      </c>
      <c r="J183" s="63" t="s">
        <v>3926</v>
      </c>
      <c r="K183" s="63" t="s">
        <v>3927</v>
      </c>
      <c r="L183" s="63" t="s">
        <v>3057</v>
      </c>
      <c r="M183" s="63" t="s">
        <v>3343</v>
      </c>
      <c r="N183" s="63" t="s">
        <v>3928</v>
      </c>
      <c r="O183" s="63" t="s">
        <v>3929</v>
      </c>
      <c r="P183" s="63" t="s">
        <v>3930</v>
      </c>
      <c r="Q183" s="63" t="s">
        <v>3931</v>
      </c>
      <c r="R183" s="63" t="s">
        <v>3932</v>
      </c>
    </row>
    <row r="184" customFormat="false" ht="12.8" hidden="false" customHeight="false" outlineLevel="0" collapsed="false">
      <c r="A184" s="303" t="s">
        <v>2410</v>
      </c>
      <c r="B184" s="303" t="n">
        <v>1</v>
      </c>
      <c r="C184" s="63" t="s">
        <v>2411</v>
      </c>
      <c r="D184" s="303" t="n">
        <v>1</v>
      </c>
      <c r="E184" s="63" t="s">
        <v>3933</v>
      </c>
      <c r="F184" s="63" t="s">
        <v>3934</v>
      </c>
      <c r="G184" s="63" t="s">
        <v>3935</v>
      </c>
      <c r="H184" s="63" t="s">
        <v>3936</v>
      </c>
      <c r="I184" s="63" t="s">
        <v>3937</v>
      </c>
      <c r="J184" s="63" t="s">
        <v>3938</v>
      </c>
      <c r="K184" s="63" t="s">
        <v>3939</v>
      </c>
      <c r="L184" s="63" t="s">
        <v>3940</v>
      </c>
      <c r="M184" s="63" t="s">
        <v>3941</v>
      </c>
      <c r="N184" s="63" t="s">
        <v>3942</v>
      </c>
      <c r="O184" s="63" t="s">
        <v>3943</v>
      </c>
      <c r="P184" s="63" t="s">
        <v>3944</v>
      </c>
    </row>
    <row r="185" customFormat="false" ht="12.8" hidden="false" customHeight="false" outlineLevel="0" collapsed="false">
      <c r="A185" s="303" t="s">
        <v>2412</v>
      </c>
      <c r="B185" s="303" t="n">
        <v>1</v>
      </c>
      <c r="C185" s="63" t="s">
        <v>2413</v>
      </c>
      <c r="D185" s="303" t="n">
        <v>1</v>
      </c>
      <c r="E185" s="63" t="s">
        <v>3945</v>
      </c>
      <c r="F185" s="63" t="s">
        <v>3946</v>
      </c>
      <c r="G185" s="63" t="s">
        <v>3947</v>
      </c>
      <c r="H185" s="63" t="s">
        <v>3948</v>
      </c>
      <c r="I185" s="63" t="s">
        <v>3949</v>
      </c>
      <c r="J185" s="63" t="s">
        <v>3950</v>
      </c>
      <c r="K185" s="63" t="s">
        <v>3951</v>
      </c>
      <c r="L185" s="63" t="s">
        <v>3952</v>
      </c>
      <c r="M185" s="63" t="s">
        <v>3953</v>
      </c>
      <c r="N185" s="63" t="s">
        <v>3954</v>
      </c>
      <c r="O185" s="63" t="s">
        <v>3955</v>
      </c>
      <c r="P185" s="63" t="s">
        <v>3956</v>
      </c>
      <c r="Q185" s="63" t="s">
        <v>3957</v>
      </c>
      <c r="R185" s="63" t="s">
        <v>3958</v>
      </c>
      <c r="S185" s="63" t="s">
        <v>3959</v>
      </c>
      <c r="T185" s="63" t="s">
        <v>3960</v>
      </c>
      <c r="U185" s="63" t="s">
        <v>3434</v>
      </c>
      <c r="V185" s="63" t="s">
        <v>3961</v>
      </c>
      <c r="W185" s="63" t="s">
        <v>3962</v>
      </c>
      <c r="X185" s="63" t="s">
        <v>3963</v>
      </c>
    </row>
    <row r="186" customFormat="false" ht="12.8" hidden="false" customHeight="false" outlineLevel="0" collapsed="false">
      <c r="A186" s="303" t="s">
        <v>1668</v>
      </c>
      <c r="B186" s="303" t="n">
        <v>1</v>
      </c>
      <c r="C186" s="63" t="s">
        <v>2414</v>
      </c>
      <c r="D186" s="303" t="n">
        <v>1</v>
      </c>
      <c r="E186" s="63" t="s">
        <v>3964</v>
      </c>
    </row>
    <row r="187" customFormat="false" ht="12.8" hidden="false" customHeight="false" outlineLevel="0" collapsed="false">
      <c r="A187" s="303" t="s">
        <v>2415</v>
      </c>
      <c r="B187" s="303" t="n">
        <v>1</v>
      </c>
      <c r="C187" s="63" t="s">
        <v>2416</v>
      </c>
      <c r="D187" s="303" t="n">
        <v>1</v>
      </c>
      <c r="E187" s="63" t="s">
        <v>3965</v>
      </c>
      <c r="F187" s="63" t="s">
        <v>3966</v>
      </c>
      <c r="G187" s="63" t="s">
        <v>3967</v>
      </c>
      <c r="H187" s="63" t="s">
        <v>3968</v>
      </c>
      <c r="I187" s="63" t="s">
        <v>3322</v>
      </c>
      <c r="J187" s="63" t="s">
        <v>3969</v>
      </c>
      <c r="K187" s="63" t="s">
        <v>3970</v>
      </c>
      <c r="L187" s="63" t="s">
        <v>3971</v>
      </c>
      <c r="M187" s="63" t="s">
        <v>3972</v>
      </c>
      <c r="N187" s="63" t="s">
        <v>3973</v>
      </c>
      <c r="O187" s="63" t="s">
        <v>3974</v>
      </c>
    </row>
    <row r="188" customFormat="false" ht="12.8" hidden="false" customHeight="false" outlineLevel="0" collapsed="false">
      <c r="A188" s="303" t="s">
        <v>2417</v>
      </c>
      <c r="B188" s="303" t="n">
        <v>1</v>
      </c>
      <c r="C188" s="63" t="s">
        <v>2418</v>
      </c>
      <c r="D188" s="303" t="n">
        <v>1</v>
      </c>
      <c r="E188" s="63" t="s">
        <v>3975</v>
      </c>
      <c r="F188" s="63" t="s">
        <v>3976</v>
      </c>
      <c r="G188" s="63" t="s">
        <v>3977</v>
      </c>
      <c r="H188" s="63" t="s">
        <v>3978</v>
      </c>
      <c r="I188" s="63" t="s">
        <v>3979</v>
      </c>
      <c r="J188" s="63" t="s">
        <v>3980</v>
      </c>
      <c r="K188" s="63" t="s">
        <v>3981</v>
      </c>
    </row>
    <row r="189" customFormat="false" ht="12.8" hidden="false" customHeight="false" outlineLevel="0" collapsed="false">
      <c r="A189" s="303" t="s">
        <v>2419</v>
      </c>
      <c r="B189" s="303" t="n">
        <v>1</v>
      </c>
      <c r="C189" s="63" t="s">
        <v>2420</v>
      </c>
      <c r="D189" s="303" t="n">
        <v>1</v>
      </c>
      <c r="E189" s="63" t="s">
        <v>3982</v>
      </c>
      <c r="F189" s="63" t="s">
        <v>3983</v>
      </c>
      <c r="G189" s="63" t="s">
        <v>3984</v>
      </c>
      <c r="H189" s="63" t="s">
        <v>3985</v>
      </c>
      <c r="I189" s="63" t="s">
        <v>3986</v>
      </c>
      <c r="J189" s="63" t="s">
        <v>3987</v>
      </c>
      <c r="K189" s="63" t="s">
        <v>3988</v>
      </c>
      <c r="L189" s="63" t="s">
        <v>3989</v>
      </c>
      <c r="M189" s="63" t="s">
        <v>3990</v>
      </c>
      <c r="N189" s="63" t="s">
        <v>3991</v>
      </c>
    </row>
    <row r="190" customFormat="false" ht="12.8" hidden="false" customHeight="false" outlineLevel="0" collapsed="false">
      <c r="A190" s="303" t="s">
        <v>2421</v>
      </c>
      <c r="B190" s="303" t="n">
        <v>1</v>
      </c>
      <c r="C190" s="63" t="s">
        <v>2422</v>
      </c>
      <c r="D190" s="303" t="n">
        <v>1</v>
      </c>
      <c r="E190" s="63" t="s">
        <v>3992</v>
      </c>
      <c r="F190" s="63" t="s">
        <v>3993</v>
      </c>
      <c r="G190" s="63" t="s">
        <v>3994</v>
      </c>
      <c r="H190" s="63" t="s">
        <v>3388</v>
      </c>
      <c r="I190" s="63" t="s">
        <v>3995</v>
      </c>
      <c r="J190" s="63" t="s">
        <v>3996</v>
      </c>
      <c r="K190" s="63" t="s">
        <v>3997</v>
      </c>
      <c r="L190" s="63" t="s">
        <v>3998</v>
      </c>
      <c r="M190" s="63" t="s">
        <v>3999</v>
      </c>
      <c r="N190" s="63" t="s">
        <v>4000</v>
      </c>
      <c r="O190" s="63" t="s">
        <v>4001</v>
      </c>
      <c r="P190" s="63" t="s">
        <v>4002</v>
      </c>
      <c r="Q190" s="63" t="s">
        <v>4003</v>
      </c>
      <c r="R190" s="63" t="s">
        <v>4004</v>
      </c>
    </row>
    <row r="191" customFormat="false" ht="12.8" hidden="false" customHeight="false" outlineLevel="0" collapsed="false">
      <c r="A191" s="303" t="s">
        <v>2423</v>
      </c>
      <c r="B191" s="303" t="n">
        <v>2</v>
      </c>
      <c r="C191" s="63" t="s">
        <v>2424</v>
      </c>
      <c r="D191" s="303" t="n">
        <v>2</v>
      </c>
      <c r="E191" s="63" t="s">
        <v>4005</v>
      </c>
      <c r="F191" s="63" t="s">
        <v>4006</v>
      </c>
      <c r="G191" s="63" t="s">
        <v>4007</v>
      </c>
      <c r="H191" s="63" t="s">
        <v>4006</v>
      </c>
      <c r="I191" s="63" t="s">
        <v>4008</v>
      </c>
      <c r="J191" s="63" t="s">
        <v>4009</v>
      </c>
      <c r="K191" s="63" t="s">
        <v>4010</v>
      </c>
      <c r="L191" s="63" t="s">
        <v>4009</v>
      </c>
      <c r="M191" s="63" t="s">
        <v>4011</v>
      </c>
      <c r="N191" s="63" t="s">
        <v>4009</v>
      </c>
      <c r="O191" s="63" t="s">
        <v>4012</v>
      </c>
      <c r="P191" s="63" t="s">
        <v>4013</v>
      </c>
      <c r="Q191" s="63" t="s">
        <v>4014</v>
      </c>
      <c r="R191" s="63" t="s">
        <v>4015</v>
      </c>
      <c r="S191" s="63" t="s">
        <v>4014</v>
      </c>
      <c r="T191" s="63" t="s">
        <v>4016</v>
      </c>
      <c r="U191" s="63" t="s">
        <v>4017</v>
      </c>
      <c r="V191" s="63" t="s">
        <v>4018</v>
      </c>
      <c r="W191" s="63" t="s">
        <v>4019</v>
      </c>
    </row>
    <row r="192" customFormat="false" ht="12.8" hidden="false" customHeight="false" outlineLevel="0" collapsed="false">
      <c r="A192" s="303" t="s">
        <v>2425</v>
      </c>
      <c r="B192" s="303" t="n">
        <v>1</v>
      </c>
      <c r="C192" s="63" t="s">
        <v>2426</v>
      </c>
      <c r="D192" s="303" t="n">
        <v>1</v>
      </c>
      <c r="E192" s="63" t="s">
        <v>4020</v>
      </c>
      <c r="F192" s="63" t="s">
        <v>4021</v>
      </c>
      <c r="G192" s="63" t="s">
        <v>4022</v>
      </c>
      <c r="H192" s="63" t="s">
        <v>4023</v>
      </c>
      <c r="I192" s="63" t="s">
        <v>4024</v>
      </c>
      <c r="J192" s="63" t="s">
        <v>4025</v>
      </c>
      <c r="K192" s="63" t="s">
        <v>4026</v>
      </c>
      <c r="L192" s="63" t="s">
        <v>4027</v>
      </c>
      <c r="M192" s="63" t="s">
        <v>4028</v>
      </c>
      <c r="N192" s="63" t="s">
        <v>4029</v>
      </c>
      <c r="O192" s="63" t="s">
        <v>4030</v>
      </c>
    </row>
    <row r="193" customFormat="false" ht="12.8" hidden="false" customHeight="false" outlineLevel="0" collapsed="false">
      <c r="A193" s="303" t="s">
        <v>1693</v>
      </c>
      <c r="B193" s="303" t="n">
        <v>1</v>
      </c>
      <c r="C193" s="63" t="s">
        <v>2427</v>
      </c>
      <c r="D193" s="303" t="n">
        <v>1</v>
      </c>
      <c r="E193" s="63" t="s">
        <v>4031</v>
      </c>
      <c r="F193" s="63" t="s">
        <v>3538</v>
      </c>
      <c r="G193" s="63" t="s">
        <v>4032</v>
      </c>
    </row>
    <row r="194" customFormat="false" ht="12.8" hidden="false" customHeight="false" outlineLevel="0" collapsed="false">
      <c r="A194" s="303" t="s">
        <v>2428</v>
      </c>
      <c r="B194" s="303" t="n">
        <v>1</v>
      </c>
      <c r="C194" s="63" t="s">
        <v>2429</v>
      </c>
      <c r="D194" s="303" t="n">
        <v>1</v>
      </c>
      <c r="E194" s="63" t="s">
        <v>4033</v>
      </c>
      <c r="F194" s="63" t="s">
        <v>4034</v>
      </c>
      <c r="G194" s="63" t="s">
        <v>4035</v>
      </c>
      <c r="H194" s="63" t="s">
        <v>4036</v>
      </c>
      <c r="I194" s="63" t="s">
        <v>4037</v>
      </c>
      <c r="J194" s="63" t="s">
        <v>4038</v>
      </c>
      <c r="K194" s="63" t="s">
        <v>3546</v>
      </c>
      <c r="L194" s="63" t="s">
        <v>4039</v>
      </c>
      <c r="M194" s="63" t="s">
        <v>4040</v>
      </c>
      <c r="N194" s="63" t="s">
        <v>4041</v>
      </c>
      <c r="O194" s="63" t="s">
        <v>4042</v>
      </c>
      <c r="P194" s="63" t="s">
        <v>4043</v>
      </c>
    </row>
    <row r="195" customFormat="false" ht="12.8" hidden="false" customHeight="false" outlineLevel="0" collapsed="false">
      <c r="A195" s="303" t="s">
        <v>2430</v>
      </c>
      <c r="B195" s="303" t="n">
        <v>1</v>
      </c>
      <c r="C195" s="63" t="s">
        <v>2431</v>
      </c>
      <c r="D195" s="303" t="n">
        <v>1</v>
      </c>
      <c r="E195" s="63" t="s">
        <v>4044</v>
      </c>
      <c r="F195" s="63" t="s">
        <v>4045</v>
      </c>
    </row>
    <row r="196" customFormat="false" ht="12.8" hidden="false" customHeight="false" outlineLevel="0" collapsed="false">
      <c r="A196" s="303" t="s">
        <v>1702</v>
      </c>
      <c r="B196" s="303" t="n">
        <v>1</v>
      </c>
      <c r="C196" s="63" t="s">
        <v>2432</v>
      </c>
      <c r="D196" s="303" t="n">
        <v>1</v>
      </c>
      <c r="E196" s="63" t="s">
        <v>4046</v>
      </c>
      <c r="F196" s="63" t="s">
        <v>4047</v>
      </c>
      <c r="G196" s="63" t="s">
        <v>4048</v>
      </c>
      <c r="H196" s="63" t="s">
        <v>4049</v>
      </c>
      <c r="I196" s="63" t="s">
        <v>4050</v>
      </c>
    </row>
    <row r="197" customFormat="false" ht="12.8" hidden="false" customHeight="false" outlineLevel="0" collapsed="false">
      <c r="A197" s="303" t="s">
        <v>2433</v>
      </c>
      <c r="B197" s="303" t="n">
        <v>1</v>
      </c>
      <c r="C197" s="63" t="s">
        <v>2434</v>
      </c>
      <c r="D197" s="303" t="n">
        <v>1</v>
      </c>
      <c r="E197" s="63" t="s">
        <v>4051</v>
      </c>
      <c r="F197" s="63" t="s">
        <v>4052</v>
      </c>
      <c r="G197" s="63" t="s">
        <v>4053</v>
      </c>
      <c r="H197" s="63" t="s">
        <v>4054</v>
      </c>
      <c r="I197" s="63" t="s">
        <v>4055</v>
      </c>
      <c r="J197" s="63" t="s">
        <v>4056</v>
      </c>
      <c r="K197" s="63" t="s">
        <v>4057</v>
      </c>
      <c r="L197" s="63" t="s">
        <v>4058</v>
      </c>
      <c r="M197" s="63" t="s">
        <v>4059</v>
      </c>
    </row>
    <row r="198" customFormat="false" ht="12.8" hidden="false" customHeight="false" outlineLevel="0" collapsed="false">
      <c r="A198" s="303" t="s">
        <v>2435</v>
      </c>
      <c r="B198" s="303" t="n">
        <v>1</v>
      </c>
      <c r="C198" s="63" t="s">
        <v>2436</v>
      </c>
      <c r="D198" s="303" t="n">
        <v>1</v>
      </c>
      <c r="E198" s="63" t="s">
        <v>4060</v>
      </c>
      <c r="F198" s="63" t="s">
        <v>4061</v>
      </c>
      <c r="G198" s="63" t="s">
        <v>4062</v>
      </c>
      <c r="H198" s="63" t="s">
        <v>4063</v>
      </c>
      <c r="I198" s="63" t="s">
        <v>4064</v>
      </c>
      <c r="J198" s="63" t="s">
        <v>4065</v>
      </c>
      <c r="K198" s="63" t="s">
        <v>4066</v>
      </c>
      <c r="L198" s="63" t="s">
        <v>4067</v>
      </c>
      <c r="M198" s="63" t="s">
        <v>4068</v>
      </c>
    </row>
    <row r="199" customFormat="false" ht="12.8" hidden="false" customHeight="false" outlineLevel="0" collapsed="false">
      <c r="A199" s="303" t="s">
        <v>2437</v>
      </c>
      <c r="B199" s="303" t="n">
        <v>1</v>
      </c>
      <c r="C199" s="63" t="s">
        <v>2438</v>
      </c>
      <c r="D199" s="303" t="n">
        <v>1</v>
      </c>
      <c r="E199" s="63" t="s">
        <v>4069</v>
      </c>
      <c r="F199" s="63" t="s">
        <v>4070</v>
      </c>
      <c r="G199" s="63" t="s">
        <v>4071</v>
      </c>
      <c r="H199" s="63" t="s">
        <v>4072</v>
      </c>
      <c r="I199" s="63" t="s">
        <v>4073</v>
      </c>
      <c r="J199" s="63" t="s">
        <v>4074</v>
      </c>
      <c r="K199" s="63" t="s">
        <v>4075</v>
      </c>
      <c r="L199" s="63" t="s">
        <v>3410</v>
      </c>
    </row>
    <row r="200" customFormat="false" ht="12.8" hidden="false" customHeight="false" outlineLevel="0" collapsed="false">
      <c r="A200" s="303" t="s">
        <v>2439</v>
      </c>
      <c r="B200" s="303" t="n">
        <v>1</v>
      </c>
      <c r="C200" s="63" t="s">
        <v>2440</v>
      </c>
      <c r="D200" s="303" t="n">
        <v>1</v>
      </c>
      <c r="E200" s="63" t="s">
        <v>4076</v>
      </c>
      <c r="F200" s="63" t="s">
        <v>4077</v>
      </c>
      <c r="G200" s="63" t="s">
        <v>4078</v>
      </c>
      <c r="H200" s="63" t="s">
        <v>4079</v>
      </c>
      <c r="I200" s="63" t="s">
        <v>4080</v>
      </c>
      <c r="J200" s="63" t="s">
        <v>4081</v>
      </c>
    </row>
    <row r="201" customFormat="false" ht="12.8" hidden="false" customHeight="false" outlineLevel="0" collapsed="false">
      <c r="A201" s="303" t="s">
        <v>2441</v>
      </c>
      <c r="B201" s="303" t="n">
        <v>1</v>
      </c>
      <c r="C201" s="63" t="s">
        <v>2442</v>
      </c>
      <c r="D201" s="303" t="n">
        <v>1</v>
      </c>
      <c r="E201" s="63" t="s">
        <v>4082</v>
      </c>
      <c r="F201" s="63" t="s">
        <v>4083</v>
      </c>
      <c r="G201" s="63" t="s">
        <v>4084</v>
      </c>
      <c r="H201" s="63" t="s">
        <v>4085</v>
      </c>
    </row>
    <row r="202" customFormat="false" ht="12.8" hidden="false" customHeight="false" outlineLevel="0" collapsed="false">
      <c r="A202" s="303" t="s">
        <v>2443</v>
      </c>
      <c r="B202" s="303" t="n">
        <v>1</v>
      </c>
      <c r="C202" s="63" t="s">
        <v>2444</v>
      </c>
      <c r="D202" s="303" t="n">
        <v>1</v>
      </c>
      <c r="E202" s="63" t="s">
        <v>4086</v>
      </c>
      <c r="F202" s="63" t="s">
        <v>3187</v>
      </c>
      <c r="G202" s="63" t="s">
        <v>4087</v>
      </c>
      <c r="H202" s="63" t="s">
        <v>4088</v>
      </c>
      <c r="I202" s="63" t="s">
        <v>4089</v>
      </c>
      <c r="J202" s="63" t="s">
        <v>4090</v>
      </c>
      <c r="K202" s="63" t="s">
        <v>4091</v>
      </c>
      <c r="L202" s="63" t="s">
        <v>4092</v>
      </c>
      <c r="M202" s="63" t="s">
        <v>4093</v>
      </c>
      <c r="N202" s="63" t="s">
        <v>4094</v>
      </c>
      <c r="O202" s="63" t="s">
        <v>4089</v>
      </c>
      <c r="P202" s="63" t="s">
        <v>4090</v>
      </c>
      <c r="Q202" s="63" t="s">
        <v>4095</v>
      </c>
      <c r="R202" s="63" t="s">
        <v>4096</v>
      </c>
      <c r="S202" s="63" t="s">
        <v>4097</v>
      </c>
      <c r="T202" s="63" t="s">
        <v>4098</v>
      </c>
    </row>
    <row r="203" customFormat="false" ht="12.8" hidden="false" customHeight="false" outlineLevel="0" collapsed="false">
      <c r="A203" s="303" t="s">
        <v>1727</v>
      </c>
      <c r="B203" s="303" t="n">
        <v>1</v>
      </c>
      <c r="C203" s="63" t="s">
        <v>2445</v>
      </c>
      <c r="D203" s="303" t="n">
        <v>1</v>
      </c>
      <c r="E203" s="63" t="s">
        <v>4099</v>
      </c>
      <c r="F203" s="63" t="s">
        <v>4100</v>
      </c>
      <c r="G203" s="63" t="s">
        <v>4101</v>
      </c>
      <c r="H203" s="63" t="s">
        <v>4102</v>
      </c>
      <c r="I203" s="63" t="s">
        <v>4103</v>
      </c>
      <c r="J203" s="63" t="s">
        <v>4104</v>
      </c>
      <c r="K203" s="63" t="s">
        <v>4105</v>
      </c>
      <c r="L203" s="63" t="s">
        <v>4106</v>
      </c>
    </row>
    <row r="204" customFormat="false" ht="12.8" hidden="false" customHeight="false" outlineLevel="0" collapsed="false">
      <c r="A204" s="303" t="s">
        <v>2446</v>
      </c>
      <c r="B204" s="303" t="n">
        <v>1</v>
      </c>
      <c r="C204" s="63" t="s">
        <v>2447</v>
      </c>
      <c r="D204" s="303" t="n">
        <v>1</v>
      </c>
      <c r="E204" s="63" t="s">
        <v>4107</v>
      </c>
      <c r="F204" s="63" t="s">
        <v>4108</v>
      </c>
      <c r="G204" s="63" t="s">
        <v>4109</v>
      </c>
      <c r="H204" s="63" t="s">
        <v>4110</v>
      </c>
    </row>
    <row r="205" customFormat="false" ht="12.8" hidden="false" customHeight="false" outlineLevel="0" collapsed="false">
      <c r="A205" s="303" t="s">
        <v>2448</v>
      </c>
      <c r="B205" s="303" t="n">
        <v>1</v>
      </c>
      <c r="C205" s="63" t="s">
        <v>2449</v>
      </c>
      <c r="D205" s="303" t="n">
        <v>1</v>
      </c>
      <c r="E205" s="63" t="s">
        <v>4111</v>
      </c>
      <c r="F205" s="63" t="s">
        <v>4112</v>
      </c>
      <c r="G205" s="63" t="s">
        <v>4113</v>
      </c>
      <c r="H205" s="63" t="s">
        <v>4114</v>
      </c>
      <c r="I205" s="63" t="s">
        <v>4115</v>
      </c>
      <c r="J205" s="63" t="s">
        <v>3885</v>
      </c>
      <c r="K205" s="63" t="s">
        <v>3198</v>
      </c>
      <c r="L205" s="63" t="s">
        <v>4116</v>
      </c>
      <c r="M205" s="63" t="s">
        <v>4117</v>
      </c>
      <c r="N205" s="63" t="s">
        <v>4118</v>
      </c>
      <c r="O205" s="63" t="s">
        <v>4119</v>
      </c>
      <c r="P205" s="63" t="s">
        <v>4120</v>
      </c>
      <c r="Q205" s="63" t="s">
        <v>4121</v>
      </c>
    </row>
    <row r="206" customFormat="false" ht="12.8" hidden="false" customHeight="false" outlineLevel="0" collapsed="false">
      <c r="A206" s="303" t="s">
        <v>1736</v>
      </c>
      <c r="B206" s="303" t="n">
        <v>1</v>
      </c>
      <c r="C206" s="63" t="s">
        <v>2450</v>
      </c>
      <c r="D206" s="303" t="n">
        <v>1</v>
      </c>
      <c r="E206" s="63" t="s">
        <v>4122</v>
      </c>
      <c r="F206" s="63" t="s">
        <v>4123</v>
      </c>
    </row>
    <row r="207" customFormat="false" ht="12.8" hidden="false" customHeight="false" outlineLevel="0" collapsed="false">
      <c r="A207" s="303" t="s">
        <v>2451</v>
      </c>
      <c r="B207" s="303" t="n">
        <v>1</v>
      </c>
      <c r="C207" s="63" t="s">
        <v>2452</v>
      </c>
      <c r="D207" s="303" t="n">
        <v>1</v>
      </c>
      <c r="E207" s="63" t="s">
        <v>4124</v>
      </c>
      <c r="F207" s="63" t="s">
        <v>4125</v>
      </c>
      <c r="G207" s="63" t="s">
        <v>4126</v>
      </c>
      <c r="H207" s="63" t="s">
        <v>4127</v>
      </c>
      <c r="I207" s="63" t="s">
        <v>4128</v>
      </c>
      <c r="J207" s="63" t="s">
        <v>4129</v>
      </c>
      <c r="K207" s="63" t="s">
        <v>4130</v>
      </c>
      <c r="L207" s="63" t="s">
        <v>4131</v>
      </c>
      <c r="M207" s="63" t="s">
        <v>4132</v>
      </c>
      <c r="N207" s="63" t="s">
        <v>4133</v>
      </c>
      <c r="O207" s="63" t="s">
        <v>4134</v>
      </c>
      <c r="P207" s="63" t="s">
        <v>4135</v>
      </c>
      <c r="Q207" s="63" t="s">
        <v>4136</v>
      </c>
      <c r="R207" s="63" t="s">
        <v>4137</v>
      </c>
      <c r="S207" s="63" t="s">
        <v>4138</v>
      </c>
      <c r="T207" s="63" t="s">
        <v>4139</v>
      </c>
      <c r="U207" s="63" t="s">
        <v>4140</v>
      </c>
      <c r="V207" s="63" t="s">
        <v>4141</v>
      </c>
      <c r="W207" s="63" t="s">
        <v>4142</v>
      </c>
      <c r="X207" s="63" t="s">
        <v>4143</v>
      </c>
      <c r="Y207" s="63" t="s">
        <v>4144</v>
      </c>
      <c r="Z207" s="63" t="s">
        <v>4145</v>
      </c>
      <c r="AA207" s="63" t="s">
        <v>4146</v>
      </c>
      <c r="AB207" s="63" t="s">
        <v>4147</v>
      </c>
      <c r="AC207" s="63" t="s">
        <v>4148</v>
      </c>
      <c r="AD207" s="63" t="s">
        <v>4149</v>
      </c>
      <c r="AE207" s="63" t="s">
        <v>4150</v>
      </c>
      <c r="AF207" s="63" t="s">
        <v>4151</v>
      </c>
      <c r="AG207" s="63" t="s">
        <v>4152</v>
      </c>
    </row>
    <row r="208" customFormat="false" ht="12.8" hidden="false" customHeight="false" outlineLevel="0" collapsed="false">
      <c r="A208" s="303" t="s">
        <v>2453</v>
      </c>
      <c r="B208" s="303" t="n">
        <v>1</v>
      </c>
      <c r="C208" s="63" t="s">
        <v>2454</v>
      </c>
      <c r="D208" s="303" t="n">
        <v>1</v>
      </c>
      <c r="E208" s="63" t="s">
        <v>4153</v>
      </c>
      <c r="F208" s="63" t="s">
        <v>3058</v>
      </c>
      <c r="G208" s="63" t="s">
        <v>4154</v>
      </c>
      <c r="H208" s="63" t="s">
        <v>4155</v>
      </c>
      <c r="I208" s="63" t="s">
        <v>3086</v>
      </c>
    </row>
    <row r="209" customFormat="false" ht="12.8" hidden="false" customHeight="false" outlineLevel="0" collapsed="false">
      <c r="A209" s="303" t="s">
        <v>2455</v>
      </c>
      <c r="B209" s="303" t="n">
        <v>1</v>
      </c>
      <c r="C209" s="63" t="s">
        <v>2456</v>
      </c>
      <c r="D209" s="303" t="n">
        <v>1</v>
      </c>
      <c r="E209" s="63" t="s">
        <v>4156</v>
      </c>
      <c r="F209" s="63" t="s">
        <v>4157</v>
      </c>
      <c r="G209" s="63" t="s">
        <v>4158</v>
      </c>
      <c r="H209" s="63" t="s">
        <v>4159</v>
      </c>
      <c r="I209" s="63" t="s">
        <v>4160</v>
      </c>
      <c r="J209" s="63" t="s">
        <v>4161</v>
      </c>
      <c r="K209" s="63" t="s">
        <v>4162</v>
      </c>
      <c r="L209" s="63" t="s">
        <v>4163</v>
      </c>
      <c r="M209" s="63" t="s">
        <v>4164</v>
      </c>
      <c r="N209" s="63" t="s">
        <v>4165</v>
      </c>
    </row>
    <row r="210" customFormat="false" ht="12.8" hidden="false" customHeight="false" outlineLevel="0" collapsed="false">
      <c r="A210" s="303" t="s">
        <v>1604</v>
      </c>
      <c r="B210" s="303" t="n">
        <v>2</v>
      </c>
      <c r="C210" s="63" t="s">
        <v>2457</v>
      </c>
      <c r="D210" s="303" t="n">
        <v>2</v>
      </c>
      <c r="E210" s="63" t="s">
        <v>1604</v>
      </c>
    </row>
    <row r="211" customFormat="false" ht="12.8" hidden="false" customHeight="false" outlineLevel="0" collapsed="false">
      <c r="A211" s="303" t="s">
        <v>2458</v>
      </c>
      <c r="B211" s="303" t="n">
        <v>1</v>
      </c>
      <c r="C211" s="63" t="s">
        <v>2459</v>
      </c>
      <c r="D211" s="303" t="n">
        <v>1</v>
      </c>
      <c r="E211" s="63" t="s">
        <v>4166</v>
      </c>
      <c r="F211" s="63" t="s">
        <v>4167</v>
      </c>
      <c r="G211" s="63" t="s">
        <v>4168</v>
      </c>
      <c r="H211" s="63" t="s">
        <v>4169</v>
      </c>
    </row>
    <row r="212" customFormat="false" ht="12.8" hidden="false" customHeight="false" outlineLevel="0" collapsed="false">
      <c r="A212" s="303" t="s">
        <v>2460</v>
      </c>
      <c r="B212" s="303" t="n">
        <v>1</v>
      </c>
      <c r="C212" s="63" t="s">
        <v>2461</v>
      </c>
      <c r="D212" s="303" t="n">
        <v>1</v>
      </c>
      <c r="E212" s="63" t="s">
        <v>4170</v>
      </c>
      <c r="F212" s="63" t="s">
        <v>3300</v>
      </c>
      <c r="G212" s="63" t="s">
        <v>4171</v>
      </c>
      <c r="H212" s="63" t="s">
        <v>4172</v>
      </c>
      <c r="I212" s="63" t="s">
        <v>4173</v>
      </c>
      <c r="J212" s="63" t="s">
        <v>4174</v>
      </c>
    </row>
    <row r="213" customFormat="false" ht="12.8" hidden="false" customHeight="false" outlineLevel="0" collapsed="false">
      <c r="A213" s="303" t="s">
        <v>2462</v>
      </c>
      <c r="B213" s="303" t="n">
        <v>1</v>
      </c>
      <c r="C213" s="63" t="s">
        <v>2463</v>
      </c>
      <c r="D213" s="303" t="n">
        <v>1</v>
      </c>
      <c r="E213" s="63" t="s">
        <v>4175</v>
      </c>
      <c r="F213" s="63" t="s">
        <v>4176</v>
      </c>
    </row>
    <row r="214" customFormat="false" ht="12.8" hidden="false" customHeight="false" outlineLevel="0" collapsed="false">
      <c r="A214" s="303" t="s">
        <v>2464</v>
      </c>
      <c r="B214" s="303" t="n">
        <v>1</v>
      </c>
      <c r="C214" s="63" t="s">
        <v>2465</v>
      </c>
      <c r="D214" s="303" t="n">
        <v>1</v>
      </c>
      <c r="E214" s="63" t="s">
        <v>4177</v>
      </c>
      <c r="F214" s="63" t="s">
        <v>4178</v>
      </c>
      <c r="G214" s="63" t="s">
        <v>4179</v>
      </c>
    </row>
    <row r="215" customFormat="false" ht="12.8" hidden="false" customHeight="false" outlineLevel="0" collapsed="false">
      <c r="A215" s="303" t="s">
        <v>2466</v>
      </c>
      <c r="B215" s="303" t="n">
        <v>1</v>
      </c>
      <c r="C215" s="63" t="s">
        <v>2467</v>
      </c>
      <c r="D215" s="303" t="n">
        <v>1</v>
      </c>
      <c r="E215" s="63" t="s">
        <v>4180</v>
      </c>
      <c r="F215" s="63" t="s">
        <v>4181</v>
      </c>
      <c r="G215" s="63" t="s">
        <v>3434</v>
      </c>
      <c r="H215" s="63" t="s">
        <v>4182</v>
      </c>
      <c r="I215" s="63" t="s">
        <v>2714</v>
      </c>
      <c r="J215" s="63" t="s">
        <v>4183</v>
      </c>
      <c r="K215" s="63" t="s">
        <v>4184</v>
      </c>
      <c r="L215" s="63" t="s">
        <v>4185</v>
      </c>
      <c r="M215" s="63" t="s">
        <v>4186</v>
      </c>
      <c r="N215" s="63" t="s">
        <v>4187</v>
      </c>
      <c r="O215" s="63" t="s">
        <v>2720</v>
      </c>
    </row>
    <row r="216" customFormat="false" ht="12.8" hidden="false" customHeight="false" outlineLevel="0" collapsed="false">
      <c r="A216" s="303" t="s">
        <v>2468</v>
      </c>
      <c r="B216" s="303" t="n">
        <v>1</v>
      </c>
      <c r="C216" s="63" t="s">
        <v>2469</v>
      </c>
      <c r="D216" s="303" t="n">
        <v>1</v>
      </c>
      <c r="E216" s="63" t="s">
        <v>4188</v>
      </c>
      <c r="F216" s="63" t="s">
        <v>4189</v>
      </c>
      <c r="G216" s="63" t="s">
        <v>4190</v>
      </c>
      <c r="H216" s="63" t="s">
        <v>4191</v>
      </c>
      <c r="I216" s="63" t="s">
        <v>4192</v>
      </c>
      <c r="J216" s="63" t="s">
        <v>4193</v>
      </c>
      <c r="K216" s="63" t="s">
        <v>4194</v>
      </c>
      <c r="L216" s="63" t="s">
        <v>4195</v>
      </c>
      <c r="M216" s="63" t="s">
        <v>3991</v>
      </c>
      <c r="N216" s="63" t="s">
        <v>4196</v>
      </c>
      <c r="O216" s="63" t="s">
        <v>4197</v>
      </c>
    </row>
    <row r="217" customFormat="false" ht="12.8" hidden="false" customHeight="false" outlineLevel="0" collapsed="false">
      <c r="A217" s="303" t="s">
        <v>2470</v>
      </c>
      <c r="B217" s="303" t="n">
        <v>1</v>
      </c>
      <c r="C217" s="63" t="s">
        <v>2471</v>
      </c>
      <c r="D217" s="303" t="n">
        <v>1</v>
      </c>
      <c r="E217" s="63" t="s">
        <v>4198</v>
      </c>
      <c r="F217" s="63" t="s">
        <v>4199</v>
      </c>
      <c r="G217" s="63" t="s">
        <v>4200</v>
      </c>
      <c r="H217" s="63" t="s">
        <v>4201</v>
      </c>
      <c r="I217" s="63" t="s">
        <v>4202</v>
      </c>
      <c r="J217" s="63" t="s">
        <v>4203</v>
      </c>
    </row>
    <row r="218" customFormat="false" ht="12.8" hidden="false" customHeight="false" outlineLevel="0" collapsed="false">
      <c r="A218" s="303" t="s">
        <v>2472</v>
      </c>
      <c r="B218" s="303" t="n">
        <v>2</v>
      </c>
      <c r="C218" s="63" t="s">
        <v>2473</v>
      </c>
      <c r="D218" s="303" t="n">
        <v>2</v>
      </c>
      <c r="E218" s="63" t="s">
        <v>4204</v>
      </c>
      <c r="F218" s="63" t="s">
        <v>4205</v>
      </c>
      <c r="G218" s="63" t="s">
        <v>4206</v>
      </c>
      <c r="H218" s="63" t="s">
        <v>4207</v>
      </c>
      <c r="I218" s="63" t="s">
        <v>4208</v>
      </c>
      <c r="J218" s="63" t="s">
        <v>4209</v>
      </c>
      <c r="K218" s="63" t="s">
        <v>4210</v>
      </c>
    </row>
    <row r="219" customFormat="false" ht="12.8" hidden="false" customHeight="false" outlineLevel="0" collapsed="false">
      <c r="A219" s="303" t="s">
        <v>1780</v>
      </c>
      <c r="B219" s="303" t="n">
        <v>1</v>
      </c>
      <c r="C219" s="63" t="s">
        <v>2474</v>
      </c>
      <c r="D219" s="303" t="n">
        <v>1</v>
      </c>
      <c r="E219" s="63" t="s">
        <v>4211</v>
      </c>
      <c r="F219" s="63" t="s">
        <v>4212</v>
      </c>
      <c r="G219" s="63" t="s">
        <v>4213</v>
      </c>
      <c r="H219" s="63" t="s">
        <v>4214</v>
      </c>
      <c r="I219" s="63" t="s">
        <v>4215</v>
      </c>
      <c r="J219" s="63" t="s">
        <v>4216</v>
      </c>
      <c r="K219" s="63" t="s">
        <v>4217</v>
      </c>
    </row>
    <row r="220" customFormat="false" ht="12.8" hidden="false" customHeight="false" outlineLevel="0" collapsed="false">
      <c r="A220" s="303" t="s">
        <v>2475</v>
      </c>
      <c r="B220" s="303" t="n">
        <v>1</v>
      </c>
      <c r="C220" s="63" t="s">
        <v>2476</v>
      </c>
      <c r="D220" s="303" t="n">
        <v>1</v>
      </c>
      <c r="E220" s="63" t="s">
        <v>4211</v>
      </c>
      <c r="F220" s="63" t="s">
        <v>4218</v>
      </c>
      <c r="G220" s="63" t="s">
        <v>4212</v>
      </c>
      <c r="H220" s="63" t="s">
        <v>4213</v>
      </c>
      <c r="I220" s="63" t="s">
        <v>4214</v>
      </c>
      <c r="J220" s="63" t="s">
        <v>4215</v>
      </c>
      <c r="K220" s="63" t="s">
        <v>4219</v>
      </c>
      <c r="L220" s="63" t="s">
        <v>4220</v>
      </c>
      <c r="M220" s="63" t="s">
        <v>4221</v>
      </c>
    </row>
    <row r="221" customFormat="false" ht="12.8" hidden="false" customHeight="false" outlineLevel="0" collapsed="false">
      <c r="A221" s="303" t="s">
        <v>2477</v>
      </c>
      <c r="B221" s="303" t="n">
        <v>1</v>
      </c>
      <c r="C221" s="63" t="s">
        <v>2478</v>
      </c>
      <c r="D221" s="303" t="n">
        <v>1</v>
      </c>
      <c r="E221" s="63" t="s">
        <v>4222</v>
      </c>
      <c r="F221" s="63" t="s">
        <v>4223</v>
      </c>
      <c r="G221" s="63" t="s">
        <v>4224</v>
      </c>
      <c r="H221" s="63" t="s">
        <v>4225</v>
      </c>
      <c r="I221" s="63" t="s">
        <v>4226</v>
      </c>
      <c r="J221" s="63" t="s">
        <v>4227</v>
      </c>
      <c r="K221" s="63" t="s">
        <v>4228</v>
      </c>
      <c r="L221" s="63" t="s">
        <v>4229</v>
      </c>
      <c r="M221" s="63" t="s">
        <v>4230</v>
      </c>
      <c r="N221" s="63" t="s">
        <v>4231</v>
      </c>
      <c r="O221" s="63" t="s">
        <v>4232</v>
      </c>
      <c r="P221" s="63" t="s">
        <v>4233</v>
      </c>
    </row>
    <row r="222" customFormat="false" ht="12.8" hidden="false" customHeight="false" outlineLevel="0" collapsed="false">
      <c r="A222" s="303" t="s">
        <v>1787</v>
      </c>
      <c r="B222" s="303" t="n">
        <v>1</v>
      </c>
      <c r="C222" s="63" t="s">
        <v>2479</v>
      </c>
      <c r="D222" s="303" t="n">
        <v>1</v>
      </c>
      <c r="E222" s="63" t="s">
        <v>4234</v>
      </c>
    </row>
    <row r="223" customFormat="false" ht="12.8" hidden="false" customHeight="false" outlineLevel="0" collapsed="false">
      <c r="A223" s="303" t="s">
        <v>2480</v>
      </c>
      <c r="B223" s="303" t="n">
        <v>1</v>
      </c>
      <c r="C223" s="63" t="s">
        <v>2481</v>
      </c>
      <c r="D223" s="303" t="n">
        <v>1</v>
      </c>
      <c r="E223" s="63" t="s">
        <v>4235</v>
      </c>
      <c r="F223" s="63" t="s">
        <v>4236</v>
      </c>
      <c r="G223" s="63" t="s">
        <v>4237</v>
      </c>
      <c r="H223" s="63" t="s">
        <v>4238</v>
      </c>
      <c r="I223" s="63" t="s">
        <v>4239</v>
      </c>
      <c r="J223" s="63" t="s">
        <v>4240</v>
      </c>
      <c r="K223" s="63" t="s">
        <v>4241</v>
      </c>
      <c r="L223" s="63" t="s">
        <v>4242</v>
      </c>
      <c r="M223" s="63" t="s">
        <v>4243</v>
      </c>
      <c r="N223" s="63" t="s">
        <v>4244</v>
      </c>
      <c r="O223" s="63" t="s">
        <v>4245</v>
      </c>
    </row>
    <row r="224" customFormat="false" ht="12.8" hidden="false" customHeight="false" outlineLevel="0" collapsed="false">
      <c r="A224" s="303" t="s">
        <v>2482</v>
      </c>
      <c r="B224" s="303" t="n">
        <v>1</v>
      </c>
      <c r="C224" s="63" t="s">
        <v>2483</v>
      </c>
      <c r="D224" s="303" t="n">
        <v>1</v>
      </c>
      <c r="E224" s="63" t="s">
        <v>4246</v>
      </c>
      <c r="F224" s="63" t="s">
        <v>4247</v>
      </c>
      <c r="G224" s="63" t="s">
        <v>4248</v>
      </c>
      <c r="H224" s="63" t="s">
        <v>4249</v>
      </c>
      <c r="I224" s="63" t="s">
        <v>4250</v>
      </c>
      <c r="J224" s="63" t="s">
        <v>4251</v>
      </c>
      <c r="K224" s="63" t="s">
        <v>4252</v>
      </c>
    </row>
    <row r="225" customFormat="false" ht="12.8" hidden="false" customHeight="false" outlineLevel="0" collapsed="false">
      <c r="A225" s="303" t="s">
        <v>2484</v>
      </c>
      <c r="B225" s="303" t="n">
        <v>1</v>
      </c>
      <c r="C225" s="63" t="s">
        <v>2485</v>
      </c>
      <c r="D225" s="303" t="n">
        <v>1</v>
      </c>
      <c r="E225" s="63" t="s">
        <v>4253</v>
      </c>
      <c r="F225" s="63" t="s">
        <v>4254</v>
      </c>
      <c r="G225" s="63" t="s">
        <v>4255</v>
      </c>
      <c r="H225" s="63" t="s">
        <v>4256</v>
      </c>
      <c r="I225" s="63" t="s">
        <v>4257</v>
      </c>
      <c r="J225" s="63" t="s">
        <v>4258</v>
      </c>
      <c r="K225" s="63" t="s">
        <v>4259</v>
      </c>
      <c r="L225" s="63" t="s">
        <v>4260</v>
      </c>
      <c r="M225" s="63" t="s">
        <v>4261</v>
      </c>
      <c r="N225" s="63" t="s">
        <v>4262</v>
      </c>
      <c r="O225" s="63" t="s">
        <v>4263</v>
      </c>
    </row>
    <row r="226" customFormat="false" ht="12.8" hidden="false" customHeight="false" outlineLevel="0" collapsed="false">
      <c r="A226" s="303" t="s">
        <v>2486</v>
      </c>
      <c r="B226" s="303" t="n">
        <v>1</v>
      </c>
      <c r="C226" s="63" t="s">
        <v>2487</v>
      </c>
      <c r="D226" s="303" t="n">
        <v>1</v>
      </c>
      <c r="E226" s="63" t="s">
        <v>4264</v>
      </c>
      <c r="F226" s="63" t="s">
        <v>3674</v>
      </c>
      <c r="G226" s="63" t="s">
        <v>4265</v>
      </c>
      <c r="H226" s="63" t="s">
        <v>4266</v>
      </c>
      <c r="I226" s="63" t="s">
        <v>4267</v>
      </c>
      <c r="J226" s="63" t="s">
        <v>4268</v>
      </c>
      <c r="K226" s="63" t="s">
        <v>4269</v>
      </c>
      <c r="L226" s="63" t="s">
        <v>4270</v>
      </c>
    </row>
    <row r="227" customFormat="false" ht="12.8" hidden="false" customHeight="false" outlineLevel="0" collapsed="false">
      <c r="A227" s="303" t="s">
        <v>2488</v>
      </c>
      <c r="B227" s="303" t="n">
        <v>1</v>
      </c>
      <c r="C227" s="63" t="s">
        <v>2489</v>
      </c>
      <c r="D227" s="303" t="n">
        <v>1</v>
      </c>
      <c r="E227" s="63" t="s">
        <v>4271</v>
      </c>
      <c r="F227" s="63" t="s">
        <v>4272</v>
      </c>
      <c r="G227" s="63" t="s">
        <v>4273</v>
      </c>
      <c r="H227" s="63" t="s">
        <v>4274</v>
      </c>
      <c r="I227" s="63" t="s">
        <v>4265</v>
      </c>
      <c r="J227" s="63" t="s">
        <v>4275</v>
      </c>
      <c r="K227" s="63" t="s">
        <v>4276</v>
      </c>
      <c r="L227" s="63" t="s">
        <v>4277</v>
      </c>
      <c r="M227" s="63" t="s">
        <v>3950</v>
      </c>
      <c r="N227" s="63" t="s">
        <v>2838</v>
      </c>
      <c r="O227" s="63" t="s">
        <v>4278</v>
      </c>
      <c r="P227" s="63" t="s">
        <v>4279</v>
      </c>
      <c r="Q227" s="63" t="s">
        <v>2843</v>
      </c>
      <c r="R227" s="63" t="s">
        <v>2844</v>
      </c>
      <c r="S227" s="63" t="s">
        <v>4280</v>
      </c>
    </row>
    <row r="228" customFormat="false" ht="12.8" hidden="false" customHeight="false" outlineLevel="0" collapsed="false">
      <c r="A228" s="303" t="s">
        <v>1806</v>
      </c>
      <c r="B228" s="303" t="n">
        <v>1</v>
      </c>
      <c r="C228" s="63" t="s">
        <v>2490</v>
      </c>
      <c r="D228" s="303" t="n">
        <v>1</v>
      </c>
      <c r="E228" s="63" t="s">
        <v>4281</v>
      </c>
      <c r="F228" s="63" t="s">
        <v>2819</v>
      </c>
      <c r="G228" s="63" t="s">
        <v>4282</v>
      </c>
      <c r="H228" s="63" t="s">
        <v>2818</v>
      </c>
    </row>
    <row r="229" customFormat="false" ht="12.8" hidden="false" customHeight="false" outlineLevel="0" collapsed="false">
      <c r="A229" s="303" t="s">
        <v>1809</v>
      </c>
      <c r="B229" s="303" t="n">
        <v>2</v>
      </c>
      <c r="C229" s="63" t="s">
        <v>2491</v>
      </c>
      <c r="D229" s="303" t="n">
        <v>2</v>
      </c>
      <c r="E229" s="63" t="s">
        <v>1809</v>
      </c>
    </row>
    <row r="230" customFormat="false" ht="12.8" hidden="false" customHeight="false" outlineLevel="0" collapsed="false">
      <c r="A230" s="303" t="s">
        <v>2492</v>
      </c>
      <c r="B230" s="303" t="n">
        <v>1</v>
      </c>
      <c r="C230" s="63" t="s">
        <v>2493</v>
      </c>
      <c r="D230" s="303" t="n">
        <v>1</v>
      </c>
      <c r="E230" s="63" t="s">
        <v>4283</v>
      </c>
      <c r="F230" s="63" t="s">
        <v>4284</v>
      </c>
      <c r="G230" s="63" t="s">
        <v>4285</v>
      </c>
      <c r="H230" s="63" t="s">
        <v>4286</v>
      </c>
      <c r="I230" s="63" t="s">
        <v>4287</v>
      </c>
      <c r="J230" s="63" t="s">
        <v>4288</v>
      </c>
      <c r="K230" s="63" t="s">
        <v>4289</v>
      </c>
    </row>
    <row r="231" customFormat="false" ht="12.8" hidden="false" customHeight="false" outlineLevel="0" collapsed="false">
      <c r="A231" s="303" t="s">
        <v>1814</v>
      </c>
      <c r="B231" s="303" t="n">
        <v>1</v>
      </c>
      <c r="C231" s="63" t="s">
        <v>2494</v>
      </c>
      <c r="D231" s="303" t="n">
        <v>1</v>
      </c>
      <c r="E231" s="63" t="s">
        <v>4290</v>
      </c>
    </row>
    <row r="232" customFormat="false" ht="12.8" hidden="false" customHeight="false" outlineLevel="0" collapsed="false">
      <c r="A232" s="303" t="s">
        <v>2495</v>
      </c>
      <c r="B232" s="303" t="n">
        <v>1</v>
      </c>
      <c r="C232" s="63" t="s">
        <v>2496</v>
      </c>
      <c r="D232" s="303" t="n">
        <v>1</v>
      </c>
      <c r="E232" s="63" t="s">
        <v>4291</v>
      </c>
      <c r="F232" s="63" t="s">
        <v>4292</v>
      </c>
      <c r="G232" s="63" t="s">
        <v>4293</v>
      </c>
      <c r="H232" s="63" t="s">
        <v>4294</v>
      </c>
      <c r="I232" s="63" t="s">
        <v>4295</v>
      </c>
      <c r="J232" s="63" t="s">
        <v>4296</v>
      </c>
    </row>
    <row r="233" customFormat="false" ht="12.8" hidden="false" customHeight="false" outlineLevel="0" collapsed="false">
      <c r="A233" s="303" t="s">
        <v>2497</v>
      </c>
      <c r="B233" s="303" t="n">
        <v>1</v>
      </c>
      <c r="C233" s="63" t="s">
        <v>2498</v>
      </c>
      <c r="D233" s="303" t="n">
        <v>1</v>
      </c>
      <c r="E233" s="63" t="s">
        <v>4297</v>
      </c>
      <c r="F233" s="63" t="s">
        <v>4298</v>
      </c>
      <c r="G233" s="63" t="s">
        <v>4299</v>
      </c>
      <c r="H233" s="63" t="s">
        <v>4300</v>
      </c>
    </row>
    <row r="234" customFormat="false" ht="12.8" hidden="false" customHeight="false" outlineLevel="0" collapsed="false">
      <c r="A234" s="303" t="s">
        <v>1826</v>
      </c>
      <c r="B234" s="303" t="n">
        <v>1</v>
      </c>
      <c r="C234" s="63" t="s">
        <v>2499</v>
      </c>
      <c r="D234" s="303" t="n">
        <v>1</v>
      </c>
      <c r="E234" s="63" t="s">
        <v>4301</v>
      </c>
    </row>
    <row r="235" customFormat="false" ht="12.8" hidden="false" customHeight="false" outlineLevel="0" collapsed="false">
      <c r="A235" s="303" t="s">
        <v>1828</v>
      </c>
      <c r="B235" s="303" t="n">
        <v>1</v>
      </c>
      <c r="C235" s="63" t="s">
        <v>2500</v>
      </c>
      <c r="D235" s="303" t="n">
        <v>1</v>
      </c>
      <c r="E235" s="63" t="s">
        <v>4302</v>
      </c>
      <c r="F235" s="63" t="s">
        <v>2903</v>
      </c>
      <c r="G235" s="63" t="s">
        <v>4303</v>
      </c>
      <c r="H235" s="63" t="s">
        <v>4304</v>
      </c>
      <c r="I235" s="63" t="s">
        <v>4305</v>
      </c>
      <c r="J235" s="63" t="s">
        <v>4306</v>
      </c>
      <c r="K235" s="63" t="s">
        <v>4307</v>
      </c>
      <c r="L235" s="63" t="s">
        <v>4308</v>
      </c>
    </row>
    <row r="236" customFormat="false" ht="12.8" hidden="false" customHeight="false" outlineLevel="0" collapsed="false">
      <c r="A236" s="303" t="s">
        <v>1831</v>
      </c>
      <c r="B236" s="303" t="n">
        <v>1</v>
      </c>
      <c r="C236" s="63" t="s">
        <v>2501</v>
      </c>
      <c r="D236" s="303" t="n">
        <v>1</v>
      </c>
      <c r="E236" s="63" t="s">
        <v>4309</v>
      </c>
      <c r="F236" s="63" t="s">
        <v>2903</v>
      </c>
      <c r="G236" s="63" t="s">
        <v>4310</v>
      </c>
      <c r="H236" s="63" t="s">
        <v>4311</v>
      </c>
      <c r="I236" s="63" t="s">
        <v>4312</v>
      </c>
      <c r="J236" s="63" t="s">
        <v>4313</v>
      </c>
      <c r="K236" s="63" t="s">
        <v>2645</v>
      </c>
      <c r="L236" s="63" t="s">
        <v>4314</v>
      </c>
    </row>
    <row r="237" customFormat="false" ht="12.8" hidden="false" customHeight="false" outlineLevel="0" collapsed="false">
      <c r="A237" s="303" t="s">
        <v>2502</v>
      </c>
      <c r="B237" s="303" t="n">
        <v>1</v>
      </c>
      <c r="C237" s="63" t="s">
        <v>2503</v>
      </c>
      <c r="D237" s="303" t="n">
        <v>1</v>
      </c>
      <c r="E237" s="63" t="s">
        <v>4315</v>
      </c>
      <c r="F237" s="63" t="s">
        <v>4316</v>
      </c>
      <c r="G237" s="63" t="s">
        <v>4317</v>
      </c>
      <c r="H237" s="63" t="s">
        <v>4318</v>
      </c>
      <c r="I237" s="63" t="s">
        <v>4319</v>
      </c>
      <c r="J237" s="63" t="s">
        <v>4320</v>
      </c>
    </row>
    <row r="238" customFormat="false" ht="12.8" hidden="false" customHeight="false" outlineLevel="0" collapsed="false">
      <c r="A238" s="303" t="s">
        <v>2504</v>
      </c>
      <c r="B238" s="303" t="n">
        <v>1</v>
      </c>
      <c r="C238" s="63" t="s">
        <v>2505</v>
      </c>
      <c r="D238" s="303" t="n">
        <v>1</v>
      </c>
      <c r="E238" s="63" t="s">
        <v>4321</v>
      </c>
      <c r="F238" s="63" t="s">
        <v>4322</v>
      </c>
      <c r="G238" s="63" t="s">
        <v>4323</v>
      </c>
      <c r="H238" s="63" t="s">
        <v>4324</v>
      </c>
      <c r="I238" s="63" t="s">
        <v>4325</v>
      </c>
      <c r="J238" s="63" t="s">
        <v>4326</v>
      </c>
      <c r="K238" s="63" t="s">
        <v>4327</v>
      </c>
      <c r="L238" s="63" t="s">
        <v>4328</v>
      </c>
    </row>
    <row r="239" customFormat="false" ht="12.8" hidden="false" customHeight="false" outlineLevel="0" collapsed="false">
      <c r="A239" s="303" t="s">
        <v>2506</v>
      </c>
      <c r="B239" s="303" t="n">
        <v>1</v>
      </c>
      <c r="C239" s="63" t="s">
        <v>2507</v>
      </c>
      <c r="D239" s="303" t="n">
        <v>1</v>
      </c>
      <c r="E239" s="63" t="s">
        <v>4329</v>
      </c>
      <c r="F239" s="63" t="s">
        <v>4330</v>
      </c>
      <c r="G239" s="63" t="s">
        <v>4331</v>
      </c>
      <c r="H239" s="63" t="s">
        <v>4332</v>
      </c>
      <c r="I239" s="63" t="s">
        <v>4333</v>
      </c>
      <c r="J239" s="63" t="s">
        <v>4334</v>
      </c>
      <c r="K239" s="63" t="s">
        <v>4335</v>
      </c>
      <c r="L239" s="63" t="s">
        <v>4336</v>
      </c>
      <c r="M239" s="63" t="s">
        <v>4337</v>
      </c>
      <c r="N239" s="63" t="s">
        <v>4338</v>
      </c>
      <c r="O239" s="63" t="s">
        <v>4339</v>
      </c>
      <c r="P239" s="63" t="s">
        <v>4340</v>
      </c>
      <c r="Q239" s="63" t="s">
        <v>4341</v>
      </c>
      <c r="R239" s="63" t="s">
        <v>4342</v>
      </c>
      <c r="S239" s="63" t="s">
        <v>4343</v>
      </c>
      <c r="T239" s="63" t="s">
        <v>4344</v>
      </c>
    </row>
    <row r="240" customFormat="false" ht="12.8" hidden="false" customHeight="false" outlineLevel="0" collapsed="false">
      <c r="A240" s="303" t="s">
        <v>2508</v>
      </c>
      <c r="B240" s="303" t="n">
        <v>1</v>
      </c>
      <c r="C240" s="63" t="s">
        <v>2509</v>
      </c>
      <c r="D240" s="303" t="n">
        <v>1</v>
      </c>
      <c r="E240" s="63" t="s">
        <v>4345</v>
      </c>
      <c r="F240" s="63" t="s">
        <v>4346</v>
      </c>
      <c r="G240" s="63" t="s">
        <v>4347</v>
      </c>
      <c r="H240" s="63" t="s">
        <v>4348</v>
      </c>
      <c r="I240" s="63" t="s">
        <v>4349</v>
      </c>
      <c r="J240" s="63" t="s">
        <v>4350</v>
      </c>
      <c r="K240" s="63" t="s">
        <v>4351</v>
      </c>
      <c r="L240" s="63" t="s">
        <v>4352</v>
      </c>
      <c r="M240" s="63" t="s">
        <v>4353</v>
      </c>
      <c r="N240" s="63" t="n">
        <v>0</v>
      </c>
      <c r="O240" s="63" t="s">
        <v>2638</v>
      </c>
      <c r="P240" s="63" t="s">
        <v>2639</v>
      </c>
      <c r="Q240" s="63" t="s">
        <v>4354</v>
      </c>
    </row>
    <row r="241" customFormat="false" ht="12.8" hidden="false" customHeight="false" outlineLevel="0" collapsed="false">
      <c r="A241" s="303" t="s">
        <v>2510</v>
      </c>
      <c r="B241" s="303" t="n">
        <v>1</v>
      </c>
      <c r="C241" s="63" t="s">
        <v>2511</v>
      </c>
      <c r="D241" s="303" t="n">
        <v>1</v>
      </c>
      <c r="E241" s="63" t="s">
        <v>4355</v>
      </c>
      <c r="F241" s="63" t="s">
        <v>4356</v>
      </c>
      <c r="G241" s="63" t="s">
        <v>4357</v>
      </c>
      <c r="H241" s="63" t="s">
        <v>4358</v>
      </c>
      <c r="I241" s="63" t="s">
        <v>4359</v>
      </c>
    </row>
    <row r="242" customFormat="false" ht="12.8" hidden="false" customHeight="false" outlineLevel="0" collapsed="false">
      <c r="A242" s="303" t="s">
        <v>2512</v>
      </c>
      <c r="B242" s="303" t="n">
        <v>1</v>
      </c>
      <c r="C242" s="63" t="s">
        <v>2513</v>
      </c>
      <c r="D242" s="303" t="n">
        <v>1</v>
      </c>
      <c r="E242" s="63" t="s">
        <v>4360</v>
      </c>
      <c r="F242" s="63" t="s">
        <v>4361</v>
      </c>
      <c r="G242" s="63" t="s">
        <v>4362</v>
      </c>
      <c r="H242" s="63" t="s">
        <v>4363</v>
      </c>
      <c r="I242" s="63" t="s">
        <v>4364</v>
      </c>
    </row>
    <row r="243" customFormat="false" ht="12.8" hidden="false" customHeight="false" outlineLevel="0" collapsed="false">
      <c r="A243" s="303" t="s">
        <v>2514</v>
      </c>
      <c r="B243" s="303" t="n">
        <v>1</v>
      </c>
      <c r="C243" s="63" t="s">
        <v>2515</v>
      </c>
      <c r="D243" s="303" t="n">
        <v>1</v>
      </c>
      <c r="E243" s="63" t="s">
        <v>4365</v>
      </c>
      <c r="F243" s="63" t="s">
        <v>4366</v>
      </c>
      <c r="G243" s="63" t="s">
        <v>4367</v>
      </c>
      <c r="H243" s="63" t="s">
        <v>4368</v>
      </c>
      <c r="I243" s="63" t="s">
        <v>4369</v>
      </c>
      <c r="J243" s="63" t="s">
        <v>4370</v>
      </c>
      <c r="K243" s="63" t="s">
        <v>4371</v>
      </c>
      <c r="L243" s="63" t="s">
        <v>4372</v>
      </c>
      <c r="M243" s="63" t="s">
        <v>4373</v>
      </c>
      <c r="N243" s="63" t="s">
        <v>4374</v>
      </c>
      <c r="O243" s="63" t="s">
        <v>3638</v>
      </c>
      <c r="P243" s="63" t="s">
        <v>4375</v>
      </c>
      <c r="Q243" s="63" t="s">
        <v>4376</v>
      </c>
    </row>
    <row r="244" customFormat="false" ht="12.8" hidden="false" customHeight="false" outlineLevel="0" collapsed="false">
      <c r="A244" s="303" t="s">
        <v>2516</v>
      </c>
      <c r="B244" s="303" t="n">
        <v>1</v>
      </c>
      <c r="C244" s="63" t="s">
        <v>2517</v>
      </c>
      <c r="D244" s="303" t="n">
        <v>1</v>
      </c>
      <c r="E244" s="63" t="s">
        <v>4377</v>
      </c>
      <c r="F244" s="63" t="s">
        <v>4378</v>
      </c>
      <c r="G244" s="63" t="s">
        <v>4379</v>
      </c>
      <c r="H244" s="63" t="s">
        <v>4380</v>
      </c>
      <c r="I244" s="63" t="s">
        <v>4381</v>
      </c>
      <c r="J244" s="63" t="s">
        <v>4382</v>
      </c>
      <c r="K244" s="63" t="s">
        <v>4383</v>
      </c>
      <c r="L244" s="63" t="s">
        <v>4384</v>
      </c>
      <c r="M244" s="63" t="s">
        <v>4385</v>
      </c>
      <c r="N244" s="63" t="s">
        <v>4386</v>
      </c>
      <c r="O244" s="63" t="s">
        <v>4387</v>
      </c>
      <c r="P244" s="63" t="s">
        <v>4388</v>
      </c>
      <c r="Q244" s="63" t="s">
        <v>4389</v>
      </c>
      <c r="R244" s="63" t="s">
        <v>4390</v>
      </c>
      <c r="S244" s="63" t="s">
        <v>4391</v>
      </c>
      <c r="T244" s="63" t="s">
        <v>4392</v>
      </c>
      <c r="U244" s="63" t="s">
        <v>4393</v>
      </c>
      <c r="V244" s="63" t="s">
        <v>4394</v>
      </c>
      <c r="W244" s="63" t="s">
        <v>4395</v>
      </c>
      <c r="X244" s="63" t="s">
        <v>4106</v>
      </c>
    </row>
    <row r="245" customFormat="false" ht="12.8" hidden="false" customHeight="false" outlineLevel="0" collapsed="false">
      <c r="A245" s="303" t="s">
        <v>2518</v>
      </c>
      <c r="B245" s="303" t="n">
        <v>1</v>
      </c>
      <c r="C245" s="63" t="s">
        <v>2519</v>
      </c>
      <c r="D245" s="303" t="n">
        <v>1</v>
      </c>
      <c r="E245" s="63" t="s">
        <v>4396</v>
      </c>
      <c r="F245" s="63" t="s">
        <v>4397</v>
      </c>
      <c r="G245" s="63" t="s">
        <v>4398</v>
      </c>
      <c r="H245" s="63" t="s">
        <v>4399</v>
      </c>
      <c r="I245" s="63" t="s">
        <v>4400</v>
      </c>
      <c r="J245" s="63" t="s">
        <v>4401</v>
      </c>
      <c r="K245" s="63" t="s">
        <v>4402</v>
      </c>
      <c r="L245" s="63" t="s">
        <v>4403</v>
      </c>
      <c r="M245" s="63" t="s">
        <v>4404</v>
      </c>
      <c r="N245" s="63" t="s">
        <v>4405</v>
      </c>
      <c r="O245" s="63" t="s">
        <v>4406</v>
      </c>
      <c r="P245" s="63" t="s">
        <v>4407</v>
      </c>
      <c r="Q245" s="63" t="s">
        <v>4408</v>
      </c>
      <c r="R245" s="63" t="s">
        <v>4409</v>
      </c>
      <c r="S245" s="63" t="s">
        <v>4410</v>
      </c>
      <c r="T245" s="63" t="s">
        <v>4411</v>
      </c>
      <c r="U245" s="63" t="s">
        <v>4412</v>
      </c>
      <c r="V245" s="63" t="s">
        <v>4032</v>
      </c>
      <c r="W245" s="63" t="s">
        <v>2877</v>
      </c>
    </row>
    <row r="246" customFormat="false" ht="12.8" hidden="false" customHeight="false" outlineLevel="0" collapsed="false">
      <c r="A246" s="303" t="s">
        <v>2520</v>
      </c>
      <c r="B246" s="303" t="n">
        <v>1</v>
      </c>
      <c r="C246" s="63" t="s">
        <v>2521</v>
      </c>
      <c r="D246" s="303" t="n">
        <v>1</v>
      </c>
      <c r="E246" s="63" t="s">
        <v>4413</v>
      </c>
      <c r="F246" s="63" t="s">
        <v>4414</v>
      </c>
      <c r="G246" s="63" t="s">
        <v>4415</v>
      </c>
      <c r="H246" s="63" t="s">
        <v>4416</v>
      </c>
      <c r="I246" s="63" t="s">
        <v>4417</v>
      </c>
      <c r="J246" s="63" t="s">
        <v>4418</v>
      </c>
      <c r="K246" s="63" t="s">
        <v>4419</v>
      </c>
    </row>
    <row r="247" customFormat="false" ht="12.8" hidden="false" customHeight="false" outlineLevel="0" collapsed="false">
      <c r="A247" s="303" t="s">
        <v>2522</v>
      </c>
      <c r="B247" s="303" t="n">
        <v>1</v>
      </c>
      <c r="C247" s="63" t="s">
        <v>2523</v>
      </c>
      <c r="D247" s="303" t="n">
        <v>1</v>
      </c>
      <c r="E247" s="63" t="s">
        <v>4420</v>
      </c>
      <c r="F247" s="63" t="s">
        <v>4421</v>
      </c>
      <c r="G247" s="63" t="s">
        <v>4422</v>
      </c>
      <c r="H247" s="63" t="s">
        <v>4423</v>
      </c>
      <c r="I247" s="63" t="s">
        <v>4424</v>
      </c>
      <c r="J247" s="63" t="s">
        <v>4425</v>
      </c>
      <c r="K247" s="63" t="s">
        <v>4426</v>
      </c>
      <c r="L247" s="63" t="s">
        <v>4427</v>
      </c>
      <c r="M247" s="63" t="s">
        <v>4428</v>
      </c>
      <c r="N247" s="63" t="s">
        <v>4429</v>
      </c>
      <c r="O247" s="63" t="s">
        <v>4430</v>
      </c>
      <c r="P247" s="63" t="s">
        <v>3126</v>
      </c>
      <c r="Q247" s="63" t="s">
        <v>4431</v>
      </c>
      <c r="R247" s="63" t="s">
        <v>4432</v>
      </c>
    </row>
    <row r="248" customFormat="false" ht="12.8" hidden="false" customHeight="false" outlineLevel="0" collapsed="false">
      <c r="A248" s="303" t="s">
        <v>2524</v>
      </c>
      <c r="B248" s="303" t="n">
        <v>1</v>
      </c>
      <c r="C248" s="63" t="s">
        <v>2525</v>
      </c>
      <c r="D248" s="303" t="n">
        <v>1</v>
      </c>
      <c r="E248" s="63" t="s">
        <v>4433</v>
      </c>
      <c r="F248" s="63" t="s">
        <v>4434</v>
      </c>
      <c r="G248" s="63" t="s">
        <v>4435</v>
      </c>
    </row>
    <row r="249" customFormat="false" ht="12.8" hidden="false" customHeight="false" outlineLevel="0" collapsed="false">
      <c r="A249" s="303" t="s">
        <v>2526</v>
      </c>
      <c r="B249" s="303" t="n">
        <v>1</v>
      </c>
      <c r="C249" s="63" t="s">
        <v>2527</v>
      </c>
      <c r="D249" s="303" t="n">
        <v>1</v>
      </c>
      <c r="E249" s="63" t="s">
        <v>4436</v>
      </c>
    </row>
    <row r="250" customFormat="false" ht="12.8" hidden="false" customHeight="false" outlineLevel="0" collapsed="false">
      <c r="A250" s="303" t="s">
        <v>2528</v>
      </c>
      <c r="B250" s="303" t="n">
        <v>1</v>
      </c>
      <c r="C250" s="63" t="s">
        <v>2529</v>
      </c>
      <c r="D250" s="303" t="n">
        <v>1</v>
      </c>
      <c r="E250" s="63" t="s">
        <v>4437</v>
      </c>
      <c r="F250" s="63" t="s">
        <v>4438</v>
      </c>
      <c r="G250" s="63" t="s">
        <v>4439</v>
      </c>
      <c r="H250" s="63" t="s">
        <v>3761</v>
      </c>
      <c r="I250" s="63" t="s">
        <v>4440</v>
      </c>
      <c r="J250" s="63" t="s">
        <v>4441</v>
      </c>
      <c r="K250" s="63" t="s">
        <v>4442</v>
      </c>
      <c r="L250" s="63" t="s">
        <v>4443</v>
      </c>
    </row>
    <row r="251" customFormat="false" ht="12.8" hidden="false" customHeight="false" outlineLevel="0" collapsed="false">
      <c r="A251" s="303" t="s">
        <v>1879</v>
      </c>
      <c r="B251" s="303" t="n">
        <v>1</v>
      </c>
      <c r="C251" s="63" t="s">
        <v>2530</v>
      </c>
      <c r="D251" s="303" t="n">
        <v>1</v>
      </c>
      <c r="E251" s="63" t="s">
        <v>4444</v>
      </c>
      <c r="F251" s="63" t="s">
        <v>4445</v>
      </c>
    </row>
    <row r="252" customFormat="false" ht="12.8" hidden="false" customHeight="false" outlineLevel="0" collapsed="false">
      <c r="A252" s="303" t="s">
        <v>1884</v>
      </c>
      <c r="B252" s="303" t="n">
        <v>1</v>
      </c>
      <c r="C252" s="63" t="s">
        <v>2531</v>
      </c>
      <c r="D252" s="303" t="n">
        <v>1</v>
      </c>
      <c r="E252" s="63" t="s">
        <v>4446</v>
      </c>
    </row>
    <row r="253" customFormat="false" ht="12.8" hidden="false" customHeight="false" outlineLevel="0" collapsed="false">
      <c r="A253" s="303" t="s">
        <v>1888</v>
      </c>
      <c r="B253" s="303" t="n">
        <v>1</v>
      </c>
      <c r="C253" s="63" t="s">
        <v>2532</v>
      </c>
      <c r="D253" s="303" t="n">
        <v>1</v>
      </c>
      <c r="E253" s="63" t="s">
        <v>4447</v>
      </c>
    </row>
    <row r="254" customFormat="false" ht="12.8" hidden="false" customHeight="false" outlineLevel="0" collapsed="false">
      <c r="A254" s="303" t="s">
        <v>1892</v>
      </c>
      <c r="B254" s="303" t="n">
        <v>1</v>
      </c>
      <c r="C254" s="63" t="s">
        <v>2533</v>
      </c>
      <c r="D254" s="303" t="n">
        <v>1</v>
      </c>
      <c r="E254" s="63" t="s">
        <v>4448</v>
      </c>
    </row>
    <row r="255" customFormat="false" ht="12.8" hidden="false" customHeight="false" outlineLevel="0" collapsed="false">
      <c r="A255" s="303" t="s">
        <v>2534</v>
      </c>
      <c r="B255" s="303" t="n">
        <v>1</v>
      </c>
      <c r="C255" s="63" t="s">
        <v>2535</v>
      </c>
      <c r="D255" s="303" t="n">
        <v>1</v>
      </c>
      <c r="E255" s="63" t="s">
        <v>4449</v>
      </c>
    </row>
    <row r="256" customFormat="false" ht="12.8" hidden="false" customHeight="false" outlineLevel="0" collapsed="false">
      <c r="A256" s="303" t="s">
        <v>2536</v>
      </c>
      <c r="B256" s="303" t="n">
        <v>1</v>
      </c>
      <c r="C256" s="63" t="s">
        <v>2537</v>
      </c>
      <c r="D256" s="303" t="n">
        <v>1</v>
      </c>
      <c r="E256" s="63" t="s">
        <v>2536</v>
      </c>
    </row>
    <row r="257" customFormat="false" ht="12.8" hidden="false" customHeight="false" outlineLevel="0" collapsed="false">
      <c r="A257" s="303" t="s">
        <v>2538</v>
      </c>
      <c r="B257" s="303" t="n">
        <v>1</v>
      </c>
      <c r="C257" s="63" t="s">
        <v>2539</v>
      </c>
      <c r="D257" s="303" t="n">
        <v>1</v>
      </c>
      <c r="E257" s="63" t="s">
        <v>2536</v>
      </c>
    </row>
    <row r="258" customFormat="false" ht="12.8" hidden="false" customHeight="false" outlineLevel="0" collapsed="false">
      <c r="A258" s="303" t="s">
        <v>1906</v>
      </c>
      <c r="B258" s="303" t="n">
        <v>1</v>
      </c>
      <c r="C258" s="63" t="s">
        <v>2540</v>
      </c>
      <c r="D258" s="303" t="n">
        <v>1</v>
      </c>
      <c r="E258" s="63" t="s">
        <v>4450</v>
      </c>
    </row>
    <row r="259" customFormat="false" ht="12.8" hidden="false" customHeight="false" outlineLevel="0" collapsed="false">
      <c r="A259" s="303" t="s">
        <v>2541</v>
      </c>
      <c r="B259" s="303" t="n">
        <v>1</v>
      </c>
      <c r="C259" s="63" t="s">
        <v>2542</v>
      </c>
      <c r="D259" s="303" t="n">
        <v>1</v>
      </c>
      <c r="E259" s="63" t="s">
        <v>4451</v>
      </c>
      <c r="F259" s="63" t="s">
        <v>4452</v>
      </c>
      <c r="G259" s="63" t="s">
        <v>3884</v>
      </c>
      <c r="H259" s="63" t="s">
        <v>4453</v>
      </c>
      <c r="I259" s="63" t="s">
        <v>4454</v>
      </c>
      <c r="J259" s="63" t="s">
        <v>4455</v>
      </c>
      <c r="K259" s="63" t="s">
        <v>4410</v>
      </c>
      <c r="L259" s="63" t="s">
        <v>4456</v>
      </c>
      <c r="M259" s="63" t="s">
        <v>4406</v>
      </c>
      <c r="N259" s="63" t="s">
        <v>4405</v>
      </c>
      <c r="O259" s="63" t="s">
        <v>4457</v>
      </c>
      <c r="P259" s="63" t="s">
        <v>4458</v>
      </c>
      <c r="Q259" s="63" t="s">
        <v>4402</v>
      </c>
      <c r="R259" s="63" t="s">
        <v>2721</v>
      </c>
      <c r="S259" s="63" t="s">
        <v>2722</v>
      </c>
    </row>
    <row r="260" customFormat="false" ht="12.8" hidden="false" customHeight="false" outlineLevel="0" collapsed="false">
      <c r="A260" s="303" t="s">
        <v>2543</v>
      </c>
      <c r="B260" s="303" t="n">
        <v>1</v>
      </c>
      <c r="C260" s="63" t="s">
        <v>2544</v>
      </c>
      <c r="D260" s="303" t="n">
        <v>1</v>
      </c>
      <c r="E260" s="63" t="s">
        <v>4459</v>
      </c>
      <c r="F260" s="63" t="s">
        <v>4460</v>
      </c>
      <c r="G260" s="63" t="s">
        <v>4461</v>
      </c>
    </row>
    <row r="261" customFormat="false" ht="12.8" hidden="false" customHeight="false" outlineLevel="0" collapsed="false">
      <c r="A261" s="303" t="s">
        <v>2545</v>
      </c>
      <c r="B261" s="303" t="n">
        <v>1</v>
      </c>
      <c r="C261" s="63" t="s">
        <v>2546</v>
      </c>
      <c r="D261" s="303" t="n">
        <v>1</v>
      </c>
      <c r="E261" s="63" t="s">
        <v>4462</v>
      </c>
      <c r="F261" s="63" t="s">
        <v>4463</v>
      </c>
      <c r="G261" s="63" t="s">
        <v>4464</v>
      </c>
      <c r="H261" s="63" t="s">
        <v>4465</v>
      </c>
      <c r="I261" s="63" t="s">
        <v>4466</v>
      </c>
      <c r="J261" s="63" t="s">
        <v>4467</v>
      </c>
      <c r="K261" s="63" t="s">
        <v>4468</v>
      </c>
    </row>
    <row r="262" customFormat="false" ht="12.8" hidden="false" customHeight="false" outlineLevel="0" collapsed="false">
      <c r="A262" s="303" t="s">
        <v>2547</v>
      </c>
      <c r="B262" s="303" t="n">
        <v>1</v>
      </c>
      <c r="C262" s="63" t="s">
        <v>2548</v>
      </c>
      <c r="D262" s="303" t="n">
        <v>1</v>
      </c>
      <c r="E262" s="63" t="s">
        <v>4469</v>
      </c>
      <c r="F262" s="63" t="s">
        <v>4470</v>
      </c>
      <c r="G262" s="63" t="s">
        <v>4471</v>
      </c>
      <c r="H262" s="63" t="s">
        <v>4472</v>
      </c>
      <c r="I262" s="63" t="s">
        <v>4473</v>
      </c>
      <c r="J262" s="63" t="s">
        <v>3862</v>
      </c>
      <c r="K262" s="63" t="s">
        <v>4474</v>
      </c>
    </row>
    <row r="263" customFormat="false" ht="12.8" hidden="false" customHeight="false" outlineLevel="0" collapsed="false">
      <c r="A263" s="303" t="s">
        <v>1922</v>
      </c>
      <c r="B263" s="303" t="n">
        <v>1</v>
      </c>
      <c r="C263" s="63" t="s">
        <v>2549</v>
      </c>
      <c r="D263" s="303" t="n">
        <v>1</v>
      </c>
      <c r="E263" s="63" t="s">
        <v>4475</v>
      </c>
      <c r="F263" s="63" t="s">
        <v>4476</v>
      </c>
      <c r="G263" s="63" t="s">
        <v>4477</v>
      </c>
      <c r="H263" s="63" t="s">
        <v>4478</v>
      </c>
      <c r="I263" s="63" t="s">
        <v>4479</v>
      </c>
      <c r="J263" s="63" t="s">
        <v>4480</v>
      </c>
      <c r="K263" s="63" t="s">
        <v>4481</v>
      </c>
      <c r="L263" s="63" t="s">
        <v>4482</v>
      </c>
    </row>
    <row r="264" customFormat="false" ht="12.8" hidden="false" customHeight="false" outlineLevel="0" collapsed="false">
      <c r="A264" s="303" t="s">
        <v>2550</v>
      </c>
      <c r="B264" s="303" t="n">
        <v>1</v>
      </c>
      <c r="C264" s="63" t="s">
        <v>2551</v>
      </c>
      <c r="D264" s="303" t="n">
        <v>1</v>
      </c>
      <c r="E264" s="63" t="s">
        <v>4483</v>
      </c>
      <c r="F264" s="63" t="s">
        <v>4484</v>
      </c>
      <c r="G264" s="63" t="s">
        <v>3269</v>
      </c>
      <c r="H264" s="63" t="s">
        <v>4485</v>
      </c>
      <c r="I264" s="63" t="s">
        <v>4486</v>
      </c>
      <c r="J264" s="63" t="s">
        <v>3273</v>
      </c>
    </row>
    <row r="265" customFormat="false" ht="12.8" hidden="false" customHeight="false" outlineLevel="0" collapsed="false">
      <c r="A265" s="303" t="s">
        <v>2552</v>
      </c>
      <c r="B265" s="303" t="n">
        <v>1</v>
      </c>
      <c r="C265" s="63" t="s">
        <v>2553</v>
      </c>
      <c r="D265" s="303" t="n">
        <v>1</v>
      </c>
      <c r="E265" s="63" t="s">
        <v>4487</v>
      </c>
      <c r="F265" s="63" t="s">
        <v>4488</v>
      </c>
      <c r="G265" s="63" t="s">
        <v>4489</v>
      </c>
      <c r="H265" s="63" t="s">
        <v>4490</v>
      </c>
      <c r="I265" s="63" t="s">
        <v>4491</v>
      </c>
      <c r="J265" s="63" t="s">
        <v>4492</v>
      </c>
    </row>
    <row r="266" customFormat="false" ht="12.8" hidden="false" customHeight="false" outlineLevel="0" collapsed="false">
      <c r="A266" s="303" t="s">
        <v>2554</v>
      </c>
      <c r="B266" s="303" t="n">
        <v>1</v>
      </c>
      <c r="C266" s="63" t="s">
        <v>2555</v>
      </c>
      <c r="D266" s="303" t="n">
        <v>1</v>
      </c>
      <c r="E266" s="63" t="s">
        <v>4493</v>
      </c>
      <c r="F266" s="63" t="s">
        <v>4494</v>
      </c>
      <c r="G266" s="63" t="s">
        <v>4495</v>
      </c>
      <c r="H266" s="63" t="s">
        <v>4496</v>
      </c>
    </row>
    <row r="267" customFormat="false" ht="12.8" hidden="false" customHeight="false" outlineLevel="0" collapsed="false">
      <c r="A267" s="303" t="s">
        <v>1934</v>
      </c>
      <c r="B267" s="303" t="n">
        <v>1</v>
      </c>
      <c r="C267" s="63" t="s">
        <v>2556</v>
      </c>
      <c r="D267" s="303" t="n">
        <v>1</v>
      </c>
      <c r="E267" s="63" t="s">
        <v>4497</v>
      </c>
      <c r="F267" s="63" t="s">
        <v>4498</v>
      </c>
      <c r="G267" s="63" t="s">
        <v>4499</v>
      </c>
      <c r="H267" s="63" t="s">
        <v>4500</v>
      </c>
    </row>
    <row r="268" customFormat="false" ht="12.8" hidden="false" customHeight="false" outlineLevel="0" collapsed="false">
      <c r="A268" s="303" t="s">
        <v>1938</v>
      </c>
      <c r="B268" s="303" t="n">
        <v>1</v>
      </c>
      <c r="C268" s="63" t="s">
        <v>2557</v>
      </c>
      <c r="D268" s="303" t="n">
        <v>1</v>
      </c>
      <c r="E268" s="63" t="s">
        <v>4501</v>
      </c>
      <c r="F268" s="63" t="s">
        <v>4502</v>
      </c>
      <c r="G268" s="63" t="s">
        <v>4503</v>
      </c>
      <c r="H268" s="63" t="s">
        <v>4504</v>
      </c>
      <c r="I268" s="63" t="s">
        <v>4505</v>
      </c>
      <c r="J268" s="63" t="s">
        <v>4506</v>
      </c>
      <c r="K268" s="63" t="s">
        <v>4507</v>
      </c>
      <c r="L268" s="63" t="s">
        <v>4508</v>
      </c>
      <c r="M268" s="63" t="s">
        <v>4509</v>
      </c>
    </row>
    <row r="269" customFormat="false" ht="12.8" hidden="false" customHeight="false" outlineLevel="0" collapsed="false">
      <c r="A269" s="303" t="s">
        <v>2558</v>
      </c>
      <c r="B269" s="303" t="n">
        <v>1</v>
      </c>
      <c r="C269" s="63" t="s">
        <v>2559</v>
      </c>
      <c r="D269" s="303" t="n">
        <v>1</v>
      </c>
      <c r="E269" s="63" t="s">
        <v>4510</v>
      </c>
      <c r="F269" s="63" t="s">
        <v>4511</v>
      </c>
      <c r="G269" s="63" t="s">
        <v>4512</v>
      </c>
      <c r="H269" s="63" t="s">
        <v>4513</v>
      </c>
      <c r="I269" s="63" t="s">
        <v>4514</v>
      </c>
      <c r="J269" s="63" t="s">
        <v>4515</v>
      </c>
      <c r="K269" s="63" t="s">
        <v>4516</v>
      </c>
      <c r="L269" s="63" t="s">
        <v>4517</v>
      </c>
      <c r="M269" s="63" t="s">
        <v>4518</v>
      </c>
      <c r="N269" s="63" t="s">
        <v>4519</v>
      </c>
      <c r="O269" s="63" t="s">
        <v>4520</v>
      </c>
      <c r="P269" s="63" t="s">
        <v>4521</v>
      </c>
    </row>
    <row r="270" customFormat="false" ht="12.8" hidden="false" customHeight="false" outlineLevel="0" collapsed="false">
      <c r="A270" s="303" t="s">
        <v>2560</v>
      </c>
      <c r="B270" s="303" t="n">
        <v>1</v>
      </c>
      <c r="C270" s="63" t="s">
        <v>2561</v>
      </c>
      <c r="D270" s="303" t="n">
        <v>1</v>
      </c>
      <c r="E270" s="63" t="s">
        <v>4522</v>
      </c>
      <c r="F270" s="63" t="s">
        <v>4523</v>
      </c>
      <c r="G270" s="63" t="s">
        <v>2815</v>
      </c>
      <c r="H270" s="63" t="s">
        <v>4524</v>
      </c>
      <c r="I270" s="63" t="s">
        <v>4525</v>
      </c>
    </row>
    <row r="271" customFormat="false" ht="12.8" hidden="false" customHeight="false" outlineLevel="0" collapsed="false">
      <c r="A271" s="303" t="s">
        <v>1949</v>
      </c>
      <c r="B271" s="303" t="n">
        <v>1</v>
      </c>
      <c r="C271" s="63" t="s">
        <v>2562</v>
      </c>
      <c r="D271" s="303" t="n">
        <v>1</v>
      </c>
      <c r="E271" s="63" t="s">
        <v>4526</v>
      </c>
    </row>
    <row r="272" customFormat="false" ht="12.8" hidden="false" customHeight="false" outlineLevel="0" collapsed="false">
      <c r="A272" s="303" t="s">
        <v>2563</v>
      </c>
      <c r="B272" s="303" t="n">
        <v>1</v>
      </c>
      <c r="C272" s="63" t="s">
        <v>2564</v>
      </c>
      <c r="D272" s="303" t="n">
        <v>1</v>
      </c>
      <c r="E272" s="63" t="s">
        <v>4527</v>
      </c>
      <c r="F272" s="63" t="s">
        <v>4528</v>
      </c>
      <c r="G272" s="63" t="s">
        <v>4529</v>
      </c>
      <c r="H272" s="63" t="s">
        <v>2949</v>
      </c>
      <c r="I272" s="63" t="s">
        <v>4530</v>
      </c>
      <c r="J272" s="63" t="s">
        <v>4531</v>
      </c>
      <c r="K272" s="63" t="s">
        <v>4532</v>
      </c>
      <c r="L272" s="63" t="s">
        <v>4533</v>
      </c>
      <c r="M272" s="63" t="s">
        <v>4534</v>
      </c>
      <c r="N272" s="63" t="s">
        <v>4535</v>
      </c>
    </row>
    <row r="273" customFormat="false" ht="12.8" hidden="false" customHeight="false" outlineLevel="0" collapsed="false">
      <c r="A273" s="303" t="s">
        <v>2565</v>
      </c>
      <c r="B273" s="303" t="n">
        <v>1</v>
      </c>
      <c r="C273" s="63" t="s">
        <v>2566</v>
      </c>
      <c r="D273" s="303" t="n">
        <v>1</v>
      </c>
      <c r="E273" s="63" t="s">
        <v>4536</v>
      </c>
      <c r="F273" s="63" t="s">
        <v>4537</v>
      </c>
      <c r="G273" s="63" t="s">
        <v>2902</v>
      </c>
      <c r="H273" s="63" t="s">
        <v>4538</v>
      </c>
      <c r="I273" s="63" t="s">
        <v>4539</v>
      </c>
      <c r="J273" s="63" t="s">
        <v>4540</v>
      </c>
      <c r="K273" s="63" t="s">
        <v>4541</v>
      </c>
      <c r="L273" s="63" t="s">
        <v>4542</v>
      </c>
    </row>
    <row r="274" customFormat="false" ht="12.8" hidden="false" customHeight="false" outlineLevel="0" collapsed="false">
      <c r="A274" s="303" t="s">
        <v>2567</v>
      </c>
      <c r="B274" s="303" t="n">
        <v>1</v>
      </c>
      <c r="C274" s="63" t="s">
        <v>2568</v>
      </c>
      <c r="D274" s="303" t="n">
        <v>1</v>
      </c>
      <c r="E274" s="63" t="s">
        <v>4543</v>
      </c>
      <c r="F274" s="63" t="s">
        <v>4544</v>
      </c>
      <c r="G274" s="63" t="s">
        <v>4545</v>
      </c>
      <c r="H274" s="63" t="s">
        <v>4546</v>
      </c>
      <c r="I274" s="63" t="s">
        <v>4547</v>
      </c>
    </row>
    <row r="275" customFormat="false" ht="12.8" hidden="false" customHeight="false" outlineLevel="0" collapsed="false">
      <c r="A275" s="303" t="s">
        <v>2569</v>
      </c>
      <c r="B275" s="303" t="n">
        <v>1</v>
      </c>
      <c r="C275" s="63" t="s">
        <v>2570</v>
      </c>
      <c r="D275" s="303" t="n">
        <v>1</v>
      </c>
      <c r="E275" s="63" t="s">
        <v>4548</v>
      </c>
      <c r="F275" s="63" t="s">
        <v>4549</v>
      </c>
      <c r="G275" s="63" t="s">
        <v>4550</v>
      </c>
      <c r="H275" s="63" t="s">
        <v>4551</v>
      </c>
      <c r="I275" s="63" t="s">
        <v>4552</v>
      </c>
      <c r="J275" s="63" t="s">
        <v>4553</v>
      </c>
      <c r="K275" s="63" t="s">
        <v>4554</v>
      </c>
      <c r="L275" s="63" t="s">
        <v>4555</v>
      </c>
      <c r="M275" s="63" t="s">
        <v>4556</v>
      </c>
    </row>
    <row r="276" customFormat="false" ht="12.8" hidden="false" customHeight="false" outlineLevel="0" collapsed="false">
      <c r="A276" s="303" t="s">
        <v>2571</v>
      </c>
      <c r="B276" s="303" t="n">
        <v>1</v>
      </c>
      <c r="C276" s="63" t="s">
        <v>2572</v>
      </c>
      <c r="D276" s="303" t="n">
        <v>1</v>
      </c>
      <c r="E276" s="63" t="s">
        <v>4557</v>
      </c>
      <c r="F276" s="63" t="s">
        <v>4558</v>
      </c>
      <c r="G276" s="63" t="s">
        <v>4559</v>
      </c>
      <c r="H276" s="63" t="s">
        <v>4560</v>
      </c>
      <c r="I276" s="63" t="s">
        <v>4561</v>
      </c>
      <c r="J276" s="63" t="s">
        <v>4562</v>
      </c>
      <c r="K276" s="63" t="s">
        <v>4563</v>
      </c>
    </row>
    <row r="277" customFormat="false" ht="12.8" hidden="false" customHeight="false" outlineLevel="0" collapsed="false">
      <c r="A277" s="303" t="s">
        <v>2573</v>
      </c>
      <c r="B277" s="303" t="n">
        <v>1</v>
      </c>
      <c r="C277" s="63" t="s">
        <v>2574</v>
      </c>
      <c r="D277" s="303" t="n">
        <v>1</v>
      </c>
      <c r="E277" s="63" t="s">
        <v>981</v>
      </c>
      <c r="F277" s="63" t="s">
        <v>4564</v>
      </c>
      <c r="G277" s="63" t="s">
        <v>4565</v>
      </c>
      <c r="H277" s="63" t="s">
        <v>4566</v>
      </c>
      <c r="I277" s="63" t="s">
        <v>4567</v>
      </c>
      <c r="J277" s="63" t="s">
        <v>4568</v>
      </c>
      <c r="K277" s="63" t="s">
        <v>4569</v>
      </c>
      <c r="L277" s="63" t="s">
        <v>4570</v>
      </c>
    </row>
    <row r="278" customFormat="false" ht="12.8" hidden="false" customHeight="false" outlineLevel="0" collapsed="false">
      <c r="A278" s="303" t="s">
        <v>2575</v>
      </c>
      <c r="B278" s="303" t="n">
        <v>1</v>
      </c>
      <c r="C278" s="63" t="s">
        <v>2576</v>
      </c>
      <c r="D278" s="303" t="n">
        <v>1</v>
      </c>
      <c r="E278" s="63" t="s">
        <v>4571</v>
      </c>
      <c r="F278" s="63" t="s">
        <v>4572</v>
      </c>
      <c r="G278" s="63" t="s">
        <v>4573</v>
      </c>
      <c r="H278" s="63" t="s">
        <v>4574</v>
      </c>
      <c r="I278" s="63" t="s">
        <v>4575</v>
      </c>
      <c r="J278" s="63" t="s">
        <v>4576</v>
      </c>
    </row>
    <row r="279" customFormat="false" ht="12.8" hidden="false" customHeight="false" outlineLevel="0" collapsed="false">
      <c r="A279" s="303" t="s">
        <v>1975</v>
      </c>
      <c r="B279" s="303" t="n">
        <v>1</v>
      </c>
      <c r="C279" s="63" t="s">
        <v>2577</v>
      </c>
      <c r="D279" s="303" t="n">
        <v>1</v>
      </c>
      <c r="E279" s="63" t="s">
        <v>4577</v>
      </c>
      <c r="F279" s="63" t="s">
        <v>4578</v>
      </c>
      <c r="G279" s="63" t="s">
        <v>4579</v>
      </c>
      <c r="H279" s="63" t="s">
        <v>4580</v>
      </c>
    </row>
    <row r="280" customFormat="false" ht="12.8" hidden="false" customHeight="false" outlineLevel="0" collapsed="false">
      <c r="A280" s="303" t="s">
        <v>2578</v>
      </c>
      <c r="B280" s="303" t="n">
        <v>1</v>
      </c>
      <c r="C280" s="63" t="s">
        <v>2579</v>
      </c>
      <c r="D280" s="303" t="n">
        <v>1</v>
      </c>
      <c r="E280" s="63" t="s">
        <v>4581</v>
      </c>
      <c r="F280" s="63" t="s">
        <v>4582</v>
      </c>
      <c r="G280" s="63" t="s">
        <v>4583</v>
      </c>
      <c r="H280" s="63" t="s">
        <v>3030</v>
      </c>
      <c r="I280" s="63" t="s">
        <v>4584</v>
      </c>
      <c r="J280" s="63" t="s">
        <v>4585</v>
      </c>
      <c r="K280" s="63" t="s">
        <v>4586</v>
      </c>
    </row>
    <row r="281" customFormat="false" ht="12.8" hidden="false" customHeight="false" outlineLevel="0" collapsed="false">
      <c r="A281" s="303" t="s">
        <v>2580</v>
      </c>
      <c r="B281" s="303" t="n">
        <v>1</v>
      </c>
      <c r="C281" s="63" t="s">
        <v>2581</v>
      </c>
      <c r="D281" s="303" t="n">
        <v>1</v>
      </c>
      <c r="E281" s="63" t="s">
        <v>4587</v>
      </c>
      <c r="F281" s="63" t="s">
        <v>3834</v>
      </c>
      <c r="G281" s="63" t="s">
        <v>4588</v>
      </c>
      <c r="H281" s="63" t="s">
        <v>4589</v>
      </c>
      <c r="I281" s="63" t="s">
        <v>4590</v>
      </c>
      <c r="J281" s="63" t="s">
        <v>4591</v>
      </c>
      <c r="K281" s="63" t="s">
        <v>4592</v>
      </c>
      <c r="L281" s="63" t="s">
        <v>4593</v>
      </c>
    </row>
    <row r="282" customFormat="false" ht="12.8" hidden="false" customHeight="false" outlineLevel="0" collapsed="false">
      <c r="A282" s="303" t="s">
        <v>2582</v>
      </c>
      <c r="B282" s="303" t="n">
        <v>1</v>
      </c>
      <c r="C282" s="63" t="s">
        <v>2583</v>
      </c>
      <c r="D282" s="303" t="n">
        <v>1</v>
      </c>
      <c r="E282" s="63" t="s">
        <v>4594</v>
      </c>
      <c r="F282" s="63" t="s">
        <v>4595</v>
      </c>
      <c r="G282" s="63" t="s">
        <v>4596</v>
      </c>
      <c r="H282" s="63" t="s">
        <v>4597</v>
      </c>
      <c r="I282" s="63" t="s">
        <v>4598</v>
      </c>
      <c r="J282" s="63" t="s">
        <v>4599</v>
      </c>
      <c r="K282" s="63" t="s">
        <v>4600</v>
      </c>
      <c r="L282" s="63" t="s">
        <v>4601</v>
      </c>
      <c r="M282" s="63" t="s">
        <v>4602</v>
      </c>
      <c r="N282" s="63" t="s">
        <v>4603</v>
      </c>
    </row>
    <row r="283" customFormat="false" ht="12.8" hidden="false" customHeight="false" outlineLevel="0" collapsed="false">
      <c r="A283" s="303" t="s">
        <v>1990</v>
      </c>
      <c r="B283" s="303" t="n">
        <v>3</v>
      </c>
      <c r="C283" s="63" t="s">
        <v>2584</v>
      </c>
      <c r="D283" s="303" t="n">
        <v>3</v>
      </c>
      <c r="E283" s="63" t="s">
        <v>4604</v>
      </c>
    </row>
    <row r="284" customFormat="false" ht="12.8" hidden="false" customHeight="false" outlineLevel="0" collapsed="false">
      <c r="A284" s="303" t="s">
        <v>2585</v>
      </c>
      <c r="B284" s="303" t="n">
        <v>1</v>
      </c>
      <c r="C284" s="63" t="s">
        <v>2586</v>
      </c>
      <c r="D284" s="303" t="n">
        <v>1</v>
      </c>
      <c r="E284" s="63" t="s">
        <v>4605</v>
      </c>
      <c r="F284" s="63" t="s">
        <v>4606</v>
      </c>
      <c r="G284" s="63" t="s">
        <v>4607</v>
      </c>
      <c r="H284" s="63" t="s">
        <v>4608</v>
      </c>
      <c r="I284" s="63" t="s">
        <v>4609</v>
      </c>
      <c r="J284" s="63" t="s">
        <v>4610</v>
      </c>
      <c r="K284" s="63" t="s">
        <v>4611</v>
      </c>
      <c r="L284" s="63" t="s">
        <v>4612</v>
      </c>
      <c r="M284" s="63" t="s">
        <v>4613</v>
      </c>
      <c r="N284" s="63" t="s">
        <v>4614</v>
      </c>
      <c r="O284" s="63" t="s">
        <v>4615</v>
      </c>
      <c r="P284" s="63" t="s">
        <v>4616</v>
      </c>
    </row>
    <row r="285" customFormat="false" ht="12.8" hidden="false" customHeight="false" outlineLevel="0" collapsed="false">
      <c r="A285" s="303" t="s">
        <v>2587</v>
      </c>
      <c r="B285" s="303" t="n">
        <v>1</v>
      </c>
      <c r="C285" s="63" t="s">
        <v>2588</v>
      </c>
      <c r="D285" s="303" t="n">
        <v>1</v>
      </c>
      <c r="E285" s="63" t="s">
        <v>4617</v>
      </c>
      <c r="F285" s="63" t="s">
        <v>4618</v>
      </c>
      <c r="G285" s="63" t="s">
        <v>4619</v>
      </c>
      <c r="H285" s="63" t="s">
        <v>4620</v>
      </c>
      <c r="I285" s="63" t="s">
        <v>4621</v>
      </c>
      <c r="J285" s="63" t="s">
        <v>4622</v>
      </c>
      <c r="K285" s="63" t="s">
        <v>4623</v>
      </c>
      <c r="L285" s="63" t="s">
        <v>4624</v>
      </c>
      <c r="M285" s="63" t="s">
        <v>4625</v>
      </c>
      <c r="N285" s="63" t="s">
        <v>4626</v>
      </c>
      <c r="O285" s="63" t="s">
        <v>4627</v>
      </c>
      <c r="P285" s="63" t="s">
        <v>4628</v>
      </c>
      <c r="Q285" s="63" t="s">
        <v>4629</v>
      </c>
      <c r="R285" s="63" t="s">
        <v>4630</v>
      </c>
      <c r="S285" s="63" t="s">
        <v>4631</v>
      </c>
    </row>
    <row r="286" customFormat="false" ht="12.8" hidden="false" customHeight="false" outlineLevel="0" collapsed="false">
      <c r="A286" s="303" t="s">
        <v>2589</v>
      </c>
      <c r="B286" s="303" t="n">
        <v>1</v>
      </c>
      <c r="C286" s="63" t="s">
        <v>2590</v>
      </c>
      <c r="D286" s="303" t="n">
        <v>1</v>
      </c>
      <c r="E286" s="63" t="s">
        <v>4632</v>
      </c>
    </row>
    <row r="287" customFormat="false" ht="12.8" hidden="false" customHeight="false" outlineLevel="0" collapsed="false">
      <c r="A287" s="303" t="s">
        <v>2591</v>
      </c>
      <c r="B287" s="303" t="n">
        <v>1</v>
      </c>
      <c r="C287" s="63" t="s">
        <v>2592</v>
      </c>
      <c r="D287" s="303" t="n">
        <v>1</v>
      </c>
      <c r="E287" s="63" t="s">
        <v>4633</v>
      </c>
      <c r="F287" s="63" t="s">
        <v>4490</v>
      </c>
      <c r="G287" s="63" t="s">
        <v>4634</v>
      </c>
      <c r="H287" s="63" t="s">
        <v>4635</v>
      </c>
      <c r="I287" s="63" t="s">
        <v>4636</v>
      </c>
      <c r="J287" s="63" t="s">
        <v>4637</v>
      </c>
      <c r="K287" s="63" t="s">
        <v>4638</v>
      </c>
      <c r="L287" s="63" t="s">
        <v>4639</v>
      </c>
      <c r="M287" s="63" t="s">
        <v>2721</v>
      </c>
      <c r="N287" s="63" t="s">
        <v>2722</v>
      </c>
    </row>
    <row r="288" customFormat="false" ht="12.8" hidden="false" customHeight="false" outlineLevel="0" collapsed="false">
      <c r="A288" s="303" t="s">
        <v>2593</v>
      </c>
      <c r="B288" s="303" t="n">
        <v>1</v>
      </c>
      <c r="C288" s="63" t="s">
        <v>2594</v>
      </c>
      <c r="D288" s="303" t="n">
        <v>1</v>
      </c>
      <c r="E288" s="63" t="s">
        <v>4640</v>
      </c>
      <c r="F288" s="63" t="s">
        <v>4641</v>
      </c>
      <c r="G288" s="63" t="s">
        <v>4642</v>
      </c>
      <c r="H288" s="63" t="s">
        <v>4643</v>
      </c>
      <c r="I288" s="63" t="s">
        <v>4644</v>
      </c>
      <c r="J288" s="63" t="s">
        <v>4645</v>
      </c>
      <c r="K288" s="63" t="s">
        <v>4646</v>
      </c>
      <c r="L288" s="63" t="s">
        <v>4647</v>
      </c>
      <c r="M288" s="63" t="s">
        <v>4648</v>
      </c>
      <c r="N288" s="63" t="s">
        <v>4649</v>
      </c>
    </row>
    <row r="289" customFormat="false" ht="12.8" hidden="false" customHeight="false" outlineLevel="0" collapsed="false">
      <c r="A289" s="303" t="s">
        <v>2595</v>
      </c>
      <c r="B289" s="303" t="n">
        <v>1</v>
      </c>
      <c r="C289" s="63" t="s">
        <v>2596</v>
      </c>
      <c r="D289" s="303" t="n">
        <v>1</v>
      </c>
      <c r="E289" s="63" t="s">
        <v>4650</v>
      </c>
      <c r="F289" s="63" t="s">
        <v>3819</v>
      </c>
      <c r="G289" s="63" t="s">
        <v>4651</v>
      </c>
      <c r="H289" s="63" t="s">
        <v>4652</v>
      </c>
      <c r="I289" s="63" t="s">
        <v>4653</v>
      </c>
      <c r="J289" s="63" t="s">
        <v>4654</v>
      </c>
      <c r="K289" s="63" t="s">
        <v>4655</v>
      </c>
    </row>
    <row r="290" customFormat="false" ht="12.8" hidden="false" customHeight="false" outlineLevel="0" collapsed="false">
      <c r="A290" s="303" t="s">
        <v>2597</v>
      </c>
      <c r="B290" s="303" t="n">
        <v>2</v>
      </c>
      <c r="C290" s="63" t="s">
        <v>2598</v>
      </c>
      <c r="D290" s="303" t="n">
        <v>2</v>
      </c>
      <c r="E290" s="63" t="s">
        <v>4656</v>
      </c>
      <c r="F290" s="63" t="s">
        <v>4657</v>
      </c>
      <c r="G290" s="63" t="s">
        <v>4658</v>
      </c>
      <c r="H290" s="63" t="s">
        <v>4659</v>
      </c>
      <c r="I290" s="63" t="s">
        <v>3621</v>
      </c>
    </row>
    <row r="291" customFormat="false" ht="12.8" hidden="false" customHeight="false" outlineLevel="0" collapsed="false">
      <c r="A291" s="303" t="s">
        <v>2027</v>
      </c>
      <c r="B291" s="303" t="n">
        <v>1</v>
      </c>
      <c r="C291" s="63" t="s">
        <v>2599</v>
      </c>
      <c r="D291" s="303" t="n">
        <v>1</v>
      </c>
      <c r="E291" s="63" t="s">
        <v>4660</v>
      </c>
      <c r="F291" s="63" t="s">
        <v>4661</v>
      </c>
      <c r="G291" s="63" t="s">
        <v>4662</v>
      </c>
      <c r="H291" s="63" t="s">
        <v>4663</v>
      </c>
      <c r="I291" s="63" t="s">
        <v>4664</v>
      </c>
      <c r="J291" s="63" t="s">
        <v>4665</v>
      </c>
      <c r="K291" s="63" t="s">
        <v>4666</v>
      </c>
      <c r="L291" s="63" t="s">
        <v>4667</v>
      </c>
      <c r="M291" s="63" t="s">
        <v>4668</v>
      </c>
    </row>
    <row r="292" customFormat="false" ht="12.8" hidden="false" customHeight="false" outlineLevel="0" collapsed="false">
      <c r="A292" s="303" t="s">
        <v>2600</v>
      </c>
      <c r="B292" s="303" t="n">
        <v>1</v>
      </c>
      <c r="C292" s="63" t="s">
        <v>2601</v>
      </c>
      <c r="D292" s="303" t="n">
        <v>1</v>
      </c>
      <c r="E292" s="63" t="s">
        <v>4669</v>
      </c>
      <c r="F292" s="63" t="s">
        <v>4670</v>
      </c>
      <c r="G292" s="63" t="s">
        <v>4671</v>
      </c>
      <c r="H292" s="63" t="s">
        <v>4672</v>
      </c>
    </row>
    <row r="293" customFormat="false" ht="12.8" hidden="false" customHeight="false" outlineLevel="0" collapsed="false">
      <c r="A293" s="303" t="s">
        <v>2602</v>
      </c>
      <c r="B293" s="303" t="n">
        <v>1</v>
      </c>
      <c r="C293" s="63" t="s">
        <v>2603</v>
      </c>
      <c r="D293" s="303" t="n">
        <v>1</v>
      </c>
      <c r="E293" s="63" t="s">
        <v>4673</v>
      </c>
      <c r="F293" s="63" t="s">
        <v>4674</v>
      </c>
      <c r="G293" s="63" t="s">
        <v>4675</v>
      </c>
      <c r="H293" s="63" t="s">
        <v>4676</v>
      </c>
      <c r="I293" s="63" t="s">
        <v>4677</v>
      </c>
      <c r="J293" s="63" t="s">
        <v>3101</v>
      </c>
      <c r="K293" s="63" t="s">
        <v>2892</v>
      </c>
      <c r="L293" s="63" t="s">
        <v>3634</v>
      </c>
      <c r="M293" s="63" t="s">
        <v>4678</v>
      </c>
      <c r="N293" s="63" t="s">
        <v>3638</v>
      </c>
      <c r="O293" s="63" t="s">
        <v>3639</v>
      </c>
    </row>
    <row r="294" customFormat="false" ht="12.8" hidden="false" customHeight="false" outlineLevel="0" collapsed="false">
      <c r="A294" s="303" t="s">
        <v>2604</v>
      </c>
      <c r="B294" s="303" t="n">
        <v>1</v>
      </c>
      <c r="C294" s="63" t="s">
        <v>2605</v>
      </c>
      <c r="D294" s="303" t="n">
        <v>1</v>
      </c>
      <c r="E294" s="63" t="s">
        <v>4679</v>
      </c>
      <c r="F294" s="63" t="s">
        <v>4680</v>
      </c>
      <c r="G294" s="63" t="s">
        <v>4681</v>
      </c>
      <c r="H294" s="63" t="s">
        <v>4682</v>
      </c>
      <c r="I294" s="63" t="s">
        <v>4683</v>
      </c>
      <c r="J294" s="63" t="s">
        <v>4684</v>
      </c>
      <c r="K294" s="63" t="s">
        <v>4685</v>
      </c>
      <c r="L294" s="63" t="s">
        <v>4686</v>
      </c>
      <c r="M294" s="63" t="s">
        <v>4687</v>
      </c>
      <c r="N294" s="63" t="s">
        <v>4688</v>
      </c>
      <c r="O294" s="63" t="s">
        <v>4689</v>
      </c>
      <c r="P294" s="63" t="s">
        <v>4690</v>
      </c>
      <c r="Q294" s="63" t="s">
        <v>4691</v>
      </c>
    </row>
    <row r="295" customFormat="false" ht="12.8" hidden="false" customHeight="false" outlineLevel="0" collapsed="false">
      <c r="A295" s="303" t="s">
        <v>2606</v>
      </c>
      <c r="B295" s="303" t="n">
        <v>1</v>
      </c>
      <c r="C295" s="63" t="s">
        <v>2607</v>
      </c>
      <c r="D295" s="303" t="n">
        <v>1</v>
      </c>
      <c r="E295" s="63" t="s">
        <v>4692</v>
      </c>
      <c r="F295" s="63" t="s">
        <v>4693</v>
      </c>
      <c r="G295" s="63" t="s">
        <v>4694</v>
      </c>
      <c r="H295" s="63" t="s">
        <v>4695</v>
      </c>
      <c r="I295" s="63" t="s">
        <v>4696</v>
      </c>
      <c r="J295" s="63" t="s">
        <v>4697</v>
      </c>
      <c r="K295" s="63" t="s">
        <v>4698</v>
      </c>
      <c r="L295" s="63" t="s">
        <v>4699</v>
      </c>
      <c r="M295" s="63" t="s">
        <v>4700</v>
      </c>
      <c r="N295" s="63" t="s">
        <v>4701</v>
      </c>
      <c r="O295" s="63" t="s">
        <v>4702</v>
      </c>
      <c r="P295" s="63" t="s">
        <v>4703</v>
      </c>
      <c r="Q295" s="63" t="s">
        <v>4704</v>
      </c>
      <c r="R295" s="63" t="s">
        <v>4705</v>
      </c>
    </row>
    <row r="296" customFormat="false" ht="12.8" hidden="false" customHeight="false" outlineLevel="0" collapsed="false">
      <c r="A296" s="303" t="s">
        <v>2608</v>
      </c>
      <c r="B296" s="303" t="n">
        <v>1</v>
      </c>
      <c r="C296" s="63" t="s">
        <v>2609</v>
      </c>
      <c r="D296" s="303" t="n">
        <v>1</v>
      </c>
      <c r="E296" s="63" t="s">
        <v>4706</v>
      </c>
      <c r="F296" s="63" t="s">
        <v>4707</v>
      </c>
    </row>
    <row r="297" customFormat="false" ht="12.8" hidden="false" customHeight="false" outlineLevel="0" collapsed="false">
      <c r="A297" s="303" t="s">
        <v>2610</v>
      </c>
      <c r="B297" s="303" t="n">
        <v>1</v>
      </c>
      <c r="C297" s="63" t="s">
        <v>2611</v>
      </c>
      <c r="D297" s="303" t="n">
        <v>1</v>
      </c>
      <c r="E297" s="63" t="s">
        <v>4708</v>
      </c>
      <c r="F297" s="63" t="s">
        <v>4709</v>
      </c>
      <c r="G297" s="63" t="s">
        <v>4710</v>
      </c>
      <c r="H297" s="63" t="s">
        <v>4711</v>
      </c>
      <c r="I297" s="63" t="s">
        <v>4712</v>
      </c>
      <c r="J297" s="63" t="s">
        <v>4713</v>
      </c>
      <c r="K297" s="63" t="s">
        <v>4714</v>
      </c>
      <c r="L297" s="63" t="s">
        <v>4715</v>
      </c>
      <c r="M297" s="63" t="s">
        <v>4716</v>
      </c>
      <c r="N297" s="63" t="s">
        <v>4717</v>
      </c>
      <c r="O297" s="63" t="s">
        <v>4718</v>
      </c>
      <c r="P297" s="63" t="s">
        <v>4719</v>
      </c>
      <c r="Q297" s="63" t="s">
        <v>4720</v>
      </c>
      <c r="R297" s="63" t="s">
        <v>4721</v>
      </c>
      <c r="S297" s="63" t="s">
        <v>4722</v>
      </c>
    </row>
    <row r="298" customFormat="false" ht="12.8" hidden="false" customHeight="false" outlineLevel="0" collapsed="false">
      <c r="A298" s="303" t="s">
        <v>2612</v>
      </c>
      <c r="B298" s="303" t="n">
        <v>1</v>
      </c>
      <c r="C298" s="63" t="s">
        <v>2613</v>
      </c>
      <c r="D298" s="303" t="n">
        <v>1</v>
      </c>
      <c r="E298" s="63" t="s">
        <v>4723</v>
      </c>
      <c r="F298" s="63" t="s">
        <v>4724</v>
      </c>
      <c r="G298" s="63" t="s">
        <v>3840</v>
      </c>
      <c r="H298" s="63" t="s">
        <v>3683</v>
      </c>
      <c r="I298" s="63" t="s">
        <v>4725</v>
      </c>
      <c r="J298" s="63" t="s">
        <v>4726</v>
      </c>
      <c r="K298" s="63" t="s">
        <v>4727</v>
      </c>
      <c r="L298" s="63" t="s">
        <v>4728</v>
      </c>
      <c r="M298" s="63" t="s">
        <v>4729</v>
      </c>
    </row>
    <row r="299" customFormat="false" ht="12.8" hidden="false" customHeight="false" outlineLevel="0" collapsed="false">
      <c r="A299" s="303" t="s">
        <v>2614</v>
      </c>
      <c r="B299" s="303" t="n">
        <v>1</v>
      </c>
      <c r="C299" s="63" t="s">
        <v>2615</v>
      </c>
      <c r="D299" s="303" t="n">
        <v>1</v>
      </c>
      <c r="E299" s="63" t="s">
        <v>4730</v>
      </c>
      <c r="F299" s="63" t="s">
        <v>4731</v>
      </c>
      <c r="G299" s="63" t="s">
        <v>4732</v>
      </c>
      <c r="H299" s="63" t="s">
        <v>4733</v>
      </c>
      <c r="I299" s="63" t="s">
        <v>2907</v>
      </c>
      <c r="J299" s="63" t="s">
        <v>4734</v>
      </c>
      <c r="K299" s="63" t="s">
        <v>4735</v>
      </c>
      <c r="L299" s="63" t="s">
        <v>4736</v>
      </c>
      <c r="M299" s="63" t="s">
        <v>2912</v>
      </c>
      <c r="N299" s="63" t="s">
        <v>4737</v>
      </c>
      <c r="O299" s="63" t="s">
        <v>4738</v>
      </c>
      <c r="P299" s="63" t="s">
        <v>4739</v>
      </c>
      <c r="Q299" s="63" t="s">
        <v>4740</v>
      </c>
      <c r="R299" s="63" t="s">
        <v>4741</v>
      </c>
      <c r="S299" s="63" t="s">
        <v>4742</v>
      </c>
      <c r="T299" s="63" t="s">
        <v>4743</v>
      </c>
      <c r="U299" s="63" t="s">
        <v>4744</v>
      </c>
      <c r="V299" s="63" t="s">
        <v>2877</v>
      </c>
    </row>
    <row r="300" customFormat="false" ht="12.8" hidden="false" customHeight="false" outlineLevel="0" collapsed="false">
      <c r="A300" s="303" t="s">
        <v>2616</v>
      </c>
      <c r="B300" s="303" t="n">
        <v>215</v>
      </c>
      <c r="D300" s="303" t="n">
        <v>215</v>
      </c>
      <c r="E300" s="63" t="s">
        <v>2616</v>
      </c>
    </row>
  </sheetData>
  <autoFilter ref="D1:E607"/>
  <printOptions headings="false" gridLines="false" gridLinesSet="true" horizontalCentered="false" verticalCentered="false"/>
  <pageMargins left="0.511805555555555" right="0.511805555555555"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2967"/>
  <sheetViews>
    <sheetView showFormulas="false" showGridLines="true" showRowColHeaders="true" showZeros="true" rightToLeft="false" tabSelected="false" showOutlineSymbols="true" defaultGridColor="true" view="normal" topLeftCell="A133" colorId="64" zoomScale="100" zoomScaleNormal="100" zoomScalePageLayoutView="100" workbookViewId="0">
      <selection pane="topLeft" activeCell="G1" activeCellId="0" sqref="G1"/>
    </sheetView>
  </sheetViews>
  <sheetFormatPr defaultColWidth="8.71484375" defaultRowHeight="12.8" zeroHeight="false" outlineLevelRow="0" outlineLevelCol="0"/>
  <cols>
    <col collapsed="false" customWidth="true" hidden="false" outlineLevel="0" max="1" min="1" style="63" width="9.33"/>
    <col collapsed="false" customWidth="true" hidden="false" outlineLevel="0" max="2" min="2" style="63" width="36.5"/>
    <col collapsed="false" customWidth="true" hidden="false" outlineLevel="0" max="3" min="3" style="63" width="14.84"/>
    <col collapsed="false" customWidth="true" hidden="false" outlineLevel="0" max="4" min="4" style="0" width="102.32"/>
    <col collapsed="false" customWidth="true" hidden="false" outlineLevel="0" max="135" min="5" style="0" width="14.84"/>
  </cols>
  <sheetData>
    <row r="1" customFormat="false" ht="12.8" hidden="false" customHeight="false" outlineLevel="0" collapsed="false">
      <c r="A1" s="296" t="s">
        <v>4745</v>
      </c>
      <c r="B1" s="296" t="s">
        <v>4746</v>
      </c>
      <c r="C1" s="296" t="s">
        <v>4747</v>
      </c>
      <c r="D1" s="333" t="s">
        <v>4748</v>
      </c>
      <c r="E1" s="296" t="s">
        <v>4749</v>
      </c>
      <c r="F1" s="296" t="s">
        <v>4750</v>
      </c>
      <c r="G1" s="296" t="s">
        <v>2067</v>
      </c>
      <c r="H1" s="296" t="s">
        <v>3</v>
      </c>
    </row>
    <row r="2" customFormat="false" ht="12.8" hidden="false" customHeight="false" outlineLevel="0" collapsed="false">
      <c r="A2" s="63" t="n">
        <v>1</v>
      </c>
      <c r="B2" s="63" t="str">
        <f aca="false">VLOOKUP(C2,ementas!$P$1:$AC$1000,14,FALSE())</f>
        <v>Programação para Web</v>
      </c>
      <c r="C2" s="63" t="s">
        <v>2074</v>
      </c>
      <c r="D2" s="333" t="s">
        <v>2617</v>
      </c>
      <c r="E2" s="0" t="n">
        <v>1</v>
      </c>
      <c r="G2" s="0" t="s">
        <v>4751</v>
      </c>
      <c r="H2" s="63" t="s">
        <v>4752</v>
      </c>
    </row>
    <row r="3" customFormat="false" ht="12.8" hidden="false" customHeight="false" outlineLevel="0" collapsed="false">
      <c r="A3" s="63" t="n">
        <v>2</v>
      </c>
      <c r="B3" s="63" t="str">
        <f aca="false">VLOOKUP(C3,ementas!$P$1:$AC$1000,14,FALSE())</f>
        <v>Programação para Web</v>
      </c>
      <c r="C3" s="63" t="s">
        <v>2074</v>
      </c>
      <c r="D3" s="333" t="s">
        <v>4753</v>
      </c>
      <c r="E3" s="63" t="n">
        <v>1</v>
      </c>
      <c r="G3" s="63" t="s">
        <v>4751</v>
      </c>
      <c r="H3" s="63" t="s">
        <v>4752</v>
      </c>
    </row>
    <row r="4" customFormat="false" ht="12.8" hidden="false" customHeight="false" outlineLevel="0" collapsed="false">
      <c r="A4" s="63" t="n">
        <v>3</v>
      </c>
      <c r="B4" s="63" t="str">
        <f aca="false">VLOOKUP(C4,ementas!$P$1:$AC$1000,14,FALSE())</f>
        <v>Programação para Web</v>
      </c>
      <c r="C4" s="63" t="s">
        <v>2074</v>
      </c>
      <c r="D4" s="333" t="s">
        <v>4754</v>
      </c>
      <c r="E4" s="63" t="n">
        <v>1</v>
      </c>
      <c r="G4" s="63" t="s">
        <v>4751</v>
      </c>
      <c r="H4" s="63" t="s">
        <v>4752</v>
      </c>
    </row>
    <row r="5" customFormat="false" ht="12.8" hidden="false" customHeight="false" outlineLevel="0" collapsed="false">
      <c r="A5" s="63" t="n">
        <v>4</v>
      </c>
      <c r="B5" s="63" t="str">
        <f aca="false">VLOOKUP(C5,ementas!$P$1:$AC$1000,14,FALSE())</f>
        <v>Programação para Web</v>
      </c>
      <c r="C5" s="63" t="s">
        <v>2074</v>
      </c>
      <c r="D5" s="333" t="s">
        <v>4755</v>
      </c>
      <c r="E5" s="63" t="n">
        <v>1</v>
      </c>
      <c r="G5" s="63" t="s">
        <v>4751</v>
      </c>
      <c r="H5" s="63" t="s">
        <v>4752</v>
      </c>
    </row>
    <row r="6" customFormat="false" ht="12.8" hidden="false" customHeight="false" outlineLevel="0" collapsed="false">
      <c r="A6" s="63" t="n">
        <v>5</v>
      </c>
      <c r="B6" s="63" t="str">
        <f aca="false">VLOOKUP(C6,ementas!$P$1:$AC$1000,14,FALSE())</f>
        <v>Programação para Web</v>
      </c>
      <c r="C6" s="63" t="s">
        <v>2074</v>
      </c>
      <c r="D6" s="333" t="s">
        <v>4756</v>
      </c>
      <c r="E6" s="63" t="n">
        <v>1</v>
      </c>
      <c r="G6" s="63" t="s">
        <v>4751</v>
      </c>
      <c r="H6" s="63" t="s">
        <v>4752</v>
      </c>
    </row>
    <row r="7" customFormat="false" ht="12.8" hidden="false" customHeight="false" outlineLevel="0" collapsed="false">
      <c r="A7" s="63" t="n">
        <v>6</v>
      </c>
      <c r="B7" s="63" t="str">
        <f aca="false">VLOOKUP(C7,ementas!$P$1:$AC$1000,14,FALSE())</f>
        <v>Programação para Web</v>
      </c>
      <c r="C7" s="63" t="s">
        <v>2074</v>
      </c>
      <c r="D7" s="333" t="s">
        <v>4757</v>
      </c>
      <c r="E7" s="63" t="n">
        <v>1</v>
      </c>
      <c r="G7" s="63" t="s">
        <v>4751</v>
      </c>
      <c r="H7" s="63" t="s">
        <v>4752</v>
      </c>
    </row>
    <row r="8" customFormat="false" ht="12.8" hidden="false" customHeight="false" outlineLevel="0" collapsed="false">
      <c r="A8" s="63" t="n">
        <v>7</v>
      </c>
      <c r="B8" s="63" t="str">
        <f aca="false">VLOOKUP(C8,ementas!$P$1:$AC$1000,14,FALSE())</f>
        <v>Programação para Web</v>
      </c>
      <c r="C8" s="63" t="s">
        <v>2074</v>
      </c>
      <c r="D8" s="333" t="s">
        <v>4758</v>
      </c>
      <c r="E8" s="63" t="n">
        <v>1</v>
      </c>
      <c r="G8" s="63" t="s">
        <v>4751</v>
      </c>
      <c r="H8" s="63" t="s">
        <v>4752</v>
      </c>
    </row>
    <row r="9" customFormat="false" ht="12.8" hidden="false" customHeight="false" outlineLevel="0" collapsed="false">
      <c r="A9" s="63" t="n">
        <v>8</v>
      </c>
      <c r="B9" s="63" t="str">
        <f aca="false">VLOOKUP(C9,ementas!$P$1:$AC$1000,14,FALSE())</f>
        <v>Programação para Web</v>
      </c>
      <c r="C9" s="63" t="s">
        <v>2074</v>
      </c>
      <c r="D9" s="333" t="s">
        <v>4759</v>
      </c>
      <c r="E9" s="63" t="n">
        <v>1</v>
      </c>
      <c r="G9" s="63" t="s">
        <v>4751</v>
      </c>
      <c r="H9" s="63" t="s">
        <v>4752</v>
      </c>
    </row>
    <row r="10" customFormat="false" ht="12.8" hidden="false" customHeight="false" outlineLevel="0" collapsed="false">
      <c r="A10" s="63" t="n">
        <v>9</v>
      </c>
      <c r="B10" s="63" t="str">
        <f aca="false">VLOOKUP(C10,ementas!$P$1:$AC$1000,14,FALSE())</f>
        <v>Programação para Web</v>
      </c>
      <c r="C10" s="63" t="s">
        <v>2074</v>
      </c>
      <c r="D10" s="333" t="s">
        <v>4760</v>
      </c>
      <c r="E10" s="63" t="n">
        <v>1</v>
      </c>
      <c r="G10" s="63" t="s">
        <v>4751</v>
      </c>
      <c r="H10" s="63" t="s">
        <v>4752</v>
      </c>
    </row>
    <row r="11" customFormat="false" ht="12.8" hidden="false" customHeight="false" outlineLevel="0" collapsed="false">
      <c r="A11" s="63" t="n">
        <v>10</v>
      </c>
      <c r="B11" s="63" t="str">
        <f aca="false">VLOOKUP(C11,ementas!$P$1:$AC$1000,14,FALSE())</f>
        <v>Programação para Web</v>
      </c>
      <c r="C11" s="63" t="s">
        <v>2074</v>
      </c>
      <c r="D11" s="333" t="s">
        <v>4761</v>
      </c>
      <c r="E11" s="63" t="n">
        <v>1</v>
      </c>
      <c r="G11" s="63" t="s">
        <v>4751</v>
      </c>
      <c r="H11" s="63" t="s">
        <v>4752</v>
      </c>
    </row>
    <row r="12" customFormat="false" ht="12.8" hidden="false" customHeight="false" outlineLevel="0" collapsed="false">
      <c r="A12" s="63" t="n">
        <v>11</v>
      </c>
      <c r="B12" s="63" t="str">
        <f aca="false">VLOOKUP(C12,ementas!$P$1:$AC$1000,14,FALSE())</f>
        <v>Programação para Web</v>
      </c>
      <c r="C12" s="63" t="s">
        <v>2074</v>
      </c>
      <c r="D12" s="333" t="s">
        <v>4762</v>
      </c>
      <c r="E12" s="63" t="n">
        <v>1</v>
      </c>
      <c r="G12" s="63" t="s">
        <v>4751</v>
      </c>
      <c r="H12" s="63" t="s">
        <v>4752</v>
      </c>
    </row>
    <row r="13" customFormat="false" ht="12.8" hidden="false" customHeight="false" outlineLevel="0" collapsed="false">
      <c r="A13" s="63" t="n">
        <v>12</v>
      </c>
      <c r="B13" s="63" t="str">
        <f aca="false">VLOOKUP(C13,ementas!$P$1:$AC$1000,14,FALSE())</f>
        <v>Programação para Web</v>
      </c>
      <c r="C13" s="63" t="s">
        <v>2074</v>
      </c>
      <c r="D13" s="333" t="s">
        <v>4763</v>
      </c>
      <c r="E13" s="63" t="n">
        <v>1</v>
      </c>
      <c r="G13" s="63" t="s">
        <v>4751</v>
      </c>
      <c r="H13" s="63" t="s">
        <v>4752</v>
      </c>
    </row>
    <row r="14" customFormat="false" ht="12.8" hidden="false" customHeight="false" outlineLevel="0" collapsed="false">
      <c r="A14" s="63" t="n">
        <v>13</v>
      </c>
      <c r="B14" s="63" t="str">
        <f aca="false">VLOOKUP(C14,ementas!$P$1:$AC$1000,14,FALSE())</f>
        <v>Programação para Web</v>
      </c>
      <c r="C14" s="63" t="s">
        <v>2074</v>
      </c>
      <c r="D14" s="333" t="s">
        <v>4764</v>
      </c>
      <c r="E14" s="63" t="n">
        <v>1</v>
      </c>
      <c r="G14" s="63" t="s">
        <v>4751</v>
      </c>
      <c r="H14" s="63" t="s">
        <v>4752</v>
      </c>
    </row>
    <row r="15" customFormat="false" ht="12.8" hidden="false" customHeight="false" outlineLevel="0" collapsed="false">
      <c r="A15" s="63" t="n">
        <v>14</v>
      </c>
      <c r="B15" s="63" t="str">
        <f aca="false">VLOOKUP(C15,ementas!$P$1:$AC$1000,14,FALSE())</f>
        <v>Programação para Web</v>
      </c>
      <c r="C15" s="63" t="s">
        <v>2074</v>
      </c>
      <c r="D15" s="333" t="s">
        <v>2630</v>
      </c>
      <c r="E15" s="63" t="n">
        <v>1</v>
      </c>
      <c r="G15" s="63" t="s">
        <v>4751</v>
      </c>
      <c r="H15" s="63" t="s">
        <v>4752</v>
      </c>
    </row>
    <row r="16" customFormat="false" ht="12.8" hidden="false" customHeight="false" outlineLevel="0" collapsed="false">
      <c r="A16" s="63" t="n">
        <v>15</v>
      </c>
      <c r="B16" s="63" t="str">
        <f aca="false">VLOOKUP(C16,ementas!$P$1:$AC$1000,14,FALSE())</f>
        <v>Programação para Web</v>
      </c>
      <c r="C16" s="63" t="s">
        <v>2074</v>
      </c>
      <c r="D16" s="333" t="s">
        <v>2631</v>
      </c>
      <c r="E16" s="63" t="n">
        <v>1</v>
      </c>
      <c r="G16" s="63" t="s">
        <v>4751</v>
      </c>
      <c r="H16" s="63" t="s">
        <v>4752</v>
      </c>
    </row>
    <row r="17" customFormat="false" ht="12.8" hidden="false" customHeight="false" outlineLevel="0" collapsed="false">
      <c r="A17" s="63" t="n">
        <v>16</v>
      </c>
      <c r="B17" s="63" t="str">
        <f aca="false">VLOOKUP(C17,ementas!$P$1:$AC$1000,14,FALSE())</f>
        <v>Tópicos Especiais</v>
      </c>
      <c r="C17" s="63" t="s">
        <v>2087</v>
      </c>
      <c r="D17" s="333" t="s">
        <v>2691</v>
      </c>
      <c r="E17" s="63" t="n">
        <v>1</v>
      </c>
      <c r="G17" s="63" t="s">
        <v>4765</v>
      </c>
      <c r="H17" s="63" t="s">
        <v>4766</v>
      </c>
    </row>
    <row r="18" s="63" customFormat="true" ht="12.8" hidden="false" customHeight="false" outlineLevel="0" collapsed="false">
      <c r="A18" s="63" t="n">
        <v>17</v>
      </c>
      <c r="B18" s="63" t="str">
        <f aca="false">VLOOKUP(C18,ementas!$P$1:$AC$1000,14,FALSE())</f>
        <v>Trabalho de Conclusão de Curso</v>
      </c>
      <c r="C18" s="63" t="s">
        <v>2104</v>
      </c>
      <c r="D18" s="333" t="s">
        <v>2103</v>
      </c>
      <c r="E18" s="63" t="n">
        <v>1</v>
      </c>
      <c r="G18" s="63" t="s">
        <v>917</v>
      </c>
      <c r="H18" s="63" t="s">
        <v>4766</v>
      </c>
    </row>
    <row r="19" customFormat="false" ht="12.8" hidden="false" customHeight="false" outlineLevel="0" collapsed="false">
      <c r="A19" s="63" t="n">
        <v>18</v>
      </c>
      <c r="B19" s="63" t="str">
        <f aca="false">VLOOKUP(C19,ementas!$P$1:$AC$1000,14,FALSE())</f>
        <v>Segurança da Informação</v>
      </c>
      <c r="C19" s="63" t="s">
        <v>2124</v>
      </c>
      <c r="D19" s="333" t="s">
        <v>2808</v>
      </c>
      <c r="E19" s="63" t="n">
        <v>1</v>
      </c>
      <c r="G19" s="63" t="s">
        <v>918</v>
      </c>
      <c r="H19" s="63" t="s">
        <v>2070</v>
      </c>
    </row>
    <row r="20" customFormat="false" ht="12.8" hidden="false" customHeight="false" outlineLevel="0" collapsed="false">
      <c r="A20" s="63" t="n">
        <v>19</v>
      </c>
      <c r="B20" s="63" t="str">
        <f aca="false">VLOOKUP(C20,ementas!$P$1:$AC$1000,14,FALSE())</f>
        <v>Projeto de Sistemas de Informação</v>
      </c>
      <c r="C20" s="63" t="s">
        <v>2143</v>
      </c>
      <c r="D20" s="333" t="s">
        <v>2889</v>
      </c>
      <c r="E20" s="63" t="n">
        <v>1</v>
      </c>
      <c r="G20" s="63" t="s">
        <v>4765</v>
      </c>
      <c r="H20" s="63" t="s">
        <v>4766</v>
      </c>
    </row>
    <row r="21" customFormat="false" ht="12.8" hidden="false" customHeight="false" outlineLevel="0" collapsed="false">
      <c r="A21" s="63" t="n">
        <v>20</v>
      </c>
      <c r="B21" s="63" t="str">
        <f aca="false">VLOOKUP(C21,ementas!$P$1:$AC$1000,14,FALSE())</f>
        <v>Projeto de Sistemas de Informação</v>
      </c>
      <c r="C21" s="63" t="s">
        <v>2143</v>
      </c>
      <c r="D21" s="333" t="s">
        <v>4767</v>
      </c>
      <c r="E21" s="63" t="n">
        <v>1</v>
      </c>
      <c r="G21" s="63" t="s">
        <v>4765</v>
      </c>
      <c r="H21" s="63" t="s">
        <v>4766</v>
      </c>
    </row>
    <row r="22" customFormat="false" ht="12.8" hidden="false" customHeight="false" outlineLevel="0" collapsed="false">
      <c r="A22" s="63" t="n">
        <v>21</v>
      </c>
      <c r="B22" s="63" t="str">
        <f aca="false">VLOOKUP(C22,ementas!$P$1:$AC$1000,14,FALSE())</f>
        <v>Projeto de Sistemas de Informação</v>
      </c>
      <c r="C22" s="63" t="s">
        <v>2143</v>
      </c>
      <c r="D22" s="333" t="s">
        <v>4768</v>
      </c>
      <c r="E22" s="63" t="n">
        <v>1</v>
      </c>
      <c r="G22" s="63" t="s">
        <v>4765</v>
      </c>
      <c r="H22" s="63" t="s">
        <v>4766</v>
      </c>
    </row>
    <row r="23" customFormat="false" ht="12.8" hidden="false" customHeight="false" outlineLevel="0" collapsed="false">
      <c r="A23" s="63" t="n">
        <v>22</v>
      </c>
      <c r="B23" s="63" t="str">
        <f aca="false">VLOOKUP(C23,ementas!$P$1:$AC$1000,14,FALSE())</f>
        <v>Projeto de Sistemas de Informação</v>
      </c>
      <c r="C23" s="63" t="s">
        <v>2143</v>
      </c>
      <c r="D23" s="333" t="s">
        <v>4769</v>
      </c>
      <c r="E23" s="63" t="n">
        <v>1</v>
      </c>
      <c r="G23" s="63" t="s">
        <v>4765</v>
      </c>
      <c r="H23" s="63" t="s">
        <v>4766</v>
      </c>
    </row>
    <row r="24" customFormat="false" ht="12.8" hidden="false" customHeight="false" outlineLevel="0" collapsed="false">
      <c r="A24" s="63" t="n">
        <v>23</v>
      </c>
      <c r="B24" s="63" t="str">
        <f aca="false">VLOOKUP(C24,ementas!$P$1:$AC$1000,14,FALSE())</f>
        <v>Projeto de Sistemas de Informação</v>
      </c>
      <c r="C24" s="63" t="s">
        <v>2143</v>
      </c>
      <c r="D24" s="333" t="s">
        <v>4770</v>
      </c>
      <c r="E24" s="63" t="n">
        <v>1</v>
      </c>
      <c r="G24" s="63" t="s">
        <v>4765</v>
      </c>
      <c r="H24" s="63" t="s">
        <v>4766</v>
      </c>
    </row>
    <row r="25" customFormat="false" ht="12.8" hidden="false" customHeight="false" outlineLevel="0" collapsed="false">
      <c r="A25" s="63" t="n">
        <v>24</v>
      </c>
      <c r="B25" s="63" t="str">
        <f aca="false">VLOOKUP(C25,ementas!$P$1:$AC$1000,14,FALSE())</f>
        <v>Projeto de Sistemas de Informação</v>
      </c>
      <c r="C25" s="63" t="s">
        <v>2143</v>
      </c>
      <c r="D25" s="333" t="s">
        <v>4771</v>
      </c>
      <c r="E25" s="63" t="n">
        <v>1</v>
      </c>
      <c r="G25" s="63" t="s">
        <v>4765</v>
      </c>
      <c r="H25" s="63" t="s">
        <v>4766</v>
      </c>
    </row>
    <row r="26" customFormat="false" ht="12.8" hidden="false" customHeight="false" outlineLevel="0" collapsed="false">
      <c r="A26" s="63" t="n">
        <v>25</v>
      </c>
      <c r="B26" s="63" t="str">
        <f aca="false">VLOOKUP(C26,ementas!$P$1:$AC$1000,14,FALSE())</f>
        <v>Projeto de Sistemas de Informação</v>
      </c>
      <c r="C26" s="63" t="s">
        <v>2143</v>
      </c>
      <c r="D26" s="333" t="s">
        <v>4772</v>
      </c>
      <c r="E26" s="63" t="n">
        <v>1</v>
      </c>
      <c r="G26" s="63" t="s">
        <v>4765</v>
      </c>
      <c r="H26" s="63" t="s">
        <v>4766</v>
      </c>
    </row>
    <row r="27" customFormat="false" ht="12.8" hidden="false" customHeight="false" outlineLevel="0" collapsed="false">
      <c r="A27" s="63" t="n">
        <v>26</v>
      </c>
      <c r="B27" s="63" t="str">
        <f aca="false">VLOOKUP(C27,ementas!$P$1:$AC$1000,14,FALSE())</f>
        <v>Projeto de Sistemas de Informação</v>
      </c>
      <c r="C27" s="63" t="s">
        <v>2143</v>
      </c>
      <c r="D27" s="333" t="s">
        <v>4773</v>
      </c>
      <c r="E27" s="63" t="n">
        <v>1</v>
      </c>
      <c r="G27" s="63" t="s">
        <v>4765</v>
      </c>
      <c r="H27" s="63" t="s">
        <v>4766</v>
      </c>
    </row>
    <row r="28" customFormat="false" ht="12.8" hidden="false" customHeight="false" outlineLevel="0" collapsed="false">
      <c r="A28" s="63" t="n">
        <v>27</v>
      </c>
      <c r="B28" s="63" t="str">
        <f aca="false">VLOOKUP(C28,ementas!$P$1:$AC$1000,14,FALSE())</f>
        <v>Projeto de Sistemas de Informação</v>
      </c>
      <c r="C28" s="63" t="s">
        <v>2143</v>
      </c>
      <c r="D28" s="333" t="s">
        <v>4774</v>
      </c>
      <c r="E28" s="63" t="n">
        <v>1</v>
      </c>
      <c r="G28" s="63" t="s">
        <v>4765</v>
      </c>
      <c r="H28" s="63" t="s">
        <v>4766</v>
      </c>
    </row>
    <row r="29" customFormat="false" ht="12.8" hidden="false" customHeight="false" outlineLevel="0" collapsed="false">
      <c r="A29" s="63" t="n">
        <v>28</v>
      </c>
      <c r="B29" s="63" t="str">
        <f aca="false">VLOOKUP(C29,ementas!$P$1:$AC$1000,14,FALSE())</f>
        <v>Projeto de Sistemas de Informação</v>
      </c>
      <c r="C29" s="63" t="s">
        <v>2143</v>
      </c>
      <c r="D29" s="333" t="s">
        <v>4775</v>
      </c>
      <c r="E29" s="63" t="n">
        <v>1</v>
      </c>
      <c r="G29" s="63" t="s">
        <v>4765</v>
      </c>
      <c r="H29" s="63" t="s">
        <v>4766</v>
      </c>
    </row>
    <row r="30" customFormat="false" ht="12.8" hidden="false" customHeight="false" outlineLevel="0" collapsed="false">
      <c r="A30" s="63" t="n">
        <v>29</v>
      </c>
      <c r="B30" s="63" t="str">
        <f aca="false">VLOOKUP(C30,ementas!$P$1:$AC$1000,14,FALSE())</f>
        <v>Projeto de Sistemas de Informação</v>
      </c>
      <c r="C30" s="63" t="s">
        <v>2143</v>
      </c>
      <c r="D30" s="333" t="s">
        <v>4776</v>
      </c>
      <c r="E30" s="63" t="n">
        <v>1</v>
      </c>
      <c r="G30" s="63" t="s">
        <v>4765</v>
      </c>
      <c r="H30" s="63" t="s">
        <v>4766</v>
      </c>
    </row>
    <row r="31" customFormat="false" ht="12.8" hidden="false" customHeight="false" outlineLevel="0" collapsed="false">
      <c r="A31" s="63" t="n">
        <v>30</v>
      </c>
      <c r="B31" s="63" t="str">
        <f aca="false">VLOOKUP(C31,ementas!$P$1:$AC$1000,14,FALSE())</f>
        <v>Ética e Legislação na Informática</v>
      </c>
      <c r="C31" s="63" t="s">
        <v>2161</v>
      </c>
      <c r="D31" s="333" t="s">
        <v>2976</v>
      </c>
      <c r="E31" s="63" t="n">
        <v>1</v>
      </c>
      <c r="G31" s="63" t="s">
        <v>4765</v>
      </c>
      <c r="H31" s="63" t="s">
        <v>4766</v>
      </c>
    </row>
    <row r="32" customFormat="false" ht="12.8" hidden="false" customHeight="false" outlineLevel="0" collapsed="false">
      <c r="A32" s="63" t="n">
        <v>31</v>
      </c>
      <c r="B32" s="63" t="str">
        <f aca="false">VLOOKUP(C32,ementas!$P$1:$AC$1000,14,FALSE())</f>
        <v>Ética e Legislação na Informática</v>
      </c>
      <c r="C32" s="63" t="s">
        <v>2161</v>
      </c>
      <c r="D32" s="333" t="s">
        <v>4777</v>
      </c>
      <c r="E32" s="63" t="n">
        <v>1</v>
      </c>
      <c r="G32" s="63" t="s">
        <v>4765</v>
      </c>
      <c r="H32" s="63" t="s">
        <v>4766</v>
      </c>
    </row>
    <row r="33" customFormat="false" ht="12.8" hidden="false" customHeight="false" outlineLevel="0" collapsed="false">
      <c r="A33" s="63" t="n">
        <v>32</v>
      </c>
      <c r="B33" s="63" t="str">
        <f aca="false">VLOOKUP(C33,ementas!$P$1:$AC$1000,14,FALSE())</f>
        <v>Ética e Legislação na Informática</v>
      </c>
      <c r="C33" s="63" t="s">
        <v>2161</v>
      </c>
      <c r="D33" s="333" t="s">
        <v>4778</v>
      </c>
      <c r="E33" s="63" t="n">
        <v>1</v>
      </c>
      <c r="G33" s="63" t="s">
        <v>4765</v>
      </c>
      <c r="H33" s="63" t="s">
        <v>4766</v>
      </c>
    </row>
    <row r="34" customFormat="false" ht="12.8" hidden="false" customHeight="false" outlineLevel="0" collapsed="false">
      <c r="A34" s="63" t="n">
        <v>33</v>
      </c>
      <c r="B34" s="63" t="str">
        <f aca="false">VLOOKUP(C34,ementas!$P$1:$AC$1000,14,FALSE())</f>
        <v>Ética e Legislação na Informática</v>
      </c>
      <c r="C34" s="63" t="s">
        <v>2161</v>
      </c>
      <c r="D34" s="333" t="s">
        <v>4779</v>
      </c>
      <c r="E34" s="63" t="n">
        <v>1</v>
      </c>
      <c r="G34" s="63" t="s">
        <v>4765</v>
      </c>
      <c r="H34" s="63" t="s">
        <v>4766</v>
      </c>
    </row>
    <row r="35" customFormat="false" ht="12.8" hidden="false" customHeight="false" outlineLevel="0" collapsed="false">
      <c r="A35" s="63" t="n">
        <v>34</v>
      </c>
      <c r="B35" s="63" t="str">
        <f aca="false">VLOOKUP(C35,ementas!$P$1:$AC$1000,14,FALSE())</f>
        <v>Ética e Legislação na Informática</v>
      </c>
      <c r="C35" s="63" t="s">
        <v>2161</v>
      </c>
      <c r="D35" s="333" t="s">
        <v>4780</v>
      </c>
      <c r="E35" s="63" t="n">
        <v>1</v>
      </c>
      <c r="G35" s="63" t="s">
        <v>4765</v>
      </c>
      <c r="H35" s="63" t="s">
        <v>4766</v>
      </c>
    </row>
    <row r="36" customFormat="false" ht="12.8" hidden="false" customHeight="false" outlineLevel="0" collapsed="false">
      <c r="A36" s="63" t="n">
        <v>35</v>
      </c>
      <c r="B36" s="63" t="str">
        <f aca="false">VLOOKUP(C36,ementas!$P$1:$AC$1000,14,FALSE())</f>
        <v>Ética e Legislação na Informática</v>
      </c>
      <c r="C36" s="63" t="s">
        <v>2161</v>
      </c>
      <c r="D36" s="333" t="s">
        <v>4781</v>
      </c>
      <c r="E36" s="63" t="n">
        <v>1</v>
      </c>
      <c r="G36" s="63" t="s">
        <v>4765</v>
      </c>
      <c r="H36" s="63" t="s">
        <v>4766</v>
      </c>
    </row>
    <row r="37" customFormat="false" ht="12.8" hidden="false" customHeight="false" outlineLevel="0" collapsed="false">
      <c r="A37" s="63" t="n">
        <v>36</v>
      </c>
      <c r="B37" s="63" t="str">
        <f aca="false">VLOOKUP(C37,ementas!$P$1:$AC$1000,14,FALSE())</f>
        <v>Ética e Legislação na Informática</v>
      </c>
      <c r="C37" s="63" t="s">
        <v>2161</v>
      </c>
      <c r="D37" s="333" t="s">
        <v>4782</v>
      </c>
      <c r="E37" s="63" t="n">
        <v>1</v>
      </c>
      <c r="G37" s="63" t="s">
        <v>4765</v>
      </c>
      <c r="H37" s="63" t="s">
        <v>4766</v>
      </c>
    </row>
    <row r="38" customFormat="false" ht="12.8" hidden="false" customHeight="false" outlineLevel="0" collapsed="false">
      <c r="A38" s="63" t="n">
        <v>37</v>
      </c>
      <c r="B38" s="63" t="str">
        <f aca="false">VLOOKUP(C38,ementas!$P$1:$AC$1000,14,FALSE())</f>
        <v>Ética e Legislação na Informática</v>
      </c>
      <c r="C38" s="63" t="s">
        <v>2161</v>
      </c>
      <c r="D38" s="333" t="s">
        <v>4783</v>
      </c>
      <c r="E38" s="63" t="n">
        <v>1</v>
      </c>
      <c r="G38" s="63" t="s">
        <v>4765</v>
      </c>
      <c r="H38" s="63" t="s">
        <v>4766</v>
      </c>
    </row>
    <row r="39" customFormat="false" ht="12.8" hidden="false" customHeight="false" outlineLevel="0" collapsed="false">
      <c r="A39" s="63" t="n">
        <v>38</v>
      </c>
      <c r="B39" s="63" t="str">
        <f aca="false">VLOOKUP(C39,ementas!$P$1:$AC$1000,14,FALSE())</f>
        <v>Ética e Legislação na Informática</v>
      </c>
      <c r="C39" s="63" t="s">
        <v>2161</v>
      </c>
      <c r="D39" s="333" t="s">
        <v>4784</v>
      </c>
      <c r="E39" s="63" t="n">
        <v>1</v>
      </c>
      <c r="G39" s="63" t="s">
        <v>4765</v>
      </c>
      <c r="H39" s="63" t="s">
        <v>4766</v>
      </c>
    </row>
    <row r="40" customFormat="false" ht="12.8" hidden="false" customHeight="false" outlineLevel="0" collapsed="false">
      <c r="A40" s="63" t="n">
        <v>39</v>
      </c>
      <c r="B40" s="63" t="str">
        <f aca="false">VLOOKUP(C40,ementas!$P$1:$AC$1000,14,FALSE())</f>
        <v>Ética e Legislação na Informática</v>
      </c>
      <c r="C40" s="63" t="s">
        <v>2161</v>
      </c>
      <c r="D40" s="333" t="s">
        <v>4785</v>
      </c>
      <c r="E40" s="63" t="n">
        <v>1</v>
      </c>
      <c r="G40" s="63" t="s">
        <v>4765</v>
      </c>
      <c r="H40" s="63" t="s">
        <v>4766</v>
      </c>
    </row>
    <row r="41" customFormat="false" ht="12.8" hidden="false" customHeight="false" outlineLevel="0" collapsed="false">
      <c r="A41" s="63" t="n">
        <v>40</v>
      </c>
      <c r="B41" s="63" t="str">
        <f aca="false">VLOOKUP(C41,ementas!$P$1:$AC$1000,14,FALSE())</f>
        <v>Ética e Legislação na Informática</v>
      </c>
      <c r="C41" s="63" t="s">
        <v>2161</v>
      </c>
      <c r="D41" s="333" t="s">
        <v>4786</v>
      </c>
      <c r="E41" s="63" t="n">
        <v>1</v>
      </c>
      <c r="G41" s="63" t="s">
        <v>4765</v>
      </c>
      <c r="H41" s="63" t="s">
        <v>4766</v>
      </c>
    </row>
    <row r="42" customFormat="false" ht="12.8" hidden="false" customHeight="false" outlineLevel="0" collapsed="false">
      <c r="A42" s="63" t="n">
        <v>41</v>
      </c>
      <c r="B42" s="63" t="str">
        <f aca="false">VLOOKUP(C42,ementas!$P$1:$AC$1000,14,FALSE())</f>
        <v>Ética e Legislação na Informática</v>
      </c>
      <c r="C42" s="63" t="s">
        <v>2161</v>
      </c>
      <c r="D42" s="333" t="s">
        <v>4787</v>
      </c>
      <c r="E42" s="63" t="n">
        <v>1</v>
      </c>
      <c r="G42" s="63" t="s">
        <v>4765</v>
      </c>
      <c r="H42" s="63" t="s">
        <v>4766</v>
      </c>
    </row>
    <row r="43" customFormat="false" ht="12.8" hidden="false" customHeight="false" outlineLevel="0" collapsed="false">
      <c r="A43" s="63" t="n">
        <v>42</v>
      </c>
      <c r="B43" s="63" t="str">
        <f aca="false">VLOOKUP(C43,ementas!$P$1:$AC$1000,14,FALSE())</f>
        <v>Ética e Legislação na Informática</v>
      </c>
      <c r="C43" s="63" t="s">
        <v>2161</v>
      </c>
      <c r="D43" s="333" t="s">
        <v>4788</v>
      </c>
      <c r="E43" s="63" t="n">
        <v>1</v>
      </c>
      <c r="G43" s="63" t="s">
        <v>4765</v>
      </c>
      <c r="H43" s="63" t="s">
        <v>4766</v>
      </c>
    </row>
    <row r="44" customFormat="false" ht="12.8" hidden="false" customHeight="false" outlineLevel="0" collapsed="false">
      <c r="A44" s="63" t="n">
        <v>43</v>
      </c>
      <c r="B44" s="63" t="str">
        <f aca="false">VLOOKUP(C44,ementas!$P$1:$AC$1000,14,FALSE())</f>
        <v>Ética e Legislação na Informática</v>
      </c>
      <c r="C44" s="63" t="s">
        <v>2161</v>
      </c>
      <c r="D44" s="333" t="s">
        <v>4789</v>
      </c>
      <c r="E44" s="63" t="n">
        <v>1</v>
      </c>
      <c r="G44" s="63" t="s">
        <v>4765</v>
      </c>
      <c r="H44" s="63" t="s">
        <v>4766</v>
      </c>
    </row>
    <row r="45" customFormat="false" ht="12.8" hidden="false" customHeight="false" outlineLevel="0" collapsed="false">
      <c r="A45" s="63" t="n">
        <v>44</v>
      </c>
      <c r="B45" s="63" t="str">
        <f aca="false">VLOOKUP(C45,ementas!$P$1:$AC$1000,14,FALSE())</f>
        <v>Tecnologias emergentes</v>
      </c>
      <c r="C45" s="63" t="s">
        <v>2181</v>
      </c>
      <c r="D45" s="333" t="s">
        <v>3065</v>
      </c>
      <c r="E45" s="63" t="n">
        <v>1</v>
      </c>
      <c r="G45" s="63" t="s">
        <v>916</v>
      </c>
      <c r="H45" s="63" t="s">
        <v>4766</v>
      </c>
    </row>
    <row r="46" customFormat="false" ht="12.8" hidden="false" customHeight="false" outlineLevel="0" collapsed="false">
      <c r="A46" s="63" t="n">
        <v>45</v>
      </c>
      <c r="B46" s="63" t="str">
        <f aca="false">VLOOKUP(C46,ementas!$P$1:$AC$1000,14,FALSE())</f>
        <v>Tecnologias emergentes</v>
      </c>
      <c r="C46" s="63" t="s">
        <v>2181</v>
      </c>
      <c r="D46" s="333" t="s">
        <v>4790</v>
      </c>
      <c r="E46" s="63" t="n">
        <v>1</v>
      </c>
      <c r="G46" s="63" t="s">
        <v>916</v>
      </c>
      <c r="H46" s="63" t="s">
        <v>4766</v>
      </c>
    </row>
    <row r="47" customFormat="false" ht="12.8" hidden="false" customHeight="false" outlineLevel="0" collapsed="false">
      <c r="A47" s="63" t="n">
        <v>46</v>
      </c>
      <c r="B47" s="63" t="str">
        <f aca="false">VLOOKUP(C47,ementas!$P$1:$AC$1000,14,FALSE())</f>
        <v>Tecnologias emergentes</v>
      </c>
      <c r="C47" s="63" t="s">
        <v>2181</v>
      </c>
      <c r="D47" s="333" t="s">
        <v>4791</v>
      </c>
      <c r="E47" s="63" t="n">
        <v>1</v>
      </c>
      <c r="G47" s="63" t="s">
        <v>916</v>
      </c>
      <c r="H47" s="63" t="s">
        <v>4766</v>
      </c>
    </row>
    <row r="48" customFormat="false" ht="12.8" hidden="false" customHeight="false" outlineLevel="0" collapsed="false">
      <c r="A48" s="63" t="n">
        <v>47</v>
      </c>
      <c r="B48" s="63" t="str">
        <f aca="false">VLOOKUP(C48,ementas!$P$1:$AC$1000,14,FALSE())</f>
        <v>Tecnologias emergentes</v>
      </c>
      <c r="C48" s="63" t="s">
        <v>2181</v>
      </c>
      <c r="D48" s="333" t="s">
        <v>4792</v>
      </c>
      <c r="E48" s="63" t="n">
        <v>1</v>
      </c>
      <c r="G48" s="63" t="s">
        <v>916</v>
      </c>
      <c r="H48" s="63" t="s">
        <v>4766</v>
      </c>
    </row>
    <row r="49" customFormat="false" ht="12.8" hidden="false" customHeight="false" outlineLevel="0" collapsed="false">
      <c r="A49" s="63" t="n">
        <v>48</v>
      </c>
      <c r="B49" s="63" t="str">
        <f aca="false">VLOOKUP(C49,ementas!$P$1:$AC$1000,14,FALSE())</f>
        <v>Tecnologias emergentes</v>
      </c>
      <c r="C49" s="63" t="s">
        <v>2181</v>
      </c>
      <c r="D49" s="333" t="s">
        <v>4793</v>
      </c>
      <c r="E49" s="63" t="n">
        <v>1</v>
      </c>
      <c r="G49" s="63" t="s">
        <v>916</v>
      </c>
      <c r="H49" s="63" t="s">
        <v>4766</v>
      </c>
    </row>
    <row r="50" customFormat="false" ht="12.8" hidden="false" customHeight="false" outlineLevel="0" collapsed="false">
      <c r="A50" s="63" t="n">
        <v>49</v>
      </c>
      <c r="B50" s="63" t="str">
        <f aca="false">VLOOKUP(C50,ementas!$P$1:$AC$1000,14,FALSE())</f>
        <v>banco de dados</v>
      </c>
      <c r="C50" s="63" t="s">
        <v>2200</v>
      </c>
      <c r="D50" s="333" t="s">
        <v>3135</v>
      </c>
      <c r="E50" s="63" t="n">
        <v>1</v>
      </c>
      <c r="G50" s="63" t="s">
        <v>770</v>
      </c>
      <c r="H50" s="63" t="s">
        <v>2070</v>
      </c>
    </row>
    <row r="51" customFormat="false" ht="12.8" hidden="false" customHeight="false" outlineLevel="0" collapsed="false">
      <c r="A51" s="63" t="n">
        <v>50</v>
      </c>
      <c r="B51" s="63" t="str">
        <f aca="false">VLOOKUP(C51,ementas!$P$1:$AC$1000,14,FALSE())</f>
        <v>banco de dados</v>
      </c>
      <c r="C51" s="63" t="s">
        <v>2200</v>
      </c>
      <c r="D51" s="333" t="s">
        <v>4794</v>
      </c>
      <c r="E51" s="63" t="n">
        <v>1</v>
      </c>
      <c r="G51" s="63" t="s">
        <v>770</v>
      </c>
      <c r="H51" s="63" t="s">
        <v>2070</v>
      </c>
    </row>
    <row r="52" customFormat="false" ht="12.8" hidden="false" customHeight="false" outlineLevel="0" collapsed="false">
      <c r="A52" s="63" t="n">
        <v>51</v>
      </c>
      <c r="B52" s="63" t="str">
        <f aca="false">VLOOKUP(C52,ementas!$P$1:$AC$1000,14,FALSE())</f>
        <v>banco de dados</v>
      </c>
      <c r="C52" s="63" t="s">
        <v>2200</v>
      </c>
      <c r="D52" s="333" t="s">
        <v>4795</v>
      </c>
      <c r="E52" s="63" t="n">
        <v>1</v>
      </c>
      <c r="G52" s="63" t="s">
        <v>770</v>
      </c>
      <c r="H52" s="63" t="s">
        <v>2070</v>
      </c>
    </row>
    <row r="53" customFormat="false" ht="12.8" hidden="false" customHeight="false" outlineLevel="0" collapsed="false">
      <c r="A53" s="63" t="n">
        <v>52</v>
      </c>
      <c r="B53" s="63" t="str">
        <f aca="false">VLOOKUP(C53,ementas!$P$1:$AC$1000,14,FALSE())</f>
        <v>banco de dados</v>
      </c>
      <c r="C53" s="63" t="s">
        <v>2200</v>
      </c>
      <c r="D53" s="333" t="s">
        <v>4796</v>
      </c>
      <c r="E53" s="63" t="n">
        <v>1</v>
      </c>
      <c r="G53" s="63" t="s">
        <v>770</v>
      </c>
      <c r="H53" s="63" t="s">
        <v>2070</v>
      </c>
    </row>
    <row r="54" customFormat="false" ht="12.8" hidden="false" customHeight="false" outlineLevel="0" collapsed="false">
      <c r="A54" s="63" t="n">
        <v>53</v>
      </c>
      <c r="B54" s="63" t="str">
        <f aca="false">VLOOKUP(C54,ementas!$P$1:$AC$1000,14,FALSE())</f>
        <v>banco de dados</v>
      </c>
      <c r="C54" s="63" t="s">
        <v>2200</v>
      </c>
      <c r="D54" s="333" t="s">
        <v>4797</v>
      </c>
      <c r="E54" s="63" t="n">
        <v>1</v>
      </c>
      <c r="G54" s="63" t="s">
        <v>770</v>
      </c>
      <c r="H54" s="63" t="s">
        <v>2070</v>
      </c>
    </row>
    <row r="55" customFormat="false" ht="12.8" hidden="false" customHeight="false" outlineLevel="0" collapsed="false">
      <c r="A55" s="63" t="n">
        <v>54</v>
      </c>
      <c r="B55" s="63" t="str">
        <f aca="false">VLOOKUP(C55,ementas!$P$1:$AC$1000,14,FALSE())</f>
        <v>banco de dados</v>
      </c>
      <c r="C55" s="63" t="s">
        <v>2200</v>
      </c>
      <c r="D55" s="333" t="s">
        <v>4798</v>
      </c>
      <c r="E55" s="63" t="n">
        <v>1</v>
      </c>
      <c r="G55" s="63" t="s">
        <v>770</v>
      </c>
      <c r="H55" s="63" t="s">
        <v>2070</v>
      </c>
    </row>
    <row r="56" customFormat="false" ht="12.8" hidden="false" customHeight="false" outlineLevel="0" collapsed="false">
      <c r="A56" s="63" t="n">
        <v>55</v>
      </c>
      <c r="B56" s="63" t="str">
        <f aca="false">VLOOKUP(C56,ementas!$P$1:$AC$1000,14,FALSE())</f>
        <v>Matemática Elementar</v>
      </c>
      <c r="C56" s="63" t="s">
        <v>2218</v>
      </c>
      <c r="D56" s="333" t="s">
        <v>3195</v>
      </c>
      <c r="E56" s="63" t="n">
        <v>1</v>
      </c>
      <c r="G56" s="63" t="s">
        <v>918</v>
      </c>
      <c r="H56" s="63" t="s">
        <v>2070</v>
      </c>
    </row>
    <row r="57" customFormat="false" ht="12.8" hidden="false" customHeight="false" outlineLevel="0" collapsed="false">
      <c r="A57" s="63" t="n">
        <v>56</v>
      </c>
      <c r="B57" s="63" t="str">
        <f aca="false">VLOOKUP(C57,ementas!$P$1:$AC$1000,14,FALSE())</f>
        <v>Matemática Elementar</v>
      </c>
      <c r="C57" s="63" t="s">
        <v>2218</v>
      </c>
      <c r="D57" s="333" t="s">
        <v>4799</v>
      </c>
      <c r="E57" s="63" t="n">
        <v>1</v>
      </c>
      <c r="G57" s="63" t="s">
        <v>918</v>
      </c>
      <c r="H57" s="63" t="s">
        <v>2070</v>
      </c>
    </row>
    <row r="58" customFormat="false" ht="12.8" hidden="false" customHeight="false" outlineLevel="0" collapsed="false">
      <c r="A58" s="63" t="n">
        <v>57</v>
      </c>
      <c r="B58" s="63" t="str">
        <f aca="false">VLOOKUP(C58,ementas!$P$1:$AC$1000,14,FALSE())</f>
        <v>Matemática Elementar</v>
      </c>
      <c r="C58" s="63" t="s">
        <v>2218</v>
      </c>
      <c r="D58" s="333" t="s">
        <v>4800</v>
      </c>
      <c r="E58" s="63" t="n">
        <v>1</v>
      </c>
      <c r="G58" s="63" t="s">
        <v>918</v>
      </c>
      <c r="H58" s="63" t="s">
        <v>2070</v>
      </c>
    </row>
    <row r="59" customFormat="false" ht="12.8" hidden="false" customHeight="false" outlineLevel="0" collapsed="false">
      <c r="A59" s="63" t="n">
        <v>58</v>
      </c>
      <c r="B59" s="63" t="str">
        <f aca="false">VLOOKUP(C59,ementas!$P$1:$AC$1000,14,FALSE())</f>
        <v>Matemática Elementar</v>
      </c>
      <c r="C59" s="63" t="s">
        <v>2218</v>
      </c>
      <c r="D59" s="333" t="s">
        <v>3536</v>
      </c>
      <c r="E59" s="63" t="n">
        <v>1</v>
      </c>
      <c r="G59" s="63" t="s">
        <v>918</v>
      </c>
      <c r="H59" s="63" t="s">
        <v>2070</v>
      </c>
    </row>
    <row r="60" customFormat="false" ht="12.8" hidden="false" customHeight="false" outlineLevel="0" collapsed="false">
      <c r="A60" s="63" t="n">
        <v>59</v>
      </c>
      <c r="B60" s="63" t="str">
        <f aca="false">VLOOKUP(C60,ementas!$P$1:$AC$1000,14,FALSE())</f>
        <v>Trabalho de Conclusão de Curso</v>
      </c>
      <c r="C60" s="63" t="s">
        <v>2237</v>
      </c>
      <c r="D60" s="333" t="s">
        <v>3248</v>
      </c>
      <c r="E60" s="63" t="n">
        <v>1</v>
      </c>
      <c r="G60" s="63" t="s">
        <v>918</v>
      </c>
      <c r="H60" s="63" t="s">
        <v>2070</v>
      </c>
    </row>
    <row r="61" customFormat="false" ht="12.8" hidden="false" customHeight="false" outlineLevel="0" collapsed="false">
      <c r="A61" s="63" t="n">
        <v>60</v>
      </c>
      <c r="B61" s="63" t="str">
        <f aca="false">VLOOKUP(C61,ementas!$P$1:$AC$1000,14,FALSE())</f>
        <v>Cálculo Numérico</v>
      </c>
      <c r="C61" s="63" t="s">
        <v>2256</v>
      </c>
      <c r="D61" s="333" t="s">
        <v>3280</v>
      </c>
      <c r="E61" s="63" t="n">
        <v>1</v>
      </c>
      <c r="G61" s="63" t="s">
        <v>4751</v>
      </c>
      <c r="H61" s="63" t="s">
        <v>4752</v>
      </c>
    </row>
    <row r="62" customFormat="false" ht="12.8" hidden="false" customHeight="false" outlineLevel="0" collapsed="false">
      <c r="A62" s="63" t="n">
        <v>61</v>
      </c>
      <c r="B62" s="63" t="str">
        <f aca="false">VLOOKUP(C62,ementas!$P$1:$AC$1000,14,FALSE())</f>
        <v>Cálculo Numérico</v>
      </c>
      <c r="C62" s="63" t="s">
        <v>2256</v>
      </c>
      <c r="D62" s="333" t="s">
        <v>4801</v>
      </c>
      <c r="E62" s="63" t="n">
        <v>1</v>
      </c>
      <c r="G62" s="63" t="s">
        <v>4751</v>
      </c>
      <c r="H62" s="63" t="s">
        <v>4752</v>
      </c>
    </row>
    <row r="63" customFormat="false" ht="12.8" hidden="false" customHeight="false" outlineLevel="0" collapsed="false">
      <c r="A63" s="63" t="n">
        <v>62</v>
      </c>
      <c r="B63" s="63" t="str">
        <f aca="false">VLOOKUP(C63,ementas!$P$1:$AC$1000,14,FALSE())</f>
        <v>Cálculo Numérico</v>
      </c>
      <c r="C63" s="63" t="s">
        <v>2256</v>
      </c>
      <c r="D63" s="333" t="s">
        <v>4802</v>
      </c>
      <c r="E63" s="63" t="n">
        <v>1</v>
      </c>
      <c r="G63" s="63" t="s">
        <v>4751</v>
      </c>
      <c r="H63" s="63" t="s">
        <v>4752</v>
      </c>
    </row>
    <row r="64" customFormat="false" ht="12.8" hidden="false" customHeight="false" outlineLevel="0" collapsed="false">
      <c r="A64" s="63" t="n">
        <v>63</v>
      </c>
      <c r="B64" s="63" t="str">
        <f aca="false">VLOOKUP(C64,ementas!$P$1:$AC$1000,14,FALSE())</f>
        <v>Cálculo Numérico</v>
      </c>
      <c r="C64" s="63" t="s">
        <v>2256</v>
      </c>
      <c r="D64" s="333" t="s">
        <v>4803</v>
      </c>
      <c r="E64" s="63" t="n">
        <v>1</v>
      </c>
      <c r="G64" s="63" t="s">
        <v>4751</v>
      </c>
      <c r="H64" s="63" t="s">
        <v>4752</v>
      </c>
    </row>
    <row r="65" customFormat="false" ht="12.8" hidden="false" customHeight="false" outlineLevel="0" collapsed="false">
      <c r="A65" s="63" t="n">
        <v>64</v>
      </c>
      <c r="B65" s="63" t="str">
        <f aca="false">VLOOKUP(C65,ementas!$P$1:$AC$1000,14,FALSE())</f>
        <v>Cálculo Numérico</v>
      </c>
      <c r="C65" s="63" t="s">
        <v>2256</v>
      </c>
      <c r="D65" s="333" t="s">
        <v>4804</v>
      </c>
      <c r="E65" s="63" t="n">
        <v>1</v>
      </c>
      <c r="G65" s="63" t="s">
        <v>4751</v>
      </c>
      <c r="H65" s="63" t="s">
        <v>4752</v>
      </c>
    </row>
    <row r="66" customFormat="false" ht="12.8" hidden="false" customHeight="false" outlineLevel="0" collapsed="false">
      <c r="A66" s="63" t="n">
        <v>65</v>
      </c>
      <c r="B66" s="63" t="str">
        <f aca="false">VLOOKUP(C66,ementas!$P$1:$AC$1000,14,FALSE())</f>
        <v>Cálculo Numérico</v>
      </c>
      <c r="C66" s="63" t="s">
        <v>2256</v>
      </c>
      <c r="D66" s="333" t="s">
        <v>4805</v>
      </c>
      <c r="E66" s="63" t="n">
        <v>1</v>
      </c>
      <c r="G66" s="63" t="s">
        <v>4751</v>
      </c>
      <c r="H66" s="63" t="s">
        <v>4752</v>
      </c>
    </row>
    <row r="67" customFormat="false" ht="12.8" hidden="false" customHeight="false" outlineLevel="0" collapsed="false">
      <c r="A67" s="63" t="n">
        <v>66</v>
      </c>
      <c r="B67" s="63" t="str">
        <f aca="false">VLOOKUP(C67,ementas!$P$1:$AC$1000,14,FALSE())</f>
        <v>Sistemas Operacionais</v>
      </c>
      <c r="C67" s="63" t="s">
        <v>2274</v>
      </c>
      <c r="D67" s="333" t="s">
        <v>3345</v>
      </c>
      <c r="E67" s="63" t="n">
        <v>1</v>
      </c>
      <c r="G67" s="63" t="s">
        <v>770</v>
      </c>
      <c r="H67" s="63" t="s">
        <v>2070</v>
      </c>
    </row>
    <row r="68" customFormat="false" ht="12.8" hidden="false" customHeight="false" outlineLevel="0" collapsed="false">
      <c r="A68" s="63" t="n">
        <v>67</v>
      </c>
      <c r="B68" s="63" t="str">
        <f aca="false">VLOOKUP(C68,ementas!$P$1:$AC$1000,14,FALSE())</f>
        <v>Sistemas Operacionais</v>
      </c>
      <c r="C68" s="63" t="s">
        <v>2274</v>
      </c>
      <c r="D68" s="333" t="s">
        <v>4806</v>
      </c>
      <c r="E68" s="63" t="n">
        <v>1</v>
      </c>
      <c r="G68" s="63" t="s">
        <v>770</v>
      </c>
      <c r="H68" s="63" t="s">
        <v>2070</v>
      </c>
    </row>
    <row r="69" customFormat="false" ht="12.8" hidden="false" customHeight="false" outlineLevel="0" collapsed="false">
      <c r="A69" s="63" t="n">
        <v>68</v>
      </c>
      <c r="B69" s="63" t="str">
        <f aca="false">VLOOKUP(C69,ementas!$P$1:$AC$1000,14,FALSE())</f>
        <v>Sistemas Operacionais</v>
      </c>
      <c r="C69" s="63" t="s">
        <v>2274</v>
      </c>
      <c r="D69" s="333" t="s">
        <v>4807</v>
      </c>
      <c r="E69" s="63" t="n">
        <v>1</v>
      </c>
      <c r="G69" s="63" t="s">
        <v>770</v>
      </c>
      <c r="H69" s="63" t="s">
        <v>2070</v>
      </c>
    </row>
    <row r="70" customFormat="false" ht="12.8" hidden="false" customHeight="false" outlineLevel="0" collapsed="false">
      <c r="A70" s="63" t="n">
        <v>69</v>
      </c>
      <c r="B70" s="63" t="str">
        <f aca="false">VLOOKUP(C70,ementas!$P$1:$AC$1000,14,FALSE())</f>
        <v>Sistemas Operacionais</v>
      </c>
      <c r="C70" s="63" t="s">
        <v>2274</v>
      </c>
      <c r="D70" s="333" t="s">
        <v>4808</v>
      </c>
      <c r="E70" s="63" t="n">
        <v>1</v>
      </c>
      <c r="G70" s="63" t="s">
        <v>770</v>
      </c>
      <c r="H70" s="63" t="s">
        <v>2070</v>
      </c>
    </row>
    <row r="71" customFormat="false" ht="12.8" hidden="false" customHeight="false" outlineLevel="0" collapsed="false">
      <c r="A71" s="63" t="n">
        <v>70</v>
      </c>
      <c r="B71" s="63" t="str">
        <f aca="false">VLOOKUP(C71,ementas!$P$1:$AC$1000,14,FALSE())</f>
        <v>Sistemas Operacionais</v>
      </c>
      <c r="C71" s="63" t="s">
        <v>2274</v>
      </c>
      <c r="D71" s="333" t="s">
        <v>4809</v>
      </c>
      <c r="E71" s="63" t="n">
        <v>1</v>
      </c>
      <c r="G71" s="63" t="s">
        <v>770</v>
      </c>
      <c r="H71" s="63" t="s">
        <v>2070</v>
      </c>
    </row>
    <row r="72" customFormat="false" ht="12.8" hidden="false" customHeight="false" outlineLevel="0" collapsed="false">
      <c r="A72" s="63" t="n">
        <v>71</v>
      </c>
      <c r="B72" s="63" t="str">
        <f aca="false">VLOOKUP(C72,ementas!$P$1:$AC$1000,14,FALSE())</f>
        <v>Sistemas Operacionais</v>
      </c>
      <c r="C72" s="63" t="s">
        <v>2274</v>
      </c>
      <c r="D72" s="333" t="s">
        <v>4810</v>
      </c>
      <c r="E72" s="63" t="n">
        <v>1</v>
      </c>
      <c r="G72" s="63" t="s">
        <v>770</v>
      </c>
      <c r="H72" s="63" t="s">
        <v>2070</v>
      </c>
    </row>
    <row r="73" customFormat="false" ht="12.8" hidden="false" customHeight="false" outlineLevel="0" collapsed="false">
      <c r="A73" s="63" t="n">
        <v>72</v>
      </c>
      <c r="B73" s="63" t="str">
        <f aca="false">VLOOKUP(C73,ementas!$P$1:$AC$1000,14,FALSE())</f>
        <v>Sistemas Operacionais</v>
      </c>
      <c r="C73" s="63" t="s">
        <v>2274</v>
      </c>
      <c r="D73" s="333" t="s">
        <v>4811</v>
      </c>
      <c r="E73" s="63" t="n">
        <v>1</v>
      </c>
      <c r="G73" s="63" t="s">
        <v>770</v>
      </c>
      <c r="H73" s="63" t="s">
        <v>2070</v>
      </c>
    </row>
    <row r="74" customFormat="false" ht="12.8" hidden="false" customHeight="false" outlineLevel="0" collapsed="false">
      <c r="A74" s="63" t="n">
        <v>73</v>
      </c>
      <c r="B74" s="63" t="str">
        <f aca="false">VLOOKUP(C74,ementas!$P$1:$AC$1000,14,FALSE())</f>
        <v>Ética e Legislação na Informática</v>
      </c>
      <c r="C74" s="63" t="s">
        <v>2291</v>
      </c>
      <c r="D74" s="333" t="s">
        <v>3395</v>
      </c>
      <c r="E74" s="63" t="n">
        <v>1</v>
      </c>
      <c r="G74" s="63" t="s">
        <v>762</v>
      </c>
      <c r="H74" s="63" t="s">
        <v>2070</v>
      </c>
    </row>
    <row r="75" customFormat="false" ht="12.8" hidden="false" customHeight="false" outlineLevel="0" collapsed="false">
      <c r="A75" s="63" t="n">
        <v>74</v>
      </c>
      <c r="B75" s="63" t="str">
        <f aca="false">VLOOKUP(C75,ementas!$P$1:$AC$1000,14,FALSE())</f>
        <v>Ética e Legislação na Informática</v>
      </c>
      <c r="C75" s="63" t="s">
        <v>2291</v>
      </c>
      <c r="D75" s="333" t="s">
        <v>4812</v>
      </c>
      <c r="E75" s="63" t="n">
        <v>1</v>
      </c>
      <c r="G75" s="63" t="s">
        <v>762</v>
      </c>
      <c r="H75" s="63" t="s">
        <v>2070</v>
      </c>
    </row>
    <row r="76" customFormat="false" ht="12.8" hidden="false" customHeight="false" outlineLevel="0" collapsed="false">
      <c r="A76" s="63" t="n">
        <v>75</v>
      </c>
      <c r="B76" s="63" t="str">
        <f aca="false">VLOOKUP(C76,ementas!$P$1:$AC$1000,14,FALSE())</f>
        <v>Ética e Legislação na Informática</v>
      </c>
      <c r="C76" s="63" t="s">
        <v>2291</v>
      </c>
      <c r="D76" s="333" t="s">
        <v>4813</v>
      </c>
      <c r="E76" s="63" t="n">
        <v>1</v>
      </c>
      <c r="G76" s="63" t="s">
        <v>762</v>
      </c>
      <c r="H76" s="63" t="s">
        <v>2070</v>
      </c>
    </row>
    <row r="77" customFormat="false" ht="12.8" hidden="false" customHeight="false" outlineLevel="0" collapsed="false">
      <c r="A77" s="63" t="n">
        <v>76</v>
      </c>
      <c r="B77" s="63" t="str">
        <f aca="false">VLOOKUP(C77,ementas!$P$1:$AC$1000,14,FALSE())</f>
        <v>Ética e Legislação na Informática</v>
      </c>
      <c r="C77" s="63" t="s">
        <v>2291</v>
      </c>
      <c r="D77" s="333" t="s">
        <v>4814</v>
      </c>
      <c r="E77" s="63" t="n">
        <v>1</v>
      </c>
      <c r="G77" s="63" t="s">
        <v>762</v>
      </c>
      <c r="H77" s="63" t="s">
        <v>2070</v>
      </c>
    </row>
    <row r="78" customFormat="false" ht="12.8" hidden="false" customHeight="false" outlineLevel="0" collapsed="false">
      <c r="A78" s="63" t="n">
        <v>77</v>
      </c>
      <c r="B78" s="63" t="str">
        <f aca="false">VLOOKUP(C78,ementas!$P$1:$AC$1000,14,FALSE())</f>
        <v>Ética e Legislação na Informática</v>
      </c>
      <c r="C78" s="63" t="s">
        <v>2291</v>
      </c>
      <c r="D78" s="333" t="s">
        <v>4815</v>
      </c>
      <c r="E78" s="63" t="n">
        <v>1</v>
      </c>
      <c r="G78" s="63" t="s">
        <v>762</v>
      </c>
      <c r="H78" s="63" t="s">
        <v>2070</v>
      </c>
    </row>
    <row r="79" customFormat="false" ht="12.8" hidden="false" customHeight="false" outlineLevel="0" collapsed="false">
      <c r="A79" s="63" t="n">
        <v>78</v>
      </c>
      <c r="B79" s="63" t="str">
        <f aca="false">VLOOKUP(C79,ementas!$P$1:$AC$1000,14,FALSE())</f>
        <v>Ética e Legislação na Informática</v>
      </c>
      <c r="C79" s="63" t="s">
        <v>2291</v>
      </c>
      <c r="D79" s="333" t="s">
        <v>4816</v>
      </c>
      <c r="E79" s="63" t="n">
        <v>1</v>
      </c>
      <c r="G79" s="63" t="s">
        <v>762</v>
      </c>
      <c r="H79" s="63" t="s">
        <v>2070</v>
      </c>
    </row>
    <row r="80" customFormat="false" ht="12.8" hidden="false" customHeight="false" outlineLevel="0" collapsed="false">
      <c r="A80" s="63" t="n">
        <v>79</v>
      </c>
      <c r="B80" s="63" t="str">
        <f aca="false">VLOOKUP(C80,ementas!$P$1:$AC$1000,14,FALSE())</f>
        <v>Ética e Legislação na Informática</v>
      </c>
      <c r="C80" s="63" t="s">
        <v>2291</v>
      </c>
      <c r="D80" s="333" t="s">
        <v>4817</v>
      </c>
      <c r="E80" s="63" t="n">
        <v>1</v>
      </c>
      <c r="G80" s="63" t="s">
        <v>762</v>
      </c>
      <c r="H80" s="63" t="s">
        <v>2070</v>
      </c>
    </row>
    <row r="81" customFormat="false" ht="12.8" hidden="false" customHeight="false" outlineLevel="0" collapsed="false">
      <c r="A81" s="63" t="n">
        <v>80</v>
      </c>
      <c r="B81" s="63" t="str">
        <f aca="false">VLOOKUP(C81,ementas!$P$1:$AC$1000,14,FALSE())</f>
        <v>Ética e Legislação na Informática</v>
      </c>
      <c r="C81" s="63" t="s">
        <v>2291</v>
      </c>
      <c r="D81" s="333" t="s">
        <v>4818</v>
      </c>
      <c r="E81" s="63" t="n">
        <v>1</v>
      </c>
      <c r="G81" s="63" t="s">
        <v>762</v>
      </c>
      <c r="H81" s="63" t="s">
        <v>2070</v>
      </c>
    </row>
    <row r="82" customFormat="false" ht="12.8" hidden="false" customHeight="false" outlineLevel="0" collapsed="false">
      <c r="A82" s="63" t="n">
        <v>81</v>
      </c>
      <c r="B82" s="63" t="str">
        <f aca="false">VLOOKUP(C82,ementas!$P$1:$AC$1000,14,FALSE())</f>
        <v>Ética e Legislação na Informática</v>
      </c>
      <c r="C82" s="63" t="s">
        <v>2291</v>
      </c>
      <c r="D82" s="333" t="s">
        <v>4819</v>
      </c>
      <c r="E82" s="63" t="n">
        <v>1</v>
      </c>
      <c r="G82" s="63" t="s">
        <v>762</v>
      </c>
      <c r="H82" s="63" t="s">
        <v>2070</v>
      </c>
    </row>
    <row r="83" customFormat="false" ht="12.8" hidden="false" customHeight="false" outlineLevel="0" collapsed="false">
      <c r="A83" s="63" t="n">
        <v>82</v>
      </c>
      <c r="B83" s="63" t="str">
        <f aca="false">VLOOKUP(C83,ementas!$P$1:$AC$1000,14,FALSE())</f>
        <v>Ética e Legislação na Informática</v>
      </c>
      <c r="C83" s="63" t="s">
        <v>2291</v>
      </c>
      <c r="D83" s="333" t="s">
        <v>4780</v>
      </c>
      <c r="E83" s="63" t="n">
        <v>1</v>
      </c>
      <c r="G83" s="63" t="s">
        <v>762</v>
      </c>
      <c r="H83" s="63" t="s">
        <v>2070</v>
      </c>
    </row>
    <row r="84" customFormat="false" ht="12.8" hidden="false" customHeight="false" outlineLevel="0" collapsed="false">
      <c r="A84" s="63" t="n">
        <v>83</v>
      </c>
      <c r="B84" s="63" t="str">
        <f aca="false">VLOOKUP(C84,ementas!$P$1:$AC$1000,14,FALSE())</f>
        <v>Ética e Legislação na Informática</v>
      </c>
      <c r="C84" s="63" t="s">
        <v>2291</v>
      </c>
      <c r="D84" s="333" t="s">
        <v>4781</v>
      </c>
      <c r="E84" s="63" t="n">
        <v>1</v>
      </c>
      <c r="G84" s="63" t="s">
        <v>762</v>
      </c>
      <c r="H84" s="63" t="s">
        <v>2070</v>
      </c>
    </row>
    <row r="85" customFormat="false" ht="12.8" hidden="false" customHeight="false" outlineLevel="0" collapsed="false">
      <c r="A85" s="63" t="n">
        <v>84</v>
      </c>
      <c r="B85" s="63" t="str">
        <f aca="false">VLOOKUP(C85,ementas!$P$1:$AC$1000,14,FALSE())</f>
        <v>Ética e Legislação na Informática</v>
      </c>
      <c r="C85" s="63" t="s">
        <v>2291</v>
      </c>
      <c r="D85" s="333" t="s">
        <v>4782</v>
      </c>
      <c r="E85" s="63" t="n">
        <v>1</v>
      </c>
      <c r="G85" s="63" t="s">
        <v>762</v>
      </c>
      <c r="H85" s="63" t="s">
        <v>2070</v>
      </c>
    </row>
    <row r="86" customFormat="false" ht="12.8" hidden="false" customHeight="false" outlineLevel="0" collapsed="false">
      <c r="A86" s="63" t="n">
        <v>85</v>
      </c>
      <c r="B86" s="63" t="str">
        <f aca="false">VLOOKUP(C86,ementas!$P$1:$AC$1000,14,FALSE())</f>
        <v>Ética e Legislação na Informática</v>
      </c>
      <c r="C86" s="63" t="s">
        <v>2291</v>
      </c>
      <c r="D86" s="333" t="s">
        <v>4783</v>
      </c>
      <c r="E86" s="63" t="n">
        <v>1</v>
      </c>
      <c r="G86" s="63" t="s">
        <v>762</v>
      </c>
      <c r="H86" s="63" t="s">
        <v>2070</v>
      </c>
    </row>
    <row r="87" customFormat="false" ht="12.8" hidden="false" customHeight="false" outlineLevel="0" collapsed="false">
      <c r="A87" s="63" t="n">
        <v>86</v>
      </c>
      <c r="B87" s="63" t="str">
        <f aca="false">VLOOKUP(C87,ementas!$P$1:$AC$1000,14,FALSE())</f>
        <v>Ética e Legislação na Informática</v>
      </c>
      <c r="C87" s="63" t="s">
        <v>2291</v>
      </c>
      <c r="D87" s="333" t="s">
        <v>4784</v>
      </c>
      <c r="E87" s="63" t="n">
        <v>1</v>
      </c>
      <c r="G87" s="63" t="s">
        <v>762</v>
      </c>
      <c r="H87" s="63" t="s">
        <v>2070</v>
      </c>
    </row>
    <row r="88" customFormat="false" ht="12.8" hidden="false" customHeight="false" outlineLevel="0" collapsed="false">
      <c r="A88" s="63" t="n">
        <v>87</v>
      </c>
      <c r="B88" s="63" t="str">
        <f aca="false">VLOOKUP(C88,ementas!$P$1:$AC$1000,14,FALSE())</f>
        <v>Ética e Legislação na Informática</v>
      </c>
      <c r="C88" s="63" t="s">
        <v>2291</v>
      </c>
      <c r="D88" s="333" t="s">
        <v>4820</v>
      </c>
      <c r="E88" s="63" t="n">
        <v>1</v>
      </c>
      <c r="G88" s="63" t="s">
        <v>762</v>
      </c>
      <c r="H88" s="63" t="s">
        <v>2070</v>
      </c>
    </row>
    <row r="89" customFormat="false" ht="12.8" hidden="false" customHeight="false" outlineLevel="0" collapsed="false">
      <c r="A89" s="63" t="n">
        <v>88</v>
      </c>
      <c r="B89" s="63" t="str">
        <f aca="false">VLOOKUP(C89,ementas!$P$1:$AC$1000,14,FALSE())</f>
        <v>Ética e Legislação na Informática</v>
      </c>
      <c r="C89" s="63" t="s">
        <v>2291</v>
      </c>
      <c r="D89" s="333" t="s">
        <v>4785</v>
      </c>
      <c r="E89" s="63" t="n">
        <v>1</v>
      </c>
      <c r="G89" s="63" t="s">
        <v>762</v>
      </c>
      <c r="H89" s="63" t="s">
        <v>2070</v>
      </c>
    </row>
    <row r="90" customFormat="false" ht="12.8" hidden="false" customHeight="false" outlineLevel="0" collapsed="false">
      <c r="A90" s="63" t="n">
        <v>89</v>
      </c>
      <c r="B90" s="63" t="str">
        <f aca="false">VLOOKUP(C90,ementas!$P$1:$AC$1000,14,FALSE())</f>
        <v>Ética e Legislação na Informática</v>
      </c>
      <c r="C90" s="63" t="s">
        <v>2291</v>
      </c>
      <c r="D90" s="333" t="s">
        <v>4786</v>
      </c>
      <c r="E90" s="63" t="n">
        <v>1</v>
      </c>
      <c r="G90" s="63" t="s">
        <v>762</v>
      </c>
      <c r="H90" s="63" t="s">
        <v>2070</v>
      </c>
    </row>
    <row r="91" customFormat="false" ht="12.8" hidden="false" customHeight="false" outlineLevel="0" collapsed="false">
      <c r="A91" s="63" t="n">
        <v>90</v>
      </c>
      <c r="B91" s="63" t="str">
        <f aca="false">VLOOKUP(C91,ementas!$P$1:$AC$1000,14,FALSE())</f>
        <v>Ética e Legislação na Informática</v>
      </c>
      <c r="C91" s="63" t="s">
        <v>2291</v>
      </c>
      <c r="D91" s="333" t="s">
        <v>4787</v>
      </c>
      <c r="E91" s="63" t="n">
        <v>1</v>
      </c>
      <c r="G91" s="63" t="s">
        <v>762</v>
      </c>
      <c r="H91" s="63" t="s">
        <v>2070</v>
      </c>
    </row>
    <row r="92" customFormat="false" ht="12.8" hidden="false" customHeight="false" outlineLevel="0" collapsed="false">
      <c r="A92" s="63" t="n">
        <v>91</v>
      </c>
      <c r="B92" s="63" t="str">
        <f aca="false">VLOOKUP(C92,ementas!$P$1:$AC$1000,14,FALSE())</f>
        <v>Ética e Legislação na Informática</v>
      </c>
      <c r="C92" s="63" t="s">
        <v>2291</v>
      </c>
      <c r="D92" s="333" t="s">
        <v>4788</v>
      </c>
      <c r="E92" s="63" t="n">
        <v>1</v>
      </c>
      <c r="G92" s="63" t="s">
        <v>762</v>
      </c>
      <c r="H92" s="63" t="s">
        <v>2070</v>
      </c>
    </row>
    <row r="93" customFormat="false" ht="12.8" hidden="false" customHeight="false" outlineLevel="0" collapsed="false">
      <c r="A93" s="63" t="n">
        <v>92</v>
      </c>
      <c r="B93" s="63" t="str">
        <f aca="false">VLOOKUP(C93,ementas!$P$1:$AC$1000,14,FALSE())</f>
        <v>Ética e Legislação na Informática</v>
      </c>
      <c r="C93" s="63" t="s">
        <v>2291</v>
      </c>
      <c r="D93" s="333" t="s">
        <v>4789</v>
      </c>
      <c r="E93" s="63" t="n">
        <v>1</v>
      </c>
      <c r="G93" s="63" t="s">
        <v>762</v>
      </c>
      <c r="H93" s="63" t="s">
        <v>2070</v>
      </c>
    </row>
    <row r="94" customFormat="false" ht="12.8" hidden="false" customHeight="false" outlineLevel="0" collapsed="false">
      <c r="A94" s="63" t="n">
        <v>93</v>
      </c>
      <c r="B94" s="63" t="str">
        <f aca="false">VLOOKUP(C94,ementas!$P$1:$AC$1000,14,FALSE())</f>
        <v>Ética e Legislação na Informática</v>
      </c>
      <c r="C94" s="63" t="s">
        <v>2291</v>
      </c>
      <c r="D94" s="333" t="s">
        <v>4821</v>
      </c>
      <c r="E94" s="63" t="n">
        <v>1</v>
      </c>
      <c r="G94" s="63" t="s">
        <v>762</v>
      </c>
      <c r="H94" s="63" t="s">
        <v>2070</v>
      </c>
    </row>
    <row r="95" customFormat="false" ht="12.8" hidden="false" customHeight="false" outlineLevel="0" collapsed="false">
      <c r="A95" s="63" t="n">
        <v>94</v>
      </c>
      <c r="B95" s="63" t="str">
        <f aca="false">VLOOKUP(C95,ementas!$P$1:$AC$1000,14,FALSE())</f>
        <v>Matemática Elementar</v>
      </c>
      <c r="C95" s="63" t="s">
        <v>2310</v>
      </c>
      <c r="D95" s="333" t="s">
        <v>3503</v>
      </c>
      <c r="E95" s="63" t="n">
        <v>1</v>
      </c>
      <c r="G95" s="63" t="s">
        <v>762</v>
      </c>
      <c r="H95" s="63" t="s">
        <v>2070</v>
      </c>
    </row>
    <row r="96" customFormat="false" ht="12.8" hidden="false" customHeight="false" outlineLevel="0" collapsed="false">
      <c r="A96" s="63" t="n">
        <v>95</v>
      </c>
      <c r="B96" s="63" t="str">
        <f aca="false">VLOOKUP(C96,ementas!$P$1:$AC$1000,14,FALSE())</f>
        <v>Matemática Elementar</v>
      </c>
      <c r="C96" s="63" t="s">
        <v>2310</v>
      </c>
      <c r="D96" s="333" t="s">
        <v>4822</v>
      </c>
      <c r="E96" s="63" t="n">
        <v>1</v>
      </c>
      <c r="G96" s="63" t="s">
        <v>762</v>
      </c>
      <c r="H96" s="63" t="s">
        <v>2070</v>
      </c>
    </row>
    <row r="97" customFormat="false" ht="12.8" hidden="false" customHeight="false" outlineLevel="0" collapsed="false">
      <c r="A97" s="63" t="n">
        <v>96</v>
      </c>
      <c r="B97" s="63" t="str">
        <f aca="false">VLOOKUP(C97,ementas!$P$1:$AC$1000,14,FALSE())</f>
        <v>Matemática Elementar</v>
      </c>
      <c r="C97" s="63" t="s">
        <v>2310</v>
      </c>
      <c r="D97" s="333" t="s">
        <v>4823</v>
      </c>
      <c r="E97" s="63" t="n">
        <v>1</v>
      </c>
      <c r="G97" s="63" t="s">
        <v>762</v>
      </c>
      <c r="H97" s="63" t="s">
        <v>2070</v>
      </c>
    </row>
    <row r="98" customFormat="false" ht="12.8" hidden="false" customHeight="false" outlineLevel="0" collapsed="false">
      <c r="A98" s="63" t="n">
        <v>97</v>
      </c>
      <c r="B98" s="63" t="str">
        <f aca="false">VLOOKUP(C98,ementas!$P$1:$AC$1000,14,FALSE())</f>
        <v>Matemática Elementar</v>
      </c>
      <c r="C98" s="63" t="s">
        <v>2310</v>
      </c>
      <c r="D98" s="333" t="s">
        <v>4824</v>
      </c>
      <c r="E98" s="63" t="n">
        <v>1</v>
      </c>
      <c r="G98" s="63" t="s">
        <v>762</v>
      </c>
      <c r="H98" s="63" t="s">
        <v>2070</v>
      </c>
    </row>
    <row r="99" customFormat="false" ht="12.8" hidden="false" customHeight="false" outlineLevel="0" collapsed="false">
      <c r="A99" s="63" t="n">
        <v>98</v>
      </c>
      <c r="B99" s="63" t="str">
        <f aca="false">VLOOKUP(C99,ementas!$P$1:$AC$1000,14,FALSE())</f>
        <v>Interação Humano-Computador</v>
      </c>
      <c r="C99" s="63" t="s">
        <v>2330</v>
      </c>
      <c r="D99" s="333" t="s">
        <v>3603</v>
      </c>
      <c r="E99" s="63" t="n">
        <v>2</v>
      </c>
      <c r="G99" s="63" t="s">
        <v>4765</v>
      </c>
      <c r="H99" s="63" t="s">
        <v>4766</v>
      </c>
    </row>
    <row r="100" customFormat="false" ht="12.8" hidden="false" customHeight="false" outlineLevel="0" collapsed="false">
      <c r="A100" s="63" t="n">
        <v>99</v>
      </c>
      <c r="B100" s="63" t="str">
        <f aca="false">VLOOKUP(C100,ementas!$P$1:$AC$1000,14,FALSE())</f>
        <v>Interação Humano-Computador</v>
      </c>
      <c r="C100" s="63" t="s">
        <v>2330</v>
      </c>
      <c r="D100" s="333" t="s">
        <v>4825</v>
      </c>
      <c r="E100" s="63" t="n">
        <v>2</v>
      </c>
      <c r="G100" s="63" t="s">
        <v>4765</v>
      </c>
      <c r="H100" s="63" t="s">
        <v>4766</v>
      </c>
    </row>
    <row r="101" customFormat="false" ht="12.8" hidden="false" customHeight="false" outlineLevel="0" collapsed="false">
      <c r="A101" s="63" t="n">
        <v>100</v>
      </c>
      <c r="B101" s="63" t="str">
        <f aca="false">VLOOKUP(C101,ementas!$P$1:$AC$1000,14,FALSE())</f>
        <v>Interação Humano-Computador</v>
      </c>
      <c r="C101" s="63" t="s">
        <v>2330</v>
      </c>
      <c r="D101" s="333" t="s">
        <v>4826</v>
      </c>
      <c r="E101" s="63" t="n">
        <v>2</v>
      </c>
      <c r="G101" s="63" t="s">
        <v>4765</v>
      </c>
      <c r="H101" s="63" t="s">
        <v>4766</v>
      </c>
    </row>
    <row r="102" customFormat="false" ht="12.8" hidden="false" customHeight="false" outlineLevel="0" collapsed="false">
      <c r="A102" s="63" t="n">
        <v>101</v>
      </c>
      <c r="B102" s="63" t="str">
        <f aca="false">VLOOKUP(C102,ementas!$P$1:$AC$1000,14,FALSE())</f>
        <v>Interação Humano-Computador</v>
      </c>
      <c r="C102" s="63" t="s">
        <v>2330</v>
      </c>
      <c r="D102" s="333" t="s">
        <v>4827</v>
      </c>
      <c r="E102" s="63" t="n">
        <v>2</v>
      </c>
      <c r="G102" s="63" t="s">
        <v>4765</v>
      </c>
      <c r="H102" s="63" t="s">
        <v>4766</v>
      </c>
    </row>
    <row r="103" customFormat="false" ht="12.8" hidden="false" customHeight="false" outlineLevel="0" collapsed="false">
      <c r="A103" s="63" t="n">
        <v>102</v>
      </c>
      <c r="B103" s="63" t="str">
        <f aca="false">VLOOKUP(C103,ementas!$P$1:$AC$1000,14,FALSE())</f>
        <v>Interação Humano-Computador</v>
      </c>
      <c r="C103" s="63" t="s">
        <v>2330</v>
      </c>
      <c r="D103" s="333" t="s">
        <v>4828</v>
      </c>
      <c r="E103" s="63" t="n">
        <v>2</v>
      </c>
      <c r="G103" s="63" t="s">
        <v>4765</v>
      </c>
      <c r="H103" s="63" t="s">
        <v>4766</v>
      </c>
    </row>
    <row r="104" customFormat="false" ht="12.8" hidden="false" customHeight="false" outlineLevel="0" collapsed="false">
      <c r="A104" s="63" t="n">
        <v>103</v>
      </c>
      <c r="B104" s="63" t="str">
        <f aca="false">VLOOKUP(C104,ementas!$P$1:$AC$1000,14,FALSE())</f>
        <v>Interação Humano-Computador</v>
      </c>
      <c r="C104" s="63" t="s">
        <v>2330</v>
      </c>
      <c r="D104" s="333" t="s">
        <v>4829</v>
      </c>
      <c r="E104" s="63" t="n">
        <v>2</v>
      </c>
      <c r="G104" s="63" t="s">
        <v>4765</v>
      </c>
      <c r="H104" s="63" t="s">
        <v>4766</v>
      </c>
    </row>
    <row r="105" customFormat="false" ht="12.8" hidden="false" customHeight="false" outlineLevel="0" collapsed="false">
      <c r="A105" s="63" t="n">
        <v>104</v>
      </c>
      <c r="B105" s="63" t="str">
        <f aca="false">VLOOKUP(C105,ementas!$P$1:$AC$1000,14,FALSE())</f>
        <v>Interação Humano-Computador</v>
      </c>
      <c r="C105" s="63" t="s">
        <v>2330</v>
      </c>
      <c r="D105" s="333" t="s">
        <v>4830</v>
      </c>
      <c r="E105" s="63" t="n">
        <v>2</v>
      </c>
      <c r="G105" s="63" t="s">
        <v>4765</v>
      </c>
      <c r="H105" s="63" t="s">
        <v>4766</v>
      </c>
    </row>
    <row r="106" customFormat="false" ht="12.8" hidden="false" customHeight="false" outlineLevel="0" collapsed="false">
      <c r="A106" s="63" t="n">
        <v>105</v>
      </c>
      <c r="B106" s="63" t="str">
        <f aca="false">VLOOKUP(C106,ementas!$P$1:$AC$1000,14,FALSE())</f>
        <v>Interação Humano-Computador</v>
      </c>
      <c r="C106" s="63" t="s">
        <v>2330</v>
      </c>
      <c r="D106" s="333" t="s">
        <v>4831</v>
      </c>
      <c r="E106" s="63" t="n">
        <v>2</v>
      </c>
      <c r="G106" s="63" t="s">
        <v>4765</v>
      </c>
      <c r="H106" s="63" t="s">
        <v>4766</v>
      </c>
    </row>
    <row r="107" customFormat="false" ht="12.8" hidden="false" customHeight="false" outlineLevel="0" collapsed="false">
      <c r="A107" s="63" t="n">
        <v>106</v>
      </c>
      <c r="B107" s="63" t="str">
        <f aca="false">VLOOKUP(C107,ementas!$P$1:$AC$1000,14,FALSE())</f>
        <v>Interação Humano-Computador</v>
      </c>
      <c r="C107" s="63" t="s">
        <v>2330</v>
      </c>
      <c r="D107" s="333" t="s">
        <v>4832</v>
      </c>
      <c r="E107" s="63" t="n">
        <v>2</v>
      </c>
      <c r="G107" s="63" t="s">
        <v>4765</v>
      </c>
      <c r="H107" s="63" t="s">
        <v>4766</v>
      </c>
    </row>
    <row r="108" customFormat="false" ht="12.8" hidden="false" customHeight="false" outlineLevel="0" collapsed="false">
      <c r="A108" s="63" t="n">
        <v>107</v>
      </c>
      <c r="B108" s="63" t="str">
        <f aca="false">VLOOKUP(C108,ementas!$P$1:$AC$1000,14,FALSE())</f>
        <v>Interação Humano-Computador</v>
      </c>
      <c r="C108" s="63" t="s">
        <v>2330</v>
      </c>
      <c r="D108" s="333" t="s">
        <v>4833</v>
      </c>
      <c r="E108" s="63" t="n">
        <v>2</v>
      </c>
      <c r="G108" s="63" t="s">
        <v>4765</v>
      </c>
      <c r="H108" s="63" t="s">
        <v>4766</v>
      </c>
    </row>
    <row r="109" customFormat="false" ht="12.8" hidden="false" customHeight="false" outlineLevel="0" collapsed="false">
      <c r="A109" s="63" t="n">
        <v>108</v>
      </c>
      <c r="B109" s="63" t="str">
        <f aca="false">VLOOKUP(C109,ementas!$P$1:$AC$1000,14,FALSE())</f>
        <v>Interação Humano-Computador</v>
      </c>
      <c r="C109" s="63" t="s">
        <v>2330</v>
      </c>
      <c r="D109" s="333" t="s">
        <v>4834</v>
      </c>
      <c r="E109" s="63" t="n">
        <v>2</v>
      </c>
      <c r="G109" s="63" t="s">
        <v>4765</v>
      </c>
      <c r="H109" s="63" t="s">
        <v>4766</v>
      </c>
    </row>
    <row r="110" customFormat="false" ht="12.8" hidden="false" customHeight="false" outlineLevel="0" collapsed="false">
      <c r="A110" s="63" t="n">
        <v>109</v>
      </c>
      <c r="B110" s="63" t="str">
        <f aca="false">VLOOKUP(C110,ementas!$P$1:$AC$1000,14,FALSE())</f>
        <v>Interação Humano-Computador</v>
      </c>
      <c r="C110" s="63" t="s">
        <v>2330</v>
      </c>
      <c r="D110" s="333" t="s">
        <v>4835</v>
      </c>
      <c r="E110" s="63" t="n">
        <v>2</v>
      </c>
      <c r="G110" s="63" t="s">
        <v>4765</v>
      </c>
      <c r="H110" s="63" t="s">
        <v>4766</v>
      </c>
    </row>
    <row r="111" customFormat="false" ht="12.8" hidden="false" customHeight="false" outlineLevel="0" collapsed="false">
      <c r="A111" s="63" t="n">
        <v>110</v>
      </c>
      <c r="B111" s="63" t="str">
        <f aca="false">VLOOKUP(C111,ementas!$P$1:$AC$1000,14,FALSE())</f>
        <v>Interação Humano-Computador</v>
      </c>
      <c r="C111" s="63" t="s">
        <v>2330</v>
      </c>
      <c r="D111" s="333" t="s">
        <v>4836</v>
      </c>
      <c r="E111" s="63" t="n">
        <v>2</v>
      </c>
      <c r="G111" s="63" t="s">
        <v>4765</v>
      </c>
      <c r="H111" s="63" t="s">
        <v>4766</v>
      </c>
    </row>
    <row r="112" customFormat="false" ht="12.8" hidden="false" customHeight="false" outlineLevel="0" collapsed="false">
      <c r="A112" s="63" t="n">
        <v>111</v>
      </c>
      <c r="B112" s="63" t="str">
        <f aca="false">VLOOKUP(C112,ementas!$P$1:$AC$1000,14,FALSE())</f>
        <v>Fundamentos da Computação</v>
      </c>
      <c r="C112" s="63" t="s">
        <v>2350</v>
      </c>
      <c r="D112" s="333" t="s">
        <v>3690</v>
      </c>
      <c r="E112" s="63" t="n">
        <v>1</v>
      </c>
      <c r="G112" s="63" t="s">
        <v>918</v>
      </c>
      <c r="H112" s="63" t="s">
        <v>2070</v>
      </c>
    </row>
    <row r="113" customFormat="false" ht="12.8" hidden="false" customHeight="false" outlineLevel="0" collapsed="false">
      <c r="A113" s="63" t="n">
        <v>112</v>
      </c>
      <c r="B113" s="63" t="str">
        <f aca="false">VLOOKUP(C113,ementas!$P$1:$AC$1000,14,FALSE())</f>
        <v>Fundamentos da Computação</v>
      </c>
      <c r="C113" s="63" t="s">
        <v>2350</v>
      </c>
      <c r="D113" s="333" t="s">
        <v>4837</v>
      </c>
      <c r="E113" s="63" t="n">
        <v>1</v>
      </c>
      <c r="G113" s="63" t="s">
        <v>918</v>
      </c>
      <c r="H113" s="63" t="s">
        <v>2070</v>
      </c>
    </row>
    <row r="114" customFormat="false" ht="12.8" hidden="false" customHeight="false" outlineLevel="0" collapsed="false">
      <c r="A114" s="63" t="n">
        <v>113</v>
      </c>
      <c r="B114" s="63" t="str">
        <f aca="false">VLOOKUP(C114,ementas!$P$1:$AC$1000,14,FALSE())</f>
        <v>Fundamentos da Computação</v>
      </c>
      <c r="C114" s="63" t="s">
        <v>2350</v>
      </c>
      <c r="D114" s="333" t="s">
        <v>4838</v>
      </c>
      <c r="E114" s="63" t="n">
        <v>1</v>
      </c>
      <c r="G114" s="63" t="s">
        <v>918</v>
      </c>
      <c r="H114" s="63" t="s">
        <v>2070</v>
      </c>
    </row>
    <row r="115" customFormat="false" ht="12.8" hidden="false" customHeight="false" outlineLevel="0" collapsed="false">
      <c r="A115" s="63" t="n">
        <v>114</v>
      </c>
      <c r="B115" s="63" t="str">
        <f aca="false">VLOOKUP(C115,ementas!$P$1:$AC$1000,14,FALSE())</f>
        <v>Fundamentos da Computação</v>
      </c>
      <c r="C115" s="63" t="s">
        <v>2350</v>
      </c>
      <c r="D115" s="333" t="s">
        <v>4839</v>
      </c>
      <c r="E115" s="63" t="n">
        <v>1</v>
      </c>
      <c r="G115" s="63" t="s">
        <v>918</v>
      </c>
      <c r="H115" s="63" t="s">
        <v>2070</v>
      </c>
    </row>
    <row r="116" customFormat="false" ht="12.8" hidden="false" customHeight="false" outlineLevel="0" collapsed="false">
      <c r="A116" s="63" t="n">
        <v>115</v>
      </c>
      <c r="B116" s="63" t="str">
        <f aca="false">VLOOKUP(C116,ementas!$P$1:$AC$1000,14,FALSE())</f>
        <v>Fundamentos da Computação</v>
      </c>
      <c r="C116" s="63" t="s">
        <v>2350</v>
      </c>
      <c r="D116" s="333" t="s">
        <v>4840</v>
      </c>
      <c r="E116" s="63" t="n">
        <v>1</v>
      </c>
      <c r="G116" s="63" t="s">
        <v>918</v>
      </c>
      <c r="H116" s="63" t="s">
        <v>2070</v>
      </c>
    </row>
    <row r="117" customFormat="false" ht="12.8" hidden="false" customHeight="false" outlineLevel="0" collapsed="false">
      <c r="A117" s="63" t="n">
        <v>116</v>
      </c>
      <c r="B117" s="63" t="str">
        <f aca="false">VLOOKUP(C117,ementas!$P$1:$AC$1000,14,FALSE())</f>
        <v>Fundamentos da Computação</v>
      </c>
      <c r="C117" s="63" t="s">
        <v>2350</v>
      </c>
      <c r="D117" s="333" t="s">
        <v>4841</v>
      </c>
      <c r="E117" s="63" t="n">
        <v>1</v>
      </c>
      <c r="G117" s="63" t="s">
        <v>918</v>
      </c>
      <c r="H117" s="63" t="s">
        <v>2070</v>
      </c>
    </row>
    <row r="118" customFormat="false" ht="12.8" hidden="false" customHeight="false" outlineLevel="0" collapsed="false">
      <c r="A118" s="63" t="n">
        <v>117</v>
      </c>
      <c r="B118" s="63" t="str">
        <f aca="false">VLOOKUP(C118,ementas!$P$1:$AC$1000,14,FALSE())</f>
        <v>Fundamentos da Computação</v>
      </c>
      <c r="C118" s="63" t="s">
        <v>2350</v>
      </c>
      <c r="D118" s="333" t="s">
        <v>4842</v>
      </c>
      <c r="E118" s="63" t="n">
        <v>1</v>
      </c>
      <c r="G118" s="63" t="s">
        <v>918</v>
      </c>
      <c r="H118" s="63" t="s">
        <v>2070</v>
      </c>
    </row>
    <row r="119" customFormat="false" ht="12.8" hidden="false" customHeight="false" outlineLevel="0" collapsed="false">
      <c r="A119" s="63" t="n">
        <v>118</v>
      </c>
      <c r="B119" s="63" t="str">
        <f aca="false">VLOOKUP(C119,ementas!$P$1:$AC$1000,14,FALSE())</f>
        <v>Fundamentos da Computação</v>
      </c>
      <c r="C119" s="63" t="s">
        <v>2350</v>
      </c>
      <c r="D119" s="333" t="s">
        <v>4843</v>
      </c>
      <c r="E119" s="63" t="n">
        <v>1</v>
      </c>
      <c r="G119" s="63" t="s">
        <v>918</v>
      </c>
      <c r="H119" s="63" t="s">
        <v>2070</v>
      </c>
    </row>
    <row r="120" customFormat="false" ht="12.8" hidden="false" customHeight="false" outlineLevel="0" collapsed="false">
      <c r="A120" s="63" t="n">
        <v>119</v>
      </c>
      <c r="B120" s="63" t="str">
        <f aca="false">VLOOKUP(C120,ementas!$P$1:$AC$1000,14,FALSE())</f>
        <v>Fundamentos da Computação</v>
      </c>
      <c r="C120" s="63" t="s">
        <v>2350</v>
      </c>
      <c r="D120" s="333" t="s">
        <v>4844</v>
      </c>
      <c r="E120" s="63" t="n">
        <v>1</v>
      </c>
      <c r="G120" s="63" t="s">
        <v>918</v>
      </c>
      <c r="H120" s="63" t="s">
        <v>2070</v>
      </c>
    </row>
    <row r="121" customFormat="false" ht="12.8" hidden="false" customHeight="false" outlineLevel="0" collapsed="false">
      <c r="A121" s="63" t="n">
        <v>120</v>
      </c>
      <c r="B121" s="63" t="str">
        <f aca="false">VLOOKUP(C121,ementas!$P$1:$AC$1000,14,FALSE())</f>
        <v>Fundamentos da Computação</v>
      </c>
      <c r="C121" s="63" t="s">
        <v>2350</v>
      </c>
      <c r="D121" s="333" t="s">
        <v>4845</v>
      </c>
      <c r="E121" s="63" t="n">
        <v>1</v>
      </c>
      <c r="G121" s="63" t="s">
        <v>918</v>
      </c>
      <c r="H121" s="63" t="s">
        <v>2070</v>
      </c>
    </row>
    <row r="122" customFormat="false" ht="12.8" hidden="false" customHeight="false" outlineLevel="0" collapsed="false">
      <c r="A122" s="63" t="n">
        <v>121</v>
      </c>
      <c r="B122" s="63" t="str">
        <f aca="false">VLOOKUP(C122,ementas!$P$1:$AC$1000,14,FALSE())</f>
        <v>Qualidade de Software</v>
      </c>
      <c r="C122" s="63" t="s">
        <v>2370</v>
      </c>
      <c r="D122" s="333" t="s">
        <v>3751</v>
      </c>
      <c r="E122" s="63" t="n">
        <v>1</v>
      </c>
      <c r="G122" s="63" t="s">
        <v>916</v>
      </c>
      <c r="H122" s="63" t="s">
        <v>4766</v>
      </c>
    </row>
    <row r="123" customFormat="false" ht="12.8" hidden="false" customHeight="false" outlineLevel="0" collapsed="false">
      <c r="A123" s="63" t="n">
        <v>122</v>
      </c>
      <c r="B123" s="63" t="str">
        <f aca="false">VLOOKUP(C123,ementas!$P$1:$AC$1000,14,FALSE())</f>
        <v>Qualidade de Software</v>
      </c>
      <c r="C123" s="63" t="s">
        <v>2370</v>
      </c>
      <c r="D123" s="333" t="s">
        <v>4846</v>
      </c>
      <c r="E123" s="63" t="n">
        <v>1</v>
      </c>
      <c r="G123" s="63" t="s">
        <v>916</v>
      </c>
      <c r="H123" s="63" t="s">
        <v>4766</v>
      </c>
    </row>
    <row r="124" customFormat="false" ht="12.8" hidden="false" customHeight="false" outlineLevel="0" collapsed="false">
      <c r="A124" s="63" t="n">
        <v>123</v>
      </c>
      <c r="B124" s="63" t="str">
        <f aca="false">VLOOKUP(C124,ementas!$P$1:$AC$1000,14,FALSE())</f>
        <v>Qualidade de Software</v>
      </c>
      <c r="C124" s="63" t="s">
        <v>2370</v>
      </c>
      <c r="D124" s="333" t="s">
        <v>4847</v>
      </c>
      <c r="E124" s="63" t="n">
        <v>1</v>
      </c>
      <c r="G124" s="63" t="s">
        <v>916</v>
      </c>
      <c r="H124" s="63" t="s">
        <v>4766</v>
      </c>
    </row>
    <row r="125" customFormat="false" ht="12.8" hidden="false" customHeight="false" outlineLevel="0" collapsed="false">
      <c r="A125" s="63" t="n">
        <v>124</v>
      </c>
      <c r="B125" s="63" t="str">
        <f aca="false">VLOOKUP(C125,ementas!$P$1:$AC$1000,14,FALSE())</f>
        <v>Qualidade de Software</v>
      </c>
      <c r="C125" s="63" t="s">
        <v>2370</v>
      </c>
      <c r="D125" s="333" t="s">
        <v>4848</v>
      </c>
      <c r="E125" s="63" t="n">
        <v>1</v>
      </c>
      <c r="G125" s="63" t="s">
        <v>916</v>
      </c>
      <c r="H125" s="63" t="s">
        <v>4766</v>
      </c>
    </row>
    <row r="126" customFormat="false" ht="12.8" hidden="false" customHeight="false" outlineLevel="0" collapsed="false">
      <c r="A126" s="63" t="n">
        <v>125</v>
      </c>
      <c r="B126" s="63" t="str">
        <f aca="false">VLOOKUP(C126,ementas!$P$1:$AC$1000,14,FALSE())</f>
        <v>Qualidade de Software</v>
      </c>
      <c r="C126" s="63" t="s">
        <v>2370</v>
      </c>
      <c r="D126" s="333" t="s">
        <v>4849</v>
      </c>
      <c r="E126" s="63" t="n">
        <v>1</v>
      </c>
      <c r="G126" s="63" t="s">
        <v>916</v>
      </c>
      <c r="H126" s="63" t="s">
        <v>4766</v>
      </c>
    </row>
    <row r="127" customFormat="false" ht="12.8" hidden="false" customHeight="false" outlineLevel="0" collapsed="false">
      <c r="A127" s="63" t="n">
        <v>126</v>
      </c>
      <c r="B127" s="63" t="str">
        <f aca="false">VLOOKUP(C127,ementas!$P$1:$AC$1000,14,FALSE())</f>
        <v>Qualidade de Software</v>
      </c>
      <c r="C127" s="63" t="s">
        <v>2370</v>
      </c>
      <c r="D127" s="333" t="s">
        <v>4850</v>
      </c>
      <c r="E127" s="63" t="n">
        <v>1</v>
      </c>
      <c r="G127" s="63" t="s">
        <v>916</v>
      </c>
      <c r="H127" s="63" t="s">
        <v>4766</v>
      </c>
    </row>
    <row r="128" customFormat="false" ht="12.8" hidden="false" customHeight="false" outlineLevel="0" collapsed="false">
      <c r="A128" s="63" t="n">
        <v>127</v>
      </c>
      <c r="B128" s="63" t="str">
        <f aca="false">VLOOKUP(C128,ementas!$P$1:$AC$1000,14,FALSE())</f>
        <v>Qualidade de Software</v>
      </c>
      <c r="C128" s="63" t="s">
        <v>2370</v>
      </c>
      <c r="D128" s="333" t="s">
        <v>4851</v>
      </c>
      <c r="E128" s="63" t="n">
        <v>1</v>
      </c>
      <c r="G128" s="63" t="s">
        <v>916</v>
      </c>
      <c r="H128" s="63" t="s">
        <v>4766</v>
      </c>
    </row>
    <row r="129" customFormat="false" ht="12.8" hidden="false" customHeight="false" outlineLevel="0" collapsed="false">
      <c r="A129" s="63" t="n">
        <v>128</v>
      </c>
      <c r="B129" s="63" t="str">
        <f aca="false">VLOOKUP(C129,ementas!$P$1:$AC$1000,14,FALSE())</f>
        <v>Qualidade de Software</v>
      </c>
      <c r="C129" s="63" t="s">
        <v>2370</v>
      </c>
      <c r="D129" s="333" t="s">
        <v>4852</v>
      </c>
      <c r="E129" s="63" t="n">
        <v>1</v>
      </c>
      <c r="G129" s="63" t="s">
        <v>916</v>
      </c>
      <c r="H129" s="63" t="s">
        <v>4766</v>
      </c>
    </row>
    <row r="130" customFormat="false" ht="12.8" hidden="false" customHeight="false" outlineLevel="0" collapsed="false">
      <c r="A130" s="63" t="n">
        <v>129</v>
      </c>
      <c r="B130" s="63" t="str">
        <f aca="false">VLOOKUP(C130,ementas!$P$1:$AC$1000,14,FALSE())</f>
        <v>Qualidade de Software</v>
      </c>
      <c r="C130" s="63" t="s">
        <v>2370</v>
      </c>
      <c r="D130" s="333" t="s">
        <v>4853</v>
      </c>
      <c r="E130" s="63" t="n">
        <v>1</v>
      </c>
      <c r="G130" s="63" t="s">
        <v>916</v>
      </c>
      <c r="H130" s="63" t="s">
        <v>4766</v>
      </c>
    </row>
    <row r="131" customFormat="false" ht="12.8" hidden="false" customHeight="false" outlineLevel="0" collapsed="false">
      <c r="A131" s="63" t="n">
        <v>130</v>
      </c>
      <c r="B131" s="63" t="str">
        <f aca="false">VLOOKUP(C131,ementas!$P$1:$AC$1000,14,FALSE())</f>
        <v>Qualidade de Software</v>
      </c>
      <c r="C131" s="63" t="s">
        <v>2370</v>
      </c>
      <c r="D131" s="333" t="s">
        <v>4854</v>
      </c>
      <c r="E131" s="63" t="n">
        <v>1</v>
      </c>
      <c r="G131" s="63" t="s">
        <v>916</v>
      </c>
      <c r="H131" s="63" t="s">
        <v>4766</v>
      </c>
    </row>
    <row r="132" customFormat="false" ht="12.8" hidden="false" customHeight="false" outlineLevel="0" collapsed="false">
      <c r="A132" s="63" t="n">
        <v>131</v>
      </c>
      <c r="B132" s="63" t="str">
        <f aca="false">VLOOKUP(C132,ementas!$P$1:$AC$1000,14,FALSE())</f>
        <v>Qualidade de Software</v>
      </c>
      <c r="C132" s="63" t="s">
        <v>2370</v>
      </c>
      <c r="D132" s="333" t="s">
        <v>4855</v>
      </c>
      <c r="E132" s="63" t="n">
        <v>1</v>
      </c>
      <c r="G132" s="63" t="s">
        <v>916</v>
      </c>
      <c r="H132" s="63" t="s">
        <v>4766</v>
      </c>
    </row>
    <row r="133" customFormat="false" ht="12.8" hidden="false" customHeight="false" outlineLevel="0" collapsed="false">
      <c r="A133" s="63" t="n">
        <v>132</v>
      </c>
      <c r="B133" s="63" t="str">
        <f aca="false">VLOOKUP(C133,ementas!$P$1:$AC$1000,14,FALSE())</f>
        <v>Qualidade de Software</v>
      </c>
      <c r="C133" s="63" t="s">
        <v>2370</v>
      </c>
      <c r="D133" s="333" t="s">
        <v>4856</v>
      </c>
      <c r="E133" s="63" t="n">
        <v>1</v>
      </c>
      <c r="G133" s="63" t="s">
        <v>916</v>
      </c>
      <c r="H133" s="63" t="s">
        <v>4766</v>
      </c>
    </row>
    <row r="134" customFormat="false" ht="12.8" hidden="false" customHeight="false" outlineLevel="0" collapsed="false">
      <c r="A134" s="63" t="n">
        <v>133</v>
      </c>
      <c r="B134" s="63" t="str">
        <f aca="false">VLOOKUP(C134,ementas!$P$1:$AC$1000,14,FALSE())</f>
        <v>Qualidade de Software</v>
      </c>
      <c r="C134" s="63" t="s">
        <v>2370</v>
      </c>
      <c r="D134" s="333" t="s">
        <v>4857</v>
      </c>
      <c r="E134" s="63" t="n">
        <v>1</v>
      </c>
      <c r="G134" s="63" t="s">
        <v>916</v>
      </c>
      <c r="H134" s="63" t="s">
        <v>4766</v>
      </c>
    </row>
    <row r="135" customFormat="false" ht="12.8" hidden="false" customHeight="false" outlineLevel="0" collapsed="false">
      <c r="A135" s="63" t="n">
        <v>134</v>
      </c>
      <c r="B135" s="63" t="str">
        <f aca="false">VLOOKUP(C135,ementas!$P$1:$AC$1000,14,FALSE())</f>
        <v>Qualidade de Software</v>
      </c>
      <c r="C135" s="63" t="s">
        <v>2370</v>
      </c>
      <c r="D135" s="333" t="s">
        <v>4858</v>
      </c>
      <c r="E135" s="63" t="n">
        <v>1</v>
      </c>
      <c r="G135" s="63" t="s">
        <v>916</v>
      </c>
      <c r="H135" s="63" t="s">
        <v>4766</v>
      </c>
    </row>
    <row r="136" customFormat="false" ht="12.8" hidden="false" customHeight="false" outlineLevel="0" collapsed="false">
      <c r="A136" s="63" t="n">
        <v>135</v>
      </c>
      <c r="B136" s="63" t="str">
        <f aca="false">VLOOKUP(C136,ementas!$P$1:$AC$1000,14,FALSE())</f>
        <v>Estruturas de Dados</v>
      </c>
      <c r="C136" s="63" t="s">
        <v>2387</v>
      </c>
      <c r="D136" s="333" t="s">
        <v>3832</v>
      </c>
      <c r="E136" s="63" t="n">
        <v>1</v>
      </c>
      <c r="G136" s="63" t="s">
        <v>918</v>
      </c>
      <c r="H136" s="63" t="s">
        <v>2070</v>
      </c>
    </row>
    <row r="137" customFormat="false" ht="12.8" hidden="false" customHeight="false" outlineLevel="0" collapsed="false">
      <c r="A137" s="63" t="n">
        <v>136</v>
      </c>
      <c r="B137" s="63" t="str">
        <f aca="false">VLOOKUP(C137,ementas!$P$1:$AC$1000,14,FALSE())</f>
        <v>Estruturas de Dados</v>
      </c>
      <c r="C137" s="63" t="s">
        <v>2387</v>
      </c>
      <c r="D137" s="333" t="s">
        <v>4859</v>
      </c>
      <c r="E137" s="63" t="n">
        <v>1</v>
      </c>
      <c r="G137" s="63" t="s">
        <v>918</v>
      </c>
      <c r="H137" s="63" t="s">
        <v>2070</v>
      </c>
    </row>
    <row r="138" customFormat="false" ht="12.8" hidden="false" customHeight="false" outlineLevel="0" collapsed="false">
      <c r="A138" s="63" t="n">
        <v>137</v>
      </c>
      <c r="B138" s="63" t="str">
        <f aca="false">VLOOKUP(C138,ementas!$P$1:$AC$1000,14,FALSE())</f>
        <v>Estruturas de Dados</v>
      </c>
      <c r="C138" s="63" t="s">
        <v>2387</v>
      </c>
      <c r="D138" s="333" t="s">
        <v>4860</v>
      </c>
      <c r="E138" s="63" t="n">
        <v>1</v>
      </c>
      <c r="G138" s="63" t="s">
        <v>918</v>
      </c>
      <c r="H138" s="63" t="s">
        <v>2070</v>
      </c>
    </row>
    <row r="139" customFormat="false" ht="12.8" hidden="false" customHeight="false" outlineLevel="0" collapsed="false">
      <c r="A139" s="63" t="n">
        <v>138</v>
      </c>
      <c r="B139" s="63" t="str">
        <f aca="false">VLOOKUP(C139,ementas!$P$1:$AC$1000,14,FALSE())</f>
        <v>Estruturas de Dados</v>
      </c>
      <c r="C139" s="63" t="s">
        <v>2387</v>
      </c>
      <c r="D139" s="333" t="s">
        <v>4861</v>
      </c>
      <c r="E139" s="63" t="n">
        <v>1</v>
      </c>
      <c r="G139" s="63" t="s">
        <v>918</v>
      </c>
      <c r="H139" s="63" t="s">
        <v>2070</v>
      </c>
    </row>
    <row r="140" customFormat="false" ht="12.8" hidden="false" customHeight="false" outlineLevel="0" collapsed="false">
      <c r="A140" s="63" t="n">
        <v>139</v>
      </c>
      <c r="B140" s="63" t="str">
        <f aca="false">VLOOKUP(C140,ementas!$P$1:$AC$1000,14,FALSE())</f>
        <v>Estruturas de Dados</v>
      </c>
      <c r="C140" s="63" t="s">
        <v>2387</v>
      </c>
      <c r="D140" s="333" t="s">
        <v>4862</v>
      </c>
      <c r="E140" s="63" t="n">
        <v>1</v>
      </c>
      <c r="G140" s="63" t="s">
        <v>918</v>
      </c>
      <c r="H140" s="63" t="s">
        <v>2070</v>
      </c>
    </row>
    <row r="141" s="63" customFormat="true" ht="12.8" hidden="false" customHeight="false" outlineLevel="0" collapsed="false">
      <c r="A141" s="63" t="n">
        <v>140</v>
      </c>
      <c r="B141" s="63" t="str">
        <f aca="false">VLOOKUP(C141,ementas!$P$1:$AC$1000,14,FALSE())</f>
        <v>análise de sistemas</v>
      </c>
      <c r="C141" s="63" t="s">
        <v>2404</v>
      </c>
      <c r="D141" s="333" t="s">
        <v>3914</v>
      </c>
      <c r="E141" s="63" t="n">
        <v>1</v>
      </c>
      <c r="G141" s="63" t="s">
        <v>762</v>
      </c>
      <c r="H141" s="63" t="s">
        <v>2070</v>
      </c>
    </row>
    <row r="142" customFormat="false" ht="12.8" hidden="false" customHeight="false" outlineLevel="0" collapsed="false">
      <c r="A142" s="63" t="n">
        <v>141</v>
      </c>
      <c r="B142" s="63" t="str">
        <f aca="false">VLOOKUP(C142,ementas!$P$1:$AC$1000,14,FALSE())</f>
        <v>análise de sistemas</v>
      </c>
      <c r="C142" s="63" t="s">
        <v>2404</v>
      </c>
      <c r="D142" s="333" t="s">
        <v>4863</v>
      </c>
      <c r="E142" s="63" t="n">
        <v>1</v>
      </c>
      <c r="G142" s="63" t="s">
        <v>762</v>
      </c>
      <c r="H142" s="63" t="s">
        <v>2070</v>
      </c>
    </row>
    <row r="143" customFormat="false" ht="12.8" hidden="false" customHeight="false" outlineLevel="0" collapsed="false">
      <c r="A143" s="63" t="n">
        <v>142</v>
      </c>
      <c r="B143" s="63" t="str">
        <f aca="false">VLOOKUP(C143,ementas!$P$1:$AC$1000,14,FALSE())</f>
        <v>análise de sistemas</v>
      </c>
      <c r="C143" s="63" t="s">
        <v>2404</v>
      </c>
      <c r="D143" s="333" t="s">
        <v>4864</v>
      </c>
      <c r="E143" s="63" t="n">
        <v>1</v>
      </c>
      <c r="G143" s="63" t="s">
        <v>762</v>
      </c>
      <c r="H143" s="63" t="s">
        <v>2070</v>
      </c>
    </row>
    <row r="144" customFormat="false" ht="12.8" hidden="false" customHeight="false" outlineLevel="0" collapsed="false">
      <c r="A144" s="63" t="n">
        <v>143</v>
      </c>
      <c r="B144" s="63" t="str">
        <f aca="false">VLOOKUP(C144,ementas!$P$1:$AC$1000,14,FALSE())</f>
        <v>Língua Brasileira de Sinais</v>
      </c>
      <c r="C144" s="63" t="s">
        <v>2422</v>
      </c>
      <c r="D144" s="333" t="s">
        <v>3992</v>
      </c>
      <c r="E144" s="63" t="n">
        <v>1</v>
      </c>
      <c r="G144" s="63" t="s">
        <v>770</v>
      </c>
      <c r="H144" s="63" t="s">
        <v>2070</v>
      </c>
    </row>
    <row r="145" customFormat="false" ht="12.8" hidden="false" customHeight="false" outlineLevel="0" collapsed="false">
      <c r="A145" s="63" t="n">
        <v>144</v>
      </c>
      <c r="B145" s="63" t="str">
        <f aca="false">VLOOKUP(C145,ementas!$P$1:$AC$1000,14,FALSE())</f>
        <v>Língua Brasileira de Sinais</v>
      </c>
      <c r="C145" s="63" t="s">
        <v>2422</v>
      </c>
      <c r="D145" s="333" t="s">
        <v>4865</v>
      </c>
      <c r="E145" s="63" t="n">
        <v>1</v>
      </c>
      <c r="G145" s="63" t="s">
        <v>770</v>
      </c>
      <c r="H145" s="63" t="s">
        <v>2070</v>
      </c>
    </row>
    <row r="146" customFormat="false" ht="12.8" hidden="false" customHeight="false" outlineLevel="0" collapsed="false">
      <c r="A146" s="63" t="n">
        <v>145</v>
      </c>
      <c r="B146" s="63" t="str">
        <f aca="false">VLOOKUP(C146,ementas!$P$1:$AC$1000,14,FALSE())</f>
        <v>Língua Brasileira de Sinais</v>
      </c>
      <c r="C146" s="63" t="s">
        <v>2422</v>
      </c>
      <c r="D146" s="333" t="s">
        <v>4866</v>
      </c>
      <c r="E146" s="63" t="n">
        <v>1</v>
      </c>
      <c r="G146" s="63" t="s">
        <v>770</v>
      </c>
      <c r="H146" s="63" t="s">
        <v>2070</v>
      </c>
    </row>
    <row r="147" customFormat="false" ht="12.8" hidden="false" customHeight="false" outlineLevel="0" collapsed="false">
      <c r="A147" s="63" t="n">
        <v>146</v>
      </c>
      <c r="B147" s="63" t="str">
        <f aca="false">VLOOKUP(C147,ementas!$P$1:$AC$1000,14,FALSE())</f>
        <v>Língua Brasileira de Sinais</v>
      </c>
      <c r="C147" s="63" t="s">
        <v>2422</v>
      </c>
      <c r="D147" s="333" t="s">
        <v>4867</v>
      </c>
      <c r="E147" s="63" t="n">
        <v>1</v>
      </c>
      <c r="G147" s="63" t="s">
        <v>770</v>
      </c>
      <c r="H147" s="63" t="s">
        <v>2070</v>
      </c>
    </row>
    <row r="148" customFormat="false" ht="12.8" hidden="false" customHeight="false" outlineLevel="0" collapsed="false">
      <c r="A148" s="63" t="n">
        <v>147</v>
      </c>
      <c r="B148" s="63" t="str">
        <f aca="false">VLOOKUP(C148,ementas!$P$1:$AC$1000,14,FALSE())</f>
        <v>Língua Brasileira de Sinais</v>
      </c>
      <c r="C148" s="63" t="s">
        <v>2422</v>
      </c>
      <c r="D148" s="333" t="s">
        <v>4868</v>
      </c>
      <c r="E148" s="63" t="n">
        <v>1</v>
      </c>
      <c r="G148" s="63" t="s">
        <v>770</v>
      </c>
      <c r="H148" s="63" t="s">
        <v>2070</v>
      </c>
    </row>
    <row r="149" customFormat="false" ht="12.8" hidden="false" customHeight="false" outlineLevel="0" collapsed="false">
      <c r="A149" s="63" t="n">
        <v>148</v>
      </c>
      <c r="B149" s="63" t="str">
        <f aca="false">VLOOKUP(C149,ementas!$P$1:$AC$1000,14,FALSE())</f>
        <v>Língua Brasileira de Sinais</v>
      </c>
      <c r="C149" s="63" t="s">
        <v>2422</v>
      </c>
      <c r="D149" s="333" t="s">
        <v>4869</v>
      </c>
      <c r="E149" s="63" t="n">
        <v>1</v>
      </c>
      <c r="G149" s="63" t="s">
        <v>770</v>
      </c>
      <c r="H149" s="63" t="s">
        <v>2070</v>
      </c>
    </row>
    <row r="150" customFormat="false" ht="12.8" hidden="false" customHeight="false" outlineLevel="0" collapsed="false">
      <c r="A150" s="63" t="n">
        <v>149</v>
      </c>
      <c r="B150" s="63" t="str">
        <f aca="false">VLOOKUP(C150,ementas!$P$1:$AC$1000,14,FALSE())</f>
        <v>Língua Brasileira de Sinais</v>
      </c>
      <c r="C150" s="63" t="s">
        <v>2422</v>
      </c>
      <c r="D150" s="333" t="s">
        <v>4870</v>
      </c>
      <c r="E150" s="63" t="n">
        <v>1</v>
      </c>
      <c r="G150" s="63" t="s">
        <v>770</v>
      </c>
      <c r="H150" s="63" t="s">
        <v>2070</v>
      </c>
    </row>
    <row r="151" customFormat="false" ht="12.8" hidden="false" customHeight="false" outlineLevel="0" collapsed="false">
      <c r="A151" s="63" t="n">
        <v>150</v>
      </c>
      <c r="B151" s="63" t="str">
        <f aca="false">VLOOKUP(C151,ementas!$P$1:$AC$1000,14,FALSE())</f>
        <v>Língua Brasileira de Sinais</v>
      </c>
      <c r="C151" s="63" t="s">
        <v>2422</v>
      </c>
      <c r="D151" s="333" t="s">
        <v>4871</v>
      </c>
      <c r="E151" s="63" t="n">
        <v>1</v>
      </c>
      <c r="G151" s="63" t="s">
        <v>770</v>
      </c>
      <c r="H151" s="63" t="s">
        <v>2070</v>
      </c>
    </row>
    <row r="152" customFormat="false" ht="12.8" hidden="false" customHeight="false" outlineLevel="0" collapsed="false">
      <c r="A152" s="63" t="n">
        <v>151</v>
      </c>
      <c r="B152" s="63" t="str">
        <f aca="false">VLOOKUP(C152,ementas!$P$1:$AC$1000,14,FALSE())</f>
        <v>Língua Brasileira de Sinais</v>
      </c>
      <c r="C152" s="63" t="s">
        <v>2422</v>
      </c>
      <c r="D152" s="333" t="s">
        <v>4872</v>
      </c>
      <c r="E152" s="63" t="n">
        <v>1</v>
      </c>
      <c r="G152" s="63" t="s">
        <v>770</v>
      </c>
      <c r="H152" s="63" t="s">
        <v>2070</v>
      </c>
    </row>
    <row r="153" customFormat="false" ht="12.8" hidden="false" customHeight="false" outlineLevel="0" collapsed="false">
      <c r="A153" s="63" t="n">
        <v>152</v>
      </c>
      <c r="B153" s="63" t="str">
        <f aca="false">VLOOKUP(C153,ementas!$P$1:$AC$1000,14,FALSE())</f>
        <v>Língua Brasileira de Sinais</v>
      </c>
      <c r="C153" s="63" t="s">
        <v>2422</v>
      </c>
      <c r="D153" s="333" t="s">
        <v>4873</v>
      </c>
      <c r="E153" s="63" t="n">
        <v>1</v>
      </c>
      <c r="G153" s="63" t="s">
        <v>770</v>
      </c>
      <c r="H153" s="63" t="s">
        <v>2070</v>
      </c>
    </row>
    <row r="154" customFormat="false" ht="12.8" hidden="false" customHeight="false" outlineLevel="0" collapsed="false">
      <c r="A154" s="63" t="n">
        <v>153</v>
      </c>
      <c r="B154" s="63" t="str">
        <f aca="false">VLOOKUP(C154,ementas!$P$1:$AC$1000,14,FALSE())</f>
        <v>Língua Brasileira de Sinais</v>
      </c>
      <c r="C154" s="63" t="s">
        <v>2422</v>
      </c>
      <c r="D154" s="333" t="s">
        <v>4874</v>
      </c>
      <c r="E154" s="63" t="n">
        <v>1</v>
      </c>
      <c r="G154" s="63" t="s">
        <v>770</v>
      </c>
      <c r="H154" s="63" t="s">
        <v>2070</v>
      </c>
    </row>
    <row r="155" customFormat="false" ht="12.8" hidden="false" customHeight="false" outlineLevel="0" collapsed="false">
      <c r="A155" s="63" t="n">
        <v>154</v>
      </c>
      <c r="B155" s="63" t="str">
        <f aca="false">VLOOKUP(C155,ementas!$P$1:$AC$1000,14,FALSE())</f>
        <v>Língua Brasileira de Sinais</v>
      </c>
      <c r="C155" s="63" t="s">
        <v>2422</v>
      </c>
      <c r="D155" s="333" t="s">
        <v>4875</v>
      </c>
      <c r="E155" s="63" t="n">
        <v>1</v>
      </c>
      <c r="G155" s="63" t="s">
        <v>770</v>
      </c>
      <c r="H155" s="63" t="s">
        <v>2070</v>
      </c>
    </row>
    <row r="156" customFormat="false" ht="12.8" hidden="false" customHeight="false" outlineLevel="0" collapsed="false">
      <c r="A156" s="63" t="n">
        <v>155</v>
      </c>
      <c r="B156" s="63" t="str">
        <f aca="false">VLOOKUP(C156,ementas!$P$1:$AC$1000,14,FALSE())</f>
        <v>Língua Brasileira de Sinais</v>
      </c>
      <c r="C156" s="63" t="s">
        <v>2422</v>
      </c>
      <c r="D156" s="333" t="s">
        <v>4876</v>
      </c>
      <c r="E156" s="63" t="n">
        <v>1</v>
      </c>
      <c r="G156" s="63" t="s">
        <v>770</v>
      </c>
      <c r="H156" s="63" t="s">
        <v>2070</v>
      </c>
    </row>
    <row r="157" customFormat="false" ht="12.8" hidden="false" customHeight="false" outlineLevel="0" collapsed="false">
      <c r="A157" s="63" t="n">
        <v>156</v>
      </c>
      <c r="B157" s="63" t="str">
        <f aca="false">VLOOKUP(C157,ementas!$P$1:$AC$1000,14,FALSE())</f>
        <v>Língua Brasileira de Sinais</v>
      </c>
      <c r="C157" s="63" t="s">
        <v>2422</v>
      </c>
      <c r="D157" s="333" t="s">
        <v>4877</v>
      </c>
      <c r="E157" s="63" t="n">
        <v>1</v>
      </c>
      <c r="G157" s="63" t="s">
        <v>770</v>
      </c>
      <c r="H157" s="63" t="s">
        <v>2070</v>
      </c>
    </row>
    <row r="158" customFormat="false" ht="12.8" hidden="false" customHeight="false" outlineLevel="0" collapsed="false">
      <c r="A158" s="63" t="n">
        <v>157</v>
      </c>
      <c r="B158" s="63" t="str">
        <f aca="false">VLOOKUP(C158,ementas!$P$1:$AC$1000,14,FALSE())</f>
        <v>algebra linear</v>
      </c>
      <c r="C158" s="63" t="s">
        <v>2440</v>
      </c>
      <c r="D158" s="333" t="s">
        <v>4076</v>
      </c>
      <c r="E158" s="63" t="n">
        <v>1</v>
      </c>
      <c r="G158" s="63" t="s">
        <v>4751</v>
      </c>
      <c r="H158" s="63" t="s">
        <v>4752</v>
      </c>
    </row>
    <row r="159" customFormat="false" ht="12.8" hidden="false" customHeight="false" outlineLevel="0" collapsed="false">
      <c r="A159" s="63" t="n">
        <v>158</v>
      </c>
      <c r="B159" s="63" t="str">
        <f aca="false">VLOOKUP(C159,ementas!$P$1:$AC$1000,14,FALSE())</f>
        <v>algebra linear</v>
      </c>
      <c r="C159" s="63" t="s">
        <v>2440</v>
      </c>
      <c r="D159" s="333" t="s">
        <v>4878</v>
      </c>
      <c r="E159" s="63" t="n">
        <v>1</v>
      </c>
      <c r="G159" s="63" t="s">
        <v>4751</v>
      </c>
      <c r="H159" s="63" t="s">
        <v>4752</v>
      </c>
    </row>
    <row r="160" customFormat="false" ht="12.8" hidden="false" customHeight="false" outlineLevel="0" collapsed="false">
      <c r="A160" s="63" t="n">
        <v>159</v>
      </c>
      <c r="B160" s="63" t="str">
        <f aca="false">VLOOKUP(C160,ementas!$P$1:$AC$1000,14,FALSE())</f>
        <v>algebra linear</v>
      </c>
      <c r="C160" s="63" t="s">
        <v>2440</v>
      </c>
      <c r="D160" s="333" t="s">
        <v>4879</v>
      </c>
      <c r="E160" s="63" t="n">
        <v>1</v>
      </c>
      <c r="G160" s="63" t="s">
        <v>4751</v>
      </c>
      <c r="H160" s="63" t="s">
        <v>4752</v>
      </c>
    </row>
    <row r="161" customFormat="false" ht="12.8" hidden="false" customHeight="false" outlineLevel="0" collapsed="false">
      <c r="A161" s="63" t="n">
        <v>160</v>
      </c>
      <c r="B161" s="63" t="str">
        <f aca="false">VLOOKUP(C161,ementas!$P$1:$AC$1000,14,FALSE())</f>
        <v>algebra linear</v>
      </c>
      <c r="C161" s="63" t="s">
        <v>2440</v>
      </c>
      <c r="D161" s="333" t="s">
        <v>4880</v>
      </c>
      <c r="E161" s="63" t="n">
        <v>1</v>
      </c>
      <c r="G161" s="63" t="s">
        <v>4751</v>
      </c>
      <c r="H161" s="63" t="s">
        <v>4752</v>
      </c>
    </row>
    <row r="162" customFormat="false" ht="12.8" hidden="false" customHeight="false" outlineLevel="0" collapsed="false">
      <c r="A162" s="63" t="n">
        <v>161</v>
      </c>
      <c r="B162" s="63" t="str">
        <f aca="false">VLOOKUP(C162,ementas!$P$1:$AC$1000,14,FALSE())</f>
        <v>algebra linear</v>
      </c>
      <c r="C162" s="63" t="s">
        <v>2440</v>
      </c>
      <c r="D162" s="333" t="s">
        <v>4881</v>
      </c>
      <c r="E162" s="63" t="n">
        <v>1</v>
      </c>
      <c r="G162" s="63" t="s">
        <v>4751</v>
      </c>
      <c r="H162" s="63" t="s">
        <v>4752</v>
      </c>
    </row>
    <row r="163" customFormat="false" ht="12.8" hidden="false" customHeight="false" outlineLevel="0" collapsed="false">
      <c r="A163" s="63" t="n">
        <v>162</v>
      </c>
      <c r="B163" s="63" t="str">
        <f aca="false">VLOOKUP(C163,ementas!$P$1:$AC$1000,14,FALSE())</f>
        <v>algebra linear</v>
      </c>
      <c r="C163" s="63" t="s">
        <v>2440</v>
      </c>
      <c r="D163" s="333" t="s">
        <v>4882</v>
      </c>
      <c r="E163" s="63" t="n">
        <v>1</v>
      </c>
      <c r="G163" s="63" t="s">
        <v>4751</v>
      </c>
      <c r="H163" s="63" t="s">
        <v>4752</v>
      </c>
    </row>
    <row r="164" customFormat="false" ht="12.8" hidden="false" customHeight="false" outlineLevel="0" collapsed="false">
      <c r="A164" s="63" t="n">
        <v>163</v>
      </c>
      <c r="B164" s="63" t="str">
        <f aca="false">VLOOKUP(C164,ementas!$P$1:$AC$1000,14,FALSE())</f>
        <v>Trabalho de Conclusão de Curso</v>
      </c>
      <c r="C164" s="63" t="s">
        <v>2457</v>
      </c>
      <c r="D164" s="333" t="s">
        <v>1604</v>
      </c>
      <c r="E164" s="63" t="n">
        <v>2</v>
      </c>
      <c r="G164" s="63" t="s">
        <v>916</v>
      </c>
      <c r="H164" s="63" t="s">
        <v>4766</v>
      </c>
    </row>
    <row r="165" customFormat="false" ht="12.8" hidden="false" customHeight="false" outlineLevel="0" collapsed="false">
      <c r="A165" s="63" t="n">
        <v>164</v>
      </c>
      <c r="B165" s="63" t="str">
        <f aca="false">VLOOKUP(C165,ementas!$P$1:$AC$1000,14,FALSE())</f>
        <v>Gerência de Projetos</v>
      </c>
      <c r="C165" s="63" t="s">
        <v>2476</v>
      </c>
      <c r="D165" s="333" t="s">
        <v>4211</v>
      </c>
      <c r="E165" s="63" t="n">
        <v>1</v>
      </c>
      <c r="G165" s="63" t="s">
        <v>4765</v>
      </c>
      <c r="H165" s="63" t="s">
        <v>4766</v>
      </c>
    </row>
    <row r="166" customFormat="false" ht="12.8" hidden="false" customHeight="false" outlineLevel="0" collapsed="false">
      <c r="A166" s="63" t="n">
        <v>165</v>
      </c>
      <c r="B166" s="63" t="str">
        <f aca="false">VLOOKUP(C166,ementas!$P$1:$AC$1000,14,FALSE())</f>
        <v>Gerência de Projetos</v>
      </c>
      <c r="C166" s="63" t="s">
        <v>2476</v>
      </c>
      <c r="D166" s="333" t="s">
        <v>4883</v>
      </c>
      <c r="E166" s="63" t="n">
        <v>1</v>
      </c>
      <c r="G166" s="63" t="s">
        <v>4765</v>
      </c>
      <c r="H166" s="63" t="s">
        <v>4766</v>
      </c>
    </row>
    <row r="167" customFormat="false" ht="12.8" hidden="false" customHeight="false" outlineLevel="0" collapsed="false">
      <c r="A167" s="63" t="n">
        <v>166</v>
      </c>
      <c r="B167" s="63" t="str">
        <f aca="false">VLOOKUP(C167,ementas!$P$1:$AC$1000,14,FALSE())</f>
        <v>Gerência de Projetos</v>
      </c>
      <c r="C167" s="63" t="s">
        <v>2476</v>
      </c>
      <c r="D167" s="333" t="s">
        <v>4884</v>
      </c>
      <c r="E167" s="63" t="n">
        <v>1</v>
      </c>
      <c r="G167" s="63" t="s">
        <v>4765</v>
      </c>
      <c r="H167" s="63" t="s">
        <v>4766</v>
      </c>
    </row>
    <row r="168" customFormat="false" ht="12.8" hidden="false" customHeight="false" outlineLevel="0" collapsed="false">
      <c r="A168" s="63" t="n">
        <v>167</v>
      </c>
      <c r="B168" s="63" t="str">
        <f aca="false">VLOOKUP(C168,ementas!$P$1:$AC$1000,14,FALSE())</f>
        <v>Gerência de Projetos</v>
      </c>
      <c r="C168" s="63" t="s">
        <v>2476</v>
      </c>
      <c r="D168" s="333" t="s">
        <v>4885</v>
      </c>
      <c r="E168" s="63" t="n">
        <v>1</v>
      </c>
      <c r="G168" s="63" t="s">
        <v>4765</v>
      </c>
      <c r="H168" s="63" t="s">
        <v>4766</v>
      </c>
    </row>
    <row r="169" customFormat="false" ht="12.8" hidden="false" customHeight="false" outlineLevel="0" collapsed="false">
      <c r="A169" s="63" t="n">
        <v>168</v>
      </c>
      <c r="B169" s="63" t="str">
        <f aca="false">VLOOKUP(C169,ementas!$P$1:$AC$1000,14,FALSE())</f>
        <v>Gerência de Projetos</v>
      </c>
      <c r="C169" s="63" t="s">
        <v>2476</v>
      </c>
      <c r="D169" s="333" t="s">
        <v>4886</v>
      </c>
      <c r="E169" s="63" t="n">
        <v>1</v>
      </c>
      <c r="G169" s="63" t="s">
        <v>4765</v>
      </c>
      <c r="H169" s="63" t="s">
        <v>4766</v>
      </c>
    </row>
    <row r="170" customFormat="false" ht="12.8" hidden="false" customHeight="false" outlineLevel="0" collapsed="false">
      <c r="A170" s="63" t="n">
        <v>169</v>
      </c>
      <c r="B170" s="63" t="str">
        <f aca="false">VLOOKUP(C170,ementas!$P$1:$AC$1000,14,FALSE())</f>
        <v>Gerência de Projetos</v>
      </c>
      <c r="C170" s="63" t="s">
        <v>2476</v>
      </c>
      <c r="D170" s="333" t="s">
        <v>4887</v>
      </c>
      <c r="E170" s="63" t="n">
        <v>1</v>
      </c>
      <c r="G170" s="63" t="s">
        <v>4765</v>
      </c>
      <c r="H170" s="63" t="s">
        <v>4766</v>
      </c>
    </row>
    <row r="171" customFormat="false" ht="12.8" hidden="false" customHeight="false" outlineLevel="0" collapsed="false">
      <c r="A171" s="63" t="n">
        <v>170</v>
      </c>
      <c r="B171" s="63" t="str">
        <f aca="false">VLOOKUP(C171,ementas!$P$1:$AC$1000,14,FALSE())</f>
        <v>Gerência de Projetos</v>
      </c>
      <c r="C171" s="63" t="s">
        <v>2476</v>
      </c>
      <c r="D171" s="333" t="s">
        <v>4888</v>
      </c>
      <c r="E171" s="63" t="n">
        <v>1</v>
      </c>
      <c r="G171" s="63" t="s">
        <v>4765</v>
      </c>
      <c r="H171" s="63" t="s">
        <v>4766</v>
      </c>
    </row>
    <row r="172" customFormat="false" ht="12.8" hidden="false" customHeight="false" outlineLevel="0" collapsed="false">
      <c r="A172" s="63" t="n">
        <v>171</v>
      </c>
      <c r="B172" s="63" t="str">
        <f aca="false">VLOOKUP(C172,ementas!$P$1:$AC$1000,14,FALSE())</f>
        <v>Gerência de Projetos</v>
      </c>
      <c r="C172" s="63" t="s">
        <v>2476</v>
      </c>
      <c r="D172" s="333" t="s">
        <v>4889</v>
      </c>
      <c r="E172" s="63" t="n">
        <v>1</v>
      </c>
      <c r="G172" s="63" t="s">
        <v>4765</v>
      </c>
      <c r="H172" s="63" t="s">
        <v>4766</v>
      </c>
    </row>
    <row r="173" customFormat="false" ht="12.8" hidden="false" customHeight="false" outlineLevel="0" collapsed="false">
      <c r="A173" s="63" t="n">
        <v>172</v>
      </c>
      <c r="B173" s="63" t="str">
        <f aca="false">VLOOKUP(C173,ementas!$P$1:$AC$1000,14,FALSE())</f>
        <v>Gerência de Projetos</v>
      </c>
      <c r="C173" s="63" t="s">
        <v>2476</v>
      </c>
      <c r="D173" s="333" t="s">
        <v>4890</v>
      </c>
      <c r="E173" s="63" t="n">
        <v>1</v>
      </c>
      <c r="G173" s="63" t="s">
        <v>4765</v>
      </c>
      <c r="H173" s="63" t="s">
        <v>4766</v>
      </c>
    </row>
    <row r="174" customFormat="false" ht="12.8" hidden="false" customHeight="false" outlineLevel="0" collapsed="false">
      <c r="A174" s="63" t="n">
        <v>173</v>
      </c>
      <c r="B174" s="63" t="str">
        <f aca="false">VLOOKUP(C174,ementas!$P$1:$AC$1000,14,FALSE())</f>
        <v>banco de dados</v>
      </c>
      <c r="C174" s="63" t="s">
        <v>2493</v>
      </c>
      <c r="D174" s="333" t="s">
        <v>4283</v>
      </c>
      <c r="E174" s="63" t="n">
        <v>1</v>
      </c>
      <c r="G174" s="63" t="s">
        <v>916</v>
      </c>
      <c r="H174" s="63" t="s">
        <v>4766</v>
      </c>
    </row>
    <row r="175" customFormat="false" ht="12.8" hidden="false" customHeight="false" outlineLevel="0" collapsed="false">
      <c r="A175" s="63" t="n">
        <v>174</v>
      </c>
      <c r="B175" s="63" t="str">
        <f aca="false">VLOOKUP(C175,ementas!$P$1:$AC$1000,14,FALSE())</f>
        <v>banco de dados</v>
      </c>
      <c r="C175" s="63" t="s">
        <v>2493</v>
      </c>
      <c r="D175" s="333" t="s">
        <v>4891</v>
      </c>
      <c r="E175" s="63" t="n">
        <v>1</v>
      </c>
      <c r="G175" s="63" t="s">
        <v>916</v>
      </c>
      <c r="H175" s="63" t="s">
        <v>4766</v>
      </c>
    </row>
    <row r="176" customFormat="false" ht="12.8" hidden="false" customHeight="false" outlineLevel="0" collapsed="false">
      <c r="A176" s="63" t="n">
        <v>175</v>
      </c>
      <c r="B176" s="63" t="str">
        <f aca="false">VLOOKUP(C176,ementas!$P$1:$AC$1000,14,FALSE())</f>
        <v>banco de dados</v>
      </c>
      <c r="C176" s="63" t="s">
        <v>2493</v>
      </c>
      <c r="D176" s="333" t="s">
        <v>4892</v>
      </c>
      <c r="E176" s="63" t="n">
        <v>1</v>
      </c>
      <c r="G176" s="63" t="s">
        <v>916</v>
      </c>
      <c r="H176" s="63" t="s">
        <v>4766</v>
      </c>
    </row>
    <row r="177" customFormat="false" ht="12.8" hidden="false" customHeight="false" outlineLevel="0" collapsed="false">
      <c r="A177" s="63" t="n">
        <v>176</v>
      </c>
      <c r="B177" s="63" t="str">
        <f aca="false">VLOOKUP(C177,ementas!$P$1:$AC$1000,14,FALSE())</f>
        <v>banco de dados</v>
      </c>
      <c r="C177" s="63" t="s">
        <v>2493</v>
      </c>
      <c r="D177" s="333" t="s">
        <v>4893</v>
      </c>
      <c r="E177" s="63" t="n">
        <v>1</v>
      </c>
      <c r="G177" s="63" t="s">
        <v>916</v>
      </c>
      <c r="H177" s="63" t="s">
        <v>4766</v>
      </c>
    </row>
    <row r="178" customFormat="false" ht="12.8" hidden="false" customHeight="false" outlineLevel="0" collapsed="false">
      <c r="A178" s="63" t="n">
        <v>177</v>
      </c>
      <c r="B178" s="63" t="str">
        <f aca="false">VLOOKUP(C178,ementas!$P$1:$AC$1000,14,FALSE())</f>
        <v>banco de dados</v>
      </c>
      <c r="C178" s="63" t="s">
        <v>2493</v>
      </c>
      <c r="D178" s="333" t="s">
        <v>4894</v>
      </c>
      <c r="E178" s="63" t="n">
        <v>1</v>
      </c>
      <c r="G178" s="63" t="s">
        <v>916</v>
      </c>
      <c r="H178" s="63" t="s">
        <v>4766</v>
      </c>
    </row>
    <row r="179" customFormat="false" ht="12.8" hidden="false" customHeight="false" outlineLevel="0" collapsed="false">
      <c r="A179" s="63" t="n">
        <v>178</v>
      </c>
      <c r="B179" s="63" t="str">
        <f aca="false">VLOOKUP(C179,ementas!$P$1:$AC$1000,14,FALSE())</f>
        <v>banco de dados</v>
      </c>
      <c r="C179" s="63" t="s">
        <v>2493</v>
      </c>
      <c r="D179" s="333" t="s">
        <v>4895</v>
      </c>
      <c r="E179" s="63" t="n">
        <v>1</v>
      </c>
      <c r="G179" s="63" t="s">
        <v>916</v>
      </c>
      <c r="H179" s="63" t="s">
        <v>4766</v>
      </c>
    </row>
    <row r="180" customFormat="false" ht="12.8" hidden="false" customHeight="false" outlineLevel="0" collapsed="false">
      <c r="A180" s="63" t="n">
        <v>179</v>
      </c>
      <c r="B180" s="63" t="str">
        <f aca="false">VLOOKUP(C180,ementas!$P$1:$AC$1000,14,FALSE())</f>
        <v>banco de dados</v>
      </c>
      <c r="C180" s="63" t="s">
        <v>2493</v>
      </c>
      <c r="D180" s="333" t="s">
        <v>4896</v>
      </c>
      <c r="E180" s="63" t="n">
        <v>1</v>
      </c>
      <c r="G180" s="63" t="s">
        <v>916</v>
      </c>
      <c r="H180" s="63" t="s">
        <v>4766</v>
      </c>
    </row>
    <row r="181" customFormat="false" ht="12.8" hidden="false" customHeight="false" outlineLevel="0" collapsed="false">
      <c r="A181" s="63" t="n">
        <v>180</v>
      </c>
      <c r="B181" s="63" t="str">
        <f aca="false">VLOOKUP(C181,ementas!$P$1:$AC$1000,14,FALSE())</f>
        <v>Gestão Ambiental</v>
      </c>
      <c r="C181" s="63" t="s">
        <v>2509</v>
      </c>
      <c r="D181" s="333" t="s">
        <v>4345</v>
      </c>
      <c r="E181" s="63" t="n">
        <v>1</v>
      </c>
      <c r="G181" s="63" t="s">
        <v>917</v>
      </c>
      <c r="H181" s="63" t="s">
        <v>4766</v>
      </c>
    </row>
    <row r="182" customFormat="false" ht="12.8" hidden="false" customHeight="false" outlineLevel="0" collapsed="false">
      <c r="A182" s="63" t="n">
        <v>181</v>
      </c>
      <c r="B182" s="63" t="str">
        <f aca="false">VLOOKUP(C182,ementas!$P$1:$AC$1000,14,FALSE())</f>
        <v>Gestão Ambiental</v>
      </c>
      <c r="C182" s="63" t="s">
        <v>2509</v>
      </c>
      <c r="D182" s="333" t="s">
        <v>4897</v>
      </c>
      <c r="E182" s="63" t="n">
        <v>1</v>
      </c>
      <c r="G182" s="63" t="s">
        <v>917</v>
      </c>
      <c r="H182" s="63" t="s">
        <v>4766</v>
      </c>
    </row>
    <row r="183" customFormat="false" ht="12.8" hidden="false" customHeight="false" outlineLevel="0" collapsed="false">
      <c r="A183" s="63" t="n">
        <v>182</v>
      </c>
      <c r="B183" s="63" t="str">
        <f aca="false">VLOOKUP(C183,ementas!$P$1:$AC$1000,14,FALSE())</f>
        <v>Gestão Ambiental</v>
      </c>
      <c r="C183" s="63" t="s">
        <v>2509</v>
      </c>
      <c r="D183" s="333" t="s">
        <v>4898</v>
      </c>
      <c r="E183" s="63" t="n">
        <v>1</v>
      </c>
      <c r="G183" s="63" t="s">
        <v>917</v>
      </c>
      <c r="H183" s="63" t="s">
        <v>4766</v>
      </c>
    </row>
    <row r="184" customFormat="false" ht="12.8" hidden="false" customHeight="false" outlineLevel="0" collapsed="false">
      <c r="A184" s="63" t="n">
        <v>183</v>
      </c>
      <c r="B184" s="63" t="str">
        <f aca="false">VLOOKUP(C184,ementas!$P$1:$AC$1000,14,FALSE())</f>
        <v>Gestão Ambiental</v>
      </c>
      <c r="C184" s="63" t="s">
        <v>2509</v>
      </c>
      <c r="D184" s="333" t="s">
        <v>4899</v>
      </c>
      <c r="E184" s="63" t="n">
        <v>1</v>
      </c>
      <c r="G184" s="63" t="s">
        <v>917</v>
      </c>
      <c r="H184" s="63" t="s">
        <v>4766</v>
      </c>
    </row>
    <row r="185" customFormat="false" ht="12.8" hidden="false" customHeight="false" outlineLevel="0" collapsed="false">
      <c r="A185" s="63" t="n">
        <v>184</v>
      </c>
      <c r="B185" s="63" t="str">
        <f aca="false">VLOOKUP(C185,ementas!$P$1:$AC$1000,14,FALSE())</f>
        <v>Gestão Ambiental</v>
      </c>
      <c r="C185" s="63" t="s">
        <v>2509</v>
      </c>
      <c r="D185" s="333" t="s">
        <v>4900</v>
      </c>
      <c r="E185" s="63" t="n">
        <v>1</v>
      </c>
      <c r="G185" s="63" t="s">
        <v>917</v>
      </c>
      <c r="H185" s="63" t="s">
        <v>4766</v>
      </c>
    </row>
    <row r="186" customFormat="false" ht="12.8" hidden="false" customHeight="false" outlineLevel="0" collapsed="false">
      <c r="A186" s="63" t="n">
        <v>185</v>
      </c>
      <c r="B186" s="63" t="str">
        <f aca="false">VLOOKUP(C186,ementas!$P$1:$AC$1000,14,FALSE())</f>
        <v>Gestão Ambiental</v>
      </c>
      <c r="C186" s="63" t="s">
        <v>2509</v>
      </c>
      <c r="D186" s="333" t="s">
        <v>4901</v>
      </c>
      <c r="E186" s="63" t="n">
        <v>1</v>
      </c>
      <c r="G186" s="63" t="s">
        <v>917</v>
      </c>
      <c r="H186" s="63" t="s">
        <v>4766</v>
      </c>
    </row>
    <row r="187" customFormat="false" ht="12.8" hidden="false" customHeight="false" outlineLevel="0" collapsed="false">
      <c r="A187" s="63" t="n">
        <v>186</v>
      </c>
      <c r="B187" s="63" t="str">
        <f aca="false">VLOOKUP(C187,ementas!$P$1:$AC$1000,14,FALSE())</f>
        <v>Gestão Ambiental</v>
      </c>
      <c r="C187" s="63" t="s">
        <v>2509</v>
      </c>
      <c r="D187" s="333" t="s">
        <v>4902</v>
      </c>
      <c r="E187" s="63" t="n">
        <v>1</v>
      </c>
      <c r="G187" s="63" t="s">
        <v>917</v>
      </c>
      <c r="H187" s="63" t="s">
        <v>4766</v>
      </c>
    </row>
    <row r="188" customFormat="false" ht="12.8" hidden="false" customHeight="false" outlineLevel="0" collapsed="false">
      <c r="A188" s="63" t="n">
        <v>187</v>
      </c>
      <c r="B188" s="63" t="str">
        <f aca="false">VLOOKUP(C188,ementas!$P$1:$AC$1000,14,FALSE())</f>
        <v>Gestão Ambiental</v>
      </c>
      <c r="C188" s="63" t="s">
        <v>2509</v>
      </c>
      <c r="D188" s="333" t="s">
        <v>4903</v>
      </c>
      <c r="E188" s="63" t="n">
        <v>1</v>
      </c>
      <c r="G188" s="63" t="s">
        <v>917</v>
      </c>
      <c r="H188" s="63" t="s">
        <v>4766</v>
      </c>
    </row>
    <row r="189" customFormat="false" ht="12.8" hidden="false" customHeight="false" outlineLevel="0" collapsed="false">
      <c r="A189" s="63" t="n">
        <v>188</v>
      </c>
      <c r="B189" s="63" t="str">
        <f aca="false">VLOOKUP(C189,ementas!$P$1:$AC$1000,14,FALSE())</f>
        <v>Gestão Ambiental</v>
      </c>
      <c r="C189" s="63" t="s">
        <v>2509</v>
      </c>
      <c r="D189" s="333" t="s">
        <v>4904</v>
      </c>
      <c r="E189" s="63" t="n">
        <v>1</v>
      </c>
      <c r="G189" s="63" t="s">
        <v>917</v>
      </c>
      <c r="H189" s="63" t="s">
        <v>4766</v>
      </c>
    </row>
    <row r="190" customFormat="false" ht="12.8" hidden="false" customHeight="false" outlineLevel="0" collapsed="false">
      <c r="A190" s="63" t="n">
        <v>189</v>
      </c>
      <c r="B190" s="63" t="str">
        <f aca="false">VLOOKUP(C190,ementas!$P$1:$AC$1000,14,FALSE())</f>
        <v>Gestão Ambiental</v>
      </c>
      <c r="C190" s="63" t="s">
        <v>2509</v>
      </c>
      <c r="D190" s="333" t="s">
        <v>4905</v>
      </c>
      <c r="E190" s="63" t="n">
        <v>1</v>
      </c>
      <c r="G190" s="63" t="s">
        <v>917</v>
      </c>
      <c r="H190" s="63" t="s">
        <v>4766</v>
      </c>
    </row>
    <row r="191" customFormat="false" ht="12.8" hidden="false" customHeight="false" outlineLevel="0" collapsed="false">
      <c r="A191" s="63" t="n">
        <v>190</v>
      </c>
      <c r="B191" s="63" t="str">
        <f aca="false">VLOOKUP(C191,ementas!$P$1:$AC$1000,14,FALSE())</f>
        <v>Gestão Ambiental</v>
      </c>
      <c r="C191" s="63" t="s">
        <v>2509</v>
      </c>
      <c r="D191" s="333" t="s">
        <v>4906</v>
      </c>
      <c r="E191" s="63" t="n">
        <v>1</v>
      </c>
      <c r="G191" s="63" t="s">
        <v>917</v>
      </c>
      <c r="H191" s="63" t="s">
        <v>4766</v>
      </c>
    </row>
    <row r="192" customFormat="false" ht="12.8" hidden="false" customHeight="false" outlineLevel="0" collapsed="false">
      <c r="A192" s="63" t="n">
        <v>191</v>
      </c>
      <c r="B192" s="63" t="str">
        <f aca="false">VLOOKUP(C192,ementas!$P$1:$AC$1000,14,FALSE())</f>
        <v>Gestão Ambiental</v>
      </c>
      <c r="C192" s="63" t="s">
        <v>2509</v>
      </c>
      <c r="D192" s="333" t="s">
        <v>4907</v>
      </c>
      <c r="E192" s="63" t="n">
        <v>1</v>
      </c>
      <c r="G192" s="63" t="s">
        <v>917</v>
      </c>
      <c r="H192" s="63" t="s">
        <v>4766</v>
      </c>
    </row>
    <row r="193" customFormat="false" ht="12.8" hidden="false" customHeight="false" outlineLevel="0" collapsed="false">
      <c r="A193" s="63" t="n">
        <v>192</v>
      </c>
      <c r="B193" s="63" t="str">
        <f aca="false">VLOOKUP(C193,ementas!$P$1:$AC$1000,14,FALSE())</f>
        <v>Administração de Redes de Computadores</v>
      </c>
      <c r="C193" s="63" t="s">
        <v>2529</v>
      </c>
      <c r="D193" s="333" t="s">
        <v>4437</v>
      </c>
      <c r="E193" s="63" t="n">
        <v>1</v>
      </c>
      <c r="G193" s="63" t="s">
        <v>916</v>
      </c>
      <c r="H193" s="63" t="s">
        <v>4766</v>
      </c>
    </row>
    <row r="194" customFormat="false" ht="12.8" hidden="false" customHeight="false" outlineLevel="0" collapsed="false">
      <c r="A194" s="63" t="n">
        <v>193</v>
      </c>
      <c r="B194" s="63" t="str">
        <f aca="false">VLOOKUP(C194,ementas!$P$1:$AC$1000,14,FALSE())</f>
        <v>Administração de Redes de Computadores</v>
      </c>
      <c r="C194" s="63" t="s">
        <v>2529</v>
      </c>
      <c r="D194" s="333" t="s">
        <v>4908</v>
      </c>
      <c r="E194" s="63" t="n">
        <v>1</v>
      </c>
      <c r="G194" s="63" t="s">
        <v>916</v>
      </c>
      <c r="H194" s="63" t="s">
        <v>4766</v>
      </c>
    </row>
    <row r="195" customFormat="false" ht="12.8" hidden="false" customHeight="false" outlineLevel="0" collapsed="false">
      <c r="A195" s="63" t="n">
        <v>194</v>
      </c>
      <c r="B195" s="63" t="str">
        <f aca="false">VLOOKUP(C195,ementas!$P$1:$AC$1000,14,FALSE())</f>
        <v>Administração de Redes de Computadores</v>
      </c>
      <c r="C195" s="63" t="s">
        <v>2529</v>
      </c>
      <c r="D195" s="333" t="s">
        <v>4909</v>
      </c>
      <c r="E195" s="63" t="n">
        <v>1</v>
      </c>
      <c r="G195" s="63" t="s">
        <v>916</v>
      </c>
      <c r="H195" s="63" t="s">
        <v>4766</v>
      </c>
    </row>
    <row r="196" customFormat="false" ht="12.8" hidden="false" customHeight="false" outlineLevel="0" collapsed="false">
      <c r="A196" s="63" t="n">
        <v>195</v>
      </c>
      <c r="B196" s="63" t="str">
        <f aca="false">VLOOKUP(C196,ementas!$P$1:$AC$1000,14,FALSE())</f>
        <v>Administração de Redes de Computadores</v>
      </c>
      <c r="C196" s="63" t="s">
        <v>2529</v>
      </c>
      <c r="D196" s="333" t="s">
        <v>4910</v>
      </c>
      <c r="E196" s="63" t="n">
        <v>1</v>
      </c>
      <c r="G196" s="63" t="s">
        <v>916</v>
      </c>
      <c r="H196" s="63" t="s">
        <v>4766</v>
      </c>
    </row>
    <row r="197" customFormat="false" ht="12.8" hidden="false" customHeight="false" outlineLevel="0" collapsed="false">
      <c r="A197" s="63" t="n">
        <v>196</v>
      </c>
      <c r="B197" s="63" t="str">
        <f aca="false">VLOOKUP(C197,ementas!$P$1:$AC$1000,14,FALSE())</f>
        <v>Administração de Redes de Computadores</v>
      </c>
      <c r="C197" s="63" t="s">
        <v>2529</v>
      </c>
      <c r="D197" s="333" t="s">
        <v>4911</v>
      </c>
      <c r="E197" s="63" t="n">
        <v>1</v>
      </c>
      <c r="G197" s="63" t="s">
        <v>916</v>
      </c>
      <c r="H197" s="63" t="s">
        <v>4766</v>
      </c>
    </row>
    <row r="198" customFormat="false" ht="12.8" hidden="false" customHeight="false" outlineLevel="0" collapsed="false">
      <c r="A198" s="63" t="n">
        <v>197</v>
      </c>
      <c r="B198" s="63" t="str">
        <f aca="false">VLOOKUP(C198,ementas!$P$1:$AC$1000,14,FALSE())</f>
        <v>Administração de Redes de Computadores</v>
      </c>
      <c r="C198" s="63" t="s">
        <v>2529</v>
      </c>
      <c r="D198" s="333" t="s">
        <v>4912</v>
      </c>
      <c r="E198" s="63" t="n">
        <v>1</v>
      </c>
      <c r="G198" s="63" t="s">
        <v>916</v>
      </c>
      <c r="H198" s="63" t="s">
        <v>4766</v>
      </c>
    </row>
    <row r="199" customFormat="false" ht="12.8" hidden="false" customHeight="false" outlineLevel="0" collapsed="false">
      <c r="A199" s="63" t="n">
        <v>198</v>
      </c>
      <c r="B199" s="63" t="str">
        <f aca="false">VLOOKUP(C199,ementas!$P$1:$AC$1000,14,FALSE())</f>
        <v>Administração de Redes de Computadores</v>
      </c>
      <c r="C199" s="63" t="s">
        <v>2529</v>
      </c>
      <c r="D199" s="333" t="s">
        <v>4913</v>
      </c>
      <c r="E199" s="63" t="n">
        <v>1</v>
      </c>
      <c r="G199" s="63" t="s">
        <v>916</v>
      </c>
      <c r="H199" s="63" t="s">
        <v>4766</v>
      </c>
    </row>
    <row r="200" customFormat="false" ht="12.8" hidden="false" customHeight="false" outlineLevel="0" collapsed="false">
      <c r="A200" s="63" t="n">
        <v>199</v>
      </c>
      <c r="B200" s="63" t="str">
        <f aca="false">VLOOKUP(C200,ementas!$P$1:$AC$1000,14,FALSE())</f>
        <v>Administração de Redes de Computadores</v>
      </c>
      <c r="C200" s="63" t="s">
        <v>2529</v>
      </c>
      <c r="D200" s="333" t="s">
        <v>4914</v>
      </c>
      <c r="E200" s="63" t="n">
        <v>1</v>
      </c>
      <c r="G200" s="63" t="s">
        <v>916</v>
      </c>
      <c r="H200" s="63" t="s">
        <v>4766</v>
      </c>
    </row>
    <row r="201" customFormat="false" ht="12.8" hidden="false" customHeight="false" outlineLevel="0" collapsed="false">
      <c r="A201" s="63" t="n">
        <v>200</v>
      </c>
      <c r="B201" s="63" t="str">
        <f aca="false">VLOOKUP(C201,ementas!$P$1:$AC$1000,14,FALSE())</f>
        <v>Trabalho de Conclusão de Curso</v>
      </c>
      <c r="C201" s="63" t="s">
        <v>2544</v>
      </c>
      <c r="D201" s="333" t="s">
        <v>4459</v>
      </c>
      <c r="E201" s="63" t="n">
        <v>1</v>
      </c>
      <c r="G201" s="63" t="s">
        <v>770</v>
      </c>
      <c r="H201" s="63" t="s">
        <v>2070</v>
      </c>
    </row>
    <row r="202" customFormat="false" ht="12.8" hidden="false" customHeight="false" outlineLevel="0" collapsed="false">
      <c r="A202" s="63" t="n">
        <v>201</v>
      </c>
      <c r="B202" s="63" t="str">
        <f aca="false">VLOOKUP(C202,ementas!$P$1:$AC$1000,14,FALSE())</f>
        <v>Trabalho de Conclusão de Curso</v>
      </c>
      <c r="C202" s="63" t="s">
        <v>2544</v>
      </c>
      <c r="D202" s="333" t="s">
        <v>4915</v>
      </c>
      <c r="E202" s="63" t="n">
        <v>1</v>
      </c>
      <c r="G202" s="63" t="s">
        <v>770</v>
      </c>
      <c r="H202" s="63" t="s">
        <v>2070</v>
      </c>
    </row>
    <row r="203" customFormat="false" ht="12.8" hidden="false" customHeight="false" outlineLevel="0" collapsed="false">
      <c r="A203" s="63" t="n">
        <v>202</v>
      </c>
      <c r="B203" s="63" t="str">
        <f aca="false">VLOOKUP(C203,ementas!$P$1:$AC$1000,14,FALSE())</f>
        <v>Trabalho de Conclusão de Curso</v>
      </c>
      <c r="C203" s="63" t="s">
        <v>2544</v>
      </c>
      <c r="D203" s="333" t="s">
        <v>4916</v>
      </c>
      <c r="E203" s="63" t="n">
        <v>1</v>
      </c>
      <c r="G203" s="63" t="s">
        <v>770</v>
      </c>
      <c r="H203" s="63" t="s">
        <v>2070</v>
      </c>
    </row>
    <row r="204" customFormat="false" ht="12.8" hidden="false" customHeight="false" outlineLevel="0" collapsed="false">
      <c r="A204" s="63" t="n">
        <v>203</v>
      </c>
      <c r="B204" s="63" t="str">
        <f aca="false">VLOOKUP(C204,ementas!$P$1:$AC$1000,14,FALSE())</f>
        <v>banco de dados</v>
      </c>
      <c r="C204" s="63" t="s">
        <v>2561</v>
      </c>
      <c r="D204" s="333" t="s">
        <v>4522</v>
      </c>
      <c r="E204" s="63" t="n">
        <v>1</v>
      </c>
      <c r="G204" s="63" t="s">
        <v>4751</v>
      </c>
      <c r="H204" s="63" t="s">
        <v>4752</v>
      </c>
    </row>
    <row r="205" customFormat="false" ht="12.8" hidden="false" customHeight="false" outlineLevel="0" collapsed="false">
      <c r="A205" s="63" t="n">
        <v>204</v>
      </c>
      <c r="B205" s="63" t="str">
        <f aca="false">VLOOKUP(C205,ementas!$P$1:$AC$1000,14,FALSE())</f>
        <v>banco de dados</v>
      </c>
      <c r="C205" s="63" t="s">
        <v>2561</v>
      </c>
      <c r="D205" s="333" t="s">
        <v>4917</v>
      </c>
      <c r="E205" s="63" t="n">
        <v>1</v>
      </c>
      <c r="G205" s="63" t="s">
        <v>4751</v>
      </c>
      <c r="H205" s="63" t="s">
        <v>4752</v>
      </c>
    </row>
    <row r="206" customFormat="false" ht="12.8" hidden="false" customHeight="false" outlineLevel="0" collapsed="false">
      <c r="A206" s="63" t="n">
        <v>205</v>
      </c>
      <c r="B206" s="63" t="str">
        <f aca="false">VLOOKUP(C206,ementas!$P$1:$AC$1000,14,FALSE())</f>
        <v>banco de dados</v>
      </c>
      <c r="C206" s="63" t="s">
        <v>2561</v>
      </c>
      <c r="D206" s="333" t="s">
        <v>4918</v>
      </c>
      <c r="E206" s="63" t="n">
        <v>1</v>
      </c>
      <c r="G206" s="63" t="s">
        <v>4751</v>
      </c>
      <c r="H206" s="63" t="s">
        <v>4752</v>
      </c>
    </row>
    <row r="207" customFormat="false" ht="12.8" hidden="false" customHeight="false" outlineLevel="0" collapsed="false">
      <c r="A207" s="63" t="n">
        <v>206</v>
      </c>
      <c r="B207" s="63" t="str">
        <f aca="false">VLOOKUP(C207,ementas!$P$1:$AC$1000,14,FALSE())</f>
        <v>banco de dados</v>
      </c>
      <c r="C207" s="63" t="s">
        <v>2561</v>
      </c>
      <c r="D207" s="333" t="s">
        <v>4919</v>
      </c>
      <c r="E207" s="63" t="n">
        <v>1</v>
      </c>
      <c r="G207" s="63" t="s">
        <v>4751</v>
      </c>
      <c r="H207" s="63" t="s">
        <v>4752</v>
      </c>
    </row>
    <row r="208" customFormat="false" ht="12.8" hidden="false" customHeight="false" outlineLevel="0" collapsed="false">
      <c r="A208" s="63" t="n">
        <v>207</v>
      </c>
      <c r="B208" s="63" t="str">
        <f aca="false">VLOOKUP(C208,ementas!$P$1:$AC$1000,14,FALSE())</f>
        <v>banco de dados</v>
      </c>
      <c r="C208" s="63" t="s">
        <v>2561</v>
      </c>
      <c r="D208" s="333" t="s">
        <v>4920</v>
      </c>
      <c r="E208" s="63" t="n">
        <v>1</v>
      </c>
      <c r="G208" s="63" t="s">
        <v>4751</v>
      </c>
      <c r="H208" s="63" t="s">
        <v>4752</v>
      </c>
    </row>
    <row r="209" customFormat="false" ht="12.8" hidden="false" customHeight="false" outlineLevel="0" collapsed="false">
      <c r="A209" s="63" t="n">
        <v>208</v>
      </c>
      <c r="B209" s="63" t="str">
        <f aca="false">VLOOKUP(C209,ementas!$P$1:$AC$1000,14,FALSE())</f>
        <v>banco de dados</v>
      </c>
      <c r="C209" s="63" t="s">
        <v>2579</v>
      </c>
      <c r="D209" s="333" t="s">
        <v>4581</v>
      </c>
      <c r="E209" s="63" t="n">
        <v>1</v>
      </c>
      <c r="G209" s="63" t="s">
        <v>918</v>
      </c>
      <c r="H209" s="63" t="s">
        <v>2070</v>
      </c>
    </row>
    <row r="210" customFormat="false" ht="12.8" hidden="false" customHeight="false" outlineLevel="0" collapsed="false">
      <c r="A210" s="63" t="n">
        <v>209</v>
      </c>
      <c r="B210" s="63" t="str">
        <f aca="false">VLOOKUP(C210,ementas!$P$1:$AC$1000,14,FALSE())</f>
        <v>banco de dados</v>
      </c>
      <c r="C210" s="63" t="s">
        <v>2579</v>
      </c>
      <c r="D210" s="333" t="s">
        <v>4921</v>
      </c>
      <c r="E210" s="63" t="n">
        <v>1</v>
      </c>
      <c r="G210" s="63" t="s">
        <v>918</v>
      </c>
      <c r="H210" s="63" t="s">
        <v>2070</v>
      </c>
    </row>
    <row r="211" customFormat="false" ht="12.8" hidden="false" customHeight="false" outlineLevel="0" collapsed="false">
      <c r="A211" s="63" t="n">
        <v>210</v>
      </c>
      <c r="B211" s="63" t="str">
        <f aca="false">VLOOKUP(C211,ementas!$P$1:$AC$1000,14,FALSE())</f>
        <v>banco de dados</v>
      </c>
      <c r="C211" s="63" t="s">
        <v>2579</v>
      </c>
      <c r="D211" s="333" t="s">
        <v>4922</v>
      </c>
      <c r="E211" s="63" t="n">
        <v>1</v>
      </c>
      <c r="G211" s="63" t="s">
        <v>918</v>
      </c>
      <c r="H211" s="63" t="s">
        <v>2070</v>
      </c>
    </row>
    <row r="212" customFormat="false" ht="12.8" hidden="false" customHeight="false" outlineLevel="0" collapsed="false">
      <c r="A212" s="63" t="n">
        <v>211</v>
      </c>
      <c r="B212" s="63" t="str">
        <f aca="false">VLOOKUP(C212,ementas!$P$1:$AC$1000,14,FALSE())</f>
        <v>banco de dados</v>
      </c>
      <c r="C212" s="63" t="s">
        <v>2579</v>
      </c>
      <c r="D212" s="333" t="s">
        <v>4923</v>
      </c>
      <c r="E212" s="63" t="n">
        <v>1</v>
      </c>
      <c r="G212" s="63" t="s">
        <v>918</v>
      </c>
      <c r="H212" s="63" t="s">
        <v>2070</v>
      </c>
    </row>
    <row r="213" customFormat="false" ht="12.8" hidden="false" customHeight="false" outlineLevel="0" collapsed="false">
      <c r="A213" s="63" t="n">
        <v>212</v>
      </c>
      <c r="B213" s="63" t="str">
        <f aca="false">VLOOKUP(C213,ementas!$P$1:$AC$1000,14,FALSE())</f>
        <v>banco de dados</v>
      </c>
      <c r="C213" s="63" t="s">
        <v>2579</v>
      </c>
      <c r="D213" s="333" t="s">
        <v>4924</v>
      </c>
      <c r="E213" s="63" t="n">
        <v>1</v>
      </c>
      <c r="G213" s="63" t="s">
        <v>918</v>
      </c>
      <c r="H213" s="63" t="s">
        <v>2070</v>
      </c>
    </row>
    <row r="214" customFormat="false" ht="12.8" hidden="false" customHeight="false" outlineLevel="0" collapsed="false">
      <c r="A214" s="63" t="n">
        <v>213</v>
      </c>
      <c r="B214" s="63" t="str">
        <f aca="false">VLOOKUP(C214,ementas!$P$1:$AC$1000,14,FALSE())</f>
        <v>banco de dados</v>
      </c>
      <c r="C214" s="63" t="s">
        <v>2579</v>
      </c>
      <c r="D214" s="333" t="s">
        <v>4925</v>
      </c>
      <c r="E214" s="63" t="n">
        <v>1</v>
      </c>
      <c r="G214" s="63" t="s">
        <v>918</v>
      </c>
      <c r="H214" s="63" t="s">
        <v>2070</v>
      </c>
    </row>
    <row r="215" customFormat="false" ht="12.8" hidden="false" customHeight="false" outlineLevel="0" collapsed="false">
      <c r="A215" s="63" t="n">
        <v>214</v>
      </c>
      <c r="B215" s="63" t="str">
        <f aca="false">VLOOKUP(C215,ementas!$P$1:$AC$1000,14,FALSE())</f>
        <v>banco de dados</v>
      </c>
      <c r="C215" s="63" t="s">
        <v>2579</v>
      </c>
      <c r="D215" s="333" t="s">
        <v>4926</v>
      </c>
      <c r="E215" s="63" t="n">
        <v>1</v>
      </c>
      <c r="G215" s="63" t="s">
        <v>918</v>
      </c>
      <c r="H215" s="63" t="s">
        <v>2070</v>
      </c>
    </row>
    <row r="216" customFormat="false" ht="12.8" hidden="false" customHeight="false" outlineLevel="0" collapsed="false">
      <c r="A216" s="63" t="n">
        <v>215</v>
      </c>
      <c r="B216" s="63" t="str">
        <f aca="false">VLOOKUP(C216,ementas!$P$1:$AC$1000,14,FALSE())</f>
        <v>Programação Orientada a Objetos</v>
      </c>
      <c r="C216" s="63" t="s">
        <v>2598</v>
      </c>
      <c r="D216" s="333" t="s">
        <v>4656</v>
      </c>
      <c r="E216" s="63" t="n">
        <v>2</v>
      </c>
      <c r="G216" s="63" t="s">
        <v>770</v>
      </c>
      <c r="H216" s="63" t="s">
        <v>2070</v>
      </c>
    </row>
    <row r="217" customFormat="false" ht="12.8" hidden="false" customHeight="false" outlineLevel="0" collapsed="false">
      <c r="A217" s="63" t="n">
        <v>216</v>
      </c>
      <c r="B217" s="63" t="str">
        <f aca="false">VLOOKUP(C217,ementas!$P$1:$AC$1000,14,FALSE())</f>
        <v>Programação Orientada a Objetos</v>
      </c>
      <c r="C217" s="63" t="s">
        <v>2598</v>
      </c>
      <c r="D217" s="333" t="s">
        <v>4927</v>
      </c>
      <c r="E217" s="63" t="n">
        <v>2</v>
      </c>
      <c r="G217" s="63" t="s">
        <v>770</v>
      </c>
      <c r="H217" s="63" t="s">
        <v>2070</v>
      </c>
    </row>
    <row r="218" customFormat="false" ht="12.8" hidden="false" customHeight="false" outlineLevel="0" collapsed="false">
      <c r="A218" s="63" t="n">
        <v>217</v>
      </c>
      <c r="B218" s="63" t="str">
        <f aca="false">VLOOKUP(C218,ementas!$P$1:$AC$1000,14,FALSE())</f>
        <v>Programação Orientada a Objetos</v>
      </c>
      <c r="C218" s="63" t="s">
        <v>2598</v>
      </c>
      <c r="D218" s="333" t="s">
        <v>4928</v>
      </c>
      <c r="E218" s="63" t="n">
        <v>2</v>
      </c>
      <c r="G218" s="63" t="s">
        <v>770</v>
      </c>
      <c r="H218" s="63" t="s">
        <v>2070</v>
      </c>
    </row>
    <row r="219" customFormat="false" ht="12.8" hidden="false" customHeight="false" outlineLevel="0" collapsed="false">
      <c r="A219" s="63" t="n">
        <v>218</v>
      </c>
      <c r="B219" s="63" t="str">
        <f aca="false">VLOOKUP(C219,ementas!$P$1:$AC$1000,14,FALSE())</f>
        <v>Programação Orientada a Objetos</v>
      </c>
      <c r="C219" s="63" t="s">
        <v>2598</v>
      </c>
      <c r="D219" s="333" t="s">
        <v>4929</v>
      </c>
      <c r="E219" s="63" t="n">
        <v>2</v>
      </c>
      <c r="G219" s="63" t="s">
        <v>770</v>
      </c>
      <c r="H219" s="63" t="s">
        <v>2070</v>
      </c>
    </row>
    <row r="220" customFormat="false" ht="12.8" hidden="false" customHeight="false" outlineLevel="0" collapsed="false">
      <c r="A220" s="63" t="n">
        <v>219</v>
      </c>
      <c r="B220" s="63" t="str">
        <f aca="false">VLOOKUP(C220,ementas!$P$1:$AC$1000,14,FALSE())</f>
        <v>Programação Orientada a Objetos</v>
      </c>
      <c r="C220" s="63" t="s">
        <v>2598</v>
      </c>
      <c r="D220" s="333" t="s">
        <v>4930</v>
      </c>
      <c r="E220" s="63" t="n">
        <v>2</v>
      </c>
      <c r="G220" s="63" t="s">
        <v>770</v>
      </c>
      <c r="H220" s="63" t="s">
        <v>2070</v>
      </c>
    </row>
    <row r="221" customFormat="false" ht="12.8" hidden="false" customHeight="false" outlineLevel="0" collapsed="false">
      <c r="A221" s="63" t="n">
        <v>220</v>
      </c>
      <c r="B221" s="63" t="str">
        <f aca="false">VLOOKUP(C221,ementas!$P$1:$AC$1000,14,FALSE())</f>
        <v>Tecnologia e Sociedade</v>
      </c>
      <c r="C221" s="63" t="s">
        <v>2101</v>
      </c>
      <c r="D221" s="333" t="s">
        <v>2744</v>
      </c>
      <c r="E221" s="63" t="n">
        <v>1</v>
      </c>
      <c r="G221" s="63" t="s">
        <v>4765</v>
      </c>
      <c r="H221" s="63" t="s">
        <v>4766</v>
      </c>
    </row>
    <row r="222" customFormat="false" ht="12.8" hidden="false" customHeight="false" outlineLevel="0" collapsed="false">
      <c r="A222" s="63" t="n">
        <v>221</v>
      </c>
      <c r="B222" s="63" t="str">
        <f aca="false">VLOOKUP(C222,ementas!$P$1:$AC$1000,14,FALSE())</f>
        <v>Tecnologia e Sociedade</v>
      </c>
      <c r="C222" s="63" t="s">
        <v>2101</v>
      </c>
      <c r="D222" s="333" t="s">
        <v>4931</v>
      </c>
      <c r="E222" s="63" t="n">
        <v>1</v>
      </c>
      <c r="G222" s="63" t="s">
        <v>4765</v>
      </c>
      <c r="H222" s="63" t="s">
        <v>4766</v>
      </c>
    </row>
    <row r="223" customFormat="false" ht="12.8" hidden="false" customHeight="false" outlineLevel="0" collapsed="false">
      <c r="A223" s="63" t="n">
        <v>222</v>
      </c>
      <c r="B223" s="63" t="str">
        <f aca="false">VLOOKUP(C223,ementas!$P$1:$AC$1000,14,FALSE())</f>
        <v>Tecnologia e Sociedade</v>
      </c>
      <c r="C223" s="63" t="s">
        <v>2101</v>
      </c>
      <c r="D223" s="333" t="s">
        <v>4932</v>
      </c>
      <c r="E223" s="63" t="n">
        <v>1</v>
      </c>
      <c r="G223" s="63" t="s">
        <v>4765</v>
      </c>
      <c r="H223" s="63" t="s">
        <v>4766</v>
      </c>
    </row>
    <row r="224" customFormat="false" ht="12.8" hidden="false" customHeight="false" outlineLevel="0" collapsed="false">
      <c r="A224" s="63" t="n">
        <v>223</v>
      </c>
      <c r="B224" s="63" t="str">
        <f aca="false">VLOOKUP(C224,ementas!$P$1:$AC$1000,14,FALSE())</f>
        <v>Tecnologia e Sociedade</v>
      </c>
      <c r="C224" s="63" t="s">
        <v>2101</v>
      </c>
      <c r="D224" s="333" t="s">
        <v>4933</v>
      </c>
      <c r="E224" s="63" t="n">
        <v>1</v>
      </c>
      <c r="G224" s="63" t="s">
        <v>4765</v>
      </c>
      <c r="H224" s="63" t="s">
        <v>4766</v>
      </c>
    </row>
    <row r="225" customFormat="false" ht="12.8" hidden="false" customHeight="false" outlineLevel="0" collapsed="false">
      <c r="A225" s="63" t="n">
        <v>224</v>
      </c>
      <c r="B225" s="63" t="str">
        <f aca="false">VLOOKUP(C225,ementas!$P$1:$AC$1000,14,FALSE())</f>
        <v>Tecnologia e Sociedade</v>
      </c>
      <c r="C225" s="63" t="s">
        <v>2101</v>
      </c>
      <c r="D225" s="333" t="s">
        <v>4934</v>
      </c>
      <c r="E225" s="63" t="n">
        <v>1</v>
      </c>
      <c r="G225" s="63" t="s">
        <v>4765</v>
      </c>
      <c r="H225" s="63" t="s">
        <v>4766</v>
      </c>
    </row>
    <row r="226" customFormat="false" ht="12.8" hidden="false" customHeight="false" outlineLevel="0" collapsed="false">
      <c r="A226" s="63" t="n">
        <v>225</v>
      </c>
      <c r="B226" s="63" t="str">
        <f aca="false">VLOOKUP(C226,ementas!$P$1:$AC$1000,14,FALSE())</f>
        <v>Tecnologia e Sociedade</v>
      </c>
      <c r="C226" s="63" t="s">
        <v>2101</v>
      </c>
      <c r="D226" s="333" t="s">
        <v>4935</v>
      </c>
      <c r="E226" s="63" t="n">
        <v>1</v>
      </c>
      <c r="G226" s="63" t="s">
        <v>4765</v>
      </c>
      <c r="H226" s="63" t="s">
        <v>4766</v>
      </c>
    </row>
    <row r="227" customFormat="false" ht="12.8" hidden="false" customHeight="false" outlineLevel="0" collapsed="false">
      <c r="A227" s="63" t="n">
        <v>226</v>
      </c>
      <c r="B227" s="63" t="str">
        <f aca="false">VLOOKUP(C227,ementas!$P$1:$AC$1000,14,FALSE())</f>
        <v>Língua Brasileira de Sinais</v>
      </c>
      <c r="C227" s="63" t="s">
        <v>2120</v>
      </c>
      <c r="D227" s="333" t="s">
        <v>2802</v>
      </c>
      <c r="E227" s="63" t="n">
        <v>2</v>
      </c>
      <c r="G227" s="63" t="s">
        <v>762</v>
      </c>
      <c r="H227" s="63" t="s">
        <v>2070</v>
      </c>
    </row>
    <row r="228" customFormat="false" ht="12.8" hidden="false" customHeight="false" outlineLevel="0" collapsed="false">
      <c r="A228" s="63" t="n">
        <v>227</v>
      </c>
      <c r="B228" s="63" t="str">
        <f aca="false">VLOOKUP(C228,ementas!$P$1:$AC$1000,14,FALSE())</f>
        <v>Língua Brasileira de Sinais</v>
      </c>
      <c r="C228" s="63" t="s">
        <v>2120</v>
      </c>
      <c r="D228" s="333" t="s">
        <v>4936</v>
      </c>
      <c r="E228" s="63" t="n">
        <v>2</v>
      </c>
      <c r="G228" s="63" t="s">
        <v>762</v>
      </c>
      <c r="H228" s="63" t="s">
        <v>2070</v>
      </c>
    </row>
    <row r="229" customFormat="false" ht="12.8" hidden="false" customHeight="false" outlineLevel="0" collapsed="false">
      <c r="A229" s="63" t="n">
        <v>228</v>
      </c>
      <c r="B229" s="63" t="str">
        <f aca="false">VLOOKUP(C229,ementas!$P$1:$AC$1000,14,FALSE())</f>
        <v>Língua Brasileira de Sinais</v>
      </c>
      <c r="C229" s="63" t="s">
        <v>2120</v>
      </c>
      <c r="D229" s="333" t="s">
        <v>4937</v>
      </c>
      <c r="E229" s="63" t="n">
        <v>2</v>
      </c>
      <c r="G229" s="63" t="s">
        <v>762</v>
      </c>
      <c r="H229" s="63" t="s">
        <v>2070</v>
      </c>
    </row>
    <row r="230" customFormat="false" ht="12.8" hidden="false" customHeight="false" outlineLevel="0" collapsed="false">
      <c r="A230" s="63" t="n">
        <v>229</v>
      </c>
      <c r="B230" s="63" t="str">
        <f aca="false">VLOOKUP(C230,ementas!$P$1:$AC$1000,14,FALSE())</f>
        <v>Ética e Legislação na Informática</v>
      </c>
      <c r="C230" s="63" t="s">
        <v>2139</v>
      </c>
      <c r="D230" s="333" t="s">
        <v>2869</v>
      </c>
      <c r="E230" s="63" t="n">
        <v>1</v>
      </c>
      <c r="G230" s="63" t="s">
        <v>770</v>
      </c>
      <c r="H230" s="63" t="s">
        <v>2070</v>
      </c>
    </row>
    <row r="231" customFormat="false" ht="12.8" hidden="false" customHeight="false" outlineLevel="0" collapsed="false">
      <c r="A231" s="63" t="n">
        <v>230</v>
      </c>
      <c r="B231" s="63" t="str">
        <f aca="false">VLOOKUP(C231,ementas!$P$1:$AC$1000,14,FALSE())</f>
        <v>Ética e Legislação na Informática</v>
      </c>
      <c r="C231" s="63" t="s">
        <v>2139</v>
      </c>
      <c r="D231" s="333" t="s">
        <v>4938</v>
      </c>
      <c r="E231" s="63" t="n">
        <v>1</v>
      </c>
      <c r="G231" s="63" t="s">
        <v>770</v>
      </c>
      <c r="H231" s="63" t="s">
        <v>2070</v>
      </c>
    </row>
    <row r="232" customFormat="false" ht="12.8" hidden="false" customHeight="false" outlineLevel="0" collapsed="false">
      <c r="A232" s="63" t="n">
        <v>231</v>
      </c>
      <c r="B232" s="63" t="str">
        <f aca="false">VLOOKUP(C232,ementas!$P$1:$AC$1000,14,FALSE())</f>
        <v>Ética e Legislação na Informática</v>
      </c>
      <c r="C232" s="63" t="s">
        <v>2139</v>
      </c>
      <c r="D232" s="333" t="s">
        <v>4939</v>
      </c>
      <c r="E232" s="63" t="n">
        <v>1</v>
      </c>
      <c r="G232" s="63" t="s">
        <v>770</v>
      </c>
      <c r="H232" s="63" t="s">
        <v>2070</v>
      </c>
    </row>
    <row r="233" customFormat="false" ht="12.8" hidden="false" customHeight="false" outlineLevel="0" collapsed="false">
      <c r="A233" s="63" t="n">
        <v>232</v>
      </c>
      <c r="B233" s="63" t="str">
        <f aca="false">VLOOKUP(C233,ementas!$P$1:$AC$1000,14,FALSE())</f>
        <v>Ética e Legislação na Informática</v>
      </c>
      <c r="C233" s="63" t="s">
        <v>2139</v>
      </c>
      <c r="D233" s="333" t="s">
        <v>4940</v>
      </c>
      <c r="E233" s="63" t="n">
        <v>1</v>
      </c>
      <c r="G233" s="63" t="s">
        <v>770</v>
      </c>
      <c r="H233" s="63" t="s">
        <v>2070</v>
      </c>
    </row>
    <row r="234" customFormat="false" ht="12.8" hidden="false" customHeight="false" outlineLevel="0" collapsed="false">
      <c r="A234" s="63" t="n">
        <v>233</v>
      </c>
      <c r="B234" s="63" t="str">
        <f aca="false">VLOOKUP(C234,ementas!$P$1:$AC$1000,14,FALSE())</f>
        <v>Ética e Legislação na Informática</v>
      </c>
      <c r="C234" s="63" t="s">
        <v>2139</v>
      </c>
      <c r="D234" s="333" t="s">
        <v>4941</v>
      </c>
      <c r="E234" s="63" t="n">
        <v>1</v>
      </c>
      <c r="G234" s="63" t="s">
        <v>770</v>
      </c>
      <c r="H234" s="63" t="s">
        <v>2070</v>
      </c>
    </row>
    <row r="235" customFormat="false" ht="12.8" hidden="false" customHeight="false" outlineLevel="0" collapsed="false">
      <c r="A235" s="63" t="n">
        <v>234</v>
      </c>
      <c r="B235" s="63" t="str">
        <f aca="false">VLOOKUP(C235,ementas!$P$1:$AC$1000,14,FALSE())</f>
        <v>Ética e Legislação na Informática</v>
      </c>
      <c r="C235" s="63" t="s">
        <v>2139</v>
      </c>
      <c r="D235" s="333" t="s">
        <v>4942</v>
      </c>
      <c r="E235" s="63" t="n">
        <v>1</v>
      </c>
      <c r="G235" s="63" t="s">
        <v>770</v>
      </c>
      <c r="H235" s="63" t="s">
        <v>2070</v>
      </c>
    </row>
    <row r="236" customFormat="false" ht="12.8" hidden="false" customHeight="false" outlineLevel="0" collapsed="false">
      <c r="A236" s="63" t="n">
        <v>235</v>
      </c>
      <c r="B236" s="63" t="str">
        <f aca="false">VLOOKUP(C236,ementas!$P$1:$AC$1000,14,FALSE())</f>
        <v>Ética e Legislação na Informática</v>
      </c>
      <c r="C236" s="63" t="s">
        <v>2139</v>
      </c>
      <c r="D236" s="333" t="s">
        <v>4943</v>
      </c>
      <c r="E236" s="63" t="n">
        <v>1</v>
      </c>
      <c r="G236" s="63" t="s">
        <v>770</v>
      </c>
      <c r="H236" s="63" t="s">
        <v>2070</v>
      </c>
    </row>
    <row r="237" customFormat="false" ht="12.8" hidden="false" customHeight="false" outlineLevel="0" collapsed="false">
      <c r="A237" s="63" t="n">
        <v>236</v>
      </c>
      <c r="B237" s="63" t="str">
        <f aca="false">VLOOKUP(C237,ementas!$P$1:$AC$1000,14,FALSE())</f>
        <v>Ética e Legislação na Informática</v>
      </c>
      <c r="C237" s="63" t="s">
        <v>2139</v>
      </c>
      <c r="D237" s="333" t="s">
        <v>4944</v>
      </c>
      <c r="E237" s="63" t="n">
        <v>1</v>
      </c>
      <c r="G237" s="63" t="s">
        <v>770</v>
      </c>
      <c r="H237" s="63" t="s">
        <v>2070</v>
      </c>
    </row>
    <row r="238" customFormat="false" ht="12.8" hidden="false" customHeight="false" outlineLevel="0" collapsed="false">
      <c r="A238" s="63" t="n">
        <v>237</v>
      </c>
      <c r="B238" s="63" t="str">
        <f aca="false">VLOOKUP(C238,ementas!$P$1:$AC$1000,14,FALSE())</f>
        <v>Ética e Legislação na Informática</v>
      </c>
      <c r="C238" s="63" t="s">
        <v>2139</v>
      </c>
      <c r="D238" s="333" t="s">
        <v>4945</v>
      </c>
      <c r="E238" s="63" t="n">
        <v>1</v>
      </c>
      <c r="G238" s="63" t="s">
        <v>770</v>
      </c>
      <c r="H238" s="63" t="s">
        <v>2070</v>
      </c>
    </row>
    <row r="239" customFormat="false" ht="12.8" hidden="false" customHeight="false" outlineLevel="0" collapsed="false">
      <c r="A239" s="63" t="n">
        <v>238</v>
      </c>
      <c r="B239" s="63" t="str">
        <f aca="false">VLOOKUP(C239,ementas!$P$1:$AC$1000,14,FALSE())</f>
        <v>Probabilidade e Estatística</v>
      </c>
      <c r="C239" s="63" t="s">
        <v>2157</v>
      </c>
      <c r="D239" s="333" t="s">
        <v>2965</v>
      </c>
      <c r="E239" s="63" t="n">
        <v>1</v>
      </c>
      <c r="G239" s="63" t="s">
        <v>762</v>
      </c>
      <c r="H239" s="63" t="s">
        <v>2070</v>
      </c>
    </row>
    <row r="240" customFormat="false" ht="12.8" hidden="false" customHeight="false" outlineLevel="0" collapsed="false">
      <c r="A240" s="63" t="n">
        <v>239</v>
      </c>
      <c r="B240" s="63" t="str">
        <f aca="false">VLOOKUP(C240,ementas!$P$1:$AC$1000,14,FALSE())</f>
        <v>Probabilidade e Estatística</v>
      </c>
      <c r="C240" s="63" t="s">
        <v>2157</v>
      </c>
      <c r="D240" s="333" t="s">
        <v>4946</v>
      </c>
      <c r="E240" s="63" t="n">
        <v>1</v>
      </c>
      <c r="G240" s="63" t="s">
        <v>762</v>
      </c>
      <c r="H240" s="63" t="s">
        <v>2070</v>
      </c>
    </row>
    <row r="241" customFormat="false" ht="12.8" hidden="false" customHeight="false" outlineLevel="0" collapsed="false">
      <c r="A241" s="63" t="n">
        <v>240</v>
      </c>
      <c r="B241" s="63" t="str">
        <f aca="false">VLOOKUP(C241,ementas!$P$1:$AC$1000,14,FALSE())</f>
        <v>Probabilidade e Estatística</v>
      </c>
      <c r="C241" s="63" t="s">
        <v>2157</v>
      </c>
      <c r="D241" s="333" t="s">
        <v>4947</v>
      </c>
      <c r="E241" s="63" t="n">
        <v>1</v>
      </c>
      <c r="G241" s="63" t="s">
        <v>762</v>
      </c>
      <c r="H241" s="63" t="s">
        <v>2070</v>
      </c>
    </row>
    <row r="242" customFormat="false" ht="12.8" hidden="false" customHeight="false" outlineLevel="0" collapsed="false">
      <c r="A242" s="63" t="n">
        <v>241</v>
      </c>
      <c r="B242" s="63" t="str">
        <f aca="false">VLOOKUP(C242,ementas!$P$1:$AC$1000,14,FALSE())</f>
        <v>Probabilidade e Estatística</v>
      </c>
      <c r="C242" s="63" t="s">
        <v>2157</v>
      </c>
      <c r="D242" s="333" t="s">
        <v>4948</v>
      </c>
      <c r="E242" s="63" t="n">
        <v>1</v>
      </c>
      <c r="G242" s="63" t="s">
        <v>762</v>
      </c>
      <c r="H242" s="63" t="s">
        <v>2070</v>
      </c>
    </row>
    <row r="243" customFormat="false" ht="12.8" hidden="false" customHeight="false" outlineLevel="0" collapsed="false">
      <c r="A243" s="63" t="n">
        <v>242</v>
      </c>
      <c r="B243" s="63" t="str">
        <f aca="false">VLOOKUP(C243,ementas!$P$1:$AC$1000,14,FALSE())</f>
        <v>Probabilidade e Estatística</v>
      </c>
      <c r="C243" s="63" t="s">
        <v>2157</v>
      </c>
      <c r="D243" s="333" t="s">
        <v>4949</v>
      </c>
      <c r="E243" s="63" t="n">
        <v>1</v>
      </c>
      <c r="G243" s="63" t="s">
        <v>762</v>
      </c>
      <c r="H243" s="63" t="s">
        <v>2070</v>
      </c>
    </row>
    <row r="244" customFormat="false" ht="12.8" hidden="false" customHeight="false" outlineLevel="0" collapsed="false">
      <c r="A244" s="63" t="n">
        <v>243</v>
      </c>
      <c r="B244" s="63" t="str">
        <f aca="false">VLOOKUP(C244,ementas!$P$1:$AC$1000,14,FALSE())</f>
        <v>Probabilidade e Estatística</v>
      </c>
      <c r="C244" s="63" t="s">
        <v>2157</v>
      </c>
      <c r="D244" s="333" t="s">
        <v>4950</v>
      </c>
      <c r="E244" s="63" t="n">
        <v>1</v>
      </c>
      <c r="G244" s="63" t="s">
        <v>762</v>
      </c>
      <c r="H244" s="63" t="s">
        <v>2070</v>
      </c>
    </row>
    <row r="245" customFormat="false" ht="12.8" hidden="false" customHeight="false" outlineLevel="0" collapsed="false">
      <c r="A245" s="63" t="n">
        <v>244</v>
      </c>
      <c r="B245" s="63" t="str">
        <f aca="false">VLOOKUP(C245,ementas!$P$1:$AC$1000,14,FALSE())</f>
        <v>Probabilidade e Estatística</v>
      </c>
      <c r="C245" s="63" t="s">
        <v>2157</v>
      </c>
      <c r="D245" s="333" t="s">
        <v>4951</v>
      </c>
      <c r="E245" s="63" t="n">
        <v>1</v>
      </c>
      <c r="G245" s="63" t="s">
        <v>762</v>
      </c>
      <c r="H245" s="63" t="s">
        <v>2070</v>
      </c>
    </row>
    <row r="246" customFormat="false" ht="12.8" hidden="false" customHeight="false" outlineLevel="0" collapsed="false">
      <c r="A246" s="63" t="n">
        <v>245</v>
      </c>
      <c r="B246" s="63" t="str">
        <f aca="false">VLOOKUP(C246,ementas!$P$1:$AC$1000,14,FALSE())</f>
        <v>Probabilidade e Estatística</v>
      </c>
      <c r="C246" s="63" t="s">
        <v>2157</v>
      </c>
      <c r="D246" s="333" t="s">
        <v>4952</v>
      </c>
      <c r="E246" s="63" t="n">
        <v>1</v>
      </c>
      <c r="G246" s="63" t="s">
        <v>762</v>
      </c>
      <c r="H246" s="63" t="s">
        <v>2070</v>
      </c>
    </row>
    <row r="247" customFormat="false" ht="12.8" hidden="false" customHeight="false" outlineLevel="0" collapsed="false">
      <c r="A247" s="63" t="n">
        <v>246</v>
      </c>
      <c r="B247" s="63" t="str">
        <f aca="false">VLOOKUP(C247,ementas!$P$1:$AC$1000,14,FALSE())</f>
        <v>Probabilidade e Estatística</v>
      </c>
      <c r="C247" s="63" t="s">
        <v>2157</v>
      </c>
      <c r="D247" s="333" t="s">
        <v>4953</v>
      </c>
      <c r="E247" s="63" t="n">
        <v>1</v>
      </c>
      <c r="G247" s="63" t="s">
        <v>762</v>
      </c>
      <c r="H247" s="63" t="s">
        <v>2070</v>
      </c>
    </row>
    <row r="248" customFormat="false" ht="12.8" hidden="false" customHeight="false" outlineLevel="0" collapsed="false">
      <c r="A248" s="63" t="n">
        <v>247</v>
      </c>
      <c r="B248" s="63" t="str">
        <f aca="false">VLOOKUP(C248,ementas!$P$1:$AC$1000,14,FALSE())</f>
        <v>Probabilidade e Estatística</v>
      </c>
      <c r="C248" s="63" t="s">
        <v>2157</v>
      </c>
      <c r="D248" s="333" t="s">
        <v>4954</v>
      </c>
      <c r="E248" s="63" t="n">
        <v>1</v>
      </c>
      <c r="G248" s="63" t="s">
        <v>762</v>
      </c>
      <c r="H248" s="63" t="s">
        <v>2070</v>
      </c>
    </row>
    <row r="249" customFormat="false" ht="12.8" hidden="false" customHeight="false" outlineLevel="0" collapsed="false">
      <c r="A249" s="63" t="n">
        <v>248</v>
      </c>
      <c r="B249" s="63" t="str">
        <f aca="false">VLOOKUP(C249,ementas!$P$1:$AC$1000,14,FALSE())</f>
        <v>Probabilidade e Estatística</v>
      </c>
      <c r="C249" s="63" t="s">
        <v>2157</v>
      </c>
      <c r="D249" s="333" t="s">
        <v>4955</v>
      </c>
      <c r="E249" s="63" t="n">
        <v>1</v>
      </c>
      <c r="G249" s="63" t="s">
        <v>762</v>
      </c>
      <c r="H249" s="63" t="s">
        <v>2070</v>
      </c>
    </row>
    <row r="250" customFormat="false" ht="12.8" hidden="false" customHeight="false" outlineLevel="0" collapsed="false">
      <c r="A250" s="63" t="n">
        <v>249</v>
      </c>
      <c r="B250" s="63" t="str">
        <f aca="false">VLOOKUP(C250,ementas!$P$1:$AC$1000,14,FALSE())</f>
        <v>algoritmo</v>
      </c>
      <c r="C250" s="63" t="s">
        <v>2177</v>
      </c>
      <c r="D250" s="333" t="s">
        <v>3054</v>
      </c>
      <c r="E250" s="63" t="n">
        <v>1</v>
      </c>
      <c r="G250" s="63" t="s">
        <v>762</v>
      </c>
      <c r="H250" s="63" t="s">
        <v>2070</v>
      </c>
    </row>
    <row r="251" customFormat="false" ht="12.8" hidden="false" customHeight="false" outlineLevel="0" collapsed="false">
      <c r="A251" s="63" t="n">
        <v>250</v>
      </c>
      <c r="B251" s="63" t="str">
        <f aca="false">VLOOKUP(C251,ementas!$P$1:$AC$1000,14,FALSE())</f>
        <v>algoritmo</v>
      </c>
      <c r="C251" s="63" t="s">
        <v>2177</v>
      </c>
      <c r="D251" s="333" t="s">
        <v>4956</v>
      </c>
      <c r="E251" s="63" t="n">
        <v>1</v>
      </c>
      <c r="G251" s="63" t="s">
        <v>762</v>
      </c>
      <c r="H251" s="63" t="s">
        <v>2070</v>
      </c>
    </row>
    <row r="252" customFormat="false" ht="12.8" hidden="false" customHeight="false" outlineLevel="0" collapsed="false">
      <c r="A252" s="63" t="n">
        <v>251</v>
      </c>
      <c r="B252" s="63" t="str">
        <f aca="false">VLOOKUP(C252,ementas!$P$1:$AC$1000,14,FALSE())</f>
        <v>algoritmo</v>
      </c>
      <c r="C252" s="63" t="s">
        <v>2177</v>
      </c>
      <c r="D252" s="333" t="s">
        <v>4957</v>
      </c>
      <c r="E252" s="63" t="n">
        <v>1</v>
      </c>
      <c r="G252" s="63" t="s">
        <v>762</v>
      </c>
      <c r="H252" s="63" t="s">
        <v>2070</v>
      </c>
    </row>
    <row r="253" customFormat="false" ht="12.8" hidden="false" customHeight="false" outlineLevel="0" collapsed="false">
      <c r="A253" s="63" t="n">
        <v>252</v>
      </c>
      <c r="B253" s="63" t="str">
        <f aca="false">VLOOKUP(C253,ementas!$P$1:$AC$1000,14,FALSE())</f>
        <v>algoritmo</v>
      </c>
      <c r="C253" s="63" t="s">
        <v>2177</v>
      </c>
      <c r="D253" s="333" t="s">
        <v>4958</v>
      </c>
      <c r="E253" s="63" t="n">
        <v>1</v>
      </c>
      <c r="G253" s="63" t="s">
        <v>762</v>
      </c>
      <c r="H253" s="63" t="s">
        <v>2070</v>
      </c>
    </row>
    <row r="254" customFormat="false" ht="12.8" hidden="false" customHeight="false" outlineLevel="0" collapsed="false">
      <c r="A254" s="63" t="n">
        <v>253</v>
      </c>
      <c r="B254" s="63" t="str">
        <f aca="false">VLOOKUP(C254,ementas!$P$1:$AC$1000,14,FALSE())</f>
        <v>algoritmo</v>
      </c>
      <c r="C254" s="63" t="s">
        <v>2177</v>
      </c>
      <c r="D254" s="333" t="s">
        <v>4959</v>
      </c>
      <c r="E254" s="63" t="n">
        <v>1</v>
      </c>
      <c r="G254" s="63" t="s">
        <v>762</v>
      </c>
      <c r="H254" s="63" t="s">
        <v>2070</v>
      </c>
    </row>
    <row r="255" customFormat="false" ht="12.8" hidden="false" customHeight="false" outlineLevel="0" collapsed="false">
      <c r="A255" s="63" t="n">
        <v>254</v>
      </c>
      <c r="B255" s="63" t="str">
        <f aca="false">VLOOKUP(C255,ementas!$P$1:$AC$1000,14,FALSE())</f>
        <v>algoritmo</v>
      </c>
      <c r="C255" s="63" t="s">
        <v>2177</v>
      </c>
      <c r="D255" s="333" t="s">
        <v>4960</v>
      </c>
      <c r="E255" s="63" t="n">
        <v>1</v>
      </c>
      <c r="G255" s="63" t="s">
        <v>762</v>
      </c>
      <c r="H255" s="63" t="s">
        <v>2070</v>
      </c>
    </row>
    <row r="256" customFormat="false" ht="12.8" hidden="false" customHeight="false" outlineLevel="0" collapsed="false">
      <c r="A256" s="63" t="n">
        <v>255</v>
      </c>
      <c r="B256" s="63" t="str">
        <f aca="false">VLOOKUP(C256,ementas!$P$1:$AC$1000,14,FALSE())</f>
        <v>algoritmo</v>
      </c>
      <c r="C256" s="63" t="s">
        <v>2177</v>
      </c>
      <c r="D256" s="333" t="s">
        <v>4961</v>
      </c>
      <c r="E256" s="63" t="n">
        <v>1</v>
      </c>
      <c r="G256" s="63" t="s">
        <v>762</v>
      </c>
      <c r="H256" s="63" t="s">
        <v>2070</v>
      </c>
    </row>
    <row r="257" customFormat="false" ht="12.8" hidden="false" customHeight="false" outlineLevel="0" collapsed="false">
      <c r="A257" s="63" t="n">
        <v>256</v>
      </c>
      <c r="B257" s="63" t="str">
        <f aca="false">VLOOKUP(C257,ementas!$P$1:$AC$1000,14,FALSE())</f>
        <v>algoritmo</v>
      </c>
      <c r="C257" s="63" t="s">
        <v>2177</v>
      </c>
      <c r="D257" s="333" t="s">
        <v>4962</v>
      </c>
      <c r="E257" s="63" t="n">
        <v>1</v>
      </c>
      <c r="G257" s="63" t="s">
        <v>762</v>
      </c>
      <c r="H257" s="63" t="s">
        <v>2070</v>
      </c>
    </row>
    <row r="258" customFormat="false" ht="12.8" hidden="false" customHeight="false" outlineLevel="0" collapsed="false">
      <c r="A258" s="63" t="n">
        <v>257</v>
      </c>
      <c r="B258" s="63" t="str">
        <f aca="false">VLOOKUP(C258,ementas!$P$1:$AC$1000,14,FALSE())</f>
        <v>algoritmo</v>
      </c>
      <c r="C258" s="63" t="s">
        <v>2177</v>
      </c>
      <c r="D258" s="333" t="s">
        <v>4963</v>
      </c>
      <c r="E258" s="63" t="n">
        <v>1</v>
      </c>
      <c r="G258" s="63" t="s">
        <v>762</v>
      </c>
      <c r="H258" s="63" t="s">
        <v>2070</v>
      </c>
    </row>
    <row r="259" customFormat="false" ht="12.8" hidden="false" customHeight="false" outlineLevel="0" collapsed="false">
      <c r="A259" s="63" t="n">
        <v>258</v>
      </c>
      <c r="B259" s="63" t="str">
        <f aca="false">VLOOKUP(C259,ementas!$P$1:$AC$1000,14,FALSE())</f>
        <v>algoritmo</v>
      </c>
      <c r="C259" s="63" t="s">
        <v>2177</v>
      </c>
      <c r="D259" s="333" t="s">
        <v>4451</v>
      </c>
      <c r="E259" s="63" t="n">
        <v>1</v>
      </c>
      <c r="G259" s="63" t="s">
        <v>762</v>
      </c>
      <c r="H259" s="63" t="s">
        <v>2070</v>
      </c>
    </row>
    <row r="260" customFormat="false" ht="12.8" hidden="false" customHeight="false" outlineLevel="0" collapsed="false">
      <c r="A260" s="63" t="n">
        <v>259</v>
      </c>
      <c r="B260" s="63" t="str">
        <f aca="false">VLOOKUP(C260,ementas!$P$1:$AC$1000,14,FALSE())</f>
        <v>algoritmo</v>
      </c>
      <c r="C260" s="63" t="s">
        <v>2177</v>
      </c>
      <c r="D260" s="333" t="s">
        <v>4964</v>
      </c>
      <c r="E260" s="63" t="n">
        <v>1</v>
      </c>
      <c r="G260" s="63" t="s">
        <v>762</v>
      </c>
      <c r="H260" s="63" t="s">
        <v>2070</v>
      </c>
    </row>
    <row r="261" customFormat="false" ht="12.8" hidden="false" customHeight="false" outlineLevel="0" collapsed="false">
      <c r="A261" s="63" t="n">
        <v>260</v>
      </c>
      <c r="B261" s="63" t="str">
        <f aca="false">VLOOKUP(C261,ementas!$P$1:$AC$1000,14,FALSE())</f>
        <v>algoritmo</v>
      </c>
      <c r="C261" s="63" t="s">
        <v>2177</v>
      </c>
      <c r="D261" s="333" t="s">
        <v>4965</v>
      </c>
      <c r="E261" s="63" t="n">
        <v>1</v>
      </c>
      <c r="G261" s="63" t="s">
        <v>762</v>
      </c>
      <c r="H261" s="63" t="s">
        <v>2070</v>
      </c>
    </row>
    <row r="262" customFormat="false" ht="12.8" hidden="false" customHeight="false" outlineLevel="0" collapsed="false">
      <c r="A262" s="63" t="n">
        <v>261</v>
      </c>
      <c r="B262" s="63" t="str">
        <f aca="false">VLOOKUP(C262,ementas!$P$1:$AC$1000,14,FALSE())</f>
        <v>algoritmo</v>
      </c>
      <c r="C262" s="63" t="s">
        <v>2177</v>
      </c>
      <c r="D262" s="333" t="s">
        <v>4966</v>
      </c>
      <c r="E262" s="63" t="n">
        <v>1</v>
      </c>
      <c r="G262" s="63" t="s">
        <v>762</v>
      </c>
      <c r="H262" s="63" t="s">
        <v>2070</v>
      </c>
    </row>
    <row r="263" customFormat="false" ht="12.8" hidden="false" customHeight="false" outlineLevel="0" collapsed="false">
      <c r="A263" s="63" t="n">
        <v>262</v>
      </c>
      <c r="B263" s="63" t="str">
        <f aca="false">VLOOKUP(C263,ementas!$P$1:$AC$1000,14,FALSE())</f>
        <v>Sistemas Distribuídos</v>
      </c>
      <c r="C263" s="63" t="s">
        <v>2196</v>
      </c>
      <c r="D263" s="333" t="s">
        <v>3121</v>
      </c>
      <c r="E263" s="63" t="n">
        <v>1</v>
      </c>
      <c r="G263" s="63" t="s">
        <v>4751</v>
      </c>
      <c r="H263" s="63" t="s">
        <v>4752</v>
      </c>
    </row>
    <row r="264" customFormat="false" ht="12.8" hidden="false" customHeight="false" outlineLevel="0" collapsed="false">
      <c r="A264" s="63" t="n">
        <v>263</v>
      </c>
      <c r="B264" s="63" t="str">
        <f aca="false">VLOOKUP(C264,ementas!$P$1:$AC$1000,14,FALSE())</f>
        <v>Sistemas Distribuídos</v>
      </c>
      <c r="C264" s="63" t="s">
        <v>2196</v>
      </c>
      <c r="D264" s="333" t="s">
        <v>4967</v>
      </c>
      <c r="E264" s="63" t="n">
        <v>1</v>
      </c>
      <c r="G264" s="63" t="s">
        <v>4751</v>
      </c>
      <c r="H264" s="63" t="s">
        <v>4752</v>
      </c>
    </row>
    <row r="265" customFormat="false" ht="12.8" hidden="false" customHeight="false" outlineLevel="0" collapsed="false">
      <c r="A265" s="63" t="n">
        <v>264</v>
      </c>
      <c r="B265" s="63" t="str">
        <f aca="false">VLOOKUP(C265,ementas!$P$1:$AC$1000,14,FALSE())</f>
        <v>Sistemas Distribuídos</v>
      </c>
      <c r="C265" s="63" t="s">
        <v>2196</v>
      </c>
      <c r="D265" s="333" t="s">
        <v>4968</v>
      </c>
      <c r="E265" s="63" t="n">
        <v>1</v>
      </c>
      <c r="G265" s="63" t="s">
        <v>4751</v>
      </c>
      <c r="H265" s="63" t="s">
        <v>4752</v>
      </c>
    </row>
    <row r="266" customFormat="false" ht="12.8" hidden="false" customHeight="false" outlineLevel="0" collapsed="false">
      <c r="A266" s="63" t="n">
        <v>265</v>
      </c>
      <c r="B266" s="63" t="str">
        <f aca="false">VLOOKUP(C266,ementas!$P$1:$AC$1000,14,FALSE())</f>
        <v>Sistemas Distribuídos</v>
      </c>
      <c r="C266" s="63" t="s">
        <v>2196</v>
      </c>
      <c r="D266" s="333" t="s">
        <v>4969</v>
      </c>
      <c r="E266" s="63" t="n">
        <v>1</v>
      </c>
      <c r="G266" s="63" t="s">
        <v>4751</v>
      </c>
      <c r="H266" s="63" t="s">
        <v>4752</v>
      </c>
    </row>
    <row r="267" customFormat="false" ht="12.8" hidden="false" customHeight="false" outlineLevel="0" collapsed="false">
      <c r="A267" s="63" t="n">
        <v>266</v>
      </c>
      <c r="B267" s="63" t="str">
        <f aca="false">VLOOKUP(C267,ementas!$P$1:$AC$1000,14,FALSE())</f>
        <v>Sistemas Distribuídos</v>
      </c>
      <c r="C267" s="63" t="s">
        <v>2196</v>
      </c>
      <c r="D267" s="333" t="s">
        <v>4970</v>
      </c>
      <c r="E267" s="63" t="n">
        <v>1</v>
      </c>
      <c r="G267" s="63" t="s">
        <v>4751</v>
      </c>
      <c r="H267" s="63" t="s">
        <v>4752</v>
      </c>
    </row>
    <row r="268" customFormat="false" ht="12.8" hidden="false" customHeight="false" outlineLevel="0" collapsed="false">
      <c r="A268" s="63" t="n">
        <v>267</v>
      </c>
      <c r="B268" s="63" t="str">
        <f aca="false">VLOOKUP(C268,ementas!$P$1:$AC$1000,14,FALSE())</f>
        <v>Sistemas Distribuídos</v>
      </c>
      <c r="C268" s="63" t="s">
        <v>2196</v>
      </c>
      <c r="D268" s="333" t="s">
        <v>4971</v>
      </c>
      <c r="E268" s="63" t="n">
        <v>1</v>
      </c>
      <c r="G268" s="63" t="s">
        <v>4751</v>
      </c>
      <c r="H268" s="63" t="s">
        <v>4752</v>
      </c>
    </row>
    <row r="269" customFormat="false" ht="12.8" hidden="false" customHeight="false" outlineLevel="0" collapsed="false">
      <c r="A269" s="63" t="n">
        <v>268</v>
      </c>
      <c r="B269" s="63" t="str">
        <f aca="false">VLOOKUP(C269,ementas!$P$1:$AC$1000,14,FALSE())</f>
        <v>Programação para Web</v>
      </c>
      <c r="C269" s="63" t="s">
        <v>2215</v>
      </c>
      <c r="D269" s="333" t="s">
        <v>3179</v>
      </c>
      <c r="E269" s="63" t="n">
        <v>1</v>
      </c>
      <c r="G269" s="63" t="s">
        <v>918</v>
      </c>
      <c r="H269" s="63" t="s">
        <v>2070</v>
      </c>
    </row>
    <row r="270" customFormat="false" ht="12.8" hidden="false" customHeight="false" outlineLevel="0" collapsed="false">
      <c r="A270" s="63" t="n">
        <v>269</v>
      </c>
      <c r="B270" s="63" t="str">
        <f aca="false">VLOOKUP(C270,ementas!$P$1:$AC$1000,14,FALSE())</f>
        <v>Programação para Web</v>
      </c>
      <c r="C270" s="63" t="s">
        <v>2215</v>
      </c>
      <c r="D270" s="333" t="s">
        <v>4972</v>
      </c>
      <c r="E270" s="63" t="n">
        <v>1</v>
      </c>
      <c r="G270" s="63" t="s">
        <v>918</v>
      </c>
      <c r="H270" s="63" t="s">
        <v>2070</v>
      </c>
    </row>
    <row r="271" customFormat="false" ht="12.8" hidden="false" customHeight="false" outlineLevel="0" collapsed="false">
      <c r="A271" s="63" t="n">
        <v>270</v>
      </c>
      <c r="B271" s="63" t="str">
        <f aca="false">VLOOKUP(C271,ementas!$P$1:$AC$1000,14,FALSE())</f>
        <v>Programação para Web</v>
      </c>
      <c r="C271" s="63" t="s">
        <v>2215</v>
      </c>
      <c r="D271" s="333" t="s">
        <v>4973</v>
      </c>
      <c r="E271" s="63" t="n">
        <v>1</v>
      </c>
      <c r="G271" s="63" t="s">
        <v>918</v>
      </c>
      <c r="H271" s="63" t="s">
        <v>2070</v>
      </c>
    </row>
    <row r="272" customFormat="false" ht="12.8" hidden="false" customHeight="false" outlineLevel="0" collapsed="false">
      <c r="A272" s="63" t="n">
        <v>271</v>
      </c>
      <c r="B272" s="63" t="str">
        <f aca="false">VLOOKUP(C272,ementas!$P$1:$AC$1000,14,FALSE())</f>
        <v>Programação para Web</v>
      </c>
      <c r="C272" s="63" t="s">
        <v>2215</v>
      </c>
      <c r="D272" s="333" t="s">
        <v>4974</v>
      </c>
      <c r="E272" s="63" t="n">
        <v>1</v>
      </c>
      <c r="G272" s="63" t="s">
        <v>918</v>
      </c>
      <c r="H272" s="63" t="s">
        <v>2070</v>
      </c>
    </row>
    <row r="273" customFormat="false" ht="12.8" hidden="false" customHeight="false" outlineLevel="0" collapsed="false">
      <c r="A273" s="63" t="n">
        <v>272</v>
      </c>
      <c r="B273" s="63" t="str">
        <f aca="false">VLOOKUP(C273,ementas!$P$1:$AC$1000,14,FALSE())</f>
        <v>Programação para Web</v>
      </c>
      <c r="C273" s="63" t="s">
        <v>2215</v>
      </c>
      <c r="D273" s="333" t="s">
        <v>4975</v>
      </c>
      <c r="E273" s="63" t="n">
        <v>1</v>
      </c>
      <c r="G273" s="63" t="s">
        <v>918</v>
      </c>
      <c r="H273" s="63" t="s">
        <v>2070</v>
      </c>
    </row>
    <row r="274" customFormat="false" ht="12.8" hidden="false" customHeight="false" outlineLevel="0" collapsed="false">
      <c r="A274" s="63" t="n">
        <v>273</v>
      </c>
      <c r="B274" s="63" t="str">
        <f aca="false">VLOOKUP(C274,ementas!$P$1:$AC$1000,14,FALSE())</f>
        <v>Programação para Web</v>
      </c>
      <c r="C274" s="63" t="s">
        <v>2215</v>
      </c>
      <c r="D274" s="333" t="s">
        <v>4976</v>
      </c>
      <c r="E274" s="63" t="n">
        <v>1</v>
      </c>
      <c r="G274" s="63" t="s">
        <v>918</v>
      </c>
      <c r="H274" s="63" t="s">
        <v>2070</v>
      </c>
    </row>
    <row r="275" customFormat="false" ht="12.8" hidden="false" customHeight="false" outlineLevel="0" collapsed="false">
      <c r="A275" s="63" t="n">
        <v>274</v>
      </c>
      <c r="B275" s="63" t="str">
        <f aca="false">VLOOKUP(C275,ementas!$P$1:$AC$1000,14,FALSE())</f>
        <v>Programação para Web</v>
      </c>
      <c r="C275" s="63" t="s">
        <v>2215</v>
      </c>
      <c r="D275" s="333" t="s">
        <v>4977</v>
      </c>
      <c r="E275" s="63" t="n">
        <v>1</v>
      </c>
      <c r="G275" s="63" t="s">
        <v>918</v>
      </c>
      <c r="H275" s="63" t="s">
        <v>2070</v>
      </c>
    </row>
    <row r="276" customFormat="false" ht="12.8" hidden="false" customHeight="false" outlineLevel="0" collapsed="false">
      <c r="A276" s="63" t="n">
        <v>275</v>
      </c>
      <c r="B276" s="63" t="str">
        <f aca="false">VLOOKUP(C276,ementas!$P$1:$AC$1000,14,FALSE())</f>
        <v>Programação para Web</v>
      </c>
      <c r="C276" s="63" t="s">
        <v>2233</v>
      </c>
      <c r="D276" s="333" t="s">
        <v>3242</v>
      </c>
      <c r="E276" s="63" t="n">
        <v>1</v>
      </c>
      <c r="G276" s="63" t="s">
        <v>917</v>
      </c>
      <c r="H276" s="63" t="s">
        <v>4766</v>
      </c>
    </row>
    <row r="277" customFormat="false" ht="12.8" hidden="false" customHeight="false" outlineLevel="0" collapsed="false">
      <c r="A277" s="63" t="n">
        <v>276</v>
      </c>
      <c r="B277" s="63" t="str">
        <f aca="false">VLOOKUP(C277,ementas!$P$1:$AC$1000,14,FALSE())</f>
        <v>Programação para Web</v>
      </c>
      <c r="C277" s="63" t="s">
        <v>2233</v>
      </c>
      <c r="D277" s="333" t="s">
        <v>4978</v>
      </c>
      <c r="E277" s="63" t="n">
        <v>1</v>
      </c>
      <c r="G277" s="63" t="s">
        <v>917</v>
      </c>
      <c r="H277" s="63" t="s">
        <v>4766</v>
      </c>
    </row>
    <row r="278" customFormat="false" ht="12.8" hidden="false" customHeight="false" outlineLevel="0" collapsed="false">
      <c r="A278" s="63" t="n">
        <v>277</v>
      </c>
      <c r="B278" s="63" t="str">
        <f aca="false">VLOOKUP(C278,ementas!$P$1:$AC$1000,14,FALSE())</f>
        <v>Trabalho de Conclusão de Curso</v>
      </c>
      <c r="C278" s="63" t="s">
        <v>2252</v>
      </c>
      <c r="D278" s="333" t="s">
        <v>3276</v>
      </c>
      <c r="E278" s="63" t="n">
        <v>1</v>
      </c>
      <c r="G278" s="63" t="s">
        <v>4765</v>
      </c>
      <c r="H278" s="63" t="s">
        <v>4766</v>
      </c>
    </row>
    <row r="279" customFormat="false" ht="12.8" hidden="false" customHeight="false" outlineLevel="0" collapsed="false">
      <c r="A279" s="63" t="n">
        <v>278</v>
      </c>
      <c r="B279" s="63" t="str">
        <f aca="false">VLOOKUP(C279,ementas!$P$1:$AC$1000,14,FALSE())</f>
        <v>Trabalho de Conclusão de Curso</v>
      </c>
      <c r="C279" s="63" t="s">
        <v>2252</v>
      </c>
      <c r="D279" s="333" t="s">
        <v>4979</v>
      </c>
      <c r="E279" s="63" t="n">
        <v>1</v>
      </c>
      <c r="G279" s="63" t="s">
        <v>4765</v>
      </c>
      <c r="H279" s="63" t="s">
        <v>4766</v>
      </c>
    </row>
    <row r="280" customFormat="false" ht="12.8" hidden="false" customHeight="false" outlineLevel="0" collapsed="false">
      <c r="A280" s="63" t="n">
        <v>279</v>
      </c>
      <c r="B280" s="63" t="str">
        <f aca="false">VLOOKUP(C280,ementas!$P$1:$AC$1000,14,FALSE())</f>
        <v>Estruturas de Dados</v>
      </c>
      <c r="C280" s="63" t="s">
        <v>2270</v>
      </c>
      <c r="D280" s="333" t="s">
        <v>3330</v>
      </c>
      <c r="E280" s="63" t="n">
        <v>1</v>
      </c>
      <c r="G280" s="63" t="s">
        <v>770</v>
      </c>
      <c r="H280" s="63" t="s">
        <v>2070</v>
      </c>
    </row>
    <row r="281" customFormat="false" ht="12.8" hidden="false" customHeight="false" outlineLevel="0" collapsed="false">
      <c r="A281" s="63" t="n">
        <v>280</v>
      </c>
      <c r="B281" s="63" t="str">
        <f aca="false">VLOOKUP(C281,ementas!$P$1:$AC$1000,14,FALSE())</f>
        <v>Estruturas de Dados</v>
      </c>
      <c r="C281" s="63" t="s">
        <v>2270</v>
      </c>
      <c r="D281" s="333" t="s">
        <v>4980</v>
      </c>
      <c r="E281" s="63" t="n">
        <v>1</v>
      </c>
      <c r="G281" s="63" t="s">
        <v>770</v>
      </c>
      <c r="H281" s="63" t="s">
        <v>2070</v>
      </c>
    </row>
    <row r="282" customFormat="false" ht="12.8" hidden="false" customHeight="false" outlineLevel="0" collapsed="false">
      <c r="A282" s="63" t="n">
        <v>281</v>
      </c>
      <c r="B282" s="63" t="str">
        <f aca="false">VLOOKUP(C282,ementas!$P$1:$AC$1000,14,FALSE())</f>
        <v>Estruturas de Dados</v>
      </c>
      <c r="C282" s="63" t="s">
        <v>2270</v>
      </c>
      <c r="D282" s="333" t="s">
        <v>4981</v>
      </c>
      <c r="E282" s="63" t="n">
        <v>1</v>
      </c>
      <c r="G282" s="63" t="s">
        <v>770</v>
      </c>
      <c r="H282" s="63" t="s">
        <v>2070</v>
      </c>
    </row>
    <row r="283" customFormat="false" ht="12.8" hidden="false" customHeight="false" outlineLevel="0" collapsed="false">
      <c r="A283" s="63" t="n">
        <v>282</v>
      </c>
      <c r="B283" s="63" t="str">
        <f aca="false">VLOOKUP(C283,ementas!$P$1:$AC$1000,14,FALSE())</f>
        <v>Estruturas de Dados</v>
      </c>
      <c r="C283" s="63" t="s">
        <v>2270</v>
      </c>
      <c r="D283" s="333" t="s">
        <v>4982</v>
      </c>
      <c r="E283" s="63" t="n">
        <v>1</v>
      </c>
      <c r="G283" s="63" t="s">
        <v>770</v>
      </c>
      <c r="H283" s="63" t="s">
        <v>2070</v>
      </c>
    </row>
    <row r="284" customFormat="false" ht="12.8" hidden="false" customHeight="false" outlineLevel="0" collapsed="false">
      <c r="A284" s="63" t="n">
        <v>283</v>
      </c>
      <c r="B284" s="63" t="str">
        <f aca="false">VLOOKUP(C284,ementas!$P$1:$AC$1000,14,FALSE())</f>
        <v>Estruturas de Dados</v>
      </c>
      <c r="C284" s="63" t="s">
        <v>2270</v>
      </c>
      <c r="D284" s="333" t="s">
        <v>4983</v>
      </c>
      <c r="E284" s="63" t="n">
        <v>1</v>
      </c>
      <c r="G284" s="63" t="s">
        <v>770</v>
      </c>
      <c r="H284" s="63" t="s">
        <v>2070</v>
      </c>
    </row>
    <row r="285" customFormat="false" ht="12.8" hidden="false" customHeight="false" outlineLevel="0" collapsed="false">
      <c r="A285" s="63" t="n">
        <v>284</v>
      </c>
      <c r="B285" s="63" t="str">
        <f aca="false">VLOOKUP(C285,ementas!$P$1:$AC$1000,14,FALSE())</f>
        <v>Estruturas de Dados</v>
      </c>
      <c r="C285" s="63" t="s">
        <v>2270</v>
      </c>
      <c r="D285" s="333" t="s">
        <v>4984</v>
      </c>
      <c r="E285" s="63" t="n">
        <v>1</v>
      </c>
      <c r="G285" s="63" t="s">
        <v>770</v>
      </c>
      <c r="H285" s="63" t="s">
        <v>2070</v>
      </c>
    </row>
    <row r="286" customFormat="false" ht="12.8" hidden="false" customHeight="false" outlineLevel="0" collapsed="false">
      <c r="A286" s="63" t="n">
        <v>285</v>
      </c>
      <c r="B286" s="63" t="str">
        <f aca="false">VLOOKUP(C286,ementas!$P$1:$AC$1000,14,FALSE())</f>
        <v>Estruturas de Dados</v>
      </c>
      <c r="C286" s="63" t="s">
        <v>2270</v>
      </c>
      <c r="D286" s="333" t="s">
        <v>4985</v>
      </c>
      <c r="E286" s="63" t="n">
        <v>1</v>
      </c>
      <c r="G286" s="63" t="s">
        <v>770</v>
      </c>
      <c r="H286" s="63" t="s">
        <v>2070</v>
      </c>
    </row>
    <row r="287" customFormat="false" ht="12.8" hidden="false" customHeight="false" outlineLevel="0" collapsed="false">
      <c r="A287" s="63" t="n">
        <v>286</v>
      </c>
      <c r="B287" s="63" t="str">
        <f aca="false">VLOOKUP(C287,ementas!$P$1:$AC$1000,14,FALSE())</f>
        <v>Estruturas de Dados</v>
      </c>
      <c r="C287" s="63" t="s">
        <v>2270</v>
      </c>
      <c r="D287" s="333" t="s">
        <v>4986</v>
      </c>
      <c r="E287" s="63" t="n">
        <v>1</v>
      </c>
      <c r="G287" s="63" t="s">
        <v>770</v>
      </c>
      <c r="H287" s="63" t="s">
        <v>2070</v>
      </c>
    </row>
    <row r="288" customFormat="false" ht="12.8" hidden="false" customHeight="false" outlineLevel="0" collapsed="false">
      <c r="A288" s="63" t="n">
        <v>287</v>
      </c>
      <c r="B288" s="63" t="str">
        <f aca="false">VLOOKUP(C288,ementas!$P$1:$AC$1000,14,FALSE())</f>
        <v>Estruturas de Dados</v>
      </c>
      <c r="C288" s="63" t="s">
        <v>2270</v>
      </c>
      <c r="D288" s="333" t="s">
        <v>4987</v>
      </c>
      <c r="E288" s="63" t="n">
        <v>1</v>
      </c>
      <c r="G288" s="63" t="s">
        <v>770</v>
      </c>
      <c r="H288" s="63" t="s">
        <v>2070</v>
      </c>
    </row>
    <row r="289" customFormat="false" ht="12.8" hidden="false" customHeight="false" outlineLevel="0" collapsed="false">
      <c r="A289" s="63" t="n">
        <v>288</v>
      </c>
      <c r="B289" s="63" t="str">
        <f aca="false">VLOOKUP(C289,ementas!$P$1:$AC$1000,14,FALSE())</f>
        <v>Metodologia Científica</v>
      </c>
      <c r="C289" s="63" t="s">
        <v>2287</v>
      </c>
      <c r="D289" s="333" t="s">
        <v>3384</v>
      </c>
      <c r="E289" s="63" t="n">
        <v>1</v>
      </c>
      <c r="G289" s="63" t="s">
        <v>916</v>
      </c>
      <c r="H289" s="63" t="s">
        <v>4766</v>
      </c>
    </row>
    <row r="290" customFormat="false" ht="12.8" hidden="false" customHeight="false" outlineLevel="0" collapsed="false">
      <c r="A290" s="63" t="n">
        <v>289</v>
      </c>
      <c r="B290" s="63" t="str">
        <f aca="false">VLOOKUP(C290,ementas!$P$1:$AC$1000,14,FALSE())</f>
        <v>Metodologia Científica</v>
      </c>
      <c r="C290" s="63" t="s">
        <v>2287</v>
      </c>
      <c r="D290" s="333" t="s">
        <v>4988</v>
      </c>
      <c r="E290" s="63" t="n">
        <v>1</v>
      </c>
      <c r="G290" s="63" t="s">
        <v>916</v>
      </c>
      <c r="H290" s="63" t="s">
        <v>4766</v>
      </c>
    </row>
    <row r="291" customFormat="false" ht="12.8" hidden="false" customHeight="false" outlineLevel="0" collapsed="false">
      <c r="A291" s="63" t="n">
        <v>290</v>
      </c>
      <c r="B291" s="63" t="str">
        <f aca="false">VLOOKUP(C291,ementas!$P$1:$AC$1000,14,FALSE())</f>
        <v>Metodologia Científica</v>
      </c>
      <c r="C291" s="63" t="s">
        <v>2287</v>
      </c>
      <c r="D291" s="333" t="s">
        <v>4989</v>
      </c>
      <c r="E291" s="63" t="n">
        <v>1</v>
      </c>
      <c r="G291" s="63" t="s">
        <v>916</v>
      </c>
      <c r="H291" s="63" t="s">
        <v>4766</v>
      </c>
    </row>
    <row r="292" customFormat="false" ht="12.8" hidden="false" customHeight="false" outlineLevel="0" collapsed="false">
      <c r="A292" s="63" t="n">
        <v>291</v>
      </c>
      <c r="B292" s="63" t="str">
        <f aca="false">VLOOKUP(C292,ementas!$P$1:$AC$1000,14,FALSE())</f>
        <v>Prática Fábrica de Software</v>
      </c>
      <c r="C292" s="63" t="s">
        <v>2306</v>
      </c>
      <c r="D292" s="333" t="s">
        <v>3475</v>
      </c>
      <c r="E292" s="63" t="n">
        <v>1</v>
      </c>
      <c r="G292" s="63" t="s">
        <v>916</v>
      </c>
      <c r="H292" s="63" t="s">
        <v>4766</v>
      </c>
    </row>
    <row r="293" customFormat="false" ht="12.8" hidden="false" customHeight="false" outlineLevel="0" collapsed="false">
      <c r="A293" s="63" t="n">
        <v>292</v>
      </c>
      <c r="B293" s="63" t="str">
        <f aca="false">VLOOKUP(C293,ementas!$P$1:$AC$1000,14,FALSE())</f>
        <v>Fundamentos de Sistemas de Informação</v>
      </c>
      <c r="C293" s="63" t="s">
        <v>2326</v>
      </c>
      <c r="D293" s="333" t="s">
        <v>3582</v>
      </c>
      <c r="E293" s="63" t="n">
        <v>1</v>
      </c>
      <c r="G293" s="63" t="s">
        <v>4765</v>
      </c>
      <c r="H293" s="63" t="s">
        <v>4766</v>
      </c>
    </row>
    <row r="294" customFormat="false" ht="12.8" hidden="false" customHeight="false" outlineLevel="0" collapsed="false">
      <c r="A294" s="63" t="n">
        <v>293</v>
      </c>
      <c r="B294" s="63" t="str">
        <f aca="false">VLOOKUP(C294,ementas!$P$1:$AC$1000,14,FALSE())</f>
        <v>Fundamentos de Sistemas de Informação</v>
      </c>
      <c r="C294" s="63" t="s">
        <v>2326</v>
      </c>
      <c r="D294" s="333" t="s">
        <v>4990</v>
      </c>
      <c r="E294" s="63" t="n">
        <v>1</v>
      </c>
      <c r="G294" s="63" t="s">
        <v>4765</v>
      </c>
      <c r="H294" s="63" t="s">
        <v>4766</v>
      </c>
    </row>
    <row r="295" customFormat="false" ht="12.8" hidden="false" customHeight="false" outlineLevel="0" collapsed="false">
      <c r="A295" s="63" t="n">
        <v>294</v>
      </c>
      <c r="B295" s="63" t="str">
        <f aca="false">VLOOKUP(C295,ementas!$P$1:$AC$1000,14,FALSE())</f>
        <v>Fundamentos de Sistemas de Informação</v>
      </c>
      <c r="C295" s="63" t="s">
        <v>2326</v>
      </c>
      <c r="D295" s="333" t="s">
        <v>4991</v>
      </c>
      <c r="E295" s="63" t="n">
        <v>1</v>
      </c>
      <c r="G295" s="63" t="s">
        <v>4765</v>
      </c>
      <c r="H295" s="63" t="s">
        <v>4766</v>
      </c>
    </row>
    <row r="296" customFormat="false" ht="12.8" hidden="false" customHeight="false" outlineLevel="0" collapsed="false">
      <c r="A296" s="63" t="n">
        <v>295</v>
      </c>
      <c r="B296" s="63" t="str">
        <f aca="false">VLOOKUP(C296,ementas!$P$1:$AC$1000,14,FALSE())</f>
        <v>Fundamentos de Sistemas de Informação</v>
      </c>
      <c r="C296" s="63" t="s">
        <v>2326</v>
      </c>
      <c r="D296" s="333" t="s">
        <v>4992</v>
      </c>
      <c r="E296" s="63" t="n">
        <v>1</v>
      </c>
      <c r="G296" s="63" t="s">
        <v>4765</v>
      </c>
      <c r="H296" s="63" t="s">
        <v>4766</v>
      </c>
    </row>
    <row r="297" customFormat="false" ht="12.8" hidden="false" customHeight="false" outlineLevel="0" collapsed="false">
      <c r="A297" s="63" t="n">
        <v>296</v>
      </c>
      <c r="B297" s="63" t="str">
        <f aca="false">VLOOKUP(C297,ementas!$P$1:$AC$1000,14,FALSE())</f>
        <v>Fundamentos de Sistemas de Informação</v>
      </c>
      <c r="C297" s="63" t="s">
        <v>2326</v>
      </c>
      <c r="D297" s="333" t="s">
        <v>4993</v>
      </c>
      <c r="E297" s="63" t="n">
        <v>1</v>
      </c>
      <c r="G297" s="63" t="s">
        <v>4765</v>
      </c>
      <c r="H297" s="63" t="s">
        <v>4766</v>
      </c>
    </row>
    <row r="298" customFormat="false" ht="12.8" hidden="false" customHeight="false" outlineLevel="0" collapsed="false">
      <c r="A298" s="63" t="n">
        <v>297</v>
      </c>
      <c r="B298" s="63" t="str">
        <f aca="false">VLOOKUP(C298,ementas!$P$1:$AC$1000,14,FALSE())</f>
        <v>Fundamentos de Sistemas de Informação</v>
      </c>
      <c r="C298" s="63" t="s">
        <v>2326</v>
      </c>
      <c r="D298" s="333" t="s">
        <v>4994</v>
      </c>
      <c r="E298" s="63" t="n">
        <v>1</v>
      </c>
      <c r="G298" s="63" t="s">
        <v>4765</v>
      </c>
      <c r="H298" s="63" t="s">
        <v>4766</v>
      </c>
    </row>
    <row r="299" customFormat="false" ht="12.8" hidden="false" customHeight="false" outlineLevel="0" collapsed="false">
      <c r="A299" s="63" t="n">
        <v>298</v>
      </c>
      <c r="B299" s="63" t="str">
        <f aca="false">VLOOKUP(C299,ementas!$P$1:$AC$1000,14,FALSE())</f>
        <v>Fundamentos de Sistemas de Informação</v>
      </c>
      <c r="C299" s="63" t="s">
        <v>2326</v>
      </c>
      <c r="D299" s="333" t="s">
        <v>4995</v>
      </c>
      <c r="E299" s="63" t="n">
        <v>1</v>
      </c>
      <c r="G299" s="63" t="s">
        <v>4765</v>
      </c>
      <c r="H299" s="63" t="s">
        <v>4766</v>
      </c>
    </row>
    <row r="300" customFormat="false" ht="12.8" hidden="false" customHeight="false" outlineLevel="0" collapsed="false">
      <c r="A300" s="63" t="n">
        <v>299</v>
      </c>
      <c r="B300" s="63" t="str">
        <f aca="false">VLOOKUP(C300,ementas!$P$1:$AC$1000,14,FALSE())</f>
        <v>Fundamentos de Sistemas de Informação</v>
      </c>
      <c r="C300" s="63" t="s">
        <v>2326</v>
      </c>
      <c r="D300" s="333" t="s">
        <v>4996</v>
      </c>
      <c r="E300" s="63" t="n">
        <v>1</v>
      </c>
      <c r="G300" s="63" t="s">
        <v>4765</v>
      </c>
      <c r="H300" s="63" t="s">
        <v>4766</v>
      </c>
    </row>
    <row r="301" customFormat="false" ht="12.8" hidden="false" customHeight="false" outlineLevel="0" collapsed="false">
      <c r="A301" s="63" t="n">
        <v>300</v>
      </c>
      <c r="B301" s="63" t="str">
        <f aca="false">VLOOKUP(C301,ementas!$P$1:$AC$1000,14,FALSE())</f>
        <v>Fundamentos de Sistemas de Informação</v>
      </c>
      <c r="C301" s="63" t="s">
        <v>2326</v>
      </c>
      <c r="D301" s="333" t="s">
        <v>4997</v>
      </c>
      <c r="E301" s="63" t="n">
        <v>1</v>
      </c>
      <c r="G301" s="63" t="s">
        <v>4765</v>
      </c>
      <c r="H301" s="63" t="s">
        <v>4766</v>
      </c>
    </row>
    <row r="302" customFormat="false" ht="12.8" hidden="false" customHeight="false" outlineLevel="0" collapsed="false">
      <c r="A302" s="63" t="n">
        <v>301</v>
      </c>
      <c r="B302" s="63" t="str">
        <f aca="false">VLOOKUP(C302,ementas!$P$1:$AC$1000,14,FALSE())</f>
        <v>Fundamentos de Sistemas de Informação</v>
      </c>
      <c r="C302" s="63" t="s">
        <v>2326</v>
      </c>
      <c r="D302" s="333" t="s">
        <v>4998</v>
      </c>
      <c r="E302" s="63" t="n">
        <v>1</v>
      </c>
      <c r="G302" s="63" t="s">
        <v>4765</v>
      </c>
      <c r="H302" s="63" t="s">
        <v>4766</v>
      </c>
    </row>
    <row r="303" customFormat="false" ht="12.8" hidden="false" customHeight="false" outlineLevel="0" collapsed="false">
      <c r="A303" s="63" t="n">
        <v>302</v>
      </c>
      <c r="B303" s="63" t="str">
        <f aca="false">VLOOKUP(C303,ementas!$P$1:$AC$1000,14,FALSE())</f>
        <v>Fundamentos de Sistemas de Informação</v>
      </c>
      <c r="C303" s="63" t="s">
        <v>2326</v>
      </c>
      <c r="D303" s="333" t="s">
        <v>4999</v>
      </c>
      <c r="E303" s="63" t="n">
        <v>1</v>
      </c>
      <c r="G303" s="63" t="s">
        <v>4765</v>
      </c>
      <c r="H303" s="63" t="s">
        <v>4766</v>
      </c>
    </row>
    <row r="304" customFormat="false" ht="12.8" hidden="false" customHeight="false" outlineLevel="0" collapsed="false">
      <c r="A304" s="63" t="n">
        <v>303</v>
      </c>
      <c r="B304" s="63" t="str">
        <f aca="false">VLOOKUP(C304,ementas!$P$1:$AC$1000,14,FALSE())</f>
        <v>Inteligência Artificial</v>
      </c>
      <c r="C304" s="63" t="s">
        <v>2346</v>
      </c>
      <c r="D304" s="333" t="s">
        <v>3681</v>
      </c>
      <c r="E304" s="63" t="n">
        <v>1</v>
      </c>
      <c r="G304" s="63" t="s">
        <v>770</v>
      </c>
      <c r="H304" s="63" t="s">
        <v>2070</v>
      </c>
    </row>
    <row r="305" customFormat="false" ht="12.8" hidden="false" customHeight="false" outlineLevel="0" collapsed="false">
      <c r="A305" s="63" t="n">
        <v>304</v>
      </c>
      <c r="B305" s="63" t="str">
        <f aca="false">VLOOKUP(C305,ementas!$P$1:$AC$1000,14,FALSE())</f>
        <v>Inteligência Artificial</v>
      </c>
      <c r="C305" s="63" t="s">
        <v>2346</v>
      </c>
      <c r="D305" s="333" t="s">
        <v>5000</v>
      </c>
      <c r="E305" s="63" t="n">
        <v>1</v>
      </c>
      <c r="G305" s="63" t="s">
        <v>770</v>
      </c>
      <c r="H305" s="63" t="s">
        <v>2070</v>
      </c>
    </row>
    <row r="306" customFormat="false" ht="12.8" hidden="false" customHeight="false" outlineLevel="0" collapsed="false">
      <c r="A306" s="63" t="n">
        <v>305</v>
      </c>
      <c r="B306" s="63" t="str">
        <f aca="false">VLOOKUP(C306,ementas!$P$1:$AC$1000,14,FALSE())</f>
        <v>Inteligência Artificial</v>
      </c>
      <c r="C306" s="63" t="s">
        <v>2346</v>
      </c>
      <c r="D306" s="333" t="s">
        <v>5001</v>
      </c>
      <c r="E306" s="63" t="n">
        <v>1</v>
      </c>
      <c r="G306" s="63" t="s">
        <v>770</v>
      </c>
      <c r="H306" s="63" t="s">
        <v>2070</v>
      </c>
    </row>
    <row r="307" customFormat="false" ht="12.8" hidden="false" customHeight="false" outlineLevel="0" collapsed="false">
      <c r="A307" s="63" t="n">
        <v>306</v>
      </c>
      <c r="B307" s="63" t="str">
        <f aca="false">VLOOKUP(C307,ementas!$P$1:$AC$1000,14,FALSE())</f>
        <v>Inteligência Artificial</v>
      </c>
      <c r="C307" s="63" t="s">
        <v>2346</v>
      </c>
      <c r="D307" s="333" t="s">
        <v>5002</v>
      </c>
      <c r="E307" s="63" t="n">
        <v>1</v>
      </c>
      <c r="G307" s="63" t="s">
        <v>770</v>
      </c>
      <c r="H307" s="63" t="s">
        <v>2070</v>
      </c>
    </row>
    <row r="308" customFormat="false" ht="12.8" hidden="false" customHeight="false" outlineLevel="0" collapsed="false">
      <c r="A308" s="63" t="n">
        <v>307</v>
      </c>
      <c r="B308" s="63" t="str">
        <f aca="false">VLOOKUP(C308,ementas!$P$1:$AC$1000,14,FALSE())</f>
        <v>Inteligência Artificial</v>
      </c>
      <c r="C308" s="63" t="s">
        <v>2346</v>
      </c>
      <c r="D308" s="333" t="s">
        <v>5003</v>
      </c>
      <c r="E308" s="63" t="n">
        <v>1</v>
      </c>
      <c r="G308" s="63" t="s">
        <v>770</v>
      </c>
      <c r="H308" s="63" t="s">
        <v>2070</v>
      </c>
    </row>
    <row r="309" customFormat="false" ht="12.8" hidden="false" customHeight="false" outlineLevel="0" collapsed="false">
      <c r="A309" s="63" t="n">
        <v>308</v>
      </c>
      <c r="B309" s="63" t="str">
        <f aca="false">VLOOKUP(C309,ementas!$P$1:$AC$1000,14,FALSE())</f>
        <v>Fundamentos da Computação</v>
      </c>
      <c r="C309" s="63" t="s">
        <v>2366</v>
      </c>
      <c r="D309" s="333" t="s">
        <v>3735</v>
      </c>
      <c r="E309" s="63" t="n">
        <v>1</v>
      </c>
      <c r="G309" s="63" t="s">
        <v>916</v>
      </c>
      <c r="H309" s="63" t="s">
        <v>4766</v>
      </c>
    </row>
    <row r="310" customFormat="false" ht="12.8" hidden="false" customHeight="false" outlineLevel="0" collapsed="false">
      <c r="A310" s="63" t="n">
        <v>309</v>
      </c>
      <c r="B310" s="63" t="str">
        <f aca="false">VLOOKUP(C310,ementas!$P$1:$AC$1000,14,FALSE())</f>
        <v>Fundamentos da Computação</v>
      </c>
      <c r="C310" s="63" t="s">
        <v>2366</v>
      </c>
      <c r="D310" s="333" t="s">
        <v>5004</v>
      </c>
      <c r="E310" s="63" t="n">
        <v>1</v>
      </c>
      <c r="G310" s="63" t="s">
        <v>916</v>
      </c>
      <c r="H310" s="63" t="s">
        <v>4766</v>
      </c>
    </row>
    <row r="311" customFormat="false" ht="12.8" hidden="false" customHeight="false" outlineLevel="0" collapsed="false">
      <c r="A311" s="63" t="n">
        <v>310</v>
      </c>
      <c r="B311" s="63" t="str">
        <f aca="false">VLOOKUP(C311,ementas!$P$1:$AC$1000,14,FALSE())</f>
        <v>Fundamentos da Computação</v>
      </c>
      <c r="C311" s="63" t="s">
        <v>2366</v>
      </c>
      <c r="D311" s="333" t="s">
        <v>5005</v>
      </c>
      <c r="E311" s="63" t="n">
        <v>1</v>
      </c>
      <c r="G311" s="63" t="s">
        <v>916</v>
      </c>
      <c r="H311" s="63" t="s">
        <v>4766</v>
      </c>
    </row>
    <row r="312" customFormat="false" ht="12.8" hidden="false" customHeight="false" outlineLevel="0" collapsed="false">
      <c r="A312" s="63" t="n">
        <v>311</v>
      </c>
      <c r="B312" s="63" t="str">
        <f aca="false">VLOOKUP(C312,ementas!$P$1:$AC$1000,14,FALSE())</f>
        <v>Fundamentos da Computação</v>
      </c>
      <c r="C312" s="63" t="s">
        <v>2366</v>
      </c>
      <c r="D312" s="333" t="s">
        <v>5006</v>
      </c>
      <c r="E312" s="63" t="n">
        <v>1</v>
      </c>
      <c r="G312" s="63" t="s">
        <v>916</v>
      </c>
      <c r="H312" s="63" t="s">
        <v>4766</v>
      </c>
    </row>
    <row r="313" customFormat="false" ht="12.8" hidden="false" customHeight="false" outlineLevel="0" collapsed="false">
      <c r="A313" s="63" t="n">
        <v>312</v>
      </c>
      <c r="B313" s="63" t="str">
        <f aca="false">VLOOKUP(C313,ementas!$P$1:$AC$1000,14,FALSE())</f>
        <v>Fundamentos da Computação</v>
      </c>
      <c r="C313" s="63" t="s">
        <v>2366</v>
      </c>
      <c r="D313" s="333" t="s">
        <v>5007</v>
      </c>
      <c r="E313" s="63" t="n">
        <v>1</v>
      </c>
      <c r="G313" s="63" t="s">
        <v>916</v>
      </c>
      <c r="H313" s="63" t="s">
        <v>4766</v>
      </c>
    </row>
    <row r="314" customFormat="false" ht="12.8" hidden="false" customHeight="false" outlineLevel="0" collapsed="false">
      <c r="A314" s="63" t="n">
        <v>313</v>
      </c>
      <c r="B314" s="63" t="str">
        <f aca="false">VLOOKUP(C314,ementas!$P$1:$AC$1000,14,FALSE())</f>
        <v>Fundamentos da Computação</v>
      </c>
      <c r="C314" s="63" t="s">
        <v>2366</v>
      </c>
      <c r="D314" s="333" t="s">
        <v>5008</v>
      </c>
      <c r="E314" s="63" t="n">
        <v>1</v>
      </c>
      <c r="G314" s="63" t="s">
        <v>916</v>
      </c>
      <c r="H314" s="63" t="s">
        <v>4766</v>
      </c>
    </row>
    <row r="315" customFormat="false" ht="12.8" hidden="false" customHeight="false" outlineLevel="0" collapsed="false">
      <c r="A315" s="63" t="n">
        <v>314</v>
      </c>
      <c r="B315" s="63" t="str">
        <f aca="false">VLOOKUP(C315,ementas!$P$1:$AC$1000,14,FALSE())</f>
        <v>Fundamentos da Computação</v>
      </c>
      <c r="C315" s="63" t="s">
        <v>2366</v>
      </c>
      <c r="D315" s="333" t="s">
        <v>5009</v>
      </c>
      <c r="E315" s="63" t="n">
        <v>1</v>
      </c>
      <c r="G315" s="63" t="s">
        <v>916</v>
      </c>
      <c r="H315" s="63" t="s">
        <v>4766</v>
      </c>
    </row>
    <row r="316" customFormat="false" ht="12.8" hidden="false" customHeight="false" outlineLevel="0" collapsed="false">
      <c r="A316" s="63" t="n">
        <v>315</v>
      </c>
      <c r="B316" s="63" t="str">
        <f aca="false">VLOOKUP(C316,ementas!$P$1:$AC$1000,14,FALSE())</f>
        <v>Fundamentos da Computação</v>
      </c>
      <c r="C316" s="63" t="s">
        <v>2366</v>
      </c>
      <c r="D316" s="333" t="s">
        <v>5010</v>
      </c>
      <c r="E316" s="63" t="n">
        <v>1</v>
      </c>
      <c r="G316" s="63" t="s">
        <v>916</v>
      </c>
      <c r="H316" s="63" t="s">
        <v>4766</v>
      </c>
    </row>
    <row r="317" customFormat="false" ht="12.8" hidden="false" customHeight="false" outlineLevel="0" collapsed="false">
      <c r="A317" s="63" t="n">
        <v>316</v>
      </c>
      <c r="B317" s="63" t="str">
        <f aca="false">VLOOKUP(C317,ementas!$P$1:$AC$1000,14,FALSE())</f>
        <v>Fundamentos da Computação</v>
      </c>
      <c r="C317" s="63" t="s">
        <v>2366</v>
      </c>
      <c r="D317" s="333" t="s">
        <v>5011</v>
      </c>
      <c r="E317" s="63" t="n">
        <v>1</v>
      </c>
      <c r="G317" s="63" t="s">
        <v>916</v>
      </c>
      <c r="H317" s="63" t="s">
        <v>4766</v>
      </c>
    </row>
    <row r="318" customFormat="false" ht="12.8" hidden="false" customHeight="false" outlineLevel="0" collapsed="false">
      <c r="A318" s="63" t="n">
        <v>317</v>
      </c>
      <c r="B318" s="63" t="str">
        <f aca="false">VLOOKUP(C318,ementas!$P$1:$AC$1000,14,FALSE())</f>
        <v>Fundamentos da Computação</v>
      </c>
      <c r="C318" s="63" t="s">
        <v>2366</v>
      </c>
      <c r="D318" s="333" t="s">
        <v>5012</v>
      </c>
      <c r="E318" s="63" t="n">
        <v>1</v>
      </c>
      <c r="G318" s="63" t="s">
        <v>916</v>
      </c>
      <c r="H318" s="63" t="s">
        <v>4766</v>
      </c>
    </row>
    <row r="319" customFormat="false" ht="12.8" hidden="false" customHeight="false" outlineLevel="0" collapsed="false">
      <c r="A319" s="63" t="n">
        <v>318</v>
      </c>
      <c r="B319" s="63" t="str">
        <f aca="false">VLOOKUP(C319,ementas!$P$1:$AC$1000,14,FALSE())</f>
        <v>Fundamentos da Computação</v>
      </c>
      <c r="C319" s="63" t="s">
        <v>2366</v>
      </c>
      <c r="D319" s="333" t="s">
        <v>5013</v>
      </c>
      <c r="E319" s="63" t="n">
        <v>1</v>
      </c>
      <c r="G319" s="63" t="s">
        <v>916</v>
      </c>
      <c r="H319" s="63" t="s">
        <v>4766</v>
      </c>
    </row>
    <row r="320" customFormat="false" ht="12.8" hidden="false" customHeight="false" outlineLevel="0" collapsed="false">
      <c r="A320" s="63" t="n">
        <v>319</v>
      </c>
      <c r="B320" s="63" t="str">
        <f aca="false">VLOOKUP(C320,ementas!$P$1:$AC$1000,14,FALSE())</f>
        <v>Fundamentos da Computação</v>
      </c>
      <c r="C320" s="63" t="s">
        <v>2366</v>
      </c>
      <c r="D320" s="333" t="s">
        <v>5014</v>
      </c>
      <c r="E320" s="63" t="n">
        <v>1</v>
      </c>
      <c r="G320" s="63" t="s">
        <v>916</v>
      </c>
      <c r="H320" s="63" t="s">
        <v>4766</v>
      </c>
    </row>
    <row r="321" customFormat="false" ht="12.8" hidden="false" customHeight="false" outlineLevel="0" collapsed="false">
      <c r="A321" s="63" t="n">
        <v>320</v>
      </c>
      <c r="B321" s="63" t="str">
        <f aca="false">VLOOKUP(C321,ementas!$P$1:$AC$1000,14,FALSE())</f>
        <v>Fundamentos da Computação</v>
      </c>
      <c r="C321" s="63" t="s">
        <v>2366</v>
      </c>
      <c r="D321" s="333" t="s">
        <v>5015</v>
      </c>
      <c r="E321" s="63" t="n">
        <v>1</v>
      </c>
      <c r="G321" s="63" t="s">
        <v>916</v>
      </c>
      <c r="H321" s="63" t="s">
        <v>4766</v>
      </c>
    </row>
    <row r="322" customFormat="false" ht="12.8" hidden="false" customHeight="false" outlineLevel="0" collapsed="false">
      <c r="A322" s="63" t="n">
        <v>321</v>
      </c>
      <c r="B322" s="63" t="str">
        <f aca="false">VLOOKUP(C322,ementas!$P$1:$AC$1000,14,FALSE())</f>
        <v>Fundamentos da Computação</v>
      </c>
      <c r="C322" s="63" t="s">
        <v>2366</v>
      </c>
      <c r="D322" s="333" t="s">
        <v>5016</v>
      </c>
      <c r="E322" s="63" t="n">
        <v>1</v>
      </c>
      <c r="G322" s="63" t="s">
        <v>916</v>
      </c>
      <c r="H322" s="63" t="s">
        <v>4766</v>
      </c>
    </row>
    <row r="323" customFormat="false" ht="12.8" hidden="false" customHeight="false" outlineLevel="0" collapsed="false">
      <c r="A323" s="63" t="n">
        <v>322</v>
      </c>
      <c r="B323" s="63" t="str">
        <f aca="false">VLOOKUP(C323,ementas!$P$1:$AC$1000,14,FALSE())</f>
        <v>Fundamentos da Computação</v>
      </c>
      <c r="C323" s="63" t="s">
        <v>2366</v>
      </c>
      <c r="D323" s="333" t="s">
        <v>5017</v>
      </c>
      <c r="E323" s="63" t="n">
        <v>1</v>
      </c>
      <c r="G323" s="63" t="s">
        <v>916</v>
      </c>
      <c r="H323" s="63" t="s">
        <v>4766</v>
      </c>
    </row>
    <row r="324" customFormat="false" ht="12.8" hidden="false" customHeight="false" outlineLevel="0" collapsed="false">
      <c r="A324" s="63" t="n">
        <v>323</v>
      </c>
      <c r="B324" s="63" t="str">
        <f aca="false">VLOOKUP(C324,ementas!$P$1:$AC$1000,14,FALSE())</f>
        <v>Engenharia de Software</v>
      </c>
      <c r="C324" s="63" t="s">
        <v>2383</v>
      </c>
      <c r="D324" s="333" t="s">
        <v>3815</v>
      </c>
      <c r="E324" s="63" t="n">
        <v>1</v>
      </c>
      <c r="G324" s="63" t="s">
        <v>4765</v>
      </c>
      <c r="H324" s="63" t="s">
        <v>4766</v>
      </c>
    </row>
    <row r="325" customFormat="false" ht="12.8" hidden="false" customHeight="false" outlineLevel="0" collapsed="false">
      <c r="A325" s="63" t="n">
        <v>324</v>
      </c>
      <c r="B325" s="63" t="str">
        <f aca="false">VLOOKUP(C325,ementas!$P$1:$AC$1000,14,FALSE())</f>
        <v>Engenharia de Software</v>
      </c>
      <c r="C325" s="63" t="s">
        <v>2383</v>
      </c>
      <c r="D325" s="333" t="s">
        <v>5018</v>
      </c>
      <c r="E325" s="63" t="n">
        <v>1</v>
      </c>
      <c r="G325" s="63" t="s">
        <v>4765</v>
      </c>
      <c r="H325" s="63" t="s">
        <v>4766</v>
      </c>
    </row>
    <row r="326" customFormat="false" ht="12.8" hidden="false" customHeight="false" outlineLevel="0" collapsed="false">
      <c r="A326" s="63" t="n">
        <v>325</v>
      </c>
      <c r="B326" s="63" t="str">
        <f aca="false">VLOOKUP(C326,ementas!$P$1:$AC$1000,14,FALSE())</f>
        <v>Engenharia de Software</v>
      </c>
      <c r="C326" s="63" t="s">
        <v>2383</v>
      </c>
      <c r="D326" s="333" t="s">
        <v>5019</v>
      </c>
      <c r="E326" s="63" t="n">
        <v>1</v>
      </c>
      <c r="G326" s="63" t="s">
        <v>4765</v>
      </c>
      <c r="H326" s="63" t="s">
        <v>4766</v>
      </c>
    </row>
    <row r="327" customFormat="false" ht="12.8" hidden="false" customHeight="false" outlineLevel="0" collapsed="false">
      <c r="A327" s="63" t="n">
        <v>326</v>
      </c>
      <c r="B327" s="63" t="str">
        <f aca="false">VLOOKUP(C327,ementas!$P$1:$AC$1000,14,FALSE())</f>
        <v>Engenharia de Software</v>
      </c>
      <c r="C327" s="63" t="s">
        <v>2383</v>
      </c>
      <c r="D327" s="333" t="s">
        <v>5020</v>
      </c>
      <c r="E327" s="63" t="n">
        <v>1</v>
      </c>
      <c r="G327" s="63" t="s">
        <v>4765</v>
      </c>
      <c r="H327" s="63" t="s">
        <v>4766</v>
      </c>
    </row>
    <row r="328" customFormat="false" ht="12.8" hidden="false" customHeight="false" outlineLevel="0" collapsed="false">
      <c r="A328" s="63" t="n">
        <v>327</v>
      </c>
      <c r="B328" s="63" t="str">
        <f aca="false">VLOOKUP(C328,ementas!$P$1:$AC$1000,14,FALSE())</f>
        <v>Engenharia de Software</v>
      </c>
      <c r="C328" s="63" t="s">
        <v>2383</v>
      </c>
      <c r="D328" s="333" t="s">
        <v>5021</v>
      </c>
      <c r="E328" s="63" t="n">
        <v>1</v>
      </c>
      <c r="G328" s="63" t="s">
        <v>4765</v>
      </c>
      <c r="H328" s="63" t="s">
        <v>4766</v>
      </c>
    </row>
    <row r="329" customFormat="false" ht="12.8" hidden="false" customHeight="false" outlineLevel="0" collapsed="false">
      <c r="A329" s="63" t="n">
        <v>328</v>
      </c>
      <c r="B329" s="63" t="str">
        <f aca="false">VLOOKUP(C329,ementas!$P$1:$AC$1000,14,FALSE())</f>
        <v>Engenharia de Software</v>
      </c>
      <c r="C329" s="63" t="s">
        <v>2383</v>
      </c>
      <c r="D329" s="333" t="s">
        <v>5022</v>
      </c>
      <c r="E329" s="63" t="n">
        <v>1</v>
      </c>
      <c r="G329" s="63" t="s">
        <v>4765</v>
      </c>
      <c r="H329" s="63" t="s">
        <v>4766</v>
      </c>
    </row>
    <row r="330" customFormat="false" ht="12.8" hidden="false" customHeight="false" outlineLevel="0" collapsed="false">
      <c r="A330" s="63" t="n">
        <v>329</v>
      </c>
      <c r="B330" s="63" t="str">
        <f aca="false">VLOOKUP(C330,ementas!$P$1:$AC$1000,14,FALSE())</f>
        <v>Engenharia de Software</v>
      </c>
      <c r="C330" s="63" t="s">
        <v>2383</v>
      </c>
      <c r="D330" s="333" t="s">
        <v>5023</v>
      </c>
      <c r="E330" s="63" t="n">
        <v>1</v>
      </c>
      <c r="G330" s="63" t="s">
        <v>4765</v>
      </c>
      <c r="H330" s="63" t="s">
        <v>4766</v>
      </c>
    </row>
    <row r="331" customFormat="false" ht="12.8" hidden="false" customHeight="false" outlineLevel="0" collapsed="false">
      <c r="A331" s="63" t="n">
        <v>330</v>
      </c>
      <c r="B331" s="63" t="str">
        <f aca="false">VLOOKUP(C331,ementas!$P$1:$AC$1000,14,FALSE())</f>
        <v>Engenharia de Software</v>
      </c>
      <c r="C331" s="63" t="s">
        <v>2383</v>
      </c>
      <c r="D331" s="333" t="s">
        <v>5024</v>
      </c>
      <c r="E331" s="63" t="n">
        <v>1</v>
      </c>
      <c r="G331" s="63" t="s">
        <v>4765</v>
      </c>
      <c r="H331" s="63" t="s">
        <v>4766</v>
      </c>
    </row>
    <row r="332" customFormat="false" ht="12.8" hidden="false" customHeight="false" outlineLevel="0" collapsed="false">
      <c r="A332" s="63" t="n">
        <v>331</v>
      </c>
      <c r="B332" s="63" t="str">
        <f aca="false">VLOOKUP(C332,ementas!$P$1:$AC$1000,14,FALSE())</f>
        <v>Engenharia de Software</v>
      </c>
      <c r="C332" s="63" t="s">
        <v>2383</v>
      </c>
      <c r="D332" s="333" t="s">
        <v>5025</v>
      </c>
      <c r="E332" s="63" t="n">
        <v>1</v>
      </c>
      <c r="G332" s="63" t="s">
        <v>4765</v>
      </c>
      <c r="H332" s="63" t="s">
        <v>4766</v>
      </c>
    </row>
    <row r="333" customFormat="false" ht="12.8" hidden="false" customHeight="false" outlineLevel="0" collapsed="false">
      <c r="A333" s="63" t="n">
        <v>332</v>
      </c>
      <c r="B333" s="63" t="str">
        <f aca="false">VLOOKUP(C333,ementas!$P$1:$AC$1000,14,FALSE())</f>
        <v>Engenharia de Software</v>
      </c>
      <c r="C333" s="63" t="s">
        <v>2383</v>
      </c>
      <c r="D333" s="333" t="s">
        <v>5026</v>
      </c>
      <c r="E333" s="63" t="n">
        <v>1</v>
      </c>
      <c r="G333" s="63" t="s">
        <v>4765</v>
      </c>
      <c r="H333" s="63" t="s">
        <v>4766</v>
      </c>
    </row>
    <row r="334" customFormat="false" ht="12.8" hidden="false" customHeight="false" outlineLevel="0" collapsed="false">
      <c r="A334" s="63" t="n">
        <v>333</v>
      </c>
      <c r="B334" s="63" t="str">
        <f aca="false">VLOOKUP(C334,ementas!$P$1:$AC$1000,14,FALSE())</f>
        <v>Engenharia de Software</v>
      </c>
      <c r="C334" s="63" t="s">
        <v>2383</v>
      </c>
      <c r="D334" s="333" t="s">
        <v>5027</v>
      </c>
      <c r="E334" s="63" t="n">
        <v>1</v>
      </c>
      <c r="G334" s="63" t="s">
        <v>4765</v>
      </c>
      <c r="H334" s="63" t="s">
        <v>4766</v>
      </c>
    </row>
    <row r="335" customFormat="false" ht="12.8" hidden="false" customHeight="false" outlineLevel="0" collapsed="false">
      <c r="A335" s="63" t="n">
        <v>334</v>
      </c>
      <c r="B335" s="63" t="str">
        <f aca="false">VLOOKUP(C335,ementas!$P$1:$AC$1000,14,FALSE())</f>
        <v>Engenharia de Software</v>
      </c>
      <c r="C335" s="63" t="s">
        <v>2383</v>
      </c>
      <c r="D335" s="333" t="s">
        <v>5028</v>
      </c>
      <c r="E335" s="63" t="n">
        <v>1</v>
      </c>
      <c r="G335" s="63" t="s">
        <v>4765</v>
      </c>
      <c r="H335" s="63" t="s">
        <v>4766</v>
      </c>
    </row>
    <row r="336" customFormat="false" ht="12.8" hidden="false" customHeight="false" outlineLevel="0" collapsed="false">
      <c r="A336" s="63" t="n">
        <v>335</v>
      </c>
      <c r="B336" s="63" t="str">
        <f aca="false">VLOOKUP(C336,ementas!$P$1:$AC$1000,14,FALSE())</f>
        <v>Engenharia de Software</v>
      </c>
      <c r="C336" s="63" t="s">
        <v>2383</v>
      </c>
      <c r="D336" s="333" t="s">
        <v>5029</v>
      </c>
      <c r="E336" s="63" t="n">
        <v>1</v>
      </c>
      <c r="G336" s="63" t="s">
        <v>4765</v>
      </c>
      <c r="H336" s="63" t="s">
        <v>4766</v>
      </c>
    </row>
    <row r="337" customFormat="false" ht="12.8" hidden="false" customHeight="false" outlineLevel="0" collapsed="false">
      <c r="A337" s="63" t="n">
        <v>336</v>
      </c>
      <c r="B337" s="63" t="str">
        <f aca="false">VLOOKUP(C337,ementas!$P$1:$AC$1000,14,FALSE())</f>
        <v>Engenharia de Software</v>
      </c>
      <c r="C337" s="63" t="s">
        <v>2383</v>
      </c>
      <c r="D337" s="333" t="s">
        <v>5030</v>
      </c>
      <c r="E337" s="63" t="n">
        <v>1</v>
      </c>
      <c r="G337" s="63" t="s">
        <v>4765</v>
      </c>
      <c r="H337" s="63" t="s">
        <v>4766</v>
      </c>
    </row>
    <row r="338" customFormat="false" ht="12.8" hidden="false" customHeight="false" outlineLevel="0" collapsed="false">
      <c r="A338" s="63" t="n">
        <v>337</v>
      </c>
      <c r="B338" s="63" t="str">
        <f aca="false">VLOOKUP(C338,ementas!$P$1:$AC$1000,14,FALSE())</f>
        <v>Engenharia de Software</v>
      </c>
      <c r="C338" s="63" t="s">
        <v>2383</v>
      </c>
      <c r="D338" s="333" t="s">
        <v>5031</v>
      </c>
      <c r="E338" s="63" t="n">
        <v>1</v>
      </c>
      <c r="G338" s="63" t="s">
        <v>4765</v>
      </c>
      <c r="H338" s="63" t="s">
        <v>4766</v>
      </c>
    </row>
    <row r="339" customFormat="false" ht="12.8" hidden="false" customHeight="false" outlineLevel="0" collapsed="false">
      <c r="A339" s="63" t="n">
        <v>338</v>
      </c>
      <c r="B339" s="63" t="str">
        <f aca="false">VLOOKUP(C339,ementas!$P$1:$AC$1000,14,FALSE())</f>
        <v>Engenharia de Requisitos</v>
      </c>
      <c r="C339" s="63" t="s">
        <v>2400</v>
      </c>
      <c r="D339" s="333" t="s">
        <v>3906</v>
      </c>
      <c r="E339" s="63" t="n">
        <v>1</v>
      </c>
      <c r="G339" s="63" t="s">
        <v>916</v>
      </c>
      <c r="H339" s="63" t="s">
        <v>4766</v>
      </c>
    </row>
    <row r="340" customFormat="false" ht="12.8" hidden="false" customHeight="false" outlineLevel="0" collapsed="false">
      <c r="A340" s="63" t="n">
        <v>339</v>
      </c>
      <c r="B340" s="63" t="str">
        <f aca="false">VLOOKUP(C340,ementas!$P$1:$AC$1000,14,FALSE())</f>
        <v>Engenharia de Requisitos</v>
      </c>
      <c r="C340" s="63" t="s">
        <v>2400</v>
      </c>
      <c r="D340" s="333" t="s">
        <v>5032</v>
      </c>
      <c r="E340" s="63" t="n">
        <v>1</v>
      </c>
      <c r="G340" s="63" t="s">
        <v>916</v>
      </c>
      <c r="H340" s="63" t="s">
        <v>4766</v>
      </c>
    </row>
    <row r="341" customFormat="false" ht="12.8" hidden="false" customHeight="false" outlineLevel="0" collapsed="false">
      <c r="A341" s="63" t="n">
        <v>340</v>
      </c>
      <c r="B341" s="63" t="str">
        <f aca="false">VLOOKUP(C341,ementas!$P$1:$AC$1000,14,FALSE())</f>
        <v>Engenharia de Requisitos</v>
      </c>
      <c r="C341" s="63" t="s">
        <v>2400</v>
      </c>
      <c r="D341" s="333" t="s">
        <v>5033</v>
      </c>
      <c r="E341" s="63" t="n">
        <v>1</v>
      </c>
      <c r="G341" s="63" t="s">
        <v>916</v>
      </c>
      <c r="H341" s="63" t="s">
        <v>4766</v>
      </c>
    </row>
    <row r="342" customFormat="false" ht="12.8" hidden="false" customHeight="false" outlineLevel="0" collapsed="false">
      <c r="A342" s="63" t="n">
        <v>341</v>
      </c>
      <c r="B342" s="63" t="str">
        <f aca="false">VLOOKUP(C342,ementas!$P$1:$AC$1000,14,FALSE())</f>
        <v>Engenharia de Requisitos</v>
      </c>
      <c r="C342" s="63" t="s">
        <v>2400</v>
      </c>
      <c r="D342" s="333" t="s">
        <v>5034</v>
      </c>
      <c r="E342" s="63" t="n">
        <v>1</v>
      </c>
      <c r="G342" s="63" t="s">
        <v>916</v>
      </c>
      <c r="H342" s="63" t="s">
        <v>4766</v>
      </c>
    </row>
    <row r="343" customFormat="false" ht="12.8" hidden="false" customHeight="false" outlineLevel="0" collapsed="false">
      <c r="A343" s="63" t="n">
        <v>342</v>
      </c>
      <c r="B343" s="63" t="str">
        <f aca="false">VLOOKUP(C343,ementas!$P$1:$AC$1000,14,FALSE())</f>
        <v>Engenharia de Requisitos</v>
      </c>
      <c r="C343" s="63" t="s">
        <v>2400</v>
      </c>
      <c r="D343" s="333" t="s">
        <v>5029</v>
      </c>
      <c r="E343" s="63" t="n">
        <v>1</v>
      </c>
      <c r="G343" s="63" t="s">
        <v>916</v>
      </c>
      <c r="H343" s="63" t="s">
        <v>4766</v>
      </c>
    </row>
    <row r="344" customFormat="false" ht="12.8" hidden="false" customHeight="false" outlineLevel="0" collapsed="false">
      <c r="A344" s="63" t="n">
        <v>343</v>
      </c>
      <c r="B344" s="63" t="str">
        <f aca="false">VLOOKUP(C344,ementas!$P$1:$AC$1000,14,FALSE())</f>
        <v>Engenharia de Requisitos</v>
      </c>
      <c r="C344" s="63" t="s">
        <v>2400</v>
      </c>
      <c r="D344" s="333" t="s">
        <v>5035</v>
      </c>
      <c r="E344" s="63" t="n">
        <v>1</v>
      </c>
      <c r="G344" s="63" t="s">
        <v>916</v>
      </c>
      <c r="H344" s="63" t="s">
        <v>4766</v>
      </c>
    </row>
    <row r="345" customFormat="false" ht="12.8" hidden="false" customHeight="false" outlineLevel="0" collapsed="false">
      <c r="A345" s="63" t="n">
        <v>344</v>
      </c>
      <c r="B345" s="63" t="str">
        <f aca="false">VLOOKUP(C345,ementas!$P$1:$AC$1000,14,FALSE())</f>
        <v>Engenharia de Requisitos</v>
      </c>
      <c r="C345" s="63" t="s">
        <v>2400</v>
      </c>
      <c r="D345" s="333" t="s">
        <v>5036</v>
      </c>
      <c r="E345" s="63" t="n">
        <v>1</v>
      </c>
      <c r="G345" s="63" t="s">
        <v>916</v>
      </c>
      <c r="H345" s="63" t="s">
        <v>4766</v>
      </c>
    </row>
    <row r="346" customFormat="false" ht="12.8" hidden="false" customHeight="false" outlineLevel="0" collapsed="false">
      <c r="A346" s="63" t="n">
        <v>345</v>
      </c>
      <c r="B346" s="63" t="str">
        <f aca="false">VLOOKUP(C346,ementas!$P$1:$AC$1000,14,FALSE())</f>
        <v>Redes de Computadores</v>
      </c>
      <c r="C346" s="63" t="s">
        <v>2418</v>
      </c>
      <c r="D346" s="333" t="s">
        <v>3975</v>
      </c>
      <c r="E346" s="63" t="n">
        <v>1</v>
      </c>
      <c r="G346" s="63" t="s">
        <v>918</v>
      </c>
      <c r="H346" s="63" t="s">
        <v>2070</v>
      </c>
    </row>
    <row r="347" customFormat="false" ht="12.8" hidden="false" customHeight="false" outlineLevel="0" collapsed="false">
      <c r="A347" s="63" t="n">
        <v>346</v>
      </c>
      <c r="B347" s="63" t="str">
        <f aca="false">VLOOKUP(C347,ementas!$P$1:$AC$1000,14,FALSE())</f>
        <v>Redes de Computadores</v>
      </c>
      <c r="C347" s="63" t="s">
        <v>2418</v>
      </c>
      <c r="D347" s="333" t="s">
        <v>5037</v>
      </c>
      <c r="E347" s="63" t="n">
        <v>1</v>
      </c>
      <c r="G347" s="63" t="s">
        <v>918</v>
      </c>
      <c r="H347" s="63" t="s">
        <v>2070</v>
      </c>
    </row>
    <row r="348" customFormat="false" ht="12.8" hidden="false" customHeight="false" outlineLevel="0" collapsed="false">
      <c r="A348" s="63" t="n">
        <v>347</v>
      </c>
      <c r="B348" s="63" t="str">
        <f aca="false">VLOOKUP(C348,ementas!$P$1:$AC$1000,14,FALSE())</f>
        <v>Redes de Computadores</v>
      </c>
      <c r="C348" s="63" t="s">
        <v>2418</v>
      </c>
      <c r="D348" s="333" t="s">
        <v>5038</v>
      </c>
      <c r="E348" s="63" t="n">
        <v>1</v>
      </c>
      <c r="G348" s="63" t="s">
        <v>918</v>
      </c>
      <c r="H348" s="63" t="s">
        <v>2070</v>
      </c>
    </row>
    <row r="349" customFormat="false" ht="12.8" hidden="false" customHeight="false" outlineLevel="0" collapsed="false">
      <c r="A349" s="63" t="n">
        <v>348</v>
      </c>
      <c r="B349" s="63" t="str">
        <f aca="false">VLOOKUP(C349,ementas!$P$1:$AC$1000,14,FALSE())</f>
        <v>Redes de Computadores</v>
      </c>
      <c r="C349" s="63" t="s">
        <v>2418</v>
      </c>
      <c r="D349" s="333" t="s">
        <v>5039</v>
      </c>
      <c r="E349" s="63" t="n">
        <v>1</v>
      </c>
      <c r="G349" s="63" t="s">
        <v>918</v>
      </c>
      <c r="H349" s="63" t="s">
        <v>2070</v>
      </c>
    </row>
    <row r="350" customFormat="false" ht="12.8" hidden="false" customHeight="false" outlineLevel="0" collapsed="false">
      <c r="A350" s="63" t="n">
        <v>349</v>
      </c>
      <c r="B350" s="63" t="str">
        <f aca="false">VLOOKUP(C350,ementas!$P$1:$AC$1000,14,FALSE())</f>
        <v>Redes de Computadores</v>
      </c>
      <c r="C350" s="63" t="s">
        <v>2418</v>
      </c>
      <c r="D350" s="333" t="s">
        <v>5040</v>
      </c>
      <c r="E350" s="63" t="n">
        <v>1</v>
      </c>
      <c r="G350" s="63" t="s">
        <v>918</v>
      </c>
      <c r="H350" s="63" t="s">
        <v>2070</v>
      </c>
    </row>
    <row r="351" customFormat="false" ht="12.8" hidden="false" customHeight="false" outlineLevel="0" collapsed="false">
      <c r="A351" s="63" t="n">
        <v>350</v>
      </c>
      <c r="B351" s="63" t="str">
        <f aca="false">VLOOKUP(C351,ementas!$P$1:$AC$1000,14,FALSE())</f>
        <v>Redes de Computadores</v>
      </c>
      <c r="C351" s="63" t="s">
        <v>2418</v>
      </c>
      <c r="D351" s="333" t="s">
        <v>5041</v>
      </c>
      <c r="E351" s="63" t="n">
        <v>1</v>
      </c>
      <c r="G351" s="63" t="s">
        <v>918</v>
      </c>
      <c r="H351" s="63" t="s">
        <v>2070</v>
      </c>
    </row>
    <row r="352" customFormat="false" ht="12.8" hidden="false" customHeight="false" outlineLevel="0" collapsed="false">
      <c r="A352" s="63" t="n">
        <v>351</v>
      </c>
      <c r="B352" s="63" t="str">
        <f aca="false">VLOOKUP(C352,ementas!$P$1:$AC$1000,14,FALSE())</f>
        <v>Redes de Computadores</v>
      </c>
      <c r="C352" s="63" t="s">
        <v>2418</v>
      </c>
      <c r="D352" s="333" t="s">
        <v>5042</v>
      </c>
      <c r="E352" s="63" t="n">
        <v>1</v>
      </c>
      <c r="G352" s="63" t="s">
        <v>918</v>
      </c>
      <c r="H352" s="63" t="s">
        <v>2070</v>
      </c>
    </row>
    <row r="353" customFormat="false" ht="12.8" hidden="false" customHeight="false" outlineLevel="0" collapsed="false">
      <c r="A353" s="63" t="n">
        <v>352</v>
      </c>
      <c r="B353" s="63" t="str">
        <f aca="false">VLOOKUP(C353,ementas!$P$1:$AC$1000,14,FALSE())</f>
        <v>Lógica Computacional</v>
      </c>
      <c r="C353" s="63" t="s">
        <v>2436</v>
      </c>
      <c r="D353" s="333" t="s">
        <v>4060</v>
      </c>
      <c r="E353" s="63" t="n">
        <v>1</v>
      </c>
      <c r="G353" s="63" t="s">
        <v>762</v>
      </c>
      <c r="H353" s="63" t="s">
        <v>2070</v>
      </c>
    </row>
    <row r="354" customFormat="false" ht="12.8" hidden="false" customHeight="false" outlineLevel="0" collapsed="false">
      <c r="A354" s="63" t="n">
        <v>353</v>
      </c>
      <c r="B354" s="63" t="str">
        <f aca="false">VLOOKUP(C354,ementas!$P$1:$AC$1000,14,FALSE())</f>
        <v>Lógica Computacional</v>
      </c>
      <c r="C354" s="63" t="s">
        <v>2436</v>
      </c>
      <c r="D354" s="333" t="s">
        <v>5043</v>
      </c>
      <c r="E354" s="63" t="n">
        <v>1</v>
      </c>
      <c r="G354" s="63" t="s">
        <v>762</v>
      </c>
      <c r="H354" s="63" t="s">
        <v>2070</v>
      </c>
    </row>
    <row r="355" customFormat="false" ht="12.8" hidden="false" customHeight="false" outlineLevel="0" collapsed="false">
      <c r="A355" s="63" t="n">
        <v>354</v>
      </c>
      <c r="B355" s="63" t="str">
        <f aca="false">VLOOKUP(C355,ementas!$P$1:$AC$1000,14,FALSE())</f>
        <v>Lógica Computacional</v>
      </c>
      <c r="C355" s="63" t="s">
        <v>2436</v>
      </c>
      <c r="D355" s="333" t="s">
        <v>5044</v>
      </c>
      <c r="E355" s="63" t="n">
        <v>1</v>
      </c>
      <c r="G355" s="63" t="s">
        <v>762</v>
      </c>
      <c r="H355" s="63" t="s">
        <v>2070</v>
      </c>
    </row>
    <row r="356" customFormat="false" ht="12.8" hidden="false" customHeight="false" outlineLevel="0" collapsed="false">
      <c r="A356" s="63" t="n">
        <v>355</v>
      </c>
      <c r="B356" s="63" t="str">
        <f aca="false">VLOOKUP(C356,ementas!$P$1:$AC$1000,14,FALSE())</f>
        <v>Lógica Computacional</v>
      </c>
      <c r="C356" s="63" t="s">
        <v>2436</v>
      </c>
      <c r="D356" s="333" t="s">
        <v>5045</v>
      </c>
      <c r="E356" s="63" t="n">
        <v>1</v>
      </c>
      <c r="G356" s="63" t="s">
        <v>762</v>
      </c>
      <c r="H356" s="63" t="s">
        <v>2070</v>
      </c>
    </row>
    <row r="357" customFormat="false" ht="12.8" hidden="false" customHeight="false" outlineLevel="0" collapsed="false">
      <c r="A357" s="63" t="n">
        <v>356</v>
      </c>
      <c r="B357" s="63" t="str">
        <f aca="false">VLOOKUP(C357,ementas!$P$1:$AC$1000,14,FALSE())</f>
        <v>Lógica Computacional</v>
      </c>
      <c r="C357" s="63" t="s">
        <v>2436</v>
      </c>
      <c r="D357" s="333" t="s">
        <v>5046</v>
      </c>
      <c r="E357" s="63" t="n">
        <v>1</v>
      </c>
      <c r="G357" s="63" t="s">
        <v>762</v>
      </c>
      <c r="H357" s="63" t="s">
        <v>2070</v>
      </c>
    </row>
    <row r="358" customFormat="false" ht="12.8" hidden="false" customHeight="false" outlineLevel="0" collapsed="false">
      <c r="A358" s="63" t="n">
        <v>357</v>
      </c>
      <c r="B358" s="63" t="str">
        <f aca="false">VLOOKUP(C358,ementas!$P$1:$AC$1000,14,FALSE())</f>
        <v>Lógica Computacional</v>
      </c>
      <c r="C358" s="63" t="s">
        <v>2436</v>
      </c>
      <c r="D358" s="333" t="s">
        <v>5047</v>
      </c>
      <c r="E358" s="63" t="n">
        <v>1</v>
      </c>
      <c r="G358" s="63" t="s">
        <v>762</v>
      </c>
      <c r="H358" s="63" t="s">
        <v>2070</v>
      </c>
    </row>
    <row r="359" customFormat="false" ht="12.8" hidden="false" customHeight="false" outlineLevel="0" collapsed="false">
      <c r="A359" s="63" t="n">
        <v>358</v>
      </c>
      <c r="B359" s="63" t="str">
        <f aca="false">VLOOKUP(C359,ementas!$P$1:$AC$1000,14,FALSE())</f>
        <v>Lógica Computacional</v>
      </c>
      <c r="C359" s="63" t="s">
        <v>2436</v>
      </c>
      <c r="D359" s="333" t="s">
        <v>5048</v>
      </c>
      <c r="E359" s="63" t="n">
        <v>1</v>
      </c>
      <c r="G359" s="63" t="s">
        <v>762</v>
      </c>
      <c r="H359" s="63" t="s">
        <v>2070</v>
      </c>
    </row>
    <row r="360" customFormat="false" ht="12.8" hidden="false" customHeight="false" outlineLevel="0" collapsed="false">
      <c r="A360" s="63" t="n">
        <v>359</v>
      </c>
      <c r="B360" s="63" t="str">
        <f aca="false">VLOOKUP(C360,ementas!$P$1:$AC$1000,14,FALSE())</f>
        <v>Lógica Computacional</v>
      </c>
      <c r="C360" s="63" t="s">
        <v>2436</v>
      </c>
      <c r="D360" s="333" t="s">
        <v>5049</v>
      </c>
      <c r="E360" s="63" t="n">
        <v>1</v>
      </c>
      <c r="G360" s="63" t="s">
        <v>762</v>
      </c>
      <c r="H360" s="63" t="s">
        <v>2070</v>
      </c>
    </row>
    <row r="361" customFormat="false" ht="12.8" hidden="false" customHeight="false" outlineLevel="0" collapsed="false">
      <c r="A361" s="63" t="n">
        <v>360</v>
      </c>
      <c r="B361" s="63" t="str">
        <f aca="false">VLOOKUP(C361,ementas!$P$1:$AC$1000,14,FALSE())</f>
        <v>Lógica Computacional</v>
      </c>
      <c r="C361" s="63" t="s">
        <v>2436</v>
      </c>
      <c r="D361" s="333" t="s">
        <v>5050</v>
      </c>
      <c r="E361" s="63" t="n">
        <v>1</v>
      </c>
      <c r="G361" s="63" t="s">
        <v>762</v>
      </c>
      <c r="H361" s="63" t="s">
        <v>2070</v>
      </c>
    </row>
    <row r="362" customFormat="false" ht="12.8" hidden="false" customHeight="false" outlineLevel="0" collapsed="false">
      <c r="A362" s="63" t="n">
        <v>361</v>
      </c>
      <c r="B362" s="63" t="str">
        <f aca="false">VLOOKUP(C362,ementas!$P$1:$AC$1000,14,FALSE())</f>
        <v>Lógica Computacional</v>
      </c>
      <c r="C362" s="63" t="s">
        <v>2454</v>
      </c>
      <c r="D362" s="333" t="s">
        <v>4153</v>
      </c>
      <c r="E362" s="63" t="n">
        <v>1</v>
      </c>
      <c r="G362" s="63" t="s">
        <v>918</v>
      </c>
      <c r="H362" s="63" t="s">
        <v>2070</v>
      </c>
    </row>
    <row r="363" customFormat="false" ht="12.8" hidden="false" customHeight="false" outlineLevel="0" collapsed="false">
      <c r="A363" s="63" t="n">
        <v>362</v>
      </c>
      <c r="B363" s="63" t="str">
        <f aca="false">VLOOKUP(C363,ementas!$P$1:$AC$1000,14,FALSE())</f>
        <v>Lógica Computacional</v>
      </c>
      <c r="C363" s="63" t="s">
        <v>2454</v>
      </c>
      <c r="D363" s="333" t="s">
        <v>4451</v>
      </c>
      <c r="E363" s="63" t="n">
        <v>1</v>
      </c>
      <c r="G363" s="63" t="s">
        <v>918</v>
      </c>
      <c r="H363" s="63" t="s">
        <v>2070</v>
      </c>
    </row>
    <row r="364" customFormat="false" ht="12.8" hidden="false" customHeight="false" outlineLevel="0" collapsed="false">
      <c r="A364" s="63" t="n">
        <v>363</v>
      </c>
      <c r="B364" s="63" t="str">
        <f aca="false">VLOOKUP(C364,ementas!$P$1:$AC$1000,14,FALSE())</f>
        <v>Lógica Computacional</v>
      </c>
      <c r="C364" s="63" t="s">
        <v>2454</v>
      </c>
      <c r="D364" s="333" t="s">
        <v>5051</v>
      </c>
      <c r="E364" s="63" t="n">
        <v>1</v>
      </c>
      <c r="G364" s="63" t="s">
        <v>918</v>
      </c>
      <c r="H364" s="63" t="s">
        <v>2070</v>
      </c>
    </row>
    <row r="365" customFormat="false" ht="12.8" hidden="false" customHeight="false" outlineLevel="0" collapsed="false">
      <c r="A365" s="63" t="n">
        <v>364</v>
      </c>
      <c r="B365" s="63" t="str">
        <f aca="false">VLOOKUP(C365,ementas!$P$1:$AC$1000,14,FALSE())</f>
        <v>Lógica Computacional</v>
      </c>
      <c r="C365" s="63" t="s">
        <v>2454</v>
      </c>
      <c r="D365" s="333" t="s">
        <v>5052</v>
      </c>
      <c r="E365" s="63" t="n">
        <v>1</v>
      </c>
      <c r="G365" s="63" t="s">
        <v>918</v>
      </c>
      <c r="H365" s="63" t="s">
        <v>2070</v>
      </c>
    </row>
    <row r="366" customFormat="false" ht="12.8" hidden="false" customHeight="false" outlineLevel="0" collapsed="false">
      <c r="A366" s="63" t="n">
        <v>365</v>
      </c>
      <c r="B366" s="63" t="str">
        <f aca="false">VLOOKUP(C366,ementas!$P$1:$AC$1000,14,FALSE())</f>
        <v>Lógica Computacional</v>
      </c>
      <c r="C366" s="63" t="s">
        <v>2454</v>
      </c>
      <c r="D366" s="333" t="s">
        <v>5053</v>
      </c>
      <c r="E366" s="63" t="n">
        <v>1</v>
      </c>
      <c r="G366" s="63" t="s">
        <v>918</v>
      </c>
      <c r="H366" s="63" t="s">
        <v>2070</v>
      </c>
    </row>
    <row r="367" customFormat="false" ht="12.8" hidden="false" customHeight="false" outlineLevel="0" collapsed="false">
      <c r="A367" s="63" t="n">
        <v>366</v>
      </c>
      <c r="B367" s="63" t="str">
        <f aca="false">VLOOKUP(C367,ementas!$P$1:$AC$1000,14,FALSE())</f>
        <v>Teoria Geral da Administração</v>
      </c>
      <c r="C367" s="63" t="s">
        <v>2473</v>
      </c>
      <c r="D367" s="333" t="s">
        <v>4204</v>
      </c>
      <c r="E367" s="63" t="n">
        <v>2</v>
      </c>
      <c r="G367" s="63" t="s">
        <v>917</v>
      </c>
      <c r="H367" s="63" t="s">
        <v>4766</v>
      </c>
    </row>
    <row r="368" customFormat="false" ht="12.8" hidden="false" customHeight="false" outlineLevel="0" collapsed="false">
      <c r="A368" s="63" t="n">
        <v>367</v>
      </c>
      <c r="B368" s="63" t="str">
        <f aca="false">VLOOKUP(C368,ementas!$P$1:$AC$1000,14,FALSE())</f>
        <v>Teoria Geral da Administração</v>
      </c>
      <c r="C368" s="63" t="s">
        <v>2473</v>
      </c>
      <c r="D368" s="333" t="s">
        <v>5054</v>
      </c>
      <c r="E368" s="63" t="n">
        <v>2</v>
      </c>
      <c r="G368" s="63" t="s">
        <v>917</v>
      </c>
      <c r="H368" s="63" t="s">
        <v>4766</v>
      </c>
    </row>
    <row r="369" customFormat="false" ht="12.8" hidden="false" customHeight="false" outlineLevel="0" collapsed="false">
      <c r="A369" s="63" t="n">
        <v>368</v>
      </c>
      <c r="B369" s="63" t="str">
        <f aca="false">VLOOKUP(C369,ementas!$P$1:$AC$1000,14,FALSE())</f>
        <v>Teoria Geral da Administração</v>
      </c>
      <c r="C369" s="63" t="s">
        <v>2473</v>
      </c>
      <c r="D369" s="333" t="s">
        <v>5055</v>
      </c>
      <c r="E369" s="63" t="n">
        <v>2</v>
      </c>
      <c r="G369" s="63" t="s">
        <v>917</v>
      </c>
      <c r="H369" s="63" t="s">
        <v>4766</v>
      </c>
    </row>
    <row r="370" customFormat="false" ht="12.8" hidden="false" customHeight="false" outlineLevel="0" collapsed="false">
      <c r="A370" s="63" t="n">
        <v>369</v>
      </c>
      <c r="B370" s="63" t="str">
        <f aca="false">VLOOKUP(C370,ementas!$P$1:$AC$1000,14,FALSE())</f>
        <v>Teoria Geral da Administração</v>
      </c>
      <c r="C370" s="63" t="s">
        <v>2473</v>
      </c>
      <c r="D370" s="333" t="s">
        <v>5056</v>
      </c>
      <c r="E370" s="63" t="n">
        <v>2</v>
      </c>
      <c r="G370" s="63" t="s">
        <v>917</v>
      </c>
      <c r="H370" s="63" t="s">
        <v>4766</v>
      </c>
    </row>
    <row r="371" customFormat="false" ht="12.8" hidden="false" customHeight="false" outlineLevel="0" collapsed="false">
      <c r="A371" s="63" t="n">
        <v>370</v>
      </c>
      <c r="B371" s="63" t="str">
        <f aca="false">VLOOKUP(C371,ementas!$P$1:$AC$1000,14,FALSE())</f>
        <v>Teoria Geral da Administração</v>
      </c>
      <c r="C371" s="63" t="s">
        <v>2473</v>
      </c>
      <c r="D371" s="333" t="s">
        <v>5057</v>
      </c>
      <c r="E371" s="63" t="n">
        <v>2</v>
      </c>
      <c r="G371" s="63" t="s">
        <v>917</v>
      </c>
      <c r="H371" s="63" t="s">
        <v>4766</v>
      </c>
    </row>
    <row r="372" customFormat="false" ht="12.8" hidden="false" customHeight="false" outlineLevel="0" collapsed="false">
      <c r="A372" s="63" t="n">
        <v>371</v>
      </c>
      <c r="B372" s="63" t="str">
        <f aca="false">VLOOKUP(C372,ementas!$P$1:$AC$1000,14,FALSE())</f>
        <v>Teoria Geral da Administração</v>
      </c>
      <c r="C372" s="63" t="s">
        <v>2473</v>
      </c>
      <c r="D372" s="333" t="s">
        <v>5058</v>
      </c>
      <c r="E372" s="63" t="n">
        <v>2</v>
      </c>
      <c r="G372" s="63" t="s">
        <v>917</v>
      </c>
      <c r="H372" s="63" t="s">
        <v>4766</v>
      </c>
    </row>
    <row r="373" customFormat="false" ht="12.8" hidden="false" customHeight="false" outlineLevel="0" collapsed="false">
      <c r="A373" s="63" t="n">
        <v>372</v>
      </c>
      <c r="B373" s="63" t="str">
        <f aca="false">VLOOKUP(C373,ementas!$P$1:$AC$1000,14,FALSE())</f>
        <v>Teoria Geral da Administração</v>
      </c>
      <c r="C373" s="63" t="s">
        <v>2473</v>
      </c>
      <c r="D373" s="333" t="s">
        <v>942</v>
      </c>
      <c r="E373" s="63" t="n">
        <v>2</v>
      </c>
      <c r="G373" s="63" t="s">
        <v>917</v>
      </c>
      <c r="H373" s="63" t="s">
        <v>4766</v>
      </c>
    </row>
    <row r="374" customFormat="false" ht="12.8" hidden="false" customHeight="false" outlineLevel="0" collapsed="false">
      <c r="A374" s="63" t="n">
        <v>373</v>
      </c>
      <c r="B374" s="63" t="str">
        <f aca="false">VLOOKUP(C374,ementas!$P$1:$AC$1000,14,FALSE())</f>
        <v>Fundamentos de Sistemas de Informação</v>
      </c>
      <c r="C374" s="63" t="s">
        <v>2490</v>
      </c>
      <c r="D374" s="333" t="s">
        <v>4281</v>
      </c>
      <c r="E374" s="63" t="n">
        <v>1</v>
      </c>
      <c r="G374" s="63" t="s">
        <v>916</v>
      </c>
      <c r="H374" s="63" t="s">
        <v>4766</v>
      </c>
    </row>
    <row r="375" customFormat="false" ht="12.8" hidden="false" customHeight="false" outlineLevel="0" collapsed="false">
      <c r="A375" s="63" t="n">
        <v>374</v>
      </c>
      <c r="B375" s="63" t="str">
        <f aca="false">VLOOKUP(C375,ementas!$P$1:$AC$1000,14,FALSE())</f>
        <v>Fundamentos de Sistemas de Informação</v>
      </c>
      <c r="C375" s="63" t="s">
        <v>2490</v>
      </c>
      <c r="D375" s="333" t="s">
        <v>5059</v>
      </c>
      <c r="E375" s="63" t="n">
        <v>1</v>
      </c>
      <c r="G375" s="63" t="s">
        <v>916</v>
      </c>
      <c r="H375" s="63" t="s">
        <v>4766</v>
      </c>
    </row>
    <row r="376" customFormat="false" ht="12.8" hidden="false" customHeight="false" outlineLevel="0" collapsed="false">
      <c r="A376" s="63" t="n">
        <v>375</v>
      </c>
      <c r="B376" s="63" t="str">
        <f aca="false">VLOOKUP(C376,ementas!$P$1:$AC$1000,14,FALSE())</f>
        <v>Fundamentos de Sistemas de Informação</v>
      </c>
      <c r="C376" s="63" t="s">
        <v>2490</v>
      </c>
      <c r="D376" s="333" t="s">
        <v>5060</v>
      </c>
      <c r="E376" s="63" t="n">
        <v>1</v>
      </c>
      <c r="G376" s="63" t="s">
        <v>916</v>
      </c>
      <c r="H376" s="63" t="s">
        <v>4766</v>
      </c>
    </row>
    <row r="377" customFormat="false" ht="12.8" hidden="false" customHeight="false" outlineLevel="0" collapsed="false">
      <c r="A377" s="63" t="n">
        <v>376</v>
      </c>
      <c r="B377" s="63" t="str">
        <f aca="false">VLOOKUP(C377,ementas!$P$1:$AC$1000,14,FALSE())</f>
        <v>Fundamentos de Sistemas de Informação</v>
      </c>
      <c r="C377" s="63" t="s">
        <v>2490</v>
      </c>
      <c r="D377" s="333" t="s">
        <v>5061</v>
      </c>
      <c r="E377" s="63" t="n">
        <v>1</v>
      </c>
      <c r="G377" s="63" t="s">
        <v>916</v>
      </c>
      <c r="H377" s="63" t="s">
        <v>4766</v>
      </c>
    </row>
    <row r="378" customFormat="false" ht="12.8" hidden="false" customHeight="false" outlineLevel="0" collapsed="false">
      <c r="A378" s="63" t="n">
        <v>377</v>
      </c>
      <c r="B378" s="63" t="str">
        <f aca="false">VLOOKUP(C378,ementas!$P$1:$AC$1000,14,FALSE())</f>
        <v>Estruturas de Dados</v>
      </c>
      <c r="C378" s="63" t="s">
        <v>2505</v>
      </c>
      <c r="D378" s="333" t="s">
        <v>4321</v>
      </c>
      <c r="E378" s="63" t="n">
        <v>1</v>
      </c>
      <c r="G378" s="63" t="s">
        <v>4751</v>
      </c>
      <c r="H378" s="63" t="s">
        <v>4752</v>
      </c>
    </row>
    <row r="379" customFormat="false" ht="12.8" hidden="false" customHeight="false" outlineLevel="0" collapsed="false">
      <c r="A379" s="63" t="n">
        <v>378</v>
      </c>
      <c r="B379" s="63" t="str">
        <f aca="false">VLOOKUP(C379,ementas!$P$1:$AC$1000,14,FALSE())</f>
        <v>Estruturas de Dados</v>
      </c>
      <c r="C379" s="63" t="s">
        <v>2505</v>
      </c>
      <c r="D379" s="333" t="s">
        <v>5062</v>
      </c>
      <c r="E379" s="63" t="n">
        <v>1</v>
      </c>
      <c r="G379" s="63" t="s">
        <v>4751</v>
      </c>
      <c r="H379" s="63" t="s">
        <v>4752</v>
      </c>
    </row>
    <row r="380" customFormat="false" ht="12.8" hidden="false" customHeight="false" outlineLevel="0" collapsed="false">
      <c r="A380" s="63" t="n">
        <v>379</v>
      </c>
      <c r="B380" s="63" t="str">
        <f aca="false">VLOOKUP(C380,ementas!$P$1:$AC$1000,14,FALSE())</f>
        <v>Estruturas de Dados</v>
      </c>
      <c r="C380" s="63" t="s">
        <v>2505</v>
      </c>
      <c r="D380" s="333" t="s">
        <v>5063</v>
      </c>
      <c r="E380" s="63" t="n">
        <v>1</v>
      </c>
      <c r="G380" s="63" t="s">
        <v>4751</v>
      </c>
      <c r="H380" s="63" t="s">
        <v>4752</v>
      </c>
    </row>
    <row r="381" customFormat="false" ht="12.8" hidden="false" customHeight="false" outlineLevel="0" collapsed="false">
      <c r="A381" s="63" t="n">
        <v>380</v>
      </c>
      <c r="B381" s="63" t="str">
        <f aca="false">VLOOKUP(C381,ementas!$P$1:$AC$1000,14,FALSE())</f>
        <v>Estruturas de Dados</v>
      </c>
      <c r="C381" s="63" t="s">
        <v>2505</v>
      </c>
      <c r="D381" s="333" t="s">
        <v>5064</v>
      </c>
      <c r="E381" s="63" t="n">
        <v>1</v>
      </c>
      <c r="G381" s="63" t="s">
        <v>4751</v>
      </c>
      <c r="H381" s="63" t="s">
        <v>4752</v>
      </c>
    </row>
    <row r="382" customFormat="false" ht="12.8" hidden="false" customHeight="false" outlineLevel="0" collapsed="false">
      <c r="A382" s="63" t="n">
        <v>381</v>
      </c>
      <c r="B382" s="63" t="str">
        <f aca="false">VLOOKUP(C382,ementas!$P$1:$AC$1000,14,FALSE())</f>
        <v>Estruturas de Dados</v>
      </c>
      <c r="C382" s="63" t="s">
        <v>2505</v>
      </c>
      <c r="D382" s="333" t="s">
        <v>5065</v>
      </c>
      <c r="E382" s="63" t="n">
        <v>1</v>
      </c>
      <c r="G382" s="63" t="s">
        <v>4751</v>
      </c>
      <c r="H382" s="63" t="s">
        <v>4752</v>
      </c>
    </row>
    <row r="383" customFormat="false" ht="12.8" hidden="false" customHeight="false" outlineLevel="0" collapsed="false">
      <c r="A383" s="63" t="n">
        <v>382</v>
      </c>
      <c r="B383" s="63" t="str">
        <f aca="false">VLOOKUP(C383,ementas!$P$1:$AC$1000,14,FALSE())</f>
        <v>Estruturas de Dados</v>
      </c>
      <c r="C383" s="63" t="s">
        <v>2505</v>
      </c>
      <c r="D383" s="333" t="s">
        <v>5066</v>
      </c>
      <c r="E383" s="63" t="n">
        <v>1</v>
      </c>
      <c r="G383" s="63" t="s">
        <v>4751</v>
      </c>
      <c r="H383" s="63" t="s">
        <v>4752</v>
      </c>
    </row>
    <row r="384" customFormat="false" ht="12.8" hidden="false" customHeight="false" outlineLevel="0" collapsed="false">
      <c r="A384" s="63" t="n">
        <v>383</v>
      </c>
      <c r="B384" s="63" t="str">
        <f aca="false">VLOOKUP(C384,ementas!$P$1:$AC$1000,14,FALSE())</f>
        <v>Estruturas de Dados</v>
      </c>
      <c r="C384" s="63" t="s">
        <v>2505</v>
      </c>
      <c r="D384" s="333" t="s">
        <v>5067</v>
      </c>
      <c r="E384" s="63" t="n">
        <v>1</v>
      </c>
      <c r="G384" s="63" t="s">
        <v>4751</v>
      </c>
      <c r="H384" s="63" t="s">
        <v>4752</v>
      </c>
    </row>
    <row r="385" customFormat="false" ht="12.8" hidden="false" customHeight="false" outlineLevel="0" collapsed="false">
      <c r="A385" s="63" t="n">
        <v>384</v>
      </c>
      <c r="B385" s="63" t="str">
        <f aca="false">VLOOKUP(C385,ementas!$P$1:$AC$1000,14,FALSE())</f>
        <v>Estruturas de Dados</v>
      </c>
      <c r="C385" s="63" t="s">
        <v>2505</v>
      </c>
      <c r="D385" s="333" t="s">
        <v>5068</v>
      </c>
      <c r="E385" s="63" t="n">
        <v>1</v>
      </c>
      <c r="G385" s="63" t="s">
        <v>4751</v>
      </c>
      <c r="H385" s="63" t="s">
        <v>4752</v>
      </c>
    </row>
    <row r="386" customFormat="false" ht="12.8" hidden="false" customHeight="false" outlineLevel="0" collapsed="false">
      <c r="A386" s="63" t="n">
        <v>385</v>
      </c>
      <c r="B386" s="63" t="str">
        <f aca="false">VLOOKUP(C386,ementas!$P$1:$AC$1000,14,FALSE())</f>
        <v>Programação Orientada a Objetos</v>
      </c>
      <c r="C386" s="63" t="s">
        <v>2525</v>
      </c>
      <c r="D386" s="333" t="s">
        <v>4433</v>
      </c>
      <c r="E386" s="63" t="n">
        <v>1</v>
      </c>
      <c r="G386" s="63" t="s">
        <v>770</v>
      </c>
      <c r="H386" s="63" t="s">
        <v>2070</v>
      </c>
    </row>
    <row r="387" customFormat="false" ht="12.8" hidden="false" customHeight="false" outlineLevel="0" collapsed="false">
      <c r="A387" s="63" t="n">
        <v>386</v>
      </c>
      <c r="B387" s="63" t="str">
        <f aca="false">VLOOKUP(C387,ementas!$P$1:$AC$1000,14,FALSE())</f>
        <v>Programação Orientada a Objetos</v>
      </c>
      <c r="C387" s="63" t="s">
        <v>2525</v>
      </c>
      <c r="D387" s="333" t="s">
        <v>5069</v>
      </c>
      <c r="E387" s="63" t="n">
        <v>1</v>
      </c>
      <c r="G387" s="63" t="s">
        <v>770</v>
      </c>
      <c r="H387" s="63" t="s">
        <v>2070</v>
      </c>
    </row>
    <row r="388" customFormat="false" ht="12.8" hidden="false" customHeight="false" outlineLevel="0" collapsed="false">
      <c r="A388" s="63" t="n">
        <v>387</v>
      </c>
      <c r="B388" s="63" t="str">
        <f aca="false">VLOOKUP(C388,ementas!$P$1:$AC$1000,14,FALSE())</f>
        <v>Programação Orientada a Objetos</v>
      </c>
      <c r="C388" s="63" t="s">
        <v>2525</v>
      </c>
      <c r="D388" s="333" t="s">
        <v>5070</v>
      </c>
      <c r="E388" s="63" t="n">
        <v>1</v>
      </c>
      <c r="G388" s="63" t="s">
        <v>770</v>
      </c>
      <c r="H388" s="63" t="s">
        <v>2070</v>
      </c>
    </row>
    <row r="389" customFormat="false" ht="12.8" hidden="false" customHeight="false" outlineLevel="0" collapsed="false">
      <c r="A389" s="63" t="n">
        <v>388</v>
      </c>
      <c r="B389" s="63" t="str">
        <f aca="false">VLOOKUP(C389,ementas!$P$1:$AC$1000,14,FALSE())</f>
        <v>algoritmo</v>
      </c>
      <c r="C389" s="63" t="s">
        <v>2540</v>
      </c>
      <c r="D389" s="333" t="s">
        <v>4450</v>
      </c>
      <c r="E389" s="63" t="n">
        <v>1</v>
      </c>
      <c r="G389" s="63" t="s">
        <v>762</v>
      </c>
      <c r="H389" s="63" t="s">
        <v>2070</v>
      </c>
    </row>
    <row r="390" customFormat="false" ht="12.8" hidden="false" customHeight="false" outlineLevel="0" collapsed="false">
      <c r="A390" s="63" t="n">
        <v>389</v>
      </c>
      <c r="B390" s="63" t="str">
        <f aca="false">VLOOKUP(C390,ementas!$P$1:$AC$1000,14,FALSE())</f>
        <v>Gestão de Custos</v>
      </c>
      <c r="C390" s="63" t="s">
        <v>2557</v>
      </c>
      <c r="D390" s="333" t="s">
        <v>4501</v>
      </c>
      <c r="E390" s="63" t="n">
        <v>1</v>
      </c>
      <c r="G390" s="63" t="s">
        <v>916</v>
      </c>
      <c r="H390" s="63" t="s">
        <v>4766</v>
      </c>
    </row>
    <row r="391" customFormat="false" ht="12.8" hidden="false" customHeight="false" outlineLevel="0" collapsed="false">
      <c r="A391" s="63" t="n">
        <v>390</v>
      </c>
      <c r="B391" s="63" t="str">
        <f aca="false">VLOOKUP(C391,ementas!$P$1:$AC$1000,14,FALSE())</f>
        <v>Gestão de Custos</v>
      </c>
      <c r="C391" s="63" t="s">
        <v>2557</v>
      </c>
      <c r="D391" s="333" t="s">
        <v>5071</v>
      </c>
      <c r="E391" s="63" t="n">
        <v>1</v>
      </c>
      <c r="G391" s="63" t="s">
        <v>916</v>
      </c>
      <c r="H391" s="63" t="s">
        <v>4766</v>
      </c>
    </row>
    <row r="392" customFormat="false" ht="12.8" hidden="false" customHeight="false" outlineLevel="0" collapsed="false">
      <c r="A392" s="63" t="n">
        <v>391</v>
      </c>
      <c r="B392" s="63" t="str">
        <f aca="false">VLOOKUP(C392,ementas!$P$1:$AC$1000,14,FALSE())</f>
        <v>Gestão de Custos</v>
      </c>
      <c r="C392" s="63" t="s">
        <v>2557</v>
      </c>
      <c r="D392" s="333" t="s">
        <v>5072</v>
      </c>
      <c r="E392" s="63" t="n">
        <v>1</v>
      </c>
      <c r="G392" s="63" t="s">
        <v>916</v>
      </c>
      <c r="H392" s="63" t="s">
        <v>4766</v>
      </c>
    </row>
    <row r="393" customFormat="false" ht="12.8" hidden="false" customHeight="false" outlineLevel="0" collapsed="false">
      <c r="A393" s="63" t="n">
        <v>392</v>
      </c>
      <c r="B393" s="63" t="str">
        <f aca="false">VLOOKUP(C393,ementas!$P$1:$AC$1000,14,FALSE())</f>
        <v>Gestão de Custos</v>
      </c>
      <c r="C393" s="63" t="s">
        <v>2557</v>
      </c>
      <c r="D393" s="333" t="s">
        <v>5073</v>
      </c>
      <c r="E393" s="63" t="n">
        <v>1</v>
      </c>
      <c r="G393" s="63" t="s">
        <v>916</v>
      </c>
      <c r="H393" s="63" t="s">
        <v>4766</v>
      </c>
    </row>
    <row r="394" customFormat="false" ht="12.8" hidden="false" customHeight="false" outlineLevel="0" collapsed="false">
      <c r="A394" s="63" t="n">
        <v>393</v>
      </c>
      <c r="B394" s="63" t="str">
        <f aca="false">VLOOKUP(C394,ementas!$P$1:$AC$1000,14,FALSE())</f>
        <v>Gestão de Custos</v>
      </c>
      <c r="C394" s="63" t="s">
        <v>2557</v>
      </c>
      <c r="D394" s="333" t="s">
        <v>5074</v>
      </c>
      <c r="E394" s="63" t="n">
        <v>1</v>
      </c>
      <c r="G394" s="63" t="s">
        <v>916</v>
      </c>
      <c r="H394" s="63" t="s">
        <v>4766</v>
      </c>
    </row>
    <row r="395" customFormat="false" ht="12.8" hidden="false" customHeight="false" outlineLevel="0" collapsed="false">
      <c r="A395" s="63" t="n">
        <v>394</v>
      </c>
      <c r="B395" s="63" t="str">
        <f aca="false">VLOOKUP(C395,ementas!$P$1:$AC$1000,14,FALSE())</f>
        <v>Gestão de Custos</v>
      </c>
      <c r="C395" s="63" t="s">
        <v>2557</v>
      </c>
      <c r="D395" s="333" t="s">
        <v>5075</v>
      </c>
      <c r="E395" s="63" t="n">
        <v>1</v>
      </c>
      <c r="G395" s="63" t="s">
        <v>916</v>
      </c>
      <c r="H395" s="63" t="s">
        <v>4766</v>
      </c>
    </row>
    <row r="396" customFormat="false" ht="12.8" hidden="false" customHeight="false" outlineLevel="0" collapsed="false">
      <c r="A396" s="63" t="n">
        <v>395</v>
      </c>
      <c r="B396" s="63" t="str">
        <f aca="false">VLOOKUP(C396,ementas!$P$1:$AC$1000,14,FALSE())</f>
        <v>Gestão de Custos</v>
      </c>
      <c r="C396" s="63" t="s">
        <v>2557</v>
      </c>
      <c r="D396" s="333" t="s">
        <v>5076</v>
      </c>
      <c r="E396" s="63" t="n">
        <v>1</v>
      </c>
      <c r="G396" s="63" t="s">
        <v>916</v>
      </c>
      <c r="H396" s="63" t="s">
        <v>4766</v>
      </c>
    </row>
    <row r="397" customFormat="false" ht="12.8" hidden="false" customHeight="false" outlineLevel="0" collapsed="false">
      <c r="A397" s="63" t="n">
        <v>396</v>
      </c>
      <c r="B397" s="63" t="str">
        <f aca="false">VLOOKUP(C397,ementas!$P$1:$AC$1000,14,FALSE())</f>
        <v>Gestão de Custos</v>
      </c>
      <c r="C397" s="63" t="s">
        <v>2557</v>
      </c>
      <c r="D397" s="333" t="s">
        <v>5077</v>
      </c>
      <c r="E397" s="63" t="n">
        <v>1</v>
      </c>
      <c r="G397" s="63" t="s">
        <v>916</v>
      </c>
      <c r="H397" s="63" t="s">
        <v>4766</v>
      </c>
    </row>
    <row r="398" customFormat="false" ht="12.8" hidden="false" customHeight="false" outlineLevel="0" collapsed="false">
      <c r="A398" s="63" t="n">
        <v>397</v>
      </c>
      <c r="B398" s="63" t="str">
        <f aca="false">VLOOKUP(C398,ementas!$P$1:$AC$1000,14,FALSE())</f>
        <v>Gestão de Custos</v>
      </c>
      <c r="C398" s="63" t="s">
        <v>2557</v>
      </c>
      <c r="D398" s="333" t="s">
        <v>5078</v>
      </c>
      <c r="E398" s="63" t="n">
        <v>1</v>
      </c>
      <c r="G398" s="63" t="s">
        <v>916</v>
      </c>
      <c r="H398" s="63" t="s">
        <v>4766</v>
      </c>
    </row>
    <row r="399" customFormat="false" ht="12.8" hidden="false" customHeight="false" outlineLevel="0" collapsed="false">
      <c r="A399" s="63" t="n">
        <v>398</v>
      </c>
      <c r="B399" s="63" t="str">
        <f aca="false">VLOOKUP(C399,ementas!$P$1:$AC$1000,14,FALSE())</f>
        <v>Programação para Web</v>
      </c>
      <c r="C399" s="63" t="s">
        <v>2576</v>
      </c>
      <c r="D399" s="333" t="s">
        <v>4571</v>
      </c>
      <c r="E399" s="63" t="n">
        <v>1</v>
      </c>
      <c r="G399" s="63" t="s">
        <v>770</v>
      </c>
      <c r="H399" s="63" t="s">
        <v>2070</v>
      </c>
    </row>
    <row r="400" customFormat="false" ht="12.8" hidden="false" customHeight="false" outlineLevel="0" collapsed="false">
      <c r="A400" s="63" t="n">
        <v>399</v>
      </c>
      <c r="B400" s="63" t="str">
        <f aca="false">VLOOKUP(C400,ementas!$P$1:$AC$1000,14,FALSE())</f>
        <v>Programação para Web</v>
      </c>
      <c r="C400" s="63" t="s">
        <v>2576</v>
      </c>
      <c r="D400" s="333" t="s">
        <v>5079</v>
      </c>
      <c r="E400" s="63" t="n">
        <v>1</v>
      </c>
      <c r="G400" s="63" t="s">
        <v>770</v>
      </c>
      <c r="H400" s="63" t="s">
        <v>2070</v>
      </c>
    </row>
    <row r="401" customFormat="false" ht="12.8" hidden="false" customHeight="false" outlineLevel="0" collapsed="false">
      <c r="A401" s="63" t="n">
        <v>400</v>
      </c>
      <c r="B401" s="63" t="str">
        <f aca="false">VLOOKUP(C401,ementas!$P$1:$AC$1000,14,FALSE())</f>
        <v>Programação para Web</v>
      </c>
      <c r="C401" s="63" t="s">
        <v>2576</v>
      </c>
      <c r="D401" s="333" t="s">
        <v>5080</v>
      </c>
      <c r="E401" s="63" t="n">
        <v>1</v>
      </c>
      <c r="G401" s="63" t="s">
        <v>770</v>
      </c>
      <c r="H401" s="63" t="s">
        <v>2070</v>
      </c>
    </row>
    <row r="402" customFormat="false" ht="12.8" hidden="false" customHeight="false" outlineLevel="0" collapsed="false">
      <c r="A402" s="63" t="n">
        <v>401</v>
      </c>
      <c r="B402" s="63" t="str">
        <f aca="false">VLOOKUP(C402,ementas!$P$1:$AC$1000,14,FALSE())</f>
        <v>Programação para Web</v>
      </c>
      <c r="C402" s="63" t="s">
        <v>2576</v>
      </c>
      <c r="D402" s="333" t="s">
        <v>5081</v>
      </c>
      <c r="E402" s="63" t="n">
        <v>1</v>
      </c>
      <c r="G402" s="63" t="s">
        <v>770</v>
      </c>
      <c r="H402" s="63" t="s">
        <v>2070</v>
      </c>
    </row>
    <row r="403" customFormat="false" ht="12.8" hidden="false" customHeight="false" outlineLevel="0" collapsed="false">
      <c r="A403" s="63" t="n">
        <v>402</v>
      </c>
      <c r="B403" s="63" t="str">
        <f aca="false">VLOOKUP(C403,ementas!$P$1:$AC$1000,14,FALSE())</f>
        <v>Programação para Web</v>
      </c>
      <c r="C403" s="63" t="s">
        <v>2576</v>
      </c>
      <c r="D403" s="333" t="s">
        <v>5082</v>
      </c>
      <c r="E403" s="63" t="n">
        <v>1</v>
      </c>
      <c r="G403" s="63" t="s">
        <v>770</v>
      </c>
      <c r="H403" s="63" t="s">
        <v>2070</v>
      </c>
    </row>
    <row r="404" customFormat="false" ht="12.8" hidden="false" customHeight="false" outlineLevel="0" collapsed="false">
      <c r="A404" s="63" t="n">
        <v>403</v>
      </c>
      <c r="B404" s="63" t="str">
        <f aca="false">VLOOKUP(C404,ementas!$P$1:$AC$1000,14,FALSE())</f>
        <v>Programação para Web</v>
      </c>
      <c r="C404" s="63" t="s">
        <v>2576</v>
      </c>
      <c r="D404" s="333" t="s">
        <v>5083</v>
      </c>
      <c r="E404" s="63" t="n">
        <v>1</v>
      </c>
      <c r="G404" s="63" t="s">
        <v>770</v>
      </c>
      <c r="H404" s="63" t="s">
        <v>2070</v>
      </c>
    </row>
    <row r="405" customFormat="false" ht="12.8" hidden="false" customHeight="false" outlineLevel="0" collapsed="false">
      <c r="A405" s="63" t="n">
        <v>404</v>
      </c>
      <c r="B405" s="63" t="str">
        <f aca="false">VLOOKUP(C405,ementas!$P$1:$AC$1000,14,FALSE())</f>
        <v>Gestão de Pessoas</v>
      </c>
      <c r="C405" s="63" t="s">
        <v>2594</v>
      </c>
      <c r="D405" s="333" t="s">
        <v>4640</v>
      </c>
      <c r="E405" s="63" t="n">
        <v>1</v>
      </c>
      <c r="G405" s="63" t="s">
        <v>916</v>
      </c>
      <c r="H405" s="63" t="s">
        <v>4766</v>
      </c>
    </row>
    <row r="406" customFormat="false" ht="12.8" hidden="false" customHeight="false" outlineLevel="0" collapsed="false">
      <c r="A406" s="63" t="n">
        <v>405</v>
      </c>
      <c r="B406" s="63" t="str">
        <f aca="false">VLOOKUP(C406,ementas!$P$1:$AC$1000,14,FALSE())</f>
        <v>Gestão de Pessoas</v>
      </c>
      <c r="C406" s="63" t="s">
        <v>2594</v>
      </c>
      <c r="D406" s="333" t="s">
        <v>5084</v>
      </c>
      <c r="E406" s="63" t="n">
        <v>1</v>
      </c>
      <c r="G406" s="63" t="s">
        <v>916</v>
      </c>
      <c r="H406" s="63" t="s">
        <v>4766</v>
      </c>
    </row>
    <row r="407" customFormat="false" ht="12.8" hidden="false" customHeight="false" outlineLevel="0" collapsed="false">
      <c r="A407" s="63" t="n">
        <v>406</v>
      </c>
      <c r="B407" s="63" t="str">
        <f aca="false">VLOOKUP(C407,ementas!$P$1:$AC$1000,14,FALSE())</f>
        <v>Gestão de Pessoas</v>
      </c>
      <c r="C407" s="63" t="s">
        <v>2594</v>
      </c>
      <c r="D407" s="333" t="s">
        <v>5085</v>
      </c>
      <c r="E407" s="63" t="n">
        <v>1</v>
      </c>
      <c r="G407" s="63" t="s">
        <v>916</v>
      </c>
      <c r="H407" s="63" t="s">
        <v>4766</v>
      </c>
    </row>
    <row r="408" customFormat="false" ht="12.8" hidden="false" customHeight="false" outlineLevel="0" collapsed="false">
      <c r="A408" s="63" t="n">
        <v>407</v>
      </c>
      <c r="B408" s="63" t="str">
        <f aca="false">VLOOKUP(C408,ementas!$P$1:$AC$1000,14,FALSE())</f>
        <v>Gestão de Pessoas</v>
      </c>
      <c r="C408" s="63" t="s">
        <v>2594</v>
      </c>
      <c r="D408" s="333" t="s">
        <v>5086</v>
      </c>
      <c r="E408" s="63" t="n">
        <v>1</v>
      </c>
      <c r="G408" s="63" t="s">
        <v>916</v>
      </c>
      <c r="H408" s="63" t="s">
        <v>4766</v>
      </c>
    </row>
    <row r="409" customFormat="false" ht="12.8" hidden="false" customHeight="false" outlineLevel="0" collapsed="false">
      <c r="A409" s="63" t="n">
        <v>408</v>
      </c>
      <c r="B409" s="63" t="str">
        <f aca="false">VLOOKUP(C409,ementas!$P$1:$AC$1000,14,FALSE())</f>
        <v>Gestão de Pessoas</v>
      </c>
      <c r="C409" s="63" t="s">
        <v>2594</v>
      </c>
      <c r="D409" s="333" t="s">
        <v>5087</v>
      </c>
      <c r="E409" s="63" t="n">
        <v>1</v>
      </c>
      <c r="G409" s="63" t="s">
        <v>916</v>
      </c>
      <c r="H409" s="63" t="s">
        <v>4766</v>
      </c>
    </row>
    <row r="410" customFormat="false" ht="12.8" hidden="false" customHeight="false" outlineLevel="0" collapsed="false">
      <c r="A410" s="63" t="n">
        <v>409</v>
      </c>
      <c r="B410" s="63" t="str">
        <f aca="false">VLOOKUP(C410,ementas!$P$1:$AC$1000,14,FALSE())</f>
        <v>Gestão de Pessoas</v>
      </c>
      <c r="C410" s="63" t="s">
        <v>2594</v>
      </c>
      <c r="D410" s="333" t="s">
        <v>5088</v>
      </c>
      <c r="E410" s="63" t="n">
        <v>1</v>
      </c>
      <c r="G410" s="63" t="s">
        <v>916</v>
      </c>
      <c r="H410" s="63" t="s">
        <v>4766</v>
      </c>
    </row>
    <row r="411" customFormat="false" ht="12.8" hidden="false" customHeight="false" outlineLevel="0" collapsed="false">
      <c r="A411" s="63" t="n">
        <v>410</v>
      </c>
      <c r="B411" s="63" t="str">
        <f aca="false">VLOOKUP(C411,ementas!$P$1:$AC$1000,14,FALSE())</f>
        <v>Gestão de Pessoas</v>
      </c>
      <c r="C411" s="63" t="s">
        <v>2594</v>
      </c>
      <c r="D411" s="333" t="s">
        <v>5089</v>
      </c>
      <c r="E411" s="63" t="n">
        <v>1</v>
      </c>
      <c r="G411" s="63" t="s">
        <v>916</v>
      </c>
      <c r="H411" s="63" t="s">
        <v>4766</v>
      </c>
    </row>
    <row r="412" customFormat="false" ht="12.8" hidden="false" customHeight="false" outlineLevel="0" collapsed="false">
      <c r="A412" s="63" t="n">
        <v>411</v>
      </c>
      <c r="B412" s="63" t="str">
        <f aca="false">VLOOKUP(C412,ementas!$P$1:$AC$1000,14,FALSE())</f>
        <v>Gestão de Pessoas</v>
      </c>
      <c r="C412" s="63" t="s">
        <v>2594</v>
      </c>
      <c r="D412" s="333" t="s">
        <v>5090</v>
      </c>
      <c r="E412" s="63" t="n">
        <v>1</v>
      </c>
      <c r="G412" s="63" t="s">
        <v>916</v>
      </c>
      <c r="H412" s="63" t="s">
        <v>4766</v>
      </c>
    </row>
    <row r="413" customFormat="false" ht="12.8" hidden="false" customHeight="false" outlineLevel="0" collapsed="false">
      <c r="A413" s="63" t="n">
        <v>412</v>
      </c>
      <c r="B413" s="63" t="str">
        <f aca="false">VLOOKUP(C413,ementas!$P$1:$AC$1000,14,FALSE())</f>
        <v>Gestão de Pessoas</v>
      </c>
      <c r="C413" s="63" t="s">
        <v>2594</v>
      </c>
      <c r="D413" s="333" t="s">
        <v>5091</v>
      </c>
      <c r="E413" s="63" t="n">
        <v>1</v>
      </c>
      <c r="G413" s="63" t="s">
        <v>916</v>
      </c>
      <c r="H413" s="63" t="s">
        <v>4766</v>
      </c>
    </row>
    <row r="414" customFormat="false" ht="12.8" hidden="false" customHeight="false" outlineLevel="0" collapsed="false">
      <c r="A414" s="63" t="n">
        <v>413</v>
      </c>
      <c r="B414" s="63" t="str">
        <f aca="false">VLOOKUP(C414,ementas!$P$1:$AC$1000,14,FALSE())</f>
        <v>Gestão de Pessoas</v>
      </c>
      <c r="C414" s="63" t="s">
        <v>2594</v>
      </c>
      <c r="D414" s="333" t="s">
        <v>5092</v>
      </c>
      <c r="E414" s="63" t="n">
        <v>1</v>
      </c>
      <c r="G414" s="63" t="s">
        <v>916</v>
      </c>
      <c r="H414" s="63" t="s">
        <v>4766</v>
      </c>
    </row>
    <row r="415" customFormat="false" ht="12.8" hidden="false" customHeight="false" outlineLevel="0" collapsed="false">
      <c r="A415" s="63" t="n">
        <v>414</v>
      </c>
      <c r="B415" s="63" t="str">
        <f aca="false">VLOOKUP(C415,ementas!$P$1:$AC$1000,14,FALSE())</f>
        <v>Inteligência Artificial</v>
      </c>
      <c r="C415" s="63" t="s">
        <v>2613</v>
      </c>
      <c r="D415" s="333" t="s">
        <v>4723</v>
      </c>
      <c r="E415" s="63" t="n">
        <v>1</v>
      </c>
      <c r="G415" s="63" t="s">
        <v>918</v>
      </c>
      <c r="H415" s="63" t="s">
        <v>2070</v>
      </c>
    </row>
    <row r="416" customFormat="false" ht="12.8" hidden="false" customHeight="false" outlineLevel="0" collapsed="false">
      <c r="A416" s="63" t="n">
        <v>415</v>
      </c>
      <c r="B416" s="63" t="str">
        <f aca="false">VLOOKUP(C416,ementas!$P$1:$AC$1000,14,FALSE())</f>
        <v>Inteligência Artificial</v>
      </c>
      <c r="C416" s="63" t="s">
        <v>2613</v>
      </c>
      <c r="D416" s="333" t="s">
        <v>5093</v>
      </c>
      <c r="E416" s="63" t="n">
        <v>1</v>
      </c>
      <c r="G416" s="63" t="s">
        <v>918</v>
      </c>
      <c r="H416" s="63" t="s">
        <v>2070</v>
      </c>
    </row>
    <row r="417" customFormat="false" ht="12.8" hidden="false" customHeight="false" outlineLevel="0" collapsed="false">
      <c r="A417" s="63" t="n">
        <v>416</v>
      </c>
      <c r="B417" s="63" t="str">
        <f aca="false">VLOOKUP(C417,ementas!$P$1:$AC$1000,14,FALSE())</f>
        <v>Inteligência Artificial</v>
      </c>
      <c r="C417" s="63" t="s">
        <v>2613</v>
      </c>
      <c r="D417" s="333" t="s">
        <v>5094</v>
      </c>
      <c r="E417" s="63" t="n">
        <v>1</v>
      </c>
      <c r="G417" s="63" t="s">
        <v>918</v>
      </c>
      <c r="H417" s="63" t="s">
        <v>2070</v>
      </c>
    </row>
    <row r="418" customFormat="false" ht="12.8" hidden="false" customHeight="false" outlineLevel="0" collapsed="false">
      <c r="A418" s="63" t="n">
        <v>417</v>
      </c>
      <c r="B418" s="63" t="str">
        <f aca="false">VLOOKUP(C418,ementas!$P$1:$AC$1000,14,FALSE())</f>
        <v>Inteligência Artificial</v>
      </c>
      <c r="C418" s="63" t="s">
        <v>2613</v>
      </c>
      <c r="D418" s="333" t="s">
        <v>5001</v>
      </c>
      <c r="E418" s="63" t="n">
        <v>1</v>
      </c>
      <c r="G418" s="63" t="s">
        <v>918</v>
      </c>
      <c r="H418" s="63" t="s">
        <v>2070</v>
      </c>
    </row>
    <row r="419" customFormat="false" ht="12.8" hidden="false" customHeight="false" outlineLevel="0" collapsed="false">
      <c r="A419" s="63" t="n">
        <v>418</v>
      </c>
      <c r="B419" s="63" t="str">
        <f aca="false">VLOOKUP(C419,ementas!$P$1:$AC$1000,14,FALSE())</f>
        <v>Inteligência Artificial</v>
      </c>
      <c r="C419" s="63" t="s">
        <v>2613</v>
      </c>
      <c r="D419" s="333" t="s">
        <v>5095</v>
      </c>
      <c r="E419" s="63" t="n">
        <v>1</v>
      </c>
      <c r="G419" s="63" t="s">
        <v>918</v>
      </c>
      <c r="H419" s="63" t="s">
        <v>2070</v>
      </c>
    </row>
    <row r="420" customFormat="false" ht="12.8" hidden="false" customHeight="false" outlineLevel="0" collapsed="false">
      <c r="A420" s="63" t="n">
        <v>419</v>
      </c>
      <c r="B420" s="63" t="str">
        <f aca="false">VLOOKUP(C420,ementas!$P$1:$AC$1000,14,FALSE())</f>
        <v>Inteligência Artificial</v>
      </c>
      <c r="C420" s="63" t="s">
        <v>2613</v>
      </c>
      <c r="D420" s="333" t="s">
        <v>5096</v>
      </c>
      <c r="E420" s="63" t="n">
        <v>1</v>
      </c>
      <c r="G420" s="63" t="s">
        <v>918</v>
      </c>
      <c r="H420" s="63" t="s">
        <v>2070</v>
      </c>
    </row>
    <row r="421" customFormat="false" ht="12.8" hidden="false" customHeight="false" outlineLevel="0" collapsed="false">
      <c r="A421" s="63" t="n">
        <v>420</v>
      </c>
      <c r="B421" s="63" t="str">
        <f aca="false">VLOOKUP(C421,ementas!$P$1:$AC$1000,14,FALSE())</f>
        <v>Inteligência Artificial</v>
      </c>
      <c r="C421" s="63" t="s">
        <v>2613</v>
      </c>
      <c r="D421" s="333" t="s">
        <v>5097</v>
      </c>
      <c r="E421" s="63" t="n">
        <v>1</v>
      </c>
      <c r="G421" s="63" t="s">
        <v>918</v>
      </c>
      <c r="H421" s="63" t="s">
        <v>2070</v>
      </c>
    </row>
    <row r="422" customFormat="false" ht="12.8" hidden="false" customHeight="false" outlineLevel="0" collapsed="false">
      <c r="A422" s="63" t="n">
        <v>421</v>
      </c>
      <c r="B422" s="63" t="str">
        <f aca="false">VLOOKUP(C422,ementas!$P$1:$AC$1000,14,FALSE())</f>
        <v>Inteligência Artificial</v>
      </c>
      <c r="C422" s="63" t="s">
        <v>2613</v>
      </c>
      <c r="D422" s="333" t="s">
        <v>3845</v>
      </c>
      <c r="E422" s="63" t="n">
        <v>1</v>
      </c>
      <c r="G422" s="63" t="s">
        <v>918</v>
      </c>
      <c r="H422" s="63" t="s">
        <v>2070</v>
      </c>
    </row>
    <row r="423" customFormat="false" ht="12.8" hidden="false" customHeight="false" outlineLevel="0" collapsed="false">
      <c r="A423" s="63" t="n">
        <v>422</v>
      </c>
      <c r="B423" s="63" t="str">
        <f aca="false">VLOOKUP(C423,ementas!$P$1:$AC$1000,14,FALSE())</f>
        <v>Inteligência Artificial</v>
      </c>
      <c r="C423" s="63" t="s">
        <v>2613</v>
      </c>
      <c r="D423" s="333" t="s">
        <v>5098</v>
      </c>
      <c r="E423" s="63" t="n">
        <v>1</v>
      </c>
      <c r="G423" s="63" t="s">
        <v>918</v>
      </c>
      <c r="H423" s="63" t="s">
        <v>2070</v>
      </c>
    </row>
    <row r="424" customFormat="false" ht="12.8" hidden="false" customHeight="false" outlineLevel="0" collapsed="false">
      <c r="A424" s="63" t="n">
        <v>423</v>
      </c>
      <c r="B424" s="63" t="str">
        <f aca="false">VLOOKUP(C424,ementas!$P$1:$AC$1000,14,FALSE())</f>
        <v>Tópicos Avançados em Computação</v>
      </c>
      <c r="C424" s="63" t="s">
        <v>2102</v>
      </c>
      <c r="D424" s="333" t="s">
        <v>2750</v>
      </c>
      <c r="E424" s="63" t="n">
        <v>1</v>
      </c>
      <c r="G424" s="63" t="s">
        <v>917</v>
      </c>
      <c r="H424" s="63" t="s">
        <v>4766</v>
      </c>
    </row>
    <row r="425" customFormat="false" ht="12.8" hidden="false" customHeight="false" outlineLevel="0" collapsed="false">
      <c r="A425" s="63" t="n">
        <v>424</v>
      </c>
      <c r="B425" s="63" t="str">
        <f aca="false">VLOOKUP(C425,ementas!$P$1:$AC$1000,14,FALSE())</f>
        <v>Tópicos Avançados em Computação</v>
      </c>
      <c r="C425" s="63" t="s">
        <v>2102</v>
      </c>
      <c r="D425" s="333" t="s">
        <v>5099</v>
      </c>
      <c r="E425" s="63" t="n">
        <v>1</v>
      </c>
      <c r="G425" s="63" t="s">
        <v>917</v>
      </c>
      <c r="H425" s="63" t="s">
        <v>4766</v>
      </c>
    </row>
    <row r="426" customFormat="false" ht="12.8" hidden="false" customHeight="false" outlineLevel="0" collapsed="false">
      <c r="A426" s="63" t="n">
        <v>425</v>
      </c>
      <c r="B426" s="63" t="str">
        <f aca="false">VLOOKUP(C426,ementas!$P$1:$AC$1000,14,FALSE())</f>
        <v>Ética e Legislação na Informática</v>
      </c>
      <c r="C426" s="63" t="s">
        <v>2122</v>
      </c>
      <c r="D426" s="333" t="s">
        <v>2807</v>
      </c>
      <c r="E426" s="63" t="n">
        <v>1</v>
      </c>
      <c r="G426" s="63" t="s">
        <v>917</v>
      </c>
      <c r="H426" s="63" t="s">
        <v>4766</v>
      </c>
    </row>
    <row r="427" customFormat="false" ht="12.8" hidden="false" customHeight="false" outlineLevel="0" collapsed="false">
      <c r="A427" s="63" t="n">
        <v>426</v>
      </c>
      <c r="B427" s="63" t="str">
        <f aca="false">VLOOKUP(C427,ementas!$P$1:$AC$1000,14,FALSE())</f>
        <v>Engenharia de Software</v>
      </c>
      <c r="C427" s="63" t="s">
        <v>2141</v>
      </c>
      <c r="D427" s="333" t="s">
        <v>2878</v>
      </c>
      <c r="E427" s="63" t="n">
        <v>1</v>
      </c>
      <c r="G427" s="63" t="s">
        <v>916</v>
      </c>
      <c r="H427" s="63" t="s">
        <v>4766</v>
      </c>
    </row>
    <row r="428" customFormat="false" ht="12.8" hidden="false" customHeight="false" outlineLevel="0" collapsed="false">
      <c r="A428" s="63" t="n">
        <v>427</v>
      </c>
      <c r="B428" s="63" t="str">
        <f aca="false">VLOOKUP(C428,ementas!$P$1:$AC$1000,14,FALSE())</f>
        <v>Engenharia de Software</v>
      </c>
      <c r="C428" s="63" t="s">
        <v>2141</v>
      </c>
      <c r="D428" s="333" t="s">
        <v>5020</v>
      </c>
      <c r="E428" s="63" t="n">
        <v>1</v>
      </c>
      <c r="G428" s="63" t="s">
        <v>916</v>
      </c>
      <c r="H428" s="63" t="s">
        <v>4766</v>
      </c>
    </row>
    <row r="429" customFormat="false" ht="12.8" hidden="false" customHeight="false" outlineLevel="0" collapsed="false">
      <c r="A429" s="63" t="n">
        <v>428</v>
      </c>
      <c r="B429" s="63" t="str">
        <f aca="false">VLOOKUP(C429,ementas!$P$1:$AC$1000,14,FALSE())</f>
        <v>Engenharia de Software</v>
      </c>
      <c r="C429" s="63" t="s">
        <v>2141</v>
      </c>
      <c r="D429" s="333" t="s">
        <v>5100</v>
      </c>
      <c r="E429" s="63" t="n">
        <v>1</v>
      </c>
      <c r="G429" s="63" t="s">
        <v>916</v>
      </c>
      <c r="H429" s="63" t="s">
        <v>4766</v>
      </c>
    </row>
    <row r="430" customFormat="false" ht="12.8" hidden="false" customHeight="false" outlineLevel="0" collapsed="false">
      <c r="A430" s="63" t="n">
        <v>429</v>
      </c>
      <c r="B430" s="63" t="str">
        <f aca="false">VLOOKUP(C430,ementas!$P$1:$AC$1000,14,FALSE())</f>
        <v>Engenharia de Software</v>
      </c>
      <c r="C430" s="63" t="s">
        <v>2141</v>
      </c>
      <c r="D430" s="333" t="s">
        <v>5101</v>
      </c>
      <c r="E430" s="63" t="n">
        <v>1</v>
      </c>
      <c r="G430" s="63" t="s">
        <v>916</v>
      </c>
      <c r="H430" s="63" t="s">
        <v>4766</v>
      </c>
    </row>
    <row r="431" customFormat="false" ht="12.8" hidden="false" customHeight="false" outlineLevel="0" collapsed="false">
      <c r="A431" s="63" t="n">
        <v>430</v>
      </c>
      <c r="B431" s="63" t="str">
        <f aca="false">VLOOKUP(C431,ementas!$P$1:$AC$1000,14,FALSE())</f>
        <v>Engenharia de Software</v>
      </c>
      <c r="C431" s="63" t="s">
        <v>2141</v>
      </c>
      <c r="D431" s="333" t="s">
        <v>5102</v>
      </c>
      <c r="E431" s="63" t="n">
        <v>1</v>
      </c>
      <c r="G431" s="63" t="s">
        <v>916</v>
      </c>
      <c r="H431" s="63" t="s">
        <v>4766</v>
      </c>
    </row>
    <row r="432" customFormat="false" ht="12.8" hidden="false" customHeight="false" outlineLevel="0" collapsed="false">
      <c r="A432" s="63" t="n">
        <v>431</v>
      </c>
      <c r="B432" s="63" t="str">
        <f aca="false">VLOOKUP(C432,ementas!$P$1:$AC$1000,14,FALSE())</f>
        <v>Engenharia de Software</v>
      </c>
      <c r="C432" s="63" t="s">
        <v>2141</v>
      </c>
      <c r="D432" s="333" t="s">
        <v>5103</v>
      </c>
      <c r="E432" s="63" t="n">
        <v>1</v>
      </c>
      <c r="G432" s="63" t="s">
        <v>916</v>
      </c>
      <c r="H432" s="63" t="s">
        <v>4766</v>
      </c>
    </row>
    <row r="433" customFormat="false" ht="12.8" hidden="false" customHeight="false" outlineLevel="0" collapsed="false">
      <c r="A433" s="63" t="n">
        <v>432</v>
      </c>
      <c r="B433" s="63" t="str">
        <f aca="false">VLOOKUP(C433,ementas!$P$1:$AC$1000,14,FALSE())</f>
        <v>Engenharia de Software</v>
      </c>
      <c r="C433" s="63" t="s">
        <v>2141</v>
      </c>
      <c r="D433" s="333" t="s">
        <v>5104</v>
      </c>
      <c r="E433" s="63" t="n">
        <v>1</v>
      </c>
      <c r="G433" s="63" t="s">
        <v>916</v>
      </c>
      <c r="H433" s="63" t="s">
        <v>4766</v>
      </c>
    </row>
    <row r="434" customFormat="false" ht="12.8" hidden="false" customHeight="false" outlineLevel="0" collapsed="false">
      <c r="A434" s="63" t="n">
        <v>433</v>
      </c>
      <c r="B434" s="63" t="str">
        <f aca="false">VLOOKUP(C434,ementas!$P$1:$AC$1000,14,FALSE())</f>
        <v>Engenharia de Software</v>
      </c>
      <c r="C434" s="63" t="s">
        <v>2141</v>
      </c>
      <c r="D434" s="333" t="s">
        <v>5105</v>
      </c>
      <c r="E434" s="63" t="n">
        <v>1</v>
      </c>
      <c r="G434" s="63" t="s">
        <v>916</v>
      </c>
      <c r="H434" s="63" t="s">
        <v>4766</v>
      </c>
    </row>
    <row r="435" customFormat="false" ht="12.8" hidden="false" customHeight="false" outlineLevel="0" collapsed="false">
      <c r="A435" s="63" t="n">
        <v>434</v>
      </c>
      <c r="B435" s="63" t="str">
        <f aca="false">VLOOKUP(C435,ementas!$P$1:$AC$1000,14,FALSE())</f>
        <v>Engenharia de Software</v>
      </c>
      <c r="C435" s="63" t="s">
        <v>2141</v>
      </c>
      <c r="D435" s="333" t="s">
        <v>5106</v>
      </c>
      <c r="E435" s="63" t="n">
        <v>1</v>
      </c>
      <c r="G435" s="63" t="s">
        <v>916</v>
      </c>
      <c r="H435" s="63" t="s">
        <v>4766</v>
      </c>
    </row>
    <row r="436" customFormat="false" ht="12.8" hidden="false" customHeight="false" outlineLevel="0" collapsed="false">
      <c r="A436" s="63" t="n">
        <v>435</v>
      </c>
      <c r="B436" s="63" t="str">
        <f aca="false">VLOOKUP(C436,ementas!$P$1:$AC$1000,14,FALSE())</f>
        <v>Engenharia de Software</v>
      </c>
      <c r="C436" s="63" t="s">
        <v>2141</v>
      </c>
      <c r="D436" s="333" t="s">
        <v>5107</v>
      </c>
      <c r="E436" s="63" t="n">
        <v>1</v>
      </c>
      <c r="G436" s="63" t="s">
        <v>916</v>
      </c>
      <c r="H436" s="63" t="s">
        <v>4766</v>
      </c>
    </row>
    <row r="437" customFormat="false" ht="12.8" hidden="false" customHeight="false" outlineLevel="0" collapsed="false">
      <c r="A437" s="63" t="n">
        <v>436</v>
      </c>
      <c r="B437" s="63" t="str">
        <f aca="false">VLOOKUP(C437,ementas!$P$1:$AC$1000,14,FALSE())</f>
        <v>Engenharia de Software</v>
      </c>
      <c r="C437" s="63" t="s">
        <v>2141</v>
      </c>
      <c r="D437" s="333" t="s">
        <v>5108</v>
      </c>
      <c r="E437" s="63" t="n">
        <v>1</v>
      </c>
      <c r="G437" s="63" t="s">
        <v>916</v>
      </c>
      <c r="H437" s="63" t="s">
        <v>4766</v>
      </c>
    </row>
    <row r="438" customFormat="false" ht="12.8" hidden="false" customHeight="false" outlineLevel="0" collapsed="false">
      <c r="A438" s="63" t="n">
        <v>437</v>
      </c>
      <c r="B438" s="63" t="str">
        <f aca="false">VLOOKUP(C438,ementas!$P$1:$AC$1000,14,FALSE())</f>
        <v>Ética e Legislação na Informática</v>
      </c>
      <c r="C438" s="63" t="s">
        <v>2159</v>
      </c>
      <c r="D438" s="333" t="s">
        <v>2976</v>
      </c>
      <c r="E438" s="63" t="n">
        <v>1</v>
      </c>
      <c r="G438" s="63" t="s">
        <v>916</v>
      </c>
      <c r="H438" s="63" t="s">
        <v>4766</v>
      </c>
    </row>
    <row r="439" customFormat="false" ht="12.8" hidden="false" customHeight="false" outlineLevel="0" collapsed="false">
      <c r="A439" s="63" t="n">
        <v>438</v>
      </c>
      <c r="B439" s="63" t="str">
        <f aca="false">VLOOKUP(C439,ementas!$P$1:$AC$1000,14,FALSE())</f>
        <v>Ética e Legislação na Informática</v>
      </c>
      <c r="C439" s="63" t="s">
        <v>2159</v>
      </c>
      <c r="D439" s="333" t="s">
        <v>4777</v>
      </c>
      <c r="E439" s="63" t="n">
        <v>1</v>
      </c>
      <c r="G439" s="63" t="s">
        <v>916</v>
      </c>
      <c r="H439" s="63" t="s">
        <v>4766</v>
      </c>
    </row>
    <row r="440" customFormat="false" ht="12.8" hidden="false" customHeight="false" outlineLevel="0" collapsed="false">
      <c r="A440" s="63" t="n">
        <v>439</v>
      </c>
      <c r="B440" s="63" t="str">
        <f aca="false">VLOOKUP(C440,ementas!$P$1:$AC$1000,14,FALSE())</f>
        <v>Ética e Legislação na Informática</v>
      </c>
      <c r="C440" s="63" t="s">
        <v>2159</v>
      </c>
      <c r="D440" s="333" t="s">
        <v>4778</v>
      </c>
      <c r="E440" s="63" t="n">
        <v>1</v>
      </c>
      <c r="G440" s="63" t="s">
        <v>916</v>
      </c>
      <c r="H440" s="63" t="s">
        <v>4766</v>
      </c>
    </row>
    <row r="441" customFormat="false" ht="12.8" hidden="false" customHeight="false" outlineLevel="0" collapsed="false">
      <c r="A441" s="63" t="n">
        <v>440</v>
      </c>
      <c r="B441" s="63" t="str">
        <f aca="false">VLOOKUP(C441,ementas!$P$1:$AC$1000,14,FALSE())</f>
        <v>Ética e Legislação na Informática</v>
      </c>
      <c r="C441" s="63" t="s">
        <v>2159</v>
      </c>
      <c r="D441" s="333" t="s">
        <v>4779</v>
      </c>
      <c r="E441" s="63" t="n">
        <v>1</v>
      </c>
      <c r="G441" s="63" t="s">
        <v>916</v>
      </c>
      <c r="H441" s="63" t="s">
        <v>4766</v>
      </c>
    </row>
    <row r="442" customFormat="false" ht="12.8" hidden="false" customHeight="false" outlineLevel="0" collapsed="false">
      <c r="A442" s="63" t="n">
        <v>441</v>
      </c>
      <c r="B442" s="63" t="str">
        <f aca="false">VLOOKUP(C442,ementas!$P$1:$AC$1000,14,FALSE())</f>
        <v>Ética e Legislação na Informática</v>
      </c>
      <c r="C442" s="63" t="s">
        <v>2159</v>
      </c>
      <c r="D442" s="333" t="s">
        <v>5109</v>
      </c>
      <c r="E442" s="63" t="n">
        <v>1</v>
      </c>
      <c r="G442" s="63" t="s">
        <v>916</v>
      </c>
      <c r="H442" s="63" t="s">
        <v>4766</v>
      </c>
    </row>
    <row r="443" customFormat="false" ht="12.8" hidden="false" customHeight="false" outlineLevel="0" collapsed="false">
      <c r="A443" s="63" t="n">
        <v>442</v>
      </c>
      <c r="B443" s="63" t="str">
        <f aca="false">VLOOKUP(C443,ementas!$P$1:$AC$1000,14,FALSE())</f>
        <v>Ética e Legislação na Informática</v>
      </c>
      <c r="C443" s="63" t="s">
        <v>2159</v>
      </c>
      <c r="D443" s="333" t="s">
        <v>5110</v>
      </c>
      <c r="E443" s="63" t="n">
        <v>1</v>
      </c>
      <c r="G443" s="63" t="s">
        <v>916</v>
      </c>
      <c r="H443" s="63" t="s">
        <v>4766</v>
      </c>
    </row>
    <row r="444" customFormat="false" ht="12.8" hidden="false" customHeight="false" outlineLevel="0" collapsed="false">
      <c r="A444" s="63" t="n">
        <v>443</v>
      </c>
      <c r="B444" s="63" t="str">
        <f aca="false">VLOOKUP(C444,ementas!$P$1:$AC$1000,14,FALSE())</f>
        <v>Ética e Legislação na Informática</v>
      </c>
      <c r="C444" s="63" t="s">
        <v>2159</v>
      </c>
      <c r="D444" s="333" t="s">
        <v>4782</v>
      </c>
      <c r="E444" s="63" t="n">
        <v>1</v>
      </c>
      <c r="G444" s="63" t="s">
        <v>916</v>
      </c>
      <c r="H444" s="63" t="s">
        <v>4766</v>
      </c>
    </row>
    <row r="445" customFormat="false" ht="12.8" hidden="false" customHeight="false" outlineLevel="0" collapsed="false">
      <c r="A445" s="63" t="n">
        <v>444</v>
      </c>
      <c r="B445" s="63" t="str">
        <f aca="false">VLOOKUP(C445,ementas!$P$1:$AC$1000,14,FALSE())</f>
        <v>Ética e Legislação na Informática</v>
      </c>
      <c r="C445" s="63" t="s">
        <v>2159</v>
      </c>
      <c r="D445" s="333" t="s">
        <v>5111</v>
      </c>
      <c r="E445" s="63" t="n">
        <v>1</v>
      </c>
      <c r="G445" s="63" t="s">
        <v>916</v>
      </c>
      <c r="H445" s="63" t="s">
        <v>4766</v>
      </c>
    </row>
    <row r="446" customFormat="false" ht="12.8" hidden="false" customHeight="false" outlineLevel="0" collapsed="false">
      <c r="A446" s="63" t="n">
        <v>445</v>
      </c>
      <c r="B446" s="63" t="str">
        <f aca="false">VLOOKUP(C446,ementas!$P$1:$AC$1000,14,FALSE())</f>
        <v>Ética e Legislação na Informática</v>
      </c>
      <c r="C446" s="63" t="s">
        <v>2159</v>
      </c>
      <c r="D446" s="333" t="s">
        <v>5112</v>
      </c>
      <c r="E446" s="63" t="n">
        <v>1</v>
      </c>
      <c r="G446" s="63" t="s">
        <v>916</v>
      </c>
      <c r="H446" s="63" t="s">
        <v>4766</v>
      </c>
    </row>
    <row r="447" customFormat="false" ht="12.8" hidden="false" customHeight="false" outlineLevel="0" collapsed="false">
      <c r="A447" s="63" t="n">
        <v>446</v>
      </c>
      <c r="B447" s="63" t="str">
        <f aca="false">VLOOKUP(C447,ementas!$P$1:$AC$1000,14,FALSE())</f>
        <v>Ética e Legislação na Informática</v>
      </c>
      <c r="C447" s="63" t="s">
        <v>2159</v>
      </c>
      <c r="D447" s="333" t="s">
        <v>4785</v>
      </c>
      <c r="E447" s="63" t="n">
        <v>1</v>
      </c>
      <c r="G447" s="63" t="s">
        <v>916</v>
      </c>
      <c r="H447" s="63" t="s">
        <v>4766</v>
      </c>
    </row>
    <row r="448" customFormat="false" ht="12.8" hidden="false" customHeight="false" outlineLevel="0" collapsed="false">
      <c r="A448" s="63" t="n">
        <v>447</v>
      </c>
      <c r="B448" s="63" t="str">
        <f aca="false">VLOOKUP(C448,ementas!$P$1:$AC$1000,14,FALSE())</f>
        <v>Ética e Legislação na Informática</v>
      </c>
      <c r="C448" s="63" t="s">
        <v>2159</v>
      </c>
      <c r="D448" s="333" t="s">
        <v>4786</v>
      </c>
      <c r="E448" s="63" t="n">
        <v>1</v>
      </c>
      <c r="G448" s="63" t="s">
        <v>916</v>
      </c>
      <c r="H448" s="63" t="s">
        <v>4766</v>
      </c>
    </row>
    <row r="449" customFormat="false" ht="12.8" hidden="false" customHeight="false" outlineLevel="0" collapsed="false">
      <c r="A449" s="63" t="n">
        <v>448</v>
      </c>
      <c r="B449" s="63" t="str">
        <f aca="false">VLOOKUP(C449,ementas!$P$1:$AC$1000,14,FALSE())</f>
        <v>Ética e Legislação na Informática</v>
      </c>
      <c r="C449" s="63" t="s">
        <v>2159</v>
      </c>
      <c r="D449" s="333" t="s">
        <v>4787</v>
      </c>
      <c r="E449" s="63" t="n">
        <v>1</v>
      </c>
      <c r="G449" s="63" t="s">
        <v>916</v>
      </c>
      <c r="H449" s="63" t="s">
        <v>4766</v>
      </c>
    </row>
    <row r="450" customFormat="false" ht="12.8" hidden="false" customHeight="false" outlineLevel="0" collapsed="false">
      <c r="A450" s="63" t="n">
        <v>449</v>
      </c>
      <c r="B450" s="63" t="str">
        <f aca="false">VLOOKUP(C450,ementas!$P$1:$AC$1000,14,FALSE())</f>
        <v>Ética e Legislação na Informática</v>
      </c>
      <c r="C450" s="63" t="s">
        <v>2159</v>
      </c>
      <c r="D450" s="333" t="s">
        <v>4788</v>
      </c>
      <c r="E450" s="63" t="n">
        <v>1</v>
      </c>
      <c r="G450" s="63" t="s">
        <v>916</v>
      </c>
      <c r="H450" s="63" t="s">
        <v>4766</v>
      </c>
    </row>
    <row r="451" customFormat="false" ht="12.8" hidden="false" customHeight="false" outlineLevel="0" collapsed="false">
      <c r="A451" s="63" t="n">
        <v>450</v>
      </c>
      <c r="B451" s="63" t="str">
        <f aca="false">VLOOKUP(C451,ementas!$P$1:$AC$1000,14,FALSE())</f>
        <v>Ética e Legislação na Informática</v>
      </c>
      <c r="C451" s="63" t="s">
        <v>2159</v>
      </c>
      <c r="D451" s="333" t="s">
        <v>4789</v>
      </c>
      <c r="E451" s="63" t="n">
        <v>1</v>
      </c>
      <c r="G451" s="63" t="s">
        <v>916</v>
      </c>
      <c r="H451" s="63" t="s">
        <v>4766</v>
      </c>
    </row>
    <row r="452" customFormat="false" ht="12.8" hidden="false" customHeight="false" outlineLevel="0" collapsed="false">
      <c r="A452" s="63" t="n">
        <v>451</v>
      </c>
      <c r="B452" s="63" t="str">
        <f aca="false">VLOOKUP(C452,ementas!$P$1:$AC$1000,14,FALSE())</f>
        <v>arquitetura de computadores</v>
      </c>
      <c r="C452" s="63" t="s">
        <v>2179</v>
      </c>
      <c r="D452" s="333" t="s">
        <v>3062</v>
      </c>
      <c r="E452" s="63" t="n">
        <v>1</v>
      </c>
      <c r="G452" s="63" t="s">
        <v>918</v>
      </c>
      <c r="H452" s="63" t="s">
        <v>2070</v>
      </c>
    </row>
    <row r="453" customFormat="false" ht="12.8" hidden="false" customHeight="false" outlineLevel="0" collapsed="false">
      <c r="A453" s="63" t="n">
        <v>452</v>
      </c>
      <c r="B453" s="63" t="str">
        <f aca="false">VLOOKUP(C453,ementas!$P$1:$AC$1000,14,FALSE())</f>
        <v>arquitetura de computadores</v>
      </c>
      <c r="C453" s="63" t="s">
        <v>2179</v>
      </c>
      <c r="D453" s="333" t="s">
        <v>5113</v>
      </c>
      <c r="E453" s="63" t="n">
        <v>1</v>
      </c>
      <c r="G453" s="63" t="s">
        <v>918</v>
      </c>
      <c r="H453" s="63" t="s">
        <v>2070</v>
      </c>
    </row>
    <row r="454" customFormat="false" ht="12.8" hidden="false" customHeight="false" outlineLevel="0" collapsed="false">
      <c r="A454" s="63" t="n">
        <v>453</v>
      </c>
      <c r="B454" s="63" t="str">
        <f aca="false">VLOOKUP(C454,ementas!$P$1:$AC$1000,14,FALSE())</f>
        <v>arquitetura de computadores</v>
      </c>
      <c r="C454" s="63" t="s">
        <v>2179</v>
      </c>
      <c r="D454" s="333" t="s">
        <v>5114</v>
      </c>
      <c r="E454" s="63" t="n">
        <v>1</v>
      </c>
      <c r="G454" s="63" t="s">
        <v>918</v>
      </c>
      <c r="H454" s="63" t="s">
        <v>2070</v>
      </c>
    </row>
    <row r="455" customFormat="false" ht="12.8" hidden="false" customHeight="false" outlineLevel="0" collapsed="false">
      <c r="A455" s="63" t="n">
        <v>454</v>
      </c>
      <c r="B455" s="63" t="str">
        <f aca="false">VLOOKUP(C455,ementas!$P$1:$AC$1000,14,FALSE())</f>
        <v>Sistemas Distribuídos</v>
      </c>
      <c r="C455" s="63" t="s">
        <v>2198</v>
      </c>
      <c r="D455" s="333" t="s">
        <v>3121</v>
      </c>
      <c r="E455" s="63" t="n">
        <v>1</v>
      </c>
      <c r="G455" s="63" t="s">
        <v>918</v>
      </c>
      <c r="H455" s="63" t="s">
        <v>2070</v>
      </c>
    </row>
    <row r="456" customFormat="false" ht="12.8" hidden="false" customHeight="false" outlineLevel="0" collapsed="false">
      <c r="A456" s="63" t="n">
        <v>455</v>
      </c>
      <c r="B456" s="63" t="str">
        <f aca="false">VLOOKUP(C456,ementas!$P$1:$AC$1000,14,FALSE())</f>
        <v>Sistemas Distribuídos</v>
      </c>
      <c r="C456" s="63" t="s">
        <v>2198</v>
      </c>
      <c r="D456" s="333" t="s">
        <v>5115</v>
      </c>
      <c r="E456" s="63" t="n">
        <v>1</v>
      </c>
      <c r="G456" s="63" t="s">
        <v>918</v>
      </c>
      <c r="H456" s="63" t="s">
        <v>2070</v>
      </c>
    </row>
    <row r="457" customFormat="false" ht="12.8" hidden="false" customHeight="false" outlineLevel="0" collapsed="false">
      <c r="A457" s="63" t="n">
        <v>456</v>
      </c>
      <c r="B457" s="63" t="str">
        <f aca="false">VLOOKUP(C457,ementas!$P$1:$AC$1000,14,FALSE())</f>
        <v>Sistemas Distribuídos</v>
      </c>
      <c r="C457" s="63" t="s">
        <v>2198</v>
      </c>
      <c r="D457" s="333" t="s">
        <v>5116</v>
      </c>
      <c r="E457" s="63" t="n">
        <v>1</v>
      </c>
      <c r="G457" s="63" t="s">
        <v>918</v>
      </c>
      <c r="H457" s="63" t="s">
        <v>2070</v>
      </c>
    </row>
    <row r="458" customFormat="false" ht="12.8" hidden="false" customHeight="false" outlineLevel="0" collapsed="false">
      <c r="A458" s="63" t="n">
        <v>457</v>
      </c>
      <c r="B458" s="63" t="str">
        <f aca="false">VLOOKUP(C458,ementas!$P$1:$AC$1000,14,FALSE())</f>
        <v>Sistemas Distribuídos</v>
      </c>
      <c r="C458" s="63" t="s">
        <v>2198</v>
      </c>
      <c r="D458" s="333" t="s">
        <v>5117</v>
      </c>
      <c r="E458" s="63" t="n">
        <v>1</v>
      </c>
      <c r="G458" s="63" t="s">
        <v>918</v>
      </c>
      <c r="H458" s="63" t="s">
        <v>2070</v>
      </c>
    </row>
    <row r="459" customFormat="false" ht="12.8" hidden="false" customHeight="false" outlineLevel="0" collapsed="false">
      <c r="A459" s="63" t="n">
        <v>458</v>
      </c>
      <c r="B459" s="63" t="str">
        <f aca="false">VLOOKUP(C459,ementas!$P$1:$AC$1000,14,FALSE())</f>
        <v>Sistemas Distribuídos</v>
      </c>
      <c r="C459" s="63" t="s">
        <v>2198</v>
      </c>
      <c r="D459" s="333" t="s">
        <v>5118</v>
      </c>
      <c r="E459" s="63" t="n">
        <v>1</v>
      </c>
      <c r="G459" s="63" t="s">
        <v>918</v>
      </c>
      <c r="H459" s="63" t="s">
        <v>2070</v>
      </c>
    </row>
    <row r="460" customFormat="false" ht="12.8" hidden="false" customHeight="false" outlineLevel="0" collapsed="false">
      <c r="A460" s="63" t="n">
        <v>459</v>
      </c>
      <c r="B460" s="63" t="str">
        <f aca="false">VLOOKUP(C460,ementas!$P$1:$AC$1000,14,FALSE())</f>
        <v>Sistemas Distribuídos</v>
      </c>
      <c r="C460" s="63" t="s">
        <v>2198</v>
      </c>
      <c r="D460" s="333" t="s">
        <v>5119</v>
      </c>
      <c r="E460" s="63" t="n">
        <v>1</v>
      </c>
      <c r="G460" s="63" t="s">
        <v>918</v>
      </c>
      <c r="H460" s="63" t="s">
        <v>2070</v>
      </c>
    </row>
    <row r="461" customFormat="false" ht="12.8" hidden="false" customHeight="false" outlineLevel="0" collapsed="false">
      <c r="A461" s="63" t="n">
        <v>460</v>
      </c>
      <c r="B461" s="63" t="str">
        <f aca="false">VLOOKUP(C461,ementas!$P$1:$AC$1000,14,FALSE())</f>
        <v>Sistemas Distribuídos</v>
      </c>
      <c r="C461" s="63" t="s">
        <v>2198</v>
      </c>
      <c r="D461" s="333" t="s">
        <v>5120</v>
      </c>
      <c r="E461" s="63" t="n">
        <v>1</v>
      </c>
      <c r="G461" s="63" t="s">
        <v>918</v>
      </c>
      <c r="H461" s="63" t="s">
        <v>2070</v>
      </c>
    </row>
    <row r="462" customFormat="false" ht="12.8" hidden="false" customHeight="false" outlineLevel="0" collapsed="false">
      <c r="A462" s="63" t="n">
        <v>461</v>
      </c>
      <c r="B462" s="63" t="str">
        <f aca="false">VLOOKUP(C462,ementas!$P$1:$AC$1000,14,FALSE())</f>
        <v>Sistemas Distribuídos</v>
      </c>
      <c r="C462" s="63" t="s">
        <v>2198</v>
      </c>
      <c r="D462" s="333" t="s">
        <v>5121</v>
      </c>
      <c r="E462" s="63" t="n">
        <v>1</v>
      </c>
      <c r="G462" s="63" t="s">
        <v>918</v>
      </c>
      <c r="H462" s="63" t="s">
        <v>2070</v>
      </c>
    </row>
    <row r="463" customFormat="false" ht="12.8" hidden="false" customHeight="false" outlineLevel="0" collapsed="false">
      <c r="A463" s="63" t="n">
        <v>462</v>
      </c>
      <c r="B463" s="63" t="str">
        <f aca="false">VLOOKUP(C463,ementas!$P$1:$AC$1000,14,FALSE())</f>
        <v>Sistemas Distribuídos</v>
      </c>
      <c r="C463" s="63" t="s">
        <v>2198</v>
      </c>
      <c r="D463" s="333" t="s">
        <v>5122</v>
      </c>
      <c r="E463" s="63" t="n">
        <v>1</v>
      </c>
      <c r="G463" s="63" t="s">
        <v>918</v>
      </c>
      <c r="H463" s="63" t="s">
        <v>2070</v>
      </c>
    </row>
    <row r="464" customFormat="false" ht="12.8" hidden="false" customHeight="false" outlineLevel="0" collapsed="false">
      <c r="A464" s="63" t="n">
        <v>463</v>
      </c>
      <c r="B464" s="63" t="str">
        <f aca="false">VLOOKUP(C464,ementas!$P$1:$AC$1000,14,FALSE())</f>
        <v>Pesquisa operacional</v>
      </c>
      <c r="C464" s="63" t="s">
        <v>2217</v>
      </c>
      <c r="D464" s="333" t="s">
        <v>3186</v>
      </c>
      <c r="E464" s="63" t="n">
        <v>1</v>
      </c>
      <c r="G464" s="63" t="s">
        <v>4751</v>
      </c>
      <c r="H464" s="63" t="s">
        <v>4752</v>
      </c>
    </row>
    <row r="465" customFormat="false" ht="12.8" hidden="false" customHeight="false" outlineLevel="0" collapsed="false">
      <c r="A465" s="63" t="n">
        <v>464</v>
      </c>
      <c r="B465" s="63" t="str">
        <f aca="false">VLOOKUP(C465,ementas!$P$1:$AC$1000,14,FALSE())</f>
        <v>Pesquisa operacional</v>
      </c>
      <c r="C465" s="63" t="s">
        <v>2217</v>
      </c>
      <c r="D465" s="333" t="s">
        <v>5123</v>
      </c>
      <c r="E465" s="63" t="n">
        <v>1</v>
      </c>
      <c r="G465" s="63" t="s">
        <v>4751</v>
      </c>
      <c r="H465" s="63" t="s">
        <v>4752</v>
      </c>
    </row>
    <row r="466" customFormat="false" ht="12.8" hidden="false" customHeight="false" outlineLevel="0" collapsed="false">
      <c r="A466" s="63" t="n">
        <v>465</v>
      </c>
      <c r="B466" s="63" t="str">
        <f aca="false">VLOOKUP(C466,ementas!$P$1:$AC$1000,14,FALSE())</f>
        <v>Pesquisa operacional</v>
      </c>
      <c r="C466" s="63" t="s">
        <v>2217</v>
      </c>
      <c r="D466" s="333" t="s">
        <v>5124</v>
      </c>
      <c r="E466" s="63" t="n">
        <v>1</v>
      </c>
      <c r="G466" s="63" t="s">
        <v>4751</v>
      </c>
      <c r="H466" s="63" t="s">
        <v>4752</v>
      </c>
    </row>
    <row r="467" customFormat="false" ht="12.8" hidden="false" customHeight="false" outlineLevel="0" collapsed="false">
      <c r="A467" s="63" t="n">
        <v>466</v>
      </c>
      <c r="B467" s="63" t="str">
        <f aca="false">VLOOKUP(C467,ementas!$P$1:$AC$1000,14,FALSE())</f>
        <v>Pesquisa operacional</v>
      </c>
      <c r="C467" s="63" t="s">
        <v>2217</v>
      </c>
      <c r="D467" s="333" t="s">
        <v>5125</v>
      </c>
      <c r="E467" s="63" t="n">
        <v>1</v>
      </c>
      <c r="G467" s="63" t="s">
        <v>4751</v>
      </c>
      <c r="H467" s="63" t="s">
        <v>4752</v>
      </c>
    </row>
    <row r="468" customFormat="false" ht="12.8" hidden="false" customHeight="false" outlineLevel="0" collapsed="false">
      <c r="A468" s="63" t="n">
        <v>467</v>
      </c>
      <c r="B468" s="63" t="str">
        <f aca="false">VLOOKUP(C468,ementas!$P$1:$AC$1000,14,FALSE())</f>
        <v>Pesquisa operacional</v>
      </c>
      <c r="C468" s="63" t="s">
        <v>2217</v>
      </c>
      <c r="D468" s="333" t="s">
        <v>5126</v>
      </c>
      <c r="E468" s="63" t="n">
        <v>1</v>
      </c>
      <c r="G468" s="63" t="s">
        <v>4751</v>
      </c>
      <c r="H468" s="63" t="s">
        <v>4752</v>
      </c>
    </row>
    <row r="469" customFormat="false" ht="12.8" hidden="false" customHeight="false" outlineLevel="0" collapsed="false">
      <c r="A469" s="63" t="n">
        <v>468</v>
      </c>
      <c r="B469" s="63" t="str">
        <f aca="false">VLOOKUP(C469,ementas!$P$1:$AC$1000,14,FALSE())</f>
        <v>Pesquisa operacional</v>
      </c>
      <c r="C469" s="63" t="s">
        <v>2217</v>
      </c>
      <c r="D469" s="333" t="s">
        <v>5127</v>
      </c>
      <c r="E469" s="63" t="n">
        <v>1</v>
      </c>
      <c r="G469" s="63" t="s">
        <v>4751</v>
      </c>
      <c r="H469" s="63" t="s">
        <v>4752</v>
      </c>
    </row>
    <row r="470" customFormat="false" ht="12.8" hidden="false" customHeight="false" outlineLevel="0" collapsed="false">
      <c r="A470" s="63" t="n">
        <v>469</v>
      </c>
      <c r="B470" s="63" t="str">
        <f aca="false">VLOOKUP(C470,ementas!$P$1:$AC$1000,14,FALSE())</f>
        <v>Pesquisa operacional</v>
      </c>
      <c r="C470" s="63" t="s">
        <v>2217</v>
      </c>
      <c r="D470" s="333" t="s">
        <v>5128</v>
      </c>
      <c r="E470" s="63" t="n">
        <v>1</v>
      </c>
      <c r="G470" s="63" t="s">
        <v>4751</v>
      </c>
      <c r="H470" s="63" t="s">
        <v>4752</v>
      </c>
    </row>
    <row r="471" customFormat="false" ht="12.8" hidden="false" customHeight="false" outlineLevel="0" collapsed="false">
      <c r="A471" s="63" t="n">
        <v>470</v>
      </c>
      <c r="B471" s="63" t="str">
        <f aca="false">VLOOKUP(C471,ementas!$P$1:$AC$1000,14,FALSE())</f>
        <v>Pesquisa operacional</v>
      </c>
      <c r="C471" s="63" t="s">
        <v>2217</v>
      </c>
      <c r="D471" s="333" t="s">
        <v>5129</v>
      </c>
      <c r="E471" s="63" t="n">
        <v>1</v>
      </c>
      <c r="G471" s="63" t="s">
        <v>4751</v>
      </c>
      <c r="H471" s="63" t="s">
        <v>4752</v>
      </c>
    </row>
    <row r="472" customFormat="false" ht="12.8" hidden="false" customHeight="false" outlineLevel="0" collapsed="false">
      <c r="A472" s="63" t="n">
        <v>471</v>
      </c>
      <c r="B472" s="63" t="str">
        <f aca="false">VLOOKUP(C472,ementas!$P$1:$AC$1000,14,FALSE())</f>
        <v>Pesquisa operacional</v>
      </c>
      <c r="C472" s="63" t="s">
        <v>2217</v>
      </c>
      <c r="D472" s="333" t="s">
        <v>5130</v>
      </c>
      <c r="E472" s="63" t="n">
        <v>1</v>
      </c>
      <c r="G472" s="63" t="s">
        <v>4751</v>
      </c>
      <c r="H472" s="63" t="s">
        <v>4752</v>
      </c>
    </row>
    <row r="473" customFormat="false" ht="12.8" hidden="false" customHeight="false" outlineLevel="0" collapsed="false">
      <c r="A473" s="63" t="n">
        <v>472</v>
      </c>
      <c r="B473" s="63" t="str">
        <f aca="false">VLOOKUP(C473,ementas!$P$1:$AC$1000,14,FALSE())</f>
        <v>Programação Orientada a Objetos</v>
      </c>
      <c r="C473" s="63" t="s">
        <v>2235</v>
      </c>
      <c r="D473" s="333" t="s">
        <v>3244</v>
      </c>
      <c r="E473" s="63" t="n">
        <v>1</v>
      </c>
      <c r="G473" s="63" t="s">
        <v>918</v>
      </c>
      <c r="H473" s="63" t="s">
        <v>2070</v>
      </c>
    </row>
    <row r="474" customFormat="false" ht="12.8" hidden="false" customHeight="false" outlineLevel="0" collapsed="false">
      <c r="A474" s="63" t="n">
        <v>473</v>
      </c>
      <c r="B474" s="63" t="str">
        <f aca="false">VLOOKUP(C474,ementas!$P$1:$AC$1000,14,FALSE())</f>
        <v>Programação Orientada a Objetos</v>
      </c>
      <c r="C474" s="63" t="s">
        <v>2235</v>
      </c>
      <c r="D474" s="333" t="s">
        <v>5131</v>
      </c>
      <c r="E474" s="63" t="n">
        <v>1</v>
      </c>
      <c r="G474" s="63" t="s">
        <v>918</v>
      </c>
      <c r="H474" s="63" t="s">
        <v>2070</v>
      </c>
    </row>
    <row r="475" customFormat="false" ht="12.8" hidden="false" customHeight="false" outlineLevel="0" collapsed="false">
      <c r="A475" s="63" t="n">
        <v>474</v>
      </c>
      <c r="B475" s="63" t="str">
        <f aca="false">VLOOKUP(C475,ementas!$P$1:$AC$1000,14,FALSE())</f>
        <v>Programação Orientada a Objetos</v>
      </c>
      <c r="C475" s="63" t="s">
        <v>2235</v>
      </c>
      <c r="D475" s="333" t="s">
        <v>5132</v>
      </c>
      <c r="E475" s="63" t="n">
        <v>1</v>
      </c>
      <c r="G475" s="63" t="s">
        <v>918</v>
      </c>
      <c r="H475" s="63" t="s">
        <v>2070</v>
      </c>
    </row>
    <row r="476" customFormat="false" ht="12.8" hidden="false" customHeight="false" outlineLevel="0" collapsed="false">
      <c r="A476" s="63" t="n">
        <v>475</v>
      </c>
      <c r="B476" s="63" t="str">
        <f aca="false">VLOOKUP(C476,ementas!$P$1:$AC$1000,14,FALSE())</f>
        <v>Programação Orientada a Objetos</v>
      </c>
      <c r="C476" s="63" t="s">
        <v>2235</v>
      </c>
      <c r="D476" s="333" t="s">
        <v>4633</v>
      </c>
      <c r="E476" s="63" t="n">
        <v>1</v>
      </c>
      <c r="G476" s="63" t="s">
        <v>918</v>
      </c>
      <c r="H476" s="63" t="s">
        <v>2070</v>
      </c>
    </row>
    <row r="477" customFormat="false" ht="12.8" hidden="false" customHeight="false" outlineLevel="0" collapsed="false">
      <c r="A477" s="63" t="n">
        <v>476</v>
      </c>
      <c r="B477" s="63" t="str">
        <f aca="false">VLOOKUP(C477,ementas!$P$1:$AC$1000,14,FALSE())</f>
        <v>Tópicos Avançados em Computação</v>
      </c>
      <c r="C477" s="63" t="s">
        <v>2254</v>
      </c>
      <c r="D477" s="333" t="s">
        <v>3278</v>
      </c>
      <c r="E477" s="63" t="n">
        <v>1</v>
      </c>
      <c r="G477" s="63" t="s">
        <v>4765</v>
      </c>
      <c r="H477" s="63" t="s">
        <v>4766</v>
      </c>
    </row>
    <row r="478" customFormat="false" ht="12.8" hidden="false" customHeight="false" outlineLevel="0" collapsed="false">
      <c r="A478" s="63" t="n">
        <v>477</v>
      </c>
      <c r="B478" s="63" t="str">
        <f aca="false">VLOOKUP(C478,ementas!$P$1:$AC$1000,14,FALSE())</f>
        <v>Tópicos Avançados em Computação</v>
      </c>
      <c r="C478" s="63" t="s">
        <v>2254</v>
      </c>
      <c r="D478" s="333" t="s">
        <v>5133</v>
      </c>
      <c r="E478" s="63" t="n">
        <v>1</v>
      </c>
      <c r="G478" s="63" t="s">
        <v>4765</v>
      </c>
      <c r="H478" s="63" t="s">
        <v>4766</v>
      </c>
    </row>
    <row r="479" customFormat="false" ht="12.8" hidden="false" customHeight="false" outlineLevel="0" collapsed="false">
      <c r="A479" s="63" t="n">
        <v>478</v>
      </c>
      <c r="B479" s="63" t="str">
        <f aca="false">VLOOKUP(C479,ementas!$P$1:$AC$1000,14,FALSE())</f>
        <v>algoritmo</v>
      </c>
      <c r="C479" s="63" t="s">
        <v>2272</v>
      </c>
      <c r="D479" s="333" t="s">
        <v>3339</v>
      </c>
      <c r="E479" s="63" t="n">
        <v>1</v>
      </c>
      <c r="G479" s="63" t="s">
        <v>916</v>
      </c>
      <c r="H479" s="63" t="s">
        <v>4766</v>
      </c>
    </row>
    <row r="480" customFormat="false" ht="12.8" hidden="false" customHeight="false" outlineLevel="0" collapsed="false">
      <c r="A480" s="63" t="n">
        <v>479</v>
      </c>
      <c r="B480" s="63" t="str">
        <f aca="false">VLOOKUP(C480,ementas!$P$1:$AC$1000,14,FALSE())</f>
        <v>algoritmo</v>
      </c>
      <c r="C480" s="63" t="s">
        <v>2272</v>
      </c>
      <c r="D480" s="333" t="s">
        <v>5134</v>
      </c>
      <c r="E480" s="63" t="n">
        <v>1</v>
      </c>
      <c r="G480" s="63" t="s">
        <v>916</v>
      </c>
      <c r="H480" s="63" t="s">
        <v>4766</v>
      </c>
    </row>
    <row r="481" customFormat="false" ht="12.8" hidden="false" customHeight="false" outlineLevel="0" collapsed="false">
      <c r="A481" s="63" t="n">
        <v>480</v>
      </c>
      <c r="B481" s="63" t="str">
        <f aca="false">VLOOKUP(C481,ementas!$P$1:$AC$1000,14,FALSE())</f>
        <v>algoritmo</v>
      </c>
      <c r="C481" s="63" t="s">
        <v>2272</v>
      </c>
      <c r="D481" s="333" t="s">
        <v>5135</v>
      </c>
      <c r="E481" s="63" t="n">
        <v>1</v>
      </c>
      <c r="G481" s="63" t="s">
        <v>916</v>
      </c>
      <c r="H481" s="63" t="s">
        <v>4766</v>
      </c>
    </row>
    <row r="482" customFormat="false" ht="12.8" hidden="false" customHeight="false" outlineLevel="0" collapsed="false">
      <c r="A482" s="63" t="n">
        <v>481</v>
      </c>
      <c r="B482" s="63" t="str">
        <f aca="false">VLOOKUP(C482,ementas!$P$1:$AC$1000,14,FALSE())</f>
        <v>algoritmo</v>
      </c>
      <c r="C482" s="63" t="s">
        <v>2272</v>
      </c>
      <c r="D482" s="333" t="s">
        <v>5136</v>
      </c>
      <c r="E482" s="63" t="n">
        <v>1</v>
      </c>
      <c r="G482" s="63" t="s">
        <v>916</v>
      </c>
      <c r="H482" s="63" t="s">
        <v>4766</v>
      </c>
    </row>
    <row r="483" customFormat="false" ht="12.8" hidden="false" customHeight="false" outlineLevel="0" collapsed="false">
      <c r="A483" s="63" t="n">
        <v>482</v>
      </c>
      <c r="B483" s="63" t="str">
        <f aca="false">VLOOKUP(C483,ementas!$P$1:$AC$1000,14,FALSE())</f>
        <v>algoritmo</v>
      </c>
      <c r="C483" s="63" t="s">
        <v>2272</v>
      </c>
      <c r="D483" s="333" t="s">
        <v>5137</v>
      </c>
      <c r="E483" s="63" t="n">
        <v>1</v>
      </c>
      <c r="G483" s="63" t="s">
        <v>916</v>
      </c>
      <c r="H483" s="63" t="s">
        <v>4766</v>
      </c>
    </row>
    <row r="484" customFormat="false" ht="12.8" hidden="false" customHeight="false" outlineLevel="0" collapsed="false">
      <c r="A484" s="63" t="n">
        <v>483</v>
      </c>
      <c r="B484" s="63" t="str">
        <f aca="false">VLOOKUP(C484,ementas!$P$1:$AC$1000,14,FALSE())</f>
        <v>algoritmo</v>
      </c>
      <c r="C484" s="63" t="s">
        <v>2272</v>
      </c>
      <c r="D484" s="333" t="s">
        <v>5138</v>
      </c>
      <c r="E484" s="63" t="n">
        <v>1</v>
      </c>
      <c r="G484" s="63" t="s">
        <v>916</v>
      </c>
      <c r="H484" s="63" t="s">
        <v>4766</v>
      </c>
    </row>
    <row r="485" customFormat="false" ht="12.8" hidden="false" customHeight="false" outlineLevel="0" collapsed="false">
      <c r="A485" s="63" t="n">
        <v>484</v>
      </c>
      <c r="B485" s="63" t="str">
        <f aca="false">VLOOKUP(C485,ementas!$P$1:$AC$1000,14,FALSE())</f>
        <v>Ética e Legislação na Informática</v>
      </c>
      <c r="C485" s="63" t="s">
        <v>2289</v>
      </c>
      <c r="D485" s="333" t="s">
        <v>3387</v>
      </c>
      <c r="E485" s="63" t="n">
        <v>1</v>
      </c>
      <c r="G485" s="63" t="s">
        <v>918</v>
      </c>
      <c r="H485" s="63" t="s">
        <v>2070</v>
      </c>
    </row>
    <row r="486" customFormat="false" ht="12.8" hidden="false" customHeight="false" outlineLevel="0" collapsed="false">
      <c r="A486" s="63" t="n">
        <v>485</v>
      </c>
      <c r="B486" s="63" t="str">
        <f aca="false">VLOOKUP(C486,ementas!$P$1:$AC$1000,14,FALSE())</f>
        <v>Ética e Legislação na Informática</v>
      </c>
      <c r="C486" s="63" t="s">
        <v>2289</v>
      </c>
      <c r="D486" s="333" t="s">
        <v>4867</v>
      </c>
      <c r="E486" s="63" t="n">
        <v>1</v>
      </c>
      <c r="G486" s="63" t="s">
        <v>918</v>
      </c>
      <c r="H486" s="63" t="s">
        <v>2070</v>
      </c>
    </row>
    <row r="487" customFormat="false" ht="12.8" hidden="false" customHeight="false" outlineLevel="0" collapsed="false">
      <c r="A487" s="63" t="n">
        <v>486</v>
      </c>
      <c r="B487" s="63" t="str">
        <f aca="false">VLOOKUP(C487,ementas!$P$1:$AC$1000,14,FALSE())</f>
        <v>Ética e Legislação na Informática</v>
      </c>
      <c r="C487" s="63" t="s">
        <v>2289</v>
      </c>
      <c r="D487" s="333" t="s">
        <v>5139</v>
      </c>
      <c r="E487" s="63" t="n">
        <v>1</v>
      </c>
      <c r="G487" s="63" t="s">
        <v>918</v>
      </c>
      <c r="H487" s="63" t="s">
        <v>2070</v>
      </c>
    </row>
    <row r="488" customFormat="false" ht="12.8" hidden="false" customHeight="false" outlineLevel="0" collapsed="false">
      <c r="A488" s="63" t="n">
        <v>487</v>
      </c>
      <c r="B488" s="63" t="str">
        <f aca="false">VLOOKUP(C488,ementas!$P$1:$AC$1000,14,FALSE())</f>
        <v>Ética e Legislação na Informática</v>
      </c>
      <c r="C488" s="63" t="s">
        <v>2289</v>
      </c>
      <c r="D488" s="333" t="s">
        <v>5140</v>
      </c>
      <c r="E488" s="63" t="n">
        <v>1</v>
      </c>
      <c r="G488" s="63" t="s">
        <v>918</v>
      </c>
      <c r="H488" s="63" t="s">
        <v>2070</v>
      </c>
    </row>
    <row r="489" customFormat="false" ht="12.8" hidden="false" customHeight="false" outlineLevel="0" collapsed="false">
      <c r="A489" s="63" t="n">
        <v>488</v>
      </c>
      <c r="B489" s="63" t="str">
        <f aca="false">VLOOKUP(C489,ementas!$P$1:$AC$1000,14,FALSE())</f>
        <v>Ética e Legislação na Informática</v>
      </c>
      <c r="C489" s="63" t="s">
        <v>2289</v>
      </c>
      <c r="D489" s="333" t="s">
        <v>5141</v>
      </c>
      <c r="E489" s="63" t="n">
        <v>1</v>
      </c>
      <c r="G489" s="63" t="s">
        <v>918</v>
      </c>
      <c r="H489" s="63" t="s">
        <v>2070</v>
      </c>
    </row>
    <row r="490" customFormat="false" ht="12.8" hidden="false" customHeight="false" outlineLevel="0" collapsed="false">
      <c r="A490" s="63" t="n">
        <v>489</v>
      </c>
      <c r="B490" s="63" t="str">
        <f aca="false">VLOOKUP(C490,ementas!$P$1:$AC$1000,14,FALSE())</f>
        <v>Ética e Legislação na Informática</v>
      </c>
      <c r="C490" s="63" t="s">
        <v>2289</v>
      </c>
      <c r="D490" s="333" t="s">
        <v>5142</v>
      </c>
      <c r="E490" s="63" t="n">
        <v>1</v>
      </c>
      <c r="G490" s="63" t="s">
        <v>918</v>
      </c>
      <c r="H490" s="63" t="s">
        <v>2070</v>
      </c>
    </row>
    <row r="491" customFormat="false" ht="12.8" hidden="false" customHeight="false" outlineLevel="0" collapsed="false">
      <c r="A491" s="63" t="n">
        <v>490</v>
      </c>
      <c r="B491" s="63" t="str">
        <f aca="false">VLOOKUP(C491,ementas!$P$1:$AC$1000,14,FALSE())</f>
        <v>Ética e Legislação na Informática</v>
      </c>
      <c r="C491" s="63" t="s">
        <v>2289</v>
      </c>
      <c r="D491" s="333" t="s">
        <v>5143</v>
      </c>
      <c r="E491" s="63" t="n">
        <v>1</v>
      </c>
      <c r="G491" s="63" t="s">
        <v>918</v>
      </c>
      <c r="H491" s="63" t="s">
        <v>2070</v>
      </c>
    </row>
    <row r="492" customFormat="false" ht="12.8" hidden="false" customHeight="false" outlineLevel="0" collapsed="false">
      <c r="A492" s="63" t="n">
        <v>491</v>
      </c>
      <c r="B492" s="63" t="str">
        <f aca="false">VLOOKUP(C492,ementas!$P$1:$AC$1000,14,FALSE())</f>
        <v>Ética e Legislação na Informática</v>
      </c>
      <c r="C492" s="63" t="s">
        <v>2289</v>
      </c>
      <c r="D492" s="333" t="s">
        <v>5144</v>
      </c>
      <c r="E492" s="63" t="n">
        <v>1</v>
      </c>
      <c r="G492" s="63" t="s">
        <v>918</v>
      </c>
      <c r="H492" s="63" t="s">
        <v>2070</v>
      </c>
    </row>
    <row r="493" customFormat="false" ht="12.8" hidden="false" customHeight="false" outlineLevel="0" collapsed="false">
      <c r="A493" s="63" t="n">
        <v>492</v>
      </c>
      <c r="B493" s="63" t="str">
        <f aca="false">VLOOKUP(C493,ementas!$P$1:$AC$1000,14,FALSE())</f>
        <v>Física Aplicada à Ciência da Computação</v>
      </c>
      <c r="C493" s="63" t="s">
        <v>2308</v>
      </c>
      <c r="D493" s="333" t="s">
        <v>3476</v>
      </c>
      <c r="E493" s="63" t="n">
        <v>1</v>
      </c>
      <c r="G493" s="63" t="s">
        <v>4751</v>
      </c>
      <c r="H493" s="63" t="s">
        <v>4752</v>
      </c>
    </row>
    <row r="494" customFormat="false" ht="12.8" hidden="false" customHeight="false" outlineLevel="0" collapsed="false">
      <c r="A494" s="63" t="n">
        <v>493</v>
      </c>
      <c r="B494" s="63" t="str">
        <f aca="false">VLOOKUP(C494,ementas!$P$1:$AC$1000,14,FALSE())</f>
        <v>Física Aplicada à Ciência da Computação</v>
      </c>
      <c r="C494" s="63" t="s">
        <v>2308</v>
      </c>
      <c r="D494" s="333" t="s">
        <v>5145</v>
      </c>
      <c r="E494" s="63" t="n">
        <v>1</v>
      </c>
      <c r="G494" s="63" t="s">
        <v>4751</v>
      </c>
      <c r="H494" s="63" t="s">
        <v>4752</v>
      </c>
    </row>
    <row r="495" customFormat="false" ht="12.8" hidden="false" customHeight="false" outlineLevel="0" collapsed="false">
      <c r="A495" s="63" t="n">
        <v>494</v>
      </c>
      <c r="B495" s="63" t="str">
        <f aca="false">VLOOKUP(C495,ementas!$P$1:$AC$1000,14,FALSE())</f>
        <v>Física Aplicada à Ciência da Computação</v>
      </c>
      <c r="C495" s="63" t="s">
        <v>2308</v>
      </c>
      <c r="D495" s="333" t="s">
        <v>5146</v>
      </c>
      <c r="E495" s="63" t="n">
        <v>1</v>
      </c>
      <c r="G495" s="63" t="s">
        <v>4751</v>
      </c>
      <c r="H495" s="63" t="s">
        <v>4752</v>
      </c>
    </row>
    <row r="496" customFormat="false" ht="12.8" hidden="false" customHeight="false" outlineLevel="0" collapsed="false">
      <c r="A496" s="63" t="n">
        <v>495</v>
      </c>
      <c r="B496" s="63" t="str">
        <f aca="false">VLOOKUP(C496,ementas!$P$1:$AC$1000,14,FALSE())</f>
        <v>Física Aplicada à Ciência da Computação</v>
      </c>
      <c r="C496" s="63" t="s">
        <v>2308</v>
      </c>
      <c r="D496" s="333" t="s">
        <v>5147</v>
      </c>
      <c r="E496" s="63" t="n">
        <v>1</v>
      </c>
      <c r="G496" s="63" t="s">
        <v>4751</v>
      </c>
      <c r="H496" s="63" t="s">
        <v>4752</v>
      </c>
    </row>
    <row r="497" customFormat="false" ht="12.8" hidden="false" customHeight="false" outlineLevel="0" collapsed="false">
      <c r="A497" s="63" t="n">
        <v>496</v>
      </c>
      <c r="B497" s="63" t="str">
        <f aca="false">VLOOKUP(C497,ementas!$P$1:$AC$1000,14,FALSE())</f>
        <v>Física Aplicada à Ciência da Computação</v>
      </c>
      <c r="C497" s="63" t="s">
        <v>2308</v>
      </c>
      <c r="D497" s="333" t="s">
        <v>5148</v>
      </c>
      <c r="E497" s="63" t="n">
        <v>1</v>
      </c>
      <c r="G497" s="63" t="s">
        <v>4751</v>
      </c>
      <c r="H497" s="63" t="s">
        <v>4752</v>
      </c>
    </row>
    <row r="498" customFormat="false" ht="12.8" hidden="false" customHeight="false" outlineLevel="0" collapsed="false">
      <c r="A498" s="63" t="n">
        <v>497</v>
      </c>
      <c r="B498" s="63" t="str">
        <f aca="false">VLOOKUP(C498,ementas!$P$1:$AC$1000,14,FALSE())</f>
        <v>Física Aplicada à Ciência da Computação</v>
      </c>
      <c r="C498" s="63" t="s">
        <v>2308</v>
      </c>
      <c r="D498" s="333" t="s">
        <v>5149</v>
      </c>
      <c r="E498" s="63" t="n">
        <v>1</v>
      </c>
      <c r="G498" s="63" t="s">
        <v>4751</v>
      </c>
      <c r="H498" s="63" t="s">
        <v>4752</v>
      </c>
    </row>
    <row r="499" customFormat="false" ht="12.8" hidden="false" customHeight="false" outlineLevel="0" collapsed="false">
      <c r="A499" s="63" t="n">
        <v>498</v>
      </c>
      <c r="B499" s="63" t="str">
        <f aca="false">VLOOKUP(C499,ementas!$P$1:$AC$1000,14,FALSE())</f>
        <v>Física Aplicada à Ciência da Computação</v>
      </c>
      <c r="C499" s="63" t="s">
        <v>2308</v>
      </c>
      <c r="D499" s="333" t="s">
        <v>5150</v>
      </c>
      <c r="E499" s="63" t="n">
        <v>1</v>
      </c>
      <c r="G499" s="63" t="s">
        <v>4751</v>
      </c>
      <c r="H499" s="63" t="s">
        <v>4752</v>
      </c>
    </row>
    <row r="500" customFormat="false" ht="12.8" hidden="false" customHeight="false" outlineLevel="0" collapsed="false">
      <c r="A500" s="63" t="n">
        <v>499</v>
      </c>
      <c r="B500" s="63" t="str">
        <f aca="false">VLOOKUP(C500,ementas!$P$1:$AC$1000,14,FALSE())</f>
        <v>Física Aplicada à Ciência da Computação</v>
      </c>
      <c r="C500" s="63" t="s">
        <v>2308</v>
      </c>
      <c r="D500" s="333" t="s">
        <v>5151</v>
      </c>
      <c r="E500" s="63" t="n">
        <v>1</v>
      </c>
      <c r="G500" s="63" t="s">
        <v>4751</v>
      </c>
      <c r="H500" s="63" t="s">
        <v>4752</v>
      </c>
    </row>
    <row r="501" customFormat="false" ht="12.8" hidden="false" customHeight="false" outlineLevel="0" collapsed="false">
      <c r="A501" s="63" t="n">
        <v>500</v>
      </c>
      <c r="B501" s="63" t="str">
        <f aca="false">VLOOKUP(C501,ementas!$P$1:$AC$1000,14,FALSE())</f>
        <v>Física Aplicada à Ciência da Computação</v>
      </c>
      <c r="C501" s="63" t="s">
        <v>2308</v>
      </c>
      <c r="D501" s="333" t="s">
        <v>5152</v>
      </c>
      <c r="E501" s="63" t="n">
        <v>1</v>
      </c>
      <c r="G501" s="63" t="s">
        <v>4751</v>
      </c>
      <c r="H501" s="63" t="s">
        <v>4752</v>
      </c>
    </row>
    <row r="502" customFormat="false" ht="12.8" hidden="false" customHeight="false" outlineLevel="0" collapsed="false">
      <c r="A502" s="63" t="n">
        <v>501</v>
      </c>
      <c r="B502" s="63" t="str">
        <f aca="false">VLOOKUP(C502,ementas!$P$1:$AC$1000,14,FALSE())</f>
        <v>Física Aplicada à Ciência da Computação</v>
      </c>
      <c r="C502" s="63" t="s">
        <v>2308</v>
      </c>
      <c r="D502" s="333" t="s">
        <v>5153</v>
      </c>
      <c r="E502" s="63" t="n">
        <v>1</v>
      </c>
      <c r="G502" s="63" t="s">
        <v>4751</v>
      </c>
      <c r="H502" s="63" t="s">
        <v>4752</v>
      </c>
    </row>
    <row r="503" customFormat="false" ht="12.8" hidden="false" customHeight="false" outlineLevel="0" collapsed="false">
      <c r="A503" s="63" t="n">
        <v>502</v>
      </c>
      <c r="B503" s="63" t="str">
        <f aca="false">VLOOKUP(C503,ementas!$P$1:$AC$1000,14,FALSE())</f>
        <v>Física Aplicada à Ciência da Computação</v>
      </c>
      <c r="C503" s="63" t="s">
        <v>2308</v>
      </c>
      <c r="D503" s="333" t="s">
        <v>5154</v>
      </c>
      <c r="E503" s="63" t="n">
        <v>1</v>
      </c>
      <c r="G503" s="63" t="s">
        <v>4751</v>
      </c>
      <c r="H503" s="63" t="s">
        <v>4752</v>
      </c>
    </row>
    <row r="504" customFormat="false" ht="12.8" hidden="false" customHeight="false" outlineLevel="0" collapsed="false">
      <c r="A504" s="63" t="n">
        <v>503</v>
      </c>
      <c r="B504" s="63" t="str">
        <f aca="false">VLOOKUP(C504,ementas!$P$1:$AC$1000,14,FALSE())</f>
        <v>Física Aplicada à Ciência da Computação</v>
      </c>
      <c r="C504" s="63" t="s">
        <v>2308</v>
      </c>
      <c r="D504" s="333" t="s">
        <v>5155</v>
      </c>
      <c r="E504" s="63" t="n">
        <v>1</v>
      </c>
      <c r="G504" s="63" t="s">
        <v>4751</v>
      </c>
      <c r="H504" s="63" t="s">
        <v>4752</v>
      </c>
    </row>
    <row r="505" customFormat="false" ht="12.8" hidden="false" customHeight="false" outlineLevel="0" collapsed="false">
      <c r="A505" s="63" t="n">
        <v>504</v>
      </c>
      <c r="B505" s="63" t="str">
        <f aca="false">VLOOKUP(C505,ementas!$P$1:$AC$1000,14,FALSE())</f>
        <v>Física Aplicada à Ciência da Computação</v>
      </c>
      <c r="C505" s="63" t="s">
        <v>2308</v>
      </c>
      <c r="D505" s="333" t="s">
        <v>5156</v>
      </c>
      <c r="E505" s="63" t="n">
        <v>1</v>
      </c>
      <c r="G505" s="63" t="s">
        <v>4751</v>
      </c>
      <c r="H505" s="63" t="s">
        <v>4752</v>
      </c>
    </row>
    <row r="506" customFormat="false" ht="12.8" hidden="false" customHeight="false" outlineLevel="0" collapsed="false">
      <c r="A506" s="63" t="n">
        <v>505</v>
      </c>
      <c r="B506" s="63" t="str">
        <f aca="false">VLOOKUP(C506,ementas!$P$1:$AC$1000,14,FALSE())</f>
        <v>Física Aplicada à Ciência da Computação</v>
      </c>
      <c r="C506" s="63" t="s">
        <v>2308</v>
      </c>
      <c r="D506" s="333" t="s">
        <v>5157</v>
      </c>
      <c r="E506" s="63" t="n">
        <v>1</v>
      </c>
      <c r="G506" s="63" t="s">
        <v>4751</v>
      </c>
      <c r="H506" s="63" t="s">
        <v>4752</v>
      </c>
    </row>
    <row r="507" customFormat="false" ht="12.8" hidden="false" customHeight="false" outlineLevel="0" collapsed="false">
      <c r="A507" s="63" t="n">
        <v>506</v>
      </c>
      <c r="B507" s="63" t="str">
        <f aca="false">VLOOKUP(C507,ementas!$P$1:$AC$1000,14,FALSE())</f>
        <v>Física Aplicada à Ciência da Computação</v>
      </c>
      <c r="C507" s="63" t="s">
        <v>2308</v>
      </c>
      <c r="D507" s="333" t="s">
        <v>5158</v>
      </c>
      <c r="E507" s="63" t="n">
        <v>1</v>
      </c>
      <c r="G507" s="63" t="s">
        <v>4751</v>
      </c>
      <c r="H507" s="63" t="s">
        <v>4752</v>
      </c>
    </row>
    <row r="508" customFormat="false" ht="12.8" hidden="false" customHeight="false" outlineLevel="0" collapsed="false">
      <c r="A508" s="63" t="n">
        <v>507</v>
      </c>
      <c r="B508" s="63" t="str">
        <f aca="false">VLOOKUP(C508,ementas!$P$1:$AC$1000,14,FALSE())</f>
        <v>Física Aplicada à Ciência da Computação</v>
      </c>
      <c r="C508" s="63" t="s">
        <v>2308</v>
      </c>
      <c r="D508" s="333" t="s">
        <v>5159</v>
      </c>
      <c r="E508" s="63" t="n">
        <v>1</v>
      </c>
      <c r="G508" s="63" t="s">
        <v>4751</v>
      </c>
      <c r="H508" s="63" t="s">
        <v>4752</v>
      </c>
    </row>
    <row r="509" customFormat="false" ht="12.8" hidden="false" customHeight="false" outlineLevel="0" collapsed="false">
      <c r="A509" s="63" t="n">
        <v>508</v>
      </c>
      <c r="B509" s="63" t="str">
        <f aca="false">VLOOKUP(C509,ementas!$P$1:$AC$1000,14,FALSE())</f>
        <v>Física Aplicada à Ciência da Computação</v>
      </c>
      <c r="C509" s="63" t="s">
        <v>2308</v>
      </c>
      <c r="D509" s="333" t="s">
        <v>5160</v>
      </c>
      <c r="E509" s="63" t="n">
        <v>1</v>
      </c>
      <c r="G509" s="63" t="s">
        <v>4751</v>
      </c>
      <c r="H509" s="63" t="s">
        <v>4752</v>
      </c>
    </row>
    <row r="510" customFormat="false" ht="12.8" hidden="false" customHeight="false" outlineLevel="0" collapsed="false">
      <c r="A510" s="63" t="n">
        <v>509</v>
      </c>
      <c r="B510" s="63" t="str">
        <f aca="false">VLOOKUP(C510,ementas!$P$1:$AC$1000,14,FALSE())</f>
        <v>Física Aplicada à Ciência da Computação</v>
      </c>
      <c r="C510" s="63" t="s">
        <v>2308</v>
      </c>
      <c r="D510" s="333" t="s">
        <v>5161</v>
      </c>
      <c r="E510" s="63" t="n">
        <v>1</v>
      </c>
      <c r="G510" s="63" t="s">
        <v>4751</v>
      </c>
      <c r="H510" s="63" t="s">
        <v>4752</v>
      </c>
    </row>
    <row r="511" customFormat="false" ht="12.8" hidden="false" customHeight="false" outlineLevel="0" collapsed="false">
      <c r="A511" s="63" t="n">
        <v>510</v>
      </c>
      <c r="B511" s="63" t="str">
        <f aca="false">VLOOKUP(C511,ementas!$P$1:$AC$1000,14,FALSE())</f>
        <v>Física Aplicada à Ciência da Computação</v>
      </c>
      <c r="C511" s="63" t="s">
        <v>2308</v>
      </c>
      <c r="D511" s="333" t="s">
        <v>5162</v>
      </c>
      <c r="E511" s="63" t="n">
        <v>1</v>
      </c>
      <c r="G511" s="63" t="s">
        <v>4751</v>
      </c>
      <c r="H511" s="63" t="s">
        <v>4752</v>
      </c>
    </row>
    <row r="512" customFormat="false" ht="12.8" hidden="false" customHeight="false" outlineLevel="0" collapsed="false">
      <c r="A512" s="63" t="n">
        <v>511</v>
      </c>
      <c r="B512" s="63" t="str">
        <f aca="false">VLOOKUP(C512,ementas!$P$1:$AC$1000,14,FALSE())</f>
        <v>Física Aplicada à Ciência da Computação</v>
      </c>
      <c r="C512" s="63" t="s">
        <v>2308</v>
      </c>
      <c r="D512" s="333" t="s">
        <v>5163</v>
      </c>
      <c r="E512" s="63" t="n">
        <v>1</v>
      </c>
      <c r="G512" s="63" t="s">
        <v>4751</v>
      </c>
      <c r="H512" s="63" t="s">
        <v>4752</v>
      </c>
    </row>
    <row r="513" customFormat="false" ht="12.8" hidden="false" customHeight="false" outlineLevel="0" collapsed="false">
      <c r="A513" s="63" t="n">
        <v>512</v>
      </c>
      <c r="B513" s="63" t="str">
        <f aca="false">VLOOKUP(C513,ementas!$P$1:$AC$1000,14,FALSE())</f>
        <v>Física Aplicada à Ciência da Computação</v>
      </c>
      <c r="C513" s="63" t="s">
        <v>2308</v>
      </c>
      <c r="D513" s="333" t="s">
        <v>5164</v>
      </c>
      <c r="E513" s="63" t="n">
        <v>1</v>
      </c>
      <c r="G513" s="63" t="s">
        <v>4751</v>
      </c>
      <c r="H513" s="63" t="s">
        <v>4752</v>
      </c>
    </row>
    <row r="514" customFormat="false" ht="12.8" hidden="false" customHeight="false" outlineLevel="0" collapsed="false">
      <c r="A514" s="63" t="n">
        <v>513</v>
      </c>
      <c r="B514" s="63" t="str">
        <f aca="false">VLOOKUP(C514,ementas!$P$1:$AC$1000,14,FALSE())</f>
        <v>Física Aplicada à Ciência da Computação</v>
      </c>
      <c r="C514" s="63" t="s">
        <v>2308</v>
      </c>
      <c r="D514" s="333" t="s">
        <v>5165</v>
      </c>
      <c r="E514" s="63" t="n">
        <v>1</v>
      </c>
      <c r="G514" s="63" t="s">
        <v>4751</v>
      </c>
      <c r="H514" s="63" t="s">
        <v>4752</v>
      </c>
    </row>
    <row r="515" customFormat="false" ht="12.8" hidden="false" customHeight="false" outlineLevel="0" collapsed="false">
      <c r="A515" s="63" t="n">
        <v>514</v>
      </c>
      <c r="B515" s="63" t="str">
        <f aca="false">VLOOKUP(C515,ementas!$P$1:$AC$1000,14,FALSE())</f>
        <v>Física Aplicada à Ciência da Computação</v>
      </c>
      <c r="C515" s="63" t="s">
        <v>2308</v>
      </c>
      <c r="D515" s="333" t="s">
        <v>5166</v>
      </c>
      <c r="E515" s="63" t="n">
        <v>1</v>
      </c>
      <c r="G515" s="63" t="s">
        <v>4751</v>
      </c>
      <c r="H515" s="63" t="s">
        <v>4752</v>
      </c>
    </row>
    <row r="516" customFormat="false" ht="12.8" hidden="false" customHeight="false" outlineLevel="0" collapsed="false">
      <c r="A516" s="63" t="n">
        <v>515</v>
      </c>
      <c r="B516" s="63" t="str">
        <f aca="false">VLOOKUP(C516,ementas!$P$1:$AC$1000,14,FALSE())</f>
        <v>Física Aplicada à Ciência da Computação</v>
      </c>
      <c r="C516" s="63" t="s">
        <v>2308</v>
      </c>
      <c r="D516" s="333" t="s">
        <v>5167</v>
      </c>
      <c r="E516" s="63" t="n">
        <v>1</v>
      </c>
      <c r="G516" s="63" t="s">
        <v>4751</v>
      </c>
      <c r="H516" s="63" t="s">
        <v>4752</v>
      </c>
    </row>
    <row r="517" customFormat="false" ht="12.8" hidden="false" customHeight="false" outlineLevel="0" collapsed="false">
      <c r="A517" s="63" t="n">
        <v>516</v>
      </c>
      <c r="B517" s="63" t="str">
        <f aca="false">VLOOKUP(C517,ementas!$P$1:$AC$1000,14,FALSE())</f>
        <v>Física Aplicada à Ciência da Computação</v>
      </c>
      <c r="C517" s="63" t="s">
        <v>2308</v>
      </c>
      <c r="D517" s="333" t="s">
        <v>5168</v>
      </c>
      <c r="E517" s="63" t="n">
        <v>1</v>
      </c>
      <c r="G517" s="63" t="s">
        <v>4751</v>
      </c>
      <c r="H517" s="63" t="s">
        <v>4752</v>
      </c>
    </row>
    <row r="518" customFormat="false" ht="12.8" hidden="false" customHeight="false" outlineLevel="0" collapsed="false">
      <c r="A518" s="63" t="n">
        <v>517</v>
      </c>
      <c r="B518" s="63" t="str">
        <f aca="false">VLOOKUP(C518,ementas!$P$1:$AC$1000,14,FALSE())</f>
        <v>Física Aplicada à Ciência da Computação</v>
      </c>
      <c r="C518" s="63" t="s">
        <v>2308</v>
      </c>
      <c r="D518" s="333" t="s">
        <v>5169</v>
      </c>
      <c r="E518" s="63" t="n">
        <v>1</v>
      </c>
      <c r="G518" s="63" t="s">
        <v>4751</v>
      </c>
      <c r="H518" s="63" t="s">
        <v>4752</v>
      </c>
    </row>
    <row r="519" customFormat="false" ht="12.8" hidden="false" customHeight="false" outlineLevel="0" collapsed="false">
      <c r="A519" s="63" t="n">
        <v>518</v>
      </c>
      <c r="B519" s="63" t="str">
        <f aca="false">VLOOKUP(C519,ementas!$P$1:$AC$1000,14,FALSE())</f>
        <v>Física Aplicada à Ciência da Computação</v>
      </c>
      <c r="C519" s="63" t="s">
        <v>2308</v>
      </c>
      <c r="D519" s="333" t="s">
        <v>5170</v>
      </c>
      <c r="E519" s="63" t="n">
        <v>1</v>
      </c>
      <c r="G519" s="63" t="s">
        <v>4751</v>
      </c>
      <c r="H519" s="63" t="s">
        <v>4752</v>
      </c>
    </row>
    <row r="520" customFormat="false" ht="12.8" hidden="false" customHeight="false" outlineLevel="0" collapsed="false">
      <c r="A520" s="63" t="n">
        <v>519</v>
      </c>
      <c r="B520" s="63" t="str">
        <f aca="false">VLOOKUP(C520,ementas!$P$1:$AC$1000,14,FALSE())</f>
        <v>auditoria e segurança da informação</v>
      </c>
      <c r="C520" s="63" t="s">
        <v>2328</v>
      </c>
      <c r="D520" s="333" t="s">
        <v>3593</v>
      </c>
      <c r="E520" s="63" t="n">
        <v>1</v>
      </c>
      <c r="G520" s="63" t="s">
        <v>4765</v>
      </c>
      <c r="H520" s="63" t="s">
        <v>4766</v>
      </c>
    </row>
    <row r="521" customFormat="false" ht="12.8" hidden="false" customHeight="false" outlineLevel="0" collapsed="false">
      <c r="A521" s="63" t="n">
        <v>520</v>
      </c>
      <c r="B521" s="63" t="str">
        <f aca="false">VLOOKUP(C521,ementas!$P$1:$AC$1000,14,FALSE())</f>
        <v>auditoria e segurança da informação</v>
      </c>
      <c r="C521" s="63" t="s">
        <v>2328</v>
      </c>
      <c r="D521" s="333" t="s">
        <v>5171</v>
      </c>
      <c r="E521" s="63" t="n">
        <v>1</v>
      </c>
      <c r="G521" s="63" t="s">
        <v>4765</v>
      </c>
      <c r="H521" s="63" t="s">
        <v>4766</v>
      </c>
    </row>
    <row r="522" customFormat="false" ht="12.8" hidden="false" customHeight="false" outlineLevel="0" collapsed="false">
      <c r="A522" s="63" t="n">
        <v>521</v>
      </c>
      <c r="B522" s="63" t="str">
        <f aca="false">VLOOKUP(C522,ementas!$P$1:$AC$1000,14,FALSE())</f>
        <v>auditoria e segurança da informação</v>
      </c>
      <c r="C522" s="63" t="s">
        <v>2328</v>
      </c>
      <c r="D522" s="333" t="s">
        <v>5172</v>
      </c>
      <c r="E522" s="63" t="n">
        <v>1</v>
      </c>
      <c r="G522" s="63" t="s">
        <v>4765</v>
      </c>
      <c r="H522" s="63" t="s">
        <v>4766</v>
      </c>
    </row>
    <row r="523" customFormat="false" ht="12.8" hidden="false" customHeight="false" outlineLevel="0" collapsed="false">
      <c r="A523" s="63" t="n">
        <v>522</v>
      </c>
      <c r="B523" s="63" t="str">
        <f aca="false">VLOOKUP(C523,ementas!$P$1:$AC$1000,14,FALSE())</f>
        <v>auditoria e segurança da informação</v>
      </c>
      <c r="C523" s="63" t="s">
        <v>2328</v>
      </c>
      <c r="D523" s="333" t="s">
        <v>5173</v>
      </c>
      <c r="E523" s="63" t="n">
        <v>1</v>
      </c>
      <c r="G523" s="63" t="s">
        <v>4765</v>
      </c>
      <c r="H523" s="63" t="s">
        <v>4766</v>
      </c>
    </row>
    <row r="524" customFormat="false" ht="12.8" hidden="false" customHeight="false" outlineLevel="0" collapsed="false">
      <c r="A524" s="63" t="n">
        <v>523</v>
      </c>
      <c r="B524" s="63" t="str">
        <f aca="false">VLOOKUP(C524,ementas!$P$1:$AC$1000,14,FALSE())</f>
        <v>auditoria e segurança da informação</v>
      </c>
      <c r="C524" s="63" t="s">
        <v>2328</v>
      </c>
      <c r="D524" s="333" t="s">
        <v>5174</v>
      </c>
      <c r="E524" s="63" t="n">
        <v>1</v>
      </c>
      <c r="G524" s="63" t="s">
        <v>4765</v>
      </c>
      <c r="H524" s="63" t="s">
        <v>4766</v>
      </c>
    </row>
    <row r="525" customFormat="false" ht="12.8" hidden="false" customHeight="false" outlineLevel="0" collapsed="false">
      <c r="A525" s="63" t="n">
        <v>524</v>
      </c>
      <c r="B525" s="63" t="str">
        <f aca="false">VLOOKUP(C525,ementas!$P$1:$AC$1000,14,FALSE())</f>
        <v>auditoria e segurança da informação</v>
      </c>
      <c r="C525" s="63" t="s">
        <v>2328</v>
      </c>
      <c r="D525" s="333" t="s">
        <v>5175</v>
      </c>
      <c r="E525" s="63" t="n">
        <v>1</v>
      </c>
      <c r="G525" s="63" t="s">
        <v>4765</v>
      </c>
      <c r="H525" s="63" t="s">
        <v>4766</v>
      </c>
    </row>
    <row r="526" customFormat="false" ht="12.8" hidden="false" customHeight="false" outlineLevel="0" collapsed="false">
      <c r="A526" s="63" t="n">
        <v>525</v>
      </c>
      <c r="B526" s="63" t="str">
        <f aca="false">VLOOKUP(C526,ementas!$P$1:$AC$1000,14,FALSE())</f>
        <v>auditoria e segurança da informação</v>
      </c>
      <c r="C526" s="63" t="s">
        <v>2328</v>
      </c>
      <c r="D526" s="333" t="s">
        <v>5176</v>
      </c>
      <c r="E526" s="63" t="n">
        <v>1</v>
      </c>
      <c r="G526" s="63" t="s">
        <v>4765</v>
      </c>
      <c r="H526" s="63" t="s">
        <v>4766</v>
      </c>
    </row>
    <row r="527" customFormat="false" ht="12.8" hidden="false" customHeight="false" outlineLevel="0" collapsed="false">
      <c r="A527" s="63" t="n">
        <v>526</v>
      </c>
      <c r="B527" s="63" t="str">
        <f aca="false">VLOOKUP(C527,ementas!$P$1:$AC$1000,14,FALSE())</f>
        <v>auditoria e segurança da informação</v>
      </c>
      <c r="C527" s="63" t="s">
        <v>2328</v>
      </c>
      <c r="D527" s="333" t="s">
        <v>5177</v>
      </c>
      <c r="E527" s="63" t="n">
        <v>1</v>
      </c>
      <c r="G527" s="63" t="s">
        <v>4765</v>
      </c>
      <c r="H527" s="63" t="s">
        <v>4766</v>
      </c>
    </row>
    <row r="528" customFormat="false" ht="12.8" hidden="false" customHeight="false" outlineLevel="0" collapsed="false">
      <c r="A528" s="63" t="n">
        <v>527</v>
      </c>
      <c r="B528" s="63" t="str">
        <f aca="false">VLOOKUP(C528,ementas!$P$1:$AC$1000,14,FALSE())</f>
        <v>auditoria e segurança da informação</v>
      </c>
      <c r="C528" s="63" t="s">
        <v>2328</v>
      </c>
      <c r="D528" s="333" t="s">
        <v>5178</v>
      </c>
      <c r="E528" s="63" t="n">
        <v>1</v>
      </c>
      <c r="G528" s="63" t="s">
        <v>4765</v>
      </c>
      <c r="H528" s="63" t="s">
        <v>4766</v>
      </c>
    </row>
    <row r="529" customFormat="false" ht="12.8" hidden="false" customHeight="false" outlineLevel="0" collapsed="false">
      <c r="A529" s="63" t="n">
        <v>528</v>
      </c>
      <c r="B529" s="63" t="str">
        <f aca="false">VLOOKUP(C529,ementas!$P$1:$AC$1000,14,FALSE())</f>
        <v>auditoria e segurança da informação</v>
      </c>
      <c r="C529" s="63" t="s">
        <v>2328</v>
      </c>
      <c r="D529" s="333" t="s">
        <v>5179</v>
      </c>
      <c r="E529" s="63" t="n">
        <v>1</v>
      </c>
      <c r="G529" s="63" t="s">
        <v>4765</v>
      </c>
      <c r="H529" s="63" t="s">
        <v>4766</v>
      </c>
    </row>
    <row r="530" customFormat="false" ht="12.8" hidden="false" customHeight="false" outlineLevel="0" collapsed="false">
      <c r="A530" s="63" t="n">
        <v>529</v>
      </c>
      <c r="B530" s="63" t="str">
        <f aca="false">VLOOKUP(C530,ementas!$P$1:$AC$1000,14,FALSE())</f>
        <v>Relações Étnico-Raciais e Cultura Afro-brasileira e Indígena</v>
      </c>
      <c r="C530" s="63" t="s">
        <v>2348</v>
      </c>
      <c r="D530" s="333" t="s">
        <v>3686</v>
      </c>
      <c r="E530" s="63" t="n">
        <v>1</v>
      </c>
      <c r="G530" s="63" t="s">
        <v>762</v>
      </c>
      <c r="H530" s="63" t="s">
        <v>2070</v>
      </c>
    </row>
    <row r="531" customFormat="false" ht="12.8" hidden="false" customHeight="false" outlineLevel="0" collapsed="false">
      <c r="A531" s="63" t="n">
        <v>530</v>
      </c>
      <c r="B531" s="63" t="str">
        <f aca="false">VLOOKUP(C531,ementas!$P$1:$AC$1000,14,FALSE())</f>
        <v>Relações Étnico-Raciais e Cultura Afro-brasileira e Indígena</v>
      </c>
      <c r="C531" s="63" t="s">
        <v>2348</v>
      </c>
      <c r="D531" s="333" t="s">
        <v>3266</v>
      </c>
      <c r="E531" s="63" t="n">
        <v>1</v>
      </c>
      <c r="G531" s="63" t="s">
        <v>762</v>
      </c>
      <c r="H531" s="63" t="s">
        <v>2070</v>
      </c>
    </row>
    <row r="532" customFormat="false" ht="12.8" hidden="false" customHeight="false" outlineLevel="0" collapsed="false">
      <c r="A532" s="63" t="n">
        <v>531</v>
      </c>
      <c r="B532" s="63" t="str">
        <f aca="false">VLOOKUP(C532,ementas!$P$1:$AC$1000,14,FALSE())</f>
        <v>Relações Étnico-Raciais e Cultura Afro-brasileira e Indígena</v>
      </c>
      <c r="C532" s="63" t="s">
        <v>2348</v>
      </c>
      <c r="D532" s="333" t="s">
        <v>5180</v>
      </c>
      <c r="E532" s="63" t="n">
        <v>1</v>
      </c>
      <c r="G532" s="63" t="s">
        <v>762</v>
      </c>
      <c r="H532" s="63" t="s">
        <v>2070</v>
      </c>
    </row>
    <row r="533" customFormat="false" ht="12.8" hidden="false" customHeight="false" outlineLevel="0" collapsed="false">
      <c r="A533" s="63" t="n">
        <v>532</v>
      </c>
      <c r="B533" s="63" t="str">
        <f aca="false">VLOOKUP(C533,ementas!$P$1:$AC$1000,14,FALSE())</f>
        <v>Relações Étnico-Raciais e Cultura Afro-brasileira e Indígena</v>
      </c>
      <c r="C533" s="63" t="s">
        <v>2348</v>
      </c>
      <c r="D533" s="333" t="s">
        <v>5181</v>
      </c>
      <c r="E533" s="63" t="n">
        <v>1</v>
      </c>
      <c r="G533" s="63" t="s">
        <v>762</v>
      </c>
      <c r="H533" s="63" t="s">
        <v>2070</v>
      </c>
    </row>
    <row r="534" customFormat="false" ht="12.8" hidden="false" customHeight="false" outlineLevel="0" collapsed="false">
      <c r="A534" s="63" t="n">
        <v>533</v>
      </c>
      <c r="B534" s="63" t="str">
        <f aca="false">VLOOKUP(C534,ementas!$P$1:$AC$1000,14,FALSE())</f>
        <v>Relações Étnico-Raciais e Cultura Afro-brasileira e Indígena</v>
      </c>
      <c r="C534" s="63" t="s">
        <v>2348</v>
      </c>
      <c r="D534" s="333" t="s">
        <v>5182</v>
      </c>
      <c r="E534" s="63" t="n">
        <v>1</v>
      </c>
      <c r="G534" s="63" t="s">
        <v>762</v>
      </c>
      <c r="H534" s="63" t="s">
        <v>2070</v>
      </c>
    </row>
    <row r="535" customFormat="false" ht="12.8" hidden="false" customHeight="false" outlineLevel="0" collapsed="false">
      <c r="A535" s="63" t="n">
        <v>534</v>
      </c>
      <c r="B535" s="63" t="str">
        <f aca="false">VLOOKUP(C535,ementas!$P$1:$AC$1000,14,FALSE())</f>
        <v>Relações Étnico-Raciais e Cultura Afro-brasileira e Indígena</v>
      </c>
      <c r="C535" s="63" t="s">
        <v>2348</v>
      </c>
      <c r="D535" s="333" t="s">
        <v>5183</v>
      </c>
      <c r="E535" s="63" t="n">
        <v>1</v>
      </c>
      <c r="G535" s="63" t="s">
        <v>762</v>
      </c>
      <c r="H535" s="63" t="s">
        <v>2070</v>
      </c>
    </row>
    <row r="536" customFormat="false" ht="12.8" hidden="false" customHeight="false" outlineLevel="0" collapsed="false">
      <c r="A536" s="63" t="n">
        <v>535</v>
      </c>
      <c r="B536" s="63" t="str">
        <f aca="false">VLOOKUP(C536,ementas!$P$1:$AC$1000,14,FALSE())</f>
        <v>Relações Étnico-Raciais e Cultura Afro-brasileira e Indígena</v>
      </c>
      <c r="C536" s="63" t="s">
        <v>2348</v>
      </c>
      <c r="D536" s="333" t="s">
        <v>5184</v>
      </c>
      <c r="E536" s="63" t="n">
        <v>1</v>
      </c>
      <c r="G536" s="63" t="s">
        <v>762</v>
      </c>
      <c r="H536" s="63" t="s">
        <v>2070</v>
      </c>
    </row>
    <row r="537" customFormat="false" ht="12.8" hidden="false" customHeight="false" outlineLevel="0" collapsed="false">
      <c r="A537" s="63" t="n">
        <v>536</v>
      </c>
      <c r="B537" s="63" t="str">
        <f aca="false">VLOOKUP(C537,ementas!$P$1:$AC$1000,14,FALSE())</f>
        <v>Trabalho de Conclusão de Curso</v>
      </c>
      <c r="C537" s="63" t="s">
        <v>2368</v>
      </c>
      <c r="D537" s="333" t="s">
        <v>3750</v>
      </c>
      <c r="E537" s="63" t="n">
        <v>1</v>
      </c>
      <c r="G537" s="63" t="s">
        <v>918</v>
      </c>
      <c r="H537" s="63" t="s">
        <v>2070</v>
      </c>
    </row>
    <row r="538" customFormat="false" ht="12.8" hidden="false" customHeight="false" outlineLevel="0" collapsed="false">
      <c r="A538" s="63" t="n">
        <v>537</v>
      </c>
      <c r="B538" s="63" t="str">
        <f aca="false">VLOOKUP(C538,ementas!$P$1:$AC$1000,14,FALSE())</f>
        <v>Engenharia de Software</v>
      </c>
      <c r="C538" s="63" t="s">
        <v>2385</v>
      </c>
      <c r="D538" s="333" t="s">
        <v>3815</v>
      </c>
      <c r="E538" s="63" t="n">
        <v>1</v>
      </c>
      <c r="G538" s="63" t="s">
        <v>918</v>
      </c>
      <c r="H538" s="63" t="s">
        <v>2070</v>
      </c>
    </row>
    <row r="539" customFormat="false" ht="12.8" hidden="false" customHeight="false" outlineLevel="0" collapsed="false">
      <c r="A539" s="63" t="n">
        <v>538</v>
      </c>
      <c r="B539" s="63" t="str">
        <f aca="false">VLOOKUP(C539,ementas!$P$1:$AC$1000,14,FALSE())</f>
        <v>Engenharia de Software</v>
      </c>
      <c r="C539" s="63" t="s">
        <v>2385</v>
      </c>
      <c r="D539" s="333" t="s">
        <v>5185</v>
      </c>
      <c r="E539" s="63" t="n">
        <v>1</v>
      </c>
      <c r="G539" s="63" t="s">
        <v>918</v>
      </c>
      <c r="H539" s="63" t="s">
        <v>2070</v>
      </c>
    </row>
    <row r="540" customFormat="false" ht="12.8" hidden="false" customHeight="false" outlineLevel="0" collapsed="false">
      <c r="A540" s="63" t="n">
        <v>539</v>
      </c>
      <c r="B540" s="63" t="str">
        <f aca="false">VLOOKUP(C540,ementas!$P$1:$AC$1000,14,FALSE())</f>
        <v>Engenharia de Software</v>
      </c>
      <c r="C540" s="63" t="s">
        <v>2385</v>
      </c>
      <c r="D540" s="333" t="s">
        <v>5186</v>
      </c>
      <c r="E540" s="63" t="n">
        <v>1</v>
      </c>
      <c r="G540" s="63" t="s">
        <v>918</v>
      </c>
      <c r="H540" s="63" t="s">
        <v>2070</v>
      </c>
    </row>
    <row r="541" customFormat="false" ht="12.8" hidden="false" customHeight="false" outlineLevel="0" collapsed="false">
      <c r="A541" s="63" t="n">
        <v>540</v>
      </c>
      <c r="B541" s="63" t="str">
        <f aca="false">VLOOKUP(C541,ementas!$P$1:$AC$1000,14,FALSE())</f>
        <v>Engenharia de Software</v>
      </c>
      <c r="C541" s="63" t="s">
        <v>2385</v>
      </c>
      <c r="D541" s="333" t="s">
        <v>931</v>
      </c>
      <c r="E541" s="63" t="n">
        <v>1</v>
      </c>
      <c r="G541" s="63" t="s">
        <v>918</v>
      </c>
      <c r="H541" s="63" t="s">
        <v>2070</v>
      </c>
    </row>
    <row r="542" customFormat="false" ht="12.8" hidden="false" customHeight="false" outlineLevel="0" collapsed="false">
      <c r="A542" s="63" t="n">
        <v>541</v>
      </c>
      <c r="B542" s="63" t="str">
        <f aca="false">VLOOKUP(C542,ementas!$P$1:$AC$1000,14,FALSE())</f>
        <v>Programação para Web</v>
      </c>
      <c r="C542" s="63" t="s">
        <v>2402</v>
      </c>
      <c r="D542" s="333" t="s">
        <v>3912</v>
      </c>
      <c r="E542" s="63" t="n">
        <v>1</v>
      </c>
      <c r="G542" s="63" t="s">
        <v>762</v>
      </c>
      <c r="H542" s="63" t="s">
        <v>2070</v>
      </c>
    </row>
    <row r="543" customFormat="false" ht="12.8" hidden="false" customHeight="false" outlineLevel="0" collapsed="false">
      <c r="A543" s="63" t="n">
        <v>542</v>
      </c>
      <c r="B543" s="63" t="str">
        <f aca="false">VLOOKUP(C543,ementas!$P$1:$AC$1000,14,FALSE())</f>
        <v>Programação para Web</v>
      </c>
      <c r="C543" s="63" t="s">
        <v>2402</v>
      </c>
      <c r="D543" s="333" t="s">
        <v>5187</v>
      </c>
      <c r="E543" s="63" t="n">
        <v>1</v>
      </c>
      <c r="G543" s="63" t="s">
        <v>762</v>
      </c>
      <c r="H543" s="63" t="s">
        <v>2070</v>
      </c>
    </row>
    <row r="544" customFormat="false" ht="12.8" hidden="false" customHeight="false" outlineLevel="0" collapsed="false">
      <c r="A544" s="63" t="n">
        <v>543</v>
      </c>
      <c r="B544" s="63" t="str">
        <f aca="false">VLOOKUP(C544,ementas!$P$1:$AC$1000,14,FALSE())</f>
        <v>Teoria Geral da Administração</v>
      </c>
      <c r="C544" s="63" t="s">
        <v>2420</v>
      </c>
      <c r="D544" s="333" t="s">
        <v>3982</v>
      </c>
      <c r="E544" s="63" t="n">
        <v>1</v>
      </c>
      <c r="G544" s="63" t="s">
        <v>918</v>
      </c>
      <c r="H544" s="63" t="s">
        <v>2070</v>
      </c>
    </row>
    <row r="545" customFormat="false" ht="12.8" hidden="false" customHeight="false" outlineLevel="0" collapsed="false">
      <c r="A545" s="63" t="n">
        <v>544</v>
      </c>
      <c r="B545" s="63" t="str">
        <f aca="false">VLOOKUP(C545,ementas!$P$1:$AC$1000,14,FALSE())</f>
        <v>Teoria Geral da Administração</v>
      </c>
      <c r="C545" s="63" t="s">
        <v>2420</v>
      </c>
      <c r="D545" s="333" t="s">
        <v>5188</v>
      </c>
      <c r="E545" s="63" t="n">
        <v>1</v>
      </c>
      <c r="G545" s="63" t="s">
        <v>918</v>
      </c>
      <c r="H545" s="63" t="s">
        <v>2070</v>
      </c>
    </row>
    <row r="546" customFormat="false" ht="12.8" hidden="false" customHeight="false" outlineLevel="0" collapsed="false">
      <c r="A546" s="63" t="n">
        <v>545</v>
      </c>
      <c r="B546" s="63" t="str">
        <f aca="false">VLOOKUP(C546,ementas!$P$1:$AC$1000,14,FALSE())</f>
        <v>Teoria Geral da Administração</v>
      </c>
      <c r="C546" s="63" t="s">
        <v>2420</v>
      </c>
      <c r="D546" s="333" t="s">
        <v>5189</v>
      </c>
      <c r="E546" s="63" t="n">
        <v>1</v>
      </c>
      <c r="G546" s="63" t="s">
        <v>918</v>
      </c>
      <c r="H546" s="63" t="s">
        <v>2070</v>
      </c>
    </row>
    <row r="547" customFormat="false" ht="12.8" hidden="false" customHeight="false" outlineLevel="0" collapsed="false">
      <c r="A547" s="63" t="n">
        <v>546</v>
      </c>
      <c r="B547" s="63" t="str">
        <f aca="false">VLOOKUP(C547,ementas!$P$1:$AC$1000,14,FALSE())</f>
        <v>Teoria Geral da Administração</v>
      </c>
      <c r="C547" s="63" t="s">
        <v>2420</v>
      </c>
      <c r="D547" s="333" t="s">
        <v>5190</v>
      </c>
      <c r="E547" s="63" t="n">
        <v>1</v>
      </c>
      <c r="G547" s="63" t="s">
        <v>918</v>
      </c>
      <c r="H547" s="63" t="s">
        <v>2070</v>
      </c>
    </row>
    <row r="548" customFormat="false" ht="12.8" hidden="false" customHeight="false" outlineLevel="0" collapsed="false">
      <c r="A548" s="63" t="n">
        <v>547</v>
      </c>
      <c r="B548" s="63" t="str">
        <f aca="false">VLOOKUP(C548,ementas!$P$1:$AC$1000,14,FALSE())</f>
        <v>Teoria Geral da Administração</v>
      </c>
      <c r="C548" s="63" t="s">
        <v>2420</v>
      </c>
      <c r="D548" s="333" t="s">
        <v>5191</v>
      </c>
      <c r="E548" s="63" t="n">
        <v>1</v>
      </c>
      <c r="G548" s="63" t="s">
        <v>918</v>
      </c>
      <c r="H548" s="63" t="s">
        <v>2070</v>
      </c>
    </row>
    <row r="549" customFormat="false" ht="12.8" hidden="false" customHeight="false" outlineLevel="0" collapsed="false">
      <c r="A549" s="63" t="n">
        <v>548</v>
      </c>
      <c r="B549" s="63" t="str">
        <f aca="false">VLOOKUP(C549,ementas!$P$1:$AC$1000,14,FALSE())</f>
        <v>Teoria Geral da Administração</v>
      </c>
      <c r="C549" s="63" t="s">
        <v>2420</v>
      </c>
      <c r="D549" s="333" t="s">
        <v>5192</v>
      </c>
      <c r="E549" s="63" t="n">
        <v>1</v>
      </c>
      <c r="G549" s="63" t="s">
        <v>918</v>
      </c>
      <c r="H549" s="63" t="s">
        <v>2070</v>
      </c>
    </row>
    <row r="550" customFormat="false" ht="12.8" hidden="false" customHeight="false" outlineLevel="0" collapsed="false">
      <c r="A550" s="63" t="n">
        <v>549</v>
      </c>
      <c r="B550" s="63" t="str">
        <f aca="false">VLOOKUP(C550,ementas!$P$1:$AC$1000,14,FALSE())</f>
        <v>Teoria Geral da Administração</v>
      </c>
      <c r="C550" s="63" t="s">
        <v>2420</v>
      </c>
      <c r="D550" s="333" t="s">
        <v>5193</v>
      </c>
      <c r="E550" s="63" t="n">
        <v>1</v>
      </c>
      <c r="G550" s="63" t="s">
        <v>918</v>
      </c>
      <c r="H550" s="63" t="s">
        <v>2070</v>
      </c>
    </row>
    <row r="551" customFormat="false" ht="12.8" hidden="false" customHeight="false" outlineLevel="0" collapsed="false">
      <c r="A551" s="63" t="n">
        <v>550</v>
      </c>
      <c r="B551" s="63" t="str">
        <f aca="false">VLOOKUP(C551,ementas!$P$1:$AC$1000,14,FALSE())</f>
        <v>Teoria Geral da Administração</v>
      </c>
      <c r="C551" s="63" t="s">
        <v>2420</v>
      </c>
      <c r="D551" s="333" t="s">
        <v>5194</v>
      </c>
      <c r="E551" s="63" t="n">
        <v>1</v>
      </c>
      <c r="G551" s="63" t="s">
        <v>918</v>
      </c>
      <c r="H551" s="63" t="s">
        <v>2070</v>
      </c>
    </row>
    <row r="552" customFormat="false" ht="12.8" hidden="false" customHeight="false" outlineLevel="0" collapsed="false">
      <c r="A552" s="63" t="n">
        <v>551</v>
      </c>
      <c r="B552" s="63" t="str">
        <f aca="false">VLOOKUP(C552,ementas!$P$1:$AC$1000,14,FALSE())</f>
        <v>Teoria Geral da Administração</v>
      </c>
      <c r="C552" s="63" t="s">
        <v>2420</v>
      </c>
      <c r="D552" s="333" t="s">
        <v>5195</v>
      </c>
      <c r="E552" s="63" t="n">
        <v>1</v>
      </c>
      <c r="G552" s="63" t="s">
        <v>918</v>
      </c>
      <c r="H552" s="63" t="s">
        <v>2070</v>
      </c>
    </row>
    <row r="553" customFormat="false" ht="12.8" hidden="false" customHeight="false" outlineLevel="0" collapsed="false">
      <c r="A553" s="63" t="n">
        <v>552</v>
      </c>
      <c r="B553" s="63" t="str">
        <f aca="false">VLOOKUP(C553,ementas!$P$1:$AC$1000,14,FALSE())</f>
        <v>Teoria Geral da Administração</v>
      </c>
      <c r="C553" s="63" t="s">
        <v>2420</v>
      </c>
      <c r="D553" s="333" t="s">
        <v>5196</v>
      </c>
      <c r="E553" s="63" t="n">
        <v>1</v>
      </c>
      <c r="G553" s="63" t="s">
        <v>918</v>
      </c>
      <c r="H553" s="63" t="s">
        <v>2070</v>
      </c>
    </row>
    <row r="554" customFormat="false" ht="12.8" hidden="false" customHeight="false" outlineLevel="0" collapsed="false">
      <c r="A554" s="63" t="n">
        <v>553</v>
      </c>
      <c r="B554" s="63" t="str">
        <f aca="false">VLOOKUP(C554,ementas!$P$1:$AC$1000,14,FALSE())</f>
        <v>Lógica Computacional</v>
      </c>
      <c r="C554" s="63" t="s">
        <v>2438</v>
      </c>
      <c r="D554" s="333" t="s">
        <v>4069</v>
      </c>
      <c r="E554" s="63" t="n">
        <v>1</v>
      </c>
      <c r="G554" s="63" t="s">
        <v>4751</v>
      </c>
      <c r="H554" s="63" t="s">
        <v>4752</v>
      </c>
    </row>
    <row r="555" customFormat="false" ht="12.8" hidden="false" customHeight="false" outlineLevel="0" collapsed="false">
      <c r="A555" s="63" t="n">
        <v>554</v>
      </c>
      <c r="B555" s="63" t="str">
        <f aca="false">VLOOKUP(C555,ementas!$P$1:$AC$1000,14,FALSE())</f>
        <v>Lógica Computacional</v>
      </c>
      <c r="C555" s="63" t="s">
        <v>2438</v>
      </c>
      <c r="D555" s="333" t="s">
        <v>5197</v>
      </c>
      <c r="E555" s="63" t="n">
        <v>1</v>
      </c>
      <c r="G555" s="63" t="s">
        <v>4751</v>
      </c>
      <c r="H555" s="63" t="s">
        <v>4752</v>
      </c>
    </row>
    <row r="556" customFormat="false" ht="12.8" hidden="false" customHeight="false" outlineLevel="0" collapsed="false">
      <c r="A556" s="63" t="n">
        <v>555</v>
      </c>
      <c r="B556" s="63" t="str">
        <f aca="false">VLOOKUP(C556,ementas!$P$1:$AC$1000,14,FALSE())</f>
        <v>Lógica Computacional</v>
      </c>
      <c r="C556" s="63" t="s">
        <v>2438</v>
      </c>
      <c r="D556" s="333" t="s">
        <v>5198</v>
      </c>
      <c r="E556" s="63" t="n">
        <v>1</v>
      </c>
      <c r="G556" s="63" t="s">
        <v>4751</v>
      </c>
      <c r="H556" s="63" t="s">
        <v>4752</v>
      </c>
    </row>
    <row r="557" customFormat="false" ht="12.8" hidden="false" customHeight="false" outlineLevel="0" collapsed="false">
      <c r="A557" s="63" t="n">
        <v>556</v>
      </c>
      <c r="B557" s="63" t="str">
        <f aca="false">VLOOKUP(C557,ementas!$P$1:$AC$1000,14,FALSE())</f>
        <v>Lógica Computacional</v>
      </c>
      <c r="C557" s="63" t="s">
        <v>2438</v>
      </c>
      <c r="D557" s="333" t="s">
        <v>5199</v>
      </c>
      <c r="E557" s="63" t="n">
        <v>1</v>
      </c>
      <c r="G557" s="63" t="s">
        <v>4751</v>
      </c>
      <c r="H557" s="63" t="s">
        <v>4752</v>
      </c>
    </row>
    <row r="558" customFormat="false" ht="12.8" hidden="false" customHeight="false" outlineLevel="0" collapsed="false">
      <c r="A558" s="63" t="n">
        <v>557</v>
      </c>
      <c r="B558" s="63" t="str">
        <f aca="false">VLOOKUP(C558,ementas!$P$1:$AC$1000,14,FALSE())</f>
        <v>Lógica Computacional</v>
      </c>
      <c r="C558" s="63" t="s">
        <v>2438</v>
      </c>
      <c r="D558" s="333" t="s">
        <v>5200</v>
      </c>
      <c r="E558" s="63" t="n">
        <v>1</v>
      </c>
      <c r="G558" s="63" t="s">
        <v>4751</v>
      </c>
      <c r="H558" s="63" t="s">
        <v>4752</v>
      </c>
    </row>
    <row r="559" customFormat="false" ht="12.8" hidden="false" customHeight="false" outlineLevel="0" collapsed="false">
      <c r="A559" s="63" t="n">
        <v>558</v>
      </c>
      <c r="B559" s="63" t="str">
        <f aca="false">VLOOKUP(C559,ementas!$P$1:$AC$1000,14,FALSE())</f>
        <v>Lógica Computacional</v>
      </c>
      <c r="C559" s="63" t="s">
        <v>2438</v>
      </c>
      <c r="D559" s="333" t="s">
        <v>5201</v>
      </c>
      <c r="E559" s="63" t="n">
        <v>1</v>
      </c>
      <c r="G559" s="63" t="s">
        <v>4751</v>
      </c>
      <c r="H559" s="63" t="s">
        <v>4752</v>
      </c>
    </row>
    <row r="560" customFormat="false" ht="12.8" hidden="false" customHeight="false" outlineLevel="0" collapsed="false">
      <c r="A560" s="63" t="n">
        <v>559</v>
      </c>
      <c r="B560" s="63" t="str">
        <f aca="false">VLOOKUP(C560,ementas!$P$1:$AC$1000,14,FALSE())</f>
        <v>Lógica Computacional</v>
      </c>
      <c r="C560" s="63" t="s">
        <v>2438</v>
      </c>
      <c r="D560" s="333" t="s">
        <v>5202</v>
      </c>
      <c r="E560" s="63" t="n">
        <v>1</v>
      </c>
      <c r="G560" s="63" t="s">
        <v>4751</v>
      </c>
      <c r="H560" s="63" t="s">
        <v>4752</v>
      </c>
    </row>
    <row r="561" customFormat="false" ht="12.8" hidden="false" customHeight="false" outlineLevel="0" collapsed="false">
      <c r="A561" s="63" t="n">
        <v>560</v>
      </c>
      <c r="B561" s="63" t="str">
        <f aca="false">VLOOKUP(C561,ementas!$P$1:$AC$1000,14,FALSE())</f>
        <v>Lógica Computacional</v>
      </c>
      <c r="C561" s="63" t="s">
        <v>2438</v>
      </c>
      <c r="D561" s="333" t="s">
        <v>4824</v>
      </c>
      <c r="E561" s="63" t="n">
        <v>1</v>
      </c>
      <c r="G561" s="63" t="s">
        <v>4751</v>
      </c>
      <c r="H561" s="63" t="s">
        <v>4752</v>
      </c>
    </row>
    <row r="562" customFormat="false" ht="12.8" hidden="false" customHeight="false" outlineLevel="0" collapsed="false">
      <c r="A562" s="63" t="n">
        <v>561</v>
      </c>
      <c r="B562" s="63" t="str">
        <f aca="false">VLOOKUP(C562,ementas!$P$1:$AC$1000,14,FALSE())</f>
        <v>Tecnologia e Sociedade</v>
      </c>
      <c r="C562" s="63" t="s">
        <v>2456</v>
      </c>
      <c r="D562" s="333" t="s">
        <v>4156</v>
      </c>
      <c r="E562" s="63" t="n">
        <v>1</v>
      </c>
      <c r="G562" s="63" t="s">
        <v>770</v>
      </c>
      <c r="H562" s="63" t="s">
        <v>2070</v>
      </c>
    </row>
    <row r="563" customFormat="false" ht="12.8" hidden="false" customHeight="false" outlineLevel="0" collapsed="false">
      <c r="A563" s="63" t="n">
        <v>562</v>
      </c>
      <c r="B563" s="63" t="str">
        <f aca="false">VLOOKUP(C563,ementas!$P$1:$AC$1000,14,FALSE())</f>
        <v>Tecnologia e Sociedade</v>
      </c>
      <c r="C563" s="63" t="s">
        <v>2456</v>
      </c>
      <c r="D563" s="333" t="s">
        <v>5203</v>
      </c>
      <c r="E563" s="63" t="n">
        <v>1</v>
      </c>
      <c r="G563" s="63" t="s">
        <v>770</v>
      </c>
      <c r="H563" s="63" t="s">
        <v>2070</v>
      </c>
    </row>
    <row r="564" customFormat="false" ht="12.8" hidden="false" customHeight="false" outlineLevel="0" collapsed="false">
      <c r="A564" s="63" t="n">
        <v>563</v>
      </c>
      <c r="B564" s="63" t="str">
        <f aca="false">VLOOKUP(C564,ementas!$P$1:$AC$1000,14,FALSE())</f>
        <v>Tecnologia e Sociedade</v>
      </c>
      <c r="C564" s="63" t="s">
        <v>2456</v>
      </c>
      <c r="D564" s="333" t="s">
        <v>5204</v>
      </c>
      <c r="E564" s="63" t="n">
        <v>1</v>
      </c>
      <c r="G564" s="63" t="s">
        <v>770</v>
      </c>
      <c r="H564" s="63" t="s">
        <v>2070</v>
      </c>
    </row>
    <row r="565" customFormat="false" ht="12.8" hidden="false" customHeight="false" outlineLevel="0" collapsed="false">
      <c r="A565" s="63" t="n">
        <v>564</v>
      </c>
      <c r="B565" s="63" t="str">
        <f aca="false">VLOOKUP(C565,ementas!$P$1:$AC$1000,14,FALSE())</f>
        <v>Tecnologia e Sociedade</v>
      </c>
      <c r="C565" s="63" t="s">
        <v>2456</v>
      </c>
      <c r="D565" s="333" t="s">
        <v>5205</v>
      </c>
      <c r="E565" s="63" t="n">
        <v>1</v>
      </c>
      <c r="G565" s="63" t="s">
        <v>770</v>
      </c>
      <c r="H565" s="63" t="s">
        <v>2070</v>
      </c>
    </row>
    <row r="566" customFormat="false" ht="12.8" hidden="false" customHeight="false" outlineLevel="0" collapsed="false">
      <c r="A566" s="63" t="n">
        <v>565</v>
      </c>
      <c r="B566" s="63" t="str">
        <f aca="false">VLOOKUP(C566,ementas!$P$1:$AC$1000,14,FALSE())</f>
        <v>Tecnologia e Sociedade</v>
      </c>
      <c r="C566" s="63" t="s">
        <v>2456</v>
      </c>
      <c r="D566" s="333" t="s">
        <v>5206</v>
      </c>
      <c r="E566" s="63" t="n">
        <v>1</v>
      </c>
      <c r="G566" s="63" t="s">
        <v>770</v>
      </c>
      <c r="H566" s="63" t="s">
        <v>2070</v>
      </c>
    </row>
    <row r="567" customFormat="false" ht="12.8" hidden="false" customHeight="false" outlineLevel="0" collapsed="false">
      <c r="A567" s="63" t="n">
        <v>566</v>
      </c>
      <c r="B567" s="63" t="str">
        <f aca="false">VLOOKUP(C567,ementas!$P$1:$AC$1000,14,FALSE())</f>
        <v>Tecnologia e Sociedade</v>
      </c>
      <c r="C567" s="63" t="s">
        <v>2456</v>
      </c>
      <c r="D567" s="333" t="s">
        <v>5207</v>
      </c>
      <c r="E567" s="63" t="n">
        <v>1</v>
      </c>
      <c r="G567" s="63" t="s">
        <v>770</v>
      </c>
      <c r="H567" s="63" t="s">
        <v>2070</v>
      </c>
    </row>
    <row r="568" customFormat="false" ht="12.8" hidden="false" customHeight="false" outlineLevel="0" collapsed="false">
      <c r="A568" s="63" t="n">
        <v>567</v>
      </c>
      <c r="B568" s="63" t="str">
        <f aca="false">VLOOKUP(C568,ementas!$P$1:$AC$1000,14,FALSE())</f>
        <v>Tecnologia e Sociedade</v>
      </c>
      <c r="C568" s="63" t="s">
        <v>2456</v>
      </c>
      <c r="D568" s="333" t="s">
        <v>5208</v>
      </c>
      <c r="E568" s="63" t="n">
        <v>1</v>
      </c>
      <c r="G568" s="63" t="s">
        <v>770</v>
      </c>
      <c r="H568" s="63" t="s">
        <v>2070</v>
      </c>
    </row>
    <row r="569" customFormat="false" ht="12.8" hidden="false" customHeight="false" outlineLevel="0" collapsed="false">
      <c r="A569" s="63" t="n">
        <v>568</v>
      </c>
      <c r="B569" s="63" t="str">
        <f aca="false">VLOOKUP(C569,ementas!$P$1:$AC$1000,14,FALSE())</f>
        <v>Tecnologia e Sociedade</v>
      </c>
      <c r="C569" s="63" t="s">
        <v>2456</v>
      </c>
      <c r="D569" s="333" t="s">
        <v>5209</v>
      </c>
      <c r="E569" s="63" t="n">
        <v>1</v>
      </c>
      <c r="G569" s="63" t="s">
        <v>770</v>
      </c>
      <c r="H569" s="63" t="s">
        <v>2070</v>
      </c>
    </row>
    <row r="570" customFormat="false" ht="12.8" hidden="false" customHeight="false" outlineLevel="0" collapsed="false">
      <c r="A570" s="63" t="n">
        <v>569</v>
      </c>
      <c r="B570" s="63" t="str">
        <f aca="false">VLOOKUP(C570,ementas!$P$1:$AC$1000,14,FALSE())</f>
        <v>Tecnologia e Sociedade</v>
      </c>
      <c r="C570" s="63" t="s">
        <v>2456</v>
      </c>
      <c r="D570" s="333" t="s">
        <v>5210</v>
      </c>
      <c r="E570" s="63" t="n">
        <v>1</v>
      </c>
      <c r="G570" s="63" t="s">
        <v>770</v>
      </c>
      <c r="H570" s="63" t="s">
        <v>2070</v>
      </c>
    </row>
    <row r="571" customFormat="false" ht="12.8" hidden="false" customHeight="false" outlineLevel="0" collapsed="false">
      <c r="A571" s="63" t="n">
        <v>570</v>
      </c>
      <c r="B571" s="63" t="str">
        <f aca="false">VLOOKUP(C571,ementas!$P$1:$AC$1000,14,FALSE())</f>
        <v>Tecnologia e Sociedade</v>
      </c>
      <c r="C571" s="63" t="s">
        <v>2456</v>
      </c>
      <c r="D571" s="333" t="s">
        <v>5211</v>
      </c>
      <c r="E571" s="63" t="n">
        <v>1</v>
      </c>
      <c r="G571" s="63" t="s">
        <v>770</v>
      </c>
      <c r="H571" s="63" t="s">
        <v>2070</v>
      </c>
    </row>
    <row r="572" customFormat="false" ht="12.8" hidden="false" customHeight="false" outlineLevel="0" collapsed="false">
      <c r="A572" s="63" t="n">
        <v>571</v>
      </c>
      <c r="B572" s="63" t="str">
        <f aca="false">VLOOKUP(C572,ementas!$P$1:$AC$1000,14,FALSE())</f>
        <v>Gerência de Projetos</v>
      </c>
      <c r="C572" s="63" t="s">
        <v>2474</v>
      </c>
      <c r="D572" s="333" t="s">
        <v>4211</v>
      </c>
      <c r="E572" s="63" t="n">
        <v>1</v>
      </c>
      <c r="G572" s="63" t="s">
        <v>916</v>
      </c>
      <c r="H572" s="63" t="s">
        <v>4766</v>
      </c>
    </row>
    <row r="573" customFormat="false" ht="12.8" hidden="false" customHeight="false" outlineLevel="0" collapsed="false">
      <c r="A573" s="63" t="n">
        <v>572</v>
      </c>
      <c r="B573" s="63" t="str">
        <f aca="false">VLOOKUP(C573,ementas!$P$1:$AC$1000,14,FALSE())</f>
        <v>Gerência de Projetos</v>
      </c>
      <c r="C573" s="63" t="s">
        <v>2474</v>
      </c>
      <c r="D573" s="333" t="s">
        <v>4884</v>
      </c>
      <c r="E573" s="63" t="n">
        <v>1</v>
      </c>
      <c r="G573" s="63" t="s">
        <v>916</v>
      </c>
      <c r="H573" s="63" t="s">
        <v>4766</v>
      </c>
    </row>
    <row r="574" customFormat="false" ht="12.8" hidden="false" customHeight="false" outlineLevel="0" collapsed="false">
      <c r="A574" s="63" t="n">
        <v>573</v>
      </c>
      <c r="B574" s="63" t="str">
        <f aca="false">VLOOKUP(C574,ementas!$P$1:$AC$1000,14,FALSE())</f>
        <v>Gerência de Projetos</v>
      </c>
      <c r="C574" s="63" t="s">
        <v>2474</v>
      </c>
      <c r="D574" s="333" t="s">
        <v>4885</v>
      </c>
      <c r="E574" s="63" t="n">
        <v>1</v>
      </c>
      <c r="G574" s="63" t="s">
        <v>916</v>
      </c>
      <c r="H574" s="63" t="s">
        <v>4766</v>
      </c>
    </row>
    <row r="575" customFormat="false" ht="12.8" hidden="false" customHeight="false" outlineLevel="0" collapsed="false">
      <c r="A575" s="63" t="n">
        <v>574</v>
      </c>
      <c r="B575" s="63" t="str">
        <f aca="false">VLOOKUP(C575,ementas!$P$1:$AC$1000,14,FALSE())</f>
        <v>Gerência de Projetos</v>
      </c>
      <c r="C575" s="63" t="s">
        <v>2474</v>
      </c>
      <c r="D575" s="333" t="s">
        <v>4886</v>
      </c>
      <c r="E575" s="63" t="n">
        <v>1</v>
      </c>
      <c r="G575" s="63" t="s">
        <v>916</v>
      </c>
      <c r="H575" s="63" t="s">
        <v>4766</v>
      </c>
    </row>
    <row r="576" customFormat="false" ht="12.8" hidden="false" customHeight="false" outlineLevel="0" collapsed="false">
      <c r="A576" s="63" t="n">
        <v>575</v>
      </c>
      <c r="B576" s="63" t="str">
        <f aca="false">VLOOKUP(C576,ementas!$P$1:$AC$1000,14,FALSE())</f>
        <v>Gerência de Projetos</v>
      </c>
      <c r="C576" s="63" t="s">
        <v>2474</v>
      </c>
      <c r="D576" s="333" t="s">
        <v>4887</v>
      </c>
      <c r="E576" s="63" t="n">
        <v>1</v>
      </c>
      <c r="G576" s="63" t="s">
        <v>916</v>
      </c>
      <c r="H576" s="63" t="s">
        <v>4766</v>
      </c>
    </row>
    <row r="577" customFormat="false" ht="12.8" hidden="false" customHeight="false" outlineLevel="0" collapsed="false">
      <c r="A577" s="63" t="n">
        <v>576</v>
      </c>
      <c r="B577" s="63" t="str">
        <f aca="false">VLOOKUP(C577,ementas!$P$1:$AC$1000,14,FALSE())</f>
        <v>Gerência de Projetos</v>
      </c>
      <c r="C577" s="63" t="s">
        <v>2474</v>
      </c>
      <c r="D577" s="333" t="s">
        <v>5212</v>
      </c>
      <c r="E577" s="63" t="n">
        <v>1</v>
      </c>
      <c r="G577" s="63" t="s">
        <v>916</v>
      </c>
      <c r="H577" s="63" t="s">
        <v>4766</v>
      </c>
    </row>
    <row r="578" customFormat="false" ht="12.8" hidden="false" customHeight="false" outlineLevel="0" collapsed="false">
      <c r="A578" s="63" t="n">
        <v>577</v>
      </c>
      <c r="B578" s="63" t="str">
        <f aca="false">VLOOKUP(C578,ementas!$P$1:$AC$1000,14,FALSE())</f>
        <v>Gerência de Projetos</v>
      </c>
      <c r="C578" s="63" t="s">
        <v>2474</v>
      </c>
      <c r="D578" s="333" t="s">
        <v>5213</v>
      </c>
      <c r="E578" s="63" t="n">
        <v>1</v>
      </c>
      <c r="G578" s="63" t="s">
        <v>916</v>
      </c>
      <c r="H578" s="63" t="s">
        <v>4766</v>
      </c>
    </row>
    <row r="579" customFormat="false" ht="12.8" hidden="false" customHeight="false" outlineLevel="0" collapsed="false">
      <c r="A579" s="63" t="n">
        <v>578</v>
      </c>
      <c r="B579" s="63" t="str">
        <f aca="false">VLOOKUP(C579,ementas!$P$1:$AC$1000,14,FALSE())</f>
        <v>Tópicos Especiais</v>
      </c>
      <c r="C579" s="63" t="s">
        <v>2491</v>
      </c>
      <c r="D579" s="333" t="s">
        <v>1809</v>
      </c>
      <c r="E579" s="63" t="n">
        <v>2</v>
      </c>
      <c r="G579" s="63" t="s">
        <v>4751</v>
      </c>
      <c r="H579" s="63" t="s">
        <v>4752</v>
      </c>
    </row>
    <row r="580" customFormat="false" ht="12.8" hidden="false" customHeight="false" outlineLevel="0" collapsed="false">
      <c r="A580" s="63" t="n">
        <v>579</v>
      </c>
      <c r="B580" s="63" t="str">
        <f aca="false">VLOOKUP(C580,ementas!$P$1:$AC$1000,14,FALSE())</f>
        <v>Introdução aos Sistemas Digitais</v>
      </c>
      <c r="C580" s="63" t="s">
        <v>2507</v>
      </c>
      <c r="D580" s="333" t="s">
        <v>4329</v>
      </c>
      <c r="E580" s="63" t="n">
        <v>1</v>
      </c>
      <c r="G580" s="63" t="s">
        <v>4751</v>
      </c>
      <c r="H580" s="63" t="s">
        <v>4752</v>
      </c>
    </row>
    <row r="581" customFormat="false" ht="12.8" hidden="false" customHeight="false" outlineLevel="0" collapsed="false">
      <c r="A581" s="63" t="n">
        <v>580</v>
      </c>
      <c r="B581" s="63" t="str">
        <f aca="false">VLOOKUP(C581,ementas!$P$1:$AC$1000,14,FALSE())</f>
        <v>Introdução aos Sistemas Digitais</v>
      </c>
      <c r="C581" s="63" t="s">
        <v>2507</v>
      </c>
      <c r="D581" s="333" t="s">
        <v>5214</v>
      </c>
      <c r="E581" s="63" t="n">
        <v>1</v>
      </c>
      <c r="G581" s="63" t="s">
        <v>4751</v>
      </c>
      <c r="H581" s="63" t="s">
        <v>4752</v>
      </c>
    </row>
    <row r="582" customFormat="false" ht="12.8" hidden="false" customHeight="false" outlineLevel="0" collapsed="false">
      <c r="A582" s="63" t="n">
        <v>581</v>
      </c>
      <c r="B582" s="63" t="str">
        <f aca="false">VLOOKUP(C582,ementas!$P$1:$AC$1000,14,FALSE())</f>
        <v>Introdução aos Sistemas Digitais</v>
      </c>
      <c r="C582" s="63" t="s">
        <v>2507</v>
      </c>
      <c r="D582" s="333" t="s">
        <v>5215</v>
      </c>
      <c r="E582" s="63" t="n">
        <v>1</v>
      </c>
      <c r="G582" s="63" t="s">
        <v>4751</v>
      </c>
      <c r="H582" s="63" t="s">
        <v>4752</v>
      </c>
    </row>
    <row r="583" customFormat="false" ht="12.8" hidden="false" customHeight="false" outlineLevel="0" collapsed="false">
      <c r="A583" s="63" t="n">
        <v>582</v>
      </c>
      <c r="B583" s="63" t="str">
        <f aca="false">VLOOKUP(C583,ementas!$P$1:$AC$1000,14,FALSE())</f>
        <v>Introdução aos Sistemas Digitais</v>
      </c>
      <c r="C583" s="63" t="s">
        <v>2507</v>
      </c>
      <c r="D583" s="333" t="s">
        <v>5216</v>
      </c>
      <c r="E583" s="63" t="n">
        <v>1</v>
      </c>
      <c r="G583" s="63" t="s">
        <v>4751</v>
      </c>
      <c r="H583" s="63" t="s">
        <v>4752</v>
      </c>
    </row>
    <row r="584" customFormat="false" ht="12.8" hidden="false" customHeight="false" outlineLevel="0" collapsed="false">
      <c r="A584" s="63" t="n">
        <v>583</v>
      </c>
      <c r="B584" s="63" t="str">
        <f aca="false">VLOOKUP(C584,ementas!$P$1:$AC$1000,14,FALSE())</f>
        <v>Introdução aos Sistemas Digitais</v>
      </c>
      <c r="C584" s="63" t="s">
        <v>2507</v>
      </c>
      <c r="D584" s="333" t="s">
        <v>5217</v>
      </c>
      <c r="E584" s="63" t="n">
        <v>1</v>
      </c>
      <c r="G584" s="63" t="s">
        <v>4751</v>
      </c>
      <c r="H584" s="63" t="s">
        <v>4752</v>
      </c>
    </row>
    <row r="585" customFormat="false" ht="12.8" hidden="false" customHeight="false" outlineLevel="0" collapsed="false">
      <c r="A585" s="63" t="n">
        <v>584</v>
      </c>
      <c r="B585" s="63" t="str">
        <f aca="false">VLOOKUP(C585,ementas!$P$1:$AC$1000,14,FALSE())</f>
        <v>Introdução aos Sistemas Digitais</v>
      </c>
      <c r="C585" s="63" t="s">
        <v>2507</v>
      </c>
      <c r="D585" s="333" t="s">
        <v>5218</v>
      </c>
      <c r="E585" s="63" t="n">
        <v>1</v>
      </c>
      <c r="G585" s="63" t="s">
        <v>4751</v>
      </c>
      <c r="H585" s="63" t="s">
        <v>4752</v>
      </c>
    </row>
    <row r="586" customFormat="false" ht="12.8" hidden="false" customHeight="false" outlineLevel="0" collapsed="false">
      <c r="A586" s="63" t="n">
        <v>585</v>
      </c>
      <c r="B586" s="63" t="str">
        <f aca="false">VLOOKUP(C586,ementas!$P$1:$AC$1000,14,FALSE())</f>
        <v>Introdução aos Sistemas Digitais</v>
      </c>
      <c r="C586" s="63" t="s">
        <v>2507</v>
      </c>
      <c r="D586" s="333" t="s">
        <v>5219</v>
      </c>
      <c r="E586" s="63" t="n">
        <v>1</v>
      </c>
      <c r="G586" s="63" t="s">
        <v>4751</v>
      </c>
      <c r="H586" s="63" t="s">
        <v>4752</v>
      </c>
    </row>
    <row r="587" customFormat="false" ht="12.8" hidden="false" customHeight="false" outlineLevel="0" collapsed="false">
      <c r="A587" s="63" t="n">
        <v>586</v>
      </c>
      <c r="B587" s="63" t="str">
        <f aca="false">VLOOKUP(C587,ementas!$P$1:$AC$1000,14,FALSE())</f>
        <v>Introdução aos Sistemas Digitais</v>
      </c>
      <c r="C587" s="63" t="s">
        <v>2507</v>
      </c>
      <c r="D587" s="333" t="s">
        <v>5220</v>
      </c>
      <c r="E587" s="63" t="n">
        <v>1</v>
      </c>
      <c r="G587" s="63" t="s">
        <v>4751</v>
      </c>
      <c r="H587" s="63" t="s">
        <v>4752</v>
      </c>
    </row>
    <row r="588" customFormat="false" ht="12.8" hidden="false" customHeight="false" outlineLevel="0" collapsed="false">
      <c r="A588" s="63" t="n">
        <v>587</v>
      </c>
      <c r="B588" s="63" t="str">
        <f aca="false">VLOOKUP(C588,ementas!$P$1:$AC$1000,14,FALSE())</f>
        <v>Introdução aos Sistemas Digitais</v>
      </c>
      <c r="C588" s="63" t="s">
        <v>2507</v>
      </c>
      <c r="D588" s="333" t="s">
        <v>5221</v>
      </c>
      <c r="E588" s="63" t="n">
        <v>1</v>
      </c>
      <c r="G588" s="63" t="s">
        <v>4751</v>
      </c>
      <c r="H588" s="63" t="s">
        <v>4752</v>
      </c>
    </row>
    <row r="589" customFormat="false" ht="12.8" hidden="false" customHeight="false" outlineLevel="0" collapsed="false">
      <c r="A589" s="63" t="n">
        <v>588</v>
      </c>
      <c r="B589" s="63" t="str">
        <f aca="false">VLOOKUP(C589,ementas!$P$1:$AC$1000,14,FALSE())</f>
        <v>Introdução aos Sistemas Digitais</v>
      </c>
      <c r="C589" s="63" t="s">
        <v>2507</v>
      </c>
      <c r="D589" s="333" t="s">
        <v>5222</v>
      </c>
      <c r="E589" s="63" t="n">
        <v>1</v>
      </c>
      <c r="G589" s="63" t="s">
        <v>4751</v>
      </c>
      <c r="H589" s="63" t="s">
        <v>4752</v>
      </c>
    </row>
    <row r="590" customFormat="false" ht="12.8" hidden="false" customHeight="false" outlineLevel="0" collapsed="false">
      <c r="A590" s="63" t="n">
        <v>589</v>
      </c>
      <c r="B590" s="63" t="str">
        <f aca="false">VLOOKUP(C590,ementas!$P$1:$AC$1000,14,FALSE())</f>
        <v>Introdução aos Sistemas Digitais</v>
      </c>
      <c r="C590" s="63" t="s">
        <v>2507</v>
      </c>
      <c r="D590" s="333" t="s">
        <v>5223</v>
      </c>
      <c r="E590" s="63" t="n">
        <v>1</v>
      </c>
      <c r="G590" s="63" t="s">
        <v>4751</v>
      </c>
      <c r="H590" s="63" t="s">
        <v>4752</v>
      </c>
    </row>
    <row r="591" customFormat="false" ht="12.8" hidden="false" customHeight="false" outlineLevel="0" collapsed="false">
      <c r="A591" s="63" t="n">
        <v>590</v>
      </c>
      <c r="B591" s="63" t="str">
        <f aca="false">VLOOKUP(C591,ementas!$P$1:$AC$1000,14,FALSE())</f>
        <v>Introdução aos Sistemas Digitais</v>
      </c>
      <c r="C591" s="63" t="s">
        <v>2507</v>
      </c>
      <c r="D591" s="333" t="s">
        <v>5224</v>
      </c>
      <c r="E591" s="63" t="n">
        <v>1</v>
      </c>
      <c r="G591" s="63" t="s">
        <v>4751</v>
      </c>
      <c r="H591" s="63" t="s">
        <v>4752</v>
      </c>
    </row>
    <row r="592" customFormat="false" ht="12.8" hidden="false" customHeight="false" outlineLevel="0" collapsed="false">
      <c r="A592" s="63" t="n">
        <v>591</v>
      </c>
      <c r="B592" s="63" t="str">
        <f aca="false">VLOOKUP(C592,ementas!$P$1:$AC$1000,14,FALSE())</f>
        <v>Introdução aos Sistemas Digitais</v>
      </c>
      <c r="C592" s="63" t="s">
        <v>2507</v>
      </c>
      <c r="D592" s="333" t="s">
        <v>5225</v>
      </c>
      <c r="E592" s="63" t="n">
        <v>1</v>
      </c>
      <c r="G592" s="63" t="s">
        <v>4751</v>
      </c>
      <c r="H592" s="63" t="s">
        <v>4752</v>
      </c>
    </row>
    <row r="593" customFormat="false" ht="12.8" hidden="false" customHeight="false" outlineLevel="0" collapsed="false">
      <c r="A593" s="63" t="n">
        <v>592</v>
      </c>
      <c r="B593" s="63" t="str">
        <f aca="false">VLOOKUP(C593,ementas!$P$1:$AC$1000,14,FALSE())</f>
        <v>Introdução aos Sistemas Digitais</v>
      </c>
      <c r="C593" s="63" t="s">
        <v>2507</v>
      </c>
      <c r="D593" s="333" t="s">
        <v>5226</v>
      </c>
      <c r="E593" s="63" t="n">
        <v>1</v>
      </c>
      <c r="G593" s="63" t="s">
        <v>4751</v>
      </c>
      <c r="H593" s="63" t="s">
        <v>4752</v>
      </c>
    </row>
    <row r="594" customFormat="false" ht="12.8" hidden="false" customHeight="false" outlineLevel="0" collapsed="false">
      <c r="A594" s="63" t="n">
        <v>593</v>
      </c>
      <c r="B594" s="63" t="str">
        <f aca="false">VLOOKUP(C594,ementas!$P$1:$AC$1000,14,FALSE())</f>
        <v>Introdução aos Sistemas Digitais</v>
      </c>
      <c r="C594" s="63" t="s">
        <v>2507</v>
      </c>
      <c r="D594" s="333" t="s">
        <v>5227</v>
      </c>
      <c r="E594" s="63" t="n">
        <v>1</v>
      </c>
      <c r="G594" s="63" t="s">
        <v>4751</v>
      </c>
      <c r="H594" s="63" t="s">
        <v>4752</v>
      </c>
    </row>
    <row r="595" customFormat="false" ht="12.8" hidden="false" customHeight="false" outlineLevel="0" collapsed="false">
      <c r="A595" s="63" t="n">
        <v>594</v>
      </c>
      <c r="B595" s="63" t="str">
        <f aca="false">VLOOKUP(C595,ementas!$P$1:$AC$1000,14,FALSE())</f>
        <v>Introdução aos Sistemas Digitais</v>
      </c>
      <c r="C595" s="63" t="s">
        <v>2507</v>
      </c>
      <c r="D595" s="333" t="s">
        <v>5228</v>
      </c>
      <c r="E595" s="63" t="n">
        <v>1</v>
      </c>
      <c r="G595" s="63" t="s">
        <v>4751</v>
      </c>
      <c r="H595" s="63" t="s">
        <v>4752</v>
      </c>
    </row>
    <row r="596" customFormat="false" ht="12.8" hidden="false" customHeight="false" outlineLevel="0" collapsed="false">
      <c r="A596" s="63" t="n">
        <v>595</v>
      </c>
      <c r="B596" s="63" t="str">
        <f aca="false">VLOOKUP(C596,ementas!$P$1:$AC$1000,14,FALSE())</f>
        <v>Programação para Web</v>
      </c>
      <c r="C596" s="63" t="s">
        <v>2527</v>
      </c>
      <c r="D596" s="333" t="s">
        <v>4436</v>
      </c>
      <c r="E596" s="63" t="n">
        <v>1</v>
      </c>
      <c r="G596" s="63" t="s">
        <v>762</v>
      </c>
      <c r="H596" s="63" t="s">
        <v>2070</v>
      </c>
    </row>
    <row r="597" customFormat="false" ht="12.8" hidden="false" customHeight="false" outlineLevel="0" collapsed="false">
      <c r="A597" s="63" t="n">
        <v>596</v>
      </c>
      <c r="B597" s="63" t="str">
        <f aca="false">VLOOKUP(C597,ementas!$P$1:$AC$1000,14,FALSE())</f>
        <v>Programação</v>
      </c>
      <c r="C597" s="63" t="s">
        <v>2542</v>
      </c>
      <c r="D597" s="333" t="s">
        <v>4451</v>
      </c>
      <c r="E597" s="63" t="n">
        <v>1</v>
      </c>
      <c r="G597" s="63" t="s">
        <v>917</v>
      </c>
      <c r="H597" s="63" t="s">
        <v>4766</v>
      </c>
    </row>
    <row r="598" customFormat="false" ht="12.8" hidden="false" customHeight="false" outlineLevel="0" collapsed="false">
      <c r="A598" s="63" t="n">
        <v>597</v>
      </c>
      <c r="B598" s="63" t="str">
        <f aca="false">VLOOKUP(C598,ementas!$P$1:$AC$1000,14,FALSE())</f>
        <v>Programação</v>
      </c>
      <c r="C598" s="63" t="s">
        <v>2542</v>
      </c>
      <c r="D598" s="333" t="s">
        <v>5229</v>
      </c>
      <c r="E598" s="63" t="n">
        <v>1</v>
      </c>
      <c r="G598" s="63" t="s">
        <v>917</v>
      </c>
      <c r="H598" s="63" t="s">
        <v>4766</v>
      </c>
    </row>
    <row r="599" customFormat="false" ht="12.8" hidden="false" customHeight="false" outlineLevel="0" collapsed="false">
      <c r="A599" s="63" t="n">
        <v>598</v>
      </c>
      <c r="B599" s="63" t="str">
        <f aca="false">VLOOKUP(C599,ementas!$P$1:$AC$1000,14,FALSE())</f>
        <v>Programação</v>
      </c>
      <c r="C599" s="63" t="s">
        <v>2542</v>
      </c>
      <c r="D599" s="333" t="s">
        <v>5230</v>
      </c>
      <c r="E599" s="63" t="n">
        <v>1</v>
      </c>
      <c r="G599" s="63" t="s">
        <v>917</v>
      </c>
      <c r="H599" s="63" t="s">
        <v>4766</v>
      </c>
    </row>
    <row r="600" customFormat="false" ht="12.8" hidden="false" customHeight="false" outlineLevel="0" collapsed="false">
      <c r="A600" s="63" t="n">
        <v>599</v>
      </c>
      <c r="B600" s="63" t="str">
        <f aca="false">VLOOKUP(C600,ementas!$P$1:$AC$1000,14,FALSE())</f>
        <v>Programação</v>
      </c>
      <c r="C600" s="63" t="s">
        <v>2542</v>
      </c>
      <c r="D600" s="333" t="s">
        <v>5231</v>
      </c>
      <c r="E600" s="63" t="n">
        <v>1</v>
      </c>
      <c r="G600" s="63" t="s">
        <v>917</v>
      </c>
      <c r="H600" s="63" t="s">
        <v>4766</v>
      </c>
    </row>
    <row r="601" customFormat="false" ht="12.8" hidden="false" customHeight="false" outlineLevel="0" collapsed="false">
      <c r="A601" s="63" t="n">
        <v>600</v>
      </c>
      <c r="B601" s="63" t="str">
        <f aca="false">VLOOKUP(C601,ementas!$P$1:$AC$1000,14,FALSE())</f>
        <v>Programação</v>
      </c>
      <c r="C601" s="63" t="s">
        <v>2542</v>
      </c>
      <c r="D601" s="333" t="s">
        <v>5232</v>
      </c>
      <c r="E601" s="63" t="n">
        <v>1</v>
      </c>
      <c r="G601" s="63" t="s">
        <v>917</v>
      </c>
      <c r="H601" s="63" t="s">
        <v>4766</v>
      </c>
    </row>
    <row r="602" customFormat="false" ht="12.8" hidden="false" customHeight="false" outlineLevel="0" collapsed="false">
      <c r="A602" s="63" t="n">
        <v>601</v>
      </c>
      <c r="B602" s="63" t="str">
        <f aca="false">VLOOKUP(C602,ementas!$P$1:$AC$1000,14,FALSE())</f>
        <v>Programação</v>
      </c>
      <c r="C602" s="63" t="s">
        <v>2542</v>
      </c>
      <c r="D602" s="333" t="s">
        <v>5233</v>
      </c>
      <c r="E602" s="63" t="n">
        <v>1</v>
      </c>
      <c r="G602" s="63" t="s">
        <v>917</v>
      </c>
      <c r="H602" s="63" t="s">
        <v>4766</v>
      </c>
    </row>
    <row r="603" customFormat="false" ht="12.8" hidden="false" customHeight="false" outlineLevel="0" collapsed="false">
      <c r="A603" s="63" t="n">
        <v>602</v>
      </c>
      <c r="B603" s="63" t="str">
        <f aca="false">VLOOKUP(C603,ementas!$P$1:$AC$1000,14,FALSE())</f>
        <v>Programação</v>
      </c>
      <c r="C603" s="63" t="s">
        <v>2542</v>
      </c>
      <c r="D603" s="333" t="s">
        <v>5234</v>
      </c>
      <c r="E603" s="63" t="n">
        <v>1</v>
      </c>
      <c r="G603" s="63" t="s">
        <v>917</v>
      </c>
      <c r="H603" s="63" t="s">
        <v>4766</v>
      </c>
    </row>
    <row r="604" customFormat="false" ht="12.8" hidden="false" customHeight="false" outlineLevel="0" collapsed="false">
      <c r="A604" s="63" t="n">
        <v>603</v>
      </c>
      <c r="B604" s="63" t="str">
        <f aca="false">VLOOKUP(C604,ementas!$P$1:$AC$1000,14,FALSE())</f>
        <v>Programação</v>
      </c>
      <c r="C604" s="63" t="s">
        <v>2542</v>
      </c>
      <c r="D604" s="333" t="s">
        <v>5235</v>
      </c>
      <c r="E604" s="63" t="n">
        <v>1</v>
      </c>
      <c r="G604" s="63" t="s">
        <v>917</v>
      </c>
      <c r="H604" s="63" t="s">
        <v>4766</v>
      </c>
    </row>
    <row r="605" customFormat="false" ht="12.8" hidden="false" customHeight="false" outlineLevel="0" collapsed="false">
      <c r="A605" s="63" t="n">
        <v>604</v>
      </c>
      <c r="B605" s="63" t="str">
        <f aca="false">VLOOKUP(C605,ementas!$P$1:$AC$1000,14,FALSE())</f>
        <v>Programação</v>
      </c>
      <c r="C605" s="63" t="s">
        <v>2542</v>
      </c>
      <c r="D605" s="333" t="s">
        <v>5236</v>
      </c>
      <c r="E605" s="63" t="n">
        <v>1</v>
      </c>
      <c r="G605" s="63" t="s">
        <v>917</v>
      </c>
      <c r="H605" s="63" t="s">
        <v>4766</v>
      </c>
    </row>
    <row r="606" customFormat="false" ht="12.8" hidden="false" customHeight="false" outlineLevel="0" collapsed="false">
      <c r="A606" s="63" t="n">
        <v>605</v>
      </c>
      <c r="B606" s="63" t="str">
        <f aca="false">VLOOKUP(C606,ementas!$P$1:$AC$1000,14,FALSE())</f>
        <v>Programação</v>
      </c>
      <c r="C606" s="63" t="s">
        <v>2542</v>
      </c>
      <c r="D606" s="333" t="s">
        <v>5237</v>
      </c>
      <c r="E606" s="63" t="n">
        <v>1</v>
      </c>
      <c r="G606" s="63" t="s">
        <v>917</v>
      </c>
      <c r="H606" s="63" t="s">
        <v>4766</v>
      </c>
    </row>
    <row r="607" customFormat="false" ht="12.8" hidden="false" customHeight="false" outlineLevel="0" collapsed="false">
      <c r="A607" s="63" t="n">
        <v>606</v>
      </c>
      <c r="B607" s="63" t="str">
        <f aca="false">VLOOKUP(C607,ementas!$P$1:$AC$1000,14,FALSE())</f>
        <v>Programação</v>
      </c>
      <c r="C607" s="63" t="s">
        <v>2542</v>
      </c>
      <c r="D607" s="333" t="s">
        <v>5238</v>
      </c>
      <c r="E607" s="63" t="n">
        <v>1</v>
      </c>
      <c r="G607" s="63" t="s">
        <v>917</v>
      </c>
      <c r="H607" s="63" t="s">
        <v>4766</v>
      </c>
    </row>
    <row r="608" customFormat="false" ht="12.8" hidden="false" customHeight="false" outlineLevel="0" collapsed="false">
      <c r="A608" s="63" t="n">
        <v>607</v>
      </c>
      <c r="B608" s="63" t="str">
        <f aca="false">VLOOKUP(C608,ementas!$P$1:$AC$1000,14,FALSE())</f>
        <v>Programação</v>
      </c>
      <c r="C608" s="63" t="s">
        <v>2542</v>
      </c>
      <c r="D608" s="333" t="s">
        <v>5239</v>
      </c>
      <c r="E608" s="63" t="n">
        <v>1</v>
      </c>
      <c r="G608" s="63" t="s">
        <v>917</v>
      </c>
      <c r="H608" s="63" t="s">
        <v>4766</v>
      </c>
    </row>
    <row r="609" customFormat="false" ht="12.8" hidden="false" customHeight="false" outlineLevel="0" collapsed="false">
      <c r="A609" s="63" t="n">
        <v>608</v>
      </c>
      <c r="B609" s="63" t="str">
        <f aca="false">VLOOKUP(C609,ementas!$P$1:$AC$1000,14,FALSE())</f>
        <v>Programação</v>
      </c>
      <c r="C609" s="63" t="s">
        <v>2542</v>
      </c>
      <c r="D609" s="333" t="s">
        <v>5240</v>
      </c>
      <c r="E609" s="63" t="n">
        <v>1</v>
      </c>
      <c r="G609" s="63" t="s">
        <v>917</v>
      </c>
      <c r="H609" s="63" t="s">
        <v>4766</v>
      </c>
    </row>
    <row r="610" customFormat="false" ht="12.8" hidden="false" customHeight="false" outlineLevel="0" collapsed="false">
      <c r="A610" s="63" t="n">
        <v>609</v>
      </c>
      <c r="B610" s="63" t="str">
        <f aca="false">VLOOKUP(C610,ementas!$P$1:$AC$1000,14,FALSE())</f>
        <v>Programação</v>
      </c>
      <c r="C610" s="63" t="s">
        <v>2542</v>
      </c>
      <c r="D610" s="333" t="s">
        <v>5241</v>
      </c>
      <c r="E610" s="63" t="n">
        <v>1</v>
      </c>
      <c r="G610" s="63" t="s">
        <v>917</v>
      </c>
      <c r="H610" s="63" t="s">
        <v>4766</v>
      </c>
    </row>
    <row r="611" customFormat="false" ht="12.8" hidden="false" customHeight="false" outlineLevel="0" collapsed="false">
      <c r="A611" s="63" t="n">
        <v>610</v>
      </c>
      <c r="B611" s="63" t="str">
        <f aca="false">VLOOKUP(C611,ementas!$P$1:$AC$1000,14,FALSE())</f>
        <v>Programação</v>
      </c>
      <c r="C611" s="63" t="s">
        <v>2542</v>
      </c>
      <c r="D611" s="333" t="s">
        <v>5242</v>
      </c>
      <c r="E611" s="63" t="n">
        <v>1</v>
      </c>
      <c r="G611" s="63" t="s">
        <v>917</v>
      </c>
      <c r="H611" s="63" t="s">
        <v>4766</v>
      </c>
    </row>
    <row r="612" customFormat="false" ht="12.8" hidden="false" customHeight="false" outlineLevel="0" collapsed="false">
      <c r="A612" s="63" t="n">
        <v>611</v>
      </c>
      <c r="B612" s="63" t="str">
        <f aca="false">VLOOKUP(C612,ementas!$P$1:$AC$1000,14,FALSE())</f>
        <v>Lógica Computacional</v>
      </c>
      <c r="C612" s="63" t="s">
        <v>2559</v>
      </c>
      <c r="D612" s="333" t="s">
        <v>4510</v>
      </c>
      <c r="E612" s="63" t="n">
        <v>1</v>
      </c>
      <c r="G612" s="63" t="s">
        <v>916</v>
      </c>
      <c r="H612" s="63" t="s">
        <v>4766</v>
      </c>
    </row>
    <row r="613" customFormat="false" ht="12.8" hidden="false" customHeight="false" outlineLevel="0" collapsed="false">
      <c r="A613" s="63" t="n">
        <v>612</v>
      </c>
      <c r="B613" s="63" t="str">
        <f aca="false">VLOOKUP(C613,ementas!$P$1:$AC$1000,14,FALSE())</f>
        <v>Lógica Computacional</v>
      </c>
      <c r="C613" s="63" t="s">
        <v>2559</v>
      </c>
      <c r="D613" s="333" t="s">
        <v>5243</v>
      </c>
      <c r="E613" s="63" t="n">
        <v>1</v>
      </c>
      <c r="G613" s="63" t="s">
        <v>916</v>
      </c>
      <c r="H613" s="63" t="s">
        <v>4766</v>
      </c>
    </row>
    <row r="614" customFormat="false" ht="12.8" hidden="false" customHeight="false" outlineLevel="0" collapsed="false">
      <c r="A614" s="63" t="n">
        <v>613</v>
      </c>
      <c r="B614" s="63" t="str">
        <f aca="false">VLOOKUP(C614,ementas!$P$1:$AC$1000,14,FALSE())</f>
        <v>Lógica Computacional</v>
      </c>
      <c r="C614" s="63" t="s">
        <v>2559</v>
      </c>
      <c r="D614" s="333" t="s">
        <v>5244</v>
      </c>
      <c r="E614" s="63" t="n">
        <v>1</v>
      </c>
      <c r="G614" s="63" t="s">
        <v>916</v>
      </c>
      <c r="H614" s="63" t="s">
        <v>4766</v>
      </c>
    </row>
    <row r="615" customFormat="false" ht="12.8" hidden="false" customHeight="false" outlineLevel="0" collapsed="false">
      <c r="A615" s="63" t="n">
        <v>614</v>
      </c>
      <c r="B615" s="63" t="str">
        <f aca="false">VLOOKUP(C615,ementas!$P$1:$AC$1000,14,FALSE())</f>
        <v>Lógica Computacional</v>
      </c>
      <c r="C615" s="63" t="s">
        <v>2559</v>
      </c>
      <c r="D615" s="333" t="s">
        <v>5245</v>
      </c>
      <c r="E615" s="63" t="n">
        <v>1</v>
      </c>
      <c r="G615" s="63" t="s">
        <v>916</v>
      </c>
      <c r="H615" s="63" t="s">
        <v>4766</v>
      </c>
    </row>
    <row r="616" customFormat="false" ht="12.8" hidden="false" customHeight="false" outlineLevel="0" collapsed="false">
      <c r="A616" s="63" t="n">
        <v>615</v>
      </c>
      <c r="B616" s="63" t="str">
        <f aca="false">VLOOKUP(C616,ementas!$P$1:$AC$1000,14,FALSE())</f>
        <v>Lógica Computacional</v>
      </c>
      <c r="C616" s="63" t="s">
        <v>2559</v>
      </c>
      <c r="D616" s="333" t="s">
        <v>5246</v>
      </c>
      <c r="E616" s="63" t="n">
        <v>1</v>
      </c>
      <c r="G616" s="63" t="s">
        <v>916</v>
      </c>
      <c r="H616" s="63" t="s">
        <v>4766</v>
      </c>
    </row>
    <row r="617" customFormat="false" ht="12.8" hidden="false" customHeight="false" outlineLevel="0" collapsed="false">
      <c r="A617" s="63" t="n">
        <v>616</v>
      </c>
      <c r="B617" s="63" t="str">
        <f aca="false">VLOOKUP(C617,ementas!$P$1:$AC$1000,14,FALSE())</f>
        <v>Lógica Computacional</v>
      </c>
      <c r="C617" s="63" t="s">
        <v>2559</v>
      </c>
      <c r="D617" s="333" t="s">
        <v>5247</v>
      </c>
      <c r="E617" s="63" t="n">
        <v>1</v>
      </c>
      <c r="G617" s="63" t="s">
        <v>916</v>
      </c>
      <c r="H617" s="63" t="s">
        <v>4766</v>
      </c>
    </row>
    <row r="618" customFormat="false" ht="12.8" hidden="false" customHeight="false" outlineLevel="0" collapsed="false">
      <c r="A618" s="63" t="n">
        <v>617</v>
      </c>
      <c r="B618" s="63" t="str">
        <f aca="false">VLOOKUP(C618,ementas!$P$1:$AC$1000,14,FALSE())</f>
        <v>Lógica Computacional</v>
      </c>
      <c r="C618" s="63" t="s">
        <v>2559</v>
      </c>
      <c r="D618" s="333" t="s">
        <v>5248</v>
      </c>
      <c r="E618" s="63" t="n">
        <v>1</v>
      </c>
      <c r="G618" s="63" t="s">
        <v>916</v>
      </c>
      <c r="H618" s="63" t="s">
        <v>4766</v>
      </c>
    </row>
    <row r="619" customFormat="false" ht="12.8" hidden="false" customHeight="false" outlineLevel="0" collapsed="false">
      <c r="A619" s="63" t="n">
        <v>618</v>
      </c>
      <c r="B619" s="63" t="str">
        <f aca="false">VLOOKUP(C619,ementas!$P$1:$AC$1000,14,FALSE())</f>
        <v>Lógica Computacional</v>
      </c>
      <c r="C619" s="63" t="s">
        <v>2559</v>
      </c>
      <c r="D619" s="333" t="s">
        <v>5249</v>
      </c>
      <c r="E619" s="63" t="n">
        <v>1</v>
      </c>
      <c r="G619" s="63" t="s">
        <v>916</v>
      </c>
      <c r="H619" s="63" t="s">
        <v>4766</v>
      </c>
    </row>
    <row r="620" customFormat="false" ht="12.8" hidden="false" customHeight="false" outlineLevel="0" collapsed="false">
      <c r="A620" s="63" t="n">
        <v>619</v>
      </c>
      <c r="B620" s="63" t="str">
        <f aca="false">VLOOKUP(C620,ementas!$P$1:$AC$1000,14,FALSE())</f>
        <v>Lógica Computacional</v>
      </c>
      <c r="C620" s="63" t="s">
        <v>2559</v>
      </c>
      <c r="D620" s="333" t="s">
        <v>5250</v>
      </c>
      <c r="E620" s="63" t="n">
        <v>1</v>
      </c>
      <c r="G620" s="63" t="s">
        <v>916</v>
      </c>
      <c r="H620" s="63" t="s">
        <v>4766</v>
      </c>
    </row>
    <row r="621" customFormat="false" ht="12.8" hidden="false" customHeight="false" outlineLevel="0" collapsed="false">
      <c r="A621" s="63" t="n">
        <v>620</v>
      </c>
      <c r="B621" s="63" t="str">
        <f aca="false">VLOOKUP(C621,ementas!$P$1:$AC$1000,14,FALSE())</f>
        <v>Lógica Computacional</v>
      </c>
      <c r="C621" s="63" t="s">
        <v>2559</v>
      </c>
      <c r="D621" s="333" t="s">
        <v>5251</v>
      </c>
      <c r="E621" s="63" t="n">
        <v>1</v>
      </c>
      <c r="G621" s="63" t="s">
        <v>916</v>
      </c>
      <c r="H621" s="63" t="s">
        <v>4766</v>
      </c>
    </row>
    <row r="622" customFormat="false" ht="12.8" hidden="false" customHeight="false" outlineLevel="0" collapsed="false">
      <c r="A622" s="63" t="n">
        <v>621</v>
      </c>
      <c r="B622" s="63" t="str">
        <f aca="false">VLOOKUP(C622,ementas!$P$1:$AC$1000,14,FALSE())</f>
        <v>Lógica Computacional</v>
      </c>
      <c r="C622" s="63" t="s">
        <v>2559</v>
      </c>
      <c r="D622" s="333" t="s">
        <v>5252</v>
      </c>
      <c r="E622" s="63" t="n">
        <v>1</v>
      </c>
      <c r="G622" s="63" t="s">
        <v>916</v>
      </c>
      <c r="H622" s="63" t="s">
        <v>4766</v>
      </c>
    </row>
    <row r="623" customFormat="false" ht="12.8" hidden="false" customHeight="false" outlineLevel="0" collapsed="false">
      <c r="A623" s="63" t="n">
        <v>622</v>
      </c>
      <c r="B623" s="63" t="str">
        <f aca="false">VLOOKUP(C623,ementas!$P$1:$AC$1000,14,FALSE())</f>
        <v>Lógica Computacional</v>
      </c>
      <c r="C623" s="63" t="s">
        <v>2559</v>
      </c>
      <c r="D623" s="333" t="s">
        <v>4329</v>
      </c>
      <c r="E623" s="63" t="n">
        <v>1</v>
      </c>
      <c r="G623" s="63" t="s">
        <v>916</v>
      </c>
      <c r="H623" s="63" t="s">
        <v>4766</v>
      </c>
    </row>
    <row r="624" customFormat="false" ht="12.8" hidden="false" customHeight="false" outlineLevel="0" collapsed="false">
      <c r="A624" s="63" t="n">
        <v>623</v>
      </c>
      <c r="B624" s="63" t="str">
        <f aca="false">VLOOKUP(C624,ementas!$P$1:$AC$1000,14,FALSE())</f>
        <v>Programação para Web</v>
      </c>
      <c r="C624" s="63" t="s">
        <v>2577</v>
      </c>
      <c r="D624" s="333" t="s">
        <v>4577</v>
      </c>
      <c r="E624" s="63" t="n">
        <v>1</v>
      </c>
      <c r="G624" s="63" t="s">
        <v>770</v>
      </c>
      <c r="H624" s="63" t="s">
        <v>2070</v>
      </c>
    </row>
    <row r="625" customFormat="false" ht="12.8" hidden="false" customHeight="false" outlineLevel="0" collapsed="false">
      <c r="A625" s="63" t="n">
        <v>624</v>
      </c>
      <c r="B625" s="63" t="str">
        <f aca="false">VLOOKUP(C625,ementas!$P$1:$AC$1000,14,FALSE())</f>
        <v>Programação para Web</v>
      </c>
      <c r="C625" s="63" t="s">
        <v>2577</v>
      </c>
      <c r="D625" s="333" t="s">
        <v>5253</v>
      </c>
      <c r="E625" s="63" t="n">
        <v>1</v>
      </c>
      <c r="G625" s="63" t="s">
        <v>770</v>
      </c>
      <c r="H625" s="63" t="s">
        <v>2070</v>
      </c>
    </row>
    <row r="626" customFormat="false" ht="12.8" hidden="false" customHeight="false" outlineLevel="0" collapsed="false">
      <c r="A626" s="63" t="n">
        <v>625</v>
      </c>
      <c r="B626" s="63" t="str">
        <f aca="false">VLOOKUP(C626,ementas!$P$1:$AC$1000,14,FALSE())</f>
        <v>Programação para Web</v>
      </c>
      <c r="C626" s="63" t="s">
        <v>2577</v>
      </c>
      <c r="D626" s="333" t="s">
        <v>5254</v>
      </c>
      <c r="E626" s="63" t="n">
        <v>1</v>
      </c>
      <c r="G626" s="63" t="s">
        <v>770</v>
      </c>
      <c r="H626" s="63" t="s">
        <v>2070</v>
      </c>
    </row>
    <row r="627" customFormat="false" ht="12.8" hidden="false" customHeight="false" outlineLevel="0" collapsed="false">
      <c r="A627" s="63" t="n">
        <v>626</v>
      </c>
      <c r="B627" s="63" t="str">
        <f aca="false">VLOOKUP(C627,ementas!$P$1:$AC$1000,14,FALSE())</f>
        <v>Programação para Web</v>
      </c>
      <c r="C627" s="63" t="s">
        <v>2577</v>
      </c>
      <c r="D627" s="333" t="s">
        <v>5255</v>
      </c>
      <c r="E627" s="63" t="n">
        <v>1</v>
      </c>
      <c r="G627" s="63" t="s">
        <v>770</v>
      </c>
      <c r="H627" s="63" t="s">
        <v>2070</v>
      </c>
    </row>
    <row r="628" customFormat="false" ht="12.8" hidden="false" customHeight="false" outlineLevel="0" collapsed="false">
      <c r="A628" s="63" t="n">
        <v>627</v>
      </c>
      <c r="B628" s="63" t="str">
        <f aca="false">VLOOKUP(C628,ementas!$P$1:$AC$1000,14,FALSE())</f>
        <v>análise de sistemas</v>
      </c>
      <c r="C628" s="63" t="s">
        <v>2596</v>
      </c>
      <c r="D628" s="333" t="s">
        <v>4650</v>
      </c>
      <c r="E628" s="63" t="n">
        <v>1</v>
      </c>
      <c r="G628" s="63" t="s">
        <v>4751</v>
      </c>
      <c r="H628" s="63" t="s">
        <v>4752</v>
      </c>
    </row>
    <row r="629" customFormat="false" ht="12.8" hidden="false" customHeight="false" outlineLevel="0" collapsed="false">
      <c r="A629" s="63" t="n">
        <v>628</v>
      </c>
      <c r="B629" s="63" t="str">
        <f aca="false">VLOOKUP(C629,ementas!$P$1:$AC$1000,14,FALSE())</f>
        <v>análise de sistemas</v>
      </c>
      <c r="C629" s="63" t="s">
        <v>2596</v>
      </c>
      <c r="D629" s="333" t="s">
        <v>5022</v>
      </c>
      <c r="E629" s="63" t="n">
        <v>1</v>
      </c>
      <c r="G629" s="63" t="s">
        <v>4751</v>
      </c>
      <c r="H629" s="63" t="s">
        <v>4752</v>
      </c>
    </row>
    <row r="630" customFormat="false" ht="12.8" hidden="false" customHeight="false" outlineLevel="0" collapsed="false">
      <c r="A630" s="63" t="n">
        <v>629</v>
      </c>
      <c r="B630" s="63" t="str">
        <f aca="false">VLOOKUP(C630,ementas!$P$1:$AC$1000,14,FALSE())</f>
        <v>análise de sistemas</v>
      </c>
      <c r="C630" s="63" t="s">
        <v>2596</v>
      </c>
      <c r="D630" s="333" t="s">
        <v>5256</v>
      </c>
      <c r="E630" s="63" t="n">
        <v>1</v>
      </c>
      <c r="G630" s="63" t="s">
        <v>4751</v>
      </c>
      <c r="H630" s="63" t="s">
        <v>4752</v>
      </c>
    </row>
    <row r="631" customFormat="false" ht="12.8" hidden="false" customHeight="false" outlineLevel="0" collapsed="false">
      <c r="A631" s="63" t="n">
        <v>630</v>
      </c>
      <c r="B631" s="63" t="str">
        <f aca="false">VLOOKUP(C631,ementas!$P$1:$AC$1000,14,FALSE())</f>
        <v>análise de sistemas</v>
      </c>
      <c r="C631" s="63" t="s">
        <v>2596</v>
      </c>
      <c r="D631" s="333" t="s">
        <v>4652</v>
      </c>
      <c r="E631" s="63" t="n">
        <v>1</v>
      </c>
      <c r="G631" s="63" t="s">
        <v>4751</v>
      </c>
      <c r="H631" s="63" t="s">
        <v>4752</v>
      </c>
    </row>
    <row r="632" customFormat="false" ht="12.8" hidden="false" customHeight="false" outlineLevel="0" collapsed="false">
      <c r="A632" s="63" t="n">
        <v>631</v>
      </c>
      <c r="B632" s="63" t="str">
        <f aca="false">VLOOKUP(C632,ementas!$P$1:$AC$1000,14,FALSE())</f>
        <v>análise de sistemas</v>
      </c>
      <c r="C632" s="63" t="s">
        <v>2596</v>
      </c>
      <c r="D632" s="333" t="s">
        <v>5257</v>
      </c>
      <c r="E632" s="63" t="n">
        <v>1</v>
      </c>
      <c r="G632" s="63" t="s">
        <v>4751</v>
      </c>
      <c r="H632" s="63" t="s">
        <v>4752</v>
      </c>
    </row>
    <row r="633" customFormat="false" ht="12.8" hidden="false" customHeight="false" outlineLevel="0" collapsed="false">
      <c r="A633" s="63" t="n">
        <v>632</v>
      </c>
      <c r="B633" s="63" t="str">
        <f aca="false">VLOOKUP(C633,ementas!$P$1:$AC$1000,14,FALSE())</f>
        <v>análise de sistemas</v>
      </c>
      <c r="C633" s="63" t="s">
        <v>2596</v>
      </c>
      <c r="D633" s="333" t="s">
        <v>5258</v>
      </c>
      <c r="E633" s="63" t="n">
        <v>1</v>
      </c>
      <c r="G633" s="63" t="s">
        <v>4751</v>
      </c>
      <c r="H633" s="63" t="s">
        <v>4752</v>
      </c>
    </row>
    <row r="634" customFormat="false" ht="12.8" hidden="false" customHeight="false" outlineLevel="0" collapsed="false">
      <c r="A634" s="63" t="n">
        <v>633</v>
      </c>
      <c r="B634" s="63" t="str">
        <f aca="false">VLOOKUP(C634,ementas!$P$1:$AC$1000,14,FALSE())</f>
        <v>análise de sistemas</v>
      </c>
      <c r="C634" s="63" t="s">
        <v>2596</v>
      </c>
      <c r="D634" s="333" t="s">
        <v>5259</v>
      </c>
      <c r="E634" s="63" t="n">
        <v>1</v>
      </c>
      <c r="G634" s="63" t="s">
        <v>4751</v>
      </c>
      <c r="H634" s="63" t="s">
        <v>4752</v>
      </c>
    </row>
    <row r="635" customFormat="false" ht="12.8" hidden="false" customHeight="false" outlineLevel="0" collapsed="false">
      <c r="A635" s="63" t="n">
        <v>634</v>
      </c>
      <c r="B635" s="63" t="str">
        <f aca="false">VLOOKUP(C635,ementas!$P$1:$AC$1000,14,FALSE())</f>
        <v>Empreendedorismo</v>
      </c>
      <c r="C635" s="63" t="s">
        <v>2615</v>
      </c>
      <c r="D635" s="333" t="s">
        <v>4730</v>
      </c>
      <c r="E635" s="63" t="n">
        <v>1</v>
      </c>
      <c r="G635" s="63" t="s">
        <v>770</v>
      </c>
      <c r="H635" s="63" t="s">
        <v>2070</v>
      </c>
    </row>
    <row r="636" customFormat="false" ht="12.8" hidden="false" customHeight="false" outlineLevel="0" collapsed="false">
      <c r="A636" s="63" t="n">
        <v>635</v>
      </c>
      <c r="B636" s="63" t="str">
        <f aca="false">VLOOKUP(C636,ementas!$P$1:$AC$1000,14,FALSE())</f>
        <v>Empreendedorismo</v>
      </c>
      <c r="C636" s="63" t="s">
        <v>2615</v>
      </c>
      <c r="D636" s="333" t="s">
        <v>5260</v>
      </c>
      <c r="E636" s="63" t="n">
        <v>1</v>
      </c>
      <c r="G636" s="63" t="s">
        <v>770</v>
      </c>
      <c r="H636" s="63" t="s">
        <v>2070</v>
      </c>
    </row>
    <row r="637" customFormat="false" ht="12.8" hidden="false" customHeight="false" outlineLevel="0" collapsed="false">
      <c r="A637" s="63" t="n">
        <v>636</v>
      </c>
      <c r="B637" s="63" t="str">
        <f aca="false">VLOOKUP(C637,ementas!$P$1:$AC$1000,14,FALSE())</f>
        <v>Empreendedorismo</v>
      </c>
      <c r="C637" s="63" t="s">
        <v>2615</v>
      </c>
      <c r="D637" s="333" t="s">
        <v>5261</v>
      </c>
      <c r="E637" s="63" t="n">
        <v>1</v>
      </c>
      <c r="G637" s="63" t="s">
        <v>770</v>
      </c>
      <c r="H637" s="63" t="s">
        <v>2070</v>
      </c>
    </row>
    <row r="638" customFormat="false" ht="12.8" hidden="false" customHeight="false" outlineLevel="0" collapsed="false">
      <c r="A638" s="63" t="n">
        <v>637</v>
      </c>
      <c r="B638" s="63" t="str">
        <f aca="false">VLOOKUP(C638,ementas!$P$1:$AC$1000,14,FALSE())</f>
        <v>Empreendedorismo</v>
      </c>
      <c r="C638" s="63" t="s">
        <v>2615</v>
      </c>
      <c r="D638" s="333" t="s">
        <v>5262</v>
      </c>
      <c r="E638" s="63" t="n">
        <v>1</v>
      </c>
      <c r="G638" s="63" t="s">
        <v>770</v>
      </c>
      <c r="H638" s="63" t="s">
        <v>2070</v>
      </c>
    </row>
    <row r="639" customFormat="false" ht="12.8" hidden="false" customHeight="false" outlineLevel="0" collapsed="false">
      <c r="A639" s="63" t="n">
        <v>638</v>
      </c>
      <c r="B639" s="63" t="str">
        <f aca="false">VLOOKUP(C639,ementas!$P$1:$AC$1000,14,FALSE())</f>
        <v>Empreendedorismo</v>
      </c>
      <c r="C639" s="63" t="s">
        <v>2615</v>
      </c>
      <c r="D639" s="333" t="s">
        <v>5263</v>
      </c>
      <c r="E639" s="63" t="n">
        <v>1</v>
      </c>
      <c r="G639" s="63" t="s">
        <v>770</v>
      </c>
      <c r="H639" s="63" t="s">
        <v>2070</v>
      </c>
    </row>
    <row r="640" customFormat="false" ht="12.8" hidden="false" customHeight="false" outlineLevel="0" collapsed="false">
      <c r="A640" s="63" t="n">
        <v>639</v>
      </c>
      <c r="B640" s="63" t="str">
        <f aca="false">VLOOKUP(C640,ementas!$P$1:$AC$1000,14,FALSE())</f>
        <v>Empreendedorismo</v>
      </c>
      <c r="C640" s="63" t="s">
        <v>2615</v>
      </c>
      <c r="D640" s="333" t="s">
        <v>5264</v>
      </c>
      <c r="E640" s="63" t="n">
        <v>1</v>
      </c>
      <c r="G640" s="63" t="s">
        <v>770</v>
      </c>
      <c r="H640" s="63" t="s">
        <v>2070</v>
      </c>
    </row>
    <row r="641" customFormat="false" ht="12.8" hidden="false" customHeight="false" outlineLevel="0" collapsed="false">
      <c r="A641" s="63" t="n">
        <v>640</v>
      </c>
      <c r="B641" s="63" t="str">
        <f aca="false">VLOOKUP(C641,ementas!$P$1:$AC$1000,14,FALSE())</f>
        <v>Empreendedorismo</v>
      </c>
      <c r="C641" s="63" t="s">
        <v>2615</v>
      </c>
      <c r="D641" s="333" t="s">
        <v>5265</v>
      </c>
      <c r="E641" s="63" t="n">
        <v>1</v>
      </c>
      <c r="G641" s="63" t="s">
        <v>770</v>
      </c>
      <c r="H641" s="63" t="s">
        <v>2070</v>
      </c>
    </row>
    <row r="642" customFormat="false" ht="12.8" hidden="false" customHeight="false" outlineLevel="0" collapsed="false">
      <c r="A642" s="63" t="n">
        <v>641</v>
      </c>
      <c r="B642" s="63" t="str">
        <f aca="false">VLOOKUP(C642,ementas!$P$1:$AC$1000,14,FALSE())</f>
        <v>Empreendedorismo</v>
      </c>
      <c r="C642" s="63" t="s">
        <v>2615</v>
      </c>
      <c r="D642" s="333" t="s">
        <v>5266</v>
      </c>
      <c r="E642" s="63" t="n">
        <v>1</v>
      </c>
      <c r="G642" s="63" t="s">
        <v>770</v>
      </c>
      <c r="H642" s="63" t="s">
        <v>2070</v>
      </c>
    </row>
    <row r="643" customFormat="false" ht="12.8" hidden="false" customHeight="false" outlineLevel="0" collapsed="false">
      <c r="A643" s="63" t="n">
        <v>642</v>
      </c>
      <c r="B643" s="63" t="str">
        <f aca="false">VLOOKUP(C643,ementas!$P$1:$AC$1000,14,FALSE())</f>
        <v>Empreendedorismo</v>
      </c>
      <c r="C643" s="63" t="s">
        <v>2615</v>
      </c>
      <c r="D643" s="333" t="s">
        <v>5267</v>
      </c>
      <c r="E643" s="63" t="n">
        <v>1</v>
      </c>
      <c r="G643" s="63" t="s">
        <v>770</v>
      </c>
      <c r="H643" s="63" t="s">
        <v>2070</v>
      </c>
    </row>
    <row r="644" customFormat="false" ht="12.8" hidden="false" customHeight="false" outlineLevel="0" collapsed="false">
      <c r="A644" s="63" t="n">
        <v>643</v>
      </c>
      <c r="B644" s="63" t="str">
        <f aca="false">VLOOKUP(C644,ementas!$P$1:$AC$1000,14,FALSE())</f>
        <v>Empreendedorismo</v>
      </c>
      <c r="C644" s="63" t="s">
        <v>2615</v>
      </c>
      <c r="D644" s="333" t="s">
        <v>111</v>
      </c>
      <c r="E644" s="63" t="n">
        <v>1</v>
      </c>
      <c r="G644" s="63" t="s">
        <v>770</v>
      </c>
      <c r="H644" s="63" t="s">
        <v>2070</v>
      </c>
    </row>
    <row r="645" customFormat="false" ht="12.8" hidden="false" customHeight="false" outlineLevel="0" collapsed="false">
      <c r="A645" s="63" t="n">
        <v>644</v>
      </c>
      <c r="B645" s="63" t="str">
        <f aca="false">VLOOKUP(C645,ementas!$P$1:$AC$1000,14,FALSE())</f>
        <v>Empreendedorismo</v>
      </c>
      <c r="C645" s="63" t="s">
        <v>2615</v>
      </c>
      <c r="D645" s="333" t="s">
        <v>5268</v>
      </c>
      <c r="E645" s="63" t="n">
        <v>1</v>
      </c>
      <c r="G645" s="63" t="s">
        <v>770</v>
      </c>
      <c r="H645" s="63" t="s">
        <v>2070</v>
      </c>
    </row>
    <row r="646" customFormat="false" ht="12.8" hidden="false" customHeight="false" outlineLevel="0" collapsed="false">
      <c r="A646" s="63" t="n">
        <v>645</v>
      </c>
      <c r="B646" s="63" t="str">
        <f aca="false">VLOOKUP(C646,ementas!$P$1:$AC$1000,14,FALSE())</f>
        <v>Empreendedorismo</v>
      </c>
      <c r="C646" s="63" t="s">
        <v>2615</v>
      </c>
      <c r="D646" s="333" t="s">
        <v>5269</v>
      </c>
      <c r="E646" s="63" t="n">
        <v>1</v>
      </c>
      <c r="G646" s="63" t="s">
        <v>770</v>
      </c>
      <c r="H646" s="63" t="s">
        <v>2070</v>
      </c>
    </row>
    <row r="647" customFormat="false" ht="12.8" hidden="false" customHeight="false" outlineLevel="0" collapsed="false">
      <c r="A647" s="63" t="n">
        <v>646</v>
      </c>
      <c r="B647" s="63" t="str">
        <f aca="false">VLOOKUP(C647,ementas!$P$1:$AC$1000,14,FALSE())</f>
        <v>Empreendedorismo</v>
      </c>
      <c r="C647" s="63" t="s">
        <v>2615</v>
      </c>
      <c r="D647" s="333" t="s">
        <v>5270</v>
      </c>
      <c r="E647" s="63" t="n">
        <v>1</v>
      </c>
      <c r="G647" s="63" t="s">
        <v>770</v>
      </c>
      <c r="H647" s="63" t="s">
        <v>2070</v>
      </c>
    </row>
    <row r="648" customFormat="false" ht="12.8" hidden="false" customHeight="false" outlineLevel="0" collapsed="false">
      <c r="A648" s="63" t="n">
        <v>647</v>
      </c>
      <c r="B648" s="63" t="str">
        <f aca="false">VLOOKUP(C648,ementas!$P$1:$AC$1000,14,FALSE())</f>
        <v>Empreendedorismo</v>
      </c>
      <c r="C648" s="63" t="s">
        <v>2615</v>
      </c>
      <c r="D648" s="333" t="s">
        <v>5271</v>
      </c>
      <c r="E648" s="63" t="n">
        <v>1</v>
      </c>
      <c r="G648" s="63" t="s">
        <v>770</v>
      </c>
      <c r="H648" s="63" t="s">
        <v>2070</v>
      </c>
    </row>
    <row r="649" customFormat="false" ht="12.8" hidden="false" customHeight="false" outlineLevel="0" collapsed="false">
      <c r="A649" s="63" t="n">
        <v>648</v>
      </c>
      <c r="B649" s="63" t="str">
        <f aca="false">VLOOKUP(C649,ementas!$P$1:$AC$1000,14,FALSE())</f>
        <v>Empreendedorismo</v>
      </c>
      <c r="C649" s="63" t="s">
        <v>2615</v>
      </c>
      <c r="D649" s="333" t="s">
        <v>5272</v>
      </c>
      <c r="E649" s="63" t="n">
        <v>1</v>
      </c>
      <c r="G649" s="63" t="s">
        <v>770</v>
      </c>
      <c r="H649" s="63" t="s">
        <v>2070</v>
      </c>
    </row>
    <row r="650" customFormat="false" ht="12.8" hidden="false" customHeight="false" outlineLevel="0" collapsed="false">
      <c r="A650" s="63" t="n">
        <v>649</v>
      </c>
      <c r="B650" s="63" t="str">
        <f aca="false">VLOOKUP(C650,ementas!$P$1:$AC$1000,14,FALSE())</f>
        <v>Empreendedorismo</v>
      </c>
      <c r="C650" s="63" t="s">
        <v>2615</v>
      </c>
      <c r="D650" s="333" t="s">
        <v>5273</v>
      </c>
      <c r="E650" s="63" t="n">
        <v>1</v>
      </c>
      <c r="G650" s="63" t="s">
        <v>770</v>
      </c>
      <c r="H650" s="63" t="s">
        <v>2070</v>
      </c>
    </row>
    <row r="651" customFormat="false" ht="12.8" hidden="false" customHeight="false" outlineLevel="0" collapsed="false">
      <c r="A651" s="63" t="n">
        <v>650</v>
      </c>
      <c r="B651" s="63" t="str">
        <f aca="false">VLOOKUP(C651,ementas!$P$1:$AC$1000,14,FALSE())</f>
        <v>Empreendedorismo</v>
      </c>
      <c r="C651" s="63" t="s">
        <v>2615</v>
      </c>
      <c r="D651" s="333" t="s">
        <v>5274</v>
      </c>
      <c r="E651" s="63" t="n">
        <v>1</v>
      </c>
      <c r="G651" s="63" t="s">
        <v>770</v>
      </c>
      <c r="H651" s="63" t="s">
        <v>2070</v>
      </c>
    </row>
    <row r="652" customFormat="false" ht="12.8" hidden="false" customHeight="false" outlineLevel="0" collapsed="false">
      <c r="A652" s="63" t="n">
        <v>651</v>
      </c>
      <c r="B652" s="63" t="str">
        <f aca="false">VLOOKUP(C652,ementas!$P$1:$AC$1000,14,FALSE())</f>
        <v>Empreendedorismo</v>
      </c>
      <c r="C652" s="63" t="s">
        <v>2615</v>
      </c>
      <c r="D652" s="333" t="s">
        <v>4945</v>
      </c>
      <c r="E652" s="63" t="n">
        <v>1</v>
      </c>
      <c r="G652" s="63" t="s">
        <v>770</v>
      </c>
      <c r="H652" s="63" t="s">
        <v>2070</v>
      </c>
    </row>
    <row r="653" customFormat="false" ht="12.8" hidden="false" customHeight="false" outlineLevel="0" collapsed="false">
      <c r="A653" s="63" t="n">
        <v>652</v>
      </c>
      <c r="B653" s="63" t="str">
        <f aca="false">VLOOKUP(C653,ementas!$P$1:$AC$1000,14,FALSE())</f>
        <v>Tópicos Especiais</v>
      </c>
      <c r="C653" s="63" t="s">
        <v>2085</v>
      </c>
      <c r="D653" s="333" t="s">
        <v>2690</v>
      </c>
      <c r="E653" s="63" t="n">
        <v>1</v>
      </c>
      <c r="G653" s="63" t="s">
        <v>4765</v>
      </c>
      <c r="H653" s="63" t="s">
        <v>4766</v>
      </c>
    </row>
    <row r="654" customFormat="false" ht="12.8" hidden="false" customHeight="false" outlineLevel="0" collapsed="false">
      <c r="A654" s="63" t="n">
        <v>653</v>
      </c>
      <c r="B654" s="63" t="str">
        <f aca="false">VLOOKUP(C654,ementas!$P$1:$AC$1000,14,FALSE())</f>
        <v>Segurança da Informação</v>
      </c>
      <c r="C654" s="63" t="s">
        <v>2099</v>
      </c>
      <c r="D654" s="333" t="s">
        <v>2739</v>
      </c>
      <c r="E654" s="63" t="n">
        <v>1</v>
      </c>
      <c r="G654" s="63" t="s">
        <v>770</v>
      </c>
      <c r="H654" s="63" t="s">
        <v>2070</v>
      </c>
    </row>
    <row r="655" customFormat="false" ht="12.8" hidden="false" customHeight="false" outlineLevel="0" collapsed="false">
      <c r="A655" s="63" t="n">
        <v>654</v>
      </c>
      <c r="B655" s="63" t="str">
        <f aca="false">VLOOKUP(C655,ementas!$P$1:$AC$1000,14,FALSE())</f>
        <v>Segurança da Informação</v>
      </c>
      <c r="C655" s="63" t="s">
        <v>2099</v>
      </c>
      <c r="D655" s="333" t="s">
        <v>5275</v>
      </c>
      <c r="E655" s="63" t="n">
        <v>1</v>
      </c>
      <c r="G655" s="63" t="s">
        <v>770</v>
      </c>
      <c r="H655" s="63" t="s">
        <v>2070</v>
      </c>
    </row>
    <row r="656" customFormat="false" ht="12.8" hidden="false" customHeight="false" outlineLevel="0" collapsed="false">
      <c r="A656" s="63" t="n">
        <v>655</v>
      </c>
      <c r="B656" s="63" t="str">
        <f aca="false">VLOOKUP(C656,ementas!$P$1:$AC$1000,14,FALSE())</f>
        <v>Segurança da Informação</v>
      </c>
      <c r="C656" s="63" t="s">
        <v>2099</v>
      </c>
      <c r="D656" s="333" t="s">
        <v>5276</v>
      </c>
      <c r="E656" s="63" t="n">
        <v>1</v>
      </c>
      <c r="G656" s="63" t="s">
        <v>770</v>
      </c>
      <c r="H656" s="63" t="s">
        <v>2070</v>
      </c>
    </row>
    <row r="657" customFormat="false" ht="12.8" hidden="false" customHeight="false" outlineLevel="0" collapsed="false">
      <c r="A657" s="63" t="n">
        <v>656</v>
      </c>
      <c r="B657" s="63" t="str">
        <f aca="false">VLOOKUP(C657,ementas!$P$1:$AC$1000,14,FALSE())</f>
        <v>Segurança da Informação</v>
      </c>
      <c r="C657" s="63" t="s">
        <v>2099</v>
      </c>
      <c r="D657" s="333" t="s">
        <v>5277</v>
      </c>
      <c r="E657" s="63" t="n">
        <v>1</v>
      </c>
      <c r="G657" s="63" t="s">
        <v>770</v>
      </c>
      <c r="H657" s="63" t="s">
        <v>2070</v>
      </c>
    </row>
    <row r="658" customFormat="false" ht="12.8" hidden="false" customHeight="false" outlineLevel="0" collapsed="false">
      <c r="A658" s="63" t="n">
        <v>657</v>
      </c>
      <c r="B658" s="63" t="str">
        <f aca="false">VLOOKUP(C658,ementas!$P$1:$AC$1000,14,FALSE())</f>
        <v>Segurança da Informação</v>
      </c>
      <c r="C658" s="63" t="s">
        <v>2099</v>
      </c>
      <c r="D658" s="333" t="s">
        <v>5278</v>
      </c>
      <c r="E658" s="63" t="n">
        <v>1</v>
      </c>
      <c r="G658" s="63" t="s">
        <v>770</v>
      </c>
      <c r="H658" s="63" t="s">
        <v>2070</v>
      </c>
    </row>
    <row r="659" customFormat="false" ht="12.8" hidden="false" customHeight="false" outlineLevel="0" collapsed="false">
      <c r="A659" s="63" t="n">
        <v>658</v>
      </c>
      <c r="B659" s="63" t="str">
        <f aca="false">VLOOKUP(C659,ementas!$P$1:$AC$1000,14,FALSE())</f>
        <v>Língua Brasileira de Sinais</v>
      </c>
      <c r="C659" s="63" t="s">
        <v>2118</v>
      </c>
      <c r="D659" s="333" t="s">
        <v>2802</v>
      </c>
      <c r="E659" s="63" t="n">
        <v>1</v>
      </c>
      <c r="G659" s="63" t="s">
        <v>916</v>
      </c>
      <c r="H659" s="63" t="s">
        <v>4766</v>
      </c>
    </row>
    <row r="660" customFormat="false" ht="12.8" hidden="false" customHeight="false" outlineLevel="0" collapsed="false">
      <c r="A660" s="63" t="n">
        <v>659</v>
      </c>
      <c r="B660" s="63" t="str">
        <f aca="false">VLOOKUP(C660,ementas!$P$1:$AC$1000,14,FALSE())</f>
        <v>Língua Brasileira de Sinais</v>
      </c>
      <c r="C660" s="63" t="s">
        <v>2118</v>
      </c>
      <c r="D660" s="333" t="s">
        <v>5279</v>
      </c>
      <c r="E660" s="63" t="n">
        <v>1</v>
      </c>
      <c r="G660" s="63" t="s">
        <v>916</v>
      </c>
      <c r="H660" s="63" t="s">
        <v>4766</v>
      </c>
    </row>
    <row r="661" customFormat="false" ht="12.8" hidden="false" customHeight="false" outlineLevel="0" collapsed="false">
      <c r="A661" s="63" t="n">
        <v>660</v>
      </c>
      <c r="B661" s="63" t="str">
        <f aca="false">VLOOKUP(C661,ementas!$P$1:$AC$1000,14,FALSE())</f>
        <v>Língua Brasileira de Sinais</v>
      </c>
      <c r="C661" s="63" t="s">
        <v>2118</v>
      </c>
      <c r="D661" s="333" t="s">
        <v>5280</v>
      </c>
      <c r="E661" s="63" t="n">
        <v>1</v>
      </c>
      <c r="G661" s="63" t="s">
        <v>916</v>
      </c>
      <c r="H661" s="63" t="s">
        <v>4766</v>
      </c>
    </row>
    <row r="662" customFormat="false" ht="12.8" hidden="false" customHeight="false" outlineLevel="0" collapsed="false">
      <c r="A662" s="63" t="n">
        <v>661</v>
      </c>
      <c r="B662" s="63" t="str">
        <f aca="false">VLOOKUP(C662,ementas!$P$1:$AC$1000,14,FALSE())</f>
        <v>Redes Móveis</v>
      </c>
      <c r="C662" s="63" t="s">
        <v>2137</v>
      </c>
      <c r="D662" s="333" t="s">
        <v>2859</v>
      </c>
      <c r="E662" s="63" t="n">
        <v>1</v>
      </c>
      <c r="G662" s="63" t="s">
        <v>916</v>
      </c>
      <c r="H662" s="63" t="s">
        <v>4766</v>
      </c>
    </row>
    <row r="663" customFormat="false" ht="12.8" hidden="false" customHeight="false" outlineLevel="0" collapsed="false">
      <c r="A663" s="63" t="n">
        <v>662</v>
      </c>
      <c r="B663" s="63" t="str">
        <f aca="false">VLOOKUP(C663,ementas!$P$1:$AC$1000,14,FALSE())</f>
        <v>Redes Móveis</v>
      </c>
      <c r="C663" s="63" t="s">
        <v>2137</v>
      </c>
      <c r="D663" s="333" t="s">
        <v>5281</v>
      </c>
      <c r="E663" s="63" t="n">
        <v>1</v>
      </c>
      <c r="G663" s="63" t="s">
        <v>916</v>
      </c>
      <c r="H663" s="63" t="s">
        <v>4766</v>
      </c>
    </row>
    <row r="664" customFormat="false" ht="12.8" hidden="false" customHeight="false" outlineLevel="0" collapsed="false">
      <c r="A664" s="63" t="n">
        <v>663</v>
      </c>
      <c r="B664" s="63" t="str">
        <f aca="false">VLOOKUP(C664,ementas!$P$1:$AC$1000,14,FALSE())</f>
        <v>Redes Móveis</v>
      </c>
      <c r="C664" s="63" t="s">
        <v>2137</v>
      </c>
      <c r="D664" s="333" t="s">
        <v>5282</v>
      </c>
      <c r="E664" s="63" t="n">
        <v>1</v>
      </c>
      <c r="G664" s="63" t="s">
        <v>916</v>
      </c>
      <c r="H664" s="63" t="s">
        <v>4766</v>
      </c>
    </row>
    <row r="665" customFormat="false" ht="12.8" hidden="false" customHeight="false" outlineLevel="0" collapsed="false">
      <c r="A665" s="63" t="n">
        <v>664</v>
      </c>
      <c r="B665" s="63" t="str">
        <f aca="false">VLOOKUP(C665,ementas!$P$1:$AC$1000,14,FALSE())</f>
        <v>Redes Móveis</v>
      </c>
      <c r="C665" s="63" t="s">
        <v>2137</v>
      </c>
      <c r="D665" s="333" t="s">
        <v>5283</v>
      </c>
      <c r="E665" s="63" t="n">
        <v>1</v>
      </c>
      <c r="G665" s="63" t="s">
        <v>916</v>
      </c>
      <c r="H665" s="63" t="s">
        <v>4766</v>
      </c>
    </row>
    <row r="666" customFormat="false" ht="12.8" hidden="false" customHeight="false" outlineLevel="0" collapsed="false">
      <c r="A666" s="63" t="n">
        <v>665</v>
      </c>
      <c r="B666" s="63" t="str">
        <f aca="false">VLOOKUP(C666,ementas!$P$1:$AC$1000,14,FALSE())</f>
        <v>Redes Móveis</v>
      </c>
      <c r="C666" s="63" t="s">
        <v>2137</v>
      </c>
      <c r="D666" s="333" t="s">
        <v>5284</v>
      </c>
      <c r="E666" s="63" t="n">
        <v>1</v>
      </c>
      <c r="G666" s="63" t="s">
        <v>916</v>
      </c>
      <c r="H666" s="63" t="s">
        <v>4766</v>
      </c>
    </row>
    <row r="667" customFormat="false" ht="12.8" hidden="false" customHeight="false" outlineLevel="0" collapsed="false">
      <c r="A667" s="63" t="n">
        <v>666</v>
      </c>
      <c r="B667" s="63" t="str">
        <f aca="false">VLOOKUP(C667,ementas!$P$1:$AC$1000,14,FALSE())</f>
        <v>Redes Móveis</v>
      </c>
      <c r="C667" s="63" t="s">
        <v>2137</v>
      </c>
      <c r="D667" s="333" t="s">
        <v>5285</v>
      </c>
      <c r="E667" s="63" t="n">
        <v>1</v>
      </c>
      <c r="G667" s="63" t="s">
        <v>916</v>
      </c>
      <c r="H667" s="63" t="s">
        <v>4766</v>
      </c>
    </row>
    <row r="668" customFormat="false" ht="12.8" hidden="false" customHeight="false" outlineLevel="0" collapsed="false">
      <c r="A668" s="63" t="n">
        <v>667</v>
      </c>
      <c r="B668" s="63" t="str">
        <f aca="false">VLOOKUP(C668,ementas!$P$1:$AC$1000,14,FALSE())</f>
        <v>Redes Móveis</v>
      </c>
      <c r="C668" s="63" t="s">
        <v>2137</v>
      </c>
      <c r="D668" s="333" t="s">
        <v>5286</v>
      </c>
      <c r="E668" s="63" t="n">
        <v>1</v>
      </c>
      <c r="G668" s="63" t="s">
        <v>916</v>
      </c>
      <c r="H668" s="63" t="s">
        <v>4766</v>
      </c>
    </row>
    <row r="669" customFormat="false" ht="12.8" hidden="false" customHeight="false" outlineLevel="0" collapsed="false">
      <c r="A669" s="63" t="n">
        <v>668</v>
      </c>
      <c r="B669" s="63" t="str">
        <f aca="false">VLOOKUP(C669,ementas!$P$1:$AC$1000,14,FALSE())</f>
        <v>Redes Móveis</v>
      </c>
      <c r="C669" s="63" t="s">
        <v>2137</v>
      </c>
      <c r="D669" s="333" t="s">
        <v>5287</v>
      </c>
      <c r="E669" s="63" t="n">
        <v>1</v>
      </c>
      <c r="G669" s="63" t="s">
        <v>916</v>
      </c>
      <c r="H669" s="63" t="s">
        <v>4766</v>
      </c>
    </row>
    <row r="670" customFormat="false" ht="12.8" hidden="false" customHeight="false" outlineLevel="0" collapsed="false">
      <c r="A670" s="63" t="n">
        <v>669</v>
      </c>
      <c r="B670" s="63" t="str">
        <f aca="false">VLOOKUP(C670,ementas!$P$1:$AC$1000,14,FALSE())</f>
        <v>Redes Móveis</v>
      </c>
      <c r="C670" s="63" t="s">
        <v>2137</v>
      </c>
      <c r="D670" s="333" t="s">
        <v>5288</v>
      </c>
      <c r="E670" s="63" t="n">
        <v>1</v>
      </c>
      <c r="G670" s="63" t="s">
        <v>916</v>
      </c>
      <c r="H670" s="63" t="s">
        <v>4766</v>
      </c>
    </row>
    <row r="671" customFormat="false" ht="12.8" hidden="false" customHeight="false" outlineLevel="0" collapsed="false">
      <c r="A671" s="63" t="n">
        <v>670</v>
      </c>
      <c r="B671" s="63" t="str">
        <f aca="false">VLOOKUP(C671,ementas!$P$1:$AC$1000,14,FALSE())</f>
        <v>Redes Móveis</v>
      </c>
      <c r="C671" s="63" t="s">
        <v>2137</v>
      </c>
      <c r="D671" s="333" t="s">
        <v>5289</v>
      </c>
      <c r="E671" s="63" t="n">
        <v>1</v>
      </c>
      <c r="G671" s="63" t="s">
        <v>916</v>
      </c>
      <c r="H671" s="63" t="s">
        <v>4766</v>
      </c>
    </row>
    <row r="672" customFormat="false" ht="12.8" hidden="false" customHeight="false" outlineLevel="0" collapsed="false">
      <c r="A672" s="63" t="n">
        <v>671</v>
      </c>
      <c r="B672" s="63" t="str">
        <f aca="false">VLOOKUP(C672,ementas!$P$1:$AC$1000,14,FALSE())</f>
        <v>Fundamentos de Economia</v>
      </c>
      <c r="C672" s="63" t="s">
        <v>2155</v>
      </c>
      <c r="D672" s="333" t="s">
        <v>2964</v>
      </c>
      <c r="E672" s="63" t="n">
        <v>1</v>
      </c>
      <c r="G672" s="63" t="s">
        <v>916</v>
      </c>
      <c r="H672" s="63" t="s">
        <v>4766</v>
      </c>
    </row>
    <row r="673" customFormat="false" ht="12.8" hidden="false" customHeight="false" outlineLevel="0" collapsed="false">
      <c r="A673" s="63" t="n">
        <v>672</v>
      </c>
      <c r="B673" s="63" t="str">
        <f aca="false">VLOOKUP(C673,ementas!$P$1:$AC$1000,14,FALSE())</f>
        <v>Governança de Tecnologia da Informação</v>
      </c>
      <c r="C673" s="63" t="s">
        <v>2175</v>
      </c>
      <c r="D673" s="333" t="s">
        <v>3051</v>
      </c>
      <c r="E673" s="63" t="n">
        <v>1</v>
      </c>
      <c r="G673" s="63" t="s">
        <v>916</v>
      </c>
      <c r="H673" s="63" t="s">
        <v>4766</v>
      </c>
    </row>
    <row r="674" customFormat="false" ht="12.8" hidden="false" customHeight="false" outlineLevel="0" collapsed="false">
      <c r="A674" s="63" t="n">
        <v>673</v>
      </c>
      <c r="B674" s="63" t="str">
        <f aca="false">VLOOKUP(C674,ementas!$P$1:$AC$1000,14,FALSE())</f>
        <v>Governança de Tecnologia da Informação</v>
      </c>
      <c r="C674" s="63" t="s">
        <v>2175</v>
      </c>
      <c r="D674" s="333" t="s">
        <v>5290</v>
      </c>
      <c r="E674" s="63" t="n">
        <v>1</v>
      </c>
      <c r="G674" s="63" t="s">
        <v>916</v>
      </c>
      <c r="H674" s="63" t="s">
        <v>4766</v>
      </c>
    </row>
    <row r="675" customFormat="false" ht="12.8" hidden="false" customHeight="false" outlineLevel="0" collapsed="false">
      <c r="A675" s="63" t="n">
        <v>674</v>
      </c>
      <c r="B675" s="63" t="str">
        <f aca="false">VLOOKUP(C675,ementas!$P$1:$AC$1000,14,FALSE())</f>
        <v>Governança de Tecnologia da Informação</v>
      </c>
      <c r="C675" s="63" t="s">
        <v>2175</v>
      </c>
      <c r="D675" s="333" t="s">
        <v>5291</v>
      </c>
      <c r="E675" s="63" t="n">
        <v>1</v>
      </c>
      <c r="G675" s="63" t="s">
        <v>916</v>
      </c>
      <c r="H675" s="63" t="s">
        <v>4766</v>
      </c>
    </row>
    <row r="676" customFormat="false" ht="12.8" hidden="false" customHeight="false" outlineLevel="0" collapsed="false">
      <c r="A676" s="63" t="n">
        <v>675</v>
      </c>
      <c r="B676" s="63" t="str">
        <f aca="false">VLOOKUP(C676,ementas!$P$1:$AC$1000,14,FALSE())</f>
        <v>Segurança da Informação</v>
      </c>
      <c r="C676" s="63" t="s">
        <v>2194</v>
      </c>
      <c r="D676" s="333" t="s">
        <v>3107</v>
      </c>
      <c r="E676" s="63" t="n">
        <v>1</v>
      </c>
      <c r="G676" s="63" t="s">
        <v>917</v>
      </c>
      <c r="H676" s="63" t="s">
        <v>4766</v>
      </c>
    </row>
    <row r="677" customFormat="false" ht="12.8" hidden="false" customHeight="false" outlineLevel="0" collapsed="false">
      <c r="A677" s="63" t="n">
        <v>676</v>
      </c>
      <c r="B677" s="63" t="str">
        <f aca="false">VLOOKUP(C677,ementas!$P$1:$AC$1000,14,FALSE())</f>
        <v>Segurança da Informação</v>
      </c>
      <c r="C677" s="63" t="s">
        <v>2194</v>
      </c>
      <c r="D677" s="333" t="s">
        <v>5292</v>
      </c>
      <c r="E677" s="63" t="n">
        <v>1</v>
      </c>
      <c r="G677" s="63" t="s">
        <v>917</v>
      </c>
      <c r="H677" s="63" t="s">
        <v>4766</v>
      </c>
    </row>
    <row r="678" customFormat="false" ht="12.8" hidden="false" customHeight="false" outlineLevel="0" collapsed="false">
      <c r="A678" s="63" t="n">
        <v>677</v>
      </c>
      <c r="B678" s="63" t="str">
        <f aca="false">VLOOKUP(C678,ementas!$P$1:$AC$1000,14,FALSE())</f>
        <v>Segurança da Informação</v>
      </c>
      <c r="C678" s="63" t="s">
        <v>2194</v>
      </c>
      <c r="D678" s="333" t="s">
        <v>5293</v>
      </c>
      <c r="E678" s="63" t="n">
        <v>1</v>
      </c>
      <c r="G678" s="63" t="s">
        <v>917</v>
      </c>
      <c r="H678" s="63" t="s">
        <v>4766</v>
      </c>
    </row>
    <row r="679" customFormat="false" ht="12.8" hidden="false" customHeight="false" outlineLevel="0" collapsed="false">
      <c r="A679" s="63" t="n">
        <v>678</v>
      </c>
      <c r="B679" s="63" t="str">
        <f aca="false">VLOOKUP(C679,ementas!$P$1:$AC$1000,14,FALSE())</f>
        <v>Segurança da Informação</v>
      </c>
      <c r="C679" s="63" t="s">
        <v>2194</v>
      </c>
      <c r="D679" s="333" t="s">
        <v>5294</v>
      </c>
      <c r="E679" s="63" t="n">
        <v>1</v>
      </c>
      <c r="G679" s="63" t="s">
        <v>917</v>
      </c>
      <c r="H679" s="63" t="s">
        <v>4766</v>
      </c>
    </row>
    <row r="680" customFormat="false" ht="12.8" hidden="false" customHeight="false" outlineLevel="0" collapsed="false">
      <c r="A680" s="63" t="n">
        <v>679</v>
      </c>
      <c r="B680" s="63" t="str">
        <f aca="false">VLOOKUP(C680,ementas!$P$1:$AC$1000,14,FALSE())</f>
        <v>Segurança da Informação</v>
      </c>
      <c r="C680" s="63" t="s">
        <v>2194</v>
      </c>
      <c r="D680" s="333" t="s">
        <v>5295</v>
      </c>
      <c r="E680" s="63" t="n">
        <v>1</v>
      </c>
      <c r="G680" s="63" t="s">
        <v>917</v>
      </c>
      <c r="H680" s="63" t="s">
        <v>4766</v>
      </c>
    </row>
    <row r="681" customFormat="false" ht="12.8" hidden="false" customHeight="false" outlineLevel="0" collapsed="false">
      <c r="A681" s="63" t="n">
        <v>680</v>
      </c>
      <c r="B681" s="63" t="str">
        <f aca="false">VLOOKUP(C681,ementas!$P$1:$AC$1000,14,FALSE())</f>
        <v>Segurança da Informação</v>
      </c>
      <c r="C681" s="63" t="s">
        <v>2194</v>
      </c>
      <c r="D681" s="333" t="s">
        <v>5296</v>
      </c>
      <c r="E681" s="63" t="n">
        <v>1</v>
      </c>
      <c r="G681" s="63" t="s">
        <v>917</v>
      </c>
      <c r="H681" s="63" t="s">
        <v>4766</v>
      </c>
    </row>
    <row r="682" customFormat="false" ht="12.8" hidden="false" customHeight="false" outlineLevel="0" collapsed="false">
      <c r="A682" s="63" t="n">
        <v>681</v>
      </c>
      <c r="B682" s="63" t="str">
        <f aca="false">VLOOKUP(C682,ementas!$P$1:$AC$1000,14,FALSE())</f>
        <v>Segurança da Informação</v>
      </c>
      <c r="C682" s="63" t="s">
        <v>2194</v>
      </c>
      <c r="D682" s="333" t="s">
        <v>5297</v>
      </c>
      <c r="E682" s="63" t="n">
        <v>1</v>
      </c>
      <c r="G682" s="63" t="s">
        <v>917</v>
      </c>
      <c r="H682" s="63" t="s">
        <v>4766</v>
      </c>
    </row>
    <row r="683" customFormat="false" ht="12.8" hidden="false" customHeight="false" outlineLevel="0" collapsed="false">
      <c r="A683" s="63" t="n">
        <v>682</v>
      </c>
      <c r="B683" s="63" t="str">
        <f aca="false">VLOOKUP(C683,ementas!$P$1:$AC$1000,14,FALSE())</f>
        <v>Segurança da Informação</v>
      </c>
      <c r="C683" s="63" t="s">
        <v>2194</v>
      </c>
      <c r="D683" s="333" t="s">
        <v>5298</v>
      </c>
      <c r="E683" s="63" t="n">
        <v>1</v>
      </c>
      <c r="G683" s="63" t="s">
        <v>917</v>
      </c>
      <c r="H683" s="63" t="s">
        <v>4766</v>
      </c>
    </row>
    <row r="684" customFormat="false" ht="12.8" hidden="false" customHeight="false" outlineLevel="0" collapsed="false">
      <c r="A684" s="63" t="n">
        <v>683</v>
      </c>
      <c r="B684" s="63" t="str">
        <f aca="false">VLOOKUP(C684,ementas!$P$1:$AC$1000,14,FALSE())</f>
        <v>Segurança da Informação</v>
      </c>
      <c r="C684" s="63" t="s">
        <v>2194</v>
      </c>
      <c r="D684" s="333" t="s">
        <v>5299</v>
      </c>
      <c r="E684" s="63" t="n">
        <v>1</v>
      </c>
      <c r="G684" s="63" t="s">
        <v>917</v>
      </c>
      <c r="H684" s="63" t="s">
        <v>4766</v>
      </c>
    </row>
    <row r="685" customFormat="false" ht="12.8" hidden="false" customHeight="false" outlineLevel="0" collapsed="false">
      <c r="A685" s="63" t="n">
        <v>684</v>
      </c>
      <c r="B685" s="63" t="str">
        <f aca="false">VLOOKUP(C685,ementas!$P$1:$AC$1000,14,FALSE())</f>
        <v>Segurança da Informação</v>
      </c>
      <c r="C685" s="63" t="s">
        <v>2194</v>
      </c>
      <c r="D685" s="333" t="s">
        <v>5300</v>
      </c>
      <c r="E685" s="63" t="n">
        <v>1</v>
      </c>
      <c r="G685" s="63" t="s">
        <v>917</v>
      </c>
      <c r="H685" s="63" t="s">
        <v>4766</v>
      </c>
    </row>
    <row r="686" customFormat="false" ht="12.8" hidden="false" customHeight="false" outlineLevel="0" collapsed="false">
      <c r="A686" s="63" t="n">
        <v>685</v>
      </c>
      <c r="B686" s="63" t="str">
        <f aca="false">VLOOKUP(C686,ementas!$P$1:$AC$1000,14,FALSE())</f>
        <v>Segurança da Informação</v>
      </c>
      <c r="C686" s="63" t="s">
        <v>2194</v>
      </c>
      <c r="D686" s="333" t="s">
        <v>5301</v>
      </c>
      <c r="E686" s="63" t="n">
        <v>1</v>
      </c>
      <c r="G686" s="63" t="s">
        <v>917</v>
      </c>
      <c r="H686" s="63" t="s">
        <v>4766</v>
      </c>
    </row>
    <row r="687" customFormat="false" ht="12.8" hidden="false" customHeight="false" outlineLevel="0" collapsed="false">
      <c r="A687" s="63" t="n">
        <v>686</v>
      </c>
      <c r="B687" s="63" t="str">
        <f aca="false">VLOOKUP(C687,ementas!$P$1:$AC$1000,14,FALSE())</f>
        <v>Segurança da Informação</v>
      </c>
      <c r="C687" s="63" t="s">
        <v>2194</v>
      </c>
      <c r="D687" s="333" t="s">
        <v>5302</v>
      </c>
      <c r="E687" s="63" t="n">
        <v>1</v>
      </c>
      <c r="G687" s="63" t="s">
        <v>917</v>
      </c>
      <c r="H687" s="63" t="s">
        <v>4766</v>
      </c>
    </row>
    <row r="688" customFormat="false" ht="12.8" hidden="false" customHeight="false" outlineLevel="0" collapsed="false">
      <c r="A688" s="63" t="n">
        <v>687</v>
      </c>
      <c r="B688" s="63" t="str">
        <f aca="false">VLOOKUP(C688,ementas!$P$1:$AC$1000,14,FALSE())</f>
        <v>Segurança da Informação</v>
      </c>
      <c r="C688" s="63" t="s">
        <v>2194</v>
      </c>
      <c r="D688" s="333" t="s">
        <v>5303</v>
      </c>
      <c r="E688" s="63" t="n">
        <v>1</v>
      </c>
      <c r="G688" s="63" t="s">
        <v>917</v>
      </c>
      <c r="H688" s="63" t="s">
        <v>4766</v>
      </c>
    </row>
    <row r="689" customFormat="false" ht="12.8" hidden="false" customHeight="false" outlineLevel="0" collapsed="false">
      <c r="A689" s="63" t="n">
        <v>688</v>
      </c>
      <c r="B689" s="63" t="str">
        <f aca="false">VLOOKUP(C689,ementas!$P$1:$AC$1000,14,FALSE())</f>
        <v>Segurança da Informação</v>
      </c>
      <c r="C689" s="63" t="s">
        <v>2194</v>
      </c>
      <c r="D689" s="333" t="s">
        <v>5304</v>
      </c>
      <c r="E689" s="63" t="n">
        <v>1</v>
      </c>
      <c r="G689" s="63" t="s">
        <v>917</v>
      </c>
      <c r="H689" s="63" t="s">
        <v>4766</v>
      </c>
    </row>
    <row r="690" customFormat="false" ht="12.8" hidden="false" customHeight="false" outlineLevel="0" collapsed="false">
      <c r="A690" s="63" t="n">
        <v>689</v>
      </c>
      <c r="B690" s="63" t="str">
        <f aca="false">VLOOKUP(C690,ementas!$P$1:$AC$1000,14,FALSE())</f>
        <v>Língua Portuguesa</v>
      </c>
      <c r="C690" s="63" t="s">
        <v>2213</v>
      </c>
      <c r="D690" s="333" t="s">
        <v>3170</v>
      </c>
      <c r="E690" s="63" t="n">
        <v>1</v>
      </c>
      <c r="G690" s="63" t="s">
        <v>918</v>
      </c>
      <c r="H690" s="63" t="s">
        <v>2070</v>
      </c>
    </row>
    <row r="691" customFormat="false" ht="12.8" hidden="false" customHeight="false" outlineLevel="0" collapsed="false">
      <c r="A691" s="63" t="n">
        <v>690</v>
      </c>
      <c r="B691" s="63" t="str">
        <f aca="false">VLOOKUP(C691,ementas!$P$1:$AC$1000,14,FALSE())</f>
        <v>Língua Portuguesa</v>
      </c>
      <c r="C691" s="63" t="s">
        <v>2213</v>
      </c>
      <c r="D691" s="333" t="s">
        <v>5305</v>
      </c>
      <c r="E691" s="63" t="n">
        <v>1</v>
      </c>
      <c r="G691" s="63" t="s">
        <v>918</v>
      </c>
      <c r="H691" s="63" t="s">
        <v>2070</v>
      </c>
    </row>
    <row r="692" customFormat="false" ht="12.8" hidden="false" customHeight="false" outlineLevel="0" collapsed="false">
      <c r="A692" s="63" t="n">
        <v>691</v>
      </c>
      <c r="B692" s="63" t="str">
        <f aca="false">VLOOKUP(C692,ementas!$P$1:$AC$1000,14,FALSE())</f>
        <v>Língua Portuguesa</v>
      </c>
      <c r="C692" s="63" t="s">
        <v>2213</v>
      </c>
      <c r="D692" s="333" t="s">
        <v>5306</v>
      </c>
      <c r="E692" s="63" t="n">
        <v>1</v>
      </c>
      <c r="G692" s="63" t="s">
        <v>918</v>
      </c>
      <c r="H692" s="63" t="s">
        <v>2070</v>
      </c>
    </row>
    <row r="693" customFormat="false" ht="12.8" hidden="false" customHeight="false" outlineLevel="0" collapsed="false">
      <c r="A693" s="63" t="n">
        <v>692</v>
      </c>
      <c r="B693" s="63" t="str">
        <f aca="false">VLOOKUP(C693,ementas!$P$1:$AC$1000,14,FALSE())</f>
        <v>Língua Portuguesa</v>
      </c>
      <c r="C693" s="63" t="s">
        <v>2213</v>
      </c>
      <c r="D693" s="333" t="s">
        <v>5307</v>
      </c>
      <c r="E693" s="63" t="n">
        <v>1</v>
      </c>
      <c r="G693" s="63" t="s">
        <v>918</v>
      </c>
      <c r="H693" s="63" t="s">
        <v>2070</v>
      </c>
    </row>
    <row r="694" customFormat="false" ht="12.8" hidden="false" customHeight="false" outlineLevel="0" collapsed="false">
      <c r="A694" s="63" t="n">
        <v>693</v>
      </c>
      <c r="B694" s="63" t="str">
        <f aca="false">VLOOKUP(C694,ementas!$P$1:$AC$1000,14,FALSE())</f>
        <v>Língua Portuguesa</v>
      </c>
      <c r="C694" s="63" t="s">
        <v>2213</v>
      </c>
      <c r="D694" s="333" t="s">
        <v>5308</v>
      </c>
      <c r="E694" s="63" t="n">
        <v>1</v>
      </c>
      <c r="G694" s="63" t="s">
        <v>918</v>
      </c>
      <c r="H694" s="63" t="s">
        <v>2070</v>
      </c>
    </row>
    <row r="695" customFormat="false" ht="12.8" hidden="false" customHeight="false" outlineLevel="0" collapsed="false">
      <c r="A695" s="63" t="n">
        <v>694</v>
      </c>
      <c r="B695" s="63" t="str">
        <f aca="false">VLOOKUP(C695,ementas!$P$1:$AC$1000,14,FALSE())</f>
        <v>Língua Portuguesa</v>
      </c>
      <c r="C695" s="63" t="s">
        <v>2213</v>
      </c>
      <c r="D695" s="333" t="s">
        <v>5309</v>
      </c>
      <c r="E695" s="63" t="n">
        <v>1</v>
      </c>
      <c r="G695" s="63" t="s">
        <v>918</v>
      </c>
      <c r="H695" s="63" t="s">
        <v>2070</v>
      </c>
    </row>
    <row r="696" customFormat="false" ht="12.8" hidden="false" customHeight="false" outlineLevel="0" collapsed="false">
      <c r="A696" s="63" t="n">
        <v>695</v>
      </c>
      <c r="B696" s="63" t="str">
        <f aca="false">VLOOKUP(C696,ementas!$P$1:$AC$1000,14,FALSE())</f>
        <v>Língua Portuguesa</v>
      </c>
      <c r="C696" s="63" t="s">
        <v>2213</v>
      </c>
      <c r="D696" s="333" t="s">
        <v>5310</v>
      </c>
      <c r="E696" s="63" t="n">
        <v>1</v>
      </c>
      <c r="G696" s="63" t="s">
        <v>918</v>
      </c>
      <c r="H696" s="63" t="s">
        <v>2070</v>
      </c>
    </row>
    <row r="697" customFormat="false" ht="12.8" hidden="false" customHeight="false" outlineLevel="0" collapsed="false">
      <c r="A697" s="63" t="n">
        <v>696</v>
      </c>
      <c r="B697" s="63" t="str">
        <f aca="false">VLOOKUP(C697,ementas!$P$1:$AC$1000,14,FALSE())</f>
        <v>Língua Portuguesa</v>
      </c>
      <c r="C697" s="63" t="s">
        <v>2213</v>
      </c>
      <c r="D697" s="333" t="s">
        <v>5311</v>
      </c>
      <c r="E697" s="63" t="n">
        <v>1</v>
      </c>
      <c r="G697" s="63" t="s">
        <v>918</v>
      </c>
      <c r="H697" s="63" t="s">
        <v>2070</v>
      </c>
    </row>
    <row r="698" customFormat="false" ht="12.8" hidden="false" customHeight="false" outlineLevel="0" collapsed="false">
      <c r="A698" s="63" t="n">
        <v>697</v>
      </c>
      <c r="B698" s="63" t="str">
        <f aca="false">VLOOKUP(C698,ementas!$P$1:$AC$1000,14,FALSE())</f>
        <v>Língua Portuguesa</v>
      </c>
      <c r="C698" s="63" t="s">
        <v>2213</v>
      </c>
      <c r="D698" s="333" t="s">
        <v>5312</v>
      </c>
      <c r="E698" s="63" t="n">
        <v>1</v>
      </c>
      <c r="G698" s="63" t="s">
        <v>918</v>
      </c>
      <c r="H698" s="63" t="s">
        <v>2070</v>
      </c>
    </row>
    <row r="699" customFormat="false" ht="12.8" hidden="false" customHeight="false" outlineLevel="0" collapsed="false">
      <c r="A699" s="63" t="n">
        <v>698</v>
      </c>
      <c r="B699" s="63" t="str">
        <f aca="false">VLOOKUP(C699,ementas!$P$1:$AC$1000,14,FALSE())</f>
        <v>Inglês Instrumental</v>
      </c>
      <c r="C699" s="63" t="s">
        <v>2231</v>
      </c>
      <c r="D699" s="333" t="s">
        <v>3241</v>
      </c>
      <c r="E699" s="63" t="n">
        <v>1</v>
      </c>
      <c r="G699" s="63" t="s">
        <v>762</v>
      </c>
      <c r="H699" s="63" t="s">
        <v>2070</v>
      </c>
    </row>
    <row r="700" customFormat="false" ht="12.8" hidden="false" customHeight="false" outlineLevel="0" collapsed="false">
      <c r="A700" s="63" t="n">
        <v>699</v>
      </c>
      <c r="B700" s="63" t="str">
        <f aca="false">VLOOKUP(C700,ementas!$P$1:$AC$1000,14,FALSE())</f>
        <v>Trabalho de Conclusão de Curso</v>
      </c>
      <c r="C700" s="63" t="s">
        <v>2250</v>
      </c>
      <c r="D700" s="333" t="s">
        <v>3275</v>
      </c>
      <c r="E700" s="63" t="n">
        <v>1</v>
      </c>
      <c r="G700" s="63" t="s">
        <v>4765</v>
      </c>
      <c r="H700" s="63" t="s">
        <v>4766</v>
      </c>
    </row>
    <row r="701" customFormat="false" ht="12.8" hidden="false" customHeight="false" outlineLevel="0" collapsed="false">
      <c r="A701" s="63" t="n">
        <v>700</v>
      </c>
      <c r="B701" s="63" t="str">
        <f aca="false">VLOOKUP(C701,ementas!$P$1:$AC$1000,14,FALSE())</f>
        <v>Estruturas de Dados</v>
      </c>
      <c r="C701" s="63" t="s">
        <v>2269</v>
      </c>
      <c r="D701" s="333" t="s">
        <v>3325</v>
      </c>
      <c r="E701" s="63" t="n">
        <v>1</v>
      </c>
      <c r="G701" s="63" t="s">
        <v>917</v>
      </c>
      <c r="H701" s="63" t="s">
        <v>4766</v>
      </c>
    </row>
    <row r="702" customFormat="false" ht="12.8" hidden="false" customHeight="false" outlineLevel="0" collapsed="false">
      <c r="A702" s="63" t="n">
        <v>701</v>
      </c>
      <c r="B702" s="63" t="str">
        <f aca="false">VLOOKUP(C702,ementas!$P$1:$AC$1000,14,FALSE())</f>
        <v>Estruturas de Dados</v>
      </c>
      <c r="C702" s="63" t="s">
        <v>2269</v>
      </c>
      <c r="D702" s="333" t="s">
        <v>5313</v>
      </c>
      <c r="E702" s="63" t="n">
        <v>1</v>
      </c>
      <c r="G702" s="63" t="s">
        <v>917</v>
      </c>
      <c r="H702" s="63" t="s">
        <v>4766</v>
      </c>
    </row>
    <row r="703" customFormat="false" ht="12.8" hidden="false" customHeight="false" outlineLevel="0" collapsed="false">
      <c r="A703" s="63" t="n">
        <v>702</v>
      </c>
      <c r="B703" s="63" t="str">
        <f aca="false">VLOOKUP(C703,ementas!$P$1:$AC$1000,14,FALSE())</f>
        <v>Estruturas de Dados</v>
      </c>
      <c r="C703" s="63" t="s">
        <v>2269</v>
      </c>
      <c r="D703" s="333" t="s">
        <v>5314</v>
      </c>
      <c r="E703" s="63" t="n">
        <v>1</v>
      </c>
      <c r="G703" s="63" t="s">
        <v>917</v>
      </c>
      <c r="H703" s="63" t="s">
        <v>4766</v>
      </c>
    </row>
    <row r="704" customFormat="false" ht="12.8" hidden="false" customHeight="false" outlineLevel="0" collapsed="false">
      <c r="A704" s="63" t="n">
        <v>703</v>
      </c>
      <c r="B704" s="63" t="str">
        <f aca="false">VLOOKUP(C704,ementas!$P$1:$AC$1000,14,FALSE())</f>
        <v>Estruturas de Dados</v>
      </c>
      <c r="C704" s="63" t="s">
        <v>2269</v>
      </c>
      <c r="D704" s="333" t="s">
        <v>5315</v>
      </c>
      <c r="E704" s="63" t="n">
        <v>1</v>
      </c>
      <c r="G704" s="63" t="s">
        <v>917</v>
      </c>
      <c r="H704" s="63" t="s">
        <v>4766</v>
      </c>
    </row>
    <row r="705" customFormat="false" ht="12.8" hidden="false" customHeight="false" outlineLevel="0" collapsed="false">
      <c r="A705" s="63" t="n">
        <v>704</v>
      </c>
      <c r="B705" s="63" t="str">
        <f aca="false">VLOOKUP(C705,ementas!$P$1:$AC$1000,14,FALSE())</f>
        <v>Estruturas de Dados</v>
      </c>
      <c r="C705" s="63" t="s">
        <v>2269</v>
      </c>
      <c r="D705" s="333" t="s">
        <v>5316</v>
      </c>
      <c r="E705" s="63" t="n">
        <v>1</v>
      </c>
      <c r="G705" s="63" t="s">
        <v>917</v>
      </c>
      <c r="H705" s="63" t="s">
        <v>4766</v>
      </c>
    </row>
    <row r="706" customFormat="false" ht="12.8" hidden="false" customHeight="false" outlineLevel="0" collapsed="false">
      <c r="A706" s="63" t="n">
        <v>705</v>
      </c>
      <c r="B706" s="63" t="str">
        <f aca="false">VLOOKUP(C706,ementas!$P$1:$AC$1000,14,FALSE())</f>
        <v>Programação Orientada a Objetos</v>
      </c>
      <c r="C706" s="63" t="s">
        <v>2285</v>
      </c>
      <c r="D706" s="333" t="s">
        <v>3381</v>
      </c>
      <c r="E706" s="63" t="n">
        <v>1</v>
      </c>
      <c r="G706" s="63" t="s">
        <v>916</v>
      </c>
      <c r="H706" s="63" t="s">
        <v>4766</v>
      </c>
    </row>
    <row r="707" customFormat="false" ht="12.8" hidden="false" customHeight="false" outlineLevel="0" collapsed="false">
      <c r="A707" s="63" t="n">
        <v>706</v>
      </c>
      <c r="B707" s="63" t="str">
        <f aca="false">VLOOKUP(C707,ementas!$P$1:$AC$1000,14,FALSE())</f>
        <v>Programação Orientada a Objetos</v>
      </c>
      <c r="C707" s="63" t="s">
        <v>2285</v>
      </c>
      <c r="D707" s="333" t="s">
        <v>5317</v>
      </c>
      <c r="E707" s="63" t="n">
        <v>1</v>
      </c>
      <c r="G707" s="63" t="s">
        <v>916</v>
      </c>
      <c r="H707" s="63" t="s">
        <v>4766</v>
      </c>
    </row>
    <row r="708" customFormat="false" ht="12.8" hidden="false" customHeight="false" outlineLevel="0" collapsed="false">
      <c r="A708" s="63" t="n">
        <v>707</v>
      </c>
      <c r="B708" s="63" t="str">
        <f aca="false">VLOOKUP(C708,ementas!$P$1:$AC$1000,14,FALSE())</f>
        <v>Programação Orientada a Objetos</v>
      </c>
      <c r="C708" s="63" t="s">
        <v>2285</v>
      </c>
      <c r="D708" s="333" t="s">
        <v>5318</v>
      </c>
      <c r="E708" s="63" t="n">
        <v>1</v>
      </c>
      <c r="G708" s="63" t="s">
        <v>916</v>
      </c>
      <c r="H708" s="63" t="s">
        <v>4766</v>
      </c>
    </row>
    <row r="709" customFormat="false" ht="12.8" hidden="false" customHeight="false" outlineLevel="0" collapsed="false">
      <c r="A709" s="63" t="n">
        <v>708</v>
      </c>
      <c r="B709" s="63" t="str">
        <f aca="false">VLOOKUP(C709,ementas!$P$1:$AC$1000,14,FALSE())</f>
        <v>Interação Humano-Computador</v>
      </c>
      <c r="C709" s="63" t="s">
        <v>2305</v>
      </c>
      <c r="D709" s="333" t="s">
        <v>3458</v>
      </c>
      <c r="E709" s="63" t="n">
        <v>1</v>
      </c>
      <c r="G709" s="63" t="s">
        <v>4751</v>
      </c>
      <c r="H709" s="63" t="s">
        <v>4752</v>
      </c>
    </row>
    <row r="710" customFormat="false" ht="12.8" hidden="false" customHeight="false" outlineLevel="0" collapsed="false">
      <c r="A710" s="63" t="n">
        <v>709</v>
      </c>
      <c r="B710" s="63" t="str">
        <f aca="false">VLOOKUP(C710,ementas!$P$1:$AC$1000,14,FALSE())</f>
        <v>Interação Humano-Computador</v>
      </c>
      <c r="C710" s="63" t="s">
        <v>2305</v>
      </c>
      <c r="D710" s="333" t="s">
        <v>5319</v>
      </c>
      <c r="E710" s="63" t="n">
        <v>1</v>
      </c>
      <c r="G710" s="63" t="s">
        <v>4751</v>
      </c>
      <c r="H710" s="63" t="s">
        <v>4752</v>
      </c>
    </row>
    <row r="711" customFormat="false" ht="12.8" hidden="false" customHeight="false" outlineLevel="0" collapsed="false">
      <c r="A711" s="63" t="n">
        <v>710</v>
      </c>
      <c r="B711" s="63" t="str">
        <f aca="false">VLOOKUP(C711,ementas!$P$1:$AC$1000,14,FALSE())</f>
        <v>Interação Humano-Computador</v>
      </c>
      <c r="C711" s="63" t="s">
        <v>2305</v>
      </c>
      <c r="D711" s="333" t="s">
        <v>5320</v>
      </c>
      <c r="E711" s="63" t="n">
        <v>1</v>
      </c>
      <c r="G711" s="63" t="s">
        <v>4751</v>
      </c>
      <c r="H711" s="63" t="s">
        <v>4752</v>
      </c>
    </row>
    <row r="712" customFormat="false" ht="12.8" hidden="false" customHeight="false" outlineLevel="0" collapsed="false">
      <c r="A712" s="63" t="n">
        <v>711</v>
      </c>
      <c r="B712" s="63" t="str">
        <f aca="false">VLOOKUP(C712,ementas!$P$1:$AC$1000,14,FALSE())</f>
        <v>Interação Humano-Computador</v>
      </c>
      <c r="C712" s="63" t="s">
        <v>2305</v>
      </c>
      <c r="D712" s="333" t="s">
        <v>5321</v>
      </c>
      <c r="E712" s="63" t="n">
        <v>1</v>
      </c>
      <c r="G712" s="63" t="s">
        <v>4751</v>
      </c>
      <c r="H712" s="63" t="s">
        <v>4752</v>
      </c>
    </row>
    <row r="713" customFormat="false" ht="12.8" hidden="false" customHeight="false" outlineLevel="0" collapsed="false">
      <c r="A713" s="63" t="n">
        <v>712</v>
      </c>
      <c r="B713" s="63" t="str">
        <f aca="false">VLOOKUP(C713,ementas!$P$1:$AC$1000,14,FALSE())</f>
        <v>Interação Humano-Computador</v>
      </c>
      <c r="C713" s="63" t="s">
        <v>2305</v>
      </c>
      <c r="D713" s="333" t="s">
        <v>5322</v>
      </c>
      <c r="E713" s="63" t="n">
        <v>1</v>
      </c>
      <c r="G713" s="63" t="s">
        <v>4751</v>
      </c>
      <c r="H713" s="63" t="s">
        <v>4752</v>
      </c>
    </row>
    <row r="714" customFormat="false" ht="12.8" hidden="false" customHeight="false" outlineLevel="0" collapsed="false">
      <c r="A714" s="63" t="n">
        <v>713</v>
      </c>
      <c r="B714" s="63" t="str">
        <f aca="false">VLOOKUP(C714,ementas!$P$1:$AC$1000,14,FALSE())</f>
        <v>Interação Humano-Computador</v>
      </c>
      <c r="C714" s="63" t="s">
        <v>2305</v>
      </c>
      <c r="D714" s="333" t="s">
        <v>5323</v>
      </c>
      <c r="E714" s="63" t="n">
        <v>1</v>
      </c>
      <c r="G714" s="63" t="s">
        <v>4751</v>
      </c>
      <c r="H714" s="63" t="s">
        <v>4752</v>
      </c>
    </row>
    <row r="715" customFormat="false" ht="12.8" hidden="false" customHeight="false" outlineLevel="0" collapsed="false">
      <c r="A715" s="63" t="n">
        <v>714</v>
      </c>
      <c r="B715" s="63" t="str">
        <f aca="false">VLOOKUP(C715,ementas!$P$1:$AC$1000,14,FALSE())</f>
        <v>Interação Humano-Computador</v>
      </c>
      <c r="C715" s="63" t="s">
        <v>2305</v>
      </c>
      <c r="D715" s="333" t="s">
        <v>5324</v>
      </c>
      <c r="E715" s="63" t="n">
        <v>1</v>
      </c>
      <c r="G715" s="63" t="s">
        <v>4751</v>
      </c>
      <c r="H715" s="63" t="s">
        <v>4752</v>
      </c>
    </row>
    <row r="716" customFormat="false" ht="12.8" hidden="false" customHeight="false" outlineLevel="0" collapsed="false">
      <c r="A716" s="63" t="n">
        <v>715</v>
      </c>
      <c r="B716" s="63" t="str">
        <f aca="false">VLOOKUP(C716,ementas!$P$1:$AC$1000,14,FALSE())</f>
        <v>Interação Humano-Computador</v>
      </c>
      <c r="C716" s="63" t="s">
        <v>2305</v>
      </c>
      <c r="D716" s="333" t="s">
        <v>5325</v>
      </c>
      <c r="E716" s="63" t="n">
        <v>1</v>
      </c>
      <c r="G716" s="63" t="s">
        <v>4751</v>
      </c>
      <c r="H716" s="63" t="s">
        <v>4752</v>
      </c>
    </row>
    <row r="717" customFormat="false" ht="12.8" hidden="false" customHeight="false" outlineLevel="0" collapsed="false">
      <c r="A717" s="63" t="n">
        <v>716</v>
      </c>
      <c r="B717" s="63" t="str">
        <f aca="false">VLOOKUP(C717,ementas!$P$1:$AC$1000,14,FALSE())</f>
        <v>Interação Humano-Computador</v>
      </c>
      <c r="C717" s="63" t="s">
        <v>2305</v>
      </c>
      <c r="D717" s="333" t="s">
        <v>5326</v>
      </c>
      <c r="E717" s="63" t="n">
        <v>1</v>
      </c>
      <c r="G717" s="63" t="s">
        <v>4751</v>
      </c>
      <c r="H717" s="63" t="s">
        <v>4752</v>
      </c>
    </row>
    <row r="718" customFormat="false" ht="12.8" hidden="false" customHeight="false" outlineLevel="0" collapsed="false">
      <c r="A718" s="63" t="n">
        <v>717</v>
      </c>
      <c r="B718" s="63" t="str">
        <f aca="false">VLOOKUP(C718,ementas!$P$1:$AC$1000,14,FALSE())</f>
        <v>Interação Humano-Computador</v>
      </c>
      <c r="C718" s="63" t="s">
        <v>2305</v>
      </c>
      <c r="D718" s="333" t="s">
        <v>5327</v>
      </c>
      <c r="E718" s="63" t="n">
        <v>1</v>
      </c>
      <c r="G718" s="63" t="s">
        <v>4751</v>
      </c>
      <c r="H718" s="63" t="s">
        <v>4752</v>
      </c>
    </row>
    <row r="719" customFormat="false" ht="12.8" hidden="false" customHeight="false" outlineLevel="0" collapsed="false">
      <c r="A719" s="63" t="n">
        <v>718</v>
      </c>
      <c r="B719" s="63" t="str">
        <f aca="false">VLOOKUP(C719,ementas!$P$1:$AC$1000,14,FALSE())</f>
        <v>Interação Humano-Computador</v>
      </c>
      <c r="C719" s="63" t="s">
        <v>2305</v>
      </c>
      <c r="D719" s="333" t="s">
        <v>5328</v>
      </c>
      <c r="E719" s="63" t="n">
        <v>1</v>
      </c>
      <c r="G719" s="63" t="s">
        <v>4751</v>
      </c>
      <c r="H719" s="63" t="s">
        <v>4752</v>
      </c>
    </row>
    <row r="720" customFormat="false" ht="12.8" hidden="false" customHeight="false" outlineLevel="0" collapsed="false">
      <c r="A720" s="63" t="n">
        <v>719</v>
      </c>
      <c r="B720" s="63" t="str">
        <f aca="false">VLOOKUP(C720,ementas!$P$1:$AC$1000,14,FALSE())</f>
        <v>Interação Humano-Computador</v>
      </c>
      <c r="C720" s="63" t="s">
        <v>2305</v>
      </c>
      <c r="D720" s="333" t="s">
        <v>5329</v>
      </c>
      <c r="E720" s="63" t="n">
        <v>1</v>
      </c>
      <c r="G720" s="63" t="s">
        <v>4751</v>
      </c>
      <c r="H720" s="63" t="s">
        <v>4752</v>
      </c>
    </row>
    <row r="721" customFormat="false" ht="12.8" hidden="false" customHeight="false" outlineLevel="0" collapsed="false">
      <c r="A721" s="63" t="n">
        <v>720</v>
      </c>
      <c r="B721" s="63" t="str">
        <f aca="false">VLOOKUP(C721,ementas!$P$1:$AC$1000,14,FALSE())</f>
        <v>Interação Humano-Computador</v>
      </c>
      <c r="C721" s="63" t="s">
        <v>2305</v>
      </c>
      <c r="D721" s="333" t="s">
        <v>5330</v>
      </c>
      <c r="E721" s="63" t="n">
        <v>1</v>
      </c>
      <c r="G721" s="63" t="s">
        <v>4751</v>
      </c>
      <c r="H721" s="63" t="s">
        <v>4752</v>
      </c>
    </row>
    <row r="722" customFormat="false" ht="12.8" hidden="false" customHeight="false" outlineLevel="0" collapsed="false">
      <c r="A722" s="63" t="n">
        <v>721</v>
      </c>
      <c r="B722" s="63" t="str">
        <f aca="false">VLOOKUP(C722,ementas!$P$1:$AC$1000,14,FALSE())</f>
        <v>Interação Humano-Computador</v>
      </c>
      <c r="C722" s="63" t="s">
        <v>2305</v>
      </c>
      <c r="D722" s="333" t="s">
        <v>5331</v>
      </c>
      <c r="E722" s="63" t="n">
        <v>1</v>
      </c>
      <c r="G722" s="63" t="s">
        <v>4751</v>
      </c>
      <c r="H722" s="63" t="s">
        <v>4752</v>
      </c>
    </row>
    <row r="723" customFormat="false" ht="12.8" hidden="false" customHeight="false" outlineLevel="0" collapsed="false">
      <c r="A723" s="63" t="n">
        <v>722</v>
      </c>
      <c r="B723" s="63" t="str">
        <f aca="false">VLOOKUP(C723,ementas!$P$1:$AC$1000,14,FALSE())</f>
        <v>Qualidade de Software</v>
      </c>
      <c r="C723" s="63" t="s">
        <v>2324</v>
      </c>
      <c r="D723" s="333" t="s">
        <v>3560</v>
      </c>
      <c r="E723" s="63" t="n">
        <v>1</v>
      </c>
      <c r="G723" s="63" t="s">
        <v>4765</v>
      </c>
      <c r="H723" s="63" t="s">
        <v>4766</v>
      </c>
    </row>
    <row r="724" customFormat="false" ht="12.8" hidden="false" customHeight="false" outlineLevel="0" collapsed="false">
      <c r="A724" s="63" t="n">
        <v>723</v>
      </c>
      <c r="B724" s="63" t="str">
        <f aca="false">VLOOKUP(C724,ementas!$P$1:$AC$1000,14,FALSE())</f>
        <v>Qualidade de Software</v>
      </c>
      <c r="C724" s="63" t="s">
        <v>2324</v>
      </c>
      <c r="D724" s="333" t="s">
        <v>5332</v>
      </c>
      <c r="E724" s="63" t="n">
        <v>1</v>
      </c>
      <c r="G724" s="63" t="s">
        <v>4765</v>
      </c>
      <c r="H724" s="63" t="s">
        <v>4766</v>
      </c>
    </row>
    <row r="725" customFormat="false" ht="12.8" hidden="false" customHeight="false" outlineLevel="0" collapsed="false">
      <c r="A725" s="63" t="n">
        <v>724</v>
      </c>
      <c r="B725" s="63" t="str">
        <f aca="false">VLOOKUP(C725,ementas!$P$1:$AC$1000,14,FALSE())</f>
        <v>Qualidade de Software</v>
      </c>
      <c r="C725" s="63" t="s">
        <v>2324</v>
      </c>
      <c r="D725" s="333" t="s">
        <v>5333</v>
      </c>
      <c r="E725" s="63" t="n">
        <v>1</v>
      </c>
      <c r="G725" s="63" t="s">
        <v>4765</v>
      </c>
      <c r="H725" s="63" t="s">
        <v>4766</v>
      </c>
    </row>
    <row r="726" customFormat="false" ht="12.8" hidden="false" customHeight="false" outlineLevel="0" collapsed="false">
      <c r="A726" s="63" t="n">
        <v>725</v>
      </c>
      <c r="B726" s="63" t="str">
        <f aca="false">VLOOKUP(C726,ementas!$P$1:$AC$1000,14,FALSE())</f>
        <v>Qualidade de Software</v>
      </c>
      <c r="C726" s="63" t="s">
        <v>2324</v>
      </c>
      <c r="D726" s="333" t="s">
        <v>5334</v>
      </c>
      <c r="E726" s="63" t="n">
        <v>1</v>
      </c>
      <c r="G726" s="63" t="s">
        <v>4765</v>
      </c>
      <c r="H726" s="63" t="s">
        <v>4766</v>
      </c>
    </row>
    <row r="727" customFormat="false" ht="12.8" hidden="false" customHeight="false" outlineLevel="0" collapsed="false">
      <c r="A727" s="63" t="n">
        <v>726</v>
      </c>
      <c r="B727" s="63" t="str">
        <f aca="false">VLOOKUP(C727,ementas!$P$1:$AC$1000,14,FALSE())</f>
        <v>Qualidade de Software</v>
      </c>
      <c r="C727" s="63" t="s">
        <v>2324</v>
      </c>
      <c r="D727" s="333" t="s">
        <v>5335</v>
      </c>
      <c r="E727" s="63" t="n">
        <v>1</v>
      </c>
      <c r="G727" s="63" t="s">
        <v>4765</v>
      </c>
      <c r="H727" s="63" t="s">
        <v>4766</v>
      </c>
    </row>
    <row r="728" customFormat="false" ht="12.8" hidden="false" customHeight="false" outlineLevel="0" collapsed="false">
      <c r="A728" s="63" t="n">
        <v>727</v>
      </c>
      <c r="B728" s="63" t="str">
        <f aca="false">VLOOKUP(C728,ementas!$P$1:$AC$1000,14,FALSE())</f>
        <v>Qualidade de Software</v>
      </c>
      <c r="C728" s="63" t="s">
        <v>2324</v>
      </c>
      <c r="D728" s="333" t="s">
        <v>5336</v>
      </c>
      <c r="E728" s="63" t="n">
        <v>1</v>
      </c>
      <c r="G728" s="63" t="s">
        <v>4765</v>
      </c>
      <c r="H728" s="63" t="s">
        <v>4766</v>
      </c>
    </row>
    <row r="729" customFormat="false" ht="12.8" hidden="false" customHeight="false" outlineLevel="0" collapsed="false">
      <c r="A729" s="63" t="n">
        <v>728</v>
      </c>
      <c r="B729" s="63" t="str">
        <f aca="false">VLOOKUP(C729,ementas!$P$1:$AC$1000,14,FALSE())</f>
        <v>Qualidade de Software</v>
      </c>
      <c r="C729" s="63" t="s">
        <v>2324</v>
      </c>
      <c r="D729" s="333" t="s">
        <v>5337</v>
      </c>
      <c r="E729" s="63" t="n">
        <v>1</v>
      </c>
      <c r="G729" s="63" t="s">
        <v>4765</v>
      </c>
      <c r="H729" s="63" t="s">
        <v>4766</v>
      </c>
    </row>
    <row r="730" customFormat="false" ht="12.8" hidden="false" customHeight="false" outlineLevel="0" collapsed="false">
      <c r="A730" s="63" t="n">
        <v>729</v>
      </c>
      <c r="B730" s="63" t="str">
        <f aca="false">VLOOKUP(C730,ementas!$P$1:$AC$1000,14,FALSE())</f>
        <v>Qualidade de Software</v>
      </c>
      <c r="C730" s="63" t="s">
        <v>2324</v>
      </c>
      <c r="D730" s="333" t="s">
        <v>5338</v>
      </c>
      <c r="E730" s="63" t="n">
        <v>1</v>
      </c>
      <c r="G730" s="63" t="s">
        <v>4765</v>
      </c>
      <c r="H730" s="63" t="s">
        <v>4766</v>
      </c>
    </row>
    <row r="731" customFormat="false" ht="12.8" hidden="false" customHeight="false" outlineLevel="0" collapsed="false">
      <c r="A731" s="63" t="n">
        <v>730</v>
      </c>
      <c r="B731" s="63" t="str">
        <f aca="false">VLOOKUP(C731,ementas!$P$1:$AC$1000,14,FALSE())</f>
        <v>Qualidade de Software</v>
      </c>
      <c r="C731" s="63" t="s">
        <v>2324</v>
      </c>
      <c r="D731" s="333" t="s">
        <v>4846</v>
      </c>
      <c r="E731" s="63" t="n">
        <v>1</v>
      </c>
      <c r="G731" s="63" t="s">
        <v>4765</v>
      </c>
      <c r="H731" s="63" t="s">
        <v>4766</v>
      </c>
    </row>
    <row r="732" customFormat="false" ht="12.8" hidden="false" customHeight="false" outlineLevel="0" collapsed="false">
      <c r="A732" s="63" t="n">
        <v>731</v>
      </c>
      <c r="B732" s="63" t="str">
        <f aca="false">VLOOKUP(C732,ementas!$P$1:$AC$1000,14,FALSE())</f>
        <v>Qualidade de Software</v>
      </c>
      <c r="C732" s="63" t="s">
        <v>2324</v>
      </c>
      <c r="D732" s="333" t="s">
        <v>5339</v>
      </c>
      <c r="E732" s="63" t="n">
        <v>1</v>
      </c>
      <c r="G732" s="63" t="s">
        <v>4765</v>
      </c>
      <c r="H732" s="63" t="s">
        <v>4766</v>
      </c>
    </row>
    <row r="733" customFormat="false" ht="12.8" hidden="false" customHeight="false" outlineLevel="0" collapsed="false">
      <c r="A733" s="63" t="n">
        <v>732</v>
      </c>
      <c r="B733" s="63" t="str">
        <f aca="false">VLOOKUP(C733,ementas!$P$1:$AC$1000,14,FALSE())</f>
        <v>Qualidade de Software</v>
      </c>
      <c r="C733" s="63" t="s">
        <v>2324</v>
      </c>
      <c r="D733" s="333" t="s">
        <v>5340</v>
      </c>
      <c r="E733" s="63" t="n">
        <v>1</v>
      </c>
      <c r="G733" s="63" t="s">
        <v>4765</v>
      </c>
      <c r="H733" s="63" t="s">
        <v>4766</v>
      </c>
    </row>
    <row r="734" customFormat="false" ht="12.8" hidden="false" customHeight="false" outlineLevel="0" collapsed="false">
      <c r="A734" s="63" t="n">
        <v>733</v>
      </c>
      <c r="B734" s="63" t="str">
        <f aca="false">VLOOKUP(C734,ementas!$P$1:$AC$1000,14,FALSE())</f>
        <v>Qualidade de Software</v>
      </c>
      <c r="C734" s="63" t="s">
        <v>2324</v>
      </c>
      <c r="D734" s="333" t="s">
        <v>5341</v>
      </c>
      <c r="E734" s="63" t="n">
        <v>1</v>
      </c>
      <c r="G734" s="63" t="s">
        <v>4765</v>
      </c>
      <c r="H734" s="63" t="s">
        <v>4766</v>
      </c>
    </row>
    <row r="735" customFormat="false" ht="12.8" hidden="false" customHeight="false" outlineLevel="0" collapsed="false">
      <c r="A735" s="63" t="n">
        <v>734</v>
      </c>
      <c r="B735" s="63" t="str">
        <f aca="false">VLOOKUP(C735,ementas!$P$1:$AC$1000,14,FALSE())</f>
        <v>Qualidade de Software</v>
      </c>
      <c r="C735" s="63" t="s">
        <v>2324</v>
      </c>
      <c r="D735" s="333" t="s">
        <v>4851</v>
      </c>
      <c r="E735" s="63" t="n">
        <v>1</v>
      </c>
      <c r="G735" s="63" t="s">
        <v>4765</v>
      </c>
      <c r="H735" s="63" t="s">
        <v>4766</v>
      </c>
    </row>
    <row r="736" customFormat="false" ht="12.8" hidden="false" customHeight="false" outlineLevel="0" collapsed="false">
      <c r="A736" s="63" t="n">
        <v>735</v>
      </c>
      <c r="B736" s="63" t="str">
        <f aca="false">VLOOKUP(C736,ementas!$P$1:$AC$1000,14,FALSE())</f>
        <v>Qualidade de Software</v>
      </c>
      <c r="C736" s="63" t="s">
        <v>2324</v>
      </c>
      <c r="D736" s="333" t="s">
        <v>5342</v>
      </c>
      <c r="E736" s="63" t="n">
        <v>1</v>
      </c>
      <c r="G736" s="63" t="s">
        <v>4765</v>
      </c>
      <c r="H736" s="63" t="s">
        <v>4766</v>
      </c>
    </row>
    <row r="737" customFormat="false" ht="12.8" hidden="false" customHeight="false" outlineLevel="0" collapsed="false">
      <c r="A737" s="63" t="n">
        <v>736</v>
      </c>
      <c r="B737" s="63" t="str">
        <f aca="false">VLOOKUP(C737,ementas!$P$1:$AC$1000,14,FALSE())</f>
        <v>Qualidade de Software</v>
      </c>
      <c r="C737" s="63" t="s">
        <v>2324</v>
      </c>
      <c r="D737" s="333" t="s">
        <v>4853</v>
      </c>
      <c r="E737" s="63" t="n">
        <v>1</v>
      </c>
      <c r="G737" s="63" t="s">
        <v>4765</v>
      </c>
      <c r="H737" s="63" t="s">
        <v>4766</v>
      </c>
    </row>
    <row r="738" customFormat="false" ht="12.8" hidden="false" customHeight="false" outlineLevel="0" collapsed="false">
      <c r="A738" s="63" t="n">
        <v>737</v>
      </c>
      <c r="B738" s="63" t="str">
        <f aca="false">VLOOKUP(C738,ementas!$P$1:$AC$1000,14,FALSE())</f>
        <v>Qualidade de Software</v>
      </c>
      <c r="C738" s="63" t="s">
        <v>2324</v>
      </c>
      <c r="D738" s="333" t="s">
        <v>5343</v>
      </c>
      <c r="E738" s="63" t="n">
        <v>1</v>
      </c>
      <c r="G738" s="63" t="s">
        <v>4765</v>
      </c>
      <c r="H738" s="63" t="s">
        <v>4766</v>
      </c>
    </row>
    <row r="739" customFormat="false" ht="12.8" hidden="false" customHeight="false" outlineLevel="0" collapsed="false">
      <c r="A739" s="63" t="n">
        <v>738</v>
      </c>
      <c r="B739" s="63" t="str">
        <f aca="false">VLOOKUP(C739,ementas!$P$1:$AC$1000,14,FALSE())</f>
        <v>Qualidade de Software</v>
      </c>
      <c r="C739" s="63" t="s">
        <v>2324</v>
      </c>
      <c r="D739" s="333" t="s">
        <v>5344</v>
      </c>
      <c r="E739" s="63" t="n">
        <v>1</v>
      </c>
      <c r="G739" s="63" t="s">
        <v>4765</v>
      </c>
      <c r="H739" s="63" t="s">
        <v>4766</v>
      </c>
    </row>
    <row r="740" customFormat="false" ht="12.8" hidden="false" customHeight="false" outlineLevel="0" collapsed="false">
      <c r="A740" s="63" t="n">
        <v>739</v>
      </c>
      <c r="B740" s="63" t="str">
        <f aca="false">VLOOKUP(C740,ementas!$P$1:$AC$1000,14,FALSE())</f>
        <v>Qualidade de Software</v>
      </c>
      <c r="C740" s="63" t="s">
        <v>2324</v>
      </c>
      <c r="D740" s="333" t="s">
        <v>5345</v>
      </c>
      <c r="E740" s="63" t="n">
        <v>1</v>
      </c>
      <c r="G740" s="63" t="s">
        <v>4765</v>
      </c>
      <c r="H740" s="63" t="s">
        <v>4766</v>
      </c>
    </row>
    <row r="741" customFormat="false" ht="12.8" hidden="false" customHeight="false" outlineLevel="0" collapsed="false">
      <c r="A741" s="63" t="n">
        <v>740</v>
      </c>
      <c r="B741" s="63" t="str">
        <f aca="false">VLOOKUP(C741,ementas!$P$1:$AC$1000,14,FALSE())</f>
        <v>Qualidade de Software</v>
      </c>
      <c r="C741" s="63" t="s">
        <v>2324</v>
      </c>
      <c r="D741" s="333" t="s">
        <v>5346</v>
      </c>
      <c r="E741" s="63" t="n">
        <v>1</v>
      </c>
      <c r="G741" s="63" t="s">
        <v>4765</v>
      </c>
      <c r="H741" s="63" t="s">
        <v>4766</v>
      </c>
    </row>
    <row r="742" customFormat="false" ht="12.8" hidden="false" customHeight="false" outlineLevel="0" collapsed="false">
      <c r="A742" s="63" t="n">
        <v>741</v>
      </c>
      <c r="B742" s="63" t="str">
        <f aca="false">VLOOKUP(C742,ementas!$P$1:$AC$1000,14,FALSE())</f>
        <v>Qualidade de Software</v>
      </c>
      <c r="C742" s="63" t="s">
        <v>2324</v>
      </c>
      <c r="D742" s="333" t="s">
        <v>4857</v>
      </c>
      <c r="E742" s="63" t="n">
        <v>1</v>
      </c>
      <c r="G742" s="63" t="s">
        <v>4765</v>
      </c>
      <c r="H742" s="63" t="s">
        <v>4766</v>
      </c>
    </row>
    <row r="743" customFormat="false" ht="12.8" hidden="false" customHeight="false" outlineLevel="0" collapsed="false">
      <c r="A743" s="63" t="n">
        <v>742</v>
      </c>
      <c r="B743" s="63" t="str">
        <f aca="false">VLOOKUP(C743,ementas!$P$1:$AC$1000,14,FALSE())</f>
        <v>Qualidade de Software</v>
      </c>
      <c r="C743" s="63" t="s">
        <v>2324</v>
      </c>
      <c r="D743" s="333" t="s">
        <v>4858</v>
      </c>
      <c r="E743" s="63" t="n">
        <v>1</v>
      </c>
      <c r="G743" s="63" t="s">
        <v>4765</v>
      </c>
      <c r="H743" s="63" t="s">
        <v>4766</v>
      </c>
    </row>
    <row r="744" customFormat="false" ht="12.8" hidden="false" customHeight="false" outlineLevel="0" collapsed="false">
      <c r="A744" s="63" t="n">
        <v>743</v>
      </c>
      <c r="B744" s="63" t="str">
        <f aca="false">VLOOKUP(C744,ementas!$P$1:$AC$1000,14,FALSE())</f>
        <v>Qualidade de Software</v>
      </c>
      <c r="C744" s="63" t="s">
        <v>2324</v>
      </c>
      <c r="D744" s="333" t="s">
        <v>5347</v>
      </c>
      <c r="E744" s="63" t="n">
        <v>1</v>
      </c>
      <c r="G744" s="63" t="s">
        <v>4765</v>
      </c>
      <c r="H744" s="63" t="s">
        <v>4766</v>
      </c>
    </row>
    <row r="745" customFormat="false" ht="12.8" hidden="false" customHeight="false" outlineLevel="0" collapsed="false">
      <c r="A745" s="63" t="n">
        <v>744</v>
      </c>
      <c r="B745" s="63" t="str">
        <f aca="false">VLOOKUP(C745,ementas!$P$1:$AC$1000,14,FALSE())</f>
        <v>arquitetura de computadores</v>
      </c>
      <c r="C745" s="63" t="s">
        <v>2344</v>
      </c>
      <c r="D745" s="333" t="s">
        <v>3670</v>
      </c>
      <c r="E745" s="63" t="n">
        <v>1</v>
      </c>
      <c r="G745" s="63" t="s">
        <v>917</v>
      </c>
      <c r="H745" s="63" t="s">
        <v>4766</v>
      </c>
    </row>
    <row r="746" customFormat="false" ht="12.8" hidden="false" customHeight="false" outlineLevel="0" collapsed="false">
      <c r="A746" s="63" t="n">
        <v>745</v>
      </c>
      <c r="B746" s="63" t="str">
        <f aca="false">VLOOKUP(C746,ementas!$P$1:$AC$1000,14,FALSE())</f>
        <v>arquitetura de computadores</v>
      </c>
      <c r="C746" s="63" t="s">
        <v>2344</v>
      </c>
      <c r="D746" s="333" t="s">
        <v>5348</v>
      </c>
      <c r="E746" s="63" t="n">
        <v>1</v>
      </c>
      <c r="G746" s="63" t="s">
        <v>917</v>
      </c>
      <c r="H746" s="63" t="s">
        <v>4766</v>
      </c>
    </row>
    <row r="747" customFormat="false" ht="12.8" hidden="false" customHeight="false" outlineLevel="0" collapsed="false">
      <c r="A747" s="63" t="n">
        <v>746</v>
      </c>
      <c r="B747" s="63" t="str">
        <f aca="false">VLOOKUP(C747,ementas!$P$1:$AC$1000,14,FALSE())</f>
        <v>arquitetura de computadores</v>
      </c>
      <c r="C747" s="63" t="s">
        <v>2344</v>
      </c>
      <c r="D747" s="333" t="s">
        <v>5349</v>
      </c>
      <c r="E747" s="63" t="n">
        <v>1</v>
      </c>
      <c r="G747" s="63" t="s">
        <v>917</v>
      </c>
      <c r="H747" s="63" t="s">
        <v>4766</v>
      </c>
    </row>
    <row r="748" customFormat="false" ht="12.8" hidden="false" customHeight="false" outlineLevel="0" collapsed="false">
      <c r="A748" s="63" t="n">
        <v>747</v>
      </c>
      <c r="B748" s="63" t="str">
        <f aca="false">VLOOKUP(C748,ementas!$P$1:$AC$1000,14,FALSE())</f>
        <v>arquitetura de computadores</v>
      </c>
      <c r="C748" s="63" t="s">
        <v>2344</v>
      </c>
      <c r="D748" s="333" t="s">
        <v>5350</v>
      </c>
      <c r="E748" s="63" t="n">
        <v>1</v>
      </c>
      <c r="G748" s="63" t="s">
        <v>917</v>
      </c>
      <c r="H748" s="63" t="s">
        <v>4766</v>
      </c>
    </row>
    <row r="749" customFormat="false" ht="12.8" hidden="false" customHeight="false" outlineLevel="0" collapsed="false">
      <c r="A749" s="63" t="n">
        <v>748</v>
      </c>
      <c r="B749" s="63" t="str">
        <f aca="false">VLOOKUP(C749,ementas!$P$1:$AC$1000,14,FALSE())</f>
        <v>arquitetura de computadores</v>
      </c>
      <c r="C749" s="63" t="s">
        <v>2344</v>
      </c>
      <c r="D749" s="333" t="s">
        <v>5351</v>
      </c>
      <c r="E749" s="63" t="n">
        <v>1</v>
      </c>
      <c r="G749" s="63" t="s">
        <v>917</v>
      </c>
      <c r="H749" s="63" t="s">
        <v>4766</v>
      </c>
    </row>
    <row r="750" customFormat="false" ht="12.8" hidden="false" customHeight="false" outlineLevel="0" collapsed="false">
      <c r="A750" s="63" t="n">
        <v>749</v>
      </c>
      <c r="B750" s="63" t="str">
        <f aca="false">VLOOKUP(C750,ementas!$P$1:$AC$1000,14,FALSE())</f>
        <v>arquitetura de computadores</v>
      </c>
      <c r="C750" s="63" t="s">
        <v>2344</v>
      </c>
      <c r="D750" s="333" t="s">
        <v>5352</v>
      </c>
      <c r="E750" s="63" t="n">
        <v>1</v>
      </c>
      <c r="G750" s="63" t="s">
        <v>917</v>
      </c>
      <c r="H750" s="63" t="s">
        <v>4766</v>
      </c>
    </row>
    <row r="751" customFormat="false" ht="12.8" hidden="false" customHeight="false" outlineLevel="0" collapsed="false">
      <c r="A751" s="63" t="n">
        <v>750</v>
      </c>
      <c r="B751" s="63" t="str">
        <f aca="false">VLOOKUP(C751,ementas!$P$1:$AC$1000,14,FALSE())</f>
        <v>arquitetura de computadores</v>
      </c>
      <c r="C751" s="63" t="s">
        <v>2344</v>
      </c>
      <c r="D751" s="333" t="s">
        <v>5353</v>
      </c>
      <c r="E751" s="63" t="n">
        <v>1</v>
      </c>
      <c r="G751" s="63" t="s">
        <v>917</v>
      </c>
      <c r="H751" s="63" t="s">
        <v>4766</v>
      </c>
    </row>
    <row r="752" customFormat="false" ht="12.8" hidden="false" customHeight="false" outlineLevel="0" collapsed="false">
      <c r="A752" s="63" t="n">
        <v>751</v>
      </c>
      <c r="B752" s="63" t="str">
        <f aca="false">VLOOKUP(C752,ementas!$P$1:$AC$1000,14,FALSE())</f>
        <v>arquitetura de computadores</v>
      </c>
      <c r="C752" s="63" t="s">
        <v>2344</v>
      </c>
      <c r="D752" s="333" t="s">
        <v>5354</v>
      </c>
      <c r="E752" s="63" t="n">
        <v>1</v>
      </c>
      <c r="G752" s="63" t="s">
        <v>917</v>
      </c>
      <c r="H752" s="63" t="s">
        <v>4766</v>
      </c>
    </row>
    <row r="753" customFormat="false" ht="12.8" hidden="false" customHeight="false" outlineLevel="0" collapsed="false">
      <c r="A753" s="63" t="n">
        <v>752</v>
      </c>
      <c r="B753" s="63" t="str">
        <f aca="false">VLOOKUP(C753,ementas!$P$1:$AC$1000,14,FALSE())</f>
        <v>arquitetura de computadores</v>
      </c>
      <c r="C753" s="63" t="s">
        <v>2344</v>
      </c>
      <c r="D753" s="333" t="s">
        <v>5355</v>
      </c>
      <c r="E753" s="63" t="n">
        <v>1</v>
      </c>
      <c r="G753" s="63" t="s">
        <v>917</v>
      </c>
      <c r="H753" s="63" t="s">
        <v>4766</v>
      </c>
    </row>
    <row r="754" customFormat="false" ht="12.8" hidden="false" customHeight="false" outlineLevel="0" collapsed="false">
      <c r="A754" s="63" t="n">
        <v>753</v>
      </c>
      <c r="B754" s="63" t="str">
        <f aca="false">VLOOKUP(C754,ementas!$P$1:$AC$1000,14,FALSE())</f>
        <v>arquitetura de computadores</v>
      </c>
      <c r="C754" s="63" t="s">
        <v>2344</v>
      </c>
      <c r="D754" s="333" t="s">
        <v>5356</v>
      </c>
      <c r="E754" s="63" t="n">
        <v>1</v>
      </c>
      <c r="G754" s="63" t="s">
        <v>917</v>
      </c>
      <c r="H754" s="63" t="s">
        <v>4766</v>
      </c>
    </row>
    <row r="755" customFormat="false" ht="12.8" hidden="false" customHeight="false" outlineLevel="0" collapsed="false">
      <c r="A755" s="63" t="n">
        <v>754</v>
      </c>
      <c r="B755" s="63" t="str">
        <f aca="false">VLOOKUP(C755,ementas!$P$1:$AC$1000,14,FALSE())</f>
        <v>arquitetura de computadores</v>
      </c>
      <c r="C755" s="63" t="s">
        <v>2344</v>
      </c>
      <c r="D755" s="333" t="s">
        <v>5357</v>
      </c>
      <c r="E755" s="63" t="n">
        <v>1</v>
      </c>
      <c r="G755" s="63" t="s">
        <v>917</v>
      </c>
      <c r="H755" s="63" t="s">
        <v>4766</v>
      </c>
    </row>
    <row r="756" customFormat="false" ht="12.8" hidden="false" customHeight="false" outlineLevel="0" collapsed="false">
      <c r="A756" s="63" t="n">
        <v>755</v>
      </c>
      <c r="B756" s="63" t="str">
        <f aca="false">VLOOKUP(C756,ementas!$P$1:$AC$1000,14,FALSE())</f>
        <v>Matemática Teoria dos números</v>
      </c>
      <c r="C756" s="63" t="s">
        <v>2364</v>
      </c>
      <c r="D756" s="333" t="s">
        <v>3727</v>
      </c>
      <c r="E756" s="63" t="n">
        <v>1</v>
      </c>
      <c r="G756" s="63" t="s">
        <v>4765</v>
      </c>
      <c r="H756" s="63" t="s">
        <v>4766</v>
      </c>
    </row>
    <row r="757" customFormat="false" ht="12.8" hidden="false" customHeight="false" outlineLevel="0" collapsed="false">
      <c r="A757" s="63" t="n">
        <v>756</v>
      </c>
      <c r="B757" s="63" t="str">
        <f aca="false">VLOOKUP(C757,ementas!$P$1:$AC$1000,14,FALSE())</f>
        <v>Matemática Teoria dos números</v>
      </c>
      <c r="C757" s="63" t="s">
        <v>2364</v>
      </c>
      <c r="D757" s="333" t="s">
        <v>5358</v>
      </c>
      <c r="E757" s="63" t="n">
        <v>1</v>
      </c>
      <c r="G757" s="63" t="s">
        <v>4765</v>
      </c>
      <c r="H757" s="63" t="s">
        <v>4766</v>
      </c>
    </row>
    <row r="758" customFormat="false" ht="12.8" hidden="false" customHeight="false" outlineLevel="0" collapsed="false">
      <c r="A758" s="63" t="n">
        <v>757</v>
      </c>
      <c r="B758" s="63" t="str">
        <f aca="false">VLOOKUP(C758,ementas!$P$1:$AC$1000,14,FALSE())</f>
        <v>Matemática Teoria dos números</v>
      </c>
      <c r="C758" s="63" t="s">
        <v>2364</v>
      </c>
      <c r="D758" s="333" t="s">
        <v>5359</v>
      </c>
      <c r="E758" s="63" t="n">
        <v>1</v>
      </c>
      <c r="G758" s="63" t="s">
        <v>4765</v>
      </c>
      <c r="H758" s="63" t="s">
        <v>4766</v>
      </c>
    </row>
    <row r="759" customFormat="false" ht="12.8" hidden="false" customHeight="false" outlineLevel="0" collapsed="false">
      <c r="A759" s="63" t="n">
        <v>758</v>
      </c>
      <c r="B759" s="63" t="str">
        <f aca="false">VLOOKUP(C759,ementas!$P$1:$AC$1000,14,FALSE())</f>
        <v>Matemática Teoria dos números</v>
      </c>
      <c r="C759" s="63" t="s">
        <v>2364</v>
      </c>
      <c r="D759" s="333" t="s">
        <v>5360</v>
      </c>
      <c r="E759" s="63" t="n">
        <v>1</v>
      </c>
      <c r="G759" s="63" t="s">
        <v>4765</v>
      </c>
      <c r="H759" s="63" t="s">
        <v>4766</v>
      </c>
    </row>
    <row r="760" customFormat="false" ht="12.8" hidden="false" customHeight="false" outlineLevel="0" collapsed="false">
      <c r="A760" s="63" t="n">
        <v>759</v>
      </c>
      <c r="B760" s="63" t="str">
        <f aca="false">VLOOKUP(C760,ementas!$P$1:$AC$1000,14,FALSE())</f>
        <v>Matemática Teoria dos números</v>
      </c>
      <c r="C760" s="63" t="s">
        <v>2364</v>
      </c>
      <c r="D760" s="333" t="s">
        <v>5361</v>
      </c>
      <c r="E760" s="63" t="n">
        <v>1</v>
      </c>
      <c r="G760" s="63" t="s">
        <v>4765</v>
      </c>
      <c r="H760" s="63" t="s">
        <v>4766</v>
      </c>
    </row>
    <row r="761" customFormat="false" ht="12.8" hidden="false" customHeight="false" outlineLevel="0" collapsed="false">
      <c r="A761" s="63" t="n">
        <v>760</v>
      </c>
      <c r="B761" s="63" t="str">
        <f aca="false">VLOOKUP(C761,ementas!$P$1:$AC$1000,14,FALSE())</f>
        <v>Matemática Teoria dos números</v>
      </c>
      <c r="C761" s="63" t="s">
        <v>2364</v>
      </c>
      <c r="D761" s="333" t="s">
        <v>5362</v>
      </c>
      <c r="E761" s="63" t="n">
        <v>1</v>
      </c>
      <c r="G761" s="63" t="s">
        <v>4765</v>
      </c>
      <c r="H761" s="63" t="s">
        <v>4766</v>
      </c>
    </row>
    <row r="762" customFormat="false" ht="12.8" hidden="false" customHeight="false" outlineLevel="0" collapsed="false">
      <c r="A762" s="63" t="n">
        <v>761</v>
      </c>
      <c r="B762" s="63" t="str">
        <f aca="false">VLOOKUP(C762,ementas!$P$1:$AC$1000,14,FALSE())</f>
        <v>Matemática Teoria dos números</v>
      </c>
      <c r="C762" s="63" t="s">
        <v>2364</v>
      </c>
      <c r="D762" s="333" t="s">
        <v>5363</v>
      </c>
      <c r="E762" s="63" t="n">
        <v>1</v>
      </c>
      <c r="G762" s="63" t="s">
        <v>4765</v>
      </c>
      <c r="H762" s="63" t="s">
        <v>4766</v>
      </c>
    </row>
    <row r="763" customFormat="false" ht="12.8" hidden="false" customHeight="false" outlineLevel="0" collapsed="false">
      <c r="A763" s="63" t="n">
        <v>762</v>
      </c>
      <c r="B763" s="63" t="str">
        <f aca="false">VLOOKUP(C763,ementas!$P$1:$AC$1000,14,FALSE())</f>
        <v>Matemática Teoria dos números</v>
      </c>
      <c r="C763" s="63" t="s">
        <v>2364</v>
      </c>
      <c r="D763" s="333" t="s">
        <v>5364</v>
      </c>
      <c r="E763" s="63" t="n">
        <v>1</v>
      </c>
      <c r="G763" s="63" t="s">
        <v>4765</v>
      </c>
      <c r="H763" s="63" t="s">
        <v>4766</v>
      </c>
    </row>
    <row r="764" customFormat="false" ht="12.8" hidden="false" customHeight="false" outlineLevel="0" collapsed="false">
      <c r="A764" s="63" t="n">
        <v>763</v>
      </c>
      <c r="B764" s="63" t="str">
        <f aca="false">VLOOKUP(C764,ementas!$P$1:$AC$1000,14,FALSE())</f>
        <v>Engenharia de Software</v>
      </c>
      <c r="C764" s="63" t="s">
        <v>2381</v>
      </c>
      <c r="D764" s="333" t="s">
        <v>3809</v>
      </c>
      <c r="E764" s="63" t="n">
        <v>1</v>
      </c>
      <c r="G764" s="63" t="s">
        <v>770</v>
      </c>
      <c r="H764" s="63" t="s">
        <v>2070</v>
      </c>
    </row>
    <row r="765" customFormat="false" ht="12.8" hidden="false" customHeight="false" outlineLevel="0" collapsed="false">
      <c r="A765" s="63" t="n">
        <v>764</v>
      </c>
      <c r="B765" s="63" t="str">
        <f aca="false">VLOOKUP(C765,ementas!$P$1:$AC$1000,14,FALSE())</f>
        <v>Engenharia de Software</v>
      </c>
      <c r="C765" s="63" t="s">
        <v>2381</v>
      </c>
      <c r="D765" s="333" t="s">
        <v>5365</v>
      </c>
      <c r="E765" s="63" t="n">
        <v>1</v>
      </c>
      <c r="G765" s="63" t="s">
        <v>770</v>
      </c>
      <c r="H765" s="63" t="s">
        <v>2070</v>
      </c>
    </row>
    <row r="766" customFormat="false" ht="12.8" hidden="false" customHeight="false" outlineLevel="0" collapsed="false">
      <c r="A766" s="63" t="n">
        <v>765</v>
      </c>
      <c r="B766" s="63" t="str">
        <f aca="false">VLOOKUP(C766,ementas!$P$1:$AC$1000,14,FALSE())</f>
        <v>Engenharia de Software</v>
      </c>
      <c r="C766" s="63" t="s">
        <v>2381</v>
      </c>
      <c r="D766" s="333" t="s">
        <v>5366</v>
      </c>
      <c r="E766" s="63" t="n">
        <v>1</v>
      </c>
      <c r="G766" s="63" t="s">
        <v>770</v>
      </c>
      <c r="H766" s="63" t="s">
        <v>2070</v>
      </c>
    </row>
    <row r="767" customFormat="false" ht="12.8" hidden="false" customHeight="false" outlineLevel="0" collapsed="false">
      <c r="A767" s="63" t="n">
        <v>766</v>
      </c>
      <c r="B767" s="63" t="str">
        <f aca="false">VLOOKUP(C767,ementas!$P$1:$AC$1000,14,FALSE())</f>
        <v>Engenharia de Software</v>
      </c>
      <c r="C767" s="63" t="s">
        <v>2381</v>
      </c>
      <c r="D767" s="333" t="s">
        <v>5367</v>
      </c>
      <c r="E767" s="63" t="n">
        <v>1</v>
      </c>
      <c r="G767" s="63" t="s">
        <v>770</v>
      </c>
      <c r="H767" s="63" t="s">
        <v>2070</v>
      </c>
    </row>
    <row r="768" customFormat="false" ht="12.8" hidden="false" customHeight="false" outlineLevel="0" collapsed="false">
      <c r="A768" s="63" t="n">
        <v>767</v>
      </c>
      <c r="B768" s="63" t="str">
        <f aca="false">VLOOKUP(C768,ementas!$P$1:$AC$1000,14,FALSE())</f>
        <v>Engenharia de Software</v>
      </c>
      <c r="C768" s="63" t="s">
        <v>2381</v>
      </c>
      <c r="D768" s="333" t="s">
        <v>5368</v>
      </c>
      <c r="E768" s="63" t="n">
        <v>1</v>
      </c>
      <c r="G768" s="63" t="s">
        <v>770</v>
      </c>
      <c r="H768" s="63" t="s">
        <v>2070</v>
      </c>
    </row>
    <row r="769" customFormat="false" ht="12.8" hidden="false" customHeight="false" outlineLevel="0" collapsed="false">
      <c r="A769" s="63" t="n">
        <v>768</v>
      </c>
      <c r="B769" s="63" t="str">
        <f aca="false">VLOOKUP(C769,ementas!$P$1:$AC$1000,14,FALSE())</f>
        <v>Engenharia de Software</v>
      </c>
      <c r="C769" s="63" t="s">
        <v>2381</v>
      </c>
      <c r="D769" s="333" t="s">
        <v>5369</v>
      </c>
      <c r="E769" s="63" t="n">
        <v>1</v>
      </c>
      <c r="G769" s="63" t="s">
        <v>770</v>
      </c>
      <c r="H769" s="63" t="s">
        <v>2070</v>
      </c>
    </row>
    <row r="770" customFormat="false" ht="12.8" hidden="false" customHeight="false" outlineLevel="0" collapsed="false">
      <c r="A770" s="63" t="n">
        <v>769</v>
      </c>
      <c r="B770" s="63" t="str">
        <f aca="false">VLOOKUP(C770,ementas!$P$1:$AC$1000,14,FALSE())</f>
        <v>Programação para Dispositivos Móveis</v>
      </c>
      <c r="C770" s="63" t="s">
        <v>2398</v>
      </c>
      <c r="D770" s="333" t="s">
        <v>3896</v>
      </c>
      <c r="E770" s="63" t="n">
        <v>1</v>
      </c>
      <c r="G770" s="63" t="s">
        <v>918</v>
      </c>
      <c r="H770" s="63" t="s">
        <v>2070</v>
      </c>
    </row>
    <row r="771" customFormat="false" ht="12.8" hidden="false" customHeight="false" outlineLevel="0" collapsed="false">
      <c r="A771" s="63" t="n">
        <v>770</v>
      </c>
      <c r="B771" s="63" t="str">
        <f aca="false">VLOOKUP(C771,ementas!$P$1:$AC$1000,14,FALSE())</f>
        <v>Programação para Dispositivos Móveis</v>
      </c>
      <c r="C771" s="63" t="s">
        <v>2398</v>
      </c>
      <c r="D771" s="333" t="s">
        <v>5370</v>
      </c>
      <c r="E771" s="63" t="n">
        <v>1</v>
      </c>
      <c r="G771" s="63" t="s">
        <v>918</v>
      </c>
      <c r="H771" s="63" t="s">
        <v>2070</v>
      </c>
    </row>
    <row r="772" customFormat="false" ht="12.8" hidden="false" customHeight="false" outlineLevel="0" collapsed="false">
      <c r="A772" s="63" t="n">
        <v>771</v>
      </c>
      <c r="B772" s="63" t="str">
        <f aca="false">VLOOKUP(C772,ementas!$P$1:$AC$1000,14,FALSE())</f>
        <v>Programação para Dispositivos Móveis</v>
      </c>
      <c r="C772" s="63" t="s">
        <v>2398</v>
      </c>
      <c r="D772" s="333" t="s">
        <v>5371</v>
      </c>
      <c r="E772" s="63" t="n">
        <v>1</v>
      </c>
      <c r="G772" s="63" t="s">
        <v>918</v>
      </c>
      <c r="H772" s="63" t="s">
        <v>2070</v>
      </c>
    </row>
    <row r="773" customFormat="false" ht="12.8" hidden="false" customHeight="false" outlineLevel="0" collapsed="false">
      <c r="A773" s="63" t="n">
        <v>772</v>
      </c>
      <c r="B773" s="63" t="str">
        <f aca="false">VLOOKUP(C773,ementas!$P$1:$AC$1000,14,FALSE())</f>
        <v>Programação para Dispositivos Móveis</v>
      </c>
      <c r="C773" s="63" t="s">
        <v>2398</v>
      </c>
      <c r="D773" s="333" t="s">
        <v>5372</v>
      </c>
      <c r="E773" s="63" t="n">
        <v>1</v>
      </c>
      <c r="G773" s="63" t="s">
        <v>918</v>
      </c>
      <c r="H773" s="63" t="s">
        <v>2070</v>
      </c>
    </row>
    <row r="774" customFormat="false" ht="12.8" hidden="false" customHeight="false" outlineLevel="0" collapsed="false">
      <c r="A774" s="63" t="n">
        <v>773</v>
      </c>
      <c r="B774" s="63" t="str">
        <f aca="false">VLOOKUP(C774,ementas!$P$1:$AC$1000,14,FALSE())</f>
        <v>Programação para Dispositivos Móveis</v>
      </c>
      <c r="C774" s="63" t="s">
        <v>2398</v>
      </c>
      <c r="D774" s="333" t="s">
        <v>5373</v>
      </c>
      <c r="E774" s="63" t="n">
        <v>1</v>
      </c>
      <c r="G774" s="63" t="s">
        <v>918</v>
      </c>
      <c r="H774" s="63" t="s">
        <v>2070</v>
      </c>
    </row>
    <row r="775" customFormat="false" ht="12.8" hidden="false" customHeight="false" outlineLevel="0" collapsed="false">
      <c r="A775" s="63" t="n">
        <v>774</v>
      </c>
      <c r="B775" s="63" t="str">
        <f aca="false">VLOOKUP(C775,ementas!$P$1:$AC$1000,14,FALSE())</f>
        <v>Programação para Dispositivos Móveis</v>
      </c>
      <c r="C775" s="63" t="s">
        <v>2398</v>
      </c>
      <c r="D775" s="333" t="s">
        <v>5374</v>
      </c>
      <c r="E775" s="63" t="n">
        <v>1</v>
      </c>
      <c r="G775" s="63" t="s">
        <v>918</v>
      </c>
      <c r="H775" s="63" t="s">
        <v>2070</v>
      </c>
    </row>
    <row r="776" customFormat="false" ht="12.8" hidden="false" customHeight="false" outlineLevel="0" collapsed="false">
      <c r="A776" s="63" t="n">
        <v>775</v>
      </c>
      <c r="B776" s="63" t="str">
        <f aca="false">VLOOKUP(C776,ementas!$P$1:$AC$1000,14,FALSE())</f>
        <v>Programação para Dispositivos Móveis</v>
      </c>
      <c r="C776" s="63" t="s">
        <v>2398</v>
      </c>
      <c r="D776" s="333" t="s">
        <v>5375</v>
      </c>
      <c r="E776" s="63" t="n">
        <v>1</v>
      </c>
      <c r="G776" s="63" t="s">
        <v>918</v>
      </c>
      <c r="H776" s="63" t="s">
        <v>2070</v>
      </c>
    </row>
    <row r="777" customFormat="false" ht="12.8" hidden="false" customHeight="false" outlineLevel="0" collapsed="false">
      <c r="A777" s="63" t="n">
        <v>776</v>
      </c>
      <c r="B777" s="63" t="str">
        <f aca="false">VLOOKUP(C777,ementas!$P$1:$AC$1000,14,FALSE())</f>
        <v>Programação para Dispositivos Móveis</v>
      </c>
      <c r="C777" s="63" t="s">
        <v>2398</v>
      </c>
      <c r="D777" s="333" t="s">
        <v>5376</v>
      </c>
      <c r="E777" s="63" t="n">
        <v>1</v>
      </c>
      <c r="G777" s="63" t="s">
        <v>918</v>
      </c>
      <c r="H777" s="63" t="s">
        <v>2070</v>
      </c>
    </row>
    <row r="778" customFormat="false" ht="12.8" hidden="false" customHeight="false" outlineLevel="0" collapsed="false">
      <c r="A778" s="63" t="n">
        <v>777</v>
      </c>
      <c r="B778" s="63" t="str">
        <f aca="false">VLOOKUP(C778,ementas!$P$1:$AC$1000,14,FALSE())</f>
        <v>Programação para Dispositivos Móveis</v>
      </c>
      <c r="C778" s="63" t="s">
        <v>2398</v>
      </c>
      <c r="D778" s="333" t="s">
        <v>5377</v>
      </c>
      <c r="E778" s="63" t="n">
        <v>1</v>
      </c>
      <c r="G778" s="63" t="s">
        <v>918</v>
      </c>
      <c r="H778" s="63" t="s">
        <v>2070</v>
      </c>
    </row>
    <row r="779" customFormat="false" ht="12.8" hidden="false" customHeight="false" outlineLevel="0" collapsed="false">
      <c r="A779" s="63" t="n">
        <v>778</v>
      </c>
      <c r="B779" s="63" t="str">
        <f aca="false">VLOOKUP(C779,ementas!$P$1:$AC$1000,14,FALSE())</f>
        <v>Programação para Dispositivos Móveis</v>
      </c>
      <c r="C779" s="63" t="s">
        <v>2398</v>
      </c>
      <c r="D779" s="333" t="s">
        <v>4758</v>
      </c>
      <c r="E779" s="63" t="n">
        <v>1</v>
      </c>
      <c r="G779" s="63" t="s">
        <v>918</v>
      </c>
      <c r="H779" s="63" t="s">
        <v>2070</v>
      </c>
    </row>
    <row r="780" customFormat="false" ht="12.8" hidden="false" customHeight="false" outlineLevel="0" collapsed="false">
      <c r="A780" s="63" t="n">
        <v>779</v>
      </c>
      <c r="B780" s="63" t="str">
        <f aca="false">VLOOKUP(C780,ementas!$P$1:$AC$1000,14,FALSE())</f>
        <v>Programação para Dispositivos Móveis</v>
      </c>
      <c r="C780" s="63" t="s">
        <v>2398</v>
      </c>
      <c r="D780" s="333" t="s">
        <v>5378</v>
      </c>
      <c r="E780" s="63" t="n">
        <v>1</v>
      </c>
      <c r="G780" s="63" t="s">
        <v>918</v>
      </c>
      <c r="H780" s="63" t="s">
        <v>2070</v>
      </c>
    </row>
    <row r="781" customFormat="false" ht="12.8" hidden="false" customHeight="false" outlineLevel="0" collapsed="false">
      <c r="A781" s="63" t="n">
        <v>780</v>
      </c>
      <c r="B781" s="63" t="str">
        <f aca="false">VLOOKUP(C781,ementas!$P$1:$AC$1000,14,FALSE())</f>
        <v>Sistemas Operacionais</v>
      </c>
      <c r="C781" s="63" t="s">
        <v>2416</v>
      </c>
      <c r="D781" s="333" t="s">
        <v>3965</v>
      </c>
      <c r="E781" s="63" t="n">
        <v>1</v>
      </c>
      <c r="G781" s="63" t="s">
        <v>916</v>
      </c>
      <c r="H781" s="63" t="s">
        <v>4766</v>
      </c>
    </row>
    <row r="782" customFormat="false" ht="12.8" hidden="false" customHeight="false" outlineLevel="0" collapsed="false">
      <c r="A782" s="63" t="n">
        <v>781</v>
      </c>
      <c r="B782" s="63" t="str">
        <f aca="false">VLOOKUP(C782,ementas!$P$1:$AC$1000,14,FALSE())</f>
        <v>Sistemas Operacionais</v>
      </c>
      <c r="C782" s="63" t="s">
        <v>2416</v>
      </c>
      <c r="D782" s="333" t="s">
        <v>5379</v>
      </c>
      <c r="E782" s="63" t="n">
        <v>1</v>
      </c>
      <c r="G782" s="63" t="s">
        <v>916</v>
      </c>
      <c r="H782" s="63" t="s">
        <v>4766</v>
      </c>
    </row>
    <row r="783" customFormat="false" ht="12.8" hidden="false" customHeight="false" outlineLevel="0" collapsed="false">
      <c r="A783" s="63" t="n">
        <v>782</v>
      </c>
      <c r="B783" s="63" t="str">
        <f aca="false">VLOOKUP(C783,ementas!$P$1:$AC$1000,14,FALSE())</f>
        <v>Sistemas Operacionais</v>
      </c>
      <c r="C783" s="63" t="s">
        <v>2416</v>
      </c>
      <c r="D783" s="333" t="s">
        <v>5380</v>
      </c>
      <c r="E783" s="63" t="n">
        <v>1</v>
      </c>
      <c r="G783" s="63" t="s">
        <v>916</v>
      </c>
      <c r="H783" s="63" t="s">
        <v>4766</v>
      </c>
    </row>
    <row r="784" customFormat="false" ht="12.8" hidden="false" customHeight="false" outlineLevel="0" collapsed="false">
      <c r="A784" s="63" t="n">
        <v>783</v>
      </c>
      <c r="B784" s="63" t="str">
        <f aca="false">VLOOKUP(C784,ementas!$P$1:$AC$1000,14,FALSE())</f>
        <v>Sistemas Operacionais</v>
      </c>
      <c r="C784" s="63" t="s">
        <v>2416</v>
      </c>
      <c r="D784" s="333" t="s">
        <v>5381</v>
      </c>
      <c r="E784" s="63" t="n">
        <v>1</v>
      </c>
      <c r="G784" s="63" t="s">
        <v>916</v>
      </c>
      <c r="H784" s="63" t="s">
        <v>4766</v>
      </c>
    </row>
    <row r="785" customFormat="false" ht="12.8" hidden="false" customHeight="false" outlineLevel="0" collapsed="false">
      <c r="A785" s="63" t="n">
        <v>784</v>
      </c>
      <c r="B785" s="63" t="str">
        <f aca="false">VLOOKUP(C785,ementas!$P$1:$AC$1000,14,FALSE())</f>
        <v>Sistemas Operacionais</v>
      </c>
      <c r="C785" s="63" t="s">
        <v>2416</v>
      </c>
      <c r="D785" s="333" t="s">
        <v>5382</v>
      </c>
      <c r="E785" s="63" t="n">
        <v>1</v>
      </c>
      <c r="G785" s="63" t="s">
        <v>916</v>
      </c>
      <c r="H785" s="63" t="s">
        <v>4766</v>
      </c>
    </row>
    <row r="786" customFormat="false" ht="12.8" hidden="false" customHeight="false" outlineLevel="0" collapsed="false">
      <c r="A786" s="63" t="n">
        <v>785</v>
      </c>
      <c r="B786" s="63" t="str">
        <f aca="false">VLOOKUP(C786,ementas!$P$1:$AC$1000,14,FALSE())</f>
        <v>Sistemas Operacionais</v>
      </c>
      <c r="C786" s="63" t="s">
        <v>2416</v>
      </c>
      <c r="D786" s="333" t="s">
        <v>5383</v>
      </c>
      <c r="E786" s="63" t="n">
        <v>1</v>
      </c>
      <c r="G786" s="63" t="s">
        <v>916</v>
      </c>
      <c r="H786" s="63" t="s">
        <v>4766</v>
      </c>
    </row>
    <row r="787" customFormat="false" ht="12.8" hidden="false" customHeight="false" outlineLevel="0" collapsed="false">
      <c r="A787" s="63" t="n">
        <v>786</v>
      </c>
      <c r="B787" s="63" t="str">
        <f aca="false">VLOOKUP(C787,ementas!$P$1:$AC$1000,14,FALSE())</f>
        <v>Sistemas Operacionais</v>
      </c>
      <c r="C787" s="63" t="s">
        <v>2416</v>
      </c>
      <c r="D787" s="333" t="s">
        <v>5384</v>
      </c>
      <c r="E787" s="63" t="n">
        <v>1</v>
      </c>
      <c r="G787" s="63" t="s">
        <v>916</v>
      </c>
      <c r="H787" s="63" t="s">
        <v>4766</v>
      </c>
    </row>
    <row r="788" customFormat="false" ht="12.8" hidden="false" customHeight="false" outlineLevel="0" collapsed="false">
      <c r="A788" s="63" t="n">
        <v>787</v>
      </c>
      <c r="B788" s="63" t="str">
        <f aca="false">VLOOKUP(C788,ementas!$P$1:$AC$1000,14,FALSE())</f>
        <v>Sistemas Operacionais</v>
      </c>
      <c r="C788" s="63" t="s">
        <v>2416</v>
      </c>
      <c r="D788" s="333" t="s">
        <v>5385</v>
      </c>
      <c r="E788" s="63" t="n">
        <v>1</v>
      </c>
      <c r="G788" s="63" t="s">
        <v>916</v>
      </c>
      <c r="H788" s="63" t="s">
        <v>4766</v>
      </c>
    </row>
    <row r="789" customFormat="false" ht="12.8" hidden="false" customHeight="false" outlineLevel="0" collapsed="false">
      <c r="A789" s="63" t="n">
        <v>788</v>
      </c>
      <c r="B789" s="63" t="str">
        <f aca="false">VLOOKUP(C789,ementas!$P$1:$AC$1000,14,FALSE())</f>
        <v>Sistemas Operacionais</v>
      </c>
      <c r="C789" s="63" t="s">
        <v>2416</v>
      </c>
      <c r="D789" s="333" t="s">
        <v>5386</v>
      </c>
      <c r="E789" s="63" t="n">
        <v>1</v>
      </c>
      <c r="G789" s="63" t="s">
        <v>916</v>
      </c>
      <c r="H789" s="63" t="s">
        <v>4766</v>
      </c>
    </row>
    <row r="790" customFormat="false" ht="12.8" hidden="false" customHeight="false" outlineLevel="0" collapsed="false">
      <c r="A790" s="63" t="n">
        <v>789</v>
      </c>
      <c r="B790" s="63" t="str">
        <f aca="false">VLOOKUP(C790,ementas!$P$1:$AC$1000,14,FALSE())</f>
        <v>Sistemas Operacionais</v>
      </c>
      <c r="C790" s="63" t="s">
        <v>2416</v>
      </c>
      <c r="D790" s="333" t="s">
        <v>5387</v>
      </c>
      <c r="E790" s="63" t="n">
        <v>1</v>
      </c>
      <c r="G790" s="63" t="s">
        <v>916</v>
      </c>
      <c r="H790" s="63" t="s">
        <v>4766</v>
      </c>
    </row>
    <row r="791" customFormat="false" ht="12.8" hidden="false" customHeight="false" outlineLevel="0" collapsed="false">
      <c r="A791" s="63" t="n">
        <v>790</v>
      </c>
      <c r="B791" s="63" t="str">
        <f aca="false">VLOOKUP(C791,ementas!$P$1:$AC$1000,14,FALSE())</f>
        <v>Sistemas Operacionais</v>
      </c>
      <c r="C791" s="63" t="s">
        <v>2416</v>
      </c>
      <c r="D791" s="333" t="s">
        <v>5388</v>
      </c>
      <c r="E791" s="63" t="n">
        <v>1</v>
      </c>
      <c r="G791" s="63" t="s">
        <v>916</v>
      </c>
      <c r="H791" s="63" t="s">
        <v>4766</v>
      </c>
    </row>
    <row r="792" customFormat="false" ht="12.8" hidden="false" customHeight="false" outlineLevel="0" collapsed="false">
      <c r="A792" s="63" t="n">
        <v>791</v>
      </c>
      <c r="B792" s="63" t="str">
        <f aca="false">VLOOKUP(C792,ementas!$P$1:$AC$1000,14,FALSE())</f>
        <v>Inteligência Artificial</v>
      </c>
      <c r="C792" s="63" t="s">
        <v>2434</v>
      </c>
      <c r="D792" s="333" t="s">
        <v>4051</v>
      </c>
      <c r="E792" s="63" t="n">
        <v>1</v>
      </c>
      <c r="G792" s="63" t="s">
        <v>4751</v>
      </c>
      <c r="H792" s="63" t="s">
        <v>4752</v>
      </c>
    </row>
    <row r="793" customFormat="false" ht="12.8" hidden="false" customHeight="false" outlineLevel="0" collapsed="false">
      <c r="A793" s="63" t="n">
        <v>792</v>
      </c>
      <c r="B793" s="63" t="str">
        <f aca="false">VLOOKUP(C793,ementas!$P$1:$AC$1000,14,FALSE())</f>
        <v>Inteligência Artificial</v>
      </c>
      <c r="C793" s="63" t="s">
        <v>2434</v>
      </c>
      <c r="D793" s="333" t="s">
        <v>5389</v>
      </c>
      <c r="E793" s="63" t="n">
        <v>1</v>
      </c>
      <c r="G793" s="63" t="s">
        <v>4751</v>
      </c>
      <c r="H793" s="63" t="s">
        <v>4752</v>
      </c>
    </row>
    <row r="794" customFormat="false" ht="12.8" hidden="false" customHeight="false" outlineLevel="0" collapsed="false">
      <c r="A794" s="63" t="n">
        <v>793</v>
      </c>
      <c r="B794" s="63" t="str">
        <f aca="false">VLOOKUP(C794,ementas!$P$1:$AC$1000,14,FALSE())</f>
        <v>Inteligência Artificial</v>
      </c>
      <c r="C794" s="63" t="s">
        <v>2434</v>
      </c>
      <c r="D794" s="333" t="s">
        <v>5390</v>
      </c>
      <c r="E794" s="63" t="n">
        <v>1</v>
      </c>
      <c r="G794" s="63" t="s">
        <v>4751</v>
      </c>
      <c r="H794" s="63" t="s">
        <v>4752</v>
      </c>
    </row>
    <row r="795" customFormat="false" ht="12.8" hidden="false" customHeight="false" outlineLevel="0" collapsed="false">
      <c r="A795" s="63" t="n">
        <v>794</v>
      </c>
      <c r="B795" s="63" t="str">
        <f aca="false">VLOOKUP(C795,ementas!$P$1:$AC$1000,14,FALSE())</f>
        <v>Inteligência Artificial</v>
      </c>
      <c r="C795" s="63" t="s">
        <v>2434</v>
      </c>
      <c r="D795" s="333" t="s">
        <v>5391</v>
      </c>
      <c r="E795" s="63" t="n">
        <v>1</v>
      </c>
      <c r="G795" s="63" t="s">
        <v>4751</v>
      </c>
      <c r="H795" s="63" t="s">
        <v>4752</v>
      </c>
    </row>
    <row r="796" customFormat="false" ht="12.8" hidden="false" customHeight="false" outlineLevel="0" collapsed="false">
      <c r="A796" s="63" t="n">
        <v>795</v>
      </c>
      <c r="B796" s="63" t="str">
        <f aca="false">VLOOKUP(C796,ementas!$P$1:$AC$1000,14,FALSE())</f>
        <v>Inteligência Artificial</v>
      </c>
      <c r="C796" s="63" t="s">
        <v>2434</v>
      </c>
      <c r="D796" s="333" t="s">
        <v>5392</v>
      </c>
      <c r="E796" s="63" t="n">
        <v>1</v>
      </c>
      <c r="G796" s="63" t="s">
        <v>4751</v>
      </c>
      <c r="H796" s="63" t="s">
        <v>4752</v>
      </c>
    </row>
    <row r="797" customFormat="false" ht="12.8" hidden="false" customHeight="false" outlineLevel="0" collapsed="false">
      <c r="A797" s="63" t="n">
        <v>796</v>
      </c>
      <c r="B797" s="63" t="str">
        <f aca="false">VLOOKUP(C797,ementas!$P$1:$AC$1000,14,FALSE())</f>
        <v>Inteligência Artificial</v>
      </c>
      <c r="C797" s="63" t="s">
        <v>2434</v>
      </c>
      <c r="D797" s="333" t="s">
        <v>5393</v>
      </c>
      <c r="E797" s="63" t="n">
        <v>1</v>
      </c>
      <c r="G797" s="63" t="s">
        <v>4751</v>
      </c>
      <c r="H797" s="63" t="s">
        <v>4752</v>
      </c>
    </row>
    <row r="798" customFormat="false" ht="12.8" hidden="false" customHeight="false" outlineLevel="0" collapsed="false">
      <c r="A798" s="63" t="n">
        <v>797</v>
      </c>
      <c r="B798" s="63" t="str">
        <f aca="false">VLOOKUP(C798,ementas!$P$1:$AC$1000,14,FALSE())</f>
        <v>Inteligência Artificial</v>
      </c>
      <c r="C798" s="63" t="s">
        <v>2434</v>
      </c>
      <c r="D798" s="333" t="s">
        <v>5394</v>
      </c>
      <c r="E798" s="63" t="n">
        <v>1</v>
      </c>
      <c r="G798" s="63" t="s">
        <v>4751</v>
      </c>
      <c r="H798" s="63" t="s">
        <v>4752</v>
      </c>
    </row>
    <row r="799" customFormat="false" ht="12.8" hidden="false" customHeight="false" outlineLevel="0" collapsed="false">
      <c r="A799" s="63" t="n">
        <v>798</v>
      </c>
      <c r="B799" s="63" t="str">
        <f aca="false">VLOOKUP(C799,ementas!$P$1:$AC$1000,14,FALSE())</f>
        <v>Inteligência Artificial</v>
      </c>
      <c r="C799" s="63" t="s">
        <v>2434</v>
      </c>
      <c r="D799" s="333" t="s">
        <v>5395</v>
      </c>
      <c r="E799" s="63" t="n">
        <v>1</v>
      </c>
      <c r="G799" s="63" t="s">
        <v>4751</v>
      </c>
      <c r="H799" s="63" t="s">
        <v>4752</v>
      </c>
    </row>
    <row r="800" customFormat="false" ht="12.8" hidden="false" customHeight="false" outlineLevel="0" collapsed="false">
      <c r="A800" s="63" t="n">
        <v>799</v>
      </c>
      <c r="B800" s="63" t="str">
        <f aca="false">VLOOKUP(C800,ementas!$P$1:$AC$1000,14,FALSE())</f>
        <v>Inteligência Artificial</v>
      </c>
      <c r="C800" s="63" t="s">
        <v>2434</v>
      </c>
      <c r="D800" s="333" t="s">
        <v>5396</v>
      </c>
      <c r="E800" s="63" t="n">
        <v>1</v>
      </c>
      <c r="G800" s="63" t="s">
        <v>4751</v>
      </c>
      <c r="H800" s="63" t="s">
        <v>4752</v>
      </c>
    </row>
    <row r="801" customFormat="false" ht="12.8" hidden="false" customHeight="false" outlineLevel="0" collapsed="false">
      <c r="A801" s="63" t="n">
        <v>800</v>
      </c>
      <c r="B801" s="63" t="str">
        <f aca="false">VLOOKUP(C801,ementas!$P$1:$AC$1000,14,FALSE())</f>
        <v>Computação Gráfica</v>
      </c>
      <c r="C801" s="63" t="s">
        <v>2452</v>
      </c>
      <c r="D801" s="333" t="s">
        <v>4124</v>
      </c>
      <c r="E801" s="63" t="n">
        <v>1</v>
      </c>
      <c r="G801" s="63" t="s">
        <v>762</v>
      </c>
      <c r="H801" s="63" t="s">
        <v>2070</v>
      </c>
    </row>
    <row r="802" customFormat="false" ht="12.8" hidden="false" customHeight="false" outlineLevel="0" collapsed="false">
      <c r="A802" s="63" t="n">
        <v>801</v>
      </c>
      <c r="B802" s="63" t="str">
        <f aca="false">VLOOKUP(C802,ementas!$P$1:$AC$1000,14,FALSE())</f>
        <v>Computação Gráfica</v>
      </c>
      <c r="C802" s="63" t="s">
        <v>2452</v>
      </c>
      <c r="D802" s="333" t="s">
        <v>5397</v>
      </c>
      <c r="E802" s="63" t="n">
        <v>1</v>
      </c>
      <c r="G802" s="63" t="s">
        <v>762</v>
      </c>
      <c r="H802" s="63" t="s">
        <v>2070</v>
      </c>
    </row>
    <row r="803" customFormat="false" ht="12.8" hidden="false" customHeight="false" outlineLevel="0" collapsed="false">
      <c r="A803" s="63" t="n">
        <v>802</v>
      </c>
      <c r="B803" s="63" t="str">
        <f aca="false">VLOOKUP(C803,ementas!$P$1:$AC$1000,14,FALSE())</f>
        <v>Computação Gráfica</v>
      </c>
      <c r="C803" s="63" t="s">
        <v>2452</v>
      </c>
      <c r="D803" s="333" t="s">
        <v>5398</v>
      </c>
      <c r="E803" s="63" t="n">
        <v>1</v>
      </c>
      <c r="G803" s="63" t="s">
        <v>762</v>
      </c>
      <c r="H803" s="63" t="s">
        <v>2070</v>
      </c>
    </row>
    <row r="804" customFormat="false" ht="12.8" hidden="false" customHeight="false" outlineLevel="0" collapsed="false">
      <c r="A804" s="63" t="n">
        <v>803</v>
      </c>
      <c r="B804" s="63" t="str">
        <f aca="false">VLOOKUP(C804,ementas!$P$1:$AC$1000,14,FALSE())</f>
        <v>Computação Gráfica</v>
      </c>
      <c r="C804" s="63" t="s">
        <v>2452</v>
      </c>
      <c r="D804" s="333" t="s">
        <v>5399</v>
      </c>
      <c r="E804" s="63" t="n">
        <v>1</v>
      </c>
      <c r="G804" s="63" t="s">
        <v>762</v>
      </c>
      <c r="H804" s="63" t="s">
        <v>2070</v>
      </c>
    </row>
    <row r="805" customFormat="false" ht="12.8" hidden="false" customHeight="false" outlineLevel="0" collapsed="false">
      <c r="A805" s="63" t="n">
        <v>804</v>
      </c>
      <c r="B805" s="63" t="str">
        <f aca="false">VLOOKUP(C805,ementas!$P$1:$AC$1000,14,FALSE())</f>
        <v>Computação Gráfica</v>
      </c>
      <c r="C805" s="63" t="s">
        <v>2452</v>
      </c>
      <c r="D805" s="333" t="s">
        <v>5400</v>
      </c>
      <c r="E805" s="63" t="n">
        <v>1</v>
      </c>
      <c r="G805" s="63" t="s">
        <v>762</v>
      </c>
      <c r="H805" s="63" t="s">
        <v>2070</v>
      </c>
    </row>
    <row r="806" customFormat="false" ht="12.8" hidden="false" customHeight="false" outlineLevel="0" collapsed="false">
      <c r="A806" s="63" t="n">
        <v>805</v>
      </c>
      <c r="B806" s="63" t="str">
        <f aca="false">VLOOKUP(C806,ementas!$P$1:$AC$1000,14,FALSE())</f>
        <v>Computação Gráfica</v>
      </c>
      <c r="C806" s="63" t="s">
        <v>2452</v>
      </c>
      <c r="D806" s="333" t="s">
        <v>5401</v>
      </c>
      <c r="E806" s="63" t="n">
        <v>1</v>
      </c>
      <c r="G806" s="63" t="s">
        <v>762</v>
      </c>
      <c r="H806" s="63" t="s">
        <v>2070</v>
      </c>
    </row>
    <row r="807" customFormat="false" ht="12.8" hidden="false" customHeight="false" outlineLevel="0" collapsed="false">
      <c r="A807" s="63" t="n">
        <v>806</v>
      </c>
      <c r="B807" s="63" t="str">
        <f aca="false">VLOOKUP(C807,ementas!$P$1:$AC$1000,14,FALSE())</f>
        <v>Computação Gráfica</v>
      </c>
      <c r="C807" s="63" t="s">
        <v>2452</v>
      </c>
      <c r="D807" s="333" t="s">
        <v>5402</v>
      </c>
      <c r="E807" s="63" t="n">
        <v>1</v>
      </c>
      <c r="G807" s="63" t="s">
        <v>762</v>
      </c>
      <c r="H807" s="63" t="s">
        <v>2070</v>
      </c>
    </row>
    <row r="808" customFormat="false" ht="12.8" hidden="false" customHeight="false" outlineLevel="0" collapsed="false">
      <c r="A808" s="63" t="n">
        <v>807</v>
      </c>
      <c r="B808" s="63" t="str">
        <f aca="false">VLOOKUP(C808,ementas!$P$1:$AC$1000,14,FALSE())</f>
        <v>Computação Gráfica</v>
      </c>
      <c r="C808" s="63" t="s">
        <v>2452</v>
      </c>
      <c r="D808" s="333" t="s">
        <v>5403</v>
      </c>
      <c r="E808" s="63" t="n">
        <v>1</v>
      </c>
      <c r="G808" s="63" t="s">
        <v>762</v>
      </c>
      <c r="H808" s="63" t="s">
        <v>2070</v>
      </c>
    </row>
    <row r="809" customFormat="false" ht="12.8" hidden="false" customHeight="false" outlineLevel="0" collapsed="false">
      <c r="A809" s="63" t="n">
        <v>808</v>
      </c>
      <c r="B809" s="63" t="str">
        <f aca="false">VLOOKUP(C809,ementas!$P$1:$AC$1000,14,FALSE())</f>
        <v>Computação Gráfica</v>
      </c>
      <c r="C809" s="63" t="s">
        <v>2452</v>
      </c>
      <c r="D809" s="333" t="s">
        <v>5404</v>
      </c>
      <c r="E809" s="63" t="n">
        <v>1</v>
      </c>
      <c r="G809" s="63" t="s">
        <v>762</v>
      </c>
      <c r="H809" s="63" t="s">
        <v>2070</v>
      </c>
    </row>
    <row r="810" customFormat="false" ht="12.8" hidden="false" customHeight="false" outlineLevel="0" collapsed="false">
      <c r="A810" s="63" t="n">
        <v>809</v>
      </c>
      <c r="B810" s="63" t="str">
        <f aca="false">VLOOKUP(C810,ementas!$P$1:$AC$1000,14,FALSE())</f>
        <v>Computação Gráfica</v>
      </c>
      <c r="C810" s="63" t="s">
        <v>2452</v>
      </c>
      <c r="D810" s="333" t="s">
        <v>5405</v>
      </c>
      <c r="E810" s="63" t="n">
        <v>1</v>
      </c>
      <c r="G810" s="63" t="s">
        <v>762</v>
      </c>
      <c r="H810" s="63" t="s">
        <v>2070</v>
      </c>
    </row>
    <row r="811" customFormat="false" ht="12.8" hidden="false" customHeight="false" outlineLevel="0" collapsed="false">
      <c r="A811" s="63" t="n">
        <v>810</v>
      </c>
      <c r="B811" s="63" t="str">
        <f aca="false">VLOOKUP(C811,ementas!$P$1:$AC$1000,14,FALSE())</f>
        <v>Computação Gráfica</v>
      </c>
      <c r="C811" s="63" t="s">
        <v>2452</v>
      </c>
      <c r="D811" s="333" t="s">
        <v>5406</v>
      </c>
      <c r="E811" s="63" t="n">
        <v>1</v>
      </c>
      <c r="G811" s="63" t="s">
        <v>762</v>
      </c>
      <c r="H811" s="63" t="s">
        <v>2070</v>
      </c>
    </row>
    <row r="812" customFormat="false" ht="12.8" hidden="false" customHeight="false" outlineLevel="0" collapsed="false">
      <c r="A812" s="63" t="n">
        <v>811</v>
      </c>
      <c r="B812" s="63" t="str">
        <f aca="false">VLOOKUP(C812,ementas!$P$1:$AC$1000,14,FALSE())</f>
        <v>Computação Gráfica</v>
      </c>
      <c r="C812" s="63" t="s">
        <v>2452</v>
      </c>
      <c r="D812" s="333" t="s">
        <v>5407</v>
      </c>
      <c r="E812" s="63" t="n">
        <v>1</v>
      </c>
      <c r="G812" s="63" t="s">
        <v>762</v>
      </c>
      <c r="H812" s="63" t="s">
        <v>2070</v>
      </c>
    </row>
    <row r="813" customFormat="false" ht="12.8" hidden="false" customHeight="false" outlineLevel="0" collapsed="false">
      <c r="A813" s="63" t="n">
        <v>812</v>
      </c>
      <c r="B813" s="63" t="str">
        <f aca="false">VLOOKUP(C813,ementas!$P$1:$AC$1000,14,FALSE())</f>
        <v>Computação Gráfica</v>
      </c>
      <c r="C813" s="63" t="s">
        <v>2452</v>
      </c>
      <c r="D813" s="333" t="s">
        <v>5408</v>
      </c>
      <c r="E813" s="63" t="n">
        <v>1</v>
      </c>
      <c r="G813" s="63" t="s">
        <v>762</v>
      </c>
      <c r="H813" s="63" t="s">
        <v>2070</v>
      </c>
    </row>
    <row r="814" customFormat="false" ht="12.8" hidden="false" customHeight="false" outlineLevel="0" collapsed="false">
      <c r="A814" s="63" t="n">
        <v>813</v>
      </c>
      <c r="B814" s="63" t="str">
        <f aca="false">VLOOKUP(C814,ementas!$P$1:$AC$1000,14,FALSE())</f>
        <v>Computação Gráfica</v>
      </c>
      <c r="C814" s="63" t="s">
        <v>2452</v>
      </c>
      <c r="D814" s="333" t="s">
        <v>5409</v>
      </c>
      <c r="E814" s="63" t="n">
        <v>1</v>
      </c>
      <c r="G814" s="63" t="s">
        <v>762</v>
      </c>
      <c r="H814" s="63" t="s">
        <v>2070</v>
      </c>
    </row>
    <row r="815" customFormat="false" ht="12.8" hidden="false" customHeight="false" outlineLevel="0" collapsed="false">
      <c r="A815" s="63" t="n">
        <v>814</v>
      </c>
      <c r="B815" s="63" t="str">
        <f aca="false">VLOOKUP(C815,ementas!$P$1:$AC$1000,14,FALSE())</f>
        <v>Computação Gráfica</v>
      </c>
      <c r="C815" s="63" t="s">
        <v>2452</v>
      </c>
      <c r="D815" s="333" t="s">
        <v>5410</v>
      </c>
      <c r="E815" s="63" t="n">
        <v>1</v>
      </c>
      <c r="G815" s="63" t="s">
        <v>762</v>
      </c>
      <c r="H815" s="63" t="s">
        <v>2070</v>
      </c>
    </row>
    <row r="816" customFormat="false" ht="12.8" hidden="false" customHeight="false" outlineLevel="0" collapsed="false">
      <c r="A816" s="63" t="n">
        <v>815</v>
      </c>
      <c r="B816" s="63" t="str">
        <f aca="false">VLOOKUP(C816,ementas!$P$1:$AC$1000,14,FALSE())</f>
        <v>Computação Gráfica</v>
      </c>
      <c r="C816" s="63" t="s">
        <v>2452</v>
      </c>
      <c r="D816" s="333" t="s">
        <v>5411</v>
      </c>
      <c r="E816" s="63" t="n">
        <v>1</v>
      </c>
      <c r="G816" s="63" t="s">
        <v>762</v>
      </c>
      <c r="H816" s="63" t="s">
        <v>2070</v>
      </c>
    </row>
    <row r="817" customFormat="false" ht="12.8" hidden="false" customHeight="false" outlineLevel="0" collapsed="false">
      <c r="A817" s="63" t="n">
        <v>816</v>
      </c>
      <c r="B817" s="63" t="str">
        <f aca="false">VLOOKUP(C817,ementas!$P$1:$AC$1000,14,FALSE())</f>
        <v>Computação Gráfica</v>
      </c>
      <c r="C817" s="63" t="s">
        <v>2452</v>
      </c>
      <c r="D817" s="333" t="s">
        <v>5412</v>
      </c>
      <c r="E817" s="63" t="n">
        <v>1</v>
      </c>
      <c r="G817" s="63" t="s">
        <v>762</v>
      </c>
      <c r="H817" s="63" t="s">
        <v>2070</v>
      </c>
    </row>
    <row r="818" customFormat="false" ht="12.8" hidden="false" customHeight="false" outlineLevel="0" collapsed="false">
      <c r="A818" s="63" t="n">
        <v>817</v>
      </c>
      <c r="B818" s="63" t="str">
        <f aca="false">VLOOKUP(C818,ementas!$P$1:$AC$1000,14,FALSE())</f>
        <v>Computação Gráfica</v>
      </c>
      <c r="C818" s="63" t="s">
        <v>2452</v>
      </c>
      <c r="D818" s="333" t="s">
        <v>5413</v>
      </c>
      <c r="E818" s="63" t="n">
        <v>1</v>
      </c>
      <c r="G818" s="63" t="s">
        <v>762</v>
      </c>
      <c r="H818" s="63" t="s">
        <v>2070</v>
      </c>
    </row>
    <row r="819" customFormat="false" ht="12.8" hidden="false" customHeight="false" outlineLevel="0" collapsed="false">
      <c r="A819" s="63" t="n">
        <v>818</v>
      </c>
      <c r="B819" s="63" t="str">
        <f aca="false">VLOOKUP(C819,ementas!$P$1:$AC$1000,14,FALSE())</f>
        <v>Computação Gráfica</v>
      </c>
      <c r="C819" s="63" t="s">
        <v>2452</v>
      </c>
      <c r="D819" s="333" t="s">
        <v>5414</v>
      </c>
      <c r="E819" s="63" t="n">
        <v>1</v>
      </c>
      <c r="G819" s="63" t="s">
        <v>762</v>
      </c>
      <c r="H819" s="63" t="s">
        <v>2070</v>
      </c>
    </row>
    <row r="820" customFormat="false" ht="12.8" hidden="false" customHeight="false" outlineLevel="0" collapsed="false">
      <c r="A820" s="63" t="n">
        <v>819</v>
      </c>
      <c r="B820" s="63" t="str">
        <f aca="false">VLOOKUP(C820,ementas!$P$1:$AC$1000,14,FALSE())</f>
        <v>Computação Gráfica</v>
      </c>
      <c r="C820" s="63" t="s">
        <v>2452</v>
      </c>
      <c r="D820" s="333" t="s">
        <v>5415</v>
      </c>
      <c r="E820" s="63" t="n">
        <v>1</v>
      </c>
      <c r="G820" s="63" t="s">
        <v>762</v>
      </c>
      <c r="H820" s="63" t="s">
        <v>2070</v>
      </c>
    </row>
    <row r="821" customFormat="false" ht="12.8" hidden="false" customHeight="false" outlineLevel="0" collapsed="false">
      <c r="A821" s="63" t="n">
        <v>820</v>
      </c>
      <c r="B821" s="63" t="str">
        <f aca="false">VLOOKUP(C821,ementas!$P$1:$AC$1000,14,FALSE())</f>
        <v>Computação Gráfica</v>
      </c>
      <c r="C821" s="63" t="s">
        <v>2452</v>
      </c>
      <c r="D821" s="333" t="s">
        <v>5416</v>
      </c>
      <c r="E821" s="63" t="n">
        <v>1</v>
      </c>
      <c r="G821" s="63" t="s">
        <v>762</v>
      </c>
      <c r="H821" s="63" t="s">
        <v>2070</v>
      </c>
    </row>
    <row r="822" customFormat="false" ht="12.8" hidden="false" customHeight="false" outlineLevel="0" collapsed="false">
      <c r="A822" s="63" t="n">
        <v>821</v>
      </c>
      <c r="B822" s="63" t="str">
        <f aca="false">VLOOKUP(C822,ementas!$P$1:$AC$1000,14,FALSE())</f>
        <v>Computação Gráfica</v>
      </c>
      <c r="C822" s="63" t="s">
        <v>2452</v>
      </c>
      <c r="D822" s="333" t="s">
        <v>5417</v>
      </c>
      <c r="E822" s="63" t="n">
        <v>1</v>
      </c>
      <c r="G822" s="63" t="s">
        <v>762</v>
      </c>
      <c r="H822" s="63" t="s">
        <v>2070</v>
      </c>
    </row>
    <row r="823" customFormat="false" ht="12.8" hidden="false" customHeight="false" outlineLevel="0" collapsed="false">
      <c r="A823" s="63" t="n">
        <v>822</v>
      </c>
      <c r="B823" s="63" t="str">
        <f aca="false">VLOOKUP(C823,ementas!$P$1:$AC$1000,14,FALSE())</f>
        <v>Computação Gráfica</v>
      </c>
      <c r="C823" s="63" t="s">
        <v>2452</v>
      </c>
      <c r="D823" s="333" t="s">
        <v>5418</v>
      </c>
      <c r="E823" s="63" t="n">
        <v>1</v>
      </c>
      <c r="G823" s="63" t="s">
        <v>762</v>
      </c>
      <c r="H823" s="63" t="s">
        <v>2070</v>
      </c>
    </row>
    <row r="824" customFormat="false" ht="12.8" hidden="false" customHeight="false" outlineLevel="0" collapsed="false">
      <c r="A824" s="63" t="n">
        <v>823</v>
      </c>
      <c r="B824" s="63" t="str">
        <f aca="false">VLOOKUP(C824,ementas!$P$1:$AC$1000,14,FALSE())</f>
        <v>Computação Gráfica</v>
      </c>
      <c r="C824" s="63" t="s">
        <v>2452</v>
      </c>
      <c r="D824" s="333" t="s">
        <v>5419</v>
      </c>
      <c r="E824" s="63" t="n">
        <v>1</v>
      </c>
      <c r="G824" s="63" t="s">
        <v>762</v>
      </c>
      <c r="H824" s="63" t="s">
        <v>2070</v>
      </c>
    </row>
    <row r="825" customFormat="false" ht="12.8" hidden="false" customHeight="false" outlineLevel="0" collapsed="false">
      <c r="A825" s="63" t="n">
        <v>824</v>
      </c>
      <c r="B825" s="63" t="str">
        <f aca="false">VLOOKUP(C825,ementas!$P$1:$AC$1000,14,FALSE())</f>
        <v>Computação Gráfica</v>
      </c>
      <c r="C825" s="63" t="s">
        <v>2452</v>
      </c>
      <c r="D825" s="333" t="s">
        <v>5420</v>
      </c>
      <c r="E825" s="63" t="n">
        <v>1</v>
      </c>
      <c r="G825" s="63" t="s">
        <v>762</v>
      </c>
      <c r="H825" s="63" t="s">
        <v>2070</v>
      </c>
    </row>
    <row r="826" customFormat="false" ht="12.8" hidden="false" customHeight="false" outlineLevel="0" collapsed="false">
      <c r="A826" s="63" t="n">
        <v>825</v>
      </c>
      <c r="B826" s="63" t="str">
        <f aca="false">VLOOKUP(C826,ementas!$P$1:$AC$1000,14,FALSE())</f>
        <v>Computação Gráfica</v>
      </c>
      <c r="C826" s="63" t="s">
        <v>2452</v>
      </c>
      <c r="D826" s="333" t="s">
        <v>5421</v>
      </c>
      <c r="E826" s="63" t="n">
        <v>1</v>
      </c>
      <c r="G826" s="63" t="s">
        <v>762</v>
      </c>
      <c r="H826" s="63" t="s">
        <v>2070</v>
      </c>
    </row>
    <row r="827" customFormat="false" ht="12.8" hidden="false" customHeight="false" outlineLevel="0" collapsed="false">
      <c r="A827" s="63" t="n">
        <v>826</v>
      </c>
      <c r="B827" s="63" t="str">
        <f aca="false">VLOOKUP(C827,ementas!$P$1:$AC$1000,14,FALSE())</f>
        <v>Computação Gráfica</v>
      </c>
      <c r="C827" s="63" t="s">
        <v>2452</v>
      </c>
      <c r="D827" s="333" t="s">
        <v>5422</v>
      </c>
      <c r="E827" s="63" t="n">
        <v>1</v>
      </c>
      <c r="G827" s="63" t="s">
        <v>762</v>
      </c>
      <c r="H827" s="63" t="s">
        <v>2070</v>
      </c>
    </row>
    <row r="828" customFormat="false" ht="12.8" hidden="false" customHeight="false" outlineLevel="0" collapsed="false">
      <c r="A828" s="63" t="n">
        <v>827</v>
      </c>
      <c r="B828" s="63" t="str">
        <f aca="false">VLOOKUP(C828,ementas!$P$1:$AC$1000,14,FALSE())</f>
        <v>Computação Gráfica</v>
      </c>
      <c r="C828" s="63" t="s">
        <v>2452</v>
      </c>
      <c r="D828" s="333" t="s">
        <v>5423</v>
      </c>
      <c r="E828" s="63" t="n">
        <v>1</v>
      </c>
      <c r="G828" s="63" t="s">
        <v>762</v>
      </c>
      <c r="H828" s="63" t="s">
        <v>2070</v>
      </c>
    </row>
    <row r="829" customFormat="false" ht="12.8" hidden="false" customHeight="false" outlineLevel="0" collapsed="false">
      <c r="A829" s="63" t="n">
        <v>828</v>
      </c>
      <c r="B829" s="63" t="str">
        <f aca="false">VLOOKUP(C829,ementas!$P$1:$AC$1000,14,FALSE())</f>
        <v>Computação Gráfica</v>
      </c>
      <c r="C829" s="63" t="s">
        <v>2452</v>
      </c>
      <c r="D829" s="333" t="s">
        <v>5424</v>
      </c>
      <c r="E829" s="63" t="n">
        <v>1</v>
      </c>
      <c r="G829" s="63" t="s">
        <v>762</v>
      </c>
      <c r="H829" s="63" t="s">
        <v>2070</v>
      </c>
    </row>
    <row r="830" customFormat="false" ht="12.8" hidden="false" customHeight="false" outlineLevel="0" collapsed="false">
      <c r="A830" s="63" t="n">
        <v>829</v>
      </c>
      <c r="B830" s="63" t="str">
        <f aca="false">VLOOKUP(C830,ementas!$P$1:$AC$1000,14,FALSE())</f>
        <v>Tecnologias da Educação</v>
      </c>
      <c r="C830" s="63" t="s">
        <v>2471</v>
      </c>
      <c r="D830" s="333" t="s">
        <v>4198</v>
      </c>
      <c r="E830" s="63" t="n">
        <v>1</v>
      </c>
      <c r="G830" s="63" t="s">
        <v>4751</v>
      </c>
      <c r="H830" s="63" t="s">
        <v>4752</v>
      </c>
    </row>
    <row r="831" customFormat="false" ht="12.8" hidden="false" customHeight="false" outlineLevel="0" collapsed="false">
      <c r="A831" s="63" t="n">
        <v>830</v>
      </c>
      <c r="B831" s="63" t="str">
        <f aca="false">VLOOKUP(C831,ementas!$P$1:$AC$1000,14,FALSE())</f>
        <v>Tecnologias da Educação</v>
      </c>
      <c r="C831" s="63" t="s">
        <v>2471</v>
      </c>
      <c r="D831" s="333" t="s">
        <v>5425</v>
      </c>
      <c r="E831" s="63" t="n">
        <v>1</v>
      </c>
      <c r="G831" s="63" t="s">
        <v>4751</v>
      </c>
      <c r="H831" s="63" t="s">
        <v>4752</v>
      </c>
    </row>
    <row r="832" customFormat="false" ht="12.8" hidden="false" customHeight="false" outlineLevel="0" collapsed="false">
      <c r="A832" s="63" t="n">
        <v>831</v>
      </c>
      <c r="B832" s="63" t="str">
        <f aca="false">VLOOKUP(C832,ementas!$P$1:$AC$1000,14,FALSE())</f>
        <v>Tecnologias da Educação</v>
      </c>
      <c r="C832" s="63" t="s">
        <v>2471</v>
      </c>
      <c r="D832" s="333" t="s">
        <v>5426</v>
      </c>
      <c r="E832" s="63" t="n">
        <v>1</v>
      </c>
      <c r="G832" s="63" t="s">
        <v>4751</v>
      </c>
      <c r="H832" s="63" t="s">
        <v>4752</v>
      </c>
    </row>
    <row r="833" customFormat="false" ht="12.8" hidden="false" customHeight="false" outlineLevel="0" collapsed="false">
      <c r="A833" s="63" t="n">
        <v>832</v>
      </c>
      <c r="B833" s="63" t="str">
        <f aca="false">VLOOKUP(C833,ementas!$P$1:$AC$1000,14,FALSE())</f>
        <v>Tecnologias da Educação</v>
      </c>
      <c r="C833" s="63" t="s">
        <v>2471</v>
      </c>
      <c r="D833" s="333" t="s">
        <v>5427</v>
      </c>
      <c r="E833" s="63" t="n">
        <v>1</v>
      </c>
      <c r="G833" s="63" t="s">
        <v>4751</v>
      </c>
      <c r="H833" s="63" t="s">
        <v>4752</v>
      </c>
    </row>
    <row r="834" customFormat="false" ht="12.8" hidden="false" customHeight="false" outlineLevel="0" collapsed="false">
      <c r="A834" s="63" t="n">
        <v>833</v>
      </c>
      <c r="B834" s="63" t="str">
        <f aca="false">VLOOKUP(C834,ementas!$P$1:$AC$1000,14,FALSE())</f>
        <v>Tecnologias da Educação</v>
      </c>
      <c r="C834" s="63" t="s">
        <v>2471</v>
      </c>
      <c r="D834" s="333" t="s">
        <v>5428</v>
      </c>
      <c r="E834" s="63" t="n">
        <v>1</v>
      </c>
      <c r="G834" s="63" t="s">
        <v>4751</v>
      </c>
      <c r="H834" s="63" t="s">
        <v>4752</v>
      </c>
    </row>
    <row r="835" customFormat="false" ht="12.8" hidden="false" customHeight="false" outlineLevel="0" collapsed="false">
      <c r="A835" s="63" t="n">
        <v>834</v>
      </c>
      <c r="B835" s="63" t="str">
        <f aca="false">VLOOKUP(C835,ementas!$P$1:$AC$1000,14,FALSE())</f>
        <v>Tecnologias da Educação</v>
      </c>
      <c r="C835" s="63" t="s">
        <v>2471</v>
      </c>
      <c r="D835" s="333" t="s">
        <v>5429</v>
      </c>
      <c r="E835" s="63" t="n">
        <v>1</v>
      </c>
      <c r="G835" s="63" t="s">
        <v>4751</v>
      </c>
      <c r="H835" s="63" t="s">
        <v>4752</v>
      </c>
    </row>
    <row r="836" customFormat="false" ht="12.8" hidden="false" customHeight="false" outlineLevel="0" collapsed="false">
      <c r="A836" s="63" t="n">
        <v>835</v>
      </c>
      <c r="B836" s="63" t="str">
        <f aca="false">VLOOKUP(C836,ementas!$P$1:$AC$1000,14,FALSE())</f>
        <v>arquitetura de computadores</v>
      </c>
      <c r="C836" s="63" t="s">
        <v>2489</v>
      </c>
      <c r="D836" s="333" t="s">
        <v>4271</v>
      </c>
      <c r="E836" s="63" t="n">
        <v>1</v>
      </c>
      <c r="G836" s="63" t="s">
        <v>916</v>
      </c>
      <c r="H836" s="63" t="s">
        <v>4766</v>
      </c>
    </row>
    <row r="837" customFormat="false" ht="12.8" hidden="false" customHeight="false" outlineLevel="0" collapsed="false">
      <c r="A837" s="63" t="n">
        <v>836</v>
      </c>
      <c r="B837" s="63" t="str">
        <f aca="false">VLOOKUP(C837,ementas!$P$1:$AC$1000,14,FALSE())</f>
        <v>arquitetura de computadores</v>
      </c>
      <c r="C837" s="63" t="s">
        <v>2489</v>
      </c>
      <c r="D837" s="333" t="s">
        <v>5430</v>
      </c>
      <c r="E837" s="63" t="n">
        <v>1</v>
      </c>
      <c r="G837" s="63" t="s">
        <v>916</v>
      </c>
      <c r="H837" s="63" t="s">
        <v>4766</v>
      </c>
    </row>
    <row r="838" customFormat="false" ht="12.8" hidden="false" customHeight="false" outlineLevel="0" collapsed="false">
      <c r="A838" s="63" t="n">
        <v>837</v>
      </c>
      <c r="B838" s="63" t="str">
        <f aca="false">VLOOKUP(C838,ementas!$P$1:$AC$1000,14,FALSE())</f>
        <v>arquitetura de computadores</v>
      </c>
      <c r="C838" s="63" t="s">
        <v>2489</v>
      </c>
      <c r="D838" s="333" t="s">
        <v>5431</v>
      </c>
      <c r="E838" s="63" t="n">
        <v>1</v>
      </c>
      <c r="G838" s="63" t="s">
        <v>916</v>
      </c>
      <c r="H838" s="63" t="s">
        <v>4766</v>
      </c>
    </row>
    <row r="839" customFormat="false" ht="12.8" hidden="false" customHeight="false" outlineLevel="0" collapsed="false">
      <c r="A839" s="63" t="n">
        <v>838</v>
      </c>
      <c r="B839" s="63" t="str">
        <f aca="false">VLOOKUP(C839,ementas!$P$1:$AC$1000,14,FALSE())</f>
        <v>arquitetura de computadores</v>
      </c>
      <c r="C839" s="63" t="s">
        <v>2489</v>
      </c>
      <c r="D839" s="333" t="s">
        <v>5432</v>
      </c>
      <c r="E839" s="63" t="n">
        <v>1</v>
      </c>
      <c r="G839" s="63" t="s">
        <v>916</v>
      </c>
      <c r="H839" s="63" t="s">
        <v>4766</v>
      </c>
    </row>
    <row r="840" customFormat="false" ht="12.8" hidden="false" customHeight="false" outlineLevel="0" collapsed="false">
      <c r="A840" s="63" t="n">
        <v>839</v>
      </c>
      <c r="B840" s="63" t="str">
        <f aca="false">VLOOKUP(C840,ementas!$P$1:$AC$1000,14,FALSE())</f>
        <v>arquitetura de computadores</v>
      </c>
      <c r="C840" s="63" t="s">
        <v>2489</v>
      </c>
      <c r="D840" s="333" t="s">
        <v>5433</v>
      </c>
      <c r="E840" s="63" t="n">
        <v>1</v>
      </c>
      <c r="G840" s="63" t="s">
        <v>916</v>
      </c>
      <c r="H840" s="63" t="s">
        <v>4766</v>
      </c>
    </row>
    <row r="841" customFormat="false" ht="12.8" hidden="false" customHeight="false" outlineLevel="0" collapsed="false">
      <c r="A841" s="63" t="n">
        <v>840</v>
      </c>
      <c r="B841" s="63" t="str">
        <f aca="false">VLOOKUP(C841,ementas!$P$1:$AC$1000,14,FALSE())</f>
        <v>arquitetura de computadores</v>
      </c>
      <c r="C841" s="63" t="s">
        <v>2489</v>
      </c>
      <c r="D841" s="333" t="s">
        <v>5434</v>
      </c>
      <c r="E841" s="63" t="n">
        <v>1</v>
      </c>
      <c r="G841" s="63" t="s">
        <v>916</v>
      </c>
      <c r="H841" s="63" t="s">
        <v>4766</v>
      </c>
    </row>
    <row r="842" customFormat="false" ht="12.8" hidden="false" customHeight="false" outlineLevel="0" collapsed="false">
      <c r="A842" s="63" t="n">
        <v>841</v>
      </c>
      <c r="B842" s="63" t="str">
        <f aca="false">VLOOKUP(C842,ementas!$P$1:$AC$1000,14,FALSE())</f>
        <v>arquitetura de computadores</v>
      </c>
      <c r="C842" s="63" t="s">
        <v>2489</v>
      </c>
      <c r="D842" s="333" t="s">
        <v>5435</v>
      </c>
      <c r="E842" s="63" t="n">
        <v>1</v>
      </c>
      <c r="G842" s="63" t="s">
        <v>916</v>
      </c>
      <c r="H842" s="63" t="s">
        <v>4766</v>
      </c>
    </row>
    <row r="843" customFormat="false" ht="12.8" hidden="false" customHeight="false" outlineLevel="0" collapsed="false">
      <c r="A843" s="63" t="n">
        <v>842</v>
      </c>
      <c r="B843" s="63" t="str">
        <f aca="false">VLOOKUP(C843,ementas!$P$1:$AC$1000,14,FALSE())</f>
        <v>arquitetura de computadores</v>
      </c>
      <c r="C843" s="63" t="s">
        <v>2489</v>
      </c>
      <c r="D843" s="333" t="s">
        <v>5436</v>
      </c>
      <c r="E843" s="63" t="n">
        <v>1</v>
      </c>
      <c r="G843" s="63" t="s">
        <v>916</v>
      </c>
      <c r="H843" s="63" t="s">
        <v>4766</v>
      </c>
    </row>
    <row r="844" customFormat="false" ht="12.8" hidden="false" customHeight="false" outlineLevel="0" collapsed="false">
      <c r="A844" s="63" t="n">
        <v>843</v>
      </c>
      <c r="B844" s="63" t="str">
        <f aca="false">VLOOKUP(C844,ementas!$P$1:$AC$1000,14,FALSE())</f>
        <v>arquitetura de computadores</v>
      </c>
      <c r="C844" s="63" t="s">
        <v>2489</v>
      </c>
      <c r="D844" s="333" t="s">
        <v>5437</v>
      </c>
      <c r="E844" s="63" t="n">
        <v>1</v>
      </c>
      <c r="G844" s="63" t="s">
        <v>916</v>
      </c>
      <c r="H844" s="63" t="s">
        <v>4766</v>
      </c>
    </row>
    <row r="845" customFormat="false" ht="12.8" hidden="false" customHeight="false" outlineLevel="0" collapsed="false">
      <c r="A845" s="63" t="n">
        <v>844</v>
      </c>
      <c r="B845" s="63" t="str">
        <f aca="false">VLOOKUP(C845,ementas!$P$1:$AC$1000,14,FALSE())</f>
        <v>arquitetura de computadores</v>
      </c>
      <c r="C845" s="63" t="s">
        <v>2489</v>
      </c>
      <c r="D845" s="333" t="s">
        <v>5438</v>
      </c>
      <c r="E845" s="63" t="n">
        <v>1</v>
      </c>
      <c r="G845" s="63" t="s">
        <v>916</v>
      </c>
      <c r="H845" s="63" t="s">
        <v>4766</v>
      </c>
    </row>
    <row r="846" customFormat="false" ht="12.8" hidden="false" customHeight="false" outlineLevel="0" collapsed="false">
      <c r="A846" s="63" t="n">
        <v>845</v>
      </c>
      <c r="B846" s="63" t="str">
        <f aca="false">VLOOKUP(C846,ementas!$P$1:$AC$1000,14,FALSE())</f>
        <v>arquitetura de computadores</v>
      </c>
      <c r="C846" s="63" t="s">
        <v>2489</v>
      </c>
      <c r="D846" s="333" t="s">
        <v>5439</v>
      </c>
      <c r="E846" s="63" t="n">
        <v>1</v>
      </c>
      <c r="G846" s="63" t="s">
        <v>916</v>
      </c>
      <c r="H846" s="63" t="s">
        <v>4766</v>
      </c>
    </row>
    <row r="847" customFormat="false" ht="12.8" hidden="false" customHeight="false" outlineLevel="0" collapsed="false">
      <c r="A847" s="63" t="n">
        <v>846</v>
      </c>
      <c r="B847" s="63" t="str">
        <f aca="false">VLOOKUP(C847,ementas!$P$1:$AC$1000,14,FALSE())</f>
        <v>arquitetura de computadores</v>
      </c>
      <c r="C847" s="63" t="s">
        <v>2489</v>
      </c>
      <c r="D847" s="333" t="s">
        <v>5440</v>
      </c>
      <c r="E847" s="63" t="n">
        <v>1</v>
      </c>
      <c r="G847" s="63" t="s">
        <v>916</v>
      </c>
      <c r="H847" s="63" t="s">
        <v>4766</v>
      </c>
    </row>
    <row r="848" customFormat="false" ht="12.8" hidden="false" customHeight="false" outlineLevel="0" collapsed="false">
      <c r="A848" s="63" t="n">
        <v>847</v>
      </c>
      <c r="B848" s="63" t="str">
        <f aca="false">VLOOKUP(C848,ementas!$P$1:$AC$1000,14,FALSE())</f>
        <v>arquitetura de computadores</v>
      </c>
      <c r="C848" s="63" t="s">
        <v>2489</v>
      </c>
      <c r="D848" s="333" t="s">
        <v>5441</v>
      </c>
      <c r="E848" s="63" t="n">
        <v>1</v>
      </c>
      <c r="G848" s="63" t="s">
        <v>916</v>
      </c>
      <c r="H848" s="63" t="s">
        <v>4766</v>
      </c>
    </row>
    <row r="849" customFormat="false" ht="12.8" hidden="false" customHeight="false" outlineLevel="0" collapsed="false">
      <c r="A849" s="63" t="n">
        <v>848</v>
      </c>
      <c r="B849" s="63" t="str">
        <f aca="false">VLOOKUP(C849,ementas!$P$1:$AC$1000,14,FALSE())</f>
        <v>arquitetura de computadores</v>
      </c>
      <c r="C849" s="63" t="s">
        <v>2489</v>
      </c>
      <c r="D849" s="333" t="s">
        <v>5442</v>
      </c>
      <c r="E849" s="63" t="n">
        <v>1</v>
      </c>
      <c r="G849" s="63" t="s">
        <v>916</v>
      </c>
      <c r="H849" s="63" t="s">
        <v>4766</v>
      </c>
    </row>
    <row r="850" customFormat="false" ht="12.8" hidden="false" customHeight="false" outlineLevel="0" collapsed="false">
      <c r="A850" s="63" t="n">
        <v>849</v>
      </c>
      <c r="B850" s="63" t="str">
        <f aca="false">VLOOKUP(C850,ementas!$P$1:$AC$1000,14,FALSE())</f>
        <v>arquitetura de computadores</v>
      </c>
      <c r="C850" s="63" t="s">
        <v>2489</v>
      </c>
      <c r="D850" s="333" t="s">
        <v>5443</v>
      </c>
      <c r="E850" s="63" t="n">
        <v>1</v>
      </c>
      <c r="G850" s="63" t="s">
        <v>916</v>
      </c>
      <c r="H850" s="63" t="s">
        <v>4766</v>
      </c>
    </row>
    <row r="851" customFormat="false" ht="12.8" hidden="false" customHeight="false" outlineLevel="0" collapsed="false">
      <c r="A851" s="63" t="n">
        <v>850</v>
      </c>
      <c r="B851" s="63" t="str">
        <f aca="false">VLOOKUP(C851,ementas!$P$1:$AC$1000,14,FALSE())</f>
        <v>Gerência de Projetos</v>
      </c>
      <c r="C851" s="63" t="s">
        <v>2503</v>
      </c>
      <c r="D851" s="333" t="s">
        <v>4315</v>
      </c>
      <c r="E851" s="63" t="n">
        <v>1</v>
      </c>
      <c r="G851" s="63" t="s">
        <v>917</v>
      </c>
      <c r="H851" s="63" t="s">
        <v>4766</v>
      </c>
    </row>
    <row r="852" customFormat="false" ht="12.8" hidden="false" customHeight="false" outlineLevel="0" collapsed="false">
      <c r="A852" s="63" t="n">
        <v>851</v>
      </c>
      <c r="B852" s="63" t="str">
        <f aca="false">VLOOKUP(C852,ementas!$P$1:$AC$1000,14,FALSE())</f>
        <v>Gerência de Projetos</v>
      </c>
      <c r="C852" s="63" t="s">
        <v>2503</v>
      </c>
      <c r="D852" s="333" t="s">
        <v>5444</v>
      </c>
      <c r="E852" s="63" t="n">
        <v>1</v>
      </c>
      <c r="G852" s="63" t="s">
        <v>917</v>
      </c>
      <c r="H852" s="63" t="s">
        <v>4766</v>
      </c>
    </row>
    <row r="853" customFormat="false" ht="12.8" hidden="false" customHeight="false" outlineLevel="0" collapsed="false">
      <c r="A853" s="63" t="n">
        <v>852</v>
      </c>
      <c r="B853" s="63" t="str">
        <f aca="false">VLOOKUP(C853,ementas!$P$1:$AC$1000,14,FALSE())</f>
        <v>Gerência de Projetos</v>
      </c>
      <c r="C853" s="63" t="s">
        <v>2503</v>
      </c>
      <c r="D853" s="333" t="s">
        <v>5445</v>
      </c>
      <c r="E853" s="63" t="n">
        <v>1</v>
      </c>
      <c r="G853" s="63" t="s">
        <v>917</v>
      </c>
      <c r="H853" s="63" t="s">
        <v>4766</v>
      </c>
    </row>
    <row r="854" customFormat="false" ht="12.8" hidden="false" customHeight="false" outlineLevel="0" collapsed="false">
      <c r="A854" s="63" t="n">
        <v>853</v>
      </c>
      <c r="B854" s="63" t="str">
        <f aca="false">VLOOKUP(C854,ementas!$P$1:$AC$1000,14,FALSE())</f>
        <v>Gerência de Projetos</v>
      </c>
      <c r="C854" s="63" t="s">
        <v>2503</v>
      </c>
      <c r="D854" s="333" t="s">
        <v>5446</v>
      </c>
      <c r="E854" s="63" t="n">
        <v>1</v>
      </c>
      <c r="G854" s="63" t="s">
        <v>917</v>
      </c>
      <c r="H854" s="63" t="s">
        <v>4766</v>
      </c>
    </row>
    <row r="855" customFormat="false" ht="12.8" hidden="false" customHeight="false" outlineLevel="0" collapsed="false">
      <c r="A855" s="63" t="n">
        <v>854</v>
      </c>
      <c r="B855" s="63" t="str">
        <f aca="false">VLOOKUP(C855,ementas!$P$1:$AC$1000,14,FALSE())</f>
        <v>Gerência de Projetos</v>
      </c>
      <c r="C855" s="63" t="s">
        <v>2503</v>
      </c>
      <c r="D855" s="333" t="s">
        <v>5447</v>
      </c>
      <c r="E855" s="63" t="n">
        <v>1</v>
      </c>
      <c r="G855" s="63" t="s">
        <v>917</v>
      </c>
      <c r="H855" s="63" t="s">
        <v>4766</v>
      </c>
    </row>
    <row r="856" customFormat="false" ht="12.8" hidden="false" customHeight="false" outlineLevel="0" collapsed="false">
      <c r="A856" s="63" t="n">
        <v>855</v>
      </c>
      <c r="B856" s="63" t="str">
        <f aca="false">VLOOKUP(C856,ementas!$P$1:$AC$1000,14,FALSE())</f>
        <v>Gerência de Projetos</v>
      </c>
      <c r="C856" s="63" t="s">
        <v>2503</v>
      </c>
      <c r="D856" s="333" t="s">
        <v>5448</v>
      </c>
      <c r="E856" s="63" t="n">
        <v>1</v>
      </c>
      <c r="G856" s="63" t="s">
        <v>917</v>
      </c>
      <c r="H856" s="63" t="s">
        <v>4766</v>
      </c>
    </row>
    <row r="857" customFormat="false" ht="12.8" hidden="false" customHeight="false" outlineLevel="0" collapsed="false">
      <c r="A857" s="63" t="n">
        <v>856</v>
      </c>
      <c r="B857" s="63" t="str">
        <f aca="false">VLOOKUP(C857,ementas!$P$1:$AC$1000,14,FALSE())</f>
        <v>Sistemas Distribuídos</v>
      </c>
      <c r="C857" s="63" t="s">
        <v>2523</v>
      </c>
      <c r="D857" s="333" t="s">
        <v>4420</v>
      </c>
      <c r="E857" s="63" t="n">
        <v>1</v>
      </c>
      <c r="G857" s="63" t="s">
        <v>4765</v>
      </c>
      <c r="H857" s="63" t="s">
        <v>4766</v>
      </c>
    </row>
    <row r="858" customFormat="false" ht="12.8" hidden="false" customHeight="false" outlineLevel="0" collapsed="false">
      <c r="A858" s="63" t="n">
        <v>857</v>
      </c>
      <c r="B858" s="63" t="str">
        <f aca="false">VLOOKUP(C858,ementas!$P$1:$AC$1000,14,FALSE())</f>
        <v>Sistemas Distribuídos</v>
      </c>
      <c r="C858" s="63" t="s">
        <v>2523</v>
      </c>
      <c r="D858" s="333" t="s">
        <v>5449</v>
      </c>
      <c r="E858" s="63" t="n">
        <v>1</v>
      </c>
      <c r="G858" s="63" t="s">
        <v>4765</v>
      </c>
      <c r="H858" s="63" t="s">
        <v>4766</v>
      </c>
    </row>
    <row r="859" customFormat="false" ht="12.8" hidden="false" customHeight="false" outlineLevel="0" collapsed="false">
      <c r="A859" s="63" t="n">
        <v>858</v>
      </c>
      <c r="B859" s="63" t="str">
        <f aca="false">VLOOKUP(C859,ementas!$P$1:$AC$1000,14,FALSE())</f>
        <v>Sistemas Distribuídos</v>
      </c>
      <c r="C859" s="63" t="s">
        <v>2523</v>
      </c>
      <c r="D859" s="333" t="s">
        <v>5450</v>
      </c>
      <c r="E859" s="63" t="n">
        <v>1</v>
      </c>
      <c r="G859" s="63" t="s">
        <v>4765</v>
      </c>
      <c r="H859" s="63" t="s">
        <v>4766</v>
      </c>
    </row>
    <row r="860" customFormat="false" ht="12.8" hidden="false" customHeight="false" outlineLevel="0" collapsed="false">
      <c r="A860" s="63" t="n">
        <v>859</v>
      </c>
      <c r="B860" s="63" t="str">
        <f aca="false">VLOOKUP(C860,ementas!$P$1:$AC$1000,14,FALSE())</f>
        <v>Sistemas Distribuídos</v>
      </c>
      <c r="C860" s="63" t="s">
        <v>2523</v>
      </c>
      <c r="D860" s="333" t="s">
        <v>5451</v>
      </c>
      <c r="E860" s="63" t="n">
        <v>1</v>
      </c>
      <c r="G860" s="63" t="s">
        <v>4765</v>
      </c>
      <c r="H860" s="63" t="s">
        <v>4766</v>
      </c>
    </row>
    <row r="861" customFormat="false" ht="12.8" hidden="false" customHeight="false" outlineLevel="0" collapsed="false">
      <c r="A861" s="63" t="n">
        <v>860</v>
      </c>
      <c r="B861" s="63" t="str">
        <f aca="false">VLOOKUP(C861,ementas!$P$1:$AC$1000,14,FALSE())</f>
        <v>Sistemas Distribuídos</v>
      </c>
      <c r="C861" s="63" t="s">
        <v>2523</v>
      </c>
      <c r="D861" s="333" t="s">
        <v>5452</v>
      </c>
      <c r="E861" s="63" t="n">
        <v>1</v>
      </c>
      <c r="G861" s="63" t="s">
        <v>4765</v>
      </c>
      <c r="H861" s="63" t="s">
        <v>4766</v>
      </c>
    </row>
    <row r="862" customFormat="false" ht="12.8" hidden="false" customHeight="false" outlineLevel="0" collapsed="false">
      <c r="A862" s="63" t="n">
        <v>861</v>
      </c>
      <c r="B862" s="63" t="str">
        <f aca="false">VLOOKUP(C862,ementas!$P$1:$AC$1000,14,FALSE())</f>
        <v>Sistemas Distribuídos</v>
      </c>
      <c r="C862" s="63" t="s">
        <v>2523</v>
      </c>
      <c r="D862" s="333" t="s">
        <v>5453</v>
      </c>
      <c r="E862" s="63" t="n">
        <v>1</v>
      </c>
      <c r="G862" s="63" t="s">
        <v>4765</v>
      </c>
      <c r="H862" s="63" t="s">
        <v>4766</v>
      </c>
    </row>
    <row r="863" customFormat="false" ht="12.8" hidden="false" customHeight="false" outlineLevel="0" collapsed="false">
      <c r="A863" s="63" t="n">
        <v>862</v>
      </c>
      <c r="B863" s="63" t="str">
        <f aca="false">VLOOKUP(C863,ementas!$P$1:$AC$1000,14,FALSE())</f>
        <v>Sistemas Distribuídos</v>
      </c>
      <c r="C863" s="63" t="s">
        <v>2523</v>
      </c>
      <c r="D863" s="333" t="s">
        <v>5454</v>
      </c>
      <c r="E863" s="63" t="n">
        <v>1</v>
      </c>
      <c r="G863" s="63" t="s">
        <v>4765</v>
      </c>
      <c r="H863" s="63" t="s">
        <v>4766</v>
      </c>
    </row>
    <row r="864" customFormat="false" ht="12.8" hidden="false" customHeight="false" outlineLevel="0" collapsed="false">
      <c r="A864" s="63" t="n">
        <v>863</v>
      </c>
      <c r="B864" s="63" t="str">
        <f aca="false">VLOOKUP(C864,ementas!$P$1:$AC$1000,14,FALSE())</f>
        <v>Sistemas Distribuídos</v>
      </c>
      <c r="C864" s="63" t="s">
        <v>2523</v>
      </c>
      <c r="D864" s="333" t="s">
        <v>5455</v>
      </c>
      <c r="E864" s="63" t="n">
        <v>1</v>
      </c>
      <c r="G864" s="63" t="s">
        <v>4765</v>
      </c>
      <c r="H864" s="63" t="s">
        <v>4766</v>
      </c>
    </row>
    <row r="865" customFormat="false" ht="12.8" hidden="false" customHeight="false" outlineLevel="0" collapsed="false">
      <c r="A865" s="63" t="n">
        <v>864</v>
      </c>
      <c r="B865" s="63" t="str">
        <f aca="false">VLOOKUP(C865,ementas!$P$1:$AC$1000,14,FALSE())</f>
        <v>Sistemas Distribuídos</v>
      </c>
      <c r="C865" s="63" t="s">
        <v>2523</v>
      </c>
      <c r="D865" s="333" t="s">
        <v>5456</v>
      </c>
      <c r="E865" s="63" t="n">
        <v>1</v>
      </c>
      <c r="G865" s="63" t="s">
        <v>4765</v>
      </c>
      <c r="H865" s="63" t="s">
        <v>4766</v>
      </c>
    </row>
    <row r="866" customFormat="false" ht="12.8" hidden="false" customHeight="false" outlineLevel="0" collapsed="false">
      <c r="A866" s="63" t="n">
        <v>865</v>
      </c>
      <c r="B866" s="63" t="str">
        <f aca="false">VLOOKUP(C866,ementas!$P$1:$AC$1000,14,FALSE())</f>
        <v>Sistemas Distribuídos</v>
      </c>
      <c r="C866" s="63" t="s">
        <v>2523</v>
      </c>
      <c r="D866" s="333" t="s">
        <v>5457</v>
      </c>
      <c r="E866" s="63" t="n">
        <v>1</v>
      </c>
      <c r="G866" s="63" t="s">
        <v>4765</v>
      </c>
      <c r="H866" s="63" t="s">
        <v>4766</v>
      </c>
    </row>
    <row r="867" customFormat="false" ht="12.8" hidden="false" customHeight="false" outlineLevel="0" collapsed="false">
      <c r="A867" s="63" t="n">
        <v>866</v>
      </c>
      <c r="B867" s="63" t="str">
        <f aca="false">VLOOKUP(C867,ementas!$P$1:$AC$1000,14,FALSE())</f>
        <v>Sistemas Distribuídos</v>
      </c>
      <c r="C867" s="63" t="s">
        <v>2523</v>
      </c>
      <c r="D867" s="333" t="s">
        <v>5458</v>
      </c>
      <c r="E867" s="63" t="n">
        <v>1</v>
      </c>
      <c r="G867" s="63" t="s">
        <v>4765</v>
      </c>
      <c r="H867" s="63" t="s">
        <v>4766</v>
      </c>
    </row>
    <row r="868" customFormat="false" ht="12.8" hidden="false" customHeight="false" outlineLevel="0" collapsed="false">
      <c r="A868" s="63" t="n">
        <v>867</v>
      </c>
      <c r="B868" s="63" t="str">
        <f aca="false">VLOOKUP(C868,ementas!$P$1:$AC$1000,14,FALSE())</f>
        <v>Sistemas Distribuídos</v>
      </c>
      <c r="C868" s="63" t="s">
        <v>2523</v>
      </c>
      <c r="D868" s="333" t="s">
        <v>4971</v>
      </c>
      <c r="E868" s="63" t="n">
        <v>1</v>
      </c>
      <c r="G868" s="63" t="s">
        <v>4765</v>
      </c>
      <c r="H868" s="63" t="s">
        <v>4766</v>
      </c>
    </row>
    <row r="869" customFormat="false" ht="12.8" hidden="false" customHeight="false" outlineLevel="0" collapsed="false">
      <c r="A869" s="63" t="n">
        <v>868</v>
      </c>
      <c r="B869" s="63" t="str">
        <f aca="false">VLOOKUP(C869,ementas!$P$1:$AC$1000,14,FALSE())</f>
        <v>Sistemas Distribuídos</v>
      </c>
      <c r="C869" s="63" t="s">
        <v>2523</v>
      </c>
      <c r="D869" s="333" t="s">
        <v>5459</v>
      </c>
      <c r="E869" s="63" t="n">
        <v>1</v>
      </c>
      <c r="G869" s="63" t="s">
        <v>4765</v>
      </c>
      <c r="H869" s="63" t="s">
        <v>4766</v>
      </c>
    </row>
    <row r="870" customFormat="false" ht="12.8" hidden="false" customHeight="false" outlineLevel="0" collapsed="false">
      <c r="A870" s="63" t="n">
        <v>869</v>
      </c>
      <c r="B870" s="63" t="str">
        <f aca="false">VLOOKUP(C870,ementas!$P$1:$AC$1000,14,FALSE())</f>
        <v>Sistemas Distribuídos</v>
      </c>
      <c r="C870" s="63" t="s">
        <v>2523</v>
      </c>
      <c r="D870" s="333" t="s">
        <v>5460</v>
      </c>
      <c r="E870" s="63" t="n">
        <v>1</v>
      </c>
      <c r="G870" s="63" t="s">
        <v>4765</v>
      </c>
      <c r="H870" s="63" t="s">
        <v>4766</v>
      </c>
    </row>
    <row r="871" customFormat="false" ht="12.8" hidden="false" customHeight="false" outlineLevel="0" collapsed="false">
      <c r="A871" s="63" t="n">
        <v>870</v>
      </c>
      <c r="B871" s="63" t="str">
        <f aca="false">VLOOKUP(C871,ementas!$P$1:$AC$1000,14,FALSE())</f>
        <v>Trabalho de Conclusão de Curso</v>
      </c>
      <c r="C871" s="63" t="s">
        <v>2539</v>
      </c>
      <c r="D871" s="333" t="s">
        <v>2536</v>
      </c>
      <c r="E871" s="63" t="n">
        <v>1</v>
      </c>
      <c r="G871" s="63" t="s">
        <v>762</v>
      </c>
      <c r="H871" s="63" t="s">
        <v>2070</v>
      </c>
    </row>
    <row r="872" customFormat="false" ht="12.8" hidden="false" customHeight="false" outlineLevel="0" collapsed="false">
      <c r="A872" s="63" t="n">
        <v>871</v>
      </c>
      <c r="B872" s="63" t="str">
        <f aca="false">VLOOKUP(C872,ementas!$P$1:$AC$1000,14,FALSE())</f>
        <v>Administração de Serviços para Internet</v>
      </c>
      <c r="C872" s="63" t="s">
        <v>2556</v>
      </c>
      <c r="D872" s="333" t="s">
        <v>4497</v>
      </c>
      <c r="E872" s="63" t="n">
        <v>1</v>
      </c>
      <c r="G872" s="63" t="s">
        <v>770</v>
      </c>
      <c r="H872" s="63" t="s">
        <v>2070</v>
      </c>
    </row>
    <row r="873" customFormat="false" ht="12.8" hidden="false" customHeight="false" outlineLevel="0" collapsed="false">
      <c r="A873" s="63" t="n">
        <v>872</v>
      </c>
      <c r="B873" s="63" t="str">
        <f aca="false">VLOOKUP(C873,ementas!$P$1:$AC$1000,14,FALSE())</f>
        <v>Administração de Serviços para Internet</v>
      </c>
      <c r="C873" s="63" t="s">
        <v>2556</v>
      </c>
      <c r="D873" s="333" t="s">
        <v>5461</v>
      </c>
      <c r="E873" s="63" t="n">
        <v>1</v>
      </c>
      <c r="G873" s="63" t="s">
        <v>770</v>
      </c>
      <c r="H873" s="63" t="s">
        <v>2070</v>
      </c>
    </row>
    <row r="874" customFormat="false" ht="12.8" hidden="false" customHeight="false" outlineLevel="0" collapsed="false">
      <c r="A874" s="63" t="n">
        <v>873</v>
      </c>
      <c r="B874" s="63" t="str">
        <f aca="false">VLOOKUP(C874,ementas!$P$1:$AC$1000,14,FALSE())</f>
        <v>Administração de Serviços para Internet</v>
      </c>
      <c r="C874" s="63" t="s">
        <v>2556</v>
      </c>
      <c r="D874" s="333" t="s">
        <v>5462</v>
      </c>
      <c r="E874" s="63" t="n">
        <v>1</v>
      </c>
      <c r="G874" s="63" t="s">
        <v>770</v>
      </c>
      <c r="H874" s="63" t="s">
        <v>2070</v>
      </c>
    </row>
    <row r="875" customFormat="false" ht="12.8" hidden="false" customHeight="false" outlineLevel="0" collapsed="false">
      <c r="A875" s="63" t="n">
        <v>874</v>
      </c>
      <c r="B875" s="63" t="str">
        <f aca="false">VLOOKUP(C875,ementas!$P$1:$AC$1000,14,FALSE())</f>
        <v>Administração de Serviços para Internet</v>
      </c>
      <c r="C875" s="63" t="s">
        <v>2556</v>
      </c>
      <c r="D875" s="333" t="s">
        <v>5463</v>
      </c>
      <c r="E875" s="63" t="n">
        <v>1</v>
      </c>
      <c r="G875" s="63" t="s">
        <v>770</v>
      </c>
      <c r="H875" s="63" t="s">
        <v>2070</v>
      </c>
    </row>
    <row r="876" customFormat="false" ht="12.8" hidden="false" customHeight="false" outlineLevel="0" collapsed="false">
      <c r="A876" s="63" t="n">
        <v>875</v>
      </c>
      <c r="B876" s="63" t="str">
        <f aca="false">VLOOKUP(C876,ementas!$P$1:$AC$1000,14,FALSE())</f>
        <v>Tecnologia e Sociedade</v>
      </c>
      <c r="C876" s="63" t="s">
        <v>2574</v>
      </c>
      <c r="D876" s="333" t="s">
        <v>981</v>
      </c>
      <c r="E876" s="63" t="n">
        <v>1</v>
      </c>
      <c r="G876" s="63" t="s">
        <v>916</v>
      </c>
      <c r="H876" s="63" t="s">
        <v>4766</v>
      </c>
    </row>
    <row r="877" customFormat="false" ht="12.8" hidden="false" customHeight="false" outlineLevel="0" collapsed="false">
      <c r="A877" s="63" t="n">
        <v>876</v>
      </c>
      <c r="B877" s="63" t="str">
        <f aca="false">VLOOKUP(C877,ementas!$P$1:$AC$1000,14,FALSE())</f>
        <v>Tecnologia e Sociedade</v>
      </c>
      <c r="C877" s="63" t="s">
        <v>2574</v>
      </c>
      <c r="D877" s="333" t="s">
        <v>5464</v>
      </c>
      <c r="E877" s="63" t="n">
        <v>1</v>
      </c>
      <c r="G877" s="63" t="s">
        <v>916</v>
      </c>
      <c r="H877" s="63" t="s">
        <v>4766</v>
      </c>
    </row>
    <row r="878" customFormat="false" ht="12.8" hidden="false" customHeight="false" outlineLevel="0" collapsed="false">
      <c r="A878" s="63" t="n">
        <v>877</v>
      </c>
      <c r="B878" s="63" t="str">
        <f aca="false">VLOOKUP(C878,ementas!$P$1:$AC$1000,14,FALSE())</f>
        <v>Tecnologia e Sociedade</v>
      </c>
      <c r="C878" s="63" t="s">
        <v>2574</v>
      </c>
      <c r="D878" s="333" t="s">
        <v>5465</v>
      </c>
      <c r="E878" s="63" t="n">
        <v>1</v>
      </c>
      <c r="G878" s="63" t="s">
        <v>916</v>
      </c>
      <c r="H878" s="63" t="s">
        <v>4766</v>
      </c>
    </row>
    <row r="879" customFormat="false" ht="12.8" hidden="false" customHeight="false" outlineLevel="0" collapsed="false">
      <c r="A879" s="63" t="n">
        <v>878</v>
      </c>
      <c r="B879" s="63" t="str">
        <f aca="false">VLOOKUP(C879,ementas!$P$1:$AC$1000,14,FALSE())</f>
        <v>Tecnologia e Sociedade</v>
      </c>
      <c r="C879" s="63" t="s">
        <v>2574</v>
      </c>
      <c r="D879" s="333" t="s">
        <v>5466</v>
      </c>
      <c r="E879" s="63" t="n">
        <v>1</v>
      </c>
      <c r="G879" s="63" t="s">
        <v>916</v>
      </c>
      <c r="H879" s="63" t="s">
        <v>4766</v>
      </c>
    </row>
    <row r="880" customFormat="false" ht="12.8" hidden="false" customHeight="false" outlineLevel="0" collapsed="false">
      <c r="A880" s="63" t="n">
        <v>879</v>
      </c>
      <c r="B880" s="63" t="str">
        <f aca="false">VLOOKUP(C880,ementas!$P$1:$AC$1000,14,FALSE())</f>
        <v>Tecnologia e Sociedade</v>
      </c>
      <c r="C880" s="63" t="s">
        <v>2574</v>
      </c>
      <c r="D880" s="333" t="s">
        <v>5467</v>
      </c>
      <c r="E880" s="63" t="n">
        <v>1</v>
      </c>
      <c r="G880" s="63" t="s">
        <v>916</v>
      </c>
      <c r="H880" s="63" t="s">
        <v>4766</v>
      </c>
    </row>
    <row r="881" customFormat="false" ht="12.8" hidden="false" customHeight="false" outlineLevel="0" collapsed="false">
      <c r="A881" s="63" t="n">
        <v>880</v>
      </c>
      <c r="B881" s="63" t="str">
        <f aca="false">VLOOKUP(C881,ementas!$P$1:$AC$1000,14,FALSE())</f>
        <v>Tecnologia e Sociedade</v>
      </c>
      <c r="C881" s="63" t="s">
        <v>2574</v>
      </c>
      <c r="D881" s="333" t="s">
        <v>5468</v>
      </c>
      <c r="E881" s="63" t="n">
        <v>1</v>
      </c>
      <c r="G881" s="63" t="s">
        <v>916</v>
      </c>
      <c r="H881" s="63" t="s">
        <v>4766</v>
      </c>
    </row>
    <row r="882" customFormat="false" ht="12.8" hidden="false" customHeight="false" outlineLevel="0" collapsed="false">
      <c r="A882" s="63" t="n">
        <v>881</v>
      </c>
      <c r="B882" s="63" t="str">
        <f aca="false">VLOOKUP(C882,ementas!$P$1:$AC$1000,14,FALSE())</f>
        <v>Tecnologia e Sociedade</v>
      </c>
      <c r="C882" s="63" t="s">
        <v>2574</v>
      </c>
      <c r="D882" s="333" t="s">
        <v>5469</v>
      </c>
      <c r="E882" s="63" t="n">
        <v>1</v>
      </c>
      <c r="G882" s="63" t="s">
        <v>916</v>
      </c>
      <c r="H882" s="63" t="s">
        <v>4766</v>
      </c>
    </row>
    <row r="883" customFormat="false" ht="12.8" hidden="false" customHeight="false" outlineLevel="0" collapsed="false">
      <c r="A883" s="63" t="n">
        <v>882</v>
      </c>
      <c r="B883" s="63" t="str">
        <f aca="false">VLOOKUP(C883,ementas!$P$1:$AC$1000,14,FALSE())</f>
        <v>Tecnologia e Sociedade</v>
      </c>
      <c r="C883" s="63" t="s">
        <v>2574</v>
      </c>
      <c r="D883" s="333" t="s">
        <v>5470</v>
      </c>
      <c r="E883" s="63" t="n">
        <v>1</v>
      </c>
      <c r="G883" s="63" t="s">
        <v>916</v>
      </c>
      <c r="H883" s="63" t="s">
        <v>4766</v>
      </c>
    </row>
    <row r="884" customFormat="false" ht="12.8" hidden="false" customHeight="false" outlineLevel="0" collapsed="false">
      <c r="A884" s="63" t="n">
        <v>883</v>
      </c>
      <c r="B884" s="63" t="str">
        <f aca="false">VLOOKUP(C884,ementas!$P$1:$AC$1000,14,FALSE())</f>
        <v>Programação</v>
      </c>
      <c r="C884" s="63" t="s">
        <v>2592</v>
      </c>
      <c r="D884" s="333" t="s">
        <v>4633</v>
      </c>
      <c r="E884" s="63" t="n">
        <v>1</v>
      </c>
      <c r="G884" s="63" t="s">
        <v>917</v>
      </c>
      <c r="H884" s="63" t="s">
        <v>4766</v>
      </c>
    </row>
    <row r="885" customFormat="false" ht="12.8" hidden="false" customHeight="false" outlineLevel="0" collapsed="false">
      <c r="A885" s="63" t="n">
        <v>884</v>
      </c>
      <c r="B885" s="63" t="str">
        <f aca="false">VLOOKUP(C885,ementas!$P$1:$AC$1000,14,FALSE())</f>
        <v>Programação</v>
      </c>
      <c r="C885" s="63" t="s">
        <v>2592</v>
      </c>
      <c r="D885" s="333" t="s">
        <v>5471</v>
      </c>
      <c r="E885" s="63" t="n">
        <v>1</v>
      </c>
      <c r="G885" s="63" t="s">
        <v>917</v>
      </c>
      <c r="H885" s="63" t="s">
        <v>4766</v>
      </c>
    </row>
    <row r="886" customFormat="false" ht="12.8" hidden="false" customHeight="false" outlineLevel="0" collapsed="false">
      <c r="A886" s="63" t="n">
        <v>885</v>
      </c>
      <c r="B886" s="63" t="str">
        <f aca="false">VLOOKUP(C886,ementas!$P$1:$AC$1000,14,FALSE())</f>
        <v>Programação</v>
      </c>
      <c r="C886" s="63" t="s">
        <v>2592</v>
      </c>
      <c r="D886" s="333" t="s">
        <v>5472</v>
      </c>
      <c r="E886" s="63" t="n">
        <v>1</v>
      </c>
      <c r="G886" s="63" t="s">
        <v>917</v>
      </c>
      <c r="H886" s="63" t="s">
        <v>4766</v>
      </c>
    </row>
    <row r="887" customFormat="false" ht="12.8" hidden="false" customHeight="false" outlineLevel="0" collapsed="false">
      <c r="A887" s="63" t="n">
        <v>886</v>
      </c>
      <c r="B887" s="63" t="str">
        <f aca="false">VLOOKUP(C887,ementas!$P$1:$AC$1000,14,FALSE())</f>
        <v>Programação</v>
      </c>
      <c r="C887" s="63" t="s">
        <v>2592</v>
      </c>
      <c r="D887" s="333" t="s">
        <v>5473</v>
      </c>
      <c r="E887" s="63" t="n">
        <v>1</v>
      </c>
      <c r="G887" s="63" t="s">
        <v>917</v>
      </c>
      <c r="H887" s="63" t="s">
        <v>4766</v>
      </c>
    </row>
    <row r="888" customFormat="false" ht="12.8" hidden="false" customHeight="false" outlineLevel="0" collapsed="false">
      <c r="A888" s="63" t="n">
        <v>887</v>
      </c>
      <c r="B888" s="63" t="str">
        <f aca="false">VLOOKUP(C888,ementas!$P$1:$AC$1000,14,FALSE())</f>
        <v>Programação</v>
      </c>
      <c r="C888" s="63" t="s">
        <v>2592</v>
      </c>
      <c r="D888" s="333" t="s">
        <v>5474</v>
      </c>
      <c r="E888" s="63" t="n">
        <v>1</v>
      </c>
      <c r="G888" s="63" t="s">
        <v>917</v>
      </c>
      <c r="H888" s="63" t="s">
        <v>4766</v>
      </c>
    </row>
    <row r="889" customFormat="false" ht="12.8" hidden="false" customHeight="false" outlineLevel="0" collapsed="false">
      <c r="A889" s="63" t="n">
        <v>888</v>
      </c>
      <c r="B889" s="63" t="str">
        <f aca="false">VLOOKUP(C889,ementas!$P$1:$AC$1000,14,FALSE())</f>
        <v>Programação</v>
      </c>
      <c r="C889" s="63" t="s">
        <v>2592</v>
      </c>
      <c r="D889" s="333" t="s">
        <v>5475</v>
      </c>
      <c r="E889" s="63" t="n">
        <v>1</v>
      </c>
      <c r="G889" s="63" t="s">
        <v>917</v>
      </c>
      <c r="H889" s="63" t="s">
        <v>4766</v>
      </c>
    </row>
    <row r="890" customFormat="false" ht="12.8" hidden="false" customHeight="false" outlineLevel="0" collapsed="false">
      <c r="A890" s="63" t="n">
        <v>889</v>
      </c>
      <c r="B890" s="63" t="str">
        <f aca="false">VLOOKUP(C890,ementas!$P$1:$AC$1000,14,FALSE())</f>
        <v>Programação</v>
      </c>
      <c r="C890" s="63" t="s">
        <v>2592</v>
      </c>
      <c r="D890" s="333" t="s">
        <v>5476</v>
      </c>
      <c r="E890" s="63" t="n">
        <v>1</v>
      </c>
      <c r="G890" s="63" t="s">
        <v>917</v>
      </c>
      <c r="H890" s="63" t="s">
        <v>4766</v>
      </c>
    </row>
    <row r="891" customFormat="false" ht="12.8" hidden="false" customHeight="false" outlineLevel="0" collapsed="false">
      <c r="A891" s="63" t="n">
        <v>890</v>
      </c>
      <c r="B891" s="63" t="str">
        <f aca="false">VLOOKUP(C891,ementas!$P$1:$AC$1000,14,FALSE())</f>
        <v>Programação</v>
      </c>
      <c r="C891" s="63" t="s">
        <v>2592</v>
      </c>
      <c r="D891" s="333" t="s">
        <v>5477</v>
      </c>
      <c r="E891" s="63" t="n">
        <v>1</v>
      </c>
      <c r="G891" s="63" t="s">
        <v>917</v>
      </c>
      <c r="H891" s="63" t="s">
        <v>4766</v>
      </c>
    </row>
    <row r="892" customFormat="false" ht="12.8" hidden="false" customHeight="false" outlineLevel="0" collapsed="false">
      <c r="A892" s="63" t="n">
        <v>891</v>
      </c>
      <c r="B892" s="63" t="str">
        <f aca="false">VLOOKUP(C892,ementas!$P$1:$AC$1000,14,FALSE())</f>
        <v>Programação</v>
      </c>
      <c r="C892" s="63" t="s">
        <v>2592</v>
      </c>
      <c r="D892" s="333" t="s">
        <v>5241</v>
      </c>
      <c r="E892" s="63" t="n">
        <v>1</v>
      </c>
      <c r="G892" s="63" t="s">
        <v>917</v>
      </c>
      <c r="H892" s="63" t="s">
        <v>4766</v>
      </c>
    </row>
    <row r="893" customFormat="false" ht="12.8" hidden="false" customHeight="false" outlineLevel="0" collapsed="false">
      <c r="A893" s="63" t="n">
        <v>892</v>
      </c>
      <c r="B893" s="63" t="str">
        <f aca="false">VLOOKUP(C893,ementas!$P$1:$AC$1000,14,FALSE())</f>
        <v>Programação</v>
      </c>
      <c r="C893" s="63" t="s">
        <v>2592</v>
      </c>
      <c r="D893" s="333" t="s">
        <v>5242</v>
      </c>
      <c r="E893" s="63" t="n">
        <v>1</v>
      </c>
      <c r="G893" s="63" t="s">
        <v>917</v>
      </c>
      <c r="H893" s="63" t="s">
        <v>4766</v>
      </c>
    </row>
    <row r="894" customFormat="false" ht="12.8" hidden="false" customHeight="false" outlineLevel="0" collapsed="false">
      <c r="A894" s="63" t="n">
        <v>893</v>
      </c>
      <c r="B894" s="63" t="str">
        <f aca="false">VLOOKUP(C894,ementas!$P$1:$AC$1000,14,FALSE())</f>
        <v>Programação para Dispositivos Móveis</v>
      </c>
      <c r="C894" s="63" t="s">
        <v>2611</v>
      </c>
      <c r="D894" s="333" t="s">
        <v>4708</v>
      </c>
      <c r="E894" s="63" t="n">
        <v>1</v>
      </c>
      <c r="G894" s="63" t="s">
        <v>4751</v>
      </c>
      <c r="H894" s="63" t="s">
        <v>4752</v>
      </c>
    </row>
    <row r="895" customFormat="false" ht="12.8" hidden="false" customHeight="false" outlineLevel="0" collapsed="false">
      <c r="A895" s="63" t="n">
        <v>894</v>
      </c>
      <c r="B895" s="63" t="str">
        <f aca="false">VLOOKUP(C895,ementas!$P$1:$AC$1000,14,FALSE())</f>
        <v>Programação para Dispositivos Móveis</v>
      </c>
      <c r="C895" s="63" t="s">
        <v>2611</v>
      </c>
      <c r="D895" s="333" t="s">
        <v>5478</v>
      </c>
      <c r="E895" s="63" t="n">
        <v>1</v>
      </c>
      <c r="G895" s="63" t="s">
        <v>4751</v>
      </c>
      <c r="H895" s="63" t="s">
        <v>4752</v>
      </c>
    </row>
    <row r="896" customFormat="false" ht="12.8" hidden="false" customHeight="false" outlineLevel="0" collapsed="false">
      <c r="A896" s="63" t="n">
        <v>895</v>
      </c>
      <c r="B896" s="63" t="str">
        <f aca="false">VLOOKUP(C896,ementas!$P$1:$AC$1000,14,FALSE())</f>
        <v>Programação para Dispositivos Móveis</v>
      </c>
      <c r="C896" s="63" t="s">
        <v>2611</v>
      </c>
      <c r="D896" s="333" t="s">
        <v>5479</v>
      </c>
      <c r="E896" s="63" t="n">
        <v>1</v>
      </c>
      <c r="G896" s="63" t="s">
        <v>4751</v>
      </c>
      <c r="H896" s="63" t="s">
        <v>4752</v>
      </c>
    </row>
    <row r="897" customFormat="false" ht="12.8" hidden="false" customHeight="false" outlineLevel="0" collapsed="false">
      <c r="A897" s="63" t="n">
        <v>896</v>
      </c>
      <c r="B897" s="63" t="str">
        <f aca="false">VLOOKUP(C897,ementas!$P$1:$AC$1000,14,FALSE())</f>
        <v>Programação para Dispositivos Móveis</v>
      </c>
      <c r="C897" s="63" t="s">
        <v>2611</v>
      </c>
      <c r="D897" s="333" t="s">
        <v>5480</v>
      </c>
      <c r="E897" s="63" t="n">
        <v>1</v>
      </c>
      <c r="G897" s="63" t="s">
        <v>4751</v>
      </c>
      <c r="H897" s="63" t="s">
        <v>4752</v>
      </c>
    </row>
    <row r="898" customFormat="false" ht="12.8" hidden="false" customHeight="false" outlineLevel="0" collapsed="false">
      <c r="A898" s="63" t="n">
        <v>897</v>
      </c>
      <c r="B898" s="63" t="str">
        <f aca="false">VLOOKUP(C898,ementas!$P$1:$AC$1000,14,FALSE())</f>
        <v>Programação para Dispositivos Móveis</v>
      </c>
      <c r="C898" s="63" t="s">
        <v>2611</v>
      </c>
      <c r="D898" s="333" t="s">
        <v>5481</v>
      </c>
      <c r="E898" s="63" t="n">
        <v>1</v>
      </c>
      <c r="G898" s="63" t="s">
        <v>4751</v>
      </c>
      <c r="H898" s="63" t="s">
        <v>4752</v>
      </c>
    </row>
    <row r="899" customFormat="false" ht="12.8" hidden="false" customHeight="false" outlineLevel="0" collapsed="false">
      <c r="A899" s="63" t="n">
        <v>898</v>
      </c>
      <c r="B899" s="63" t="str">
        <f aca="false">VLOOKUP(C899,ementas!$P$1:$AC$1000,14,FALSE())</f>
        <v>Programação para Dispositivos Móveis</v>
      </c>
      <c r="C899" s="63" t="s">
        <v>2611</v>
      </c>
      <c r="D899" s="333" t="s">
        <v>5482</v>
      </c>
      <c r="E899" s="63" t="n">
        <v>1</v>
      </c>
      <c r="G899" s="63" t="s">
        <v>4751</v>
      </c>
      <c r="H899" s="63" t="s">
        <v>4752</v>
      </c>
    </row>
    <row r="900" customFormat="false" ht="12.8" hidden="false" customHeight="false" outlineLevel="0" collapsed="false">
      <c r="A900" s="63" t="n">
        <v>899</v>
      </c>
      <c r="B900" s="63" t="str">
        <f aca="false">VLOOKUP(C900,ementas!$P$1:$AC$1000,14,FALSE())</f>
        <v>Programação para Dispositivos Móveis</v>
      </c>
      <c r="C900" s="63" t="s">
        <v>2611</v>
      </c>
      <c r="D900" s="333" t="s">
        <v>5483</v>
      </c>
      <c r="E900" s="63" t="n">
        <v>1</v>
      </c>
      <c r="G900" s="63" t="s">
        <v>4751</v>
      </c>
      <c r="H900" s="63" t="s">
        <v>4752</v>
      </c>
    </row>
    <row r="901" customFormat="false" ht="12.8" hidden="false" customHeight="false" outlineLevel="0" collapsed="false">
      <c r="A901" s="63" t="n">
        <v>900</v>
      </c>
      <c r="B901" s="63" t="str">
        <f aca="false">VLOOKUP(C901,ementas!$P$1:$AC$1000,14,FALSE())</f>
        <v>Programação para Dispositivos Móveis</v>
      </c>
      <c r="C901" s="63" t="s">
        <v>2611</v>
      </c>
      <c r="D901" s="333" t="s">
        <v>5484</v>
      </c>
      <c r="E901" s="63" t="n">
        <v>1</v>
      </c>
      <c r="G901" s="63" t="s">
        <v>4751</v>
      </c>
      <c r="H901" s="63" t="s">
        <v>4752</v>
      </c>
    </row>
    <row r="902" customFormat="false" ht="12.8" hidden="false" customHeight="false" outlineLevel="0" collapsed="false">
      <c r="A902" s="63" t="n">
        <v>901</v>
      </c>
      <c r="B902" s="63" t="str">
        <f aca="false">VLOOKUP(C902,ementas!$P$1:$AC$1000,14,FALSE())</f>
        <v>Programação para Dispositivos Móveis</v>
      </c>
      <c r="C902" s="63" t="s">
        <v>2611</v>
      </c>
      <c r="D902" s="333" t="s">
        <v>5485</v>
      </c>
      <c r="E902" s="63" t="n">
        <v>1</v>
      </c>
      <c r="G902" s="63" t="s">
        <v>4751</v>
      </c>
      <c r="H902" s="63" t="s">
        <v>4752</v>
      </c>
    </row>
    <row r="903" customFormat="false" ht="12.8" hidden="false" customHeight="false" outlineLevel="0" collapsed="false">
      <c r="A903" s="63" t="n">
        <v>902</v>
      </c>
      <c r="B903" s="63" t="str">
        <f aca="false">VLOOKUP(C903,ementas!$P$1:$AC$1000,14,FALSE())</f>
        <v>Programação para Dispositivos Móveis</v>
      </c>
      <c r="C903" s="63" t="s">
        <v>2611</v>
      </c>
      <c r="D903" s="333" t="s">
        <v>5486</v>
      </c>
      <c r="E903" s="63" t="n">
        <v>1</v>
      </c>
      <c r="G903" s="63" t="s">
        <v>4751</v>
      </c>
      <c r="H903" s="63" t="s">
        <v>4752</v>
      </c>
    </row>
    <row r="904" customFormat="false" ht="12.8" hidden="false" customHeight="false" outlineLevel="0" collapsed="false">
      <c r="A904" s="63" t="n">
        <v>903</v>
      </c>
      <c r="B904" s="63" t="str">
        <f aca="false">VLOOKUP(C904,ementas!$P$1:$AC$1000,14,FALSE())</f>
        <v>Programação para Dispositivos Móveis</v>
      </c>
      <c r="C904" s="63" t="s">
        <v>2611</v>
      </c>
      <c r="D904" s="333" t="s">
        <v>5487</v>
      </c>
      <c r="E904" s="63" t="n">
        <v>1</v>
      </c>
      <c r="G904" s="63" t="s">
        <v>4751</v>
      </c>
      <c r="H904" s="63" t="s">
        <v>4752</v>
      </c>
    </row>
    <row r="905" customFormat="false" ht="12.8" hidden="false" customHeight="false" outlineLevel="0" collapsed="false">
      <c r="A905" s="63" t="n">
        <v>904</v>
      </c>
      <c r="B905" s="63" t="str">
        <f aca="false">VLOOKUP(C905,ementas!$P$1:$AC$1000,14,FALSE())</f>
        <v>Programação para Dispositivos Móveis</v>
      </c>
      <c r="C905" s="63" t="s">
        <v>2611</v>
      </c>
      <c r="D905" s="333" t="s">
        <v>5488</v>
      </c>
      <c r="E905" s="63" t="n">
        <v>1</v>
      </c>
      <c r="G905" s="63" t="s">
        <v>4751</v>
      </c>
      <c r="H905" s="63" t="s">
        <v>4752</v>
      </c>
    </row>
    <row r="906" customFormat="false" ht="12.8" hidden="false" customHeight="false" outlineLevel="0" collapsed="false">
      <c r="A906" s="63" t="n">
        <v>905</v>
      </c>
      <c r="B906" s="63" t="str">
        <f aca="false">VLOOKUP(C906,ementas!$P$1:$AC$1000,14,FALSE())</f>
        <v>Programação para Dispositivos Móveis</v>
      </c>
      <c r="C906" s="63" t="s">
        <v>2611</v>
      </c>
      <c r="D906" s="333" t="s">
        <v>5489</v>
      </c>
      <c r="E906" s="63" t="n">
        <v>1</v>
      </c>
      <c r="G906" s="63" t="s">
        <v>4751</v>
      </c>
      <c r="H906" s="63" t="s">
        <v>4752</v>
      </c>
    </row>
    <row r="907" customFormat="false" ht="12.8" hidden="false" customHeight="false" outlineLevel="0" collapsed="false">
      <c r="A907" s="63" t="n">
        <v>906</v>
      </c>
      <c r="B907" s="63" t="str">
        <f aca="false">VLOOKUP(C907,ementas!$P$1:$AC$1000,14,FALSE())</f>
        <v>Programação para Dispositivos Móveis</v>
      </c>
      <c r="C907" s="63" t="s">
        <v>2611</v>
      </c>
      <c r="D907" s="333" t="s">
        <v>5490</v>
      </c>
      <c r="E907" s="63" t="n">
        <v>1</v>
      </c>
      <c r="G907" s="63" t="s">
        <v>4751</v>
      </c>
      <c r="H907" s="63" t="s">
        <v>4752</v>
      </c>
    </row>
    <row r="908" customFormat="false" ht="12.8" hidden="false" customHeight="false" outlineLevel="0" collapsed="false">
      <c r="A908" s="63" t="n">
        <v>907</v>
      </c>
      <c r="B908" s="63" t="str">
        <f aca="false">VLOOKUP(C908,ementas!$P$1:$AC$1000,14,FALSE())</f>
        <v>Programação para Dispositivos Móveis</v>
      </c>
      <c r="C908" s="63" t="s">
        <v>2611</v>
      </c>
      <c r="D908" s="333" t="s">
        <v>5491</v>
      </c>
      <c r="E908" s="63" t="n">
        <v>1</v>
      </c>
      <c r="G908" s="63" t="s">
        <v>4751</v>
      </c>
      <c r="H908" s="63" t="s">
        <v>4752</v>
      </c>
    </row>
    <row r="909" customFormat="false" ht="12.8" hidden="false" customHeight="false" outlineLevel="0" collapsed="false">
      <c r="A909" s="63" t="n">
        <v>908</v>
      </c>
      <c r="B909" s="63" t="str">
        <f aca="false">VLOOKUP(C909,ementas!$P$1:$AC$1000,14,FALSE())</f>
        <v>Tecnologia e Sociedade</v>
      </c>
      <c r="C909" s="63" t="s">
        <v>2083</v>
      </c>
      <c r="D909" s="333" t="s">
        <v>2683</v>
      </c>
      <c r="E909" s="63" t="n">
        <v>1</v>
      </c>
      <c r="G909" s="63" t="s">
        <v>917</v>
      </c>
      <c r="H909" s="63" t="s">
        <v>4766</v>
      </c>
    </row>
    <row r="910" customFormat="false" ht="12.8" hidden="false" customHeight="false" outlineLevel="0" collapsed="false">
      <c r="A910" s="63" t="n">
        <v>909</v>
      </c>
      <c r="B910" s="63" t="str">
        <f aca="false">VLOOKUP(C910,ementas!$P$1:$AC$1000,14,FALSE())</f>
        <v>Tecnologia e Sociedade</v>
      </c>
      <c r="C910" s="63" t="s">
        <v>2083</v>
      </c>
      <c r="D910" s="333" t="s">
        <v>5492</v>
      </c>
      <c r="E910" s="63" t="n">
        <v>1</v>
      </c>
      <c r="G910" s="63" t="s">
        <v>917</v>
      </c>
      <c r="H910" s="63" t="s">
        <v>4766</v>
      </c>
    </row>
    <row r="911" customFormat="false" ht="12.8" hidden="false" customHeight="false" outlineLevel="0" collapsed="false">
      <c r="A911" s="63" t="n">
        <v>910</v>
      </c>
      <c r="B911" s="63" t="str">
        <f aca="false">VLOOKUP(C911,ementas!$P$1:$AC$1000,14,FALSE())</f>
        <v>Tecnologia e Sociedade</v>
      </c>
      <c r="C911" s="63" t="s">
        <v>2083</v>
      </c>
      <c r="D911" s="333" t="s">
        <v>5493</v>
      </c>
      <c r="E911" s="63" t="n">
        <v>1</v>
      </c>
      <c r="G911" s="63" t="s">
        <v>917</v>
      </c>
      <c r="H911" s="63" t="s">
        <v>4766</v>
      </c>
    </row>
    <row r="912" customFormat="false" ht="12.8" hidden="false" customHeight="false" outlineLevel="0" collapsed="false">
      <c r="A912" s="63" t="n">
        <v>911</v>
      </c>
      <c r="B912" s="63" t="str">
        <f aca="false">VLOOKUP(C912,ementas!$P$1:$AC$1000,14,FALSE())</f>
        <v>Tecnologia e Sociedade</v>
      </c>
      <c r="C912" s="63" t="s">
        <v>2083</v>
      </c>
      <c r="D912" s="333" t="s">
        <v>5494</v>
      </c>
      <c r="E912" s="63" t="n">
        <v>1</v>
      </c>
      <c r="G912" s="63" t="s">
        <v>917</v>
      </c>
      <c r="H912" s="63" t="s">
        <v>4766</v>
      </c>
    </row>
    <row r="913" customFormat="false" ht="12.8" hidden="false" customHeight="false" outlineLevel="0" collapsed="false">
      <c r="A913" s="63" t="n">
        <v>912</v>
      </c>
      <c r="B913" s="63" t="str">
        <f aca="false">VLOOKUP(C913,ementas!$P$1:$AC$1000,14,FALSE())</f>
        <v>Tecnologia e Sociedade</v>
      </c>
      <c r="C913" s="63" t="s">
        <v>2083</v>
      </c>
      <c r="D913" s="333" t="s">
        <v>5495</v>
      </c>
      <c r="E913" s="63" t="n">
        <v>1</v>
      </c>
      <c r="G913" s="63" t="s">
        <v>917</v>
      </c>
      <c r="H913" s="63" t="s">
        <v>4766</v>
      </c>
    </row>
    <row r="914" customFormat="false" ht="12.8" hidden="false" customHeight="false" outlineLevel="0" collapsed="false">
      <c r="A914" s="63" t="n">
        <v>913</v>
      </c>
      <c r="B914" s="63" t="str">
        <f aca="false">VLOOKUP(C914,ementas!$P$1:$AC$1000,14,FALSE())</f>
        <v>Tecnologia e Sociedade</v>
      </c>
      <c r="C914" s="63" t="s">
        <v>2083</v>
      </c>
      <c r="D914" s="333" t="s">
        <v>5496</v>
      </c>
      <c r="E914" s="63" t="n">
        <v>1</v>
      </c>
      <c r="G914" s="63" t="s">
        <v>917</v>
      </c>
      <c r="H914" s="63" t="s">
        <v>4766</v>
      </c>
    </row>
    <row r="915" customFormat="false" ht="12.8" hidden="false" customHeight="false" outlineLevel="0" collapsed="false">
      <c r="A915" s="63" t="n">
        <v>914</v>
      </c>
      <c r="B915" s="63" t="str">
        <f aca="false">VLOOKUP(C915,ementas!$P$1:$AC$1000,14,FALSE())</f>
        <v>Tecnologia e Sociedade</v>
      </c>
      <c r="C915" s="63" t="s">
        <v>2083</v>
      </c>
      <c r="D915" s="333" t="s">
        <v>5497</v>
      </c>
      <c r="E915" s="63" t="n">
        <v>1</v>
      </c>
      <c r="G915" s="63" t="s">
        <v>917</v>
      </c>
      <c r="H915" s="63" t="s">
        <v>4766</v>
      </c>
    </row>
    <row r="916" customFormat="false" ht="12.8" hidden="false" customHeight="false" outlineLevel="0" collapsed="false">
      <c r="A916" s="63" t="n">
        <v>915</v>
      </c>
      <c r="B916" s="63" t="str">
        <f aca="false">VLOOKUP(C916,ementas!$P$1:$AC$1000,14,FALSE())</f>
        <v>Laboratório de Programação</v>
      </c>
      <c r="C916" s="63" t="s">
        <v>2098</v>
      </c>
      <c r="D916" s="333" t="s">
        <v>2728</v>
      </c>
      <c r="E916" s="63" t="n">
        <v>1</v>
      </c>
      <c r="G916" s="63" t="s">
        <v>4751</v>
      </c>
      <c r="H916" s="63" t="s">
        <v>4752</v>
      </c>
    </row>
    <row r="917" customFormat="false" ht="12.8" hidden="false" customHeight="false" outlineLevel="0" collapsed="false">
      <c r="A917" s="63" t="n">
        <v>916</v>
      </c>
      <c r="B917" s="63" t="str">
        <f aca="false">VLOOKUP(C917,ementas!$P$1:$AC$1000,14,FALSE())</f>
        <v>Laboratório de Programação</v>
      </c>
      <c r="C917" s="63" t="s">
        <v>2098</v>
      </c>
      <c r="D917" s="333" t="s">
        <v>5498</v>
      </c>
      <c r="E917" s="63" t="n">
        <v>1</v>
      </c>
      <c r="G917" s="63" t="s">
        <v>4751</v>
      </c>
      <c r="H917" s="63" t="s">
        <v>4752</v>
      </c>
    </row>
    <row r="918" customFormat="false" ht="12.8" hidden="false" customHeight="false" outlineLevel="0" collapsed="false">
      <c r="A918" s="63" t="n">
        <v>917</v>
      </c>
      <c r="B918" s="63" t="str">
        <f aca="false">VLOOKUP(C918,ementas!$P$1:$AC$1000,14,FALSE())</f>
        <v>Laboratório de Programação</v>
      </c>
      <c r="C918" s="63" t="s">
        <v>2098</v>
      </c>
      <c r="D918" s="333" t="s">
        <v>5499</v>
      </c>
      <c r="E918" s="63" t="n">
        <v>1</v>
      </c>
      <c r="G918" s="63" t="s">
        <v>4751</v>
      </c>
      <c r="H918" s="63" t="s">
        <v>4752</v>
      </c>
    </row>
    <row r="919" customFormat="false" ht="12.8" hidden="false" customHeight="false" outlineLevel="0" collapsed="false">
      <c r="A919" s="63" t="n">
        <v>918</v>
      </c>
      <c r="B919" s="63" t="str">
        <f aca="false">VLOOKUP(C919,ementas!$P$1:$AC$1000,14,FALSE())</f>
        <v>Laboratório de Programação</v>
      </c>
      <c r="C919" s="63" t="s">
        <v>2098</v>
      </c>
      <c r="D919" s="333" t="s">
        <v>5500</v>
      </c>
      <c r="E919" s="63" t="n">
        <v>1</v>
      </c>
      <c r="G919" s="63" t="s">
        <v>4751</v>
      </c>
      <c r="H919" s="63" t="s">
        <v>4752</v>
      </c>
    </row>
    <row r="920" customFormat="false" ht="12.8" hidden="false" customHeight="false" outlineLevel="0" collapsed="false">
      <c r="A920" s="63" t="n">
        <v>919</v>
      </c>
      <c r="B920" s="63" t="str">
        <f aca="false">VLOOKUP(C920,ementas!$P$1:$AC$1000,14,FALSE())</f>
        <v>Laboratório de Programação</v>
      </c>
      <c r="C920" s="63" t="s">
        <v>2098</v>
      </c>
      <c r="D920" s="333" t="s">
        <v>5501</v>
      </c>
      <c r="E920" s="63" t="n">
        <v>1</v>
      </c>
      <c r="G920" s="63" t="s">
        <v>4751</v>
      </c>
      <c r="H920" s="63" t="s">
        <v>4752</v>
      </c>
    </row>
    <row r="921" customFormat="false" ht="12.8" hidden="false" customHeight="false" outlineLevel="0" collapsed="false">
      <c r="A921" s="63" t="n">
        <v>920</v>
      </c>
      <c r="B921" s="63" t="str">
        <f aca="false">VLOOKUP(C921,ementas!$P$1:$AC$1000,14,FALSE())</f>
        <v>Laboratório de Programação</v>
      </c>
      <c r="C921" s="63" t="s">
        <v>2098</v>
      </c>
      <c r="D921" s="333" t="s">
        <v>5502</v>
      </c>
      <c r="E921" s="63" t="n">
        <v>1</v>
      </c>
      <c r="G921" s="63" t="s">
        <v>4751</v>
      </c>
      <c r="H921" s="63" t="s">
        <v>4752</v>
      </c>
    </row>
    <row r="922" customFormat="false" ht="12.8" hidden="false" customHeight="false" outlineLevel="0" collapsed="false">
      <c r="A922" s="63" t="n">
        <v>921</v>
      </c>
      <c r="B922" s="63" t="str">
        <f aca="false">VLOOKUP(C922,ementas!$P$1:$AC$1000,14,FALSE())</f>
        <v>Laboratório de Programação</v>
      </c>
      <c r="C922" s="63" t="s">
        <v>2098</v>
      </c>
      <c r="D922" s="333" t="s">
        <v>5503</v>
      </c>
      <c r="E922" s="63" t="n">
        <v>1</v>
      </c>
      <c r="G922" s="63" t="s">
        <v>4751</v>
      </c>
      <c r="H922" s="63" t="s">
        <v>4752</v>
      </c>
    </row>
    <row r="923" customFormat="false" ht="12.8" hidden="false" customHeight="false" outlineLevel="0" collapsed="false">
      <c r="A923" s="63" t="n">
        <v>922</v>
      </c>
      <c r="B923" s="63" t="str">
        <f aca="false">VLOOKUP(C923,ementas!$P$1:$AC$1000,14,FALSE())</f>
        <v>Laboratório de Programação</v>
      </c>
      <c r="C923" s="63" t="s">
        <v>2098</v>
      </c>
      <c r="D923" s="333" t="s">
        <v>5504</v>
      </c>
      <c r="E923" s="63" t="n">
        <v>1</v>
      </c>
      <c r="G923" s="63" t="s">
        <v>4751</v>
      </c>
      <c r="H923" s="63" t="s">
        <v>4752</v>
      </c>
    </row>
    <row r="924" customFormat="false" ht="12.8" hidden="false" customHeight="false" outlineLevel="0" collapsed="false">
      <c r="A924" s="63" t="n">
        <v>923</v>
      </c>
      <c r="B924" s="63" t="str">
        <f aca="false">VLOOKUP(C924,ementas!$P$1:$AC$1000,14,FALSE())</f>
        <v>Laboratório de Programação</v>
      </c>
      <c r="C924" s="63" t="s">
        <v>2098</v>
      </c>
      <c r="D924" s="333" t="s">
        <v>5505</v>
      </c>
      <c r="E924" s="63" t="n">
        <v>1</v>
      </c>
      <c r="G924" s="63" t="s">
        <v>4751</v>
      </c>
      <c r="H924" s="63" t="s">
        <v>4752</v>
      </c>
    </row>
    <row r="925" customFormat="false" ht="12.8" hidden="false" customHeight="false" outlineLevel="0" collapsed="false">
      <c r="A925" s="63" t="n">
        <v>924</v>
      </c>
      <c r="B925" s="63" t="str">
        <f aca="false">VLOOKUP(C925,ementas!$P$1:$AC$1000,14,FALSE())</f>
        <v>Laboratório de Programação</v>
      </c>
      <c r="C925" s="63" t="s">
        <v>2098</v>
      </c>
      <c r="D925" s="333" t="s">
        <v>5506</v>
      </c>
      <c r="E925" s="63" t="n">
        <v>1</v>
      </c>
      <c r="G925" s="63" t="s">
        <v>4751</v>
      </c>
      <c r="H925" s="63" t="s">
        <v>4752</v>
      </c>
    </row>
    <row r="926" customFormat="false" ht="12.8" hidden="false" customHeight="false" outlineLevel="0" collapsed="false">
      <c r="A926" s="63" t="n">
        <v>925</v>
      </c>
      <c r="B926" s="63" t="str">
        <f aca="false">VLOOKUP(C926,ementas!$P$1:$AC$1000,14,FALSE())</f>
        <v>Laboratório de Programação</v>
      </c>
      <c r="C926" s="63" t="s">
        <v>2098</v>
      </c>
      <c r="D926" s="333" t="s">
        <v>5507</v>
      </c>
      <c r="E926" s="63" t="n">
        <v>1</v>
      </c>
      <c r="G926" s="63" t="s">
        <v>4751</v>
      </c>
      <c r="H926" s="63" t="s">
        <v>4752</v>
      </c>
    </row>
    <row r="927" customFormat="false" ht="12.8" hidden="false" customHeight="false" outlineLevel="0" collapsed="false">
      <c r="A927" s="63" t="n">
        <v>926</v>
      </c>
      <c r="B927" s="63" t="str">
        <f aca="false">VLOOKUP(C927,ementas!$P$1:$AC$1000,14,FALSE())</f>
        <v>Laboratório de Programação</v>
      </c>
      <c r="C927" s="63" t="s">
        <v>2098</v>
      </c>
      <c r="D927" s="333" t="s">
        <v>5508</v>
      </c>
      <c r="E927" s="63" t="n">
        <v>1</v>
      </c>
      <c r="G927" s="63" t="s">
        <v>4751</v>
      </c>
      <c r="H927" s="63" t="s">
        <v>4752</v>
      </c>
    </row>
    <row r="928" customFormat="false" ht="12.8" hidden="false" customHeight="false" outlineLevel="0" collapsed="false">
      <c r="A928" s="63" t="n">
        <v>927</v>
      </c>
      <c r="B928" s="63" t="str">
        <f aca="false">VLOOKUP(C928,ementas!$P$1:$AC$1000,14,FALSE())</f>
        <v>Laboratório de Programação</v>
      </c>
      <c r="C928" s="63" t="s">
        <v>2098</v>
      </c>
      <c r="D928" s="333" t="s">
        <v>5509</v>
      </c>
      <c r="E928" s="63" t="n">
        <v>1</v>
      </c>
      <c r="G928" s="63" t="s">
        <v>4751</v>
      </c>
      <c r="H928" s="63" t="s">
        <v>4752</v>
      </c>
    </row>
    <row r="929" customFormat="false" ht="12.8" hidden="false" customHeight="false" outlineLevel="0" collapsed="false">
      <c r="A929" s="63" t="n">
        <v>928</v>
      </c>
      <c r="B929" s="63" t="str">
        <f aca="false">VLOOKUP(C929,ementas!$P$1:$AC$1000,14,FALSE())</f>
        <v>Laboratório de Programação</v>
      </c>
      <c r="C929" s="63" t="s">
        <v>2098</v>
      </c>
      <c r="D929" s="333" t="s">
        <v>5510</v>
      </c>
      <c r="E929" s="63" t="n">
        <v>1</v>
      </c>
      <c r="G929" s="63" t="s">
        <v>4751</v>
      </c>
      <c r="H929" s="63" t="s">
        <v>4752</v>
      </c>
    </row>
    <row r="930" customFormat="false" ht="12.8" hidden="false" customHeight="false" outlineLevel="0" collapsed="false">
      <c r="A930" s="63" t="n">
        <v>929</v>
      </c>
      <c r="B930" s="63" t="str">
        <f aca="false">VLOOKUP(C930,ementas!$P$1:$AC$1000,14,FALSE())</f>
        <v>Laboratório de Programação</v>
      </c>
      <c r="C930" s="63" t="s">
        <v>2098</v>
      </c>
      <c r="D930" s="333" t="s">
        <v>5511</v>
      </c>
      <c r="E930" s="63" t="n">
        <v>1</v>
      </c>
      <c r="G930" s="63" t="s">
        <v>4751</v>
      </c>
      <c r="H930" s="63" t="s">
        <v>4752</v>
      </c>
    </row>
    <row r="931" customFormat="false" ht="12.8" hidden="false" customHeight="false" outlineLevel="0" collapsed="false">
      <c r="A931" s="63" t="n">
        <v>930</v>
      </c>
      <c r="B931" s="63" t="str">
        <f aca="false">VLOOKUP(C931,ementas!$P$1:$AC$1000,14,FALSE())</f>
        <v>Laboratório de Programação</v>
      </c>
      <c r="C931" s="63" t="s">
        <v>2098</v>
      </c>
      <c r="D931" s="333" t="s">
        <v>5512</v>
      </c>
      <c r="E931" s="63" t="n">
        <v>1</v>
      </c>
      <c r="G931" s="63" t="s">
        <v>4751</v>
      </c>
      <c r="H931" s="63" t="s">
        <v>4752</v>
      </c>
    </row>
    <row r="932" customFormat="false" ht="12.8" hidden="false" customHeight="false" outlineLevel="0" collapsed="false">
      <c r="A932" s="63" t="n">
        <v>931</v>
      </c>
      <c r="B932" s="63" t="str">
        <f aca="false">VLOOKUP(C932,ementas!$P$1:$AC$1000,14,FALSE())</f>
        <v>Programação para Web</v>
      </c>
      <c r="C932" s="63" t="s">
        <v>2116</v>
      </c>
      <c r="D932" s="333" t="s">
        <v>2787</v>
      </c>
      <c r="E932" s="63" t="n">
        <v>1</v>
      </c>
      <c r="G932" s="63" t="s">
        <v>4765</v>
      </c>
      <c r="H932" s="63" t="s">
        <v>4766</v>
      </c>
    </row>
    <row r="933" customFormat="false" ht="12.8" hidden="false" customHeight="false" outlineLevel="0" collapsed="false">
      <c r="A933" s="63" t="n">
        <v>932</v>
      </c>
      <c r="B933" s="63" t="str">
        <f aca="false">VLOOKUP(C933,ementas!$P$1:$AC$1000,14,FALSE())</f>
        <v>Programação para Web</v>
      </c>
      <c r="C933" s="63" t="s">
        <v>2116</v>
      </c>
      <c r="D933" s="333" t="s">
        <v>5513</v>
      </c>
      <c r="E933" s="63" t="n">
        <v>1</v>
      </c>
      <c r="G933" s="63" t="s">
        <v>4765</v>
      </c>
      <c r="H933" s="63" t="s">
        <v>4766</v>
      </c>
    </row>
    <row r="934" customFormat="false" ht="12.8" hidden="false" customHeight="false" outlineLevel="0" collapsed="false">
      <c r="A934" s="63" t="n">
        <v>933</v>
      </c>
      <c r="B934" s="63" t="str">
        <f aca="false">VLOOKUP(C934,ementas!$P$1:$AC$1000,14,FALSE())</f>
        <v>Programação para Web</v>
      </c>
      <c r="C934" s="63" t="s">
        <v>2116</v>
      </c>
      <c r="D934" s="333" t="s">
        <v>5514</v>
      </c>
      <c r="E934" s="63" t="n">
        <v>1</v>
      </c>
      <c r="G934" s="63" t="s">
        <v>4765</v>
      </c>
      <c r="H934" s="63" t="s">
        <v>4766</v>
      </c>
    </row>
    <row r="935" customFormat="false" ht="12.8" hidden="false" customHeight="false" outlineLevel="0" collapsed="false">
      <c r="A935" s="63" t="n">
        <v>934</v>
      </c>
      <c r="B935" s="63" t="str">
        <f aca="false">VLOOKUP(C935,ementas!$P$1:$AC$1000,14,FALSE())</f>
        <v>Programação para Web</v>
      </c>
      <c r="C935" s="63" t="s">
        <v>2116</v>
      </c>
      <c r="D935" s="333" t="s">
        <v>5515</v>
      </c>
      <c r="E935" s="63" t="n">
        <v>1</v>
      </c>
      <c r="G935" s="63" t="s">
        <v>4765</v>
      </c>
      <c r="H935" s="63" t="s">
        <v>4766</v>
      </c>
    </row>
    <row r="936" customFormat="false" ht="12.8" hidden="false" customHeight="false" outlineLevel="0" collapsed="false">
      <c r="A936" s="63" t="n">
        <v>935</v>
      </c>
      <c r="B936" s="63" t="str">
        <f aca="false">VLOOKUP(C936,ementas!$P$1:$AC$1000,14,FALSE())</f>
        <v>Programação para Web</v>
      </c>
      <c r="C936" s="63" t="s">
        <v>2116</v>
      </c>
      <c r="D936" s="333" t="s">
        <v>5516</v>
      </c>
      <c r="E936" s="63" t="n">
        <v>1</v>
      </c>
      <c r="G936" s="63" t="s">
        <v>4765</v>
      </c>
      <c r="H936" s="63" t="s">
        <v>4766</v>
      </c>
    </row>
    <row r="937" customFormat="false" ht="12.8" hidden="false" customHeight="false" outlineLevel="0" collapsed="false">
      <c r="A937" s="63" t="n">
        <v>936</v>
      </c>
      <c r="B937" s="63" t="str">
        <f aca="false">VLOOKUP(C937,ementas!$P$1:$AC$1000,14,FALSE())</f>
        <v>Programação para Web</v>
      </c>
      <c r="C937" s="63" t="s">
        <v>2116</v>
      </c>
      <c r="D937" s="333" t="s">
        <v>5517</v>
      </c>
      <c r="E937" s="63" t="n">
        <v>1</v>
      </c>
      <c r="G937" s="63" t="s">
        <v>4765</v>
      </c>
      <c r="H937" s="63" t="s">
        <v>4766</v>
      </c>
    </row>
    <row r="938" customFormat="false" ht="12.8" hidden="false" customHeight="false" outlineLevel="0" collapsed="false">
      <c r="A938" s="63" t="n">
        <v>937</v>
      </c>
      <c r="B938" s="63" t="str">
        <f aca="false">VLOOKUP(C938,ementas!$P$1:$AC$1000,14,FALSE())</f>
        <v>Programação para Web</v>
      </c>
      <c r="C938" s="63" t="s">
        <v>2116</v>
      </c>
      <c r="D938" s="333" t="s">
        <v>5518</v>
      </c>
      <c r="E938" s="63" t="n">
        <v>1</v>
      </c>
      <c r="G938" s="63" t="s">
        <v>4765</v>
      </c>
      <c r="H938" s="63" t="s">
        <v>4766</v>
      </c>
    </row>
    <row r="939" customFormat="false" ht="12.8" hidden="false" customHeight="false" outlineLevel="0" collapsed="false">
      <c r="A939" s="63" t="n">
        <v>938</v>
      </c>
      <c r="B939" s="63" t="str">
        <f aca="false">VLOOKUP(C939,ementas!$P$1:$AC$1000,14,FALSE())</f>
        <v>Programação para Web</v>
      </c>
      <c r="C939" s="63" t="s">
        <v>2116</v>
      </c>
      <c r="D939" s="333" t="s">
        <v>5519</v>
      </c>
      <c r="E939" s="63" t="n">
        <v>1</v>
      </c>
      <c r="G939" s="63" t="s">
        <v>4765</v>
      </c>
      <c r="H939" s="63" t="s">
        <v>4766</v>
      </c>
    </row>
    <row r="940" customFormat="false" ht="12.8" hidden="false" customHeight="false" outlineLevel="0" collapsed="false">
      <c r="A940" s="63" t="n">
        <v>939</v>
      </c>
      <c r="B940" s="63" t="str">
        <f aca="false">VLOOKUP(C940,ementas!$P$1:$AC$1000,14,FALSE())</f>
        <v>Programação para Web</v>
      </c>
      <c r="C940" s="63" t="s">
        <v>2116</v>
      </c>
      <c r="D940" s="333" t="s">
        <v>5520</v>
      </c>
      <c r="E940" s="63" t="n">
        <v>1</v>
      </c>
      <c r="G940" s="63" t="s">
        <v>4765</v>
      </c>
      <c r="H940" s="63" t="s">
        <v>4766</v>
      </c>
    </row>
    <row r="941" customFormat="false" ht="12.8" hidden="false" customHeight="false" outlineLevel="0" collapsed="false">
      <c r="A941" s="63" t="n">
        <v>940</v>
      </c>
      <c r="B941" s="63" t="str">
        <f aca="false">VLOOKUP(C941,ementas!$P$1:$AC$1000,14,FALSE())</f>
        <v>Programação para Web</v>
      </c>
      <c r="C941" s="63" t="s">
        <v>2116</v>
      </c>
      <c r="D941" s="333" t="s">
        <v>5521</v>
      </c>
      <c r="E941" s="63" t="n">
        <v>1</v>
      </c>
      <c r="G941" s="63" t="s">
        <v>4765</v>
      </c>
      <c r="H941" s="63" t="s">
        <v>4766</v>
      </c>
    </row>
    <row r="942" customFormat="false" ht="12.8" hidden="false" customHeight="false" outlineLevel="0" collapsed="false">
      <c r="A942" s="63" t="n">
        <v>941</v>
      </c>
      <c r="B942" s="63" t="str">
        <f aca="false">VLOOKUP(C942,ementas!$P$1:$AC$1000,14,FALSE())</f>
        <v>Programação para Web</v>
      </c>
      <c r="C942" s="63" t="s">
        <v>2116</v>
      </c>
      <c r="D942" s="333" t="s">
        <v>5522</v>
      </c>
      <c r="E942" s="63" t="n">
        <v>1</v>
      </c>
      <c r="G942" s="63" t="s">
        <v>4765</v>
      </c>
      <c r="H942" s="63" t="s">
        <v>4766</v>
      </c>
    </row>
    <row r="943" customFormat="false" ht="12.8" hidden="false" customHeight="false" outlineLevel="0" collapsed="false">
      <c r="A943" s="63" t="n">
        <v>942</v>
      </c>
      <c r="B943" s="63" t="str">
        <f aca="false">VLOOKUP(C943,ementas!$P$1:$AC$1000,14,FALSE())</f>
        <v>Programação para Web</v>
      </c>
      <c r="C943" s="63" t="s">
        <v>2116</v>
      </c>
      <c r="D943" s="333" t="s">
        <v>5523</v>
      </c>
      <c r="E943" s="63" t="n">
        <v>1</v>
      </c>
      <c r="G943" s="63" t="s">
        <v>4765</v>
      </c>
      <c r="H943" s="63" t="s">
        <v>4766</v>
      </c>
    </row>
    <row r="944" customFormat="false" ht="12.8" hidden="false" customHeight="false" outlineLevel="0" collapsed="false">
      <c r="A944" s="63" t="n">
        <v>943</v>
      </c>
      <c r="B944" s="63" t="str">
        <f aca="false">VLOOKUP(C944,ementas!$P$1:$AC$1000,14,FALSE())</f>
        <v>Programação para Web</v>
      </c>
      <c r="C944" s="63" t="s">
        <v>2116</v>
      </c>
      <c r="D944" s="333" t="s">
        <v>5524</v>
      </c>
      <c r="E944" s="63" t="n">
        <v>1</v>
      </c>
      <c r="G944" s="63" t="s">
        <v>4765</v>
      </c>
      <c r="H944" s="63" t="s">
        <v>4766</v>
      </c>
    </row>
    <row r="945" customFormat="false" ht="12.8" hidden="false" customHeight="false" outlineLevel="0" collapsed="false">
      <c r="A945" s="63" t="n">
        <v>944</v>
      </c>
      <c r="B945" s="63" t="str">
        <f aca="false">VLOOKUP(C945,ementas!$P$1:$AC$1000,14,FALSE())</f>
        <v>Programação para Web</v>
      </c>
      <c r="C945" s="63" t="s">
        <v>2116</v>
      </c>
      <c r="D945" s="333" t="s">
        <v>5525</v>
      </c>
      <c r="E945" s="63" t="n">
        <v>1</v>
      </c>
      <c r="G945" s="63" t="s">
        <v>4765</v>
      </c>
      <c r="H945" s="63" t="s">
        <v>4766</v>
      </c>
    </row>
    <row r="946" customFormat="false" ht="12.8" hidden="false" customHeight="false" outlineLevel="0" collapsed="false">
      <c r="A946" s="63" t="n">
        <v>945</v>
      </c>
      <c r="B946" s="63" t="str">
        <f aca="false">VLOOKUP(C946,ementas!$P$1:$AC$1000,14,FALSE())</f>
        <v>Programação para Web</v>
      </c>
      <c r="C946" s="63" t="s">
        <v>2116</v>
      </c>
      <c r="D946" s="333" t="s">
        <v>5526</v>
      </c>
      <c r="E946" s="63" t="n">
        <v>1</v>
      </c>
      <c r="G946" s="63" t="s">
        <v>4765</v>
      </c>
      <c r="H946" s="63" t="s">
        <v>4766</v>
      </c>
    </row>
    <row r="947" customFormat="false" ht="12.8" hidden="false" customHeight="false" outlineLevel="0" collapsed="false">
      <c r="A947" s="63" t="n">
        <v>946</v>
      </c>
      <c r="B947" s="63" t="str">
        <f aca="false">VLOOKUP(C947,ementas!$P$1:$AC$1000,14,FALSE())</f>
        <v>Cálculo Diferencial e Integral</v>
      </c>
      <c r="C947" s="63" t="s">
        <v>2135</v>
      </c>
      <c r="D947" s="333" t="s">
        <v>2850</v>
      </c>
      <c r="E947" s="63" t="n">
        <v>1</v>
      </c>
      <c r="G947" s="63" t="s">
        <v>4751</v>
      </c>
      <c r="H947" s="63" t="s">
        <v>4752</v>
      </c>
    </row>
    <row r="948" customFormat="false" ht="12.8" hidden="false" customHeight="false" outlineLevel="0" collapsed="false">
      <c r="A948" s="63" t="n">
        <v>947</v>
      </c>
      <c r="B948" s="63" t="str">
        <f aca="false">VLOOKUP(C948,ementas!$P$1:$AC$1000,14,FALSE())</f>
        <v>Cálculo Diferencial e Integral</v>
      </c>
      <c r="C948" s="63" t="s">
        <v>2135</v>
      </c>
      <c r="D948" s="333" t="s">
        <v>5527</v>
      </c>
      <c r="E948" s="63" t="n">
        <v>1</v>
      </c>
      <c r="G948" s="63" t="s">
        <v>4751</v>
      </c>
      <c r="H948" s="63" t="s">
        <v>4752</v>
      </c>
    </row>
    <row r="949" customFormat="false" ht="12.8" hidden="false" customHeight="false" outlineLevel="0" collapsed="false">
      <c r="A949" s="63" t="n">
        <v>948</v>
      </c>
      <c r="B949" s="63" t="str">
        <f aca="false">VLOOKUP(C949,ementas!$P$1:$AC$1000,14,FALSE())</f>
        <v>Cálculo Diferencial e Integral</v>
      </c>
      <c r="C949" s="63" t="s">
        <v>2135</v>
      </c>
      <c r="D949" s="333" t="s">
        <v>5528</v>
      </c>
      <c r="E949" s="63" t="n">
        <v>1</v>
      </c>
      <c r="G949" s="63" t="s">
        <v>4751</v>
      </c>
      <c r="H949" s="63" t="s">
        <v>4752</v>
      </c>
    </row>
    <row r="950" customFormat="false" ht="12.8" hidden="false" customHeight="false" outlineLevel="0" collapsed="false">
      <c r="A950" s="63" t="n">
        <v>949</v>
      </c>
      <c r="B950" s="63" t="str">
        <f aca="false">VLOOKUP(C950,ementas!$P$1:$AC$1000,14,FALSE())</f>
        <v>Cálculo Diferencial e Integral</v>
      </c>
      <c r="C950" s="63" t="s">
        <v>2135</v>
      </c>
      <c r="D950" s="333" t="s">
        <v>5529</v>
      </c>
      <c r="E950" s="63" t="n">
        <v>1</v>
      </c>
      <c r="G950" s="63" t="s">
        <v>4751</v>
      </c>
      <c r="H950" s="63" t="s">
        <v>4752</v>
      </c>
    </row>
    <row r="951" customFormat="false" ht="12.8" hidden="false" customHeight="false" outlineLevel="0" collapsed="false">
      <c r="A951" s="63" t="n">
        <v>950</v>
      </c>
      <c r="B951" s="63" t="str">
        <f aca="false">VLOOKUP(C951,ementas!$P$1:$AC$1000,14,FALSE())</f>
        <v>Cálculo Diferencial e Integral</v>
      </c>
      <c r="C951" s="63" t="s">
        <v>2135</v>
      </c>
      <c r="D951" s="333" t="s">
        <v>5530</v>
      </c>
      <c r="E951" s="63" t="n">
        <v>1</v>
      </c>
      <c r="G951" s="63" t="s">
        <v>4751</v>
      </c>
      <c r="H951" s="63" t="s">
        <v>4752</v>
      </c>
    </row>
    <row r="952" customFormat="false" ht="12.8" hidden="false" customHeight="false" outlineLevel="0" collapsed="false">
      <c r="A952" s="63" t="n">
        <v>951</v>
      </c>
      <c r="B952" s="63" t="str">
        <f aca="false">VLOOKUP(C952,ementas!$P$1:$AC$1000,14,FALSE())</f>
        <v>Cálculo Diferencial e Integral</v>
      </c>
      <c r="C952" s="63" t="s">
        <v>2135</v>
      </c>
      <c r="D952" s="333" t="s">
        <v>5531</v>
      </c>
      <c r="E952" s="63" t="n">
        <v>1</v>
      </c>
      <c r="G952" s="63" t="s">
        <v>4751</v>
      </c>
      <c r="H952" s="63" t="s">
        <v>4752</v>
      </c>
    </row>
    <row r="953" customFormat="false" ht="12.8" hidden="false" customHeight="false" outlineLevel="0" collapsed="false">
      <c r="A953" s="63" t="n">
        <v>952</v>
      </c>
      <c r="B953" s="63" t="str">
        <f aca="false">VLOOKUP(C953,ementas!$P$1:$AC$1000,14,FALSE())</f>
        <v>Cálculo Diferencial e Integral</v>
      </c>
      <c r="C953" s="63" t="s">
        <v>2135</v>
      </c>
      <c r="D953" s="333" t="s">
        <v>5532</v>
      </c>
      <c r="E953" s="63" t="n">
        <v>1</v>
      </c>
      <c r="G953" s="63" t="s">
        <v>4751</v>
      </c>
      <c r="H953" s="63" t="s">
        <v>4752</v>
      </c>
    </row>
    <row r="954" customFormat="false" ht="12.8" hidden="false" customHeight="false" outlineLevel="0" collapsed="false">
      <c r="A954" s="63" t="n">
        <v>953</v>
      </c>
      <c r="B954" s="63" t="str">
        <f aca="false">VLOOKUP(C954,ementas!$P$1:$AC$1000,14,FALSE())</f>
        <v>Cálculo Diferencial e Integral</v>
      </c>
      <c r="C954" s="63" t="s">
        <v>2135</v>
      </c>
      <c r="D954" s="333" t="s">
        <v>5533</v>
      </c>
      <c r="E954" s="63" t="n">
        <v>1</v>
      </c>
      <c r="G954" s="63" t="s">
        <v>4751</v>
      </c>
      <c r="H954" s="63" t="s">
        <v>4752</v>
      </c>
    </row>
    <row r="955" customFormat="false" ht="12.8" hidden="false" customHeight="false" outlineLevel="0" collapsed="false">
      <c r="A955" s="63" t="n">
        <v>954</v>
      </c>
      <c r="B955" s="63" t="str">
        <f aca="false">VLOOKUP(C955,ementas!$P$1:$AC$1000,14,FALSE())</f>
        <v>Cálculo Diferencial e Integral</v>
      </c>
      <c r="C955" s="63" t="s">
        <v>2135</v>
      </c>
      <c r="D955" s="333" t="s">
        <v>5534</v>
      </c>
      <c r="E955" s="63" t="n">
        <v>1</v>
      </c>
      <c r="G955" s="63" t="s">
        <v>4751</v>
      </c>
      <c r="H955" s="63" t="s">
        <v>4752</v>
      </c>
    </row>
    <row r="956" customFormat="false" ht="12.8" hidden="false" customHeight="false" outlineLevel="0" collapsed="false">
      <c r="A956" s="63" t="n">
        <v>955</v>
      </c>
      <c r="B956" s="63" t="str">
        <f aca="false">VLOOKUP(C956,ementas!$P$1:$AC$1000,14,FALSE())</f>
        <v>Redes de Computadores</v>
      </c>
      <c r="C956" s="63" t="s">
        <v>2154</v>
      </c>
      <c r="D956" s="333" t="s">
        <v>2959</v>
      </c>
      <c r="E956" s="63" t="n">
        <v>1</v>
      </c>
      <c r="G956" s="63" t="s">
        <v>770</v>
      </c>
      <c r="H956" s="63" t="s">
        <v>2070</v>
      </c>
    </row>
    <row r="957" customFormat="false" ht="12.8" hidden="false" customHeight="false" outlineLevel="0" collapsed="false">
      <c r="A957" s="63" t="n">
        <v>956</v>
      </c>
      <c r="B957" s="63" t="str">
        <f aca="false">VLOOKUP(C957,ementas!$P$1:$AC$1000,14,FALSE())</f>
        <v>Redes de Computadores</v>
      </c>
      <c r="C957" s="63" t="s">
        <v>2154</v>
      </c>
      <c r="D957" s="333" t="s">
        <v>5535</v>
      </c>
      <c r="E957" s="63" t="n">
        <v>1</v>
      </c>
      <c r="G957" s="63" t="s">
        <v>770</v>
      </c>
      <c r="H957" s="63" t="s">
        <v>2070</v>
      </c>
    </row>
    <row r="958" customFormat="false" ht="12.8" hidden="false" customHeight="false" outlineLevel="0" collapsed="false">
      <c r="A958" s="63" t="n">
        <v>957</v>
      </c>
      <c r="B958" s="63" t="str">
        <f aca="false">VLOOKUP(C958,ementas!$P$1:$AC$1000,14,FALSE())</f>
        <v>Redes de Computadores</v>
      </c>
      <c r="C958" s="63" t="s">
        <v>2154</v>
      </c>
      <c r="D958" s="333" t="s">
        <v>5536</v>
      </c>
      <c r="E958" s="63" t="n">
        <v>1</v>
      </c>
      <c r="G958" s="63" t="s">
        <v>770</v>
      </c>
      <c r="H958" s="63" t="s">
        <v>2070</v>
      </c>
    </row>
    <row r="959" customFormat="false" ht="12.8" hidden="false" customHeight="false" outlineLevel="0" collapsed="false">
      <c r="A959" s="63" t="n">
        <v>958</v>
      </c>
      <c r="B959" s="63" t="str">
        <f aca="false">VLOOKUP(C959,ementas!$P$1:$AC$1000,14,FALSE())</f>
        <v>Redes de Computadores</v>
      </c>
      <c r="C959" s="63" t="s">
        <v>2154</v>
      </c>
      <c r="D959" s="333" t="s">
        <v>5537</v>
      </c>
      <c r="E959" s="63" t="n">
        <v>1</v>
      </c>
      <c r="G959" s="63" t="s">
        <v>770</v>
      </c>
      <c r="H959" s="63" t="s">
        <v>2070</v>
      </c>
    </row>
    <row r="960" customFormat="false" ht="12.8" hidden="false" customHeight="false" outlineLevel="0" collapsed="false">
      <c r="A960" s="63" t="n">
        <v>959</v>
      </c>
      <c r="B960" s="63" t="str">
        <f aca="false">VLOOKUP(C960,ementas!$P$1:$AC$1000,14,FALSE())</f>
        <v>Redes de Computadores</v>
      </c>
      <c r="C960" s="63" t="s">
        <v>2154</v>
      </c>
      <c r="D960" s="333" t="s">
        <v>5538</v>
      </c>
      <c r="E960" s="63" t="n">
        <v>1</v>
      </c>
      <c r="G960" s="63" t="s">
        <v>770</v>
      </c>
      <c r="H960" s="63" t="s">
        <v>2070</v>
      </c>
    </row>
    <row r="961" customFormat="false" ht="12.8" hidden="false" customHeight="false" outlineLevel="0" collapsed="false">
      <c r="A961" s="63" t="n">
        <v>960</v>
      </c>
      <c r="B961" s="63" t="str">
        <f aca="false">VLOOKUP(C961,ementas!$P$1:$AC$1000,14,FALSE())</f>
        <v>banco de dados</v>
      </c>
      <c r="C961" s="63" t="s">
        <v>2173</v>
      </c>
      <c r="D961" s="333" t="s">
        <v>3003</v>
      </c>
      <c r="E961" s="63" t="n">
        <v>1</v>
      </c>
      <c r="G961" s="63" t="s">
        <v>762</v>
      </c>
      <c r="H961" s="63" t="s">
        <v>2070</v>
      </c>
    </row>
    <row r="962" customFormat="false" ht="12.8" hidden="false" customHeight="false" outlineLevel="0" collapsed="false">
      <c r="A962" s="63" t="n">
        <v>961</v>
      </c>
      <c r="B962" s="63" t="str">
        <f aca="false">VLOOKUP(C962,ementas!$P$1:$AC$1000,14,FALSE())</f>
        <v>banco de dados</v>
      </c>
      <c r="C962" s="63" t="s">
        <v>2173</v>
      </c>
      <c r="D962" s="333" t="s">
        <v>5539</v>
      </c>
      <c r="E962" s="63" t="n">
        <v>1</v>
      </c>
      <c r="G962" s="63" t="s">
        <v>762</v>
      </c>
      <c r="H962" s="63" t="s">
        <v>2070</v>
      </c>
    </row>
    <row r="963" customFormat="false" ht="12.8" hidden="false" customHeight="false" outlineLevel="0" collapsed="false">
      <c r="A963" s="63" t="n">
        <v>962</v>
      </c>
      <c r="B963" s="63" t="str">
        <f aca="false">VLOOKUP(C963,ementas!$P$1:$AC$1000,14,FALSE())</f>
        <v>banco de dados</v>
      </c>
      <c r="C963" s="63" t="s">
        <v>2173</v>
      </c>
      <c r="D963" s="333" t="s">
        <v>5540</v>
      </c>
      <c r="E963" s="63" t="n">
        <v>1</v>
      </c>
      <c r="G963" s="63" t="s">
        <v>762</v>
      </c>
      <c r="H963" s="63" t="s">
        <v>2070</v>
      </c>
    </row>
    <row r="964" customFormat="false" ht="12.8" hidden="false" customHeight="false" outlineLevel="0" collapsed="false">
      <c r="A964" s="63" t="n">
        <v>963</v>
      </c>
      <c r="B964" s="63" t="str">
        <f aca="false">VLOOKUP(C964,ementas!$P$1:$AC$1000,14,FALSE())</f>
        <v>banco de dados</v>
      </c>
      <c r="C964" s="63" t="s">
        <v>2173</v>
      </c>
      <c r="D964" s="333" t="s">
        <v>5541</v>
      </c>
      <c r="E964" s="63" t="n">
        <v>1</v>
      </c>
      <c r="G964" s="63" t="s">
        <v>762</v>
      </c>
      <c r="H964" s="63" t="s">
        <v>2070</v>
      </c>
    </row>
    <row r="965" customFormat="false" ht="12.8" hidden="false" customHeight="false" outlineLevel="0" collapsed="false">
      <c r="A965" s="63" t="n">
        <v>964</v>
      </c>
      <c r="B965" s="63" t="str">
        <f aca="false">VLOOKUP(C965,ementas!$P$1:$AC$1000,14,FALSE())</f>
        <v>banco de dados</v>
      </c>
      <c r="C965" s="63" t="s">
        <v>2173</v>
      </c>
      <c r="D965" s="333" t="s">
        <v>5542</v>
      </c>
      <c r="E965" s="63" t="n">
        <v>1</v>
      </c>
      <c r="G965" s="63" t="s">
        <v>762</v>
      </c>
      <c r="H965" s="63" t="s">
        <v>2070</v>
      </c>
    </row>
    <row r="966" customFormat="false" ht="12.8" hidden="false" customHeight="false" outlineLevel="0" collapsed="false">
      <c r="A966" s="63" t="n">
        <v>965</v>
      </c>
      <c r="B966" s="63" t="str">
        <f aca="false">VLOOKUP(C966,ementas!$P$1:$AC$1000,14,FALSE())</f>
        <v>banco de dados</v>
      </c>
      <c r="C966" s="63" t="s">
        <v>2173</v>
      </c>
      <c r="D966" s="333" t="s">
        <v>5543</v>
      </c>
      <c r="E966" s="63" t="n">
        <v>1</v>
      </c>
      <c r="G966" s="63" t="s">
        <v>762</v>
      </c>
      <c r="H966" s="63" t="s">
        <v>2070</v>
      </c>
    </row>
    <row r="967" customFormat="false" ht="12.8" hidden="false" customHeight="false" outlineLevel="0" collapsed="false">
      <c r="A967" s="63" t="n">
        <v>966</v>
      </c>
      <c r="B967" s="63" t="str">
        <f aca="false">VLOOKUP(C967,ementas!$P$1:$AC$1000,14,FALSE())</f>
        <v>banco de dados</v>
      </c>
      <c r="C967" s="63" t="s">
        <v>2173</v>
      </c>
      <c r="D967" s="333" t="s">
        <v>4796</v>
      </c>
      <c r="E967" s="63" t="n">
        <v>1</v>
      </c>
      <c r="G967" s="63" t="s">
        <v>762</v>
      </c>
      <c r="H967" s="63" t="s">
        <v>2070</v>
      </c>
    </row>
    <row r="968" customFormat="false" ht="12.8" hidden="false" customHeight="false" outlineLevel="0" collapsed="false">
      <c r="A968" s="63" t="n">
        <v>967</v>
      </c>
      <c r="B968" s="63" t="str">
        <f aca="false">VLOOKUP(C968,ementas!$P$1:$AC$1000,14,FALSE())</f>
        <v>banco de dados</v>
      </c>
      <c r="C968" s="63" t="s">
        <v>2173</v>
      </c>
      <c r="D968" s="333" t="s">
        <v>5544</v>
      </c>
      <c r="E968" s="63" t="n">
        <v>1</v>
      </c>
      <c r="G968" s="63" t="s">
        <v>762</v>
      </c>
      <c r="H968" s="63" t="s">
        <v>2070</v>
      </c>
    </row>
    <row r="969" customFormat="false" ht="12.8" hidden="false" customHeight="false" outlineLevel="0" collapsed="false">
      <c r="A969" s="63" t="n">
        <v>968</v>
      </c>
      <c r="B969" s="63" t="str">
        <f aca="false">VLOOKUP(C969,ementas!$P$1:$AC$1000,14,FALSE())</f>
        <v>banco de dados</v>
      </c>
      <c r="C969" s="63" t="s">
        <v>2173</v>
      </c>
      <c r="D969" s="333" t="s">
        <v>5545</v>
      </c>
      <c r="E969" s="63" t="n">
        <v>1</v>
      </c>
      <c r="G969" s="63" t="s">
        <v>762</v>
      </c>
      <c r="H969" s="63" t="s">
        <v>2070</v>
      </c>
    </row>
    <row r="970" customFormat="false" ht="12.8" hidden="false" customHeight="false" outlineLevel="0" collapsed="false">
      <c r="A970" s="63" t="n">
        <v>969</v>
      </c>
      <c r="B970" s="63" t="str">
        <f aca="false">VLOOKUP(C970,ementas!$P$1:$AC$1000,14,FALSE())</f>
        <v>banco de dados</v>
      </c>
      <c r="C970" s="63" t="s">
        <v>2173</v>
      </c>
      <c r="D970" s="333" t="s">
        <v>5546</v>
      </c>
      <c r="E970" s="63" t="n">
        <v>1</v>
      </c>
      <c r="G970" s="63" t="s">
        <v>762</v>
      </c>
      <c r="H970" s="63" t="s">
        <v>2070</v>
      </c>
    </row>
    <row r="971" customFormat="false" ht="12.8" hidden="false" customHeight="false" outlineLevel="0" collapsed="false">
      <c r="A971" s="63" t="n">
        <v>970</v>
      </c>
      <c r="B971" s="63" t="str">
        <f aca="false">VLOOKUP(C971,ementas!$P$1:$AC$1000,14,FALSE())</f>
        <v>banco de dados</v>
      </c>
      <c r="C971" s="63" t="s">
        <v>2173</v>
      </c>
      <c r="D971" s="333" t="s">
        <v>5547</v>
      </c>
      <c r="E971" s="63" t="n">
        <v>1</v>
      </c>
      <c r="G971" s="63" t="s">
        <v>762</v>
      </c>
      <c r="H971" s="63" t="s">
        <v>2070</v>
      </c>
    </row>
    <row r="972" customFormat="false" ht="12.8" hidden="false" customHeight="false" outlineLevel="0" collapsed="false">
      <c r="A972" s="63" t="n">
        <v>971</v>
      </c>
      <c r="B972" s="63" t="str">
        <f aca="false">VLOOKUP(C972,ementas!$P$1:$AC$1000,14,FALSE())</f>
        <v>Qualidade de Software</v>
      </c>
      <c r="C972" s="63" t="s">
        <v>2192</v>
      </c>
      <c r="D972" s="333" t="s">
        <v>3098</v>
      </c>
      <c r="E972" s="63" t="n">
        <v>1</v>
      </c>
      <c r="G972" s="63" t="s">
        <v>918</v>
      </c>
      <c r="H972" s="63" t="s">
        <v>2070</v>
      </c>
    </row>
    <row r="973" customFormat="false" ht="12.8" hidden="false" customHeight="false" outlineLevel="0" collapsed="false">
      <c r="A973" s="63" t="n">
        <v>972</v>
      </c>
      <c r="B973" s="63" t="str">
        <f aca="false">VLOOKUP(C973,ementas!$P$1:$AC$1000,14,FALSE())</f>
        <v>Qualidade de Software</v>
      </c>
      <c r="C973" s="63" t="s">
        <v>2192</v>
      </c>
      <c r="D973" s="333" t="s">
        <v>5548</v>
      </c>
      <c r="E973" s="63" t="n">
        <v>1</v>
      </c>
      <c r="G973" s="63" t="s">
        <v>918</v>
      </c>
      <c r="H973" s="63" t="s">
        <v>2070</v>
      </c>
    </row>
    <row r="974" customFormat="false" ht="12.8" hidden="false" customHeight="false" outlineLevel="0" collapsed="false">
      <c r="A974" s="63" t="n">
        <v>973</v>
      </c>
      <c r="B974" s="63" t="str">
        <f aca="false">VLOOKUP(C974,ementas!$P$1:$AC$1000,14,FALSE())</f>
        <v>Qualidade de Software</v>
      </c>
      <c r="C974" s="63" t="s">
        <v>2192</v>
      </c>
      <c r="D974" s="333" t="s">
        <v>5549</v>
      </c>
      <c r="E974" s="63" t="n">
        <v>1</v>
      </c>
      <c r="G974" s="63" t="s">
        <v>918</v>
      </c>
      <c r="H974" s="63" t="s">
        <v>2070</v>
      </c>
    </row>
    <row r="975" customFormat="false" ht="12.8" hidden="false" customHeight="false" outlineLevel="0" collapsed="false">
      <c r="A975" s="63" t="n">
        <v>974</v>
      </c>
      <c r="B975" s="63" t="str">
        <f aca="false">VLOOKUP(C975,ementas!$P$1:$AC$1000,14,FALSE())</f>
        <v>Qualidade de Software</v>
      </c>
      <c r="C975" s="63" t="s">
        <v>2192</v>
      </c>
      <c r="D975" s="333" t="s">
        <v>5550</v>
      </c>
      <c r="E975" s="63" t="n">
        <v>1</v>
      </c>
      <c r="G975" s="63" t="s">
        <v>918</v>
      </c>
      <c r="H975" s="63" t="s">
        <v>2070</v>
      </c>
    </row>
    <row r="976" customFormat="false" ht="12.8" hidden="false" customHeight="false" outlineLevel="0" collapsed="false">
      <c r="A976" s="63" t="n">
        <v>975</v>
      </c>
      <c r="B976" s="63" t="str">
        <f aca="false">VLOOKUP(C976,ementas!$P$1:$AC$1000,14,FALSE())</f>
        <v>Qualidade de Software</v>
      </c>
      <c r="C976" s="63" t="s">
        <v>2192</v>
      </c>
      <c r="D976" s="333" t="s">
        <v>5551</v>
      </c>
      <c r="E976" s="63" t="n">
        <v>1</v>
      </c>
      <c r="G976" s="63" t="s">
        <v>918</v>
      </c>
      <c r="H976" s="63" t="s">
        <v>2070</v>
      </c>
    </row>
    <row r="977" customFormat="false" ht="12.8" hidden="false" customHeight="false" outlineLevel="0" collapsed="false">
      <c r="A977" s="63" t="n">
        <v>976</v>
      </c>
      <c r="B977" s="63" t="str">
        <f aca="false">VLOOKUP(C977,ementas!$P$1:$AC$1000,14,FALSE())</f>
        <v>Qualidade de Software</v>
      </c>
      <c r="C977" s="63" t="s">
        <v>2192</v>
      </c>
      <c r="D977" s="333" t="s">
        <v>5552</v>
      </c>
      <c r="E977" s="63" t="n">
        <v>1</v>
      </c>
      <c r="G977" s="63" t="s">
        <v>918</v>
      </c>
      <c r="H977" s="63" t="s">
        <v>2070</v>
      </c>
    </row>
    <row r="978" customFormat="false" ht="12.8" hidden="false" customHeight="false" outlineLevel="0" collapsed="false">
      <c r="A978" s="63" t="n">
        <v>977</v>
      </c>
      <c r="B978" s="63" t="str">
        <f aca="false">VLOOKUP(C978,ementas!$P$1:$AC$1000,14,FALSE())</f>
        <v>Qualidade de Software</v>
      </c>
      <c r="C978" s="63" t="s">
        <v>2192</v>
      </c>
      <c r="D978" s="333" t="s">
        <v>5553</v>
      </c>
      <c r="E978" s="63" t="n">
        <v>1</v>
      </c>
      <c r="G978" s="63" t="s">
        <v>918</v>
      </c>
      <c r="H978" s="63" t="s">
        <v>2070</v>
      </c>
    </row>
    <row r="979" customFormat="false" ht="12.8" hidden="false" customHeight="false" outlineLevel="0" collapsed="false">
      <c r="A979" s="63" t="n">
        <v>978</v>
      </c>
      <c r="B979" s="63" t="str">
        <f aca="false">VLOOKUP(C979,ementas!$P$1:$AC$1000,14,FALSE())</f>
        <v>Qualidade de Software</v>
      </c>
      <c r="C979" s="63" t="s">
        <v>2192</v>
      </c>
      <c r="D979" s="333" t="s">
        <v>5554</v>
      </c>
      <c r="E979" s="63" t="n">
        <v>1</v>
      </c>
      <c r="G979" s="63" t="s">
        <v>918</v>
      </c>
      <c r="H979" s="63" t="s">
        <v>2070</v>
      </c>
    </row>
    <row r="980" customFormat="false" ht="12.8" hidden="false" customHeight="false" outlineLevel="0" collapsed="false">
      <c r="A980" s="63" t="n">
        <v>979</v>
      </c>
      <c r="B980" s="63" t="str">
        <f aca="false">VLOOKUP(C980,ementas!$P$1:$AC$1000,14,FALSE())</f>
        <v>Qualidade de Software</v>
      </c>
      <c r="C980" s="63" t="s">
        <v>2192</v>
      </c>
      <c r="D980" s="333" t="s">
        <v>5555</v>
      </c>
      <c r="E980" s="63" t="n">
        <v>1</v>
      </c>
      <c r="G980" s="63" t="s">
        <v>918</v>
      </c>
      <c r="H980" s="63" t="s">
        <v>2070</v>
      </c>
    </row>
    <row r="981" customFormat="false" ht="12.8" hidden="false" customHeight="false" outlineLevel="0" collapsed="false">
      <c r="A981" s="63" t="n">
        <v>980</v>
      </c>
      <c r="B981" s="63" t="str">
        <f aca="false">VLOOKUP(C981,ementas!$P$1:$AC$1000,14,FALSE())</f>
        <v>Metodologia Científica</v>
      </c>
      <c r="C981" s="63" t="s">
        <v>2212</v>
      </c>
      <c r="D981" s="333" t="s">
        <v>3165</v>
      </c>
      <c r="E981" s="63" t="n">
        <v>1</v>
      </c>
      <c r="G981" s="63" t="s">
        <v>918</v>
      </c>
      <c r="H981" s="63" t="s">
        <v>2070</v>
      </c>
    </row>
    <row r="982" customFormat="false" ht="12.8" hidden="false" customHeight="false" outlineLevel="0" collapsed="false">
      <c r="A982" s="63" t="n">
        <v>981</v>
      </c>
      <c r="B982" s="63" t="str">
        <f aca="false">VLOOKUP(C982,ementas!$P$1:$AC$1000,14,FALSE())</f>
        <v>Metodologia Científica</v>
      </c>
      <c r="C982" s="63" t="s">
        <v>2212</v>
      </c>
      <c r="D982" s="333" t="s">
        <v>5556</v>
      </c>
      <c r="E982" s="63" t="n">
        <v>1</v>
      </c>
      <c r="G982" s="63" t="s">
        <v>918</v>
      </c>
      <c r="H982" s="63" t="s">
        <v>2070</v>
      </c>
    </row>
    <row r="983" customFormat="false" ht="12.8" hidden="false" customHeight="false" outlineLevel="0" collapsed="false">
      <c r="A983" s="63" t="n">
        <v>982</v>
      </c>
      <c r="B983" s="63" t="str">
        <f aca="false">VLOOKUP(C983,ementas!$P$1:$AC$1000,14,FALSE())</f>
        <v>Metodologia Científica</v>
      </c>
      <c r="C983" s="63" t="s">
        <v>2212</v>
      </c>
      <c r="D983" s="333" t="s">
        <v>5557</v>
      </c>
      <c r="E983" s="63" t="n">
        <v>1</v>
      </c>
      <c r="G983" s="63" t="s">
        <v>918</v>
      </c>
      <c r="H983" s="63" t="s">
        <v>2070</v>
      </c>
    </row>
    <row r="984" customFormat="false" ht="12.8" hidden="false" customHeight="false" outlineLevel="0" collapsed="false">
      <c r="A984" s="63" t="n">
        <v>983</v>
      </c>
      <c r="B984" s="63" t="str">
        <f aca="false">VLOOKUP(C984,ementas!$P$1:$AC$1000,14,FALSE())</f>
        <v>Metodologia Científica</v>
      </c>
      <c r="C984" s="63" t="s">
        <v>2212</v>
      </c>
      <c r="D984" s="333" t="s">
        <v>5558</v>
      </c>
      <c r="E984" s="63" t="n">
        <v>1</v>
      </c>
      <c r="G984" s="63" t="s">
        <v>918</v>
      </c>
      <c r="H984" s="63" t="s">
        <v>2070</v>
      </c>
    </row>
    <row r="985" customFormat="false" ht="12.8" hidden="false" customHeight="false" outlineLevel="0" collapsed="false">
      <c r="A985" s="63" t="n">
        <v>984</v>
      </c>
      <c r="B985" s="63" t="str">
        <f aca="false">VLOOKUP(C985,ementas!$P$1:$AC$1000,14,FALSE())</f>
        <v>Metodologia Científica</v>
      </c>
      <c r="C985" s="63" t="s">
        <v>2212</v>
      </c>
      <c r="D985" s="333" t="s">
        <v>5559</v>
      </c>
      <c r="E985" s="63" t="n">
        <v>1</v>
      </c>
      <c r="G985" s="63" t="s">
        <v>918</v>
      </c>
      <c r="H985" s="63" t="s">
        <v>2070</v>
      </c>
    </row>
    <row r="986" customFormat="false" ht="12.8" hidden="false" customHeight="false" outlineLevel="0" collapsed="false">
      <c r="A986" s="63" t="n">
        <v>985</v>
      </c>
      <c r="B986" s="63" t="str">
        <f aca="false">VLOOKUP(C986,ementas!$P$1:$AC$1000,14,FALSE())</f>
        <v>Projeto Interdisciplinar</v>
      </c>
      <c r="C986" s="63" t="s">
        <v>2230</v>
      </c>
      <c r="D986" s="333" t="s">
        <v>5560</v>
      </c>
      <c r="E986" s="63" t="n">
        <v>1</v>
      </c>
      <c r="G986" s="63" t="s">
        <v>918</v>
      </c>
      <c r="H986" s="63" t="s">
        <v>2070</v>
      </c>
    </row>
    <row r="987" customFormat="false" ht="12.8" hidden="false" customHeight="false" outlineLevel="0" collapsed="false">
      <c r="A987" s="63" t="n">
        <v>986</v>
      </c>
      <c r="B987" s="63" t="str">
        <f aca="false">VLOOKUP(C987,ementas!$P$1:$AC$1000,14,FALSE())</f>
        <v>Projeto Interdisciplinar</v>
      </c>
      <c r="C987" s="63" t="s">
        <v>2230</v>
      </c>
      <c r="D987" s="333" t="s">
        <v>5561</v>
      </c>
      <c r="E987" s="63" t="n">
        <v>1</v>
      </c>
      <c r="G987" s="63" t="s">
        <v>918</v>
      </c>
      <c r="H987" s="63" t="s">
        <v>2070</v>
      </c>
    </row>
    <row r="988" customFormat="false" ht="12.8" hidden="false" customHeight="false" outlineLevel="0" collapsed="false">
      <c r="A988" s="63" t="n">
        <v>987</v>
      </c>
      <c r="B988" s="63" t="str">
        <f aca="false">VLOOKUP(C988,ementas!$P$1:$AC$1000,14,FALSE())</f>
        <v>Projeto Interdisciplinar</v>
      </c>
      <c r="C988" s="63" t="s">
        <v>2230</v>
      </c>
      <c r="D988" s="333" t="s">
        <v>5562</v>
      </c>
      <c r="E988" s="63" t="n">
        <v>1</v>
      </c>
      <c r="G988" s="63" t="s">
        <v>918</v>
      </c>
      <c r="H988" s="63" t="s">
        <v>2070</v>
      </c>
    </row>
    <row r="989" customFormat="false" ht="12.8" hidden="false" customHeight="false" outlineLevel="0" collapsed="false">
      <c r="A989" s="63" t="n">
        <v>988</v>
      </c>
      <c r="B989" s="63" t="str">
        <f aca="false">VLOOKUP(C989,ementas!$P$1:$AC$1000,14,FALSE())</f>
        <v>Projeto Interdisciplinar</v>
      </c>
      <c r="C989" s="63" t="s">
        <v>2230</v>
      </c>
      <c r="D989" s="333" t="s">
        <v>5563</v>
      </c>
      <c r="E989" s="63" t="n">
        <v>1</v>
      </c>
      <c r="G989" s="63" t="s">
        <v>918</v>
      </c>
      <c r="H989" s="63" t="s">
        <v>2070</v>
      </c>
    </row>
    <row r="990" customFormat="false" ht="12.8" hidden="false" customHeight="false" outlineLevel="0" collapsed="false">
      <c r="A990" s="63" t="n">
        <v>989</v>
      </c>
      <c r="B990" s="63" t="str">
        <f aca="false">VLOOKUP(C990,ementas!$P$1:$AC$1000,14,FALSE())</f>
        <v>Trabalho de Conclusão de Curso</v>
      </c>
      <c r="C990" s="63" t="s">
        <v>2248</v>
      </c>
      <c r="D990" s="333" t="s">
        <v>3274</v>
      </c>
      <c r="E990" s="63" t="n">
        <v>1</v>
      </c>
      <c r="G990" s="63" t="s">
        <v>4751</v>
      </c>
      <c r="H990" s="63" t="s">
        <v>4752</v>
      </c>
    </row>
    <row r="991" customFormat="false" ht="12.8" hidden="false" customHeight="false" outlineLevel="0" collapsed="false">
      <c r="A991" s="63" t="n">
        <v>990</v>
      </c>
      <c r="B991" s="63" t="str">
        <f aca="false">VLOOKUP(C991,ementas!$P$1:$AC$1000,14,FALSE())</f>
        <v>Sistemas Operacionais</v>
      </c>
      <c r="C991" s="63" t="s">
        <v>2267</v>
      </c>
      <c r="D991" s="333" t="s">
        <v>3315</v>
      </c>
      <c r="E991" s="63" t="n">
        <v>1</v>
      </c>
      <c r="G991" s="63" t="s">
        <v>4751</v>
      </c>
      <c r="H991" s="63" t="s">
        <v>4752</v>
      </c>
    </row>
    <row r="992" customFormat="false" ht="12.8" hidden="false" customHeight="false" outlineLevel="0" collapsed="false">
      <c r="A992" s="63" t="n">
        <v>991</v>
      </c>
      <c r="B992" s="63" t="str">
        <f aca="false">VLOOKUP(C992,ementas!$P$1:$AC$1000,14,FALSE())</f>
        <v>Sistemas Operacionais</v>
      </c>
      <c r="C992" s="63" t="s">
        <v>2267</v>
      </c>
      <c r="D992" s="333" t="s">
        <v>5564</v>
      </c>
      <c r="E992" s="63" t="n">
        <v>1</v>
      </c>
      <c r="G992" s="63" t="s">
        <v>4751</v>
      </c>
      <c r="H992" s="63" t="s">
        <v>4752</v>
      </c>
    </row>
    <row r="993" customFormat="false" ht="12.8" hidden="false" customHeight="false" outlineLevel="0" collapsed="false">
      <c r="A993" s="63" t="n">
        <v>992</v>
      </c>
      <c r="B993" s="63" t="str">
        <f aca="false">VLOOKUP(C993,ementas!$P$1:$AC$1000,14,FALSE())</f>
        <v>Sistemas Operacionais</v>
      </c>
      <c r="C993" s="63" t="s">
        <v>2267</v>
      </c>
      <c r="D993" s="333" t="s">
        <v>5565</v>
      </c>
      <c r="E993" s="63" t="n">
        <v>1</v>
      </c>
      <c r="G993" s="63" t="s">
        <v>4751</v>
      </c>
      <c r="H993" s="63" t="s">
        <v>4752</v>
      </c>
    </row>
    <row r="994" customFormat="false" ht="12.8" hidden="false" customHeight="false" outlineLevel="0" collapsed="false">
      <c r="A994" s="63" t="n">
        <v>993</v>
      </c>
      <c r="B994" s="63" t="str">
        <f aca="false">VLOOKUP(C994,ementas!$P$1:$AC$1000,14,FALSE())</f>
        <v>Sistemas Operacionais</v>
      </c>
      <c r="C994" s="63" t="s">
        <v>2267</v>
      </c>
      <c r="D994" s="333" t="s">
        <v>5566</v>
      </c>
      <c r="E994" s="63" t="n">
        <v>1</v>
      </c>
      <c r="G994" s="63" t="s">
        <v>4751</v>
      </c>
      <c r="H994" s="63" t="s">
        <v>4752</v>
      </c>
    </row>
    <row r="995" customFormat="false" ht="12.8" hidden="false" customHeight="false" outlineLevel="0" collapsed="false">
      <c r="A995" s="63" t="n">
        <v>994</v>
      </c>
      <c r="B995" s="63" t="str">
        <f aca="false">VLOOKUP(C995,ementas!$P$1:$AC$1000,14,FALSE())</f>
        <v>Sistemas Operacionais</v>
      </c>
      <c r="C995" s="63" t="s">
        <v>2267</v>
      </c>
      <c r="D995" s="333" t="s">
        <v>5567</v>
      </c>
      <c r="E995" s="63" t="n">
        <v>1</v>
      </c>
      <c r="G995" s="63" t="s">
        <v>4751</v>
      </c>
      <c r="H995" s="63" t="s">
        <v>4752</v>
      </c>
    </row>
    <row r="996" customFormat="false" ht="12.8" hidden="false" customHeight="false" outlineLevel="0" collapsed="false">
      <c r="A996" s="63" t="n">
        <v>995</v>
      </c>
      <c r="B996" s="63" t="str">
        <f aca="false">VLOOKUP(C996,ementas!$P$1:$AC$1000,14,FALSE())</f>
        <v>Sistemas Operacionais</v>
      </c>
      <c r="C996" s="63" t="s">
        <v>2267</v>
      </c>
      <c r="D996" s="333" t="s">
        <v>5568</v>
      </c>
      <c r="E996" s="63" t="n">
        <v>1</v>
      </c>
      <c r="G996" s="63" t="s">
        <v>4751</v>
      </c>
      <c r="H996" s="63" t="s">
        <v>4752</v>
      </c>
    </row>
    <row r="997" customFormat="false" ht="12.8" hidden="false" customHeight="false" outlineLevel="0" collapsed="false">
      <c r="A997" s="63" t="n">
        <v>996</v>
      </c>
      <c r="B997" s="63" t="str">
        <f aca="false">VLOOKUP(C997,ementas!$P$1:$AC$1000,14,FALSE())</f>
        <v>Sistemas Operacionais</v>
      </c>
      <c r="C997" s="63" t="s">
        <v>2267</v>
      </c>
      <c r="D997" s="333" t="s">
        <v>5569</v>
      </c>
      <c r="E997" s="63" t="n">
        <v>1</v>
      </c>
      <c r="G997" s="63" t="s">
        <v>4751</v>
      </c>
      <c r="H997" s="63" t="s">
        <v>4752</v>
      </c>
    </row>
    <row r="998" customFormat="false" ht="12.8" hidden="false" customHeight="false" outlineLevel="0" collapsed="false">
      <c r="A998" s="63" t="n">
        <v>997</v>
      </c>
      <c r="B998" s="63" t="str">
        <f aca="false">VLOOKUP(C998,ementas!$P$1:$AC$1000,14,FALSE())</f>
        <v>Sistemas Operacionais</v>
      </c>
      <c r="C998" s="63" t="s">
        <v>2267</v>
      </c>
      <c r="D998" s="333" t="s">
        <v>5382</v>
      </c>
      <c r="E998" s="63" t="n">
        <v>1</v>
      </c>
      <c r="G998" s="63" t="s">
        <v>4751</v>
      </c>
      <c r="H998" s="63" t="s">
        <v>4752</v>
      </c>
    </row>
    <row r="999" customFormat="false" ht="12.8" hidden="false" customHeight="false" outlineLevel="0" collapsed="false">
      <c r="A999" s="63" t="n">
        <v>998</v>
      </c>
      <c r="B999" s="63" t="str">
        <f aca="false">VLOOKUP(C999,ementas!$P$1:$AC$1000,14,FALSE())</f>
        <v>Sistemas Operacionais</v>
      </c>
      <c r="C999" s="63" t="s">
        <v>2267</v>
      </c>
      <c r="D999" s="333" t="s">
        <v>5570</v>
      </c>
      <c r="E999" s="63" t="n">
        <v>1</v>
      </c>
      <c r="G999" s="63" t="s">
        <v>4751</v>
      </c>
      <c r="H999" s="63" t="s">
        <v>4752</v>
      </c>
    </row>
    <row r="1000" customFormat="false" ht="12.8" hidden="false" customHeight="false" outlineLevel="0" collapsed="false">
      <c r="A1000" s="63" t="n">
        <v>999</v>
      </c>
      <c r="B1000" s="63" t="str">
        <f aca="false">VLOOKUP(C1000,ementas!$P$1:$AC$1000,14,FALSE())</f>
        <v>Sistemas Operacionais</v>
      </c>
      <c r="C1000" s="63" t="s">
        <v>2267</v>
      </c>
      <c r="D1000" s="333" t="s">
        <v>5571</v>
      </c>
      <c r="E1000" s="63" t="n">
        <v>1</v>
      </c>
      <c r="G1000" s="63" t="s">
        <v>4751</v>
      </c>
      <c r="H1000" s="63" t="s">
        <v>4752</v>
      </c>
    </row>
    <row r="1001" customFormat="false" ht="12.8" hidden="false" customHeight="false" outlineLevel="0" collapsed="false">
      <c r="A1001" s="63" t="n">
        <v>1000</v>
      </c>
      <c r="B1001" s="63" t="str">
        <f aca="false">VLOOKUP(C1001,ementas!$P$1:$AC$1000,14,FALSE())</f>
        <v>Tecnologia e Sociedade</v>
      </c>
      <c r="C1001" s="63" t="s">
        <v>2283</v>
      </c>
      <c r="D1001" s="333" t="s">
        <v>3374</v>
      </c>
      <c r="E1001" s="63" t="n">
        <v>1</v>
      </c>
      <c r="G1001" s="63" t="s">
        <v>4751</v>
      </c>
      <c r="H1001" s="63" t="s">
        <v>4752</v>
      </c>
    </row>
    <row r="1002" customFormat="false" ht="12.8" hidden="false" customHeight="false" outlineLevel="0" collapsed="false">
      <c r="A1002" s="63" t="n">
        <v>1001</v>
      </c>
      <c r="B1002" s="63" t="str">
        <f aca="false">VLOOKUP(C1002,ementas!$P$1:$AC$1000,14,FALSE())</f>
        <v>Tecnologia e Sociedade</v>
      </c>
      <c r="C1002" s="63" t="s">
        <v>2283</v>
      </c>
      <c r="D1002" s="333" t="s">
        <v>5572</v>
      </c>
      <c r="E1002" s="63" t="n">
        <v>1</v>
      </c>
      <c r="G1002" s="63" t="s">
        <v>4751</v>
      </c>
      <c r="H1002" s="63" t="s">
        <v>4752</v>
      </c>
    </row>
    <row r="1003" customFormat="false" ht="12.8" hidden="false" customHeight="false" outlineLevel="0" collapsed="false">
      <c r="A1003" s="63" t="n">
        <v>1002</v>
      </c>
      <c r="B1003" s="63" t="str">
        <f aca="false">VLOOKUP(C1003,ementas!$P$1:$AC$1000,14,FALSE())</f>
        <v>Tecnologia e Sociedade</v>
      </c>
      <c r="C1003" s="63" t="s">
        <v>2283</v>
      </c>
      <c r="D1003" s="333" t="s">
        <v>5573</v>
      </c>
      <c r="E1003" s="63" t="n">
        <v>1</v>
      </c>
      <c r="G1003" s="63" t="s">
        <v>4751</v>
      </c>
      <c r="H1003" s="63" t="s">
        <v>4752</v>
      </c>
    </row>
    <row r="1004" customFormat="false" ht="12.8" hidden="false" customHeight="false" outlineLevel="0" collapsed="false">
      <c r="A1004" s="63" t="n">
        <v>1003</v>
      </c>
      <c r="B1004" s="63" t="str">
        <f aca="false">VLOOKUP(C1004,ementas!$P$1:$AC$1000,14,FALSE())</f>
        <v>Tecnologia e Sociedade</v>
      </c>
      <c r="C1004" s="63" t="s">
        <v>2283</v>
      </c>
      <c r="D1004" s="333" t="s">
        <v>5574</v>
      </c>
      <c r="E1004" s="63" t="n">
        <v>1</v>
      </c>
      <c r="G1004" s="63" t="s">
        <v>4751</v>
      </c>
      <c r="H1004" s="63" t="s">
        <v>4752</v>
      </c>
    </row>
    <row r="1005" customFormat="false" ht="12.8" hidden="false" customHeight="false" outlineLevel="0" collapsed="false">
      <c r="A1005" s="63" t="n">
        <v>1004</v>
      </c>
      <c r="B1005" s="63" t="str">
        <f aca="false">VLOOKUP(C1005,ementas!$P$1:$AC$1000,14,FALSE())</f>
        <v>Tecnologia e Sociedade</v>
      </c>
      <c r="C1005" s="63" t="s">
        <v>2283</v>
      </c>
      <c r="D1005" s="333" t="s">
        <v>5575</v>
      </c>
      <c r="E1005" s="63" t="n">
        <v>1</v>
      </c>
      <c r="G1005" s="63" t="s">
        <v>4751</v>
      </c>
      <c r="H1005" s="63" t="s">
        <v>4752</v>
      </c>
    </row>
    <row r="1006" customFormat="false" ht="12.8" hidden="false" customHeight="false" outlineLevel="0" collapsed="false">
      <c r="A1006" s="63" t="n">
        <v>1005</v>
      </c>
      <c r="B1006" s="63" t="str">
        <f aca="false">VLOOKUP(C1006,ementas!$P$1:$AC$1000,14,FALSE())</f>
        <v>Tecnologia e Sociedade</v>
      </c>
      <c r="C1006" s="63" t="s">
        <v>2283</v>
      </c>
      <c r="D1006" s="333" t="s">
        <v>5576</v>
      </c>
      <c r="E1006" s="63" t="n">
        <v>1</v>
      </c>
      <c r="G1006" s="63" t="s">
        <v>4751</v>
      </c>
      <c r="H1006" s="63" t="s">
        <v>4752</v>
      </c>
    </row>
    <row r="1007" customFormat="false" ht="12.8" hidden="false" customHeight="false" outlineLevel="0" collapsed="false">
      <c r="A1007" s="63" t="n">
        <v>1006</v>
      </c>
      <c r="B1007" s="63" t="str">
        <f aca="false">VLOOKUP(C1007,ementas!$P$1:$AC$1000,14,FALSE())</f>
        <v>Tecnologia e Sociedade</v>
      </c>
      <c r="C1007" s="63" t="s">
        <v>2283</v>
      </c>
      <c r="D1007" s="333" t="s">
        <v>5577</v>
      </c>
      <c r="E1007" s="63" t="n">
        <v>1</v>
      </c>
      <c r="G1007" s="63" t="s">
        <v>4751</v>
      </c>
      <c r="H1007" s="63" t="s">
        <v>4752</v>
      </c>
    </row>
    <row r="1008" customFormat="false" ht="12.8" hidden="false" customHeight="false" outlineLevel="0" collapsed="false">
      <c r="A1008" s="63" t="n">
        <v>1007</v>
      </c>
      <c r="B1008" s="63" t="str">
        <f aca="false">VLOOKUP(C1008,ementas!$P$1:$AC$1000,14,FALSE())</f>
        <v>Interação Humano-Computador</v>
      </c>
      <c r="C1008" s="63" t="s">
        <v>2303</v>
      </c>
      <c r="D1008" s="333" t="s">
        <v>3458</v>
      </c>
      <c r="E1008" s="63" t="n">
        <v>1</v>
      </c>
      <c r="G1008" s="63" t="s">
        <v>916</v>
      </c>
      <c r="H1008" s="63" t="s">
        <v>4766</v>
      </c>
    </row>
    <row r="1009" customFormat="false" ht="12.8" hidden="false" customHeight="false" outlineLevel="0" collapsed="false">
      <c r="A1009" s="63" t="n">
        <v>1008</v>
      </c>
      <c r="B1009" s="63" t="str">
        <f aca="false">VLOOKUP(C1009,ementas!$P$1:$AC$1000,14,FALSE())</f>
        <v>Interação Humano-Computador</v>
      </c>
      <c r="C1009" s="63" t="s">
        <v>2303</v>
      </c>
      <c r="D1009" s="333" t="s">
        <v>5319</v>
      </c>
      <c r="E1009" s="63" t="n">
        <v>1</v>
      </c>
      <c r="G1009" s="63" t="s">
        <v>916</v>
      </c>
      <c r="H1009" s="63" t="s">
        <v>4766</v>
      </c>
    </row>
    <row r="1010" customFormat="false" ht="12.8" hidden="false" customHeight="false" outlineLevel="0" collapsed="false">
      <c r="A1010" s="63" t="n">
        <v>1009</v>
      </c>
      <c r="B1010" s="63" t="str">
        <f aca="false">VLOOKUP(C1010,ementas!$P$1:$AC$1000,14,FALSE())</f>
        <v>Interação Humano-Computador</v>
      </c>
      <c r="C1010" s="63" t="s">
        <v>2303</v>
      </c>
      <c r="D1010" s="333" t="s">
        <v>5320</v>
      </c>
      <c r="E1010" s="63" t="n">
        <v>1</v>
      </c>
      <c r="G1010" s="63" t="s">
        <v>916</v>
      </c>
      <c r="H1010" s="63" t="s">
        <v>4766</v>
      </c>
    </row>
    <row r="1011" customFormat="false" ht="12.8" hidden="false" customHeight="false" outlineLevel="0" collapsed="false">
      <c r="A1011" s="63" t="n">
        <v>1010</v>
      </c>
      <c r="B1011" s="63" t="str">
        <f aca="false">VLOOKUP(C1011,ementas!$P$1:$AC$1000,14,FALSE())</f>
        <v>Interação Humano-Computador</v>
      </c>
      <c r="C1011" s="63" t="s">
        <v>2303</v>
      </c>
      <c r="D1011" s="333" t="s">
        <v>5321</v>
      </c>
      <c r="E1011" s="63" t="n">
        <v>1</v>
      </c>
      <c r="G1011" s="63" t="s">
        <v>916</v>
      </c>
      <c r="H1011" s="63" t="s">
        <v>4766</v>
      </c>
    </row>
    <row r="1012" customFormat="false" ht="12.8" hidden="false" customHeight="false" outlineLevel="0" collapsed="false">
      <c r="A1012" s="63" t="n">
        <v>1011</v>
      </c>
      <c r="B1012" s="63" t="str">
        <f aca="false">VLOOKUP(C1012,ementas!$P$1:$AC$1000,14,FALSE())</f>
        <v>Interação Humano-Computador</v>
      </c>
      <c r="C1012" s="63" t="s">
        <v>2303</v>
      </c>
      <c r="D1012" s="333" t="s">
        <v>5322</v>
      </c>
      <c r="E1012" s="63" t="n">
        <v>1</v>
      </c>
      <c r="G1012" s="63" t="s">
        <v>916</v>
      </c>
      <c r="H1012" s="63" t="s">
        <v>4766</v>
      </c>
    </row>
    <row r="1013" customFormat="false" ht="12.8" hidden="false" customHeight="false" outlineLevel="0" collapsed="false">
      <c r="A1013" s="63" t="n">
        <v>1012</v>
      </c>
      <c r="B1013" s="63" t="str">
        <f aca="false">VLOOKUP(C1013,ementas!$P$1:$AC$1000,14,FALSE())</f>
        <v>Interação Humano-Computador</v>
      </c>
      <c r="C1013" s="63" t="s">
        <v>2303</v>
      </c>
      <c r="D1013" s="333" t="s">
        <v>5323</v>
      </c>
      <c r="E1013" s="63" t="n">
        <v>1</v>
      </c>
      <c r="G1013" s="63" t="s">
        <v>916</v>
      </c>
      <c r="H1013" s="63" t="s">
        <v>4766</v>
      </c>
    </row>
    <row r="1014" customFormat="false" ht="12.8" hidden="false" customHeight="false" outlineLevel="0" collapsed="false">
      <c r="A1014" s="63" t="n">
        <v>1013</v>
      </c>
      <c r="B1014" s="63" t="str">
        <f aca="false">VLOOKUP(C1014,ementas!$P$1:$AC$1000,14,FALSE())</f>
        <v>Interação Humano-Computador</v>
      </c>
      <c r="C1014" s="63" t="s">
        <v>2303</v>
      </c>
      <c r="D1014" s="333" t="s">
        <v>5324</v>
      </c>
      <c r="E1014" s="63" t="n">
        <v>1</v>
      </c>
      <c r="G1014" s="63" t="s">
        <v>916</v>
      </c>
      <c r="H1014" s="63" t="s">
        <v>4766</v>
      </c>
    </row>
    <row r="1015" customFormat="false" ht="12.8" hidden="false" customHeight="false" outlineLevel="0" collapsed="false">
      <c r="A1015" s="63" t="n">
        <v>1014</v>
      </c>
      <c r="B1015" s="63" t="str">
        <f aca="false">VLOOKUP(C1015,ementas!$P$1:$AC$1000,14,FALSE())</f>
        <v>Interação Humano-Computador</v>
      </c>
      <c r="C1015" s="63" t="s">
        <v>2303</v>
      </c>
      <c r="D1015" s="333" t="s">
        <v>5578</v>
      </c>
      <c r="E1015" s="63" t="n">
        <v>1</v>
      </c>
      <c r="G1015" s="63" t="s">
        <v>916</v>
      </c>
      <c r="H1015" s="63" t="s">
        <v>4766</v>
      </c>
    </row>
    <row r="1016" customFormat="false" ht="12.8" hidden="false" customHeight="false" outlineLevel="0" collapsed="false">
      <c r="A1016" s="63" t="n">
        <v>1015</v>
      </c>
      <c r="B1016" s="63" t="str">
        <f aca="false">VLOOKUP(C1016,ementas!$P$1:$AC$1000,14,FALSE())</f>
        <v>Interação Humano-Computador</v>
      </c>
      <c r="C1016" s="63" t="s">
        <v>2303</v>
      </c>
      <c r="D1016" s="333" t="s">
        <v>5579</v>
      </c>
      <c r="E1016" s="63" t="n">
        <v>1</v>
      </c>
      <c r="G1016" s="63" t="s">
        <v>916</v>
      </c>
      <c r="H1016" s="63" t="s">
        <v>4766</v>
      </c>
    </row>
    <row r="1017" customFormat="false" ht="12.8" hidden="false" customHeight="false" outlineLevel="0" collapsed="false">
      <c r="A1017" s="63" t="n">
        <v>1016</v>
      </c>
      <c r="B1017" s="63" t="str">
        <f aca="false">VLOOKUP(C1017,ementas!$P$1:$AC$1000,14,FALSE())</f>
        <v>Interação Humano-Computador</v>
      </c>
      <c r="C1017" s="63" t="s">
        <v>2303</v>
      </c>
      <c r="D1017" s="333" t="s">
        <v>5327</v>
      </c>
      <c r="E1017" s="63" t="n">
        <v>1</v>
      </c>
      <c r="G1017" s="63" t="s">
        <v>916</v>
      </c>
      <c r="H1017" s="63" t="s">
        <v>4766</v>
      </c>
    </row>
    <row r="1018" customFormat="false" ht="12.8" hidden="false" customHeight="false" outlineLevel="0" collapsed="false">
      <c r="A1018" s="63" t="n">
        <v>1017</v>
      </c>
      <c r="B1018" s="63" t="str">
        <f aca="false">VLOOKUP(C1018,ementas!$P$1:$AC$1000,14,FALSE())</f>
        <v>Interação Humano-Computador</v>
      </c>
      <c r="C1018" s="63" t="s">
        <v>2303</v>
      </c>
      <c r="D1018" s="333" t="s">
        <v>5328</v>
      </c>
      <c r="E1018" s="63" t="n">
        <v>1</v>
      </c>
      <c r="G1018" s="63" t="s">
        <v>916</v>
      </c>
      <c r="H1018" s="63" t="s">
        <v>4766</v>
      </c>
    </row>
    <row r="1019" customFormat="false" ht="12.8" hidden="false" customHeight="false" outlineLevel="0" collapsed="false">
      <c r="A1019" s="63" t="n">
        <v>1018</v>
      </c>
      <c r="B1019" s="63" t="str">
        <f aca="false">VLOOKUP(C1019,ementas!$P$1:$AC$1000,14,FALSE())</f>
        <v>Interação Humano-Computador</v>
      </c>
      <c r="C1019" s="63" t="s">
        <v>2303</v>
      </c>
      <c r="D1019" s="333" t="s">
        <v>5329</v>
      </c>
      <c r="E1019" s="63" t="n">
        <v>1</v>
      </c>
      <c r="G1019" s="63" t="s">
        <v>916</v>
      </c>
      <c r="H1019" s="63" t="s">
        <v>4766</v>
      </c>
    </row>
    <row r="1020" customFormat="false" ht="12.8" hidden="false" customHeight="false" outlineLevel="0" collapsed="false">
      <c r="A1020" s="63" t="n">
        <v>1019</v>
      </c>
      <c r="B1020" s="63" t="str">
        <f aca="false">VLOOKUP(C1020,ementas!$P$1:$AC$1000,14,FALSE())</f>
        <v>Interação Humano-Computador</v>
      </c>
      <c r="C1020" s="63" t="s">
        <v>2303</v>
      </c>
      <c r="D1020" s="333" t="s">
        <v>5330</v>
      </c>
      <c r="E1020" s="63" t="n">
        <v>1</v>
      </c>
      <c r="G1020" s="63" t="s">
        <v>916</v>
      </c>
      <c r="H1020" s="63" t="s">
        <v>4766</v>
      </c>
    </row>
    <row r="1021" customFormat="false" ht="12.8" hidden="false" customHeight="false" outlineLevel="0" collapsed="false">
      <c r="A1021" s="63" t="n">
        <v>1020</v>
      </c>
      <c r="B1021" s="63" t="str">
        <f aca="false">VLOOKUP(C1021,ementas!$P$1:$AC$1000,14,FALSE())</f>
        <v>Interação Humano-Computador</v>
      </c>
      <c r="C1021" s="63" t="s">
        <v>2303</v>
      </c>
      <c r="D1021" s="333" t="s">
        <v>5331</v>
      </c>
      <c r="E1021" s="63" t="n">
        <v>1</v>
      </c>
      <c r="G1021" s="63" t="s">
        <v>916</v>
      </c>
      <c r="H1021" s="63" t="s">
        <v>4766</v>
      </c>
    </row>
    <row r="1022" customFormat="false" ht="12.8" hidden="false" customHeight="false" outlineLevel="0" collapsed="false">
      <c r="A1022" s="63" t="n">
        <v>1021</v>
      </c>
      <c r="B1022" s="63" t="str">
        <f aca="false">VLOOKUP(C1022,ementas!$P$1:$AC$1000,14,FALSE())</f>
        <v>Engenharia de Software</v>
      </c>
      <c r="C1022" s="63" t="s">
        <v>2322</v>
      </c>
      <c r="D1022" s="333" t="s">
        <v>3552</v>
      </c>
      <c r="E1022" s="63" t="n">
        <v>1</v>
      </c>
      <c r="G1022" s="63" t="s">
        <v>917</v>
      </c>
      <c r="H1022" s="63" t="s">
        <v>4766</v>
      </c>
    </row>
    <row r="1023" customFormat="false" ht="12.8" hidden="false" customHeight="false" outlineLevel="0" collapsed="false">
      <c r="A1023" s="63" t="n">
        <v>1022</v>
      </c>
      <c r="B1023" s="63" t="str">
        <f aca="false">VLOOKUP(C1023,ementas!$P$1:$AC$1000,14,FALSE())</f>
        <v>Engenharia de Software</v>
      </c>
      <c r="C1023" s="63" t="s">
        <v>2322</v>
      </c>
      <c r="D1023" s="333" t="s">
        <v>5580</v>
      </c>
      <c r="E1023" s="63" t="n">
        <v>1</v>
      </c>
      <c r="G1023" s="63" t="s">
        <v>917</v>
      </c>
      <c r="H1023" s="63" t="s">
        <v>4766</v>
      </c>
    </row>
    <row r="1024" customFormat="false" ht="12.8" hidden="false" customHeight="false" outlineLevel="0" collapsed="false">
      <c r="A1024" s="63" t="n">
        <v>1023</v>
      </c>
      <c r="B1024" s="63" t="str">
        <f aca="false">VLOOKUP(C1024,ementas!$P$1:$AC$1000,14,FALSE())</f>
        <v>Engenharia de Software</v>
      </c>
      <c r="C1024" s="63" t="s">
        <v>2322</v>
      </c>
      <c r="D1024" s="333" t="s">
        <v>5581</v>
      </c>
      <c r="E1024" s="63" t="n">
        <v>1</v>
      </c>
      <c r="G1024" s="63" t="s">
        <v>917</v>
      </c>
      <c r="H1024" s="63" t="s">
        <v>4766</v>
      </c>
    </row>
    <row r="1025" customFormat="false" ht="12.8" hidden="false" customHeight="false" outlineLevel="0" collapsed="false">
      <c r="A1025" s="63" t="n">
        <v>1024</v>
      </c>
      <c r="B1025" s="63" t="str">
        <f aca="false">VLOOKUP(C1025,ementas!$P$1:$AC$1000,14,FALSE())</f>
        <v>Engenharia de Software</v>
      </c>
      <c r="C1025" s="63" t="s">
        <v>2322</v>
      </c>
      <c r="D1025" s="333" t="s">
        <v>5582</v>
      </c>
      <c r="E1025" s="63" t="n">
        <v>1</v>
      </c>
      <c r="G1025" s="63" t="s">
        <v>917</v>
      </c>
      <c r="H1025" s="63" t="s">
        <v>4766</v>
      </c>
    </row>
    <row r="1026" customFormat="false" ht="12.8" hidden="false" customHeight="false" outlineLevel="0" collapsed="false">
      <c r="A1026" s="63" t="n">
        <v>1025</v>
      </c>
      <c r="B1026" s="63" t="str">
        <f aca="false">VLOOKUP(C1026,ementas!$P$1:$AC$1000,14,FALSE())</f>
        <v>Engenharia de Software</v>
      </c>
      <c r="C1026" s="63" t="s">
        <v>2322</v>
      </c>
      <c r="D1026" s="333" t="s">
        <v>5583</v>
      </c>
      <c r="E1026" s="63" t="n">
        <v>1</v>
      </c>
      <c r="G1026" s="63" t="s">
        <v>917</v>
      </c>
      <c r="H1026" s="63" t="s">
        <v>4766</v>
      </c>
    </row>
    <row r="1027" customFormat="false" ht="12.8" hidden="false" customHeight="false" outlineLevel="0" collapsed="false">
      <c r="A1027" s="63" t="n">
        <v>1026</v>
      </c>
      <c r="B1027" s="63" t="str">
        <f aca="false">VLOOKUP(C1027,ementas!$P$1:$AC$1000,14,FALSE())</f>
        <v>Engenharia de Software</v>
      </c>
      <c r="C1027" s="63" t="s">
        <v>2322</v>
      </c>
      <c r="D1027" s="333" t="s">
        <v>5554</v>
      </c>
      <c r="E1027" s="63" t="n">
        <v>1</v>
      </c>
      <c r="G1027" s="63" t="s">
        <v>917</v>
      </c>
      <c r="H1027" s="63" t="s">
        <v>4766</v>
      </c>
    </row>
    <row r="1028" customFormat="false" ht="12.8" hidden="false" customHeight="false" outlineLevel="0" collapsed="false">
      <c r="A1028" s="63" t="n">
        <v>1027</v>
      </c>
      <c r="B1028" s="63" t="str">
        <f aca="false">VLOOKUP(C1028,ementas!$P$1:$AC$1000,14,FALSE())</f>
        <v>Engenharia de Software</v>
      </c>
      <c r="C1028" s="63" t="s">
        <v>2322</v>
      </c>
      <c r="D1028" s="333" t="s">
        <v>5584</v>
      </c>
      <c r="E1028" s="63" t="n">
        <v>1</v>
      </c>
      <c r="G1028" s="63" t="s">
        <v>917</v>
      </c>
      <c r="H1028" s="63" t="s">
        <v>4766</v>
      </c>
    </row>
    <row r="1029" customFormat="false" ht="12.8" hidden="false" customHeight="false" outlineLevel="0" collapsed="false">
      <c r="A1029" s="63" t="n">
        <v>1028</v>
      </c>
      <c r="B1029" s="63" t="str">
        <f aca="false">VLOOKUP(C1029,ementas!$P$1:$AC$1000,14,FALSE())</f>
        <v>Engenharia de Software</v>
      </c>
      <c r="C1029" s="63" t="s">
        <v>2322</v>
      </c>
      <c r="D1029" s="333" t="s">
        <v>5585</v>
      </c>
      <c r="E1029" s="63" t="n">
        <v>1</v>
      </c>
      <c r="G1029" s="63" t="s">
        <v>917</v>
      </c>
      <c r="H1029" s="63" t="s">
        <v>4766</v>
      </c>
    </row>
    <row r="1030" customFormat="false" ht="12.8" hidden="false" customHeight="false" outlineLevel="0" collapsed="false">
      <c r="A1030" s="63" t="n">
        <v>1029</v>
      </c>
      <c r="B1030" s="63" t="str">
        <f aca="false">VLOOKUP(C1030,ementas!$P$1:$AC$1000,14,FALSE())</f>
        <v>Engenharia de Software</v>
      </c>
      <c r="C1030" s="63" t="s">
        <v>2322</v>
      </c>
      <c r="D1030" s="333" t="s">
        <v>5586</v>
      </c>
      <c r="E1030" s="63" t="n">
        <v>1</v>
      </c>
      <c r="G1030" s="63" t="s">
        <v>917</v>
      </c>
      <c r="H1030" s="63" t="s">
        <v>4766</v>
      </c>
    </row>
    <row r="1031" customFormat="false" ht="12.8" hidden="false" customHeight="false" outlineLevel="0" collapsed="false">
      <c r="A1031" s="63" t="n">
        <v>1030</v>
      </c>
      <c r="B1031" s="63" t="str">
        <f aca="false">VLOOKUP(C1031,ementas!$P$1:$AC$1000,14,FALSE())</f>
        <v>Gramáticas e Compiladores</v>
      </c>
      <c r="C1031" s="63" t="s">
        <v>2342</v>
      </c>
      <c r="D1031" s="333" t="s">
        <v>3658</v>
      </c>
      <c r="E1031" s="63" t="n">
        <v>1</v>
      </c>
      <c r="G1031" s="63" t="s">
        <v>4751</v>
      </c>
      <c r="H1031" s="63" t="s">
        <v>4752</v>
      </c>
    </row>
    <row r="1032" customFormat="false" ht="12.8" hidden="false" customHeight="false" outlineLevel="0" collapsed="false">
      <c r="A1032" s="63" t="n">
        <v>1031</v>
      </c>
      <c r="B1032" s="63" t="str">
        <f aca="false">VLOOKUP(C1032,ementas!$P$1:$AC$1000,14,FALSE())</f>
        <v>Gramáticas e Compiladores</v>
      </c>
      <c r="C1032" s="63" t="s">
        <v>2342</v>
      </c>
      <c r="D1032" s="333" t="s">
        <v>5587</v>
      </c>
      <c r="E1032" s="63" t="n">
        <v>1</v>
      </c>
      <c r="G1032" s="63" t="s">
        <v>4751</v>
      </c>
      <c r="H1032" s="63" t="s">
        <v>4752</v>
      </c>
    </row>
    <row r="1033" customFormat="false" ht="12.8" hidden="false" customHeight="false" outlineLevel="0" collapsed="false">
      <c r="A1033" s="63" t="n">
        <v>1032</v>
      </c>
      <c r="B1033" s="63" t="str">
        <f aca="false">VLOOKUP(C1033,ementas!$P$1:$AC$1000,14,FALSE())</f>
        <v>Gramáticas e Compiladores</v>
      </c>
      <c r="C1033" s="63" t="s">
        <v>2342</v>
      </c>
      <c r="D1033" s="333" t="s">
        <v>5588</v>
      </c>
      <c r="E1033" s="63" t="n">
        <v>1</v>
      </c>
      <c r="G1033" s="63" t="s">
        <v>4751</v>
      </c>
      <c r="H1033" s="63" t="s">
        <v>4752</v>
      </c>
    </row>
    <row r="1034" customFormat="false" ht="12.8" hidden="false" customHeight="false" outlineLevel="0" collapsed="false">
      <c r="A1034" s="63" t="n">
        <v>1033</v>
      </c>
      <c r="B1034" s="63" t="str">
        <f aca="false">VLOOKUP(C1034,ementas!$P$1:$AC$1000,14,FALSE())</f>
        <v>Gramáticas e Compiladores</v>
      </c>
      <c r="C1034" s="63" t="s">
        <v>2342</v>
      </c>
      <c r="D1034" s="333" t="s">
        <v>5589</v>
      </c>
      <c r="E1034" s="63" t="n">
        <v>1</v>
      </c>
      <c r="G1034" s="63" t="s">
        <v>4751</v>
      </c>
      <c r="H1034" s="63" t="s">
        <v>4752</v>
      </c>
    </row>
    <row r="1035" customFormat="false" ht="12.8" hidden="false" customHeight="false" outlineLevel="0" collapsed="false">
      <c r="A1035" s="63" t="n">
        <v>1034</v>
      </c>
      <c r="B1035" s="63" t="str">
        <f aca="false">VLOOKUP(C1035,ementas!$P$1:$AC$1000,14,FALSE())</f>
        <v>Gramáticas e Compiladores</v>
      </c>
      <c r="C1035" s="63" t="s">
        <v>2342</v>
      </c>
      <c r="D1035" s="333" t="s">
        <v>5590</v>
      </c>
      <c r="E1035" s="63" t="n">
        <v>1</v>
      </c>
      <c r="G1035" s="63" t="s">
        <v>4751</v>
      </c>
      <c r="H1035" s="63" t="s">
        <v>4752</v>
      </c>
    </row>
    <row r="1036" customFormat="false" ht="12.8" hidden="false" customHeight="false" outlineLevel="0" collapsed="false">
      <c r="A1036" s="63" t="n">
        <v>1035</v>
      </c>
      <c r="B1036" s="63" t="str">
        <f aca="false">VLOOKUP(C1036,ementas!$P$1:$AC$1000,14,FALSE())</f>
        <v>Gramáticas e Compiladores</v>
      </c>
      <c r="C1036" s="63" t="s">
        <v>2342</v>
      </c>
      <c r="D1036" s="333" t="s">
        <v>5591</v>
      </c>
      <c r="E1036" s="63" t="n">
        <v>1</v>
      </c>
      <c r="G1036" s="63" t="s">
        <v>4751</v>
      </c>
      <c r="H1036" s="63" t="s">
        <v>4752</v>
      </c>
    </row>
    <row r="1037" customFormat="false" ht="12.8" hidden="false" customHeight="false" outlineLevel="0" collapsed="false">
      <c r="A1037" s="63" t="n">
        <v>1036</v>
      </c>
      <c r="B1037" s="63" t="str">
        <f aca="false">VLOOKUP(C1037,ementas!$P$1:$AC$1000,14,FALSE())</f>
        <v>Gramáticas e Compiladores</v>
      </c>
      <c r="C1037" s="63" t="s">
        <v>2342</v>
      </c>
      <c r="D1037" s="333" t="s">
        <v>5592</v>
      </c>
      <c r="E1037" s="63" t="n">
        <v>1</v>
      </c>
      <c r="G1037" s="63" t="s">
        <v>4751</v>
      </c>
      <c r="H1037" s="63" t="s">
        <v>4752</v>
      </c>
    </row>
    <row r="1038" customFormat="false" ht="12.8" hidden="false" customHeight="false" outlineLevel="0" collapsed="false">
      <c r="A1038" s="63" t="n">
        <v>1037</v>
      </c>
      <c r="B1038" s="63" t="str">
        <f aca="false">VLOOKUP(C1038,ementas!$P$1:$AC$1000,14,FALSE())</f>
        <v>Gramáticas e Compiladores</v>
      </c>
      <c r="C1038" s="63" t="s">
        <v>2342</v>
      </c>
      <c r="D1038" s="333" t="s">
        <v>5593</v>
      </c>
      <c r="E1038" s="63" t="n">
        <v>1</v>
      </c>
      <c r="G1038" s="63" t="s">
        <v>4751</v>
      </c>
      <c r="H1038" s="63" t="s">
        <v>4752</v>
      </c>
    </row>
    <row r="1039" customFormat="false" ht="12.8" hidden="false" customHeight="false" outlineLevel="0" collapsed="false">
      <c r="A1039" s="63" t="n">
        <v>1038</v>
      </c>
      <c r="B1039" s="63" t="str">
        <f aca="false">VLOOKUP(C1039,ementas!$P$1:$AC$1000,14,FALSE())</f>
        <v>Gramáticas e Compiladores</v>
      </c>
      <c r="C1039" s="63" t="s">
        <v>2342</v>
      </c>
      <c r="D1039" s="333" t="s">
        <v>5594</v>
      </c>
      <c r="E1039" s="63" t="n">
        <v>1</v>
      </c>
      <c r="G1039" s="63" t="s">
        <v>4751</v>
      </c>
      <c r="H1039" s="63" t="s">
        <v>4752</v>
      </c>
    </row>
    <row r="1040" customFormat="false" ht="12.8" hidden="false" customHeight="false" outlineLevel="0" collapsed="false">
      <c r="A1040" s="63" t="n">
        <v>1039</v>
      </c>
      <c r="B1040" s="63" t="str">
        <f aca="false">VLOOKUP(C1040,ementas!$P$1:$AC$1000,14,FALSE())</f>
        <v>Gramáticas e Compiladores</v>
      </c>
      <c r="C1040" s="63" t="s">
        <v>2342</v>
      </c>
      <c r="D1040" s="333" t="s">
        <v>5595</v>
      </c>
      <c r="E1040" s="63" t="n">
        <v>1</v>
      </c>
      <c r="G1040" s="63" t="s">
        <v>4751</v>
      </c>
      <c r="H1040" s="63" t="s">
        <v>4752</v>
      </c>
    </row>
    <row r="1041" customFormat="false" ht="12.8" hidden="false" customHeight="false" outlineLevel="0" collapsed="false">
      <c r="A1041" s="63" t="n">
        <v>1040</v>
      </c>
      <c r="B1041" s="63" t="str">
        <f aca="false">VLOOKUP(C1041,ementas!$P$1:$AC$1000,14,FALSE())</f>
        <v>Gramáticas e Compiladores</v>
      </c>
      <c r="C1041" s="63" t="s">
        <v>2342</v>
      </c>
      <c r="D1041" s="333" t="s">
        <v>5596</v>
      </c>
      <c r="E1041" s="63" t="n">
        <v>1</v>
      </c>
      <c r="G1041" s="63" t="s">
        <v>4751</v>
      </c>
      <c r="H1041" s="63" t="s">
        <v>4752</v>
      </c>
    </row>
    <row r="1042" customFormat="false" ht="12.8" hidden="false" customHeight="false" outlineLevel="0" collapsed="false">
      <c r="A1042" s="63" t="n">
        <v>1041</v>
      </c>
      <c r="B1042" s="63" t="str">
        <f aca="false">VLOOKUP(C1042,ementas!$P$1:$AC$1000,14,FALSE())</f>
        <v>Gramáticas e Compiladores</v>
      </c>
      <c r="C1042" s="63" t="s">
        <v>2342</v>
      </c>
      <c r="D1042" s="333" t="s">
        <v>5597</v>
      </c>
      <c r="E1042" s="63" t="n">
        <v>1</v>
      </c>
      <c r="G1042" s="63" t="s">
        <v>4751</v>
      </c>
      <c r="H1042" s="63" t="s">
        <v>4752</v>
      </c>
    </row>
    <row r="1043" customFormat="false" ht="12.8" hidden="false" customHeight="false" outlineLevel="0" collapsed="false">
      <c r="A1043" s="63" t="n">
        <v>1042</v>
      </c>
      <c r="B1043" s="296" t="s">
        <v>939</v>
      </c>
      <c r="C1043" s="63" t="s">
        <v>5598</v>
      </c>
      <c r="D1043" s="333" t="s">
        <v>3800</v>
      </c>
      <c r="E1043" s="63" t="n">
        <v>1</v>
      </c>
      <c r="G1043" s="63" t="e">
        <f aca="false">#N/A</f>
        <v>#N/A</v>
      </c>
      <c r="H1043" s="63" t="e">
        <f aca="false">#N/A</f>
        <v>#N/A</v>
      </c>
    </row>
    <row r="1044" customFormat="false" ht="12.8" hidden="false" customHeight="false" outlineLevel="0" collapsed="false">
      <c r="A1044" s="63" t="n">
        <v>1043</v>
      </c>
      <c r="B1044" s="296" t="s">
        <v>939</v>
      </c>
      <c r="C1044" s="63" t="s">
        <v>5598</v>
      </c>
      <c r="D1044" s="333" t="s">
        <v>4905</v>
      </c>
      <c r="E1044" s="63" t="n">
        <v>1</v>
      </c>
      <c r="G1044" s="63" t="e">
        <f aca="false">#N/A</f>
        <v>#N/A</v>
      </c>
      <c r="H1044" s="63" t="e">
        <f aca="false">#N/A</f>
        <v>#N/A</v>
      </c>
    </row>
    <row r="1045" customFormat="false" ht="12.8" hidden="false" customHeight="false" outlineLevel="0" collapsed="false">
      <c r="A1045" s="63" t="n">
        <v>1044</v>
      </c>
      <c r="B1045" s="296" t="s">
        <v>939</v>
      </c>
      <c r="C1045" s="63" t="s">
        <v>5598</v>
      </c>
      <c r="D1045" s="333" t="s">
        <v>5599</v>
      </c>
      <c r="E1045" s="63" t="n">
        <v>1</v>
      </c>
      <c r="G1045" s="63" t="e">
        <f aca="false">#N/A</f>
        <v>#N/A</v>
      </c>
      <c r="H1045" s="63" t="e">
        <f aca="false">#N/A</f>
        <v>#N/A</v>
      </c>
    </row>
    <row r="1046" customFormat="false" ht="12.8" hidden="false" customHeight="false" outlineLevel="0" collapsed="false">
      <c r="A1046" s="63" t="n">
        <v>1045</v>
      </c>
      <c r="B1046" s="296" t="s">
        <v>939</v>
      </c>
      <c r="C1046" s="63" t="s">
        <v>5598</v>
      </c>
      <c r="D1046" s="333" t="s">
        <v>5600</v>
      </c>
      <c r="E1046" s="63" t="n">
        <v>1</v>
      </c>
      <c r="G1046" s="63" t="e">
        <f aca="false">#N/A</f>
        <v>#N/A</v>
      </c>
      <c r="H1046" s="63" t="e">
        <f aca="false">#N/A</f>
        <v>#N/A</v>
      </c>
    </row>
    <row r="1047" customFormat="false" ht="12.8" hidden="false" customHeight="false" outlineLevel="0" collapsed="false">
      <c r="A1047" s="63" t="n">
        <v>1046</v>
      </c>
      <c r="B1047" s="296" t="s">
        <v>939</v>
      </c>
      <c r="C1047" s="63" t="s">
        <v>5598</v>
      </c>
      <c r="D1047" s="333" t="s">
        <v>5601</v>
      </c>
      <c r="E1047" s="63" t="n">
        <v>1</v>
      </c>
      <c r="G1047" s="63" t="e">
        <f aca="false">#N/A</f>
        <v>#N/A</v>
      </c>
      <c r="H1047" s="63" t="e">
        <f aca="false">#N/A</f>
        <v>#N/A</v>
      </c>
    </row>
    <row r="1048" customFormat="false" ht="12.8" hidden="false" customHeight="false" outlineLevel="0" collapsed="false">
      <c r="A1048" s="63" t="n">
        <v>1047</v>
      </c>
      <c r="B1048" s="296" t="s">
        <v>939</v>
      </c>
      <c r="C1048" s="63" t="s">
        <v>5598</v>
      </c>
      <c r="D1048" s="333" t="s">
        <v>5602</v>
      </c>
      <c r="E1048" s="63" t="n">
        <v>1</v>
      </c>
      <c r="G1048" s="63" t="e">
        <f aca="false">#N/A</f>
        <v>#N/A</v>
      </c>
      <c r="H1048" s="63" t="e">
        <f aca="false">#N/A</f>
        <v>#N/A</v>
      </c>
    </row>
    <row r="1049" customFormat="false" ht="12.8" hidden="false" customHeight="false" outlineLevel="0" collapsed="false">
      <c r="A1049" s="63" t="n">
        <v>1048</v>
      </c>
      <c r="B1049" s="296" t="s">
        <v>939</v>
      </c>
      <c r="C1049" s="63" t="s">
        <v>5598</v>
      </c>
      <c r="D1049" s="333" t="s">
        <v>5603</v>
      </c>
      <c r="E1049" s="63" t="n">
        <v>1</v>
      </c>
      <c r="G1049" s="63" t="e">
        <f aca="false">#N/A</f>
        <v>#N/A</v>
      </c>
      <c r="H1049" s="63" t="e">
        <f aca="false">#N/A</f>
        <v>#N/A</v>
      </c>
    </row>
    <row r="1050" customFormat="false" ht="12.8" hidden="false" customHeight="false" outlineLevel="0" collapsed="false">
      <c r="A1050" s="63" t="n">
        <v>1049</v>
      </c>
      <c r="B1050" s="296" t="s">
        <v>939</v>
      </c>
      <c r="C1050" s="63" t="s">
        <v>5598</v>
      </c>
      <c r="D1050" s="333" t="s">
        <v>5604</v>
      </c>
      <c r="E1050" s="63" t="n">
        <v>1</v>
      </c>
      <c r="G1050" s="63" t="e">
        <f aca="false">#N/A</f>
        <v>#N/A</v>
      </c>
      <c r="H1050" s="63" t="e">
        <f aca="false">#N/A</f>
        <v>#N/A</v>
      </c>
    </row>
    <row r="1051" customFormat="false" ht="12.8" hidden="false" customHeight="false" outlineLevel="0" collapsed="false">
      <c r="A1051" s="63" t="n">
        <v>1050</v>
      </c>
      <c r="B1051" s="296" t="s">
        <v>939</v>
      </c>
      <c r="C1051" s="63" t="s">
        <v>5598</v>
      </c>
      <c r="D1051" s="333" t="s">
        <v>5605</v>
      </c>
      <c r="E1051" s="63" t="n">
        <v>1</v>
      </c>
      <c r="G1051" s="63" t="e">
        <f aca="false">#N/A</f>
        <v>#N/A</v>
      </c>
      <c r="H1051" s="63" t="e">
        <f aca="false">#N/A</f>
        <v>#N/A</v>
      </c>
    </row>
    <row r="1052" customFormat="false" ht="12.8" hidden="false" customHeight="false" outlineLevel="0" collapsed="false">
      <c r="A1052" s="63" t="n">
        <v>1051</v>
      </c>
      <c r="B1052" s="296" t="s">
        <v>939</v>
      </c>
      <c r="C1052" s="63" t="s">
        <v>5598</v>
      </c>
      <c r="D1052" s="333" t="s">
        <v>5606</v>
      </c>
      <c r="E1052" s="63" t="n">
        <v>1</v>
      </c>
      <c r="G1052" s="63" t="e">
        <f aca="false">#N/A</f>
        <v>#N/A</v>
      </c>
      <c r="H1052" s="63" t="e">
        <f aca="false">#N/A</f>
        <v>#N/A</v>
      </c>
    </row>
    <row r="1053" customFormat="false" ht="12.8" hidden="false" customHeight="false" outlineLevel="0" collapsed="false">
      <c r="A1053" s="63" t="n">
        <v>1052</v>
      </c>
      <c r="B1053" s="63" t="str">
        <f aca="false">VLOOKUP(C1053,ementas!$P$1:$AC$1000,14,FALSE())</f>
        <v>Prática Fábrica de Software</v>
      </c>
      <c r="C1053" s="63" t="s">
        <v>2362</v>
      </c>
      <c r="D1053" s="333" t="s">
        <v>3726</v>
      </c>
      <c r="E1053" s="63" t="n">
        <v>1</v>
      </c>
      <c r="G1053" s="63" t="s">
        <v>916</v>
      </c>
      <c r="H1053" s="63" t="s">
        <v>4766</v>
      </c>
    </row>
    <row r="1054" customFormat="false" ht="12.8" hidden="false" customHeight="false" outlineLevel="0" collapsed="false">
      <c r="A1054" s="63" t="n">
        <v>1053</v>
      </c>
      <c r="B1054" s="63" t="str">
        <f aca="false">VLOOKUP(C1054,ementas!$P$1:$AC$1000,14,FALSE())</f>
        <v>Tecnologia e Sociedade</v>
      </c>
      <c r="C1054" s="63" t="s">
        <v>2397</v>
      </c>
      <c r="D1054" s="333" t="s">
        <v>3888</v>
      </c>
      <c r="E1054" s="63" t="n">
        <v>1</v>
      </c>
      <c r="G1054" s="63" t="s">
        <v>762</v>
      </c>
      <c r="H1054" s="63" t="s">
        <v>2070</v>
      </c>
    </row>
    <row r="1055" customFormat="false" ht="12.8" hidden="false" customHeight="false" outlineLevel="0" collapsed="false">
      <c r="A1055" s="63" t="n">
        <v>1054</v>
      </c>
      <c r="B1055" s="63" t="str">
        <f aca="false">VLOOKUP(C1055,ementas!$P$1:$AC$1000,14,FALSE())</f>
        <v>Tecnologia e Sociedade</v>
      </c>
      <c r="C1055" s="63" t="s">
        <v>2397</v>
      </c>
      <c r="D1055" s="333" t="s">
        <v>5607</v>
      </c>
      <c r="E1055" s="63" t="n">
        <v>1</v>
      </c>
      <c r="G1055" s="63" t="s">
        <v>762</v>
      </c>
      <c r="H1055" s="63" t="s">
        <v>2070</v>
      </c>
    </row>
    <row r="1056" customFormat="false" ht="12.8" hidden="false" customHeight="false" outlineLevel="0" collapsed="false">
      <c r="A1056" s="63" t="n">
        <v>1055</v>
      </c>
      <c r="B1056" s="63" t="str">
        <f aca="false">VLOOKUP(C1056,ementas!$P$1:$AC$1000,14,FALSE())</f>
        <v>Tecnologia e Sociedade</v>
      </c>
      <c r="C1056" s="63" t="s">
        <v>2397</v>
      </c>
      <c r="D1056" s="333" t="s">
        <v>5608</v>
      </c>
      <c r="E1056" s="63" t="n">
        <v>1</v>
      </c>
      <c r="G1056" s="63" t="s">
        <v>762</v>
      </c>
      <c r="H1056" s="63" t="s">
        <v>2070</v>
      </c>
    </row>
    <row r="1057" customFormat="false" ht="12.8" hidden="false" customHeight="false" outlineLevel="0" collapsed="false">
      <c r="A1057" s="63" t="n">
        <v>1056</v>
      </c>
      <c r="B1057" s="63" t="str">
        <f aca="false">VLOOKUP(C1057,ementas!$P$1:$AC$1000,14,FALSE())</f>
        <v>Tecnologia e Sociedade</v>
      </c>
      <c r="C1057" s="63" t="s">
        <v>2397</v>
      </c>
      <c r="D1057" s="333" t="s">
        <v>5609</v>
      </c>
      <c r="E1057" s="63" t="n">
        <v>1</v>
      </c>
      <c r="G1057" s="63" t="s">
        <v>762</v>
      </c>
      <c r="H1057" s="63" t="s">
        <v>2070</v>
      </c>
    </row>
    <row r="1058" customFormat="false" ht="12.8" hidden="false" customHeight="false" outlineLevel="0" collapsed="false">
      <c r="A1058" s="63" t="n">
        <v>1057</v>
      </c>
      <c r="B1058" s="63" t="str">
        <f aca="false">VLOOKUP(C1058,ementas!$P$1:$AC$1000,14,FALSE())</f>
        <v>Tecnologia e Sociedade</v>
      </c>
      <c r="C1058" s="63" t="s">
        <v>2397</v>
      </c>
      <c r="D1058" s="333" t="s">
        <v>5610</v>
      </c>
      <c r="E1058" s="63" t="n">
        <v>1</v>
      </c>
      <c r="G1058" s="63" t="s">
        <v>762</v>
      </c>
      <c r="H1058" s="63" t="s">
        <v>2070</v>
      </c>
    </row>
    <row r="1059" customFormat="false" ht="12.8" hidden="false" customHeight="false" outlineLevel="0" collapsed="false">
      <c r="A1059" s="63" t="n">
        <v>1058</v>
      </c>
      <c r="B1059" s="63" t="str">
        <f aca="false">VLOOKUP(C1059,ementas!$P$1:$AC$1000,14,FALSE())</f>
        <v>Tecnologia e Sociedade</v>
      </c>
      <c r="C1059" s="63" t="s">
        <v>2397</v>
      </c>
      <c r="D1059" s="333" t="s">
        <v>5611</v>
      </c>
      <c r="E1059" s="63" t="n">
        <v>1</v>
      </c>
      <c r="G1059" s="63" t="s">
        <v>762</v>
      </c>
      <c r="H1059" s="63" t="s">
        <v>2070</v>
      </c>
    </row>
    <row r="1060" customFormat="false" ht="12.8" hidden="false" customHeight="false" outlineLevel="0" collapsed="false">
      <c r="A1060" s="63" t="n">
        <v>1059</v>
      </c>
      <c r="B1060" s="63" t="str">
        <f aca="false">VLOOKUP(C1060,ementas!$P$1:$AC$1000,14,FALSE())</f>
        <v>Tecnologia e Sociedade</v>
      </c>
      <c r="C1060" s="63" t="s">
        <v>2397</v>
      </c>
      <c r="D1060" s="333" t="s">
        <v>5612</v>
      </c>
      <c r="E1060" s="63" t="n">
        <v>1</v>
      </c>
      <c r="G1060" s="63" t="s">
        <v>762</v>
      </c>
      <c r="H1060" s="63" t="s">
        <v>2070</v>
      </c>
    </row>
    <row r="1061" customFormat="false" ht="12.8" hidden="false" customHeight="false" outlineLevel="0" collapsed="false">
      <c r="A1061" s="63" t="n">
        <v>1060</v>
      </c>
      <c r="B1061" s="63" t="str">
        <f aca="false">VLOOKUP(C1061,ementas!$P$1:$AC$1000,14,FALSE())</f>
        <v>Tecnologia e Sociedade</v>
      </c>
      <c r="C1061" s="63" t="s">
        <v>2397</v>
      </c>
      <c r="D1061" s="333" t="s">
        <v>5613</v>
      </c>
      <c r="E1061" s="63" t="n">
        <v>1</v>
      </c>
      <c r="G1061" s="63" t="s">
        <v>762</v>
      </c>
      <c r="H1061" s="63" t="s">
        <v>2070</v>
      </c>
    </row>
    <row r="1062" customFormat="false" ht="12.8" hidden="false" customHeight="false" outlineLevel="0" collapsed="false">
      <c r="A1062" s="63" t="n">
        <v>1061</v>
      </c>
      <c r="B1062" s="63" t="str">
        <f aca="false">VLOOKUP(C1062,ementas!$P$1:$AC$1000,14,FALSE())</f>
        <v>Fundamentos de Sistemas de Informação</v>
      </c>
      <c r="C1062" s="63" t="s">
        <v>2414</v>
      </c>
      <c r="D1062" s="333" t="s">
        <v>3964</v>
      </c>
      <c r="E1062" s="63" t="n">
        <v>1</v>
      </c>
      <c r="G1062" s="63" t="s">
        <v>917</v>
      </c>
      <c r="H1062" s="63" t="s">
        <v>4766</v>
      </c>
    </row>
    <row r="1063" customFormat="false" ht="12.8" hidden="false" customHeight="false" outlineLevel="0" collapsed="false">
      <c r="A1063" s="63" t="n">
        <v>1062</v>
      </c>
      <c r="B1063" s="63" t="str">
        <f aca="false">VLOOKUP(C1063,ementas!$P$1:$AC$1000,14,FALSE())</f>
        <v>Língua Portuguesa</v>
      </c>
      <c r="C1063" s="63" t="s">
        <v>2432</v>
      </c>
      <c r="D1063" s="333" t="s">
        <v>4046</v>
      </c>
      <c r="E1063" s="63" t="n">
        <v>1</v>
      </c>
      <c r="G1063" s="63" t="s">
        <v>4765</v>
      </c>
      <c r="H1063" s="63" t="s">
        <v>4766</v>
      </c>
    </row>
    <row r="1064" customFormat="false" ht="12.8" hidden="false" customHeight="false" outlineLevel="0" collapsed="false">
      <c r="A1064" s="63" t="n">
        <v>1063</v>
      </c>
      <c r="B1064" s="63" t="str">
        <f aca="false">VLOOKUP(C1064,ementas!$P$1:$AC$1000,14,FALSE())</f>
        <v>Língua Portuguesa</v>
      </c>
      <c r="C1064" s="63" t="s">
        <v>2432</v>
      </c>
      <c r="D1064" s="333" t="s">
        <v>5614</v>
      </c>
      <c r="E1064" s="63" t="n">
        <v>1</v>
      </c>
      <c r="G1064" s="63" t="s">
        <v>4765</v>
      </c>
      <c r="H1064" s="63" t="s">
        <v>4766</v>
      </c>
    </row>
    <row r="1065" customFormat="false" ht="12.8" hidden="false" customHeight="false" outlineLevel="0" collapsed="false">
      <c r="A1065" s="63" t="n">
        <v>1064</v>
      </c>
      <c r="B1065" s="63" t="str">
        <f aca="false">VLOOKUP(C1065,ementas!$P$1:$AC$1000,14,FALSE())</f>
        <v>Língua Portuguesa</v>
      </c>
      <c r="C1065" s="63" t="s">
        <v>2432</v>
      </c>
      <c r="D1065" s="333" t="s">
        <v>5615</v>
      </c>
      <c r="E1065" s="63" t="n">
        <v>1</v>
      </c>
      <c r="G1065" s="63" t="s">
        <v>4765</v>
      </c>
      <c r="H1065" s="63" t="s">
        <v>4766</v>
      </c>
    </row>
    <row r="1066" customFormat="false" ht="12.8" hidden="false" customHeight="false" outlineLevel="0" collapsed="false">
      <c r="A1066" s="63" t="n">
        <v>1065</v>
      </c>
      <c r="B1066" s="63" t="str">
        <f aca="false">VLOOKUP(C1066,ementas!$P$1:$AC$1000,14,FALSE())</f>
        <v>Língua Portuguesa</v>
      </c>
      <c r="C1066" s="63" t="s">
        <v>2432</v>
      </c>
      <c r="D1066" s="333" t="s">
        <v>5616</v>
      </c>
      <c r="E1066" s="63" t="n">
        <v>1</v>
      </c>
      <c r="G1066" s="63" t="s">
        <v>4765</v>
      </c>
      <c r="H1066" s="63" t="s">
        <v>4766</v>
      </c>
    </row>
    <row r="1067" customFormat="false" ht="12.8" hidden="false" customHeight="false" outlineLevel="0" collapsed="false">
      <c r="A1067" s="63" t="n">
        <v>1066</v>
      </c>
      <c r="B1067" s="63" t="str">
        <f aca="false">VLOOKUP(C1067,ementas!$P$1:$AC$1000,14,FALSE())</f>
        <v>Língua Portuguesa</v>
      </c>
      <c r="C1067" s="63" t="s">
        <v>2432</v>
      </c>
      <c r="D1067" s="333" t="s">
        <v>5617</v>
      </c>
      <c r="E1067" s="63" t="n">
        <v>1</v>
      </c>
      <c r="G1067" s="63" t="s">
        <v>4765</v>
      </c>
      <c r="H1067" s="63" t="s">
        <v>4766</v>
      </c>
    </row>
    <row r="1068" customFormat="false" ht="12.8" hidden="false" customHeight="false" outlineLevel="0" collapsed="false">
      <c r="A1068" s="63" t="n">
        <v>1067</v>
      </c>
      <c r="B1068" s="63" t="str">
        <f aca="false">VLOOKUP(C1068,ementas!$P$1:$AC$1000,14,FALSE())</f>
        <v>análise de sistemas</v>
      </c>
      <c r="C1068" s="63" t="s">
        <v>2450</v>
      </c>
      <c r="D1068" s="333" t="s">
        <v>4122</v>
      </c>
      <c r="E1068" s="63" t="n">
        <v>1</v>
      </c>
      <c r="G1068" s="63" t="s">
        <v>916</v>
      </c>
      <c r="H1068" s="63" t="s">
        <v>4766</v>
      </c>
    </row>
    <row r="1069" customFormat="false" ht="12.8" hidden="false" customHeight="false" outlineLevel="0" collapsed="false">
      <c r="A1069" s="63" t="n">
        <v>1068</v>
      </c>
      <c r="B1069" s="63" t="str">
        <f aca="false">VLOOKUP(C1069,ementas!$P$1:$AC$1000,14,FALSE())</f>
        <v>análise de sistemas</v>
      </c>
      <c r="C1069" s="63" t="s">
        <v>2450</v>
      </c>
      <c r="D1069" s="333" t="s">
        <v>4123</v>
      </c>
      <c r="E1069" s="63" t="n">
        <v>1</v>
      </c>
      <c r="G1069" s="63" t="s">
        <v>916</v>
      </c>
      <c r="H1069" s="63" t="s">
        <v>4766</v>
      </c>
    </row>
    <row r="1070" customFormat="false" ht="12.8" hidden="false" customHeight="false" outlineLevel="0" collapsed="false">
      <c r="A1070" s="63" t="n">
        <v>1069</v>
      </c>
      <c r="B1070" s="63" t="str">
        <f aca="false">VLOOKUP(C1070,ementas!$P$1:$AC$1000,14,FALSE())</f>
        <v>Empreendedorismo</v>
      </c>
      <c r="C1070" s="63" t="s">
        <v>2469</v>
      </c>
      <c r="D1070" s="333" t="s">
        <v>4188</v>
      </c>
      <c r="E1070" s="63" t="n">
        <v>1</v>
      </c>
      <c r="G1070" s="63" t="s">
        <v>4751</v>
      </c>
      <c r="H1070" s="63" t="s">
        <v>4752</v>
      </c>
    </row>
    <row r="1071" customFormat="false" ht="12.8" hidden="false" customHeight="false" outlineLevel="0" collapsed="false">
      <c r="A1071" s="63" t="n">
        <v>1070</v>
      </c>
      <c r="B1071" s="63" t="str">
        <f aca="false">VLOOKUP(C1071,ementas!$P$1:$AC$1000,14,FALSE())</f>
        <v>Empreendedorismo</v>
      </c>
      <c r="C1071" s="63" t="s">
        <v>2469</v>
      </c>
      <c r="D1071" s="333" t="s">
        <v>5618</v>
      </c>
      <c r="E1071" s="63" t="n">
        <v>1</v>
      </c>
      <c r="G1071" s="63" t="s">
        <v>4751</v>
      </c>
      <c r="H1071" s="63" t="s">
        <v>4752</v>
      </c>
    </row>
    <row r="1072" customFormat="false" ht="12.8" hidden="false" customHeight="false" outlineLevel="0" collapsed="false">
      <c r="A1072" s="63" t="n">
        <v>1071</v>
      </c>
      <c r="B1072" s="63" t="str">
        <f aca="false">VLOOKUP(C1072,ementas!$P$1:$AC$1000,14,FALSE())</f>
        <v>Empreendedorismo</v>
      </c>
      <c r="C1072" s="63" t="s">
        <v>2469</v>
      </c>
      <c r="D1072" s="333" t="s">
        <v>5619</v>
      </c>
      <c r="E1072" s="63" t="n">
        <v>1</v>
      </c>
      <c r="G1072" s="63" t="s">
        <v>4751</v>
      </c>
      <c r="H1072" s="63" t="s">
        <v>4752</v>
      </c>
    </row>
    <row r="1073" customFormat="false" ht="12.8" hidden="false" customHeight="false" outlineLevel="0" collapsed="false">
      <c r="A1073" s="63" t="n">
        <v>1072</v>
      </c>
      <c r="B1073" s="63" t="str">
        <f aca="false">VLOOKUP(C1073,ementas!$P$1:$AC$1000,14,FALSE())</f>
        <v>Empreendedorismo</v>
      </c>
      <c r="C1073" s="63" t="s">
        <v>2469</v>
      </c>
      <c r="D1073" s="333" t="s">
        <v>5620</v>
      </c>
      <c r="E1073" s="63" t="n">
        <v>1</v>
      </c>
      <c r="G1073" s="63" t="s">
        <v>4751</v>
      </c>
      <c r="H1073" s="63" t="s">
        <v>4752</v>
      </c>
    </row>
    <row r="1074" customFormat="false" ht="12.8" hidden="false" customHeight="false" outlineLevel="0" collapsed="false">
      <c r="A1074" s="63" t="n">
        <v>1073</v>
      </c>
      <c r="B1074" s="63" t="str">
        <f aca="false">VLOOKUP(C1074,ementas!$P$1:$AC$1000,14,FALSE())</f>
        <v>Empreendedorismo</v>
      </c>
      <c r="C1074" s="63" t="s">
        <v>2469</v>
      </c>
      <c r="D1074" s="333" t="s">
        <v>5621</v>
      </c>
      <c r="E1074" s="63" t="n">
        <v>1</v>
      </c>
      <c r="G1074" s="63" t="s">
        <v>4751</v>
      </c>
      <c r="H1074" s="63" t="s">
        <v>4752</v>
      </c>
    </row>
    <row r="1075" customFormat="false" ht="12.8" hidden="false" customHeight="false" outlineLevel="0" collapsed="false">
      <c r="A1075" s="63" t="n">
        <v>1074</v>
      </c>
      <c r="B1075" s="63" t="str">
        <f aca="false">VLOOKUP(C1075,ementas!$P$1:$AC$1000,14,FALSE())</f>
        <v>Empreendedorismo</v>
      </c>
      <c r="C1075" s="63" t="s">
        <v>2469</v>
      </c>
      <c r="D1075" s="333" t="s">
        <v>5622</v>
      </c>
      <c r="E1075" s="63" t="n">
        <v>1</v>
      </c>
      <c r="G1075" s="63" t="s">
        <v>4751</v>
      </c>
      <c r="H1075" s="63" t="s">
        <v>4752</v>
      </c>
    </row>
    <row r="1076" customFormat="false" ht="12.8" hidden="false" customHeight="false" outlineLevel="0" collapsed="false">
      <c r="A1076" s="63" t="n">
        <v>1075</v>
      </c>
      <c r="B1076" s="63" t="str">
        <f aca="false">VLOOKUP(C1076,ementas!$P$1:$AC$1000,14,FALSE())</f>
        <v>Empreendedorismo</v>
      </c>
      <c r="C1076" s="63" t="s">
        <v>2469</v>
      </c>
      <c r="D1076" s="333" t="s">
        <v>5623</v>
      </c>
      <c r="E1076" s="63" t="n">
        <v>1</v>
      </c>
      <c r="G1076" s="63" t="s">
        <v>4751</v>
      </c>
      <c r="H1076" s="63" t="s">
        <v>4752</v>
      </c>
    </row>
    <row r="1077" customFormat="false" ht="12.8" hidden="false" customHeight="false" outlineLevel="0" collapsed="false">
      <c r="A1077" s="63" t="n">
        <v>1076</v>
      </c>
      <c r="B1077" s="63" t="str">
        <f aca="false">VLOOKUP(C1077,ementas!$P$1:$AC$1000,14,FALSE())</f>
        <v>Empreendedorismo</v>
      </c>
      <c r="C1077" s="63" t="s">
        <v>2469</v>
      </c>
      <c r="D1077" s="333" t="s">
        <v>5624</v>
      </c>
      <c r="E1077" s="63" t="n">
        <v>1</v>
      </c>
      <c r="G1077" s="63" t="s">
        <v>4751</v>
      </c>
      <c r="H1077" s="63" t="s">
        <v>4752</v>
      </c>
    </row>
    <row r="1078" customFormat="false" ht="12.8" hidden="false" customHeight="false" outlineLevel="0" collapsed="false">
      <c r="A1078" s="63" t="n">
        <v>1077</v>
      </c>
      <c r="B1078" s="63" t="str">
        <f aca="false">VLOOKUP(C1078,ementas!$P$1:$AC$1000,14,FALSE())</f>
        <v>Empreendedorismo</v>
      </c>
      <c r="C1078" s="63" t="s">
        <v>2469</v>
      </c>
      <c r="D1078" s="333" t="s">
        <v>5196</v>
      </c>
      <c r="E1078" s="63" t="n">
        <v>1</v>
      </c>
      <c r="G1078" s="63" t="s">
        <v>4751</v>
      </c>
      <c r="H1078" s="63" t="s">
        <v>4752</v>
      </c>
    </row>
    <row r="1079" customFormat="false" ht="12.8" hidden="false" customHeight="false" outlineLevel="0" collapsed="false">
      <c r="A1079" s="63" t="n">
        <v>1078</v>
      </c>
      <c r="B1079" s="63" t="str">
        <f aca="false">VLOOKUP(C1079,ementas!$P$1:$AC$1000,14,FALSE())</f>
        <v>Empreendedorismo</v>
      </c>
      <c r="C1079" s="63" t="s">
        <v>2469</v>
      </c>
      <c r="D1079" s="333" t="s">
        <v>5625</v>
      </c>
      <c r="E1079" s="63" t="n">
        <v>1</v>
      </c>
      <c r="G1079" s="63" t="s">
        <v>4751</v>
      </c>
      <c r="H1079" s="63" t="s">
        <v>4752</v>
      </c>
    </row>
    <row r="1080" customFormat="false" ht="12.8" hidden="false" customHeight="false" outlineLevel="0" collapsed="false">
      <c r="A1080" s="63" t="n">
        <v>1079</v>
      </c>
      <c r="B1080" s="63" t="str">
        <f aca="false">VLOOKUP(C1080,ementas!$P$1:$AC$1000,14,FALSE())</f>
        <v>Empreendedorismo</v>
      </c>
      <c r="C1080" s="63" t="s">
        <v>2469</v>
      </c>
      <c r="D1080" s="333" t="s">
        <v>5626</v>
      </c>
      <c r="E1080" s="63" t="n">
        <v>1</v>
      </c>
      <c r="G1080" s="63" t="s">
        <v>4751</v>
      </c>
      <c r="H1080" s="63" t="s">
        <v>4752</v>
      </c>
    </row>
    <row r="1081" customFormat="false" ht="12.8" hidden="false" customHeight="false" outlineLevel="0" collapsed="false">
      <c r="A1081" s="63" t="n">
        <v>1080</v>
      </c>
      <c r="B1081" s="63" t="str">
        <f aca="false">VLOOKUP(C1081,ementas!$P$1:$AC$1000,14,FALSE())</f>
        <v>arquitetura de computadores</v>
      </c>
      <c r="C1081" s="63" t="s">
        <v>2487</v>
      </c>
      <c r="D1081" s="333" t="s">
        <v>4264</v>
      </c>
      <c r="E1081" s="63" t="n">
        <v>1</v>
      </c>
      <c r="G1081" s="63" t="s">
        <v>4751</v>
      </c>
      <c r="H1081" s="63" t="s">
        <v>4752</v>
      </c>
    </row>
    <row r="1082" customFormat="false" ht="12.8" hidden="false" customHeight="false" outlineLevel="0" collapsed="false">
      <c r="A1082" s="63" t="n">
        <v>1081</v>
      </c>
      <c r="B1082" s="63" t="str">
        <f aca="false">VLOOKUP(C1082,ementas!$P$1:$AC$1000,14,FALSE())</f>
        <v>arquitetura de computadores</v>
      </c>
      <c r="C1082" s="63" t="s">
        <v>2487</v>
      </c>
      <c r="D1082" s="333" t="s">
        <v>5351</v>
      </c>
      <c r="E1082" s="63" t="n">
        <v>1</v>
      </c>
      <c r="G1082" s="63" t="s">
        <v>4751</v>
      </c>
      <c r="H1082" s="63" t="s">
        <v>4752</v>
      </c>
    </row>
    <row r="1083" customFormat="false" ht="12.8" hidden="false" customHeight="false" outlineLevel="0" collapsed="false">
      <c r="A1083" s="63" t="n">
        <v>1082</v>
      </c>
      <c r="B1083" s="63" t="str">
        <f aca="false">VLOOKUP(C1083,ementas!$P$1:$AC$1000,14,FALSE())</f>
        <v>arquitetura de computadores</v>
      </c>
      <c r="C1083" s="63" t="s">
        <v>2487</v>
      </c>
      <c r="D1083" s="333" t="s">
        <v>5433</v>
      </c>
      <c r="E1083" s="63" t="n">
        <v>1</v>
      </c>
      <c r="G1083" s="63" t="s">
        <v>4751</v>
      </c>
      <c r="H1083" s="63" t="s">
        <v>4752</v>
      </c>
    </row>
    <row r="1084" customFormat="false" ht="12.8" hidden="false" customHeight="false" outlineLevel="0" collapsed="false">
      <c r="A1084" s="63" t="n">
        <v>1083</v>
      </c>
      <c r="B1084" s="63" t="str">
        <f aca="false">VLOOKUP(C1084,ementas!$P$1:$AC$1000,14,FALSE())</f>
        <v>arquitetura de computadores</v>
      </c>
      <c r="C1084" s="63" t="s">
        <v>2487</v>
      </c>
      <c r="D1084" s="333" t="s">
        <v>5627</v>
      </c>
      <c r="E1084" s="63" t="n">
        <v>1</v>
      </c>
      <c r="G1084" s="63" t="s">
        <v>4751</v>
      </c>
      <c r="H1084" s="63" t="s">
        <v>4752</v>
      </c>
    </row>
    <row r="1085" customFormat="false" ht="12.8" hidden="false" customHeight="false" outlineLevel="0" collapsed="false">
      <c r="A1085" s="63" t="n">
        <v>1084</v>
      </c>
      <c r="B1085" s="63" t="str">
        <f aca="false">VLOOKUP(C1085,ementas!$P$1:$AC$1000,14,FALSE())</f>
        <v>arquitetura de computadores</v>
      </c>
      <c r="C1085" s="63" t="s">
        <v>2487</v>
      </c>
      <c r="D1085" s="333" t="s">
        <v>5628</v>
      </c>
      <c r="E1085" s="63" t="n">
        <v>1</v>
      </c>
      <c r="G1085" s="63" t="s">
        <v>4751</v>
      </c>
      <c r="H1085" s="63" t="s">
        <v>4752</v>
      </c>
    </row>
    <row r="1086" customFormat="false" ht="12.8" hidden="false" customHeight="false" outlineLevel="0" collapsed="false">
      <c r="A1086" s="63" t="n">
        <v>1085</v>
      </c>
      <c r="B1086" s="63" t="str">
        <f aca="false">VLOOKUP(C1086,ementas!$P$1:$AC$1000,14,FALSE())</f>
        <v>arquitetura de computadores</v>
      </c>
      <c r="C1086" s="63" t="s">
        <v>2487</v>
      </c>
      <c r="D1086" s="333" t="s">
        <v>5629</v>
      </c>
      <c r="E1086" s="63" t="n">
        <v>1</v>
      </c>
      <c r="G1086" s="63" t="s">
        <v>4751</v>
      </c>
      <c r="H1086" s="63" t="s">
        <v>4752</v>
      </c>
    </row>
    <row r="1087" customFormat="false" ht="12.8" hidden="false" customHeight="false" outlineLevel="0" collapsed="false">
      <c r="A1087" s="63" t="n">
        <v>1086</v>
      </c>
      <c r="B1087" s="63" t="str">
        <f aca="false">VLOOKUP(C1087,ementas!$P$1:$AC$1000,14,FALSE())</f>
        <v>arquitetura de computadores</v>
      </c>
      <c r="C1087" s="63" t="s">
        <v>2487</v>
      </c>
      <c r="D1087" s="333" t="s">
        <v>5630</v>
      </c>
      <c r="E1087" s="63" t="n">
        <v>1</v>
      </c>
      <c r="G1087" s="63" t="s">
        <v>4751</v>
      </c>
      <c r="H1087" s="63" t="s">
        <v>4752</v>
      </c>
    </row>
    <row r="1088" customFormat="false" ht="12.8" hidden="false" customHeight="false" outlineLevel="0" collapsed="false">
      <c r="A1088" s="63" t="n">
        <v>1087</v>
      </c>
      <c r="B1088" s="63" t="str">
        <f aca="false">VLOOKUP(C1088,ementas!$P$1:$AC$1000,14,FALSE())</f>
        <v>arquitetura de computadores</v>
      </c>
      <c r="C1088" s="63" t="s">
        <v>2487</v>
      </c>
      <c r="D1088" s="333" t="s">
        <v>5631</v>
      </c>
      <c r="E1088" s="63" t="n">
        <v>1</v>
      </c>
      <c r="G1088" s="63" t="s">
        <v>4751</v>
      </c>
      <c r="H1088" s="63" t="s">
        <v>4752</v>
      </c>
    </row>
    <row r="1089" customFormat="false" ht="12.8" hidden="false" customHeight="false" outlineLevel="0" collapsed="false">
      <c r="A1089" s="63" t="n">
        <v>1088</v>
      </c>
      <c r="B1089" s="63" t="str">
        <f aca="false">VLOOKUP(C1089,ementas!$P$1:$AC$1000,14,FALSE())</f>
        <v>Metodologia Científica</v>
      </c>
      <c r="C1089" s="63" t="s">
        <v>2501</v>
      </c>
      <c r="D1089" s="333" t="s">
        <v>4309</v>
      </c>
      <c r="E1089" s="63" t="n">
        <v>1</v>
      </c>
      <c r="G1089" s="63" t="s">
        <v>4751</v>
      </c>
      <c r="H1089" s="63" t="s">
        <v>4752</v>
      </c>
    </row>
    <row r="1090" customFormat="false" ht="12.8" hidden="false" customHeight="false" outlineLevel="0" collapsed="false">
      <c r="A1090" s="63" t="n">
        <v>1089</v>
      </c>
      <c r="B1090" s="63" t="str">
        <f aca="false">VLOOKUP(C1090,ementas!$P$1:$AC$1000,14,FALSE())</f>
        <v>Metodologia Científica</v>
      </c>
      <c r="C1090" s="63" t="s">
        <v>2501</v>
      </c>
      <c r="D1090" s="333" t="s">
        <v>5632</v>
      </c>
      <c r="E1090" s="63" t="n">
        <v>1</v>
      </c>
      <c r="G1090" s="63" t="s">
        <v>4751</v>
      </c>
      <c r="H1090" s="63" t="s">
        <v>4752</v>
      </c>
    </row>
    <row r="1091" customFormat="false" ht="12.8" hidden="false" customHeight="false" outlineLevel="0" collapsed="false">
      <c r="A1091" s="63" t="n">
        <v>1090</v>
      </c>
      <c r="B1091" s="63" t="str">
        <f aca="false">VLOOKUP(C1091,ementas!$P$1:$AC$1000,14,FALSE())</f>
        <v>Metodologia Científica</v>
      </c>
      <c r="C1091" s="63" t="s">
        <v>2501</v>
      </c>
      <c r="D1091" s="333" t="s">
        <v>5633</v>
      </c>
      <c r="E1091" s="63" t="n">
        <v>1</v>
      </c>
      <c r="G1091" s="63" t="s">
        <v>4751</v>
      </c>
      <c r="H1091" s="63" t="s">
        <v>4752</v>
      </c>
    </row>
    <row r="1092" customFormat="false" ht="12.8" hidden="false" customHeight="false" outlineLevel="0" collapsed="false">
      <c r="A1092" s="63" t="n">
        <v>1091</v>
      </c>
      <c r="B1092" s="63" t="str">
        <f aca="false">VLOOKUP(C1092,ementas!$P$1:$AC$1000,14,FALSE())</f>
        <v>Metodologia Científica</v>
      </c>
      <c r="C1092" s="63" t="s">
        <v>2501</v>
      </c>
      <c r="D1092" s="333" t="s">
        <v>5634</v>
      </c>
      <c r="E1092" s="63" t="n">
        <v>1</v>
      </c>
      <c r="G1092" s="63" t="s">
        <v>4751</v>
      </c>
      <c r="H1092" s="63" t="s">
        <v>4752</v>
      </c>
    </row>
    <row r="1093" customFormat="false" ht="12.8" hidden="false" customHeight="false" outlineLevel="0" collapsed="false">
      <c r="A1093" s="63" t="n">
        <v>1092</v>
      </c>
      <c r="B1093" s="63" t="str">
        <f aca="false">VLOOKUP(C1093,ementas!$P$1:$AC$1000,14,FALSE())</f>
        <v>Metodologia Científica</v>
      </c>
      <c r="C1093" s="63" t="s">
        <v>2501</v>
      </c>
      <c r="D1093" s="333" t="s">
        <v>5635</v>
      </c>
      <c r="E1093" s="63" t="n">
        <v>1</v>
      </c>
      <c r="G1093" s="63" t="s">
        <v>4751</v>
      </c>
      <c r="H1093" s="63" t="s">
        <v>4752</v>
      </c>
    </row>
    <row r="1094" customFormat="false" ht="12.8" hidden="false" customHeight="false" outlineLevel="0" collapsed="false">
      <c r="A1094" s="63" t="n">
        <v>1093</v>
      </c>
      <c r="B1094" s="63" t="str">
        <f aca="false">VLOOKUP(C1094,ementas!$P$1:$AC$1000,14,FALSE())</f>
        <v>Metodologia Científica</v>
      </c>
      <c r="C1094" s="63" t="s">
        <v>2501</v>
      </c>
      <c r="D1094" s="333" t="s">
        <v>5636</v>
      </c>
      <c r="E1094" s="63" t="n">
        <v>1</v>
      </c>
      <c r="G1094" s="63" t="s">
        <v>4751</v>
      </c>
      <c r="H1094" s="63" t="s">
        <v>4752</v>
      </c>
    </row>
    <row r="1095" customFormat="false" ht="12.8" hidden="false" customHeight="false" outlineLevel="0" collapsed="false">
      <c r="A1095" s="63" t="n">
        <v>1094</v>
      </c>
      <c r="B1095" s="63" t="str">
        <f aca="false">VLOOKUP(C1095,ementas!$P$1:$AC$1000,14,FALSE())</f>
        <v>Metodologia Científica</v>
      </c>
      <c r="C1095" s="63" t="s">
        <v>2501</v>
      </c>
      <c r="D1095" s="333" t="s">
        <v>5637</v>
      </c>
      <c r="E1095" s="63" t="n">
        <v>1</v>
      </c>
      <c r="G1095" s="63" t="s">
        <v>4751</v>
      </c>
      <c r="H1095" s="63" t="s">
        <v>4752</v>
      </c>
    </row>
    <row r="1096" customFormat="false" ht="12.8" hidden="false" customHeight="false" outlineLevel="0" collapsed="false">
      <c r="A1096" s="63" t="n">
        <v>1095</v>
      </c>
      <c r="B1096" s="63" t="str">
        <f aca="false">VLOOKUP(C1096,ementas!$P$1:$AC$1000,14,FALSE())</f>
        <v>Metodologia Científica</v>
      </c>
      <c r="C1096" s="63" t="s">
        <v>2501</v>
      </c>
      <c r="D1096" s="333" t="s">
        <v>5638</v>
      </c>
      <c r="E1096" s="63" t="n">
        <v>1</v>
      </c>
      <c r="G1096" s="63" t="s">
        <v>4751</v>
      </c>
      <c r="H1096" s="63" t="s">
        <v>4752</v>
      </c>
    </row>
    <row r="1097" customFormat="false" ht="12.8" hidden="false" customHeight="false" outlineLevel="0" collapsed="false">
      <c r="A1097" s="63" t="n">
        <v>1096</v>
      </c>
      <c r="B1097" s="63" t="str">
        <f aca="false">VLOOKUP(C1097,ementas!$P$1:$AC$1000,14,FALSE())</f>
        <v>Sistemas de Informação Aplicados a Tomada de Decisão</v>
      </c>
      <c r="C1097" s="63" t="s">
        <v>2521</v>
      </c>
      <c r="D1097" s="333" t="s">
        <v>4413</v>
      </c>
      <c r="E1097" s="63" t="n">
        <v>1</v>
      </c>
      <c r="G1097" s="63" t="s">
        <v>917</v>
      </c>
      <c r="H1097" s="63" t="s">
        <v>4766</v>
      </c>
    </row>
    <row r="1098" customFormat="false" ht="12.8" hidden="false" customHeight="false" outlineLevel="0" collapsed="false">
      <c r="A1098" s="63" t="n">
        <v>1097</v>
      </c>
      <c r="B1098" s="63" t="str">
        <f aca="false">VLOOKUP(C1098,ementas!$P$1:$AC$1000,14,FALSE())</f>
        <v>Sistemas de Informação Aplicados a Tomada de Decisão</v>
      </c>
      <c r="C1098" s="63" t="s">
        <v>2521</v>
      </c>
      <c r="D1098" s="333" t="s">
        <v>5639</v>
      </c>
      <c r="E1098" s="63" t="n">
        <v>1</v>
      </c>
      <c r="G1098" s="63" t="s">
        <v>917</v>
      </c>
      <c r="H1098" s="63" t="s">
        <v>4766</v>
      </c>
    </row>
    <row r="1099" customFormat="false" ht="12.8" hidden="false" customHeight="false" outlineLevel="0" collapsed="false">
      <c r="A1099" s="63" t="n">
        <v>1098</v>
      </c>
      <c r="B1099" s="63" t="str">
        <f aca="false">VLOOKUP(C1099,ementas!$P$1:$AC$1000,14,FALSE())</f>
        <v>Sistemas de Informação Aplicados a Tomada de Decisão</v>
      </c>
      <c r="C1099" s="63" t="s">
        <v>2521</v>
      </c>
      <c r="D1099" s="333" t="s">
        <v>5640</v>
      </c>
      <c r="E1099" s="63" t="n">
        <v>1</v>
      </c>
      <c r="G1099" s="63" t="s">
        <v>917</v>
      </c>
      <c r="H1099" s="63" t="s">
        <v>4766</v>
      </c>
    </row>
    <row r="1100" customFormat="false" ht="12.8" hidden="false" customHeight="false" outlineLevel="0" collapsed="false">
      <c r="A1100" s="63" t="n">
        <v>1099</v>
      </c>
      <c r="B1100" s="63" t="str">
        <f aca="false">VLOOKUP(C1100,ementas!$P$1:$AC$1000,14,FALSE())</f>
        <v>Sistemas de Informação Aplicados a Tomada de Decisão</v>
      </c>
      <c r="C1100" s="63" t="s">
        <v>2521</v>
      </c>
      <c r="D1100" s="333" t="s">
        <v>5641</v>
      </c>
      <c r="E1100" s="63" t="n">
        <v>1</v>
      </c>
      <c r="G1100" s="63" t="s">
        <v>917</v>
      </c>
      <c r="H1100" s="63" t="s">
        <v>4766</v>
      </c>
    </row>
    <row r="1101" customFormat="false" ht="12.8" hidden="false" customHeight="false" outlineLevel="0" collapsed="false">
      <c r="A1101" s="63" t="n">
        <v>1100</v>
      </c>
      <c r="B1101" s="63" t="str">
        <f aca="false">VLOOKUP(C1101,ementas!$P$1:$AC$1000,14,FALSE())</f>
        <v>Sistemas de Informação Aplicados a Tomada de Decisão</v>
      </c>
      <c r="C1101" s="63" t="s">
        <v>2521</v>
      </c>
      <c r="D1101" s="333" t="s">
        <v>5642</v>
      </c>
      <c r="E1101" s="63" t="n">
        <v>1</v>
      </c>
      <c r="G1101" s="63" t="s">
        <v>917</v>
      </c>
      <c r="H1101" s="63" t="s">
        <v>4766</v>
      </c>
    </row>
    <row r="1102" customFormat="false" ht="12.8" hidden="false" customHeight="false" outlineLevel="0" collapsed="false">
      <c r="A1102" s="63" t="n">
        <v>1101</v>
      </c>
      <c r="B1102" s="63" t="str">
        <f aca="false">VLOOKUP(C1102,ementas!$P$1:$AC$1000,14,FALSE())</f>
        <v>Sistemas de Informação Aplicados a Tomada de Decisão</v>
      </c>
      <c r="C1102" s="63" t="s">
        <v>2521</v>
      </c>
      <c r="D1102" s="333" t="s">
        <v>5643</v>
      </c>
      <c r="E1102" s="63" t="n">
        <v>1</v>
      </c>
      <c r="G1102" s="63" t="s">
        <v>917</v>
      </c>
      <c r="H1102" s="63" t="s">
        <v>4766</v>
      </c>
    </row>
    <row r="1103" customFormat="false" ht="12.8" hidden="false" customHeight="false" outlineLevel="0" collapsed="false">
      <c r="A1103" s="63" t="n">
        <v>1102</v>
      </c>
      <c r="B1103" s="63" t="str">
        <f aca="false">VLOOKUP(C1103,ementas!$P$1:$AC$1000,14,FALSE())</f>
        <v>Sistemas de Informação Aplicados a Tomada de Decisão</v>
      </c>
      <c r="C1103" s="63" t="s">
        <v>2521</v>
      </c>
      <c r="D1103" s="333" t="s">
        <v>5644</v>
      </c>
      <c r="E1103" s="63" t="n">
        <v>1</v>
      </c>
      <c r="G1103" s="63" t="s">
        <v>917</v>
      </c>
      <c r="H1103" s="63" t="s">
        <v>4766</v>
      </c>
    </row>
    <row r="1104" customFormat="false" ht="12.8" hidden="false" customHeight="false" outlineLevel="0" collapsed="false">
      <c r="A1104" s="63" t="n">
        <v>1103</v>
      </c>
      <c r="B1104" s="63" t="str">
        <f aca="false">VLOOKUP(C1104,ementas!$P$1:$AC$1000,14,FALSE())</f>
        <v>Trabalho de Conclusão de Curso</v>
      </c>
      <c r="C1104" s="63" t="s">
        <v>2537</v>
      </c>
      <c r="D1104" s="333" t="s">
        <v>2536</v>
      </c>
      <c r="E1104" s="63" t="n">
        <v>1</v>
      </c>
      <c r="G1104" s="63" t="s">
        <v>762</v>
      </c>
      <c r="H1104" s="63" t="s">
        <v>2070</v>
      </c>
    </row>
    <row r="1105" customFormat="false" ht="12.8" hidden="false" customHeight="false" outlineLevel="0" collapsed="false">
      <c r="A1105" s="63" t="n">
        <v>1104</v>
      </c>
      <c r="B1105" s="63" t="str">
        <f aca="false">VLOOKUP(C1105,ementas!$P$1:$AC$1000,14,FALSE())</f>
        <v>Programação para Web</v>
      </c>
      <c r="C1105" s="63" t="s">
        <v>2555</v>
      </c>
      <c r="D1105" s="333" t="s">
        <v>4493</v>
      </c>
      <c r="E1105" s="63" t="n">
        <v>1</v>
      </c>
      <c r="G1105" s="63" t="s">
        <v>916</v>
      </c>
      <c r="H1105" s="63" t="s">
        <v>4766</v>
      </c>
    </row>
    <row r="1106" customFormat="false" ht="12.8" hidden="false" customHeight="false" outlineLevel="0" collapsed="false">
      <c r="A1106" s="63" t="n">
        <v>1105</v>
      </c>
      <c r="B1106" s="63" t="str">
        <f aca="false">VLOOKUP(C1106,ementas!$P$1:$AC$1000,14,FALSE())</f>
        <v>Programação para Web</v>
      </c>
      <c r="C1106" s="63" t="s">
        <v>2555</v>
      </c>
      <c r="D1106" s="333" t="s">
        <v>5645</v>
      </c>
      <c r="E1106" s="63" t="n">
        <v>1</v>
      </c>
      <c r="G1106" s="63" t="s">
        <v>916</v>
      </c>
      <c r="H1106" s="63" t="s">
        <v>4766</v>
      </c>
    </row>
    <row r="1107" customFormat="false" ht="12.8" hidden="false" customHeight="false" outlineLevel="0" collapsed="false">
      <c r="A1107" s="63" t="n">
        <v>1106</v>
      </c>
      <c r="B1107" s="63" t="str">
        <f aca="false">VLOOKUP(C1107,ementas!$P$1:$AC$1000,14,FALSE())</f>
        <v>Programação para Web</v>
      </c>
      <c r="C1107" s="63" t="s">
        <v>2555</v>
      </c>
      <c r="D1107" s="333" t="s">
        <v>5646</v>
      </c>
      <c r="E1107" s="63" t="n">
        <v>1</v>
      </c>
      <c r="G1107" s="63" t="s">
        <v>916</v>
      </c>
      <c r="H1107" s="63" t="s">
        <v>4766</v>
      </c>
    </row>
    <row r="1108" customFormat="false" ht="12.8" hidden="false" customHeight="false" outlineLevel="0" collapsed="false">
      <c r="A1108" s="63" t="n">
        <v>1107</v>
      </c>
      <c r="B1108" s="63" t="str">
        <f aca="false">VLOOKUP(C1108,ementas!$P$1:$AC$1000,14,FALSE())</f>
        <v>Programação para Web</v>
      </c>
      <c r="C1108" s="63" t="s">
        <v>2555</v>
      </c>
      <c r="D1108" s="333" t="s">
        <v>5647</v>
      </c>
      <c r="E1108" s="63" t="n">
        <v>1</v>
      </c>
      <c r="G1108" s="63" t="s">
        <v>916</v>
      </c>
      <c r="H1108" s="63" t="s">
        <v>4766</v>
      </c>
    </row>
    <row r="1109" customFormat="false" ht="12.8" hidden="false" customHeight="false" outlineLevel="0" collapsed="false">
      <c r="A1109" s="63" t="n">
        <v>1108</v>
      </c>
      <c r="B1109" s="63" t="str">
        <f aca="false">VLOOKUP(C1109,ementas!$P$1:$AC$1000,14,FALSE())</f>
        <v>Gestão da Tecnologia da Informação</v>
      </c>
      <c r="C1109" s="63" t="s">
        <v>2572</v>
      </c>
      <c r="D1109" s="333" t="s">
        <v>4557</v>
      </c>
      <c r="E1109" s="63" t="n">
        <v>1</v>
      </c>
      <c r="G1109" s="63" t="s">
        <v>4765</v>
      </c>
      <c r="H1109" s="63" t="s">
        <v>4766</v>
      </c>
    </row>
    <row r="1110" customFormat="false" ht="12.8" hidden="false" customHeight="false" outlineLevel="0" collapsed="false">
      <c r="A1110" s="63" t="n">
        <v>1109</v>
      </c>
      <c r="B1110" s="63" t="str">
        <f aca="false">VLOOKUP(C1110,ementas!$P$1:$AC$1000,14,FALSE())</f>
        <v>Gestão da Tecnologia da Informação</v>
      </c>
      <c r="C1110" s="63" t="s">
        <v>2572</v>
      </c>
      <c r="D1110" s="333" t="s">
        <v>5648</v>
      </c>
      <c r="E1110" s="63" t="n">
        <v>1</v>
      </c>
      <c r="G1110" s="63" t="s">
        <v>4765</v>
      </c>
      <c r="H1110" s="63" t="s">
        <v>4766</v>
      </c>
    </row>
    <row r="1111" customFormat="false" ht="12.8" hidden="false" customHeight="false" outlineLevel="0" collapsed="false">
      <c r="A1111" s="63" t="n">
        <v>1110</v>
      </c>
      <c r="B1111" s="63" t="str">
        <f aca="false">VLOOKUP(C1111,ementas!$P$1:$AC$1000,14,FALSE())</f>
        <v>Gestão da Tecnologia da Informação</v>
      </c>
      <c r="C1111" s="63" t="s">
        <v>2572</v>
      </c>
      <c r="D1111" s="333" t="s">
        <v>5649</v>
      </c>
      <c r="E1111" s="63" t="n">
        <v>1</v>
      </c>
      <c r="G1111" s="63" t="s">
        <v>4765</v>
      </c>
      <c r="H1111" s="63" t="s">
        <v>4766</v>
      </c>
    </row>
    <row r="1112" customFormat="false" ht="12.8" hidden="false" customHeight="false" outlineLevel="0" collapsed="false">
      <c r="A1112" s="63" t="n">
        <v>1111</v>
      </c>
      <c r="B1112" s="63" t="str">
        <f aca="false">VLOOKUP(C1112,ementas!$P$1:$AC$1000,14,FALSE())</f>
        <v>Gestão da Tecnologia da Informação</v>
      </c>
      <c r="C1112" s="63" t="s">
        <v>2572</v>
      </c>
      <c r="D1112" s="333" t="s">
        <v>5650</v>
      </c>
      <c r="E1112" s="63" t="n">
        <v>1</v>
      </c>
      <c r="G1112" s="63" t="s">
        <v>4765</v>
      </c>
      <c r="H1112" s="63" t="s">
        <v>4766</v>
      </c>
    </row>
    <row r="1113" customFormat="false" ht="12.8" hidden="false" customHeight="false" outlineLevel="0" collapsed="false">
      <c r="A1113" s="63" t="n">
        <v>1112</v>
      </c>
      <c r="B1113" s="63" t="str">
        <f aca="false">VLOOKUP(C1113,ementas!$P$1:$AC$1000,14,FALSE())</f>
        <v>Gestão da Tecnologia da Informação</v>
      </c>
      <c r="C1113" s="63" t="s">
        <v>2572</v>
      </c>
      <c r="D1113" s="333" t="s">
        <v>855</v>
      </c>
      <c r="E1113" s="63" t="n">
        <v>1</v>
      </c>
      <c r="G1113" s="63" t="s">
        <v>4765</v>
      </c>
      <c r="H1113" s="63" t="s">
        <v>4766</v>
      </c>
    </row>
    <row r="1114" customFormat="false" ht="12.8" hidden="false" customHeight="false" outlineLevel="0" collapsed="false">
      <c r="A1114" s="63" t="n">
        <v>1113</v>
      </c>
      <c r="B1114" s="63" t="str">
        <f aca="false">VLOOKUP(C1114,ementas!$P$1:$AC$1000,14,FALSE())</f>
        <v>Gestão da Tecnologia da Informação</v>
      </c>
      <c r="C1114" s="63" t="s">
        <v>2572</v>
      </c>
      <c r="D1114" s="333" t="s">
        <v>5651</v>
      </c>
      <c r="E1114" s="63" t="n">
        <v>1</v>
      </c>
      <c r="G1114" s="63" t="s">
        <v>4765</v>
      </c>
      <c r="H1114" s="63" t="s">
        <v>4766</v>
      </c>
    </row>
    <row r="1115" customFormat="false" ht="12.8" hidden="false" customHeight="false" outlineLevel="0" collapsed="false">
      <c r="A1115" s="63" t="n">
        <v>1114</v>
      </c>
      <c r="B1115" s="63" t="str">
        <f aca="false">VLOOKUP(C1115,ementas!$P$1:$AC$1000,14,FALSE())</f>
        <v>Gestão da Tecnologia da Informação</v>
      </c>
      <c r="C1115" s="63" t="s">
        <v>2572</v>
      </c>
      <c r="D1115" s="333" t="s">
        <v>5652</v>
      </c>
      <c r="E1115" s="63" t="n">
        <v>1</v>
      </c>
      <c r="G1115" s="63" t="s">
        <v>4765</v>
      </c>
      <c r="H1115" s="63" t="s">
        <v>4766</v>
      </c>
    </row>
    <row r="1116" customFormat="false" ht="12.8" hidden="false" customHeight="false" outlineLevel="0" collapsed="false">
      <c r="A1116" s="63" t="n">
        <v>1115</v>
      </c>
      <c r="B1116" s="63" t="str">
        <f aca="false">VLOOKUP(C1116,ementas!$P$1:$AC$1000,14,FALSE())</f>
        <v>Projeto de Sistemas de Informação</v>
      </c>
      <c r="C1116" s="63" t="s">
        <v>2590</v>
      </c>
      <c r="D1116" s="333" t="s">
        <v>4632</v>
      </c>
      <c r="E1116" s="63" t="n">
        <v>1</v>
      </c>
      <c r="G1116" s="63" t="s">
        <v>917</v>
      </c>
      <c r="H1116" s="63" t="s">
        <v>4766</v>
      </c>
    </row>
    <row r="1117" customFormat="false" ht="12.8" hidden="false" customHeight="false" outlineLevel="0" collapsed="false">
      <c r="A1117" s="63" t="n">
        <v>1116</v>
      </c>
      <c r="B1117" s="63" t="str">
        <f aca="false">VLOOKUP(C1117,ementas!$P$1:$AC$1000,14,FALSE())</f>
        <v>Sistemas Operacionais</v>
      </c>
      <c r="C1117" s="63" t="s">
        <v>2609</v>
      </c>
      <c r="D1117" s="333" t="s">
        <v>4706</v>
      </c>
      <c r="E1117" s="63" t="n">
        <v>1</v>
      </c>
      <c r="G1117" s="63" t="s">
        <v>918</v>
      </c>
      <c r="H1117" s="63" t="s">
        <v>2070</v>
      </c>
    </row>
    <row r="1118" customFormat="false" ht="12.8" hidden="false" customHeight="false" outlineLevel="0" collapsed="false">
      <c r="A1118" s="63" t="n">
        <v>1117</v>
      </c>
      <c r="B1118" s="63" t="str">
        <f aca="false">VLOOKUP(C1118,ementas!$P$1:$AC$1000,14,FALSE())</f>
        <v>Sistemas Operacionais</v>
      </c>
      <c r="C1118" s="63" t="s">
        <v>2609</v>
      </c>
      <c r="D1118" s="333" t="s">
        <v>5653</v>
      </c>
      <c r="E1118" s="63" t="n">
        <v>1</v>
      </c>
      <c r="G1118" s="63" t="s">
        <v>918</v>
      </c>
      <c r="H1118" s="63" t="s">
        <v>2070</v>
      </c>
    </row>
    <row r="1119" customFormat="false" ht="12.8" hidden="false" customHeight="false" outlineLevel="0" collapsed="false">
      <c r="A1119" s="63" t="n">
        <v>1118</v>
      </c>
      <c r="B1119" s="63" t="str">
        <f aca="false">VLOOKUP(C1119,ementas!$P$1:$AC$1000,14,FALSE())</f>
        <v>Metodologia Científica</v>
      </c>
      <c r="C1119" s="63" t="s">
        <v>2081</v>
      </c>
      <c r="D1119" s="333" t="s">
        <v>2671</v>
      </c>
      <c r="E1119" s="63" t="n">
        <v>1</v>
      </c>
      <c r="G1119" s="63" t="s">
        <v>4765</v>
      </c>
      <c r="H1119" s="63" t="s">
        <v>4766</v>
      </c>
    </row>
    <row r="1120" customFormat="false" ht="12.8" hidden="false" customHeight="false" outlineLevel="0" collapsed="false">
      <c r="A1120" s="63" t="n">
        <v>1119</v>
      </c>
      <c r="B1120" s="63" t="str">
        <f aca="false">VLOOKUP(C1120,ementas!$P$1:$AC$1000,14,FALSE())</f>
        <v>Metodologia Científica</v>
      </c>
      <c r="C1120" s="63" t="s">
        <v>2081</v>
      </c>
      <c r="D1120" s="333" t="s">
        <v>5654</v>
      </c>
      <c r="E1120" s="63" t="n">
        <v>1</v>
      </c>
      <c r="G1120" s="63" t="s">
        <v>4765</v>
      </c>
      <c r="H1120" s="63" t="s">
        <v>4766</v>
      </c>
    </row>
    <row r="1121" customFormat="false" ht="12.8" hidden="false" customHeight="false" outlineLevel="0" collapsed="false">
      <c r="A1121" s="63" t="n">
        <v>1120</v>
      </c>
      <c r="B1121" s="63" t="str">
        <f aca="false">VLOOKUP(C1121,ementas!$P$1:$AC$1000,14,FALSE())</f>
        <v>Metodologia Científica</v>
      </c>
      <c r="C1121" s="63" t="s">
        <v>2081</v>
      </c>
      <c r="D1121" s="333" t="s">
        <v>5655</v>
      </c>
      <c r="E1121" s="63" t="n">
        <v>1</v>
      </c>
      <c r="G1121" s="63" t="s">
        <v>4765</v>
      </c>
      <c r="H1121" s="63" t="s">
        <v>4766</v>
      </c>
    </row>
    <row r="1122" customFormat="false" ht="12.8" hidden="false" customHeight="false" outlineLevel="0" collapsed="false">
      <c r="A1122" s="63" t="n">
        <v>1121</v>
      </c>
      <c r="B1122" s="63" t="str">
        <f aca="false">VLOOKUP(C1122,ementas!$P$1:$AC$1000,14,FALSE())</f>
        <v>Metodologia Científica</v>
      </c>
      <c r="C1122" s="63" t="s">
        <v>2081</v>
      </c>
      <c r="D1122" s="333" t="s">
        <v>5656</v>
      </c>
      <c r="E1122" s="63" t="n">
        <v>1</v>
      </c>
      <c r="G1122" s="63" t="s">
        <v>4765</v>
      </c>
      <c r="H1122" s="63" t="s">
        <v>4766</v>
      </c>
    </row>
    <row r="1123" customFormat="false" ht="12.8" hidden="false" customHeight="false" outlineLevel="0" collapsed="false">
      <c r="A1123" s="63" t="n">
        <v>1122</v>
      </c>
      <c r="B1123" s="63" t="str">
        <f aca="false">VLOOKUP(C1123,ementas!$P$1:$AC$1000,14,FALSE())</f>
        <v>Metodologia Científica</v>
      </c>
      <c r="C1123" s="63" t="s">
        <v>2081</v>
      </c>
      <c r="D1123" s="333" t="s">
        <v>5657</v>
      </c>
      <c r="E1123" s="63" t="n">
        <v>1</v>
      </c>
      <c r="G1123" s="63" t="s">
        <v>4765</v>
      </c>
      <c r="H1123" s="63" t="s">
        <v>4766</v>
      </c>
    </row>
    <row r="1124" customFormat="false" ht="12.8" hidden="false" customHeight="false" outlineLevel="0" collapsed="false">
      <c r="A1124" s="63" t="n">
        <v>1123</v>
      </c>
      <c r="B1124" s="63" t="str">
        <f aca="false">VLOOKUP(C1124,ementas!$P$1:$AC$1000,14,FALSE())</f>
        <v>Metodologia Científica</v>
      </c>
      <c r="C1124" s="63" t="s">
        <v>2081</v>
      </c>
      <c r="D1124" s="333" t="s">
        <v>5658</v>
      </c>
      <c r="E1124" s="63" t="n">
        <v>1</v>
      </c>
      <c r="G1124" s="63" t="s">
        <v>4765</v>
      </c>
      <c r="H1124" s="63" t="s">
        <v>4766</v>
      </c>
    </row>
    <row r="1125" customFormat="false" ht="12.8" hidden="false" customHeight="false" outlineLevel="0" collapsed="false">
      <c r="A1125" s="63" t="n">
        <v>1124</v>
      </c>
      <c r="B1125" s="63" t="str">
        <f aca="false">VLOOKUP(C1125,ementas!$P$1:$AC$1000,14,FALSE())</f>
        <v>Metodologia Científica</v>
      </c>
      <c r="C1125" s="63" t="s">
        <v>2081</v>
      </c>
      <c r="D1125" s="333" t="s">
        <v>5659</v>
      </c>
      <c r="E1125" s="63" t="n">
        <v>1</v>
      </c>
      <c r="G1125" s="63" t="s">
        <v>4765</v>
      </c>
      <c r="H1125" s="63" t="s">
        <v>4766</v>
      </c>
    </row>
    <row r="1126" customFormat="false" ht="12.8" hidden="false" customHeight="false" outlineLevel="0" collapsed="false">
      <c r="A1126" s="63" t="n">
        <v>1125</v>
      </c>
      <c r="B1126" s="63" t="str">
        <f aca="false">VLOOKUP(C1126,ementas!$P$1:$AC$1000,14,FALSE())</f>
        <v>Metodologia Científica</v>
      </c>
      <c r="C1126" s="63" t="s">
        <v>2081</v>
      </c>
      <c r="D1126" s="333" t="s">
        <v>5660</v>
      </c>
      <c r="E1126" s="63" t="n">
        <v>1</v>
      </c>
      <c r="G1126" s="63" t="s">
        <v>4765</v>
      </c>
      <c r="H1126" s="63" t="s">
        <v>4766</v>
      </c>
    </row>
    <row r="1127" customFormat="false" ht="12.8" hidden="false" customHeight="false" outlineLevel="0" collapsed="false">
      <c r="A1127" s="63" t="n">
        <v>1126</v>
      </c>
      <c r="B1127" s="63" t="str">
        <f aca="false">VLOOKUP(C1127,ementas!$P$1:$AC$1000,14,FALSE())</f>
        <v>Metodologia Científica</v>
      </c>
      <c r="C1127" s="63" t="s">
        <v>2081</v>
      </c>
      <c r="D1127" s="333" t="s">
        <v>5661</v>
      </c>
      <c r="E1127" s="63" t="n">
        <v>1</v>
      </c>
      <c r="G1127" s="63" t="s">
        <v>4765</v>
      </c>
      <c r="H1127" s="63" t="s">
        <v>4766</v>
      </c>
    </row>
    <row r="1128" customFormat="false" ht="12.8" hidden="false" customHeight="false" outlineLevel="0" collapsed="false">
      <c r="A1128" s="63" t="n">
        <v>1127</v>
      </c>
      <c r="B1128" s="63" t="str">
        <f aca="false">VLOOKUP(C1128,ementas!$P$1:$AC$1000,14,FALSE())</f>
        <v>Metodologia Científica</v>
      </c>
      <c r="C1128" s="63" t="s">
        <v>2081</v>
      </c>
      <c r="D1128" s="333" t="s">
        <v>5662</v>
      </c>
      <c r="E1128" s="63" t="n">
        <v>1</v>
      </c>
      <c r="G1128" s="63" t="s">
        <v>4765</v>
      </c>
      <c r="H1128" s="63" t="s">
        <v>4766</v>
      </c>
    </row>
    <row r="1129" customFormat="false" ht="12.8" hidden="false" customHeight="false" outlineLevel="0" collapsed="false">
      <c r="A1129" s="63" t="n">
        <v>1128</v>
      </c>
      <c r="B1129" s="63" t="str">
        <f aca="false">VLOOKUP(C1129,ementas!$P$1:$AC$1000,14,FALSE())</f>
        <v>Metodologia Científica</v>
      </c>
      <c r="C1129" s="63" t="s">
        <v>2081</v>
      </c>
      <c r="D1129" s="333" t="s">
        <v>5663</v>
      </c>
      <c r="E1129" s="63" t="n">
        <v>1</v>
      </c>
      <c r="G1129" s="63" t="s">
        <v>4765</v>
      </c>
      <c r="H1129" s="63" t="s">
        <v>4766</v>
      </c>
    </row>
    <row r="1130" customFormat="false" ht="12.8" hidden="false" customHeight="false" outlineLevel="0" collapsed="false">
      <c r="A1130" s="63" t="n">
        <v>1129</v>
      </c>
      <c r="B1130" s="63" t="str">
        <f aca="false">VLOOKUP(C1130,ementas!$P$1:$AC$1000,14,FALSE())</f>
        <v>Metodologia Científica</v>
      </c>
      <c r="C1130" s="63" t="s">
        <v>2081</v>
      </c>
      <c r="D1130" s="333" t="s">
        <v>5664</v>
      </c>
      <c r="E1130" s="63" t="n">
        <v>1</v>
      </c>
      <c r="G1130" s="63" t="s">
        <v>4765</v>
      </c>
      <c r="H1130" s="63" t="s">
        <v>4766</v>
      </c>
    </row>
    <row r="1131" customFormat="false" ht="12.8" hidden="false" customHeight="false" outlineLevel="0" collapsed="false">
      <c r="A1131" s="63" t="n">
        <v>1130</v>
      </c>
      <c r="B1131" s="63" t="str">
        <f aca="false">VLOOKUP(C1131,ementas!$P$1:$AC$1000,14,FALSE())</f>
        <v>Estruturas de Dados</v>
      </c>
      <c r="C1131" s="63" t="s">
        <v>2096</v>
      </c>
      <c r="D1131" s="333" t="s">
        <v>2723</v>
      </c>
      <c r="E1131" s="63" t="n">
        <v>1</v>
      </c>
      <c r="G1131" s="63" t="s">
        <v>916</v>
      </c>
      <c r="H1131" s="63" t="s">
        <v>4766</v>
      </c>
    </row>
    <row r="1132" customFormat="false" ht="12.8" hidden="false" customHeight="false" outlineLevel="0" collapsed="false">
      <c r="A1132" s="63" t="n">
        <v>1131</v>
      </c>
      <c r="B1132" s="63" t="str">
        <f aca="false">VLOOKUP(C1132,ementas!$P$1:$AC$1000,14,FALSE())</f>
        <v>Estruturas de Dados</v>
      </c>
      <c r="C1132" s="63" t="s">
        <v>2096</v>
      </c>
      <c r="D1132" s="333" t="s">
        <v>5665</v>
      </c>
      <c r="E1132" s="63" t="n">
        <v>1</v>
      </c>
      <c r="G1132" s="63" t="s">
        <v>916</v>
      </c>
      <c r="H1132" s="63" t="s">
        <v>4766</v>
      </c>
    </row>
    <row r="1133" customFormat="false" ht="12.8" hidden="false" customHeight="false" outlineLevel="0" collapsed="false">
      <c r="A1133" s="63" t="n">
        <v>1132</v>
      </c>
      <c r="B1133" s="63" t="str">
        <f aca="false">VLOOKUP(C1133,ementas!$P$1:$AC$1000,14,FALSE())</f>
        <v>Estruturas de Dados</v>
      </c>
      <c r="C1133" s="63" t="s">
        <v>2096</v>
      </c>
      <c r="D1133" s="333" t="s">
        <v>5666</v>
      </c>
      <c r="E1133" s="63" t="n">
        <v>1</v>
      </c>
      <c r="G1133" s="63" t="s">
        <v>916</v>
      </c>
      <c r="H1133" s="63" t="s">
        <v>4766</v>
      </c>
    </row>
    <row r="1134" customFormat="false" ht="12.8" hidden="false" customHeight="false" outlineLevel="0" collapsed="false">
      <c r="A1134" s="63" t="n">
        <v>1133</v>
      </c>
      <c r="B1134" s="63" t="str">
        <f aca="false">VLOOKUP(C1134,ementas!$P$1:$AC$1000,14,FALSE())</f>
        <v>Estruturas de Dados</v>
      </c>
      <c r="C1134" s="63" t="s">
        <v>2096</v>
      </c>
      <c r="D1134" s="333" t="s">
        <v>5667</v>
      </c>
      <c r="E1134" s="63" t="n">
        <v>1</v>
      </c>
      <c r="G1134" s="63" t="s">
        <v>916</v>
      </c>
      <c r="H1134" s="63" t="s">
        <v>4766</v>
      </c>
    </row>
    <row r="1135" customFormat="false" ht="12.8" hidden="false" customHeight="false" outlineLevel="0" collapsed="false">
      <c r="A1135" s="63" t="n">
        <v>1134</v>
      </c>
      <c r="B1135" s="63" t="str">
        <f aca="false">VLOOKUP(C1135,ementas!$P$1:$AC$1000,14,FALSE())</f>
        <v>Estruturas de Dados</v>
      </c>
      <c r="C1135" s="63" t="s">
        <v>2096</v>
      </c>
      <c r="D1135" s="333" t="s">
        <v>5668</v>
      </c>
      <c r="E1135" s="63" t="n">
        <v>1</v>
      </c>
      <c r="G1135" s="63" t="s">
        <v>916</v>
      </c>
      <c r="H1135" s="63" t="s">
        <v>4766</v>
      </c>
    </row>
    <row r="1136" customFormat="false" ht="12.8" hidden="false" customHeight="false" outlineLevel="0" collapsed="false">
      <c r="A1136" s="63" t="n">
        <v>1135</v>
      </c>
      <c r="B1136" s="63" t="str">
        <f aca="false">VLOOKUP(C1136,ementas!$P$1:$AC$1000,14,FALSE())</f>
        <v>Segurança da Informação</v>
      </c>
      <c r="C1136" s="63" t="s">
        <v>2114</v>
      </c>
      <c r="D1136" s="333" t="s">
        <v>2774</v>
      </c>
      <c r="E1136" s="63" t="n">
        <v>1</v>
      </c>
      <c r="G1136" s="63" t="s">
        <v>762</v>
      </c>
      <c r="H1136" s="63" t="s">
        <v>2070</v>
      </c>
    </row>
    <row r="1137" customFormat="false" ht="12.8" hidden="false" customHeight="false" outlineLevel="0" collapsed="false">
      <c r="A1137" s="63" t="n">
        <v>1136</v>
      </c>
      <c r="B1137" s="63" t="str">
        <f aca="false">VLOOKUP(C1137,ementas!$P$1:$AC$1000,14,FALSE())</f>
        <v>Segurança da Informação</v>
      </c>
      <c r="C1137" s="63" t="s">
        <v>2114</v>
      </c>
      <c r="D1137" s="333" t="s">
        <v>5669</v>
      </c>
      <c r="E1137" s="63" t="n">
        <v>1</v>
      </c>
      <c r="G1137" s="63" t="s">
        <v>762</v>
      </c>
      <c r="H1137" s="63" t="s">
        <v>2070</v>
      </c>
    </row>
    <row r="1138" customFormat="false" ht="12.8" hidden="false" customHeight="false" outlineLevel="0" collapsed="false">
      <c r="A1138" s="63" t="n">
        <v>1137</v>
      </c>
      <c r="B1138" s="63" t="str">
        <f aca="false">VLOOKUP(C1138,ementas!$P$1:$AC$1000,14,FALSE())</f>
        <v>Segurança da Informação</v>
      </c>
      <c r="C1138" s="63" t="s">
        <v>2114</v>
      </c>
      <c r="D1138" s="333" t="s">
        <v>5670</v>
      </c>
      <c r="E1138" s="63" t="n">
        <v>1</v>
      </c>
      <c r="G1138" s="63" t="s">
        <v>762</v>
      </c>
      <c r="H1138" s="63" t="s">
        <v>2070</v>
      </c>
    </row>
    <row r="1139" customFormat="false" ht="12.8" hidden="false" customHeight="false" outlineLevel="0" collapsed="false">
      <c r="A1139" s="63" t="n">
        <v>1138</v>
      </c>
      <c r="B1139" s="63" t="str">
        <f aca="false">VLOOKUP(C1139,ementas!$P$1:$AC$1000,14,FALSE())</f>
        <v>Segurança da Informação</v>
      </c>
      <c r="C1139" s="63" t="s">
        <v>2114</v>
      </c>
      <c r="D1139" s="333" t="s">
        <v>5671</v>
      </c>
      <c r="E1139" s="63" t="n">
        <v>1</v>
      </c>
      <c r="G1139" s="63" t="s">
        <v>762</v>
      </c>
      <c r="H1139" s="63" t="s">
        <v>2070</v>
      </c>
    </row>
    <row r="1140" customFormat="false" ht="12.8" hidden="false" customHeight="false" outlineLevel="0" collapsed="false">
      <c r="A1140" s="63" t="n">
        <v>1139</v>
      </c>
      <c r="B1140" s="63" t="str">
        <f aca="false">VLOOKUP(C1140,ementas!$P$1:$AC$1000,14,FALSE())</f>
        <v>Segurança da Informação</v>
      </c>
      <c r="C1140" s="63" t="s">
        <v>2114</v>
      </c>
      <c r="D1140" s="333" t="s">
        <v>5672</v>
      </c>
      <c r="E1140" s="63" t="n">
        <v>1</v>
      </c>
      <c r="G1140" s="63" t="s">
        <v>762</v>
      </c>
      <c r="H1140" s="63" t="s">
        <v>2070</v>
      </c>
    </row>
    <row r="1141" customFormat="false" ht="12.8" hidden="false" customHeight="false" outlineLevel="0" collapsed="false">
      <c r="A1141" s="63" t="n">
        <v>1140</v>
      </c>
      <c r="B1141" s="63" t="str">
        <f aca="false">VLOOKUP(C1141,ementas!$P$1:$AC$1000,14,FALSE())</f>
        <v>Segurança da Informação</v>
      </c>
      <c r="C1141" s="63" t="s">
        <v>2114</v>
      </c>
      <c r="D1141" s="333" t="s">
        <v>5673</v>
      </c>
      <c r="E1141" s="63" t="n">
        <v>1</v>
      </c>
      <c r="G1141" s="63" t="s">
        <v>762</v>
      </c>
      <c r="H1141" s="63" t="s">
        <v>2070</v>
      </c>
    </row>
    <row r="1142" customFormat="false" ht="12.8" hidden="false" customHeight="false" outlineLevel="0" collapsed="false">
      <c r="A1142" s="63" t="n">
        <v>1141</v>
      </c>
      <c r="B1142" s="63" t="str">
        <f aca="false">VLOOKUP(C1142,ementas!$P$1:$AC$1000,14,FALSE())</f>
        <v>Segurança da Informação</v>
      </c>
      <c r="C1142" s="63" t="s">
        <v>2114</v>
      </c>
      <c r="D1142" s="333" t="s">
        <v>5674</v>
      </c>
      <c r="E1142" s="63" t="n">
        <v>1</v>
      </c>
      <c r="G1142" s="63" t="s">
        <v>762</v>
      </c>
      <c r="H1142" s="63" t="s">
        <v>2070</v>
      </c>
    </row>
    <row r="1143" customFormat="false" ht="12.8" hidden="false" customHeight="false" outlineLevel="0" collapsed="false">
      <c r="A1143" s="63" t="n">
        <v>1142</v>
      </c>
      <c r="B1143" s="63" t="str">
        <f aca="false">VLOOKUP(C1143,ementas!$P$1:$AC$1000,14,FALSE())</f>
        <v>Segurança da Informação</v>
      </c>
      <c r="C1143" s="63" t="s">
        <v>2114</v>
      </c>
      <c r="D1143" s="333" t="s">
        <v>5675</v>
      </c>
      <c r="E1143" s="63" t="n">
        <v>1</v>
      </c>
      <c r="G1143" s="63" t="s">
        <v>762</v>
      </c>
      <c r="H1143" s="63" t="s">
        <v>2070</v>
      </c>
    </row>
    <row r="1144" customFormat="false" ht="12.8" hidden="false" customHeight="false" outlineLevel="0" collapsed="false">
      <c r="A1144" s="63" t="n">
        <v>1143</v>
      </c>
      <c r="B1144" s="63" t="str">
        <f aca="false">VLOOKUP(C1144,ementas!$P$1:$AC$1000,14,FALSE())</f>
        <v>Segurança da Informação</v>
      </c>
      <c r="C1144" s="63" t="s">
        <v>2114</v>
      </c>
      <c r="D1144" s="333" t="s">
        <v>5676</v>
      </c>
      <c r="E1144" s="63" t="n">
        <v>1</v>
      </c>
      <c r="G1144" s="63" t="s">
        <v>762</v>
      </c>
      <c r="H1144" s="63" t="s">
        <v>2070</v>
      </c>
    </row>
    <row r="1145" customFormat="false" ht="12.8" hidden="false" customHeight="false" outlineLevel="0" collapsed="false">
      <c r="A1145" s="63" t="n">
        <v>1144</v>
      </c>
      <c r="B1145" s="63" t="str">
        <f aca="false">VLOOKUP(C1145,ementas!$P$1:$AC$1000,14,FALSE())</f>
        <v>Segurança da Informação</v>
      </c>
      <c r="C1145" s="63" t="s">
        <v>2114</v>
      </c>
      <c r="D1145" s="333" t="s">
        <v>5677</v>
      </c>
      <c r="E1145" s="63" t="n">
        <v>1</v>
      </c>
      <c r="G1145" s="63" t="s">
        <v>762</v>
      </c>
      <c r="H1145" s="63" t="s">
        <v>2070</v>
      </c>
    </row>
    <row r="1146" customFormat="false" ht="12.8" hidden="false" customHeight="false" outlineLevel="0" collapsed="false">
      <c r="A1146" s="63" t="n">
        <v>1145</v>
      </c>
      <c r="B1146" s="63" t="str">
        <f aca="false">VLOOKUP(C1146,ementas!$P$1:$AC$1000,14,FALSE())</f>
        <v>Segurança da Informação</v>
      </c>
      <c r="C1146" s="63" t="s">
        <v>2114</v>
      </c>
      <c r="D1146" s="333" t="s">
        <v>5678</v>
      </c>
      <c r="E1146" s="63" t="n">
        <v>1</v>
      </c>
      <c r="G1146" s="63" t="s">
        <v>762</v>
      </c>
      <c r="H1146" s="63" t="s">
        <v>2070</v>
      </c>
    </row>
    <row r="1147" customFormat="false" ht="12.8" hidden="false" customHeight="false" outlineLevel="0" collapsed="false">
      <c r="A1147" s="63" t="n">
        <v>1146</v>
      </c>
      <c r="B1147" s="63" t="str">
        <f aca="false">VLOOKUP(C1147,ementas!$P$1:$AC$1000,14,FALSE())</f>
        <v>Segurança da Informação</v>
      </c>
      <c r="C1147" s="63" t="s">
        <v>2114</v>
      </c>
      <c r="D1147" s="333" t="s">
        <v>5679</v>
      </c>
      <c r="E1147" s="63" t="n">
        <v>1</v>
      </c>
      <c r="G1147" s="63" t="s">
        <v>762</v>
      </c>
      <c r="H1147" s="63" t="s">
        <v>2070</v>
      </c>
    </row>
    <row r="1148" customFormat="false" ht="12.8" hidden="false" customHeight="false" outlineLevel="0" collapsed="false">
      <c r="A1148" s="63" t="n">
        <v>1147</v>
      </c>
      <c r="B1148" s="63" t="str">
        <f aca="false">VLOOKUP(C1148,ementas!$P$1:$AC$1000,14,FALSE())</f>
        <v>Segurança da Informação</v>
      </c>
      <c r="C1148" s="63" t="s">
        <v>2114</v>
      </c>
      <c r="D1148" s="333" t="s">
        <v>5680</v>
      </c>
      <c r="E1148" s="63" t="n">
        <v>1</v>
      </c>
      <c r="G1148" s="63" t="s">
        <v>762</v>
      </c>
      <c r="H1148" s="63" t="s">
        <v>2070</v>
      </c>
    </row>
    <row r="1149" customFormat="false" ht="12.8" hidden="false" customHeight="false" outlineLevel="0" collapsed="false">
      <c r="A1149" s="63" t="n">
        <v>1148</v>
      </c>
      <c r="B1149" s="63" t="str">
        <f aca="false">VLOOKUP(C1149,ementas!$P$1:$AC$1000,14,FALSE())</f>
        <v>arquitetura de computadores</v>
      </c>
      <c r="C1149" s="63" t="s">
        <v>2133</v>
      </c>
      <c r="D1149" s="333" t="s">
        <v>2837</v>
      </c>
      <c r="E1149" s="63" t="n">
        <v>1</v>
      </c>
      <c r="G1149" s="63" t="s">
        <v>4751</v>
      </c>
      <c r="H1149" s="63" t="s">
        <v>4752</v>
      </c>
    </row>
    <row r="1150" customFormat="false" ht="12.8" hidden="false" customHeight="false" outlineLevel="0" collapsed="false">
      <c r="A1150" s="63" t="n">
        <v>1149</v>
      </c>
      <c r="B1150" s="63" t="str">
        <f aca="false">VLOOKUP(C1150,ementas!$P$1:$AC$1000,14,FALSE())</f>
        <v>arquitetura de computadores</v>
      </c>
      <c r="C1150" s="63" t="s">
        <v>2133</v>
      </c>
      <c r="D1150" s="333" t="s">
        <v>5438</v>
      </c>
      <c r="E1150" s="63" t="n">
        <v>1</v>
      </c>
      <c r="G1150" s="63" t="s">
        <v>4751</v>
      </c>
      <c r="H1150" s="63" t="s">
        <v>4752</v>
      </c>
    </row>
    <row r="1151" customFormat="false" ht="12.8" hidden="false" customHeight="false" outlineLevel="0" collapsed="false">
      <c r="A1151" s="63" t="n">
        <v>1150</v>
      </c>
      <c r="B1151" s="63" t="str">
        <f aca="false">VLOOKUP(C1151,ementas!$P$1:$AC$1000,14,FALSE())</f>
        <v>arquitetura de computadores</v>
      </c>
      <c r="C1151" s="63" t="s">
        <v>2133</v>
      </c>
      <c r="D1151" s="333" t="s">
        <v>5681</v>
      </c>
      <c r="E1151" s="63" t="n">
        <v>1</v>
      </c>
      <c r="G1151" s="63" t="s">
        <v>4751</v>
      </c>
      <c r="H1151" s="63" t="s">
        <v>4752</v>
      </c>
    </row>
    <row r="1152" customFormat="false" ht="12.8" hidden="false" customHeight="false" outlineLevel="0" collapsed="false">
      <c r="A1152" s="63" t="n">
        <v>1151</v>
      </c>
      <c r="B1152" s="63" t="str">
        <f aca="false">VLOOKUP(C1152,ementas!$P$1:$AC$1000,14,FALSE())</f>
        <v>arquitetura de computadores</v>
      </c>
      <c r="C1152" s="63" t="s">
        <v>2133</v>
      </c>
      <c r="D1152" s="333" t="s">
        <v>5682</v>
      </c>
      <c r="E1152" s="63" t="n">
        <v>1</v>
      </c>
      <c r="G1152" s="63" t="s">
        <v>4751</v>
      </c>
      <c r="H1152" s="63" t="s">
        <v>4752</v>
      </c>
    </row>
    <row r="1153" customFormat="false" ht="12.8" hidden="false" customHeight="false" outlineLevel="0" collapsed="false">
      <c r="A1153" s="63" t="n">
        <v>1152</v>
      </c>
      <c r="B1153" s="63" t="str">
        <f aca="false">VLOOKUP(C1153,ementas!$P$1:$AC$1000,14,FALSE())</f>
        <v>arquitetura de computadores</v>
      </c>
      <c r="C1153" s="63" t="s">
        <v>2133</v>
      </c>
      <c r="D1153" s="333" t="s">
        <v>5683</v>
      </c>
      <c r="E1153" s="63" t="n">
        <v>1</v>
      </c>
      <c r="G1153" s="63" t="s">
        <v>4751</v>
      </c>
      <c r="H1153" s="63" t="s">
        <v>4752</v>
      </c>
    </row>
    <row r="1154" customFormat="false" ht="12.8" hidden="false" customHeight="false" outlineLevel="0" collapsed="false">
      <c r="A1154" s="63" t="n">
        <v>1153</v>
      </c>
      <c r="B1154" s="63" t="str">
        <f aca="false">VLOOKUP(C1154,ementas!$P$1:$AC$1000,14,FALSE())</f>
        <v>arquitetura de computadores</v>
      </c>
      <c r="C1154" s="63" t="s">
        <v>2133</v>
      </c>
      <c r="D1154" s="333" t="s">
        <v>5684</v>
      </c>
      <c r="E1154" s="63" t="n">
        <v>1</v>
      </c>
      <c r="G1154" s="63" t="s">
        <v>4751</v>
      </c>
      <c r="H1154" s="63" t="s">
        <v>4752</v>
      </c>
    </row>
    <row r="1155" customFormat="false" ht="12.8" hidden="false" customHeight="false" outlineLevel="0" collapsed="false">
      <c r="A1155" s="63" t="n">
        <v>1154</v>
      </c>
      <c r="B1155" s="63" t="str">
        <f aca="false">VLOOKUP(C1155,ementas!$P$1:$AC$1000,14,FALSE())</f>
        <v>arquitetura de computadores</v>
      </c>
      <c r="C1155" s="63" t="s">
        <v>2133</v>
      </c>
      <c r="D1155" s="333" t="s">
        <v>5441</v>
      </c>
      <c r="E1155" s="63" t="n">
        <v>1</v>
      </c>
      <c r="G1155" s="63" t="s">
        <v>4751</v>
      </c>
      <c r="H1155" s="63" t="s">
        <v>4752</v>
      </c>
    </row>
    <row r="1156" customFormat="false" ht="12.8" hidden="false" customHeight="false" outlineLevel="0" collapsed="false">
      <c r="A1156" s="63" t="n">
        <v>1155</v>
      </c>
      <c r="B1156" s="63" t="str">
        <f aca="false">VLOOKUP(C1156,ementas!$P$1:$AC$1000,14,FALSE())</f>
        <v>arquitetura de computadores</v>
      </c>
      <c r="C1156" s="63" t="s">
        <v>2133</v>
      </c>
      <c r="D1156" s="333" t="s">
        <v>5442</v>
      </c>
      <c r="E1156" s="63" t="n">
        <v>1</v>
      </c>
      <c r="G1156" s="63" t="s">
        <v>4751</v>
      </c>
      <c r="H1156" s="63" t="s">
        <v>4752</v>
      </c>
    </row>
    <row r="1157" customFormat="false" ht="12.8" hidden="false" customHeight="false" outlineLevel="0" collapsed="false">
      <c r="A1157" s="63" t="n">
        <v>1156</v>
      </c>
      <c r="B1157" s="63" t="str">
        <f aca="false">VLOOKUP(C1157,ementas!$P$1:$AC$1000,14,FALSE())</f>
        <v>arquitetura de computadores</v>
      </c>
      <c r="C1157" s="63" t="s">
        <v>2133</v>
      </c>
      <c r="D1157" s="333" t="s">
        <v>5685</v>
      </c>
      <c r="E1157" s="63" t="n">
        <v>1</v>
      </c>
      <c r="G1157" s="63" t="s">
        <v>4751</v>
      </c>
      <c r="H1157" s="63" t="s">
        <v>4752</v>
      </c>
    </row>
    <row r="1158" customFormat="false" ht="12.8" hidden="false" customHeight="false" outlineLevel="0" collapsed="false">
      <c r="A1158" s="63" t="n">
        <v>1157</v>
      </c>
      <c r="B1158" s="63" t="str">
        <f aca="false">VLOOKUP(C1158,ementas!$P$1:$AC$1000,14,FALSE())</f>
        <v>arquitetura de computadores</v>
      </c>
      <c r="C1158" s="63" t="s">
        <v>2133</v>
      </c>
      <c r="D1158" s="333" t="s">
        <v>5686</v>
      </c>
      <c r="E1158" s="63" t="n">
        <v>1</v>
      </c>
      <c r="G1158" s="63" t="s">
        <v>4751</v>
      </c>
      <c r="H1158" s="63" t="s">
        <v>4752</v>
      </c>
    </row>
    <row r="1159" customFormat="false" ht="12.8" hidden="false" customHeight="false" outlineLevel="0" collapsed="false">
      <c r="A1159" s="63" t="n">
        <v>1158</v>
      </c>
      <c r="B1159" s="63" t="str">
        <f aca="false">VLOOKUP(C1159,ementas!$P$1:$AC$1000,14,FALSE())</f>
        <v>arquitetura de computadores</v>
      </c>
      <c r="C1159" s="63" t="s">
        <v>2133</v>
      </c>
      <c r="D1159" s="333" t="s">
        <v>5687</v>
      </c>
      <c r="E1159" s="63" t="n">
        <v>1</v>
      </c>
      <c r="G1159" s="63" t="s">
        <v>4751</v>
      </c>
      <c r="H1159" s="63" t="s">
        <v>4752</v>
      </c>
    </row>
    <row r="1160" customFormat="false" ht="12.8" hidden="false" customHeight="false" outlineLevel="0" collapsed="false">
      <c r="A1160" s="63" t="n">
        <v>1159</v>
      </c>
      <c r="B1160" s="63" t="str">
        <f aca="false">VLOOKUP(C1160,ementas!$P$1:$AC$1000,14,FALSE())</f>
        <v>arquitetura de computadores</v>
      </c>
      <c r="C1160" s="63" t="s">
        <v>2133</v>
      </c>
      <c r="D1160" s="333" t="s">
        <v>5688</v>
      </c>
      <c r="E1160" s="63" t="n">
        <v>1</v>
      </c>
      <c r="G1160" s="63" t="s">
        <v>4751</v>
      </c>
      <c r="H1160" s="63" t="s">
        <v>4752</v>
      </c>
    </row>
    <row r="1161" customFormat="false" ht="12.8" hidden="false" customHeight="false" outlineLevel="0" collapsed="false">
      <c r="A1161" s="63" t="n">
        <v>1160</v>
      </c>
      <c r="B1161" s="63" t="str">
        <f aca="false">VLOOKUP(C1161,ementas!$P$1:$AC$1000,14,FALSE())</f>
        <v>arquitetura de computadores</v>
      </c>
      <c r="C1161" s="63" t="s">
        <v>2133</v>
      </c>
      <c r="D1161" s="333" t="s">
        <v>5689</v>
      </c>
      <c r="E1161" s="63" t="n">
        <v>1</v>
      </c>
      <c r="G1161" s="63" t="s">
        <v>4751</v>
      </c>
      <c r="H1161" s="63" t="s">
        <v>4752</v>
      </c>
    </row>
    <row r="1162" customFormat="false" ht="12.8" hidden="false" customHeight="false" outlineLevel="0" collapsed="false">
      <c r="A1162" s="63" t="n">
        <v>1161</v>
      </c>
      <c r="B1162" s="63" t="str">
        <f aca="false">VLOOKUP(C1162,ementas!$P$1:$AC$1000,14,FALSE())</f>
        <v>Sistemas Operacionais</v>
      </c>
      <c r="C1162" s="63" t="s">
        <v>2152</v>
      </c>
      <c r="D1162" s="333" t="s">
        <v>2948</v>
      </c>
      <c r="E1162" s="63" t="n">
        <v>1</v>
      </c>
      <c r="G1162" s="63" t="s">
        <v>762</v>
      </c>
      <c r="H1162" s="63" t="s">
        <v>2070</v>
      </c>
    </row>
    <row r="1163" customFormat="false" ht="12.8" hidden="false" customHeight="false" outlineLevel="0" collapsed="false">
      <c r="A1163" s="63" t="n">
        <v>1162</v>
      </c>
      <c r="B1163" s="63" t="str">
        <f aca="false">VLOOKUP(C1163,ementas!$P$1:$AC$1000,14,FALSE())</f>
        <v>Sistemas Operacionais</v>
      </c>
      <c r="C1163" s="63" t="s">
        <v>2152</v>
      </c>
      <c r="D1163" s="333" t="s">
        <v>5690</v>
      </c>
      <c r="E1163" s="63" t="n">
        <v>1</v>
      </c>
      <c r="G1163" s="63" t="s">
        <v>762</v>
      </c>
      <c r="H1163" s="63" t="s">
        <v>2070</v>
      </c>
    </row>
    <row r="1164" customFormat="false" ht="12.8" hidden="false" customHeight="false" outlineLevel="0" collapsed="false">
      <c r="A1164" s="63" t="n">
        <v>1163</v>
      </c>
      <c r="B1164" s="63" t="str">
        <f aca="false">VLOOKUP(C1164,ementas!$P$1:$AC$1000,14,FALSE())</f>
        <v>Sistemas Operacionais</v>
      </c>
      <c r="C1164" s="63" t="s">
        <v>2152</v>
      </c>
      <c r="D1164" s="333" t="s">
        <v>5691</v>
      </c>
      <c r="E1164" s="63" t="n">
        <v>1</v>
      </c>
      <c r="G1164" s="63" t="s">
        <v>762</v>
      </c>
      <c r="H1164" s="63" t="s">
        <v>2070</v>
      </c>
    </row>
    <row r="1165" customFormat="false" ht="12.8" hidden="false" customHeight="false" outlineLevel="0" collapsed="false">
      <c r="A1165" s="63" t="n">
        <v>1164</v>
      </c>
      <c r="B1165" s="63" t="str">
        <f aca="false">VLOOKUP(C1165,ementas!$P$1:$AC$1000,14,FALSE())</f>
        <v>Sistemas Operacionais</v>
      </c>
      <c r="C1165" s="63" t="s">
        <v>2152</v>
      </c>
      <c r="D1165" s="333" t="s">
        <v>5692</v>
      </c>
      <c r="E1165" s="63" t="n">
        <v>1</v>
      </c>
      <c r="G1165" s="63" t="s">
        <v>762</v>
      </c>
      <c r="H1165" s="63" t="s">
        <v>2070</v>
      </c>
    </row>
    <row r="1166" customFormat="false" ht="12.8" hidden="false" customHeight="false" outlineLevel="0" collapsed="false">
      <c r="A1166" s="63" t="n">
        <v>1165</v>
      </c>
      <c r="B1166" s="63" t="str">
        <f aca="false">VLOOKUP(C1166,ementas!$P$1:$AC$1000,14,FALSE())</f>
        <v>Sistemas Operacionais</v>
      </c>
      <c r="C1166" s="63" t="s">
        <v>2152</v>
      </c>
      <c r="D1166" s="333" t="s">
        <v>5693</v>
      </c>
      <c r="E1166" s="63" t="n">
        <v>1</v>
      </c>
      <c r="G1166" s="63" t="s">
        <v>762</v>
      </c>
      <c r="H1166" s="63" t="s">
        <v>2070</v>
      </c>
    </row>
    <row r="1167" customFormat="false" ht="12.8" hidden="false" customHeight="false" outlineLevel="0" collapsed="false">
      <c r="A1167" s="63" t="n">
        <v>1166</v>
      </c>
      <c r="B1167" s="63" t="str">
        <f aca="false">VLOOKUP(C1167,ementas!$P$1:$AC$1000,14,FALSE())</f>
        <v>Sistemas Operacionais</v>
      </c>
      <c r="C1167" s="63" t="s">
        <v>2152</v>
      </c>
      <c r="D1167" s="333" t="s">
        <v>5694</v>
      </c>
      <c r="E1167" s="63" t="n">
        <v>1</v>
      </c>
      <c r="G1167" s="63" t="s">
        <v>762</v>
      </c>
      <c r="H1167" s="63" t="s">
        <v>2070</v>
      </c>
    </row>
    <row r="1168" customFormat="false" ht="12.8" hidden="false" customHeight="false" outlineLevel="0" collapsed="false">
      <c r="A1168" s="63" t="n">
        <v>1167</v>
      </c>
      <c r="B1168" s="63" t="str">
        <f aca="false">VLOOKUP(C1168,ementas!$P$1:$AC$1000,14,FALSE())</f>
        <v>Sistemas Operacionais</v>
      </c>
      <c r="C1168" s="63" t="s">
        <v>2152</v>
      </c>
      <c r="D1168" s="333" t="s">
        <v>5695</v>
      </c>
      <c r="E1168" s="63" t="n">
        <v>1</v>
      </c>
      <c r="G1168" s="63" t="s">
        <v>762</v>
      </c>
      <c r="H1168" s="63" t="s">
        <v>2070</v>
      </c>
    </row>
    <row r="1169" customFormat="false" ht="12.8" hidden="false" customHeight="false" outlineLevel="0" collapsed="false">
      <c r="A1169" s="63" t="n">
        <v>1168</v>
      </c>
      <c r="B1169" s="63" t="str">
        <f aca="false">VLOOKUP(C1169,ementas!$P$1:$AC$1000,14,FALSE())</f>
        <v>Sistemas Operacionais</v>
      </c>
      <c r="C1169" s="63" t="s">
        <v>2152</v>
      </c>
      <c r="D1169" s="333" t="s">
        <v>5696</v>
      </c>
      <c r="E1169" s="63" t="n">
        <v>1</v>
      </c>
      <c r="G1169" s="63" t="s">
        <v>762</v>
      </c>
      <c r="H1169" s="63" t="s">
        <v>2070</v>
      </c>
    </row>
    <row r="1170" customFormat="false" ht="12.8" hidden="false" customHeight="false" outlineLevel="0" collapsed="false">
      <c r="A1170" s="63" t="n">
        <v>1169</v>
      </c>
      <c r="B1170" s="63" t="str">
        <f aca="false">VLOOKUP(C1170,ementas!$P$1:$AC$1000,14,FALSE())</f>
        <v>Sistemas Operacionais</v>
      </c>
      <c r="C1170" s="63" t="s">
        <v>2152</v>
      </c>
      <c r="D1170" s="333" t="s">
        <v>5697</v>
      </c>
      <c r="E1170" s="63" t="n">
        <v>1</v>
      </c>
      <c r="G1170" s="63" t="s">
        <v>762</v>
      </c>
      <c r="H1170" s="63" t="s">
        <v>2070</v>
      </c>
    </row>
    <row r="1171" customFormat="false" ht="12.8" hidden="false" customHeight="false" outlineLevel="0" collapsed="false">
      <c r="A1171" s="63" t="n">
        <v>1170</v>
      </c>
      <c r="B1171" s="63" t="str">
        <f aca="false">VLOOKUP(C1171,ementas!$P$1:$AC$1000,14,FALSE())</f>
        <v>Sistemas Operacionais</v>
      </c>
      <c r="C1171" s="63" t="s">
        <v>2152</v>
      </c>
      <c r="D1171" s="333" t="s">
        <v>5698</v>
      </c>
      <c r="E1171" s="63" t="n">
        <v>1</v>
      </c>
      <c r="G1171" s="63" t="s">
        <v>762</v>
      </c>
      <c r="H1171" s="63" t="s">
        <v>2070</v>
      </c>
    </row>
    <row r="1172" customFormat="false" ht="12.8" hidden="false" customHeight="false" outlineLevel="0" collapsed="false">
      <c r="A1172" s="63" t="n">
        <v>1171</v>
      </c>
      <c r="B1172" s="63" t="str">
        <f aca="false">VLOOKUP(C1172,ementas!$P$1:$AC$1000,14,FALSE())</f>
        <v>Sistemas Operacionais</v>
      </c>
      <c r="C1172" s="63" t="s">
        <v>2152</v>
      </c>
      <c r="D1172" s="333" t="s">
        <v>5699</v>
      </c>
      <c r="E1172" s="63" t="n">
        <v>1</v>
      </c>
      <c r="G1172" s="63" t="s">
        <v>762</v>
      </c>
      <c r="H1172" s="63" t="s">
        <v>2070</v>
      </c>
    </row>
    <row r="1173" customFormat="false" ht="12.8" hidden="false" customHeight="false" outlineLevel="0" collapsed="false">
      <c r="A1173" s="63" t="n">
        <v>1172</v>
      </c>
      <c r="B1173" s="63" t="str">
        <f aca="false">VLOOKUP(C1173,ementas!$P$1:$AC$1000,14,FALSE())</f>
        <v>Teoria dos Grafos</v>
      </c>
      <c r="C1173" s="63" t="s">
        <v>2171</v>
      </c>
      <c r="D1173" s="333" t="s">
        <v>3023</v>
      </c>
      <c r="E1173" s="63" t="n">
        <v>1</v>
      </c>
      <c r="G1173" s="63" t="s">
        <v>4751</v>
      </c>
      <c r="H1173" s="63" t="s">
        <v>4752</v>
      </c>
    </row>
    <row r="1174" customFormat="false" ht="12.8" hidden="false" customHeight="false" outlineLevel="0" collapsed="false">
      <c r="A1174" s="63" t="n">
        <v>1173</v>
      </c>
      <c r="B1174" s="63" t="str">
        <f aca="false">VLOOKUP(C1174,ementas!$P$1:$AC$1000,14,FALSE())</f>
        <v>Teoria dos Grafos</v>
      </c>
      <c r="C1174" s="63" t="s">
        <v>2171</v>
      </c>
      <c r="D1174" s="333" t="s">
        <v>5700</v>
      </c>
      <c r="E1174" s="63" t="n">
        <v>1</v>
      </c>
      <c r="G1174" s="63" t="s">
        <v>4751</v>
      </c>
      <c r="H1174" s="63" t="s">
        <v>4752</v>
      </c>
    </row>
    <row r="1175" customFormat="false" ht="12.8" hidden="false" customHeight="false" outlineLevel="0" collapsed="false">
      <c r="A1175" s="63" t="n">
        <v>1174</v>
      </c>
      <c r="B1175" s="63" t="str">
        <f aca="false">VLOOKUP(C1175,ementas!$P$1:$AC$1000,14,FALSE())</f>
        <v>Teoria dos Grafos</v>
      </c>
      <c r="C1175" s="63" t="s">
        <v>2171</v>
      </c>
      <c r="D1175" s="333" t="s">
        <v>5701</v>
      </c>
      <c r="E1175" s="63" t="n">
        <v>1</v>
      </c>
      <c r="G1175" s="63" t="s">
        <v>4751</v>
      </c>
      <c r="H1175" s="63" t="s">
        <v>4752</v>
      </c>
    </row>
    <row r="1176" customFormat="false" ht="12.8" hidden="false" customHeight="false" outlineLevel="0" collapsed="false">
      <c r="A1176" s="63" t="n">
        <v>1175</v>
      </c>
      <c r="B1176" s="63" t="str">
        <f aca="false">VLOOKUP(C1176,ementas!$P$1:$AC$1000,14,FALSE())</f>
        <v>Teoria dos Grafos</v>
      </c>
      <c r="C1176" s="63" t="s">
        <v>2171</v>
      </c>
      <c r="D1176" s="333" t="s">
        <v>5702</v>
      </c>
      <c r="E1176" s="63" t="n">
        <v>1</v>
      </c>
      <c r="G1176" s="63" t="s">
        <v>4751</v>
      </c>
      <c r="H1176" s="63" t="s">
        <v>4752</v>
      </c>
    </row>
    <row r="1177" customFormat="false" ht="12.8" hidden="false" customHeight="false" outlineLevel="0" collapsed="false">
      <c r="A1177" s="63" t="n">
        <v>1176</v>
      </c>
      <c r="B1177" s="63" t="str">
        <f aca="false">VLOOKUP(C1177,ementas!$P$1:$AC$1000,14,FALSE())</f>
        <v>Teoria dos Grafos</v>
      </c>
      <c r="C1177" s="63" t="s">
        <v>2171</v>
      </c>
      <c r="D1177" s="333" t="s">
        <v>5703</v>
      </c>
      <c r="E1177" s="63" t="n">
        <v>1</v>
      </c>
      <c r="G1177" s="63" t="s">
        <v>4751</v>
      </c>
      <c r="H1177" s="63" t="s">
        <v>4752</v>
      </c>
    </row>
    <row r="1178" customFormat="false" ht="12.8" hidden="false" customHeight="false" outlineLevel="0" collapsed="false">
      <c r="A1178" s="63" t="n">
        <v>1177</v>
      </c>
      <c r="B1178" s="63" t="str">
        <f aca="false">VLOOKUP(C1178,ementas!$P$1:$AC$1000,14,FALSE())</f>
        <v>Teoria dos Grafos</v>
      </c>
      <c r="C1178" s="63" t="s">
        <v>2171</v>
      </c>
      <c r="D1178" s="333" t="s">
        <v>5704</v>
      </c>
      <c r="E1178" s="63" t="n">
        <v>1</v>
      </c>
      <c r="G1178" s="63" t="s">
        <v>4751</v>
      </c>
      <c r="H1178" s="63" t="s">
        <v>4752</v>
      </c>
    </row>
    <row r="1179" customFormat="false" ht="12.8" hidden="false" customHeight="false" outlineLevel="0" collapsed="false">
      <c r="A1179" s="63" t="n">
        <v>1178</v>
      </c>
      <c r="B1179" s="63" t="str">
        <f aca="false">VLOOKUP(C1179,ementas!$P$1:$AC$1000,14,FALSE())</f>
        <v>Teoria dos Grafos</v>
      </c>
      <c r="C1179" s="63" t="s">
        <v>2171</v>
      </c>
      <c r="D1179" s="333" t="s">
        <v>5705</v>
      </c>
      <c r="E1179" s="63" t="n">
        <v>1</v>
      </c>
      <c r="G1179" s="63" t="s">
        <v>4751</v>
      </c>
      <c r="H1179" s="63" t="s">
        <v>4752</v>
      </c>
    </row>
    <row r="1180" customFormat="false" ht="12.8" hidden="false" customHeight="false" outlineLevel="0" collapsed="false">
      <c r="A1180" s="63" t="n">
        <v>1179</v>
      </c>
      <c r="B1180" s="63" t="str">
        <f aca="false">VLOOKUP(C1180,ementas!$P$1:$AC$1000,14,FALSE())</f>
        <v>Teoria dos Grafos</v>
      </c>
      <c r="C1180" s="63" t="s">
        <v>2171</v>
      </c>
      <c r="D1180" s="333" t="s">
        <v>5706</v>
      </c>
      <c r="E1180" s="63" t="n">
        <v>1</v>
      </c>
      <c r="G1180" s="63" t="s">
        <v>4751</v>
      </c>
      <c r="H1180" s="63" t="s">
        <v>4752</v>
      </c>
    </row>
    <row r="1181" customFormat="false" ht="12.8" hidden="false" customHeight="false" outlineLevel="0" collapsed="false">
      <c r="A1181" s="63" t="n">
        <v>1180</v>
      </c>
      <c r="B1181" s="63" t="str">
        <f aca="false">VLOOKUP(C1181,ementas!$P$1:$AC$1000,14,FALSE())</f>
        <v>Teoria dos Grafos</v>
      </c>
      <c r="C1181" s="63" t="s">
        <v>2171</v>
      </c>
      <c r="D1181" s="333" t="s">
        <v>5707</v>
      </c>
      <c r="E1181" s="63" t="n">
        <v>1</v>
      </c>
      <c r="G1181" s="63" t="s">
        <v>4751</v>
      </c>
      <c r="H1181" s="63" t="s">
        <v>4752</v>
      </c>
    </row>
    <row r="1182" customFormat="false" ht="12.8" hidden="false" customHeight="false" outlineLevel="0" collapsed="false">
      <c r="A1182" s="63" t="n">
        <v>1181</v>
      </c>
      <c r="B1182" s="63" t="str">
        <f aca="false">VLOOKUP(C1182,ementas!$P$1:$AC$1000,14,FALSE())</f>
        <v>Teoria dos Grafos</v>
      </c>
      <c r="C1182" s="63" t="s">
        <v>2171</v>
      </c>
      <c r="D1182" s="333" t="s">
        <v>5708</v>
      </c>
      <c r="E1182" s="63" t="n">
        <v>1</v>
      </c>
      <c r="G1182" s="63" t="s">
        <v>4751</v>
      </c>
      <c r="H1182" s="63" t="s">
        <v>4752</v>
      </c>
    </row>
    <row r="1183" customFormat="false" ht="12.8" hidden="false" customHeight="false" outlineLevel="0" collapsed="false">
      <c r="A1183" s="63" t="n">
        <v>1182</v>
      </c>
      <c r="B1183" s="63" t="str">
        <f aca="false">VLOOKUP(C1183,ementas!$P$1:$AC$1000,14,FALSE())</f>
        <v>análise de sistemas</v>
      </c>
      <c r="C1183" s="63" t="s">
        <v>2190</v>
      </c>
      <c r="D1183" s="333" t="s">
        <v>3092</v>
      </c>
      <c r="E1183" s="63" t="n">
        <v>1</v>
      </c>
      <c r="G1183" s="63" t="s">
        <v>918</v>
      </c>
      <c r="H1183" s="63" t="s">
        <v>2070</v>
      </c>
    </row>
    <row r="1184" customFormat="false" ht="12.8" hidden="false" customHeight="false" outlineLevel="0" collapsed="false">
      <c r="A1184" s="63" t="n">
        <v>1183</v>
      </c>
      <c r="B1184" s="63" t="str">
        <f aca="false">VLOOKUP(C1184,ementas!$P$1:$AC$1000,14,FALSE())</f>
        <v>análise de sistemas</v>
      </c>
      <c r="C1184" s="63" t="s">
        <v>2190</v>
      </c>
      <c r="D1184" s="333" t="s">
        <v>5709</v>
      </c>
      <c r="E1184" s="63" t="n">
        <v>1</v>
      </c>
      <c r="G1184" s="63" t="s">
        <v>918</v>
      </c>
      <c r="H1184" s="63" t="s">
        <v>2070</v>
      </c>
    </row>
    <row r="1185" customFormat="false" ht="12.8" hidden="false" customHeight="false" outlineLevel="0" collapsed="false">
      <c r="A1185" s="63" t="n">
        <v>1184</v>
      </c>
      <c r="B1185" s="63" t="str">
        <f aca="false">VLOOKUP(C1185,ementas!$P$1:$AC$1000,14,FALSE())</f>
        <v>análise de sistemas</v>
      </c>
      <c r="C1185" s="63" t="s">
        <v>2190</v>
      </c>
      <c r="D1185" s="333" t="s">
        <v>5710</v>
      </c>
      <c r="E1185" s="63" t="n">
        <v>1</v>
      </c>
      <c r="G1185" s="63" t="s">
        <v>918</v>
      </c>
      <c r="H1185" s="63" t="s">
        <v>2070</v>
      </c>
    </row>
    <row r="1186" customFormat="false" ht="12.8" hidden="false" customHeight="false" outlineLevel="0" collapsed="false">
      <c r="A1186" s="63" t="n">
        <v>1185</v>
      </c>
      <c r="B1186" s="63" t="str">
        <f aca="false">VLOOKUP(C1186,ementas!$P$1:$AC$1000,14,FALSE())</f>
        <v>análise de sistemas</v>
      </c>
      <c r="C1186" s="63" t="s">
        <v>2190</v>
      </c>
      <c r="D1186" s="333" t="s">
        <v>5711</v>
      </c>
      <c r="E1186" s="63" t="n">
        <v>1</v>
      </c>
      <c r="G1186" s="63" t="s">
        <v>918</v>
      </c>
      <c r="H1186" s="63" t="s">
        <v>2070</v>
      </c>
    </row>
    <row r="1187" customFormat="false" ht="12.8" hidden="false" customHeight="false" outlineLevel="0" collapsed="false">
      <c r="A1187" s="63" t="n">
        <v>1186</v>
      </c>
      <c r="B1187" s="63" t="str">
        <f aca="false">VLOOKUP(C1187,ementas!$P$1:$AC$1000,14,FALSE())</f>
        <v>análise de sistemas</v>
      </c>
      <c r="C1187" s="63" t="s">
        <v>2190</v>
      </c>
      <c r="D1187" s="333" t="s">
        <v>5712</v>
      </c>
      <c r="E1187" s="63" t="n">
        <v>1</v>
      </c>
      <c r="G1187" s="63" t="s">
        <v>918</v>
      </c>
      <c r="H1187" s="63" t="s">
        <v>2070</v>
      </c>
    </row>
    <row r="1188" customFormat="false" ht="12.8" hidden="false" customHeight="false" outlineLevel="0" collapsed="false">
      <c r="A1188" s="63" t="n">
        <v>1187</v>
      </c>
      <c r="B1188" s="63" t="str">
        <f aca="false">VLOOKUP(C1188,ementas!$P$1:$AC$1000,14,FALSE())</f>
        <v>análise de sistemas</v>
      </c>
      <c r="C1188" s="63" t="s">
        <v>2190</v>
      </c>
      <c r="D1188" s="333" t="s">
        <v>5713</v>
      </c>
      <c r="E1188" s="63" t="n">
        <v>1</v>
      </c>
      <c r="G1188" s="63" t="s">
        <v>918</v>
      </c>
      <c r="H1188" s="63" t="s">
        <v>2070</v>
      </c>
    </row>
    <row r="1189" customFormat="false" ht="12.8" hidden="false" customHeight="false" outlineLevel="0" collapsed="false">
      <c r="A1189" s="63" t="n">
        <v>1188</v>
      </c>
      <c r="B1189" s="63" t="str">
        <f aca="false">VLOOKUP(C1189,ementas!$P$1:$AC$1000,14,FALSE())</f>
        <v>Lógica Computacional</v>
      </c>
      <c r="C1189" s="63" t="s">
        <v>2210</v>
      </c>
      <c r="D1189" s="333" t="s">
        <v>3164</v>
      </c>
      <c r="E1189" s="63" t="n">
        <v>1</v>
      </c>
      <c r="G1189" s="63" t="s">
        <v>4765</v>
      </c>
      <c r="H1189" s="63" t="s">
        <v>4766</v>
      </c>
    </row>
    <row r="1190" customFormat="false" ht="12.8" hidden="false" customHeight="false" outlineLevel="0" collapsed="false">
      <c r="A1190" s="63" t="n">
        <v>1189</v>
      </c>
      <c r="B1190" s="63" t="str">
        <f aca="false">VLOOKUP(C1190,ementas!$P$1:$AC$1000,14,FALSE())</f>
        <v>Sistemas de Informação Aplicados a Tomada de Decisão</v>
      </c>
      <c r="C1190" s="63" t="s">
        <v>2228</v>
      </c>
      <c r="D1190" s="333" t="s">
        <v>3229</v>
      </c>
      <c r="E1190" s="63" t="n">
        <v>1</v>
      </c>
      <c r="G1190" s="63" t="s">
        <v>4765</v>
      </c>
      <c r="H1190" s="63" t="s">
        <v>4766</v>
      </c>
    </row>
    <row r="1191" customFormat="false" ht="12.8" hidden="false" customHeight="false" outlineLevel="0" collapsed="false">
      <c r="A1191" s="63" t="n">
        <v>1190</v>
      </c>
      <c r="B1191" s="63" t="str">
        <f aca="false">VLOOKUP(C1191,ementas!$P$1:$AC$1000,14,FALSE())</f>
        <v>Sistemas de Informação Aplicados a Tomada de Decisão</v>
      </c>
      <c r="C1191" s="63" t="s">
        <v>2228</v>
      </c>
      <c r="D1191" s="333" t="s">
        <v>5714</v>
      </c>
      <c r="E1191" s="63" t="n">
        <v>1</v>
      </c>
      <c r="G1191" s="63" t="s">
        <v>4765</v>
      </c>
      <c r="H1191" s="63" t="s">
        <v>4766</v>
      </c>
    </row>
    <row r="1192" customFormat="false" ht="12.8" hidden="false" customHeight="false" outlineLevel="0" collapsed="false">
      <c r="A1192" s="63" t="n">
        <v>1191</v>
      </c>
      <c r="B1192" s="63" t="str">
        <f aca="false">VLOOKUP(C1192,ementas!$P$1:$AC$1000,14,FALSE())</f>
        <v>Sistemas de Informação Aplicados a Tomada de Decisão</v>
      </c>
      <c r="C1192" s="63" t="s">
        <v>2228</v>
      </c>
      <c r="D1192" s="333" t="s">
        <v>5715</v>
      </c>
      <c r="E1192" s="63" t="n">
        <v>1</v>
      </c>
      <c r="G1192" s="63" t="s">
        <v>4765</v>
      </c>
      <c r="H1192" s="63" t="s">
        <v>4766</v>
      </c>
    </row>
    <row r="1193" customFormat="false" ht="12.8" hidden="false" customHeight="false" outlineLevel="0" collapsed="false">
      <c r="A1193" s="63" t="n">
        <v>1192</v>
      </c>
      <c r="B1193" s="63" t="str">
        <f aca="false">VLOOKUP(C1193,ementas!$P$1:$AC$1000,14,FALSE())</f>
        <v>Sistemas de Informação Aplicados a Tomada de Decisão</v>
      </c>
      <c r="C1193" s="63" t="s">
        <v>2228</v>
      </c>
      <c r="D1193" s="333" t="s">
        <v>5716</v>
      </c>
      <c r="E1193" s="63" t="n">
        <v>1</v>
      </c>
      <c r="G1193" s="63" t="s">
        <v>4765</v>
      </c>
      <c r="H1193" s="63" t="s">
        <v>4766</v>
      </c>
    </row>
    <row r="1194" customFormat="false" ht="12.8" hidden="false" customHeight="false" outlineLevel="0" collapsed="false">
      <c r="A1194" s="63" t="n">
        <v>1193</v>
      </c>
      <c r="B1194" s="63" t="str">
        <f aca="false">VLOOKUP(C1194,ementas!$P$1:$AC$1000,14,FALSE())</f>
        <v>Sistemas de Informação Aplicados a Tomada de Decisão</v>
      </c>
      <c r="C1194" s="63" t="s">
        <v>2228</v>
      </c>
      <c r="D1194" s="333" t="s">
        <v>5717</v>
      </c>
      <c r="E1194" s="63" t="n">
        <v>1</v>
      </c>
      <c r="G1194" s="63" t="s">
        <v>4765</v>
      </c>
      <c r="H1194" s="63" t="s">
        <v>4766</v>
      </c>
    </row>
    <row r="1195" customFormat="false" ht="12.8" hidden="false" customHeight="false" outlineLevel="0" collapsed="false">
      <c r="A1195" s="63" t="n">
        <v>1194</v>
      </c>
      <c r="B1195" s="63" t="str">
        <f aca="false">VLOOKUP(C1195,ementas!$P$1:$AC$1000,14,FALSE())</f>
        <v>Sistemas de Informação Aplicados a Tomada de Decisão</v>
      </c>
      <c r="C1195" s="63" t="s">
        <v>2228</v>
      </c>
      <c r="D1195" s="333" t="s">
        <v>5718</v>
      </c>
      <c r="E1195" s="63" t="n">
        <v>1</v>
      </c>
      <c r="G1195" s="63" t="s">
        <v>4765</v>
      </c>
      <c r="H1195" s="63" t="s">
        <v>4766</v>
      </c>
    </row>
    <row r="1196" customFormat="false" ht="12.8" hidden="false" customHeight="false" outlineLevel="0" collapsed="false">
      <c r="A1196" s="63" t="n">
        <v>1195</v>
      </c>
      <c r="B1196" s="63" t="str">
        <f aca="false">VLOOKUP(C1196,ementas!$P$1:$AC$1000,14,FALSE())</f>
        <v>Sistemas de Informação Aplicados a Tomada de Decisão</v>
      </c>
      <c r="C1196" s="63" t="s">
        <v>2228</v>
      </c>
      <c r="D1196" s="333" t="s">
        <v>5719</v>
      </c>
      <c r="E1196" s="63" t="n">
        <v>1</v>
      </c>
      <c r="G1196" s="63" t="s">
        <v>4765</v>
      </c>
      <c r="H1196" s="63" t="s">
        <v>4766</v>
      </c>
    </row>
    <row r="1197" customFormat="false" ht="12.8" hidden="false" customHeight="false" outlineLevel="0" collapsed="false">
      <c r="A1197" s="63" t="n">
        <v>1196</v>
      </c>
      <c r="B1197" s="63" t="str">
        <f aca="false">VLOOKUP(C1197,ementas!$P$1:$AC$1000,14,FALSE())</f>
        <v>Trabalho de Conclusão de Curso</v>
      </c>
      <c r="C1197" s="63" t="s">
        <v>2246</v>
      </c>
      <c r="D1197" s="333" t="s">
        <v>1359</v>
      </c>
      <c r="E1197" s="63" t="n">
        <v>1</v>
      </c>
      <c r="G1197" s="63" t="s">
        <v>917</v>
      </c>
      <c r="H1197" s="63" t="s">
        <v>4766</v>
      </c>
    </row>
    <row r="1198" customFormat="false" ht="12.8" hidden="false" customHeight="false" outlineLevel="0" collapsed="false">
      <c r="A1198" s="63" t="n">
        <v>1197</v>
      </c>
      <c r="B1198" s="63" t="str">
        <f aca="false">VLOOKUP(C1198,ementas!$P$1:$AC$1000,14,FALSE())</f>
        <v>Inglês Instrumental</v>
      </c>
      <c r="C1198" s="63" t="s">
        <v>2265</v>
      </c>
      <c r="D1198" s="333" t="s">
        <v>3313</v>
      </c>
      <c r="E1198" s="63" t="n">
        <v>1</v>
      </c>
      <c r="G1198" s="63" t="s">
        <v>770</v>
      </c>
      <c r="H1198" s="63" t="s">
        <v>2070</v>
      </c>
    </row>
    <row r="1199" customFormat="false" ht="12.8" hidden="false" customHeight="false" outlineLevel="0" collapsed="false">
      <c r="A1199" s="63" t="n">
        <v>1198</v>
      </c>
      <c r="B1199" s="63" t="str">
        <f aca="false">VLOOKUP(C1199,ementas!$P$1:$AC$1000,14,FALSE())</f>
        <v>Inglês Instrumental</v>
      </c>
      <c r="C1199" s="63" t="s">
        <v>2265</v>
      </c>
      <c r="D1199" s="333" t="s">
        <v>5720</v>
      </c>
      <c r="E1199" s="63" t="n">
        <v>1</v>
      </c>
      <c r="G1199" s="63" t="s">
        <v>770</v>
      </c>
      <c r="H1199" s="63" t="s">
        <v>2070</v>
      </c>
    </row>
    <row r="1200" customFormat="false" ht="12.8" hidden="false" customHeight="false" outlineLevel="0" collapsed="false">
      <c r="A1200" s="63" t="n">
        <v>1199</v>
      </c>
      <c r="B1200" s="63" t="str">
        <f aca="false">VLOOKUP(C1200,ementas!$P$1:$AC$1000,14,FALSE())</f>
        <v>Programação Orientada a Objetos</v>
      </c>
      <c r="C1200" s="63" t="s">
        <v>2281</v>
      </c>
      <c r="D1200" s="333" t="s">
        <v>3369</v>
      </c>
      <c r="E1200" s="63" t="n">
        <v>1</v>
      </c>
      <c r="G1200" s="63" t="s">
        <v>916</v>
      </c>
      <c r="H1200" s="63" t="s">
        <v>4766</v>
      </c>
    </row>
    <row r="1201" customFormat="false" ht="12.8" hidden="false" customHeight="false" outlineLevel="0" collapsed="false">
      <c r="A1201" s="63" t="n">
        <v>1200</v>
      </c>
      <c r="B1201" s="63" t="str">
        <f aca="false">VLOOKUP(C1201,ementas!$P$1:$AC$1000,14,FALSE())</f>
        <v>Programação Orientada a Objetos</v>
      </c>
      <c r="C1201" s="63" t="s">
        <v>2281</v>
      </c>
      <c r="D1201" s="333" t="s">
        <v>5721</v>
      </c>
      <c r="E1201" s="63" t="n">
        <v>1</v>
      </c>
      <c r="G1201" s="63" t="s">
        <v>916</v>
      </c>
      <c r="H1201" s="63" t="s">
        <v>4766</v>
      </c>
    </row>
    <row r="1202" customFormat="false" ht="12.8" hidden="false" customHeight="false" outlineLevel="0" collapsed="false">
      <c r="A1202" s="63" t="n">
        <v>1201</v>
      </c>
      <c r="B1202" s="63" t="str">
        <f aca="false">VLOOKUP(C1202,ementas!$P$1:$AC$1000,14,FALSE())</f>
        <v>Programação Orientada a Objetos</v>
      </c>
      <c r="C1202" s="63" t="s">
        <v>2281</v>
      </c>
      <c r="D1202" s="333" t="s">
        <v>5722</v>
      </c>
      <c r="E1202" s="63" t="n">
        <v>1</v>
      </c>
      <c r="G1202" s="63" t="s">
        <v>916</v>
      </c>
      <c r="H1202" s="63" t="s">
        <v>4766</v>
      </c>
    </row>
    <row r="1203" customFormat="false" ht="12.8" hidden="false" customHeight="false" outlineLevel="0" collapsed="false">
      <c r="A1203" s="63" t="n">
        <v>1202</v>
      </c>
      <c r="B1203" s="63" t="str">
        <f aca="false">VLOOKUP(C1203,ementas!$P$1:$AC$1000,14,FALSE())</f>
        <v>Programação Orientada a Objetos</v>
      </c>
      <c r="C1203" s="63" t="s">
        <v>2281</v>
      </c>
      <c r="D1203" s="333" t="s">
        <v>5723</v>
      </c>
      <c r="E1203" s="63" t="n">
        <v>1</v>
      </c>
      <c r="G1203" s="63" t="s">
        <v>916</v>
      </c>
      <c r="H1203" s="63" t="s">
        <v>4766</v>
      </c>
    </row>
    <row r="1204" customFormat="false" ht="12.8" hidden="false" customHeight="false" outlineLevel="0" collapsed="false">
      <c r="A1204" s="63" t="n">
        <v>1203</v>
      </c>
      <c r="B1204" s="63" t="str">
        <f aca="false">VLOOKUP(C1204,ementas!$P$1:$AC$1000,14,FALSE())</f>
        <v>Programação Orientada a Objetos</v>
      </c>
      <c r="C1204" s="63" t="s">
        <v>2281</v>
      </c>
      <c r="D1204" s="333" t="s">
        <v>5724</v>
      </c>
      <c r="E1204" s="63" t="n">
        <v>1</v>
      </c>
      <c r="G1204" s="63" t="s">
        <v>916</v>
      </c>
      <c r="H1204" s="63" t="s">
        <v>4766</v>
      </c>
    </row>
    <row r="1205" customFormat="false" ht="12.8" hidden="false" customHeight="false" outlineLevel="0" collapsed="false">
      <c r="A1205" s="63" t="n">
        <v>1204</v>
      </c>
      <c r="B1205" s="63" t="str">
        <f aca="false">VLOOKUP(C1205,ementas!$P$1:$AC$1000,14,FALSE())</f>
        <v>Teoria da Computação</v>
      </c>
      <c r="C1205" s="63" t="s">
        <v>2301</v>
      </c>
      <c r="D1205" s="333" t="s">
        <v>3447</v>
      </c>
      <c r="E1205" s="63" t="n">
        <v>1</v>
      </c>
      <c r="G1205" s="63" t="s">
        <v>4751</v>
      </c>
      <c r="H1205" s="63" t="s">
        <v>4752</v>
      </c>
    </row>
    <row r="1206" customFormat="false" ht="12.8" hidden="false" customHeight="false" outlineLevel="0" collapsed="false">
      <c r="A1206" s="63" t="n">
        <v>1205</v>
      </c>
      <c r="B1206" s="63" t="str">
        <f aca="false">VLOOKUP(C1206,ementas!$P$1:$AC$1000,14,FALSE())</f>
        <v>Teoria da Computação</v>
      </c>
      <c r="C1206" s="63" t="s">
        <v>2301</v>
      </c>
      <c r="D1206" s="333" t="s">
        <v>5725</v>
      </c>
      <c r="E1206" s="63" t="n">
        <v>1</v>
      </c>
      <c r="G1206" s="63" t="s">
        <v>4751</v>
      </c>
      <c r="H1206" s="63" t="s">
        <v>4752</v>
      </c>
    </row>
    <row r="1207" customFormat="false" ht="12.8" hidden="false" customHeight="false" outlineLevel="0" collapsed="false">
      <c r="A1207" s="63" t="n">
        <v>1206</v>
      </c>
      <c r="B1207" s="63" t="str">
        <f aca="false">VLOOKUP(C1207,ementas!$P$1:$AC$1000,14,FALSE())</f>
        <v>Teoria da Computação</v>
      </c>
      <c r="C1207" s="63" t="s">
        <v>2301</v>
      </c>
      <c r="D1207" s="333" t="s">
        <v>5726</v>
      </c>
      <c r="E1207" s="63" t="n">
        <v>1</v>
      </c>
      <c r="G1207" s="63" t="s">
        <v>4751</v>
      </c>
      <c r="H1207" s="63" t="s">
        <v>4752</v>
      </c>
    </row>
    <row r="1208" customFormat="false" ht="12.8" hidden="false" customHeight="false" outlineLevel="0" collapsed="false">
      <c r="A1208" s="63" t="n">
        <v>1207</v>
      </c>
      <c r="B1208" s="63" t="str">
        <f aca="false">VLOOKUP(C1208,ementas!$P$1:$AC$1000,14,FALSE())</f>
        <v>Teoria da Computação</v>
      </c>
      <c r="C1208" s="63" t="s">
        <v>2301</v>
      </c>
      <c r="D1208" s="333" t="s">
        <v>5727</v>
      </c>
      <c r="E1208" s="63" t="n">
        <v>1</v>
      </c>
      <c r="G1208" s="63" t="s">
        <v>4751</v>
      </c>
      <c r="H1208" s="63" t="s">
        <v>4752</v>
      </c>
    </row>
    <row r="1209" customFormat="false" ht="12.8" hidden="false" customHeight="false" outlineLevel="0" collapsed="false">
      <c r="A1209" s="63" t="n">
        <v>1208</v>
      </c>
      <c r="B1209" s="63" t="str">
        <f aca="false">VLOOKUP(C1209,ementas!$P$1:$AC$1000,14,FALSE())</f>
        <v>Teoria da Computação</v>
      </c>
      <c r="C1209" s="63" t="s">
        <v>2301</v>
      </c>
      <c r="D1209" s="333" t="s">
        <v>5728</v>
      </c>
      <c r="E1209" s="63" t="n">
        <v>1</v>
      </c>
      <c r="G1209" s="63" t="s">
        <v>4751</v>
      </c>
      <c r="H1209" s="63" t="s">
        <v>4752</v>
      </c>
    </row>
    <row r="1210" customFormat="false" ht="12.8" hidden="false" customHeight="false" outlineLevel="0" collapsed="false">
      <c r="A1210" s="63" t="n">
        <v>1209</v>
      </c>
      <c r="B1210" s="63" t="str">
        <f aca="false">VLOOKUP(C1210,ementas!$P$1:$AC$1000,14,FALSE())</f>
        <v>Teoria da Computação</v>
      </c>
      <c r="C1210" s="63" t="s">
        <v>2301</v>
      </c>
      <c r="D1210" s="333" t="s">
        <v>5729</v>
      </c>
      <c r="E1210" s="63" t="n">
        <v>1</v>
      </c>
      <c r="G1210" s="63" t="s">
        <v>4751</v>
      </c>
      <c r="H1210" s="63" t="s">
        <v>4752</v>
      </c>
    </row>
    <row r="1211" customFormat="false" ht="12.8" hidden="false" customHeight="false" outlineLevel="0" collapsed="false">
      <c r="A1211" s="63" t="n">
        <v>1210</v>
      </c>
      <c r="B1211" s="63" t="str">
        <f aca="false">VLOOKUP(C1211,ementas!$P$1:$AC$1000,14,FALSE())</f>
        <v>Teoria da Computação</v>
      </c>
      <c r="C1211" s="63" t="s">
        <v>2301</v>
      </c>
      <c r="D1211" s="333" t="s">
        <v>5730</v>
      </c>
      <c r="E1211" s="63" t="n">
        <v>1</v>
      </c>
      <c r="G1211" s="63" t="s">
        <v>4751</v>
      </c>
      <c r="H1211" s="63" t="s">
        <v>4752</v>
      </c>
    </row>
    <row r="1212" customFormat="false" ht="12.8" hidden="false" customHeight="false" outlineLevel="0" collapsed="false">
      <c r="A1212" s="63" t="n">
        <v>1211</v>
      </c>
      <c r="B1212" s="63" t="str">
        <f aca="false">VLOOKUP(C1212,ementas!$P$1:$AC$1000,14,FALSE())</f>
        <v>Teoria da Computação</v>
      </c>
      <c r="C1212" s="63" t="s">
        <v>2301</v>
      </c>
      <c r="D1212" s="333" t="s">
        <v>5731</v>
      </c>
      <c r="E1212" s="63" t="n">
        <v>1</v>
      </c>
      <c r="G1212" s="63" t="s">
        <v>4751</v>
      </c>
      <c r="H1212" s="63" t="s">
        <v>4752</v>
      </c>
    </row>
    <row r="1213" customFormat="false" ht="12.8" hidden="false" customHeight="false" outlineLevel="0" collapsed="false">
      <c r="A1213" s="63" t="n">
        <v>1212</v>
      </c>
      <c r="B1213" s="63" t="str">
        <f aca="false">VLOOKUP(C1213,ementas!$P$1:$AC$1000,14,FALSE())</f>
        <v>Teoria da Computação</v>
      </c>
      <c r="C1213" s="63" t="s">
        <v>2301</v>
      </c>
      <c r="D1213" s="333" t="s">
        <v>5732</v>
      </c>
      <c r="E1213" s="63" t="n">
        <v>1</v>
      </c>
      <c r="G1213" s="63" t="s">
        <v>4751</v>
      </c>
      <c r="H1213" s="63" t="s">
        <v>4752</v>
      </c>
    </row>
    <row r="1214" customFormat="false" ht="12.8" hidden="false" customHeight="false" outlineLevel="0" collapsed="false">
      <c r="A1214" s="63" t="n">
        <v>1213</v>
      </c>
      <c r="B1214" s="63" t="str">
        <f aca="false">VLOOKUP(C1214,ementas!$P$1:$AC$1000,14,FALSE())</f>
        <v>Teoria da Computação</v>
      </c>
      <c r="C1214" s="63" t="s">
        <v>2301</v>
      </c>
      <c r="D1214" s="333" t="s">
        <v>5733</v>
      </c>
      <c r="E1214" s="63" t="n">
        <v>1</v>
      </c>
      <c r="G1214" s="63" t="s">
        <v>4751</v>
      </c>
      <c r="H1214" s="63" t="s">
        <v>4752</v>
      </c>
    </row>
    <row r="1215" customFormat="false" ht="12.8" hidden="false" customHeight="false" outlineLevel="0" collapsed="false">
      <c r="A1215" s="63" t="n">
        <v>1214</v>
      </c>
      <c r="B1215" s="63" t="str">
        <f aca="false">VLOOKUP(C1215,ementas!$P$1:$AC$1000,14,FALSE())</f>
        <v>Teoria da Computação</v>
      </c>
      <c r="C1215" s="63" t="s">
        <v>2301</v>
      </c>
      <c r="D1215" s="333" t="s">
        <v>5734</v>
      </c>
      <c r="E1215" s="63" t="n">
        <v>1</v>
      </c>
      <c r="G1215" s="63" t="s">
        <v>4751</v>
      </c>
      <c r="H1215" s="63" t="s">
        <v>4752</v>
      </c>
    </row>
    <row r="1216" customFormat="false" ht="12.8" hidden="false" customHeight="false" outlineLevel="0" collapsed="false">
      <c r="A1216" s="63" t="n">
        <v>1215</v>
      </c>
      <c r="B1216" s="63" t="str">
        <f aca="false">VLOOKUP(C1216,ementas!$P$1:$AC$1000,14,FALSE())</f>
        <v>análise de sistemas</v>
      </c>
      <c r="C1216" s="63" t="s">
        <v>2320</v>
      </c>
      <c r="D1216" s="333" t="s">
        <v>3547</v>
      </c>
      <c r="E1216" s="63" t="n">
        <v>1</v>
      </c>
      <c r="G1216" s="63" t="s">
        <v>918</v>
      </c>
      <c r="H1216" s="63" t="s">
        <v>2070</v>
      </c>
    </row>
    <row r="1217" customFormat="false" ht="12.8" hidden="false" customHeight="false" outlineLevel="0" collapsed="false">
      <c r="A1217" s="63" t="n">
        <v>1216</v>
      </c>
      <c r="B1217" s="63" t="str">
        <f aca="false">VLOOKUP(C1217,ementas!$P$1:$AC$1000,14,FALSE())</f>
        <v>análise de sistemas</v>
      </c>
      <c r="C1217" s="63" t="s">
        <v>2320</v>
      </c>
      <c r="D1217" s="333" t="s">
        <v>5735</v>
      </c>
      <c r="E1217" s="63" t="n">
        <v>1</v>
      </c>
      <c r="G1217" s="63" t="s">
        <v>918</v>
      </c>
      <c r="H1217" s="63" t="s">
        <v>2070</v>
      </c>
    </row>
    <row r="1218" customFormat="false" ht="12.8" hidden="false" customHeight="false" outlineLevel="0" collapsed="false">
      <c r="A1218" s="63" t="n">
        <v>1217</v>
      </c>
      <c r="B1218" s="63" t="str">
        <f aca="false">VLOOKUP(C1218,ementas!$P$1:$AC$1000,14,FALSE())</f>
        <v>análise de sistemas</v>
      </c>
      <c r="C1218" s="63" t="s">
        <v>2320</v>
      </c>
      <c r="D1218" s="333" t="s">
        <v>5736</v>
      </c>
      <c r="E1218" s="63" t="n">
        <v>1</v>
      </c>
      <c r="G1218" s="63" t="s">
        <v>918</v>
      </c>
      <c r="H1218" s="63" t="s">
        <v>2070</v>
      </c>
    </row>
    <row r="1219" customFormat="false" ht="12.8" hidden="false" customHeight="false" outlineLevel="0" collapsed="false">
      <c r="A1219" s="63" t="n">
        <v>1218</v>
      </c>
      <c r="B1219" s="63" t="str">
        <f aca="false">VLOOKUP(C1219,ementas!$P$1:$AC$1000,14,FALSE())</f>
        <v>análise de sistemas</v>
      </c>
      <c r="C1219" s="63" t="s">
        <v>2320</v>
      </c>
      <c r="D1219" s="333" t="s">
        <v>5737</v>
      </c>
      <c r="E1219" s="63" t="n">
        <v>1</v>
      </c>
      <c r="G1219" s="63" t="s">
        <v>918</v>
      </c>
      <c r="H1219" s="63" t="s">
        <v>2070</v>
      </c>
    </row>
    <row r="1220" customFormat="false" ht="12.8" hidden="false" customHeight="false" outlineLevel="0" collapsed="false">
      <c r="A1220" s="63" t="n">
        <v>1219</v>
      </c>
      <c r="B1220" s="63" t="str">
        <f aca="false">VLOOKUP(C1220,ementas!$P$1:$AC$1000,14,FALSE())</f>
        <v>análise de sistemas</v>
      </c>
      <c r="C1220" s="63" t="s">
        <v>2320</v>
      </c>
      <c r="D1220" s="333" t="s">
        <v>5738</v>
      </c>
      <c r="E1220" s="63" t="n">
        <v>1</v>
      </c>
      <c r="G1220" s="63" t="s">
        <v>918</v>
      </c>
      <c r="H1220" s="63" t="s">
        <v>2070</v>
      </c>
    </row>
    <row r="1221" customFormat="false" ht="12.8" hidden="false" customHeight="false" outlineLevel="0" collapsed="false">
      <c r="A1221" s="63" t="n">
        <v>1220</v>
      </c>
      <c r="B1221" s="63" t="str">
        <f aca="false">VLOOKUP(C1221,ementas!$P$1:$AC$1000,14,FALSE())</f>
        <v>Governança de Tecnologia da Informação</v>
      </c>
      <c r="C1221" s="63" t="s">
        <v>2340</v>
      </c>
      <c r="D1221" s="333" t="s">
        <v>3647</v>
      </c>
      <c r="E1221" s="63" t="n">
        <v>1</v>
      </c>
      <c r="G1221" s="63" t="s">
        <v>917</v>
      </c>
      <c r="H1221" s="63" t="s">
        <v>4766</v>
      </c>
    </row>
    <row r="1222" customFormat="false" ht="12.8" hidden="false" customHeight="false" outlineLevel="0" collapsed="false">
      <c r="A1222" s="63" t="n">
        <v>1221</v>
      </c>
      <c r="B1222" s="63" t="str">
        <f aca="false">VLOOKUP(C1222,ementas!$P$1:$AC$1000,14,FALSE())</f>
        <v>Governança de Tecnologia da Informação</v>
      </c>
      <c r="C1222" s="63" t="s">
        <v>2340</v>
      </c>
      <c r="D1222" s="333" t="s">
        <v>5739</v>
      </c>
      <c r="E1222" s="63" t="n">
        <v>1</v>
      </c>
      <c r="G1222" s="63" t="s">
        <v>917</v>
      </c>
      <c r="H1222" s="63" t="s">
        <v>4766</v>
      </c>
    </row>
    <row r="1223" customFormat="false" ht="12.8" hidden="false" customHeight="false" outlineLevel="0" collapsed="false">
      <c r="A1223" s="63" t="n">
        <v>1222</v>
      </c>
      <c r="B1223" s="63" t="str">
        <f aca="false">VLOOKUP(C1223,ementas!$P$1:$AC$1000,14,FALSE())</f>
        <v>Governança de Tecnologia da Informação</v>
      </c>
      <c r="C1223" s="63" t="s">
        <v>2340</v>
      </c>
      <c r="D1223" s="333" t="s">
        <v>5740</v>
      </c>
      <c r="E1223" s="63" t="n">
        <v>1</v>
      </c>
      <c r="G1223" s="63" t="s">
        <v>917</v>
      </c>
      <c r="H1223" s="63" t="s">
        <v>4766</v>
      </c>
    </row>
    <row r="1224" customFormat="false" ht="12.8" hidden="false" customHeight="false" outlineLevel="0" collapsed="false">
      <c r="A1224" s="63" t="n">
        <v>1223</v>
      </c>
      <c r="B1224" s="63" t="str">
        <f aca="false">VLOOKUP(C1224,ementas!$P$1:$AC$1000,14,FALSE())</f>
        <v>Governança de Tecnologia da Informação</v>
      </c>
      <c r="C1224" s="63" t="s">
        <v>2340</v>
      </c>
      <c r="D1224" s="333" t="s">
        <v>5741</v>
      </c>
      <c r="E1224" s="63" t="n">
        <v>1</v>
      </c>
      <c r="G1224" s="63" t="s">
        <v>917</v>
      </c>
      <c r="H1224" s="63" t="s">
        <v>4766</v>
      </c>
    </row>
    <row r="1225" customFormat="false" ht="12.8" hidden="false" customHeight="false" outlineLevel="0" collapsed="false">
      <c r="A1225" s="63" t="n">
        <v>1224</v>
      </c>
      <c r="B1225" s="63" t="str">
        <f aca="false">VLOOKUP(C1225,ementas!$P$1:$AC$1000,14,FALSE())</f>
        <v>Governança de Tecnologia da Informação</v>
      </c>
      <c r="C1225" s="63" t="s">
        <v>2340</v>
      </c>
      <c r="D1225" s="333" t="s">
        <v>5742</v>
      </c>
      <c r="E1225" s="63" t="n">
        <v>1</v>
      </c>
      <c r="G1225" s="63" t="s">
        <v>917</v>
      </c>
      <c r="H1225" s="63" t="s">
        <v>4766</v>
      </c>
    </row>
    <row r="1226" customFormat="false" ht="12.8" hidden="false" customHeight="false" outlineLevel="0" collapsed="false">
      <c r="A1226" s="63" t="n">
        <v>1225</v>
      </c>
      <c r="B1226" s="63" t="str">
        <f aca="false">VLOOKUP(C1226,ementas!$P$1:$AC$1000,14,FALSE())</f>
        <v>Governança de Tecnologia da Informação</v>
      </c>
      <c r="C1226" s="63" t="s">
        <v>2340</v>
      </c>
      <c r="D1226" s="333" t="s">
        <v>5743</v>
      </c>
      <c r="E1226" s="63" t="n">
        <v>1</v>
      </c>
      <c r="G1226" s="63" t="s">
        <v>917</v>
      </c>
      <c r="H1226" s="63" t="s">
        <v>4766</v>
      </c>
    </row>
    <row r="1227" customFormat="false" ht="12.8" hidden="false" customHeight="false" outlineLevel="0" collapsed="false">
      <c r="A1227" s="63" t="n">
        <v>1226</v>
      </c>
      <c r="B1227" s="63" t="str">
        <f aca="false">VLOOKUP(C1227,ementas!$P$1:$AC$1000,14,FALSE())</f>
        <v>Governança de Tecnologia da Informação</v>
      </c>
      <c r="C1227" s="63" t="s">
        <v>2340</v>
      </c>
      <c r="D1227" s="333" t="s">
        <v>5744</v>
      </c>
      <c r="E1227" s="63" t="n">
        <v>1</v>
      </c>
      <c r="G1227" s="63" t="s">
        <v>917</v>
      </c>
      <c r="H1227" s="63" t="s">
        <v>4766</v>
      </c>
    </row>
    <row r="1228" customFormat="false" ht="12.8" hidden="false" customHeight="false" outlineLevel="0" collapsed="false">
      <c r="A1228" s="63" t="n">
        <v>1227</v>
      </c>
      <c r="B1228" s="63" t="str">
        <f aca="false">VLOOKUP(C1228,ementas!$P$1:$AC$1000,14,FALSE())</f>
        <v>Governança de Tecnologia da Informação</v>
      </c>
      <c r="C1228" s="63" t="s">
        <v>2340</v>
      </c>
      <c r="D1228" s="333" t="s">
        <v>5745</v>
      </c>
      <c r="E1228" s="63" t="n">
        <v>1</v>
      </c>
      <c r="G1228" s="63" t="s">
        <v>917</v>
      </c>
      <c r="H1228" s="63" t="s">
        <v>4766</v>
      </c>
    </row>
    <row r="1229" customFormat="false" ht="12.8" hidden="false" customHeight="false" outlineLevel="0" collapsed="false">
      <c r="A1229" s="63" t="n">
        <v>1228</v>
      </c>
      <c r="B1229" s="63" t="str">
        <f aca="false">VLOOKUP(C1229,ementas!$P$1:$AC$1000,14,FALSE())</f>
        <v>Governança de Tecnologia da Informação</v>
      </c>
      <c r="C1229" s="63" t="s">
        <v>2340</v>
      </c>
      <c r="D1229" s="333" t="s">
        <v>5746</v>
      </c>
      <c r="E1229" s="63" t="n">
        <v>1</v>
      </c>
      <c r="G1229" s="63" t="s">
        <v>917</v>
      </c>
      <c r="H1229" s="63" t="s">
        <v>4766</v>
      </c>
    </row>
    <row r="1230" customFormat="false" ht="12.8" hidden="false" customHeight="false" outlineLevel="0" collapsed="false">
      <c r="A1230" s="63" t="n">
        <v>1229</v>
      </c>
      <c r="B1230" s="63" t="str">
        <f aca="false">VLOOKUP(C1230,ementas!$P$1:$AC$1000,14,FALSE())</f>
        <v>Governança de Tecnologia da Informação</v>
      </c>
      <c r="C1230" s="63" t="s">
        <v>2340</v>
      </c>
      <c r="D1230" s="333" t="s">
        <v>5747</v>
      </c>
      <c r="E1230" s="63" t="n">
        <v>1</v>
      </c>
      <c r="G1230" s="63" t="s">
        <v>917</v>
      </c>
      <c r="H1230" s="63" t="s">
        <v>4766</v>
      </c>
    </row>
    <row r="1231" customFormat="false" ht="12.8" hidden="false" customHeight="false" outlineLevel="0" collapsed="false">
      <c r="A1231" s="63" t="n">
        <v>1230</v>
      </c>
      <c r="B1231" s="63" t="str">
        <f aca="false">VLOOKUP(C1231,ementas!$P$1:$AC$1000,14,FALSE())</f>
        <v>Governança de Tecnologia da Informação</v>
      </c>
      <c r="C1231" s="63" t="s">
        <v>2340</v>
      </c>
      <c r="D1231" s="333" t="s">
        <v>5748</v>
      </c>
      <c r="E1231" s="63" t="n">
        <v>1</v>
      </c>
      <c r="G1231" s="63" t="s">
        <v>917</v>
      </c>
      <c r="H1231" s="63" t="s">
        <v>4766</v>
      </c>
    </row>
    <row r="1232" customFormat="false" ht="12.8" hidden="false" customHeight="false" outlineLevel="0" collapsed="false">
      <c r="A1232" s="63" t="n">
        <v>1231</v>
      </c>
      <c r="B1232" s="63" t="str">
        <f aca="false">VLOOKUP(C1232,ementas!$P$1:$AC$1000,14,FALSE())</f>
        <v>Computação Gráfica</v>
      </c>
      <c r="C1232" s="63" t="s">
        <v>2360</v>
      </c>
      <c r="D1232" s="333" t="s">
        <v>3717</v>
      </c>
      <c r="E1232" s="63" t="n">
        <v>1</v>
      </c>
      <c r="G1232" s="63" t="s">
        <v>770</v>
      </c>
      <c r="H1232" s="63" t="s">
        <v>2070</v>
      </c>
    </row>
    <row r="1233" customFormat="false" ht="12.8" hidden="false" customHeight="false" outlineLevel="0" collapsed="false">
      <c r="A1233" s="63" t="n">
        <v>1232</v>
      </c>
      <c r="B1233" s="63" t="str">
        <f aca="false">VLOOKUP(C1233,ementas!$P$1:$AC$1000,14,FALSE())</f>
        <v>Computação Gráfica</v>
      </c>
      <c r="C1233" s="63" t="s">
        <v>2360</v>
      </c>
      <c r="D1233" s="333" t="s">
        <v>5749</v>
      </c>
      <c r="E1233" s="63" t="n">
        <v>1</v>
      </c>
      <c r="G1233" s="63" t="s">
        <v>770</v>
      </c>
      <c r="H1233" s="63" t="s">
        <v>2070</v>
      </c>
    </row>
    <row r="1234" customFormat="false" ht="12.8" hidden="false" customHeight="false" outlineLevel="0" collapsed="false">
      <c r="A1234" s="63" t="n">
        <v>1233</v>
      </c>
      <c r="B1234" s="63" t="str">
        <f aca="false">VLOOKUP(C1234,ementas!$P$1:$AC$1000,14,FALSE())</f>
        <v>Computação Gráfica</v>
      </c>
      <c r="C1234" s="63" t="s">
        <v>2360</v>
      </c>
      <c r="D1234" s="333" t="s">
        <v>5750</v>
      </c>
      <c r="E1234" s="63" t="n">
        <v>1</v>
      </c>
      <c r="G1234" s="63" t="s">
        <v>770</v>
      </c>
      <c r="H1234" s="63" t="s">
        <v>2070</v>
      </c>
    </row>
    <row r="1235" customFormat="false" ht="12.8" hidden="false" customHeight="false" outlineLevel="0" collapsed="false">
      <c r="A1235" s="63" t="n">
        <v>1234</v>
      </c>
      <c r="B1235" s="63" t="str">
        <f aca="false">VLOOKUP(C1235,ementas!$P$1:$AC$1000,14,FALSE())</f>
        <v>Computação Gráfica</v>
      </c>
      <c r="C1235" s="63" t="s">
        <v>2360</v>
      </c>
      <c r="D1235" s="333" t="s">
        <v>5751</v>
      </c>
      <c r="E1235" s="63" t="n">
        <v>1</v>
      </c>
      <c r="G1235" s="63" t="s">
        <v>770</v>
      </c>
      <c r="H1235" s="63" t="s">
        <v>2070</v>
      </c>
    </row>
    <row r="1236" customFormat="false" ht="12.8" hidden="false" customHeight="false" outlineLevel="0" collapsed="false">
      <c r="A1236" s="63" t="n">
        <v>1235</v>
      </c>
      <c r="B1236" s="63" t="str">
        <f aca="false">VLOOKUP(C1236,ementas!$P$1:$AC$1000,14,FALSE())</f>
        <v>Computação Gráfica</v>
      </c>
      <c r="C1236" s="63" t="s">
        <v>2360</v>
      </c>
      <c r="D1236" s="333" t="s">
        <v>5752</v>
      </c>
      <c r="E1236" s="63" t="n">
        <v>1</v>
      </c>
      <c r="G1236" s="63" t="s">
        <v>770</v>
      </c>
      <c r="H1236" s="63" t="s">
        <v>2070</v>
      </c>
    </row>
    <row r="1237" customFormat="false" ht="12.8" hidden="false" customHeight="false" outlineLevel="0" collapsed="false">
      <c r="A1237" s="63" t="n">
        <v>1236</v>
      </c>
      <c r="B1237" s="63" t="str">
        <f aca="false">VLOOKUP(C1237,ementas!$P$1:$AC$1000,14,FALSE())</f>
        <v>Computação Gráfica</v>
      </c>
      <c r="C1237" s="63" t="s">
        <v>2360</v>
      </c>
      <c r="D1237" s="333" t="s">
        <v>5753</v>
      </c>
      <c r="E1237" s="63" t="n">
        <v>1</v>
      </c>
      <c r="G1237" s="63" t="s">
        <v>770</v>
      </c>
      <c r="H1237" s="63" t="s">
        <v>2070</v>
      </c>
    </row>
    <row r="1238" customFormat="false" ht="12.8" hidden="false" customHeight="false" outlineLevel="0" collapsed="false">
      <c r="A1238" s="63" t="n">
        <v>1237</v>
      </c>
      <c r="B1238" s="63" t="str">
        <f aca="false">VLOOKUP(C1238,ementas!$P$1:$AC$1000,14,FALSE())</f>
        <v>Computação Gráfica</v>
      </c>
      <c r="C1238" s="63" t="s">
        <v>2360</v>
      </c>
      <c r="D1238" s="333" t="s">
        <v>5754</v>
      </c>
      <c r="E1238" s="63" t="n">
        <v>1</v>
      </c>
      <c r="G1238" s="63" t="s">
        <v>770</v>
      </c>
      <c r="H1238" s="63" t="s">
        <v>2070</v>
      </c>
    </row>
    <row r="1239" customFormat="false" ht="12.8" hidden="false" customHeight="false" outlineLevel="0" collapsed="false">
      <c r="A1239" s="63" t="n">
        <v>1238</v>
      </c>
      <c r="B1239" s="63" t="str">
        <f aca="false">VLOOKUP(C1239,ementas!$P$1:$AC$1000,14,FALSE())</f>
        <v>Computação Gráfica</v>
      </c>
      <c r="C1239" s="63" t="s">
        <v>2360</v>
      </c>
      <c r="D1239" s="333" t="s">
        <v>5755</v>
      </c>
      <c r="E1239" s="63" t="n">
        <v>1</v>
      </c>
      <c r="G1239" s="63" t="s">
        <v>770</v>
      </c>
      <c r="H1239" s="63" t="s">
        <v>2070</v>
      </c>
    </row>
    <row r="1240" customFormat="false" ht="12.8" hidden="false" customHeight="false" outlineLevel="0" collapsed="false">
      <c r="A1240" s="63" t="n">
        <v>1239</v>
      </c>
      <c r="B1240" s="63" t="str">
        <f aca="false">VLOOKUP(C1240,ementas!$P$1:$AC$1000,14,FALSE())</f>
        <v>Computação Gráfica</v>
      </c>
      <c r="C1240" s="63" t="s">
        <v>2360</v>
      </c>
      <c r="D1240" s="333" t="s">
        <v>5756</v>
      </c>
      <c r="E1240" s="63" t="n">
        <v>1</v>
      </c>
      <c r="G1240" s="63" t="s">
        <v>770</v>
      </c>
      <c r="H1240" s="63" t="s">
        <v>2070</v>
      </c>
    </row>
    <row r="1241" customFormat="false" ht="12.8" hidden="false" customHeight="false" outlineLevel="0" collapsed="false">
      <c r="A1241" s="63" t="n">
        <v>1240</v>
      </c>
      <c r="B1241" s="63" t="str">
        <f aca="false">VLOOKUP(C1241,ementas!$P$1:$AC$1000,14,FALSE())</f>
        <v>auditoria e segurança da informação</v>
      </c>
      <c r="C1241" s="63" t="s">
        <v>2378</v>
      </c>
      <c r="D1241" s="333" t="s">
        <v>3783</v>
      </c>
      <c r="E1241" s="63" t="n">
        <v>1</v>
      </c>
      <c r="G1241" s="63" t="s">
        <v>916</v>
      </c>
      <c r="H1241" s="63" t="s">
        <v>4766</v>
      </c>
    </row>
    <row r="1242" customFormat="false" ht="12.8" hidden="false" customHeight="false" outlineLevel="0" collapsed="false">
      <c r="A1242" s="63" t="n">
        <v>1241</v>
      </c>
      <c r="B1242" s="63" t="str">
        <f aca="false">VLOOKUP(C1242,ementas!$P$1:$AC$1000,14,FALSE())</f>
        <v>auditoria e segurança da informação</v>
      </c>
      <c r="C1242" s="63" t="s">
        <v>2378</v>
      </c>
      <c r="D1242" s="333" t="s">
        <v>5757</v>
      </c>
      <c r="E1242" s="63" t="n">
        <v>1</v>
      </c>
      <c r="G1242" s="63" t="s">
        <v>916</v>
      </c>
      <c r="H1242" s="63" t="s">
        <v>4766</v>
      </c>
    </row>
    <row r="1243" customFormat="false" ht="12.8" hidden="false" customHeight="false" outlineLevel="0" collapsed="false">
      <c r="A1243" s="63" t="n">
        <v>1242</v>
      </c>
      <c r="B1243" s="63" t="str">
        <f aca="false">VLOOKUP(C1243,ementas!$P$1:$AC$1000,14,FALSE())</f>
        <v>auditoria e segurança da informação</v>
      </c>
      <c r="C1243" s="63" t="s">
        <v>2378</v>
      </c>
      <c r="D1243" s="333" t="s">
        <v>5758</v>
      </c>
      <c r="E1243" s="63" t="n">
        <v>1</v>
      </c>
      <c r="G1243" s="63" t="s">
        <v>916</v>
      </c>
      <c r="H1243" s="63" t="s">
        <v>4766</v>
      </c>
    </row>
    <row r="1244" customFormat="false" ht="12.8" hidden="false" customHeight="false" outlineLevel="0" collapsed="false">
      <c r="A1244" s="63" t="n">
        <v>1243</v>
      </c>
      <c r="B1244" s="63" t="str">
        <f aca="false">VLOOKUP(C1244,ementas!$P$1:$AC$1000,14,FALSE())</f>
        <v>auditoria e segurança da informação</v>
      </c>
      <c r="C1244" s="63" t="s">
        <v>2378</v>
      </c>
      <c r="D1244" s="333" t="s">
        <v>5759</v>
      </c>
      <c r="E1244" s="63" t="n">
        <v>1</v>
      </c>
      <c r="G1244" s="63" t="s">
        <v>916</v>
      </c>
      <c r="H1244" s="63" t="s">
        <v>4766</v>
      </c>
    </row>
    <row r="1245" customFormat="false" ht="12.8" hidden="false" customHeight="false" outlineLevel="0" collapsed="false">
      <c r="A1245" s="63" t="n">
        <v>1244</v>
      </c>
      <c r="B1245" s="63" t="str">
        <f aca="false">VLOOKUP(C1245,ementas!$P$1:$AC$1000,14,FALSE())</f>
        <v>auditoria e segurança da informação</v>
      </c>
      <c r="C1245" s="63" t="s">
        <v>2378</v>
      </c>
      <c r="D1245" s="333" t="s">
        <v>5760</v>
      </c>
      <c r="E1245" s="63" t="n">
        <v>1</v>
      </c>
      <c r="G1245" s="63" t="s">
        <v>916</v>
      </c>
      <c r="H1245" s="63" t="s">
        <v>4766</v>
      </c>
    </row>
    <row r="1246" customFormat="false" ht="12.8" hidden="false" customHeight="false" outlineLevel="0" collapsed="false">
      <c r="A1246" s="63" t="n">
        <v>1245</v>
      </c>
      <c r="B1246" s="63" t="str">
        <f aca="false">VLOOKUP(C1246,ementas!$P$1:$AC$1000,14,FALSE())</f>
        <v>auditoria e segurança da informação</v>
      </c>
      <c r="C1246" s="63" t="s">
        <v>2378</v>
      </c>
      <c r="D1246" s="333" t="s">
        <v>5761</v>
      </c>
      <c r="E1246" s="63" t="n">
        <v>1</v>
      </c>
      <c r="G1246" s="63" t="s">
        <v>916</v>
      </c>
      <c r="H1246" s="63" t="s">
        <v>4766</v>
      </c>
    </row>
    <row r="1247" customFormat="false" ht="12.8" hidden="false" customHeight="false" outlineLevel="0" collapsed="false">
      <c r="A1247" s="63" t="n">
        <v>1246</v>
      </c>
      <c r="B1247" s="63" t="str">
        <f aca="false">VLOOKUP(C1247,ementas!$P$1:$AC$1000,14,FALSE())</f>
        <v>auditoria e segurança da informação</v>
      </c>
      <c r="C1247" s="63" t="s">
        <v>2378</v>
      </c>
      <c r="D1247" s="333" t="s">
        <v>5762</v>
      </c>
      <c r="E1247" s="63" t="n">
        <v>1</v>
      </c>
      <c r="G1247" s="63" t="s">
        <v>916</v>
      </c>
      <c r="H1247" s="63" t="s">
        <v>4766</v>
      </c>
    </row>
    <row r="1248" customFormat="false" ht="12.8" hidden="false" customHeight="false" outlineLevel="0" collapsed="false">
      <c r="A1248" s="63" t="n">
        <v>1247</v>
      </c>
      <c r="B1248" s="63" t="str">
        <f aca="false">VLOOKUP(C1248,ementas!$P$1:$AC$1000,14,FALSE())</f>
        <v>auditoria e segurança da informação</v>
      </c>
      <c r="C1248" s="63" t="s">
        <v>2378</v>
      </c>
      <c r="D1248" s="333" t="s">
        <v>5763</v>
      </c>
      <c r="E1248" s="63" t="n">
        <v>1</v>
      </c>
      <c r="G1248" s="63" t="s">
        <v>916</v>
      </c>
      <c r="H1248" s="63" t="s">
        <v>4766</v>
      </c>
    </row>
    <row r="1249" customFormat="false" ht="12.8" hidden="false" customHeight="false" outlineLevel="0" collapsed="false">
      <c r="A1249" s="63" t="n">
        <v>1248</v>
      </c>
      <c r="B1249" s="63" t="str">
        <f aca="false">VLOOKUP(C1249,ementas!$P$1:$AC$1000,14,FALSE())</f>
        <v>auditoria e segurança da informação</v>
      </c>
      <c r="C1249" s="63" t="s">
        <v>2378</v>
      </c>
      <c r="D1249" s="333" t="s">
        <v>5764</v>
      </c>
      <c r="E1249" s="63" t="n">
        <v>1</v>
      </c>
      <c r="G1249" s="63" t="s">
        <v>916</v>
      </c>
      <c r="H1249" s="63" t="s">
        <v>4766</v>
      </c>
    </row>
    <row r="1250" customFormat="false" ht="12.8" hidden="false" customHeight="false" outlineLevel="0" collapsed="false">
      <c r="A1250" s="63" t="n">
        <v>1249</v>
      </c>
      <c r="B1250" s="63" t="str">
        <f aca="false">VLOOKUP(C1250,ementas!$P$1:$AC$1000,14,FALSE())</f>
        <v>auditoria e segurança da informação</v>
      </c>
      <c r="C1250" s="63" t="s">
        <v>2378</v>
      </c>
      <c r="D1250" s="333" t="s">
        <v>5765</v>
      </c>
      <c r="E1250" s="63" t="n">
        <v>1</v>
      </c>
      <c r="G1250" s="63" t="s">
        <v>916</v>
      </c>
      <c r="H1250" s="63" t="s">
        <v>4766</v>
      </c>
    </row>
    <row r="1251" customFormat="false" ht="12.8" hidden="false" customHeight="false" outlineLevel="0" collapsed="false">
      <c r="A1251" s="63" t="n">
        <v>1250</v>
      </c>
      <c r="B1251" s="63" t="str">
        <f aca="false">VLOOKUP(C1251,ementas!$P$1:$AC$1000,14,FALSE())</f>
        <v>auditoria e segurança da informação</v>
      </c>
      <c r="C1251" s="63" t="s">
        <v>2378</v>
      </c>
      <c r="D1251" s="333" t="s">
        <v>5766</v>
      </c>
      <c r="E1251" s="63" t="n">
        <v>1</v>
      </c>
      <c r="G1251" s="63" t="s">
        <v>916</v>
      </c>
      <c r="H1251" s="63" t="s">
        <v>4766</v>
      </c>
    </row>
    <row r="1252" customFormat="false" ht="12.8" hidden="false" customHeight="false" outlineLevel="0" collapsed="false">
      <c r="A1252" s="63" t="n">
        <v>1251</v>
      </c>
      <c r="B1252" s="63" t="str">
        <f aca="false">VLOOKUP(C1252,ementas!$P$1:$AC$1000,14,FALSE())</f>
        <v>auditoria e segurança da informação</v>
      </c>
      <c r="C1252" s="63" t="s">
        <v>2378</v>
      </c>
      <c r="D1252" s="333" t="s">
        <v>5767</v>
      </c>
      <c r="E1252" s="63" t="n">
        <v>1</v>
      </c>
      <c r="G1252" s="63" t="s">
        <v>916</v>
      </c>
      <c r="H1252" s="63" t="s">
        <v>4766</v>
      </c>
    </row>
    <row r="1253" customFormat="false" ht="12.8" hidden="false" customHeight="false" outlineLevel="0" collapsed="false">
      <c r="A1253" s="63" t="n">
        <v>1252</v>
      </c>
      <c r="B1253" s="63" t="str">
        <f aca="false">VLOOKUP(C1253,ementas!$P$1:$AC$1000,14,FALSE())</f>
        <v>auditoria e segurança da informação</v>
      </c>
      <c r="C1253" s="63" t="s">
        <v>2378</v>
      </c>
      <c r="D1253" s="333" t="s">
        <v>5768</v>
      </c>
      <c r="E1253" s="63" t="n">
        <v>1</v>
      </c>
      <c r="G1253" s="63" t="s">
        <v>916</v>
      </c>
      <c r="H1253" s="63" t="s">
        <v>4766</v>
      </c>
    </row>
    <row r="1254" customFormat="false" ht="12.8" hidden="false" customHeight="false" outlineLevel="0" collapsed="false">
      <c r="A1254" s="63" t="n">
        <v>1253</v>
      </c>
      <c r="B1254" s="63" t="str">
        <f aca="false">VLOOKUP(C1254,ementas!$P$1:$AC$1000,14,FALSE())</f>
        <v>auditoria e segurança da informação</v>
      </c>
      <c r="C1254" s="63" t="s">
        <v>2378</v>
      </c>
      <c r="D1254" s="333" t="s">
        <v>5769</v>
      </c>
      <c r="E1254" s="63" t="n">
        <v>1</v>
      </c>
      <c r="G1254" s="63" t="s">
        <v>916</v>
      </c>
      <c r="H1254" s="63" t="s">
        <v>4766</v>
      </c>
    </row>
    <row r="1255" customFormat="false" ht="12.8" hidden="false" customHeight="false" outlineLevel="0" collapsed="false">
      <c r="A1255" s="63" t="n">
        <v>1254</v>
      </c>
      <c r="B1255" s="63" t="str">
        <f aca="false">VLOOKUP(C1255,ementas!$P$1:$AC$1000,14,FALSE())</f>
        <v>auditoria e segurança da informação</v>
      </c>
      <c r="C1255" s="63" t="s">
        <v>2378</v>
      </c>
      <c r="D1255" s="333" t="s">
        <v>5770</v>
      </c>
      <c r="E1255" s="63" t="n">
        <v>1</v>
      </c>
      <c r="G1255" s="63" t="s">
        <v>916</v>
      </c>
      <c r="H1255" s="63" t="s">
        <v>4766</v>
      </c>
    </row>
    <row r="1256" customFormat="false" ht="12.8" hidden="false" customHeight="false" outlineLevel="0" collapsed="false">
      <c r="A1256" s="63" t="n">
        <v>1255</v>
      </c>
      <c r="B1256" s="63" t="str">
        <f aca="false">VLOOKUP(C1256,ementas!$P$1:$AC$1000,14,FALSE())</f>
        <v>auditoria e segurança da informação</v>
      </c>
      <c r="C1256" s="63" t="s">
        <v>2378</v>
      </c>
      <c r="D1256" s="333" t="s">
        <v>5771</v>
      </c>
      <c r="E1256" s="63" t="n">
        <v>1</v>
      </c>
      <c r="G1256" s="63" t="s">
        <v>916</v>
      </c>
      <c r="H1256" s="63" t="s">
        <v>4766</v>
      </c>
    </row>
    <row r="1257" customFormat="false" ht="12.8" hidden="false" customHeight="false" outlineLevel="0" collapsed="false">
      <c r="A1257" s="63" t="n">
        <v>1256</v>
      </c>
      <c r="B1257" s="63" t="str">
        <f aca="false">VLOOKUP(C1257,ementas!$P$1:$AC$1000,14,FALSE())</f>
        <v>auditoria e segurança da informação</v>
      </c>
      <c r="C1257" s="63" t="s">
        <v>2378</v>
      </c>
      <c r="D1257" s="333" t="s">
        <v>5772</v>
      </c>
      <c r="E1257" s="63" t="n">
        <v>1</v>
      </c>
      <c r="G1257" s="63" t="s">
        <v>916</v>
      </c>
      <c r="H1257" s="63" t="s">
        <v>4766</v>
      </c>
    </row>
    <row r="1258" customFormat="false" ht="12.8" hidden="false" customHeight="false" outlineLevel="0" collapsed="false">
      <c r="A1258" s="63" t="n">
        <v>1257</v>
      </c>
      <c r="B1258" s="63" t="str">
        <f aca="false">VLOOKUP(C1258,ementas!$P$1:$AC$1000,14,FALSE())</f>
        <v>banco de dados</v>
      </c>
      <c r="C1258" s="63" t="s">
        <v>2396</v>
      </c>
      <c r="D1258" s="333" t="s">
        <v>3883</v>
      </c>
      <c r="E1258" s="63" t="n">
        <v>1</v>
      </c>
      <c r="G1258" s="63" t="s">
        <v>918</v>
      </c>
      <c r="H1258" s="63" t="s">
        <v>2070</v>
      </c>
    </row>
    <row r="1259" customFormat="false" ht="12.8" hidden="false" customHeight="false" outlineLevel="0" collapsed="false">
      <c r="A1259" s="63" t="n">
        <v>1258</v>
      </c>
      <c r="B1259" s="63" t="str">
        <f aca="false">VLOOKUP(C1259,ementas!$P$1:$AC$1000,14,FALSE())</f>
        <v>banco de dados</v>
      </c>
      <c r="C1259" s="63" t="s">
        <v>2396</v>
      </c>
      <c r="D1259" s="333" t="s">
        <v>5230</v>
      </c>
      <c r="E1259" s="63" t="n">
        <v>1</v>
      </c>
      <c r="G1259" s="63" t="s">
        <v>918</v>
      </c>
      <c r="H1259" s="63" t="s">
        <v>2070</v>
      </c>
    </row>
    <row r="1260" customFormat="false" ht="12.8" hidden="false" customHeight="false" outlineLevel="0" collapsed="false">
      <c r="A1260" s="63" t="n">
        <v>1259</v>
      </c>
      <c r="B1260" s="63" t="str">
        <f aca="false">VLOOKUP(C1260,ementas!$P$1:$AC$1000,14,FALSE())</f>
        <v>banco de dados</v>
      </c>
      <c r="C1260" s="63" t="s">
        <v>2396</v>
      </c>
      <c r="D1260" s="333" t="s">
        <v>5773</v>
      </c>
      <c r="E1260" s="63" t="n">
        <v>1</v>
      </c>
      <c r="G1260" s="63" t="s">
        <v>918</v>
      </c>
      <c r="H1260" s="63" t="s">
        <v>2070</v>
      </c>
    </row>
    <row r="1261" customFormat="false" ht="12.8" hidden="false" customHeight="false" outlineLevel="0" collapsed="false">
      <c r="A1261" s="63" t="n">
        <v>1260</v>
      </c>
      <c r="B1261" s="63" t="str">
        <f aca="false">VLOOKUP(C1261,ementas!$P$1:$AC$1000,14,FALSE())</f>
        <v>banco de dados</v>
      </c>
      <c r="C1261" s="63" t="s">
        <v>2396</v>
      </c>
      <c r="D1261" s="333" t="s">
        <v>5774</v>
      </c>
      <c r="E1261" s="63" t="n">
        <v>1</v>
      </c>
      <c r="G1261" s="63" t="s">
        <v>918</v>
      </c>
      <c r="H1261" s="63" t="s">
        <v>2070</v>
      </c>
    </row>
    <row r="1262" customFormat="false" ht="12.8" hidden="false" customHeight="false" outlineLevel="0" collapsed="false">
      <c r="A1262" s="63" t="n">
        <v>1261</v>
      </c>
      <c r="B1262" s="63" t="str">
        <f aca="false">VLOOKUP(C1262,ementas!$P$1:$AC$1000,14,FALSE())</f>
        <v>banco de dados</v>
      </c>
      <c r="C1262" s="63" t="s">
        <v>2396</v>
      </c>
      <c r="D1262" s="333" t="s">
        <v>5539</v>
      </c>
      <c r="E1262" s="63" t="n">
        <v>1</v>
      </c>
      <c r="G1262" s="63" t="s">
        <v>918</v>
      </c>
      <c r="H1262" s="63" t="s">
        <v>2070</v>
      </c>
    </row>
    <row r="1263" customFormat="false" ht="12.8" hidden="false" customHeight="false" outlineLevel="0" collapsed="false">
      <c r="A1263" s="63" t="n">
        <v>1262</v>
      </c>
      <c r="B1263" s="63" t="str">
        <f aca="false">VLOOKUP(C1263,ementas!$P$1:$AC$1000,14,FALSE())</f>
        <v>banco de dados</v>
      </c>
      <c r="C1263" s="63" t="s">
        <v>2396</v>
      </c>
      <c r="D1263" s="333" t="s">
        <v>4795</v>
      </c>
      <c r="E1263" s="63" t="n">
        <v>1</v>
      </c>
      <c r="G1263" s="63" t="s">
        <v>918</v>
      </c>
      <c r="H1263" s="63" t="s">
        <v>2070</v>
      </c>
    </row>
    <row r="1264" customFormat="false" ht="12.8" hidden="false" customHeight="false" outlineLevel="0" collapsed="false">
      <c r="A1264" s="63" t="n">
        <v>1263</v>
      </c>
      <c r="B1264" s="63" t="str">
        <f aca="false">VLOOKUP(C1264,ementas!$P$1:$AC$1000,14,FALSE())</f>
        <v>banco de dados</v>
      </c>
      <c r="C1264" s="63" t="s">
        <v>2396</v>
      </c>
      <c r="D1264" s="333" t="s">
        <v>5775</v>
      </c>
      <c r="E1264" s="63" t="n">
        <v>1</v>
      </c>
      <c r="G1264" s="63" t="s">
        <v>918</v>
      </c>
      <c r="H1264" s="63" t="s">
        <v>2070</v>
      </c>
    </row>
    <row r="1265" customFormat="false" ht="12.8" hidden="false" customHeight="false" outlineLevel="0" collapsed="false">
      <c r="A1265" s="63" t="n">
        <v>1264</v>
      </c>
      <c r="B1265" s="63" t="str">
        <f aca="false">VLOOKUP(C1265,ementas!$P$1:$AC$1000,14,FALSE())</f>
        <v>banco de dados</v>
      </c>
      <c r="C1265" s="63" t="s">
        <v>2396</v>
      </c>
      <c r="D1265" s="333" t="s">
        <v>5776</v>
      </c>
      <c r="E1265" s="63" t="n">
        <v>1</v>
      </c>
      <c r="G1265" s="63" t="s">
        <v>918</v>
      </c>
      <c r="H1265" s="63" t="s">
        <v>2070</v>
      </c>
    </row>
    <row r="1266" customFormat="false" ht="12.8" hidden="false" customHeight="false" outlineLevel="0" collapsed="false">
      <c r="A1266" s="63" t="n">
        <v>1265</v>
      </c>
      <c r="B1266" s="63" t="str">
        <f aca="false">VLOOKUP(C1266,ementas!$P$1:$AC$1000,14,FALSE())</f>
        <v>Fundamentos da Computação</v>
      </c>
      <c r="C1266" s="63" t="s">
        <v>2413</v>
      </c>
      <c r="D1266" s="333" t="s">
        <v>3945</v>
      </c>
      <c r="E1266" s="63" t="n">
        <v>1</v>
      </c>
      <c r="G1266" s="63" t="s">
        <v>762</v>
      </c>
      <c r="H1266" s="63" t="s">
        <v>2070</v>
      </c>
    </row>
    <row r="1267" customFormat="false" ht="12.8" hidden="false" customHeight="false" outlineLevel="0" collapsed="false">
      <c r="A1267" s="63" t="n">
        <v>1266</v>
      </c>
      <c r="B1267" s="63" t="str">
        <f aca="false">VLOOKUP(C1267,ementas!$P$1:$AC$1000,14,FALSE())</f>
        <v>Fundamentos da Computação</v>
      </c>
      <c r="C1267" s="63" t="s">
        <v>2413</v>
      </c>
      <c r="D1267" s="333" t="s">
        <v>5777</v>
      </c>
      <c r="E1267" s="63" t="n">
        <v>1</v>
      </c>
      <c r="G1267" s="63" t="s">
        <v>762</v>
      </c>
      <c r="H1267" s="63" t="s">
        <v>2070</v>
      </c>
    </row>
    <row r="1268" customFormat="false" ht="12.8" hidden="false" customHeight="false" outlineLevel="0" collapsed="false">
      <c r="A1268" s="63" t="n">
        <v>1267</v>
      </c>
      <c r="B1268" s="63" t="str">
        <f aca="false">VLOOKUP(C1268,ementas!$P$1:$AC$1000,14,FALSE())</f>
        <v>Fundamentos da Computação</v>
      </c>
      <c r="C1268" s="63" t="s">
        <v>2413</v>
      </c>
      <c r="D1268" s="333" t="s">
        <v>5778</v>
      </c>
      <c r="E1268" s="63" t="n">
        <v>1</v>
      </c>
      <c r="G1268" s="63" t="s">
        <v>762</v>
      </c>
      <c r="H1268" s="63" t="s">
        <v>2070</v>
      </c>
    </row>
    <row r="1269" customFormat="false" ht="12.8" hidden="false" customHeight="false" outlineLevel="0" collapsed="false">
      <c r="A1269" s="63" t="n">
        <v>1268</v>
      </c>
      <c r="B1269" s="63" t="str">
        <f aca="false">VLOOKUP(C1269,ementas!$P$1:$AC$1000,14,FALSE())</f>
        <v>Fundamentos da Computação</v>
      </c>
      <c r="C1269" s="63" t="s">
        <v>2413</v>
      </c>
      <c r="D1269" s="333" t="s">
        <v>5779</v>
      </c>
      <c r="E1269" s="63" t="n">
        <v>1</v>
      </c>
      <c r="G1269" s="63" t="s">
        <v>762</v>
      </c>
      <c r="H1269" s="63" t="s">
        <v>2070</v>
      </c>
    </row>
    <row r="1270" customFormat="false" ht="12.8" hidden="false" customHeight="false" outlineLevel="0" collapsed="false">
      <c r="A1270" s="63" t="n">
        <v>1269</v>
      </c>
      <c r="B1270" s="63" t="str">
        <f aca="false">VLOOKUP(C1270,ementas!$P$1:$AC$1000,14,FALSE())</f>
        <v>Fundamentos da Computação</v>
      </c>
      <c r="C1270" s="63" t="s">
        <v>2413</v>
      </c>
      <c r="D1270" s="333" t="s">
        <v>5780</v>
      </c>
      <c r="E1270" s="63" t="n">
        <v>1</v>
      </c>
      <c r="G1270" s="63" t="s">
        <v>762</v>
      </c>
      <c r="H1270" s="63" t="s">
        <v>2070</v>
      </c>
    </row>
    <row r="1271" customFormat="false" ht="12.8" hidden="false" customHeight="false" outlineLevel="0" collapsed="false">
      <c r="A1271" s="63" t="n">
        <v>1270</v>
      </c>
      <c r="B1271" s="63" t="str">
        <f aca="false">VLOOKUP(C1271,ementas!$P$1:$AC$1000,14,FALSE())</f>
        <v>Fundamentos da Computação</v>
      </c>
      <c r="C1271" s="63" t="s">
        <v>2413</v>
      </c>
      <c r="D1271" s="333" t="s">
        <v>5437</v>
      </c>
      <c r="E1271" s="63" t="n">
        <v>1</v>
      </c>
      <c r="G1271" s="63" t="s">
        <v>762</v>
      </c>
      <c r="H1271" s="63" t="s">
        <v>2070</v>
      </c>
    </row>
    <row r="1272" customFormat="false" ht="12.8" hidden="false" customHeight="false" outlineLevel="0" collapsed="false">
      <c r="A1272" s="63" t="n">
        <v>1271</v>
      </c>
      <c r="B1272" s="63" t="str">
        <f aca="false">VLOOKUP(C1272,ementas!$P$1:$AC$1000,14,FALSE())</f>
        <v>Fundamentos da Computação</v>
      </c>
      <c r="C1272" s="63" t="s">
        <v>2413</v>
      </c>
      <c r="D1272" s="333" t="s">
        <v>5781</v>
      </c>
      <c r="E1272" s="63" t="n">
        <v>1</v>
      </c>
      <c r="G1272" s="63" t="s">
        <v>762</v>
      </c>
      <c r="H1272" s="63" t="s">
        <v>2070</v>
      </c>
    </row>
    <row r="1273" customFormat="false" ht="12.8" hidden="false" customHeight="false" outlineLevel="0" collapsed="false">
      <c r="A1273" s="63" t="n">
        <v>1272</v>
      </c>
      <c r="B1273" s="63" t="str">
        <f aca="false">VLOOKUP(C1273,ementas!$P$1:$AC$1000,14,FALSE())</f>
        <v>Fundamentos da Computação</v>
      </c>
      <c r="C1273" s="63" t="s">
        <v>2413</v>
      </c>
      <c r="D1273" s="333" t="s">
        <v>5782</v>
      </c>
      <c r="E1273" s="63" t="n">
        <v>1</v>
      </c>
      <c r="G1273" s="63" t="s">
        <v>762</v>
      </c>
      <c r="H1273" s="63" t="s">
        <v>2070</v>
      </c>
    </row>
    <row r="1274" customFormat="false" ht="12.8" hidden="false" customHeight="false" outlineLevel="0" collapsed="false">
      <c r="A1274" s="63" t="n">
        <v>1273</v>
      </c>
      <c r="B1274" s="63" t="str">
        <f aca="false">VLOOKUP(C1274,ementas!$P$1:$AC$1000,14,FALSE())</f>
        <v>Fundamentos da Computação</v>
      </c>
      <c r="C1274" s="63" t="s">
        <v>2413</v>
      </c>
      <c r="D1274" s="333" t="s">
        <v>5783</v>
      </c>
      <c r="E1274" s="63" t="n">
        <v>1</v>
      </c>
      <c r="G1274" s="63" t="s">
        <v>762</v>
      </c>
      <c r="H1274" s="63" t="s">
        <v>2070</v>
      </c>
    </row>
    <row r="1275" customFormat="false" ht="12.8" hidden="false" customHeight="false" outlineLevel="0" collapsed="false">
      <c r="A1275" s="63" t="n">
        <v>1274</v>
      </c>
      <c r="B1275" s="63" t="str">
        <f aca="false">VLOOKUP(C1275,ementas!$P$1:$AC$1000,14,FALSE())</f>
        <v>Fundamentos da Computação</v>
      </c>
      <c r="C1275" s="63" t="s">
        <v>2413</v>
      </c>
      <c r="D1275" s="333" t="s">
        <v>5784</v>
      </c>
      <c r="E1275" s="63" t="n">
        <v>1</v>
      </c>
      <c r="G1275" s="63" t="s">
        <v>762</v>
      </c>
      <c r="H1275" s="63" t="s">
        <v>2070</v>
      </c>
    </row>
    <row r="1276" customFormat="false" ht="12.8" hidden="false" customHeight="false" outlineLevel="0" collapsed="false">
      <c r="A1276" s="63" t="n">
        <v>1275</v>
      </c>
      <c r="B1276" s="63" t="str">
        <f aca="false">VLOOKUP(C1276,ementas!$P$1:$AC$1000,14,FALSE())</f>
        <v>Fundamentos da Computação</v>
      </c>
      <c r="C1276" s="63" t="s">
        <v>2413</v>
      </c>
      <c r="D1276" s="333" t="s">
        <v>5785</v>
      </c>
      <c r="E1276" s="63" t="n">
        <v>1</v>
      </c>
      <c r="G1276" s="63" t="s">
        <v>762</v>
      </c>
      <c r="H1276" s="63" t="s">
        <v>2070</v>
      </c>
    </row>
    <row r="1277" customFormat="false" ht="12.8" hidden="false" customHeight="false" outlineLevel="0" collapsed="false">
      <c r="A1277" s="63" t="n">
        <v>1276</v>
      </c>
      <c r="B1277" s="63" t="str">
        <f aca="false">VLOOKUP(C1277,ementas!$P$1:$AC$1000,14,FALSE())</f>
        <v>Fundamentos da Computação</v>
      </c>
      <c r="C1277" s="63" t="s">
        <v>2413</v>
      </c>
      <c r="D1277" s="333" t="s">
        <v>5786</v>
      </c>
      <c r="E1277" s="63" t="n">
        <v>1</v>
      </c>
      <c r="G1277" s="63" t="s">
        <v>762</v>
      </c>
      <c r="H1277" s="63" t="s">
        <v>2070</v>
      </c>
    </row>
    <row r="1278" customFormat="false" ht="12.8" hidden="false" customHeight="false" outlineLevel="0" collapsed="false">
      <c r="A1278" s="63" t="n">
        <v>1277</v>
      </c>
      <c r="B1278" s="63" t="str">
        <f aca="false">VLOOKUP(C1278,ementas!$P$1:$AC$1000,14,FALSE())</f>
        <v>Fundamentos da Computação</v>
      </c>
      <c r="C1278" s="63" t="s">
        <v>2413</v>
      </c>
      <c r="D1278" s="333" t="s">
        <v>5787</v>
      </c>
      <c r="E1278" s="63" t="n">
        <v>1</v>
      </c>
      <c r="G1278" s="63" t="s">
        <v>762</v>
      </c>
      <c r="H1278" s="63" t="s">
        <v>2070</v>
      </c>
    </row>
    <row r="1279" customFormat="false" ht="12.8" hidden="false" customHeight="false" outlineLevel="0" collapsed="false">
      <c r="A1279" s="63" t="n">
        <v>1278</v>
      </c>
      <c r="B1279" s="63" t="str">
        <f aca="false">VLOOKUP(C1279,ementas!$P$1:$AC$1000,14,FALSE())</f>
        <v>Fundamentos da Computação</v>
      </c>
      <c r="C1279" s="63" t="s">
        <v>2413</v>
      </c>
      <c r="D1279" s="333" t="s">
        <v>5788</v>
      </c>
      <c r="E1279" s="63" t="n">
        <v>1</v>
      </c>
      <c r="G1279" s="63" t="s">
        <v>762</v>
      </c>
      <c r="H1279" s="63" t="s">
        <v>2070</v>
      </c>
    </row>
    <row r="1280" customFormat="false" ht="12.8" hidden="false" customHeight="false" outlineLevel="0" collapsed="false">
      <c r="A1280" s="63" t="n">
        <v>1279</v>
      </c>
      <c r="B1280" s="63" t="str">
        <f aca="false">VLOOKUP(C1280,ementas!$P$1:$AC$1000,14,FALSE())</f>
        <v>Fundamentos da Computação</v>
      </c>
      <c r="C1280" s="63" t="s">
        <v>2413</v>
      </c>
      <c r="D1280" s="333" t="s">
        <v>5789</v>
      </c>
      <c r="E1280" s="63" t="n">
        <v>1</v>
      </c>
      <c r="G1280" s="63" t="s">
        <v>762</v>
      </c>
      <c r="H1280" s="63" t="s">
        <v>2070</v>
      </c>
    </row>
    <row r="1281" customFormat="false" ht="12.8" hidden="false" customHeight="false" outlineLevel="0" collapsed="false">
      <c r="A1281" s="63" t="n">
        <v>1280</v>
      </c>
      <c r="B1281" s="63" t="str">
        <f aca="false">VLOOKUP(C1281,ementas!$P$1:$AC$1000,14,FALSE())</f>
        <v>Fundamentos da Computação</v>
      </c>
      <c r="C1281" s="63" t="s">
        <v>2413</v>
      </c>
      <c r="D1281" s="333" t="s">
        <v>5790</v>
      </c>
      <c r="E1281" s="63" t="n">
        <v>1</v>
      </c>
      <c r="G1281" s="63" t="s">
        <v>762</v>
      </c>
      <c r="H1281" s="63" t="s">
        <v>2070</v>
      </c>
    </row>
    <row r="1282" customFormat="false" ht="12.8" hidden="false" customHeight="false" outlineLevel="0" collapsed="false">
      <c r="A1282" s="63" t="n">
        <v>1281</v>
      </c>
      <c r="B1282" s="63" t="str">
        <f aca="false">VLOOKUP(C1282,ementas!$P$1:$AC$1000,14,FALSE())</f>
        <v>Fundamentos da Computação</v>
      </c>
      <c r="C1282" s="63" t="s">
        <v>2413</v>
      </c>
      <c r="D1282" s="333" t="s">
        <v>3003</v>
      </c>
      <c r="E1282" s="63" t="n">
        <v>1</v>
      </c>
      <c r="G1282" s="63" t="s">
        <v>762</v>
      </c>
      <c r="H1282" s="63" t="s">
        <v>2070</v>
      </c>
    </row>
    <row r="1283" customFormat="false" ht="12.8" hidden="false" customHeight="false" outlineLevel="0" collapsed="false">
      <c r="A1283" s="63" t="n">
        <v>1282</v>
      </c>
      <c r="B1283" s="63" t="str">
        <f aca="false">VLOOKUP(C1283,ementas!$P$1:$AC$1000,14,FALSE())</f>
        <v>Fundamentos da Computação</v>
      </c>
      <c r="C1283" s="63" t="s">
        <v>2413</v>
      </c>
      <c r="D1283" s="333" t="s">
        <v>5791</v>
      </c>
      <c r="E1283" s="63" t="n">
        <v>1</v>
      </c>
      <c r="G1283" s="63" t="s">
        <v>762</v>
      </c>
      <c r="H1283" s="63" t="s">
        <v>2070</v>
      </c>
    </row>
    <row r="1284" customFormat="false" ht="12.8" hidden="false" customHeight="false" outlineLevel="0" collapsed="false">
      <c r="A1284" s="63" t="n">
        <v>1283</v>
      </c>
      <c r="B1284" s="63" t="str">
        <f aca="false">VLOOKUP(C1284,ementas!$P$1:$AC$1000,14,FALSE())</f>
        <v>Fundamentos da Computação</v>
      </c>
      <c r="C1284" s="63" t="s">
        <v>2413</v>
      </c>
      <c r="D1284" s="333" t="s">
        <v>5792</v>
      </c>
      <c r="E1284" s="63" t="n">
        <v>1</v>
      </c>
      <c r="G1284" s="63" t="s">
        <v>762</v>
      </c>
      <c r="H1284" s="63" t="s">
        <v>2070</v>
      </c>
    </row>
    <row r="1285" customFormat="false" ht="12.8" hidden="false" customHeight="false" outlineLevel="0" collapsed="false">
      <c r="A1285" s="63" t="n">
        <v>1284</v>
      </c>
      <c r="B1285" s="63" t="str">
        <f aca="false">VLOOKUP(C1285,ementas!$P$1:$AC$1000,14,FALSE())</f>
        <v>Fundamentos da Computação</v>
      </c>
      <c r="C1285" s="63" t="s">
        <v>2413</v>
      </c>
      <c r="D1285" s="333" t="s">
        <v>5793</v>
      </c>
      <c r="E1285" s="63" t="n">
        <v>1</v>
      </c>
      <c r="G1285" s="63" t="s">
        <v>762</v>
      </c>
      <c r="H1285" s="63" t="s">
        <v>2070</v>
      </c>
    </row>
    <row r="1286" customFormat="false" ht="12.8" hidden="false" customHeight="false" outlineLevel="0" collapsed="false">
      <c r="A1286" s="63" t="n">
        <v>1285</v>
      </c>
      <c r="B1286" s="63" t="str">
        <f aca="false">VLOOKUP(C1286,ementas!$P$1:$AC$1000,14,FALSE())</f>
        <v>Cálculo Diferencial e Integral</v>
      </c>
      <c r="C1286" s="63" t="s">
        <v>2431</v>
      </c>
      <c r="D1286" s="333" t="s">
        <v>4044</v>
      </c>
      <c r="E1286" s="63" t="n">
        <v>1</v>
      </c>
      <c r="G1286" s="63" t="s">
        <v>917</v>
      </c>
      <c r="H1286" s="63" t="s">
        <v>4766</v>
      </c>
    </row>
    <row r="1287" customFormat="false" ht="12.8" hidden="false" customHeight="false" outlineLevel="0" collapsed="false">
      <c r="A1287" s="63" t="n">
        <v>1286</v>
      </c>
      <c r="B1287" s="63" t="str">
        <f aca="false">VLOOKUP(C1287,ementas!$P$1:$AC$1000,14,FALSE())</f>
        <v>Cálculo Diferencial e Integral</v>
      </c>
      <c r="C1287" s="63" t="s">
        <v>2431</v>
      </c>
      <c r="D1287" s="333" t="s">
        <v>5794</v>
      </c>
      <c r="E1287" s="63" t="n">
        <v>1</v>
      </c>
      <c r="G1287" s="63" t="s">
        <v>917</v>
      </c>
      <c r="H1287" s="63" t="s">
        <v>4766</v>
      </c>
    </row>
    <row r="1288" customFormat="false" ht="12.8" hidden="false" customHeight="false" outlineLevel="0" collapsed="false">
      <c r="A1288" s="63" t="n">
        <v>1287</v>
      </c>
      <c r="B1288" s="63" t="str">
        <f aca="false">VLOOKUP(C1288,ementas!$P$1:$AC$1000,14,FALSE())</f>
        <v>banco de dados</v>
      </c>
      <c r="C1288" s="63" t="s">
        <v>2449</v>
      </c>
      <c r="D1288" s="333" t="s">
        <v>4111</v>
      </c>
      <c r="E1288" s="63" t="n">
        <v>1</v>
      </c>
      <c r="G1288" s="63" t="s">
        <v>762</v>
      </c>
      <c r="H1288" s="63" t="s">
        <v>2070</v>
      </c>
    </row>
    <row r="1289" customFormat="false" ht="12.8" hidden="false" customHeight="false" outlineLevel="0" collapsed="false">
      <c r="A1289" s="63" t="n">
        <v>1288</v>
      </c>
      <c r="B1289" s="63" t="str">
        <f aca="false">VLOOKUP(C1289,ementas!$P$1:$AC$1000,14,FALSE())</f>
        <v>banco de dados</v>
      </c>
      <c r="C1289" s="63" t="s">
        <v>2449</v>
      </c>
      <c r="D1289" s="333" t="s">
        <v>5795</v>
      </c>
      <c r="E1289" s="63" t="n">
        <v>1</v>
      </c>
      <c r="G1289" s="63" t="s">
        <v>762</v>
      </c>
      <c r="H1289" s="63" t="s">
        <v>2070</v>
      </c>
    </row>
    <row r="1290" customFormat="false" ht="12.8" hidden="false" customHeight="false" outlineLevel="0" collapsed="false">
      <c r="A1290" s="63" t="n">
        <v>1289</v>
      </c>
      <c r="B1290" s="63" t="str">
        <f aca="false">VLOOKUP(C1290,ementas!$P$1:$AC$1000,14,FALSE())</f>
        <v>banco de dados</v>
      </c>
      <c r="C1290" s="63" t="s">
        <v>2449</v>
      </c>
      <c r="D1290" s="333" t="s">
        <v>5796</v>
      </c>
      <c r="E1290" s="63" t="n">
        <v>1</v>
      </c>
      <c r="G1290" s="63" t="s">
        <v>762</v>
      </c>
      <c r="H1290" s="63" t="s">
        <v>2070</v>
      </c>
    </row>
    <row r="1291" customFormat="false" ht="12.8" hidden="false" customHeight="false" outlineLevel="0" collapsed="false">
      <c r="A1291" s="63" t="n">
        <v>1290</v>
      </c>
      <c r="B1291" s="63" t="str">
        <f aca="false">VLOOKUP(C1291,ementas!$P$1:$AC$1000,14,FALSE())</f>
        <v>banco de dados</v>
      </c>
      <c r="C1291" s="63" t="s">
        <v>2449</v>
      </c>
      <c r="D1291" s="333" t="s">
        <v>5797</v>
      </c>
      <c r="E1291" s="63" t="n">
        <v>1</v>
      </c>
      <c r="G1291" s="63" t="s">
        <v>762</v>
      </c>
      <c r="H1291" s="63" t="s">
        <v>2070</v>
      </c>
    </row>
    <row r="1292" customFormat="false" ht="12.8" hidden="false" customHeight="false" outlineLevel="0" collapsed="false">
      <c r="A1292" s="63" t="n">
        <v>1291</v>
      </c>
      <c r="B1292" s="63" t="str">
        <f aca="false">VLOOKUP(C1292,ementas!$P$1:$AC$1000,14,FALSE())</f>
        <v>banco de dados</v>
      </c>
      <c r="C1292" s="63" t="s">
        <v>2449</v>
      </c>
      <c r="D1292" s="333" t="s">
        <v>5798</v>
      </c>
      <c r="E1292" s="63" t="n">
        <v>1</v>
      </c>
      <c r="G1292" s="63" t="s">
        <v>762</v>
      </c>
      <c r="H1292" s="63" t="s">
        <v>2070</v>
      </c>
    </row>
    <row r="1293" customFormat="false" ht="12.8" hidden="false" customHeight="false" outlineLevel="0" collapsed="false">
      <c r="A1293" s="63" t="n">
        <v>1292</v>
      </c>
      <c r="B1293" s="63" t="str">
        <f aca="false">VLOOKUP(C1293,ementas!$P$1:$AC$1000,14,FALSE())</f>
        <v>banco de dados</v>
      </c>
      <c r="C1293" s="63" t="s">
        <v>2449</v>
      </c>
      <c r="D1293" s="333" t="s">
        <v>5773</v>
      </c>
      <c r="E1293" s="63" t="n">
        <v>1</v>
      </c>
      <c r="G1293" s="63" t="s">
        <v>762</v>
      </c>
      <c r="H1293" s="63" t="s">
        <v>2070</v>
      </c>
    </row>
    <row r="1294" customFormat="false" ht="12.8" hidden="false" customHeight="false" outlineLevel="0" collapsed="false">
      <c r="A1294" s="63" t="n">
        <v>1293</v>
      </c>
      <c r="B1294" s="63" t="str">
        <f aca="false">VLOOKUP(C1294,ementas!$P$1:$AC$1000,14,FALSE())</f>
        <v>banco de dados</v>
      </c>
      <c r="C1294" s="63" t="s">
        <v>2449</v>
      </c>
      <c r="D1294" s="333" t="s">
        <v>3536</v>
      </c>
      <c r="E1294" s="63" t="n">
        <v>1</v>
      </c>
      <c r="G1294" s="63" t="s">
        <v>762</v>
      </c>
      <c r="H1294" s="63" t="s">
        <v>2070</v>
      </c>
    </row>
    <row r="1295" customFormat="false" ht="12.8" hidden="false" customHeight="false" outlineLevel="0" collapsed="false">
      <c r="A1295" s="63" t="n">
        <v>1294</v>
      </c>
      <c r="B1295" s="63" t="str">
        <f aca="false">VLOOKUP(C1295,ementas!$P$1:$AC$1000,14,FALSE())</f>
        <v>banco de dados</v>
      </c>
      <c r="C1295" s="63" t="s">
        <v>2449</v>
      </c>
      <c r="D1295" s="333" t="s">
        <v>5799</v>
      </c>
      <c r="E1295" s="63" t="n">
        <v>1</v>
      </c>
      <c r="G1295" s="63" t="s">
        <v>762</v>
      </c>
      <c r="H1295" s="63" t="s">
        <v>2070</v>
      </c>
    </row>
    <row r="1296" customFormat="false" ht="12.8" hidden="false" customHeight="false" outlineLevel="0" collapsed="false">
      <c r="A1296" s="63" t="n">
        <v>1295</v>
      </c>
      <c r="B1296" s="63" t="str">
        <f aca="false">VLOOKUP(C1296,ementas!$P$1:$AC$1000,14,FALSE())</f>
        <v>banco de dados</v>
      </c>
      <c r="C1296" s="63" t="s">
        <v>2449</v>
      </c>
      <c r="D1296" s="333" t="s">
        <v>5800</v>
      </c>
      <c r="E1296" s="63" t="n">
        <v>1</v>
      </c>
      <c r="G1296" s="63" t="s">
        <v>762</v>
      </c>
      <c r="H1296" s="63" t="s">
        <v>2070</v>
      </c>
    </row>
    <row r="1297" customFormat="false" ht="12.8" hidden="false" customHeight="false" outlineLevel="0" collapsed="false">
      <c r="A1297" s="63" t="n">
        <v>1296</v>
      </c>
      <c r="B1297" s="63" t="str">
        <f aca="false">VLOOKUP(C1297,ementas!$P$1:$AC$1000,14,FALSE())</f>
        <v>banco de dados</v>
      </c>
      <c r="C1297" s="63" t="s">
        <v>2449</v>
      </c>
      <c r="D1297" s="333" t="s">
        <v>5801</v>
      </c>
      <c r="E1297" s="63" t="n">
        <v>1</v>
      </c>
      <c r="G1297" s="63" t="s">
        <v>762</v>
      </c>
      <c r="H1297" s="63" t="s">
        <v>2070</v>
      </c>
    </row>
    <row r="1298" customFormat="false" ht="12.8" hidden="false" customHeight="false" outlineLevel="0" collapsed="false">
      <c r="A1298" s="63" t="n">
        <v>1297</v>
      </c>
      <c r="B1298" s="63" t="str">
        <f aca="false">VLOOKUP(C1298,ementas!$P$1:$AC$1000,14,FALSE())</f>
        <v>banco de dados</v>
      </c>
      <c r="C1298" s="63" t="s">
        <v>2449</v>
      </c>
      <c r="D1298" s="333" t="s">
        <v>5802</v>
      </c>
      <c r="E1298" s="63" t="n">
        <v>1</v>
      </c>
      <c r="G1298" s="63" t="s">
        <v>762</v>
      </c>
      <c r="H1298" s="63" t="s">
        <v>2070</v>
      </c>
    </row>
    <row r="1299" customFormat="false" ht="12.8" hidden="false" customHeight="false" outlineLevel="0" collapsed="false">
      <c r="A1299" s="63" t="n">
        <v>1298</v>
      </c>
      <c r="B1299" s="63" t="str">
        <f aca="false">VLOOKUP(C1299,ementas!$P$1:$AC$1000,14,FALSE())</f>
        <v>banco de dados</v>
      </c>
      <c r="C1299" s="63" t="s">
        <v>2449</v>
      </c>
      <c r="D1299" s="333" t="s">
        <v>5803</v>
      </c>
      <c r="E1299" s="63" t="n">
        <v>1</v>
      </c>
      <c r="G1299" s="63" t="s">
        <v>762</v>
      </c>
      <c r="H1299" s="63" t="s">
        <v>2070</v>
      </c>
    </row>
    <row r="1300" customFormat="false" ht="12.8" hidden="false" customHeight="false" outlineLevel="0" collapsed="false">
      <c r="A1300" s="63" t="n">
        <v>1299</v>
      </c>
      <c r="B1300" s="63" t="str">
        <f aca="false">VLOOKUP(C1300,ementas!$P$1:$AC$1000,14,FALSE())</f>
        <v>banco de dados</v>
      </c>
      <c r="C1300" s="63" t="s">
        <v>2449</v>
      </c>
      <c r="D1300" s="333" t="s">
        <v>5804</v>
      </c>
      <c r="E1300" s="63" t="n">
        <v>1</v>
      </c>
      <c r="G1300" s="63" t="s">
        <v>762</v>
      </c>
      <c r="H1300" s="63" t="s">
        <v>2070</v>
      </c>
    </row>
    <row r="1301" customFormat="false" ht="12.8" hidden="false" customHeight="false" outlineLevel="0" collapsed="false">
      <c r="A1301" s="63" t="n">
        <v>1300</v>
      </c>
      <c r="B1301" s="63" t="str">
        <f aca="false">VLOOKUP(C1301,ementas!$P$1:$AC$1000,14,FALSE())</f>
        <v>algoritmo</v>
      </c>
      <c r="C1301" s="63" t="s">
        <v>2467</v>
      </c>
      <c r="D1301" s="333" t="s">
        <v>4180</v>
      </c>
      <c r="E1301" s="63" t="n">
        <v>1</v>
      </c>
      <c r="G1301" s="63" t="s">
        <v>4765</v>
      </c>
      <c r="H1301" s="63" t="s">
        <v>4766</v>
      </c>
    </row>
    <row r="1302" customFormat="false" ht="12.8" hidden="false" customHeight="false" outlineLevel="0" collapsed="false">
      <c r="A1302" s="63" t="n">
        <v>1301</v>
      </c>
      <c r="B1302" s="63" t="str">
        <f aca="false">VLOOKUP(C1302,ementas!$P$1:$AC$1000,14,FALSE())</f>
        <v>algoritmo</v>
      </c>
      <c r="C1302" s="63" t="s">
        <v>2467</v>
      </c>
      <c r="D1302" s="333" t="s">
        <v>5805</v>
      </c>
      <c r="E1302" s="63" t="n">
        <v>1</v>
      </c>
      <c r="G1302" s="63" t="s">
        <v>4765</v>
      </c>
      <c r="H1302" s="63" t="s">
        <v>4766</v>
      </c>
    </row>
    <row r="1303" customFormat="false" ht="12.8" hidden="false" customHeight="false" outlineLevel="0" collapsed="false">
      <c r="A1303" s="63" t="n">
        <v>1302</v>
      </c>
      <c r="B1303" s="63" t="str">
        <f aca="false">VLOOKUP(C1303,ementas!$P$1:$AC$1000,14,FALSE())</f>
        <v>algoritmo</v>
      </c>
      <c r="C1303" s="63" t="s">
        <v>2467</v>
      </c>
      <c r="D1303" s="333" t="s">
        <v>3003</v>
      </c>
      <c r="E1303" s="63" t="n">
        <v>1</v>
      </c>
      <c r="G1303" s="63" t="s">
        <v>4765</v>
      </c>
      <c r="H1303" s="63" t="s">
        <v>4766</v>
      </c>
    </row>
    <row r="1304" customFormat="false" ht="12.8" hidden="false" customHeight="false" outlineLevel="0" collapsed="false">
      <c r="A1304" s="63" t="n">
        <v>1303</v>
      </c>
      <c r="B1304" s="63" t="str">
        <f aca="false">VLOOKUP(C1304,ementas!$P$1:$AC$1000,14,FALSE())</f>
        <v>algoritmo</v>
      </c>
      <c r="C1304" s="63" t="s">
        <v>2467</v>
      </c>
      <c r="D1304" s="333" t="s">
        <v>5806</v>
      </c>
      <c r="E1304" s="63" t="n">
        <v>1</v>
      </c>
      <c r="G1304" s="63" t="s">
        <v>4765</v>
      </c>
      <c r="H1304" s="63" t="s">
        <v>4766</v>
      </c>
    </row>
    <row r="1305" customFormat="false" ht="12.8" hidden="false" customHeight="false" outlineLevel="0" collapsed="false">
      <c r="A1305" s="63" t="n">
        <v>1304</v>
      </c>
      <c r="B1305" s="63" t="str">
        <f aca="false">VLOOKUP(C1305,ementas!$P$1:$AC$1000,14,FALSE())</f>
        <v>algoritmo</v>
      </c>
      <c r="C1305" s="63" t="s">
        <v>2467</v>
      </c>
      <c r="D1305" s="333" t="s">
        <v>4958</v>
      </c>
      <c r="E1305" s="63" t="n">
        <v>1</v>
      </c>
      <c r="G1305" s="63" t="s">
        <v>4765</v>
      </c>
      <c r="H1305" s="63" t="s">
        <v>4766</v>
      </c>
    </row>
    <row r="1306" customFormat="false" ht="12.8" hidden="false" customHeight="false" outlineLevel="0" collapsed="false">
      <c r="A1306" s="63" t="n">
        <v>1305</v>
      </c>
      <c r="B1306" s="63" t="str">
        <f aca="false">VLOOKUP(C1306,ementas!$P$1:$AC$1000,14,FALSE())</f>
        <v>algoritmo</v>
      </c>
      <c r="C1306" s="63" t="s">
        <v>2467</v>
      </c>
      <c r="D1306" s="333" t="s">
        <v>5807</v>
      </c>
      <c r="E1306" s="63" t="n">
        <v>1</v>
      </c>
      <c r="G1306" s="63" t="s">
        <v>4765</v>
      </c>
      <c r="H1306" s="63" t="s">
        <v>4766</v>
      </c>
    </row>
    <row r="1307" customFormat="false" ht="12.8" hidden="false" customHeight="false" outlineLevel="0" collapsed="false">
      <c r="A1307" s="63" t="n">
        <v>1306</v>
      </c>
      <c r="B1307" s="63" t="str">
        <f aca="false">VLOOKUP(C1307,ementas!$P$1:$AC$1000,14,FALSE())</f>
        <v>algoritmo</v>
      </c>
      <c r="C1307" s="63" t="s">
        <v>2467</v>
      </c>
      <c r="D1307" s="333" t="s">
        <v>5808</v>
      </c>
      <c r="E1307" s="63" t="n">
        <v>1</v>
      </c>
      <c r="G1307" s="63" t="s">
        <v>4765</v>
      </c>
      <c r="H1307" s="63" t="s">
        <v>4766</v>
      </c>
    </row>
    <row r="1308" customFormat="false" ht="12.8" hidden="false" customHeight="false" outlineLevel="0" collapsed="false">
      <c r="A1308" s="63" t="n">
        <v>1307</v>
      </c>
      <c r="B1308" s="63" t="str">
        <f aca="false">VLOOKUP(C1308,ementas!$P$1:$AC$1000,14,FALSE())</f>
        <v>algoritmo</v>
      </c>
      <c r="C1308" s="63" t="s">
        <v>2467</v>
      </c>
      <c r="D1308" s="333" t="s">
        <v>5809</v>
      </c>
      <c r="E1308" s="63" t="n">
        <v>1</v>
      </c>
      <c r="G1308" s="63" t="s">
        <v>4765</v>
      </c>
      <c r="H1308" s="63" t="s">
        <v>4766</v>
      </c>
    </row>
    <row r="1309" customFormat="false" ht="12.8" hidden="false" customHeight="false" outlineLevel="0" collapsed="false">
      <c r="A1309" s="63" t="n">
        <v>1308</v>
      </c>
      <c r="B1309" s="63" t="str">
        <f aca="false">VLOOKUP(C1309,ementas!$P$1:$AC$1000,14,FALSE())</f>
        <v>algoritmo</v>
      </c>
      <c r="C1309" s="63" t="s">
        <v>2467</v>
      </c>
      <c r="D1309" s="333" t="s">
        <v>5810</v>
      </c>
      <c r="E1309" s="63" t="n">
        <v>1</v>
      </c>
      <c r="G1309" s="63" t="s">
        <v>4765</v>
      </c>
      <c r="H1309" s="63" t="s">
        <v>4766</v>
      </c>
    </row>
    <row r="1310" customFormat="false" ht="12.8" hidden="false" customHeight="false" outlineLevel="0" collapsed="false">
      <c r="A1310" s="63" t="n">
        <v>1309</v>
      </c>
      <c r="B1310" s="63" t="str">
        <f aca="false">VLOOKUP(C1310,ementas!$P$1:$AC$1000,14,FALSE())</f>
        <v>algoritmo</v>
      </c>
      <c r="C1310" s="63" t="s">
        <v>2467</v>
      </c>
      <c r="D1310" s="333" t="s">
        <v>5811</v>
      </c>
      <c r="E1310" s="63" t="n">
        <v>1</v>
      </c>
      <c r="G1310" s="63" t="s">
        <v>4765</v>
      </c>
      <c r="H1310" s="63" t="s">
        <v>4766</v>
      </c>
    </row>
    <row r="1311" customFormat="false" ht="12.8" hidden="false" customHeight="false" outlineLevel="0" collapsed="false">
      <c r="A1311" s="63" t="n">
        <v>1310</v>
      </c>
      <c r="B1311" s="63" t="str">
        <f aca="false">VLOOKUP(C1311,ementas!$P$1:$AC$1000,14,FALSE())</f>
        <v>algoritmo</v>
      </c>
      <c r="C1311" s="63" t="s">
        <v>2467</v>
      </c>
      <c r="D1311" s="333" t="s">
        <v>5812</v>
      </c>
      <c r="E1311" s="63" t="n">
        <v>1</v>
      </c>
      <c r="G1311" s="63" t="s">
        <v>4765</v>
      </c>
      <c r="H1311" s="63" t="s">
        <v>4766</v>
      </c>
    </row>
    <row r="1312" customFormat="false" ht="12.8" hidden="false" customHeight="false" outlineLevel="0" collapsed="false">
      <c r="A1312" s="63" t="n">
        <v>1311</v>
      </c>
      <c r="B1312" s="63" t="str">
        <f aca="false">VLOOKUP(C1312,ementas!$P$1:$AC$1000,14,FALSE())</f>
        <v>Didática</v>
      </c>
      <c r="C1312" s="63" t="s">
        <v>2485</v>
      </c>
      <c r="D1312" s="333" t="s">
        <v>4253</v>
      </c>
      <c r="E1312" s="63" t="n">
        <v>1</v>
      </c>
      <c r="G1312" s="63" t="s">
        <v>4751</v>
      </c>
      <c r="H1312" s="63" t="s">
        <v>4752</v>
      </c>
    </row>
    <row r="1313" customFormat="false" ht="12.8" hidden="false" customHeight="false" outlineLevel="0" collapsed="false">
      <c r="A1313" s="63" t="n">
        <v>1312</v>
      </c>
      <c r="B1313" s="63" t="str">
        <f aca="false">VLOOKUP(C1313,ementas!$P$1:$AC$1000,14,FALSE())</f>
        <v>Didática</v>
      </c>
      <c r="C1313" s="63" t="s">
        <v>2485</v>
      </c>
      <c r="D1313" s="333" t="s">
        <v>5813</v>
      </c>
      <c r="E1313" s="63" t="n">
        <v>1</v>
      </c>
      <c r="G1313" s="63" t="s">
        <v>4751</v>
      </c>
      <c r="H1313" s="63" t="s">
        <v>4752</v>
      </c>
    </row>
    <row r="1314" customFormat="false" ht="12.8" hidden="false" customHeight="false" outlineLevel="0" collapsed="false">
      <c r="A1314" s="63" t="n">
        <v>1313</v>
      </c>
      <c r="B1314" s="63" t="str">
        <f aca="false">VLOOKUP(C1314,ementas!$P$1:$AC$1000,14,FALSE())</f>
        <v>Didática</v>
      </c>
      <c r="C1314" s="63" t="s">
        <v>2485</v>
      </c>
      <c r="D1314" s="333" t="s">
        <v>5814</v>
      </c>
      <c r="E1314" s="63" t="n">
        <v>1</v>
      </c>
      <c r="G1314" s="63" t="s">
        <v>4751</v>
      </c>
      <c r="H1314" s="63" t="s">
        <v>4752</v>
      </c>
    </row>
    <row r="1315" customFormat="false" ht="12.8" hidden="false" customHeight="false" outlineLevel="0" collapsed="false">
      <c r="A1315" s="63" t="n">
        <v>1314</v>
      </c>
      <c r="B1315" s="63" t="str">
        <f aca="false">VLOOKUP(C1315,ementas!$P$1:$AC$1000,14,FALSE())</f>
        <v>Didática</v>
      </c>
      <c r="C1315" s="63" t="s">
        <v>2485</v>
      </c>
      <c r="D1315" s="333" t="s">
        <v>5815</v>
      </c>
      <c r="E1315" s="63" t="n">
        <v>1</v>
      </c>
      <c r="G1315" s="63" t="s">
        <v>4751</v>
      </c>
      <c r="H1315" s="63" t="s">
        <v>4752</v>
      </c>
    </row>
    <row r="1316" customFormat="false" ht="12.8" hidden="false" customHeight="false" outlineLevel="0" collapsed="false">
      <c r="A1316" s="63" t="n">
        <v>1315</v>
      </c>
      <c r="B1316" s="63" t="str">
        <f aca="false">VLOOKUP(C1316,ementas!$P$1:$AC$1000,14,FALSE())</f>
        <v>Didática</v>
      </c>
      <c r="C1316" s="63" t="s">
        <v>2485</v>
      </c>
      <c r="D1316" s="333" t="s">
        <v>5816</v>
      </c>
      <c r="E1316" s="63" t="n">
        <v>1</v>
      </c>
      <c r="G1316" s="63" t="s">
        <v>4751</v>
      </c>
      <c r="H1316" s="63" t="s">
        <v>4752</v>
      </c>
    </row>
    <row r="1317" customFormat="false" ht="12.8" hidden="false" customHeight="false" outlineLevel="0" collapsed="false">
      <c r="A1317" s="63" t="n">
        <v>1316</v>
      </c>
      <c r="B1317" s="63" t="str">
        <f aca="false">VLOOKUP(C1317,ementas!$P$1:$AC$1000,14,FALSE())</f>
        <v>Didática</v>
      </c>
      <c r="C1317" s="63" t="s">
        <v>2485</v>
      </c>
      <c r="D1317" s="333" t="s">
        <v>5817</v>
      </c>
      <c r="E1317" s="63" t="n">
        <v>1</v>
      </c>
      <c r="G1317" s="63" t="s">
        <v>4751</v>
      </c>
      <c r="H1317" s="63" t="s">
        <v>4752</v>
      </c>
    </row>
    <row r="1318" customFormat="false" ht="12.8" hidden="false" customHeight="false" outlineLevel="0" collapsed="false">
      <c r="A1318" s="63" t="n">
        <v>1317</v>
      </c>
      <c r="B1318" s="63" t="str">
        <f aca="false">VLOOKUP(C1318,ementas!$P$1:$AC$1000,14,FALSE())</f>
        <v>Didática</v>
      </c>
      <c r="C1318" s="63" t="s">
        <v>2485</v>
      </c>
      <c r="D1318" s="333" t="s">
        <v>5818</v>
      </c>
      <c r="E1318" s="63" t="n">
        <v>1</v>
      </c>
      <c r="G1318" s="63" t="s">
        <v>4751</v>
      </c>
      <c r="H1318" s="63" t="s">
        <v>4752</v>
      </c>
    </row>
    <row r="1319" customFormat="false" ht="12.8" hidden="false" customHeight="false" outlineLevel="0" collapsed="false">
      <c r="A1319" s="63" t="n">
        <v>1318</v>
      </c>
      <c r="B1319" s="63" t="str">
        <f aca="false">VLOOKUP(C1319,ementas!$P$1:$AC$1000,14,FALSE())</f>
        <v>Didática</v>
      </c>
      <c r="C1319" s="63" t="s">
        <v>2485</v>
      </c>
      <c r="D1319" s="333" t="s">
        <v>5819</v>
      </c>
      <c r="E1319" s="63" t="n">
        <v>1</v>
      </c>
      <c r="G1319" s="63" t="s">
        <v>4751</v>
      </c>
      <c r="H1319" s="63" t="s">
        <v>4752</v>
      </c>
    </row>
    <row r="1320" customFormat="false" ht="12.8" hidden="false" customHeight="false" outlineLevel="0" collapsed="false">
      <c r="A1320" s="63" t="n">
        <v>1319</v>
      </c>
      <c r="B1320" s="63" t="str">
        <f aca="false">VLOOKUP(C1320,ementas!$P$1:$AC$1000,14,FALSE())</f>
        <v>Didática</v>
      </c>
      <c r="C1320" s="63" t="s">
        <v>2485</v>
      </c>
      <c r="D1320" s="333" t="s">
        <v>5820</v>
      </c>
      <c r="E1320" s="63" t="n">
        <v>1</v>
      </c>
      <c r="G1320" s="63" t="s">
        <v>4751</v>
      </c>
      <c r="H1320" s="63" t="s">
        <v>4752</v>
      </c>
    </row>
    <row r="1321" customFormat="false" ht="12.8" hidden="false" customHeight="false" outlineLevel="0" collapsed="false">
      <c r="A1321" s="63" t="n">
        <v>1320</v>
      </c>
      <c r="B1321" s="63" t="str">
        <f aca="false">VLOOKUP(C1321,ementas!$P$1:$AC$1000,14,FALSE())</f>
        <v>Didática</v>
      </c>
      <c r="C1321" s="63" t="s">
        <v>2485</v>
      </c>
      <c r="D1321" s="333" t="s">
        <v>5821</v>
      </c>
      <c r="E1321" s="63" t="n">
        <v>1</v>
      </c>
      <c r="G1321" s="63" t="s">
        <v>4751</v>
      </c>
      <c r="H1321" s="63" t="s">
        <v>4752</v>
      </c>
    </row>
    <row r="1322" customFormat="false" ht="12.8" hidden="false" customHeight="false" outlineLevel="0" collapsed="false">
      <c r="A1322" s="63" t="n">
        <v>1321</v>
      </c>
      <c r="B1322" s="63" t="str">
        <f aca="false">VLOOKUP(C1322,ementas!$P$1:$AC$1000,14,FALSE())</f>
        <v>Didática</v>
      </c>
      <c r="C1322" s="63" t="s">
        <v>2485</v>
      </c>
      <c r="D1322" s="333" t="s">
        <v>5822</v>
      </c>
      <c r="E1322" s="63" t="n">
        <v>1</v>
      </c>
      <c r="G1322" s="63" t="s">
        <v>4751</v>
      </c>
      <c r="H1322" s="63" t="s">
        <v>4752</v>
      </c>
    </row>
    <row r="1323" customFormat="false" ht="12.8" hidden="false" customHeight="false" outlineLevel="0" collapsed="false">
      <c r="A1323" s="63" t="n">
        <v>1322</v>
      </c>
      <c r="B1323" s="63" t="str">
        <f aca="false">VLOOKUP(C1323,ementas!$P$1:$AC$1000,14,FALSE())</f>
        <v>Metodologia Científica</v>
      </c>
      <c r="C1323" s="63" t="s">
        <v>2500</v>
      </c>
      <c r="D1323" s="333" t="s">
        <v>4302</v>
      </c>
      <c r="E1323" s="63" t="n">
        <v>1</v>
      </c>
      <c r="G1323" s="63" t="s">
        <v>917</v>
      </c>
      <c r="H1323" s="63" t="s">
        <v>4766</v>
      </c>
    </row>
    <row r="1324" customFormat="false" ht="12.8" hidden="false" customHeight="false" outlineLevel="0" collapsed="false">
      <c r="A1324" s="63" t="n">
        <v>1323</v>
      </c>
      <c r="B1324" s="63" t="str">
        <f aca="false">VLOOKUP(C1324,ementas!$P$1:$AC$1000,14,FALSE())</f>
        <v>Metodologia Científica</v>
      </c>
      <c r="C1324" s="63" t="s">
        <v>2500</v>
      </c>
      <c r="D1324" s="333" t="s">
        <v>5632</v>
      </c>
      <c r="E1324" s="63" t="n">
        <v>1</v>
      </c>
      <c r="G1324" s="63" t="s">
        <v>917</v>
      </c>
      <c r="H1324" s="63" t="s">
        <v>4766</v>
      </c>
    </row>
    <row r="1325" customFormat="false" ht="12.8" hidden="false" customHeight="false" outlineLevel="0" collapsed="false">
      <c r="A1325" s="63" t="n">
        <v>1324</v>
      </c>
      <c r="B1325" s="63" t="str">
        <f aca="false">VLOOKUP(C1325,ementas!$P$1:$AC$1000,14,FALSE())</f>
        <v>Metodologia Científica</v>
      </c>
      <c r="C1325" s="63" t="s">
        <v>2500</v>
      </c>
      <c r="D1325" s="333" t="s">
        <v>5823</v>
      </c>
      <c r="E1325" s="63" t="n">
        <v>1</v>
      </c>
      <c r="G1325" s="63" t="s">
        <v>917</v>
      </c>
      <c r="H1325" s="63" t="s">
        <v>4766</v>
      </c>
    </row>
    <row r="1326" customFormat="false" ht="12.8" hidden="false" customHeight="false" outlineLevel="0" collapsed="false">
      <c r="A1326" s="63" t="n">
        <v>1325</v>
      </c>
      <c r="B1326" s="63" t="str">
        <f aca="false">VLOOKUP(C1326,ementas!$P$1:$AC$1000,14,FALSE())</f>
        <v>Metodologia Científica</v>
      </c>
      <c r="C1326" s="63" t="s">
        <v>2500</v>
      </c>
      <c r="D1326" s="333" t="s">
        <v>5824</v>
      </c>
      <c r="E1326" s="63" t="n">
        <v>1</v>
      </c>
      <c r="G1326" s="63" t="s">
        <v>917</v>
      </c>
      <c r="H1326" s="63" t="s">
        <v>4766</v>
      </c>
    </row>
    <row r="1327" customFormat="false" ht="12.8" hidden="false" customHeight="false" outlineLevel="0" collapsed="false">
      <c r="A1327" s="63" t="n">
        <v>1326</v>
      </c>
      <c r="B1327" s="63" t="str">
        <f aca="false">VLOOKUP(C1327,ementas!$P$1:$AC$1000,14,FALSE())</f>
        <v>Metodologia Científica</v>
      </c>
      <c r="C1327" s="63" t="s">
        <v>2500</v>
      </c>
      <c r="D1327" s="333" t="s">
        <v>5825</v>
      </c>
      <c r="E1327" s="63" t="n">
        <v>1</v>
      </c>
      <c r="G1327" s="63" t="s">
        <v>917</v>
      </c>
      <c r="H1327" s="63" t="s">
        <v>4766</v>
      </c>
    </row>
    <row r="1328" customFormat="false" ht="12.8" hidden="false" customHeight="false" outlineLevel="0" collapsed="false">
      <c r="A1328" s="63" t="n">
        <v>1327</v>
      </c>
      <c r="B1328" s="63" t="str">
        <f aca="false">VLOOKUP(C1328,ementas!$P$1:$AC$1000,14,FALSE())</f>
        <v>Metodologia Científica</v>
      </c>
      <c r="C1328" s="63" t="s">
        <v>2500</v>
      </c>
      <c r="D1328" s="333" t="s">
        <v>5826</v>
      </c>
      <c r="E1328" s="63" t="n">
        <v>1</v>
      </c>
      <c r="G1328" s="63" t="s">
        <v>917</v>
      </c>
      <c r="H1328" s="63" t="s">
        <v>4766</v>
      </c>
    </row>
    <row r="1329" customFormat="false" ht="12.8" hidden="false" customHeight="false" outlineLevel="0" collapsed="false">
      <c r="A1329" s="63" t="n">
        <v>1328</v>
      </c>
      <c r="B1329" s="63" t="str">
        <f aca="false">VLOOKUP(C1329,ementas!$P$1:$AC$1000,14,FALSE())</f>
        <v>Metodologia Científica</v>
      </c>
      <c r="C1329" s="63" t="s">
        <v>2500</v>
      </c>
      <c r="D1329" s="333" t="s">
        <v>5827</v>
      </c>
      <c r="E1329" s="63" t="n">
        <v>1</v>
      </c>
      <c r="G1329" s="63" t="s">
        <v>917</v>
      </c>
      <c r="H1329" s="63" t="s">
        <v>4766</v>
      </c>
    </row>
    <row r="1330" customFormat="false" ht="12.8" hidden="false" customHeight="false" outlineLevel="0" collapsed="false">
      <c r="A1330" s="63" t="n">
        <v>1329</v>
      </c>
      <c r="B1330" s="63" t="str">
        <f aca="false">VLOOKUP(C1330,ementas!$P$1:$AC$1000,14,FALSE())</f>
        <v>Metodologia Científica</v>
      </c>
      <c r="C1330" s="63" t="s">
        <v>2500</v>
      </c>
      <c r="D1330" s="333" t="s">
        <v>5828</v>
      </c>
      <c r="E1330" s="63" t="n">
        <v>1</v>
      </c>
      <c r="G1330" s="63" t="s">
        <v>917</v>
      </c>
      <c r="H1330" s="63" t="s">
        <v>4766</v>
      </c>
    </row>
    <row r="1331" customFormat="false" ht="12.8" hidden="false" customHeight="false" outlineLevel="0" collapsed="false">
      <c r="A1331" s="63" t="n">
        <v>1330</v>
      </c>
      <c r="B1331" s="63" t="str">
        <f aca="false">VLOOKUP(C1331,ementas!$P$1:$AC$1000,14,FALSE())</f>
        <v>Programação Orientada a Objetos</v>
      </c>
      <c r="C1331" s="63" t="s">
        <v>2519</v>
      </c>
      <c r="D1331" s="333" t="s">
        <v>4396</v>
      </c>
      <c r="E1331" s="63" t="n">
        <v>1</v>
      </c>
      <c r="G1331" s="63" t="s">
        <v>4765</v>
      </c>
      <c r="H1331" s="63" t="s">
        <v>4766</v>
      </c>
    </row>
    <row r="1332" customFormat="false" ht="12.8" hidden="false" customHeight="false" outlineLevel="0" collapsed="false">
      <c r="A1332" s="63" t="n">
        <v>1331</v>
      </c>
      <c r="B1332" s="63" t="str">
        <f aca="false">VLOOKUP(C1332,ementas!$P$1:$AC$1000,14,FALSE())</f>
        <v>Programação Orientada a Objetos</v>
      </c>
      <c r="C1332" s="63" t="s">
        <v>2519</v>
      </c>
      <c r="D1332" s="333" t="s">
        <v>5829</v>
      </c>
      <c r="E1332" s="63" t="n">
        <v>1</v>
      </c>
      <c r="G1332" s="63" t="s">
        <v>4765</v>
      </c>
      <c r="H1332" s="63" t="s">
        <v>4766</v>
      </c>
    </row>
    <row r="1333" customFormat="false" ht="12.8" hidden="false" customHeight="false" outlineLevel="0" collapsed="false">
      <c r="A1333" s="63" t="n">
        <v>1332</v>
      </c>
      <c r="B1333" s="63" t="str">
        <f aca="false">VLOOKUP(C1333,ementas!$P$1:$AC$1000,14,FALSE())</f>
        <v>Programação Orientada a Objetos</v>
      </c>
      <c r="C1333" s="63" t="s">
        <v>2519</v>
      </c>
      <c r="D1333" s="333" t="s">
        <v>5830</v>
      </c>
      <c r="E1333" s="63" t="n">
        <v>1</v>
      </c>
      <c r="G1333" s="63" t="s">
        <v>4765</v>
      </c>
      <c r="H1333" s="63" t="s">
        <v>4766</v>
      </c>
    </row>
    <row r="1334" customFormat="false" ht="12.8" hidden="false" customHeight="false" outlineLevel="0" collapsed="false">
      <c r="A1334" s="63" t="n">
        <v>1333</v>
      </c>
      <c r="B1334" s="63" t="str">
        <f aca="false">VLOOKUP(C1334,ementas!$P$1:$AC$1000,14,FALSE())</f>
        <v>Programação Orientada a Objetos</v>
      </c>
      <c r="C1334" s="63" t="s">
        <v>2519</v>
      </c>
      <c r="D1334" s="333" t="s">
        <v>5831</v>
      </c>
      <c r="E1334" s="63" t="n">
        <v>1</v>
      </c>
      <c r="G1334" s="63" t="s">
        <v>4765</v>
      </c>
      <c r="H1334" s="63" t="s">
        <v>4766</v>
      </c>
    </row>
    <row r="1335" customFormat="false" ht="12.8" hidden="false" customHeight="false" outlineLevel="0" collapsed="false">
      <c r="A1335" s="63" t="n">
        <v>1334</v>
      </c>
      <c r="B1335" s="63" t="str">
        <f aca="false">VLOOKUP(C1335,ementas!$P$1:$AC$1000,14,FALSE())</f>
        <v>Programação Orientada a Objetos</v>
      </c>
      <c r="C1335" s="63" t="s">
        <v>2519</v>
      </c>
      <c r="D1335" s="333" t="s">
        <v>5832</v>
      </c>
      <c r="E1335" s="63" t="n">
        <v>1</v>
      </c>
      <c r="G1335" s="63" t="s">
        <v>4765</v>
      </c>
      <c r="H1335" s="63" t="s">
        <v>4766</v>
      </c>
    </row>
    <row r="1336" customFormat="false" ht="12.8" hidden="false" customHeight="false" outlineLevel="0" collapsed="false">
      <c r="A1336" s="63" t="n">
        <v>1335</v>
      </c>
      <c r="B1336" s="63" t="str">
        <f aca="false">VLOOKUP(C1336,ementas!$P$1:$AC$1000,14,FALSE())</f>
        <v>Programação Orientada a Objetos</v>
      </c>
      <c r="C1336" s="63" t="s">
        <v>2519</v>
      </c>
      <c r="D1336" s="333" t="s">
        <v>5833</v>
      </c>
      <c r="E1336" s="63" t="n">
        <v>1</v>
      </c>
      <c r="G1336" s="63" t="s">
        <v>4765</v>
      </c>
      <c r="H1336" s="63" t="s">
        <v>4766</v>
      </c>
    </row>
    <row r="1337" customFormat="false" ht="12.8" hidden="false" customHeight="false" outlineLevel="0" collapsed="false">
      <c r="A1337" s="63" t="n">
        <v>1336</v>
      </c>
      <c r="B1337" s="63" t="str">
        <f aca="false">VLOOKUP(C1337,ementas!$P$1:$AC$1000,14,FALSE())</f>
        <v>Programação Orientada a Objetos</v>
      </c>
      <c r="C1337" s="63" t="s">
        <v>2519</v>
      </c>
      <c r="D1337" s="333" t="s">
        <v>5240</v>
      </c>
      <c r="E1337" s="63" t="n">
        <v>1</v>
      </c>
      <c r="G1337" s="63" t="s">
        <v>4765</v>
      </c>
      <c r="H1337" s="63" t="s">
        <v>4766</v>
      </c>
    </row>
    <row r="1338" customFormat="false" ht="12.8" hidden="false" customHeight="false" outlineLevel="0" collapsed="false">
      <c r="A1338" s="63" t="n">
        <v>1337</v>
      </c>
      <c r="B1338" s="63" t="str">
        <f aca="false">VLOOKUP(C1338,ementas!$P$1:$AC$1000,14,FALSE())</f>
        <v>Programação Orientada a Objetos</v>
      </c>
      <c r="C1338" s="63" t="s">
        <v>2519</v>
      </c>
      <c r="D1338" s="333" t="s">
        <v>5834</v>
      </c>
      <c r="E1338" s="63" t="n">
        <v>1</v>
      </c>
      <c r="G1338" s="63" t="s">
        <v>4765</v>
      </c>
      <c r="H1338" s="63" t="s">
        <v>4766</v>
      </c>
    </row>
    <row r="1339" customFormat="false" ht="12.8" hidden="false" customHeight="false" outlineLevel="0" collapsed="false">
      <c r="A1339" s="63" t="n">
        <v>1338</v>
      </c>
      <c r="B1339" s="63" t="str">
        <f aca="false">VLOOKUP(C1339,ementas!$P$1:$AC$1000,14,FALSE())</f>
        <v>Programação Orientada a Objetos</v>
      </c>
      <c r="C1339" s="63" t="s">
        <v>2519</v>
      </c>
      <c r="D1339" s="333" t="s">
        <v>5835</v>
      </c>
      <c r="E1339" s="63" t="n">
        <v>1</v>
      </c>
      <c r="G1339" s="63" t="s">
        <v>4765</v>
      </c>
      <c r="H1339" s="63" t="s">
        <v>4766</v>
      </c>
    </row>
    <row r="1340" customFormat="false" ht="12.8" hidden="false" customHeight="false" outlineLevel="0" collapsed="false">
      <c r="A1340" s="63" t="n">
        <v>1339</v>
      </c>
      <c r="B1340" s="63" t="str">
        <f aca="false">VLOOKUP(C1340,ementas!$P$1:$AC$1000,14,FALSE())</f>
        <v>Programação Orientada a Objetos</v>
      </c>
      <c r="C1340" s="63" t="s">
        <v>2519</v>
      </c>
      <c r="D1340" s="333" t="s">
        <v>5237</v>
      </c>
      <c r="E1340" s="63" t="n">
        <v>1</v>
      </c>
      <c r="G1340" s="63" t="s">
        <v>4765</v>
      </c>
      <c r="H1340" s="63" t="s">
        <v>4766</v>
      </c>
    </row>
    <row r="1341" customFormat="false" ht="12.8" hidden="false" customHeight="false" outlineLevel="0" collapsed="false">
      <c r="A1341" s="63" t="n">
        <v>1340</v>
      </c>
      <c r="B1341" s="63" t="str">
        <f aca="false">VLOOKUP(C1341,ementas!$P$1:$AC$1000,14,FALSE())</f>
        <v>Programação Orientada a Objetos</v>
      </c>
      <c r="C1341" s="63" t="s">
        <v>2519</v>
      </c>
      <c r="D1341" s="333" t="s">
        <v>5236</v>
      </c>
      <c r="E1341" s="63" t="n">
        <v>1</v>
      </c>
      <c r="G1341" s="63" t="s">
        <v>4765</v>
      </c>
      <c r="H1341" s="63" t="s">
        <v>4766</v>
      </c>
    </row>
    <row r="1342" customFormat="false" ht="12.8" hidden="false" customHeight="false" outlineLevel="0" collapsed="false">
      <c r="A1342" s="63" t="n">
        <v>1341</v>
      </c>
      <c r="B1342" s="63" t="str">
        <f aca="false">VLOOKUP(C1342,ementas!$P$1:$AC$1000,14,FALSE())</f>
        <v>Programação Orientada a Objetos</v>
      </c>
      <c r="C1342" s="63" t="s">
        <v>2519</v>
      </c>
      <c r="D1342" s="333" t="s">
        <v>5836</v>
      </c>
      <c r="E1342" s="63" t="n">
        <v>1</v>
      </c>
      <c r="G1342" s="63" t="s">
        <v>4765</v>
      </c>
      <c r="H1342" s="63" t="s">
        <v>4766</v>
      </c>
    </row>
    <row r="1343" customFormat="false" ht="12.8" hidden="false" customHeight="false" outlineLevel="0" collapsed="false">
      <c r="A1343" s="63" t="n">
        <v>1342</v>
      </c>
      <c r="B1343" s="63" t="str">
        <f aca="false">VLOOKUP(C1343,ementas!$P$1:$AC$1000,14,FALSE())</f>
        <v>Programação Orientada a Objetos</v>
      </c>
      <c r="C1343" s="63" t="s">
        <v>2519</v>
      </c>
      <c r="D1343" s="333" t="s">
        <v>5837</v>
      </c>
      <c r="E1343" s="63" t="n">
        <v>1</v>
      </c>
      <c r="G1343" s="63" t="s">
        <v>4765</v>
      </c>
      <c r="H1343" s="63" t="s">
        <v>4766</v>
      </c>
    </row>
    <row r="1344" customFormat="false" ht="12.8" hidden="false" customHeight="false" outlineLevel="0" collapsed="false">
      <c r="A1344" s="63" t="n">
        <v>1343</v>
      </c>
      <c r="B1344" s="63" t="str">
        <f aca="false">VLOOKUP(C1344,ementas!$P$1:$AC$1000,14,FALSE())</f>
        <v>Programação Orientada a Objetos</v>
      </c>
      <c r="C1344" s="63" t="s">
        <v>2519</v>
      </c>
      <c r="D1344" s="333" t="s">
        <v>5838</v>
      </c>
      <c r="E1344" s="63" t="n">
        <v>1</v>
      </c>
      <c r="G1344" s="63" t="s">
        <v>4765</v>
      </c>
      <c r="H1344" s="63" t="s">
        <v>4766</v>
      </c>
    </row>
    <row r="1345" customFormat="false" ht="12.8" hidden="false" customHeight="false" outlineLevel="0" collapsed="false">
      <c r="A1345" s="63" t="n">
        <v>1344</v>
      </c>
      <c r="B1345" s="63" t="str">
        <f aca="false">VLOOKUP(C1345,ementas!$P$1:$AC$1000,14,FALSE())</f>
        <v>Programação Orientada a Objetos</v>
      </c>
      <c r="C1345" s="63" t="s">
        <v>2519</v>
      </c>
      <c r="D1345" s="333" t="s">
        <v>5234</v>
      </c>
      <c r="E1345" s="63" t="n">
        <v>1</v>
      </c>
      <c r="G1345" s="63" t="s">
        <v>4765</v>
      </c>
      <c r="H1345" s="63" t="s">
        <v>4766</v>
      </c>
    </row>
    <row r="1346" customFormat="false" ht="12.8" hidden="false" customHeight="false" outlineLevel="0" collapsed="false">
      <c r="A1346" s="63" t="n">
        <v>1345</v>
      </c>
      <c r="B1346" s="63" t="str">
        <f aca="false">VLOOKUP(C1346,ementas!$P$1:$AC$1000,14,FALSE())</f>
        <v>Programação Orientada a Objetos</v>
      </c>
      <c r="C1346" s="63" t="s">
        <v>2519</v>
      </c>
      <c r="D1346" s="333" t="s">
        <v>5839</v>
      </c>
      <c r="E1346" s="63" t="n">
        <v>1</v>
      </c>
      <c r="G1346" s="63" t="s">
        <v>4765</v>
      </c>
      <c r="H1346" s="63" t="s">
        <v>4766</v>
      </c>
    </row>
    <row r="1347" customFormat="false" ht="12.8" hidden="false" customHeight="false" outlineLevel="0" collapsed="false">
      <c r="A1347" s="63" t="n">
        <v>1346</v>
      </c>
      <c r="B1347" s="63" t="str">
        <f aca="false">VLOOKUP(C1347,ementas!$P$1:$AC$1000,14,FALSE())</f>
        <v>Programação Orientada a Objetos</v>
      </c>
      <c r="C1347" s="63" t="s">
        <v>2519</v>
      </c>
      <c r="D1347" s="333" t="s">
        <v>5840</v>
      </c>
      <c r="E1347" s="63" t="n">
        <v>1</v>
      </c>
      <c r="G1347" s="63" t="s">
        <v>4765</v>
      </c>
      <c r="H1347" s="63" t="s">
        <v>4766</v>
      </c>
    </row>
    <row r="1348" customFormat="false" ht="12.8" hidden="false" customHeight="false" outlineLevel="0" collapsed="false">
      <c r="A1348" s="63" t="n">
        <v>1347</v>
      </c>
      <c r="B1348" s="63" t="str">
        <f aca="false">VLOOKUP(C1348,ementas!$P$1:$AC$1000,14,FALSE())</f>
        <v>Programação Orientada a Objetos</v>
      </c>
      <c r="C1348" s="63" t="s">
        <v>2519</v>
      </c>
      <c r="D1348" s="333" t="s">
        <v>5841</v>
      </c>
      <c r="E1348" s="63" t="n">
        <v>1</v>
      </c>
      <c r="G1348" s="63" t="s">
        <v>4765</v>
      </c>
      <c r="H1348" s="63" t="s">
        <v>4766</v>
      </c>
    </row>
    <row r="1349" customFormat="false" ht="12.8" hidden="false" customHeight="false" outlineLevel="0" collapsed="false">
      <c r="A1349" s="63" t="n">
        <v>1348</v>
      </c>
      <c r="B1349" s="63" t="str">
        <f aca="false">VLOOKUP(C1349,ementas!$P$1:$AC$1000,14,FALSE())</f>
        <v>Programação Orientada a Objetos</v>
      </c>
      <c r="C1349" s="63" t="s">
        <v>2519</v>
      </c>
      <c r="D1349" s="333" t="s">
        <v>4945</v>
      </c>
      <c r="E1349" s="63" t="n">
        <v>1</v>
      </c>
      <c r="G1349" s="63" t="s">
        <v>4765</v>
      </c>
      <c r="H1349" s="63" t="s">
        <v>4766</v>
      </c>
    </row>
    <row r="1350" customFormat="false" ht="12.8" hidden="false" customHeight="false" outlineLevel="0" collapsed="false">
      <c r="A1350" s="63" t="n">
        <v>1349</v>
      </c>
      <c r="B1350" s="63" t="str">
        <f aca="false">VLOOKUP(C1350,ementas!$P$1:$AC$1000,14,FALSE())</f>
        <v>Prática Fábrica de Software</v>
      </c>
      <c r="C1350" s="63" t="s">
        <v>2535</v>
      </c>
      <c r="D1350" s="333" t="s">
        <v>4449</v>
      </c>
      <c r="E1350" s="63" t="n">
        <v>1</v>
      </c>
      <c r="G1350" s="63" t="s">
        <v>916</v>
      </c>
      <c r="H1350" s="63" t="s">
        <v>4766</v>
      </c>
    </row>
    <row r="1351" customFormat="false" ht="12.8" hidden="false" customHeight="false" outlineLevel="0" collapsed="false">
      <c r="A1351" s="63" t="n">
        <v>1350</v>
      </c>
      <c r="B1351" s="63" t="str">
        <f aca="false">VLOOKUP(C1351,ementas!$P$1:$AC$1000,14,FALSE())</f>
        <v>Padrões de Projetos</v>
      </c>
      <c r="C1351" s="63" t="s">
        <v>2553</v>
      </c>
      <c r="D1351" s="333" t="s">
        <v>4487</v>
      </c>
      <c r="E1351" s="63" t="n">
        <v>1</v>
      </c>
      <c r="G1351" s="63" t="s">
        <v>917</v>
      </c>
      <c r="H1351" s="63" t="s">
        <v>4766</v>
      </c>
    </row>
    <row r="1352" customFormat="false" ht="12.8" hidden="false" customHeight="false" outlineLevel="0" collapsed="false">
      <c r="A1352" s="63" t="n">
        <v>1351</v>
      </c>
      <c r="B1352" s="63" t="str">
        <f aca="false">VLOOKUP(C1352,ementas!$P$1:$AC$1000,14,FALSE())</f>
        <v>Padrões de Projetos</v>
      </c>
      <c r="C1352" s="63" t="s">
        <v>2553</v>
      </c>
      <c r="D1352" s="333" t="s">
        <v>5842</v>
      </c>
      <c r="E1352" s="63" t="n">
        <v>1</v>
      </c>
      <c r="G1352" s="63" t="s">
        <v>917</v>
      </c>
      <c r="H1352" s="63" t="s">
        <v>4766</v>
      </c>
    </row>
    <row r="1353" customFormat="false" ht="12.8" hidden="false" customHeight="false" outlineLevel="0" collapsed="false">
      <c r="A1353" s="63" t="n">
        <v>1352</v>
      </c>
      <c r="B1353" s="63" t="str">
        <f aca="false">VLOOKUP(C1353,ementas!$P$1:$AC$1000,14,FALSE())</f>
        <v>Padrões de Projetos</v>
      </c>
      <c r="C1353" s="63" t="s">
        <v>2553</v>
      </c>
      <c r="D1353" s="333" t="s">
        <v>5843</v>
      </c>
      <c r="E1353" s="63" t="n">
        <v>1</v>
      </c>
      <c r="G1353" s="63" t="s">
        <v>917</v>
      </c>
      <c r="H1353" s="63" t="s">
        <v>4766</v>
      </c>
    </row>
    <row r="1354" customFormat="false" ht="12.8" hidden="false" customHeight="false" outlineLevel="0" collapsed="false">
      <c r="A1354" s="63" t="n">
        <v>1353</v>
      </c>
      <c r="B1354" s="63" t="str">
        <f aca="false">VLOOKUP(C1354,ementas!$P$1:$AC$1000,14,FALSE())</f>
        <v>Padrões de Projetos</v>
      </c>
      <c r="C1354" s="63" t="s">
        <v>2553</v>
      </c>
      <c r="D1354" s="333" t="s">
        <v>5471</v>
      </c>
      <c r="E1354" s="63" t="n">
        <v>1</v>
      </c>
      <c r="G1354" s="63" t="s">
        <v>917</v>
      </c>
      <c r="H1354" s="63" t="s">
        <v>4766</v>
      </c>
    </row>
    <row r="1355" customFormat="false" ht="12.8" hidden="false" customHeight="false" outlineLevel="0" collapsed="false">
      <c r="A1355" s="63" t="n">
        <v>1354</v>
      </c>
      <c r="B1355" s="63" t="str">
        <f aca="false">VLOOKUP(C1355,ementas!$P$1:$AC$1000,14,FALSE())</f>
        <v>Padrões de Projetos</v>
      </c>
      <c r="C1355" s="63" t="s">
        <v>2553</v>
      </c>
      <c r="D1355" s="333" t="s">
        <v>5844</v>
      </c>
      <c r="E1355" s="63" t="n">
        <v>1</v>
      </c>
      <c r="G1355" s="63" t="s">
        <v>917</v>
      </c>
      <c r="H1355" s="63" t="s">
        <v>4766</v>
      </c>
    </row>
    <row r="1356" customFormat="false" ht="12.8" hidden="false" customHeight="false" outlineLevel="0" collapsed="false">
      <c r="A1356" s="63" t="n">
        <v>1355</v>
      </c>
      <c r="B1356" s="63" t="str">
        <f aca="false">VLOOKUP(C1356,ementas!$P$1:$AC$1000,14,FALSE())</f>
        <v>Padrões de Projetos</v>
      </c>
      <c r="C1356" s="63" t="s">
        <v>2553</v>
      </c>
      <c r="D1356" s="333" t="s">
        <v>5845</v>
      </c>
      <c r="E1356" s="63" t="n">
        <v>1</v>
      </c>
      <c r="G1356" s="63" t="s">
        <v>917</v>
      </c>
      <c r="H1356" s="63" t="s">
        <v>4766</v>
      </c>
    </row>
    <row r="1357" customFormat="false" ht="12.8" hidden="false" customHeight="false" outlineLevel="0" collapsed="false">
      <c r="A1357" s="63" t="n">
        <v>1356</v>
      </c>
      <c r="B1357" s="63" t="str">
        <f aca="false">VLOOKUP(C1357,ementas!$P$1:$AC$1000,14,FALSE())</f>
        <v>Projeto avançado de algoritmo</v>
      </c>
      <c r="C1357" s="63" t="s">
        <v>2570</v>
      </c>
      <c r="D1357" s="333" t="s">
        <v>4548</v>
      </c>
      <c r="E1357" s="63" t="n">
        <v>1</v>
      </c>
      <c r="G1357" s="63" t="s">
        <v>4751</v>
      </c>
      <c r="H1357" s="63" t="s">
        <v>4752</v>
      </c>
    </row>
    <row r="1358" customFormat="false" ht="12.8" hidden="false" customHeight="false" outlineLevel="0" collapsed="false">
      <c r="A1358" s="63" t="n">
        <v>1357</v>
      </c>
      <c r="B1358" s="63" t="str">
        <f aca="false">VLOOKUP(C1358,ementas!$P$1:$AC$1000,14,FALSE())</f>
        <v>Projeto avançado de algoritmo</v>
      </c>
      <c r="C1358" s="63" t="s">
        <v>2570</v>
      </c>
      <c r="D1358" s="333" t="s">
        <v>5846</v>
      </c>
      <c r="E1358" s="63" t="n">
        <v>1</v>
      </c>
      <c r="G1358" s="63" t="s">
        <v>4751</v>
      </c>
      <c r="H1358" s="63" t="s">
        <v>4752</v>
      </c>
    </row>
    <row r="1359" customFormat="false" ht="12.8" hidden="false" customHeight="false" outlineLevel="0" collapsed="false">
      <c r="A1359" s="63" t="n">
        <v>1358</v>
      </c>
      <c r="B1359" s="63" t="str">
        <f aca="false">VLOOKUP(C1359,ementas!$P$1:$AC$1000,14,FALSE())</f>
        <v>Projeto avançado de algoritmo</v>
      </c>
      <c r="C1359" s="63" t="s">
        <v>2570</v>
      </c>
      <c r="D1359" s="333" t="s">
        <v>5847</v>
      </c>
      <c r="E1359" s="63" t="n">
        <v>1</v>
      </c>
      <c r="G1359" s="63" t="s">
        <v>4751</v>
      </c>
      <c r="H1359" s="63" t="s">
        <v>4752</v>
      </c>
    </row>
    <row r="1360" customFormat="false" ht="12.8" hidden="false" customHeight="false" outlineLevel="0" collapsed="false">
      <c r="A1360" s="63" t="n">
        <v>1359</v>
      </c>
      <c r="B1360" s="63" t="str">
        <f aca="false">VLOOKUP(C1360,ementas!$P$1:$AC$1000,14,FALSE())</f>
        <v>Projeto avançado de algoritmo</v>
      </c>
      <c r="C1360" s="63" t="s">
        <v>2570</v>
      </c>
      <c r="D1360" s="333" t="s">
        <v>5848</v>
      </c>
      <c r="E1360" s="63" t="n">
        <v>1</v>
      </c>
      <c r="G1360" s="63" t="s">
        <v>4751</v>
      </c>
      <c r="H1360" s="63" t="s">
        <v>4752</v>
      </c>
    </row>
    <row r="1361" customFormat="false" ht="12.8" hidden="false" customHeight="false" outlineLevel="0" collapsed="false">
      <c r="A1361" s="63" t="n">
        <v>1360</v>
      </c>
      <c r="B1361" s="63" t="str">
        <f aca="false">VLOOKUP(C1361,ementas!$P$1:$AC$1000,14,FALSE())</f>
        <v>Projeto avançado de algoritmo</v>
      </c>
      <c r="C1361" s="63" t="s">
        <v>2570</v>
      </c>
      <c r="D1361" s="333" t="s">
        <v>5849</v>
      </c>
      <c r="E1361" s="63" t="n">
        <v>1</v>
      </c>
      <c r="G1361" s="63" t="s">
        <v>4751</v>
      </c>
      <c r="H1361" s="63" t="s">
        <v>4752</v>
      </c>
    </row>
    <row r="1362" customFormat="false" ht="12.8" hidden="false" customHeight="false" outlineLevel="0" collapsed="false">
      <c r="A1362" s="63" t="n">
        <v>1361</v>
      </c>
      <c r="B1362" s="63" t="str">
        <f aca="false">VLOOKUP(C1362,ementas!$P$1:$AC$1000,14,FALSE())</f>
        <v>Projeto avançado de algoritmo</v>
      </c>
      <c r="C1362" s="63" t="s">
        <v>2570</v>
      </c>
      <c r="D1362" s="333" t="s">
        <v>5850</v>
      </c>
      <c r="E1362" s="63" t="n">
        <v>1</v>
      </c>
      <c r="G1362" s="63" t="s">
        <v>4751</v>
      </c>
      <c r="H1362" s="63" t="s">
        <v>4752</v>
      </c>
    </row>
    <row r="1363" customFormat="false" ht="12.8" hidden="false" customHeight="false" outlineLevel="0" collapsed="false">
      <c r="A1363" s="63" t="n">
        <v>1362</v>
      </c>
      <c r="B1363" s="63" t="str">
        <f aca="false">VLOOKUP(C1363,ementas!$P$1:$AC$1000,14,FALSE())</f>
        <v>Projeto avançado de algoritmo</v>
      </c>
      <c r="C1363" s="63" t="s">
        <v>2570</v>
      </c>
      <c r="D1363" s="333" t="s">
        <v>5851</v>
      </c>
      <c r="E1363" s="63" t="n">
        <v>1</v>
      </c>
      <c r="G1363" s="63" t="s">
        <v>4751</v>
      </c>
      <c r="H1363" s="63" t="s">
        <v>4752</v>
      </c>
    </row>
    <row r="1364" customFormat="false" ht="12.8" hidden="false" customHeight="false" outlineLevel="0" collapsed="false">
      <c r="A1364" s="63" t="n">
        <v>1363</v>
      </c>
      <c r="B1364" s="63" t="str">
        <f aca="false">VLOOKUP(C1364,ementas!$P$1:$AC$1000,14,FALSE())</f>
        <v>Projeto avançado de algoritmo</v>
      </c>
      <c r="C1364" s="63" t="s">
        <v>2570</v>
      </c>
      <c r="D1364" s="333" t="s">
        <v>5852</v>
      </c>
      <c r="E1364" s="63" t="n">
        <v>1</v>
      </c>
      <c r="G1364" s="63" t="s">
        <v>4751</v>
      </c>
      <c r="H1364" s="63" t="s">
        <v>4752</v>
      </c>
    </row>
    <row r="1365" customFormat="false" ht="12.8" hidden="false" customHeight="false" outlineLevel="0" collapsed="false">
      <c r="A1365" s="63" t="n">
        <v>1364</v>
      </c>
      <c r="B1365" s="63" t="str">
        <f aca="false">VLOOKUP(C1365,ementas!$P$1:$AC$1000,14,FALSE())</f>
        <v>Projeto avançado de algoritmo</v>
      </c>
      <c r="C1365" s="63" t="s">
        <v>2570</v>
      </c>
      <c r="D1365" s="333" t="s">
        <v>5853</v>
      </c>
      <c r="E1365" s="63" t="n">
        <v>1</v>
      </c>
      <c r="G1365" s="63" t="s">
        <v>4751</v>
      </c>
      <c r="H1365" s="63" t="s">
        <v>4752</v>
      </c>
    </row>
    <row r="1366" customFormat="false" ht="12.8" hidden="false" customHeight="false" outlineLevel="0" collapsed="false">
      <c r="A1366" s="63" t="n">
        <v>1365</v>
      </c>
      <c r="B1366" s="63" t="str">
        <f aca="false">VLOOKUP(C1366,ementas!$P$1:$AC$1000,14,FALSE())</f>
        <v>Computação Gráfica</v>
      </c>
      <c r="C1366" s="63" t="s">
        <v>2588</v>
      </c>
      <c r="D1366" s="333" t="s">
        <v>4617</v>
      </c>
      <c r="E1366" s="63" t="n">
        <v>1</v>
      </c>
      <c r="G1366" s="63" t="s">
        <v>4751</v>
      </c>
      <c r="H1366" s="63" t="s">
        <v>4752</v>
      </c>
    </row>
    <row r="1367" customFormat="false" ht="12.8" hidden="false" customHeight="false" outlineLevel="0" collapsed="false">
      <c r="A1367" s="63" t="n">
        <v>1366</v>
      </c>
      <c r="B1367" s="63" t="str">
        <f aca="false">VLOOKUP(C1367,ementas!$P$1:$AC$1000,14,FALSE())</f>
        <v>Computação Gráfica</v>
      </c>
      <c r="C1367" s="63" t="s">
        <v>2588</v>
      </c>
      <c r="D1367" s="333" t="s">
        <v>5854</v>
      </c>
      <c r="E1367" s="63" t="n">
        <v>1</v>
      </c>
      <c r="G1367" s="63" t="s">
        <v>4751</v>
      </c>
      <c r="H1367" s="63" t="s">
        <v>4752</v>
      </c>
    </row>
    <row r="1368" customFormat="false" ht="12.8" hidden="false" customHeight="false" outlineLevel="0" collapsed="false">
      <c r="A1368" s="63" t="n">
        <v>1367</v>
      </c>
      <c r="B1368" s="63" t="str">
        <f aca="false">VLOOKUP(C1368,ementas!$P$1:$AC$1000,14,FALSE())</f>
        <v>Computação Gráfica</v>
      </c>
      <c r="C1368" s="63" t="s">
        <v>2588</v>
      </c>
      <c r="D1368" s="333" t="s">
        <v>5855</v>
      </c>
      <c r="E1368" s="63" t="n">
        <v>1</v>
      </c>
      <c r="G1368" s="63" t="s">
        <v>4751</v>
      </c>
      <c r="H1368" s="63" t="s">
        <v>4752</v>
      </c>
    </row>
    <row r="1369" customFormat="false" ht="12.8" hidden="false" customHeight="false" outlineLevel="0" collapsed="false">
      <c r="A1369" s="63" t="n">
        <v>1368</v>
      </c>
      <c r="B1369" s="63" t="str">
        <f aca="false">VLOOKUP(C1369,ementas!$P$1:$AC$1000,14,FALSE())</f>
        <v>Computação Gráfica</v>
      </c>
      <c r="C1369" s="63" t="s">
        <v>2588</v>
      </c>
      <c r="D1369" s="333" t="s">
        <v>5856</v>
      </c>
      <c r="E1369" s="63" t="n">
        <v>1</v>
      </c>
      <c r="G1369" s="63" t="s">
        <v>4751</v>
      </c>
      <c r="H1369" s="63" t="s">
        <v>4752</v>
      </c>
    </row>
    <row r="1370" customFormat="false" ht="12.8" hidden="false" customHeight="false" outlineLevel="0" collapsed="false">
      <c r="A1370" s="63" t="n">
        <v>1369</v>
      </c>
      <c r="B1370" s="63" t="str">
        <f aca="false">VLOOKUP(C1370,ementas!$P$1:$AC$1000,14,FALSE())</f>
        <v>Computação Gráfica</v>
      </c>
      <c r="C1370" s="63" t="s">
        <v>2588</v>
      </c>
      <c r="D1370" s="333" t="s">
        <v>5857</v>
      </c>
      <c r="E1370" s="63" t="n">
        <v>1</v>
      </c>
      <c r="G1370" s="63" t="s">
        <v>4751</v>
      </c>
      <c r="H1370" s="63" t="s">
        <v>4752</v>
      </c>
    </row>
    <row r="1371" customFormat="false" ht="12.8" hidden="false" customHeight="false" outlineLevel="0" collapsed="false">
      <c r="A1371" s="63" t="n">
        <v>1370</v>
      </c>
      <c r="B1371" s="63" t="str">
        <f aca="false">VLOOKUP(C1371,ementas!$P$1:$AC$1000,14,FALSE())</f>
        <v>Computação Gráfica</v>
      </c>
      <c r="C1371" s="63" t="s">
        <v>2588</v>
      </c>
      <c r="D1371" s="333" t="s">
        <v>5858</v>
      </c>
      <c r="E1371" s="63" t="n">
        <v>1</v>
      </c>
      <c r="G1371" s="63" t="s">
        <v>4751</v>
      </c>
      <c r="H1371" s="63" t="s">
        <v>4752</v>
      </c>
    </row>
    <row r="1372" customFormat="false" ht="12.8" hidden="false" customHeight="false" outlineLevel="0" collapsed="false">
      <c r="A1372" s="63" t="n">
        <v>1371</v>
      </c>
      <c r="B1372" s="63" t="str">
        <f aca="false">VLOOKUP(C1372,ementas!$P$1:$AC$1000,14,FALSE())</f>
        <v>Computação Gráfica</v>
      </c>
      <c r="C1372" s="63" t="s">
        <v>2588</v>
      </c>
      <c r="D1372" s="333" t="s">
        <v>5859</v>
      </c>
      <c r="E1372" s="63" t="n">
        <v>1</v>
      </c>
      <c r="G1372" s="63" t="s">
        <v>4751</v>
      </c>
      <c r="H1372" s="63" t="s">
        <v>4752</v>
      </c>
    </row>
    <row r="1373" customFormat="false" ht="12.8" hidden="false" customHeight="false" outlineLevel="0" collapsed="false">
      <c r="A1373" s="63" t="n">
        <v>1372</v>
      </c>
      <c r="B1373" s="63" t="str">
        <f aca="false">VLOOKUP(C1373,ementas!$P$1:$AC$1000,14,FALSE())</f>
        <v>Computação Gráfica</v>
      </c>
      <c r="C1373" s="63" t="s">
        <v>2588</v>
      </c>
      <c r="D1373" s="333" t="s">
        <v>5860</v>
      </c>
      <c r="E1373" s="63" t="n">
        <v>1</v>
      </c>
      <c r="G1373" s="63" t="s">
        <v>4751</v>
      </c>
      <c r="H1373" s="63" t="s">
        <v>4752</v>
      </c>
    </row>
    <row r="1374" customFormat="false" ht="12.8" hidden="false" customHeight="false" outlineLevel="0" collapsed="false">
      <c r="A1374" s="63" t="n">
        <v>1373</v>
      </c>
      <c r="B1374" s="63" t="str">
        <f aca="false">VLOOKUP(C1374,ementas!$P$1:$AC$1000,14,FALSE())</f>
        <v>Computação Gráfica</v>
      </c>
      <c r="C1374" s="63" t="s">
        <v>2588</v>
      </c>
      <c r="D1374" s="333" t="s">
        <v>5861</v>
      </c>
      <c r="E1374" s="63" t="n">
        <v>1</v>
      </c>
      <c r="G1374" s="63" t="s">
        <v>4751</v>
      </c>
      <c r="H1374" s="63" t="s">
        <v>4752</v>
      </c>
    </row>
    <row r="1375" customFormat="false" ht="12.8" hidden="false" customHeight="false" outlineLevel="0" collapsed="false">
      <c r="A1375" s="63" t="n">
        <v>1374</v>
      </c>
      <c r="B1375" s="63" t="str">
        <f aca="false">VLOOKUP(C1375,ementas!$P$1:$AC$1000,14,FALSE())</f>
        <v>Computação Gráfica</v>
      </c>
      <c r="C1375" s="63" t="s">
        <v>2588</v>
      </c>
      <c r="D1375" s="333" t="s">
        <v>5862</v>
      </c>
      <c r="E1375" s="63" t="n">
        <v>1</v>
      </c>
      <c r="G1375" s="63" t="s">
        <v>4751</v>
      </c>
      <c r="H1375" s="63" t="s">
        <v>4752</v>
      </c>
    </row>
    <row r="1376" customFormat="false" ht="12.8" hidden="false" customHeight="false" outlineLevel="0" collapsed="false">
      <c r="A1376" s="63" t="n">
        <v>1375</v>
      </c>
      <c r="B1376" s="63" t="str">
        <f aca="false">VLOOKUP(C1376,ementas!$P$1:$AC$1000,14,FALSE())</f>
        <v>Computação Gráfica</v>
      </c>
      <c r="C1376" s="63" t="s">
        <v>2588</v>
      </c>
      <c r="D1376" s="333" t="s">
        <v>5863</v>
      </c>
      <c r="E1376" s="63" t="n">
        <v>1</v>
      </c>
      <c r="G1376" s="63" t="s">
        <v>4751</v>
      </c>
      <c r="H1376" s="63" t="s">
        <v>4752</v>
      </c>
    </row>
    <row r="1377" customFormat="false" ht="12.8" hidden="false" customHeight="false" outlineLevel="0" collapsed="false">
      <c r="A1377" s="63" t="n">
        <v>1376</v>
      </c>
      <c r="B1377" s="63" t="str">
        <f aca="false">VLOOKUP(C1377,ementas!$P$1:$AC$1000,14,FALSE())</f>
        <v>Computação Gráfica</v>
      </c>
      <c r="C1377" s="63" t="s">
        <v>2588</v>
      </c>
      <c r="D1377" s="333" t="s">
        <v>5864</v>
      </c>
      <c r="E1377" s="63" t="n">
        <v>1</v>
      </c>
      <c r="G1377" s="63" t="s">
        <v>4751</v>
      </c>
      <c r="H1377" s="63" t="s">
        <v>4752</v>
      </c>
    </row>
    <row r="1378" customFormat="false" ht="12.8" hidden="false" customHeight="false" outlineLevel="0" collapsed="false">
      <c r="A1378" s="63" t="n">
        <v>1377</v>
      </c>
      <c r="B1378" s="63" t="str">
        <f aca="false">VLOOKUP(C1378,ementas!$P$1:$AC$1000,14,FALSE())</f>
        <v>Computação Gráfica</v>
      </c>
      <c r="C1378" s="63" t="s">
        <v>2588</v>
      </c>
      <c r="D1378" s="333" t="s">
        <v>5865</v>
      </c>
      <c r="E1378" s="63" t="n">
        <v>1</v>
      </c>
      <c r="G1378" s="63" t="s">
        <v>4751</v>
      </c>
      <c r="H1378" s="63" t="s">
        <v>4752</v>
      </c>
    </row>
    <row r="1379" customFormat="false" ht="12.8" hidden="false" customHeight="false" outlineLevel="0" collapsed="false">
      <c r="A1379" s="63" t="n">
        <v>1378</v>
      </c>
      <c r="B1379" s="63" t="str">
        <f aca="false">VLOOKUP(C1379,ementas!$P$1:$AC$1000,14,FALSE())</f>
        <v>Computação Gráfica</v>
      </c>
      <c r="C1379" s="63" t="s">
        <v>2588</v>
      </c>
      <c r="D1379" s="333" t="s">
        <v>5866</v>
      </c>
      <c r="E1379" s="63" t="n">
        <v>1</v>
      </c>
      <c r="G1379" s="63" t="s">
        <v>4751</v>
      </c>
      <c r="H1379" s="63" t="s">
        <v>4752</v>
      </c>
    </row>
    <row r="1380" customFormat="false" ht="12.8" hidden="false" customHeight="false" outlineLevel="0" collapsed="false">
      <c r="A1380" s="63" t="n">
        <v>1379</v>
      </c>
      <c r="B1380" s="63" t="str">
        <f aca="false">VLOOKUP(C1380,ementas!$P$1:$AC$1000,14,FALSE())</f>
        <v>Computação Gráfica</v>
      </c>
      <c r="C1380" s="63" t="s">
        <v>2588</v>
      </c>
      <c r="D1380" s="333" t="s">
        <v>5867</v>
      </c>
      <c r="E1380" s="63" t="n">
        <v>1</v>
      </c>
      <c r="G1380" s="63" t="s">
        <v>4751</v>
      </c>
      <c r="H1380" s="63" t="s">
        <v>4752</v>
      </c>
    </row>
    <row r="1381" customFormat="false" ht="12.8" hidden="false" customHeight="false" outlineLevel="0" collapsed="false">
      <c r="A1381" s="63" t="n">
        <v>1380</v>
      </c>
      <c r="B1381" s="63" t="str">
        <f aca="false">VLOOKUP(C1381,ementas!$P$1:$AC$1000,14,FALSE())</f>
        <v>Redes de Computadores</v>
      </c>
      <c r="C1381" s="63" t="s">
        <v>2607</v>
      </c>
      <c r="D1381" s="333" t="s">
        <v>4692</v>
      </c>
      <c r="E1381" s="63" t="n">
        <v>1</v>
      </c>
      <c r="G1381" s="63" t="s">
        <v>4765</v>
      </c>
      <c r="H1381" s="63" t="s">
        <v>4766</v>
      </c>
    </row>
    <row r="1382" customFormat="false" ht="12.8" hidden="false" customHeight="false" outlineLevel="0" collapsed="false">
      <c r="A1382" s="63" t="n">
        <v>1381</v>
      </c>
      <c r="B1382" s="63" t="str">
        <f aca="false">VLOOKUP(C1382,ementas!$P$1:$AC$1000,14,FALSE())</f>
        <v>Redes de Computadores</v>
      </c>
      <c r="C1382" s="63" t="s">
        <v>2607</v>
      </c>
      <c r="D1382" s="333" t="s">
        <v>5868</v>
      </c>
      <c r="E1382" s="63" t="n">
        <v>1</v>
      </c>
      <c r="G1382" s="63" t="s">
        <v>4765</v>
      </c>
      <c r="H1382" s="63" t="s">
        <v>4766</v>
      </c>
    </row>
    <row r="1383" customFormat="false" ht="12.8" hidden="false" customHeight="false" outlineLevel="0" collapsed="false">
      <c r="A1383" s="63" t="n">
        <v>1382</v>
      </c>
      <c r="B1383" s="63" t="str">
        <f aca="false">VLOOKUP(C1383,ementas!$P$1:$AC$1000,14,FALSE())</f>
        <v>Redes de Computadores</v>
      </c>
      <c r="C1383" s="63" t="s">
        <v>2607</v>
      </c>
      <c r="D1383" s="333" t="s">
        <v>5869</v>
      </c>
      <c r="E1383" s="63" t="n">
        <v>1</v>
      </c>
      <c r="G1383" s="63" t="s">
        <v>4765</v>
      </c>
      <c r="H1383" s="63" t="s">
        <v>4766</v>
      </c>
    </row>
    <row r="1384" customFormat="false" ht="12.8" hidden="false" customHeight="false" outlineLevel="0" collapsed="false">
      <c r="A1384" s="63" t="n">
        <v>1383</v>
      </c>
      <c r="B1384" s="63" t="str">
        <f aca="false">VLOOKUP(C1384,ementas!$P$1:$AC$1000,14,FALSE())</f>
        <v>Redes de Computadores</v>
      </c>
      <c r="C1384" s="63" t="s">
        <v>2607</v>
      </c>
      <c r="D1384" s="333" t="s">
        <v>5870</v>
      </c>
      <c r="E1384" s="63" t="n">
        <v>1</v>
      </c>
      <c r="G1384" s="63" t="s">
        <v>4765</v>
      </c>
      <c r="H1384" s="63" t="s">
        <v>4766</v>
      </c>
    </row>
    <row r="1385" customFormat="false" ht="12.8" hidden="false" customHeight="false" outlineLevel="0" collapsed="false">
      <c r="A1385" s="63" t="n">
        <v>1384</v>
      </c>
      <c r="B1385" s="63" t="str">
        <f aca="false">VLOOKUP(C1385,ementas!$P$1:$AC$1000,14,FALSE())</f>
        <v>Redes de Computadores</v>
      </c>
      <c r="C1385" s="63" t="s">
        <v>2607</v>
      </c>
      <c r="D1385" s="333" t="s">
        <v>5871</v>
      </c>
      <c r="E1385" s="63" t="n">
        <v>1</v>
      </c>
      <c r="G1385" s="63" t="s">
        <v>4765</v>
      </c>
      <c r="H1385" s="63" t="s">
        <v>4766</v>
      </c>
    </row>
    <row r="1386" customFormat="false" ht="12.8" hidden="false" customHeight="false" outlineLevel="0" collapsed="false">
      <c r="A1386" s="63" t="n">
        <v>1385</v>
      </c>
      <c r="B1386" s="63" t="str">
        <f aca="false">VLOOKUP(C1386,ementas!$P$1:$AC$1000,14,FALSE())</f>
        <v>Redes de Computadores</v>
      </c>
      <c r="C1386" s="63" t="s">
        <v>2607</v>
      </c>
      <c r="D1386" s="333" t="s">
        <v>5872</v>
      </c>
      <c r="E1386" s="63" t="n">
        <v>1</v>
      </c>
      <c r="G1386" s="63" t="s">
        <v>4765</v>
      </c>
      <c r="H1386" s="63" t="s">
        <v>4766</v>
      </c>
    </row>
    <row r="1387" customFormat="false" ht="12.8" hidden="false" customHeight="false" outlineLevel="0" collapsed="false">
      <c r="A1387" s="63" t="n">
        <v>1386</v>
      </c>
      <c r="B1387" s="63" t="str">
        <f aca="false">VLOOKUP(C1387,ementas!$P$1:$AC$1000,14,FALSE())</f>
        <v>Redes de Computadores</v>
      </c>
      <c r="C1387" s="63" t="s">
        <v>2607</v>
      </c>
      <c r="D1387" s="333" t="s">
        <v>5873</v>
      </c>
      <c r="E1387" s="63" t="n">
        <v>1</v>
      </c>
      <c r="G1387" s="63" t="s">
        <v>4765</v>
      </c>
      <c r="H1387" s="63" t="s">
        <v>4766</v>
      </c>
    </row>
    <row r="1388" customFormat="false" ht="12.8" hidden="false" customHeight="false" outlineLevel="0" collapsed="false">
      <c r="A1388" s="63" t="n">
        <v>1387</v>
      </c>
      <c r="B1388" s="63" t="str">
        <f aca="false">VLOOKUP(C1388,ementas!$P$1:$AC$1000,14,FALSE())</f>
        <v>Redes de Computadores</v>
      </c>
      <c r="C1388" s="63" t="s">
        <v>2607</v>
      </c>
      <c r="D1388" s="333" t="s">
        <v>5874</v>
      </c>
      <c r="E1388" s="63" t="n">
        <v>1</v>
      </c>
      <c r="G1388" s="63" t="s">
        <v>4765</v>
      </c>
      <c r="H1388" s="63" t="s">
        <v>4766</v>
      </c>
    </row>
    <row r="1389" customFormat="false" ht="12.8" hidden="false" customHeight="false" outlineLevel="0" collapsed="false">
      <c r="A1389" s="63" t="n">
        <v>1388</v>
      </c>
      <c r="B1389" s="63" t="str">
        <f aca="false">VLOOKUP(C1389,ementas!$P$1:$AC$1000,14,FALSE())</f>
        <v>Redes de Computadores</v>
      </c>
      <c r="C1389" s="63" t="s">
        <v>2607</v>
      </c>
      <c r="D1389" s="333" t="s">
        <v>5875</v>
      </c>
      <c r="E1389" s="63" t="n">
        <v>1</v>
      </c>
      <c r="G1389" s="63" t="s">
        <v>4765</v>
      </c>
      <c r="H1389" s="63" t="s">
        <v>4766</v>
      </c>
    </row>
    <row r="1390" customFormat="false" ht="12.8" hidden="false" customHeight="false" outlineLevel="0" collapsed="false">
      <c r="A1390" s="63" t="n">
        <v>1389</v>
      </c>
      <c r="B1390" s="63" t="str">
        <f aca="false">VLOOKUP(C1390,ementas!$P$1:$AC$1000,14,FALSE())</f>
        <v>Redes de Computadores</v>
      </c>
      <c r="C1390" s="63" t="s">
        <v>2607</v>
      </c>
      <c r="D1390" s="333" t="s">
        <v>5876</v>
      </c>
      <c r="E1390" s="63" t="n">
        <v>1</v>
      </c>
      <c r="G1390" s="63" t="s">
        <v>4765</v>
      </c>
      <c r="H1390" s="63" t="s">
        <v>4766</v>
      </c>
    </row>
    <row r="1391" customFormat="false" ht="12.8" hidden="false" customHeight="false" outlineLevel="0" collapsed="false">
      <c r="A1391" s="63" t="n">
        <v>1390</v>
      </c>
      <c r="B1391" s="63" t="str">
        <f aca="false">VLOOKUP(C1391,ementas!$P$1:$AC$1000,14,FALSE())</f>
        <v>Redes de Computadores</v>
      </c>
      <c r="C1391" s="63" t="s">
        <v>2607</v>
      </c>
      <c r="D1391" s="333" t="s">
        <v>5877</v>
      </c>
      <c r="E1391" s="63" t="n">
        <v>1</v>
      </c>
      <c r="G1391" s="63" t="s">
        <v>4765</v>
      </c>
      <c r="H1391" s="63" t="s">
        <v>4766</v>
      </c>
    </row>
    <row r="1392" customFormat="false" ht="12.8" hidden="false" customHeight="false" outlineLevel="0" collapsed="false">
      <c r="A1392" s="63" t="n">
        <v>1391</v>
      </c>
      <c r="B1392" s="63" t="str">
        <f aca="false">VLOOKUP(C1392,ementas!$P$1:$AC$1000,14,FALSE())</f>
        <v>Redes de Computadores</v>
      </c>
      <c r="C1392" s="63" t="s">
        <v>2607</v>
      </c>
      <c r="D1392" s="333" t="s">
        <v>5878</v>
      </c>
      <c r="E1392" s="63" t="n">
        <v>1</v>
      </c>
      <c r="G1392" s="63" t="s">
        <v>4765</v>
      </c>
      <c r="H1392" s="63" t="s">
        <v>4766</v>
      </c>
    </row>
    <row r="1393" customFormat="false" ht="12.8" hidden="false" customHeight="false" outlineLevel="0" collapsed="false">
      <c r="A1393" s="63" t="n">
        <v>1392</v>
      </c>
      <c r="B1393" s="63" t="str">
        <f aca="false">VLOOKUP(C1393,ementas!$P$1:$AC$1000,14,FALSE())</f>
        <v>Redes de Computadores</v>
      </c>
      <c r="C1393" s="63" t="s">
        <v>2607</v>
      </c>
      <c r="D1393" s="333" t="s">
        <v>5879</v>
      </c>
      <c r="E1393" s="63" t="n">
        <v>1</v>
      </c>
      <c r="G1393" s="63" t="s">
        <v>4765</v>
      </c>
      <c r="H1393" s="63" t="s">
        <v>4766</v>
      </c>
    </row>
    <row r="1394" customFormat="false" ht="12.8" hidden="false" customHeight="false" outlineLevel="0" collapsed="false">
      <c r="A1394" s="63" t="n">
        <v>1393</v>
      </c>
      <c r="B1394" s="63" t="str">
        <f aca="false">VLOOKUP(C1394,ementas!$P$1:$AC$1000,14,FALSE())</f>
        <v>Redes de Computadores</v>
      </c>
      <c r="C1394" s="63" t="s">
        <v>2607</v>
      </c>
      <c r="D1394" s="333" t="s">
        <v>5880</v>
      </c>
      <c r="E1394" s="63" t="n">
        <v>1</v>
      </c>
      <c r="G1394" s="63" t="s">
        <v>4765</v>
      </c>
      <c r="H1394" s="63" t="s">
        <v>4766</v>
      </c>
    </row>
    <row r="1395" customFormat="false" ht="12.8" hidden="false" customHeight="false" outlineLevel="0" collapsed="false">
      <c r="A1395" s="63" t="n">
        <v>1394</v>
      </c>
      <c r="B1395" s="63" t="str">
        <f aca="false">VLOOKUP(C1395,ementas!$P$1:$AC$1000,14,FALSE())</f>
        <v>Metodologia Científica</v>
      </c>
      <c r="C1395" s="63" t="s">
        <v>2080</v>
      </c>
      <c r="D1395" s="333" t="s">
        <v>2659</v>
      </c>
      <c r="E1395" s="63" t="n">
        <v>1</v>
      </c>
      <c r="G1395" s="63" t="s">
        <v>770</v>
      </c>
      <c r="H1395" s="63" t="s">
        <v>2070</v>
      </c>
    </row>
    <row r="1396" customFormat="false" ht="12.8" hidden="false" customHeight="false" outlineLevel="0" collapsed="false">
      <c r="A1396" s="63" t="n">
        <v>1395</v>
      </c>
      <c r="B1396" s="63" t="str">
        <f aca="false">VLOOKUP(C1396,ementas!$P$1:$AC$1000,14,FALSE())</f>
        <v>Metodologia Científica</v>
      </c>
      <c r="C1396" s="63" t="s">
        <v>2080</v>
      </c>
      <c r="D1396" s="333" t="s">
        <v>5881</v>
      </c>
      <c r="E1396" s="63" t="n">
        <v>1</v>
      </c>
      <c r="G1396" s="63" t="s">
        <v>770</v>
      </c>
      <c r="H1396" s="63" t="s">
        <v>2070</v>
      </c>
    </row>
    <row r="1397" customFormat="false" ht="12.8" hidden="false" customHeight="false" outlineLevel="0" collapsed="false">
      <c r="A1397" s="63" t="n">
        <v>1396</v>
      </c>
      <c r="B1397" s="63" t="str">
        <f aca="false">VLOOKUP(C1397,ementas!$P$1:$AC$1000,14,FALSE())</f>
        <v>Metodologia Científica</v>
      </c>
      <c r="C1397" s="63" t="s">
        <v>2080</v>
      </c>
      <c r="D1397" s="333" t="s">
        <v>5882</v>
      </c>
      <c r="E1397" s="63" t="n">
        <v>1</v>
      </c>
      <c r="G1397" s="63" t="s">
        <v>770</v>
      </c>
      <c r="H1397" s="63" t="s">
        <v>2070</v>
      </c>
    </row>
    <row r="1398" customFormat="false" ht="12.8" hidden="false" customHeight="false" outlineLevel="0" collapsed="false">
      <c r="A1398" s="63" t="n">
        <v>1397</v>
      </c>
      <c r="B1398" s="63" t="str">
        <f aca="false">VLOOKUP(C1398,ementas!$P$1:$AC$1000,14,FALSE())</f>
        <v>Metodologia Científica</v>
      </c>
      <c r="C1398" s="63" t="s">
        <v>2080</v>
      </c>
      <c r="D1398" s="333" t="s">
        <v>5883</v>
      </c>
      <c r="E1398" s="63" t="n">
        <v>1</v>
      </c>
      <c r="G1398" s="63" t="s">
        <v>770</v>
      </c>
      <c r="H1398" s="63" t="s">
        <v>2070</v>
      </c>
    </row>
    <row r="1399" customFormat="false" ht="12.8" hidden="false" customHeight="false" outlineLevel="0" collapsed="false">
      <c r="A1399" s="63" t="n">
        <v>1398</v>
      </c>
      <c r="B1399" s="63" t="str">
        <f aca="false">VLOOKUP(C1399,ementas!$P$1:$AC$1000,14,FALSE())</f>
        <v>Metodologia Científica</v>
      </c>
      <c r="C1399" s="63" t="s">
        <v>2080</v>
      </c>
      <c r="D1399" s="333" t="s">
        <v>5884</v>
      </c>
      <c r="E1399" s="63" t="n">
        <v>1</v>
      </c>
      <c r="G1399" s="63" t="s">
        <v>770</v>
      </c>
      <c r="H1399" s="63" t="s">
        <v>2070</v>
      </c>
    </row>
    <row r="1400" customFormat="false" ht="12.8" hidden="false" customHeight="false" outlineLevel="0" collapsed="false">
      <c r="A1400" s="63" t="n">
        <v>1399</v>
      </c>
      <c r="B1400" s="63" t="str">
        <f aca="false">VLOOKUP(C1400,ementas!$P$1:$AC$1000,14,FALSE())</f>
        <v>Metodologia Científica</v>
      </c>
      <c r="C1400" s="63" t="s">
        <v>2080</v>
      </c>
      <c r="D1400" s="333" t="s">
        <v>5885</v>
      </c>
      <c r="E1400" s="63" t="n">
        <v>1</v>
      </c>
      <c r="G1400" s="63" t="s">
        <v>770</v>
      </c>
      <c r="H1400" s="63" t="s">
        <v>2070</v>
      </c>
    </row>
    <row r="1401" customFormat="false" ht="12.8" hidden="false" customHeight="false" outlineLevel="0" collapsed="false">
      <c r="A1401" s="63" t="n">
        <v>1400</v>
      </c>
      <c r="B1401" s="63" t="str">
        <f aca="false">VLOOKUP(C1401,ementas!$P$1:$AC$1000,14,FALSE())</f>
        <v>Metodologia Científica</v>
      </c>
      <c r="C1401" s="63" t="s">
        <v>2080</v>
      </c>
      <c r="D1401" s="333" t="s">
        <v>5886</v>
      </c>
      <c r="E1401" s="63" t="n">
        <v>1</v>
      </c>
      <c r="G1401" s="63" t="s">
        <v>770</v>
      </c>
      <c r="H1401" s="63" t="s">
        <v>2070</v>
      </c>
    </row>
    <row r="1402" customFormat="false" ht="12.8" hidden="false" customHeight="false" outlineLevel="0" collapsed="false">
      <c r="A1402" s="63" t="n">
        <v>1401</v>
      </c>
      <c r="B1402" s="63" t="str">
        <f aca="false">VLOOKUP(C1402,ementas!$P$1:$AC$1000,14,FALSE())</f>
        <v>Metodologia Científica</v>
      </c>
      <c r="C1402" s="63" t="s">
        <v>2080</v>
      </c>
      <c r="D1402" s="333" t="s">
        <v>5887</v>
      </c>
      <c r="E1402" s="63" t="n">
        <v>1</v>
      </c>
      <c r="G1402" s="63" t="s">
        <v>770</v>
      </c>
      <c r="H1402" s="63" t="s">
        <v>2070</v>
      </c>
    </row>
    <row r="1403" customFormat="false" ht="12.8" hidden="false" customHeight="false" outlineLevel="0" collapsed="false">
      <c r="A1403" s="63" t="n">
        <v>1402</v>
      </c>
      <c r="B1403" s="63" t="str">
        <f aca="false">VLOOKUP(C1403,ementas!$P$1:$AC$1000,14,FALSE())</f>
        <v>Metodologia Científica</v>
      </c>
      <c r="C1403" s="63" t="s">
        <v>2080</v>
      </c>
      <c r="D1403" s="333" t="s">
        <v>5888</v>
      </c>
      <c r="E1403" s="63" t="n">
        <v>1</v>
      </c>
      <c r="G1403" s="63" t="s">
        <v>770</v>
      </c>
      <c r="H1403" s="63" t="s">
        <v>2070</v>
      </c>
    </row>
    <row r="1404" customFormat="false" ht="12.8" hidden="false" customHeight="false" outlineLevel="0" collapsed="false">
      <c r="A1404" s="63" t="n">
        <v>1403</v>
      </c>
      <c r="B1404" s="63" t="str">
        <f aca="false">VLOOKUP(C1404,ementas!$P$1:$AC$1000,14,FALSE())</f>
        <v>Metodologia Científica</v>
      </c>
      <c r="C1404" s="63" t="s">
        <v>2080</v>
      </c>
      <c r="D1404" s="333" t="s">
        <v>5889</v>
      </c>
      <c r="E1404" s="63" t="n">
        <v>1</v>
      </c>
      <c r="G1404" s="63" t="s">
        <v>770</v>
      </c>
      <c r="H1404" s="63" t="s">
        <v>2070</v>
      </c>
    </row>
    <row r="1405" customFormat="false" ht="12.8" hidden="false" customHeight="false" outlineLevel="0" collapsed="false">
      <c r="A1405" s="63" t="n">
        <v>1404</v>
      </c>
      <c r="B1405" s="63" t="str">
        <f aca="false">VLOOKUP(C1405,ementas!$P$1:$AC$1000,14,FALSE())</f>
        <v>Metodologia Científica</v>
      </c>
      <c r="C1405" s="63" t="s">
        <v>2080</v>
      </c>
      <c r="D1405" s="333" t="s">
        <v>5890</v>
      </c>
      <c r="E1405" s="63" t="n">
        <v>1</v>
      </c>
      <c r="G1405" s="63" t="s">
        <v>770</v>
      </c>
      <c r="H1405" s="63" t="s">
        <v>2070</v>
      </c>
    </row>
    <row r="1406" customFormat="false" ht="12.8" hidden="false" customHeight="false" outlineLevel="0" collapsed="false">
      <c r="A1406" s="63" t="n">
        <v>1405</v>
      </c>
      <c r="B1406" s="63" t="str">
        <f aca="false">VLOOKUP(C1406,ementas!$P$1:$AC$1000,14,FALSE())</f>
        <v>Metodologia Científica</v>
      </c>
      <c r="C1406" s="63" t="s">
        <v>2080</v>
      </c>
      <c r="D1406" s="333" t="s">
        <v>5891</v>
      </c>
      <c r="E1406" s="63" t="n">
        <v>1</v>
      </c>
      <c r="G1406" s="63" t="s">
        <v>770</v>
      </c>
      <c r="H1406" s="63" t="s">
        <v>2070</v>
      </c>
    </row>
    <row r="1407" customFormat="false" ht="12.8" hidden="false" customHeight="false" outlineLevel="0" collapsed="false">
      <c r="A1407" s="63" t="n">
        <v>1406</v>
      </c>
      <c r="B1407" s="63" t="str">
        <f aca="false">VLOOKUP(C1407,ementas!$P$1:$AC$1000,14,FALSE())</f>
        <v>algoritmo</v>
      </c>
      <c r="C1407" s="63" t="s">
        <v>2095</v>
      </c>
      <c r="D1407" s="333" t="s">
        <v>2710</v>
      </c>
      <c r="E1407" s="63" t="n">
        <v>1</v>
      </c>
      <c r="G1407" s="63" t="s">
        <v>917</v>
      </c>
      <c r="H1407" s="63" t="s">
        <v>4766</v>
      </c>
    </row>
    <row r="1408" customFormat="false" ht="12.8" hidden="false" customHeight="false" outlineLevel="0" collapsed="false">
      <c r="A1408" s="63" t="n">
        <v>1407</v>
      </c>
      <c r="B1408" s="63" t="str">
        <f aca="false">VLOOKUP(C1408,ementas!$P$1:$AC$1000,14,FALSE())</f>
        <v>algoritmo</v>
      </c>
      <c r="C1408" s="63" t="s">
        <v>2095</v>
      </c>
      <c r="D1408" s="333" t="s">
        <v>5892</v>
      </c>
      <c r="E1408" s="63" t="n">
        <v>1</v>
      </c>
      <c r="G1408" s="63" t="s">
        <v>917</v>
      </c>
      <c r="H1408" s="63" t="s">
        <v>4766</v>
      </c>
    </row>
    <row r="1409" customFormat="false" ht="12.8" hidden="false" customHeight="false" outlineLevel="0" collapsed="false">
      <c r="A1409" s="63" t="n">
        <v>1408</v>
      </c>
      <c r="B1409" s="63" t="str">
        <f aca="false">VLOOKUP(C1409,ementas!$P$1:$AC$1000,14,FALSE())</f>
        <v>algoritmo</v>
      </c>
      <c r="C1409" s="63" t="s">
        <v>2095</v>
      </c>
      <c r="D1409" s="333" t="s">
        <v>5893</v>
      </c>
      <c r="E1409" s="63" t="n">
        <v>1</v>
      </c>
      <c r="G1409" s="63" t="s">
        <v>917</v>
      </c>
      <c r="H1409" s="63" t="s">
        <v>4766</v>
      </c>
    </row>
    <row r="1410" customFormat="false" ht="12.8" hidden="false" customHeight="false" outlineLevel="0" collapsed="false">
      <c r="A1410" s="63" t="n">
        <v>1409</v>
      </c>
      <c r="B1410" s="63" t="str">
        <f aca="false">VLOOKUP(C1410,ementas!$P$1:$AC$1000,14,FALSE())</f>
        <v>algoritmo</v>
      </c>
      <c r="C1410" s="63" t="s">
        <v>2095</v>
      </c>
      <c r="D1410" s="333" t="s">
        <v>4957</v>
      </c>
      <c r="E1410" s="63" t="n">
        <v>1</v>
      </c>
      <c r="G1410" s="63" t="s">
        <v>917</v>
      </c>
      <c r="H1410" s="63" t="s">
        <v>4766</v>
      </c>
    </row>
    <row r="1411" customFormat="false" ht="12.8" hidden="false" customHeight="false" outlineLevel="0" collapsed="false">
      <c r="A1411" s="63" t="n">
        <v>1410</v>
      </c>
      <c r="B1411" s="63" t="str">
        <f aca="false">VLOOKUP(C1411,ementas!$P$1:$AC$1000,14,FALSE())</f>
        <v>algoritmo</v>
      </c>
      <c r="C1411" s="63" t="s">
        <v>2095</v>
      </c>
      <c r="D1411" s="333" t="s">
        <v>4958</v>
      </c>
      <c r="E1411" s="63" t="n">
        <v>1</v>
      </c>
      <c r="G1411" s="63" t="s">
        <v>917</v>
      </c>
      <c r="H1411" s="63" t="s">
        <v>4766</v>
      </c>
    </row>
    <row r="1412" customFormat="false" ht="12.8" hidden="false" customHeight="false" outlineLevel="0" collapsed="false">
      <c r="A1412" s="63" t="n">
        <v>1411</v>
      </c>
      <c r="B1412" s="63" t="str">
        <f aca="false">VLOOKUP(C1412,ementas!$P$1:$AC$1000,14,FALSE())</f>
        <v>algoritmo</v>
      </c>
      <c r="C1412" s="63" t="s">
        <v>2095</v>
      </c>
      <c r="D1412" s="333" t="s">
        <v>4959</v>
      </c>
      <c r="E1412" s="63" t="n">
        <v>1</v>
      </c>
      <c r="G1412" s="63" t="s">
        <v>917</v>
      </c>
      <c r="H1412" s="63" t="s">
        <v>4766</v>
      </c>
    </row>
    <row r="1413" customFormat="false" ht="12.8" hidden="false" customHeight="false" outlineLevel="0" collapsed="false">
      <c r="A1413" s="63" t="n">
        <v>1412</v>
      </c>
      <c r="B1413" s="63" t="str">
        <f aca="false">VLOOKUP(C1413,ementas!$P$1:$AC$1000,14,FALSE())</f>
        <v>algoritmo</v>
      </c>
      <c r="C1413" s="63" t="s">
        <v>2095</v>
      </c>
      <c r="D1413" s="333" t="s">
        <v>4960</v>
      </c>
      <c r="E1413" s="63" t="n">
        <v>1</v>
      </c>
      <c r="G1413" s="63" t="s">
        <v>917</v>
      </c>
      <c r="H1413" s="63" t="s">
        <v>4766</v>
      </c>
    </row>
    <row r="1414" customFormat="false" ht="12.8" hidden="false" customHeight="false" outlineLevel="0" collapsed="false">
      <c r="A1414" s="63" t="n">
        <v>1413</v>
      </c>
      <c r="B1414" s="63" t="str">
        <f aca="false">VLOOKUP(C1414,ementas!$P$1:$AC$1000,14,FALSE())</f>
        <v>algoritmo</v>
      </c>
      <c r="C1414" s="63" t="s">
        <v>2095</v>
      </c>
      <c r="D1414" s="333" t="s">
        <v>5894</v>
      </c>
      <c r="E1414" s="63" t="n">
        <v>1</v>
      </c>
      <c r="G1414" s="63" t="s">
        <v>917</v>
      </c>
      <c r="H1414" s="63" t="s">
        <v>4766</v>
      </c>
    </row>
    <row r="1415" customFormat="false" ht="12.8" hidden="false" customHeight="false" outlineLevel="0" collapsed="false">
      <c r="A1415" s="63" t="n">
        <v>1414</v>
      </c>
      <c r="B1415" s="63" t="str">
        <f aca="false">VLOOKUP(C1415,ementas!$P$1:$AC$1000,14,FALSE())</f>
        <v>algoritmo</v>
      </c>
      <c r="C1415" s="63" t="s">
        <v>2095</v>
      </c>
      <c r="D1415" s="333" t="s">
        <v>5895</v>
      </c>
      <c r="E1415" s="63" t="n">
        <v>1</v>
      </c>
      <c r="G1415" s="63" t="s">
        <v>917</v>
      </c>
      <c r="H1415" s="63" t="s">
        <v>4766</v>
      </c>
    </row>
    <row r="1416" customFormat="false" ht="12.8" hidden="false" customHeight="false" outlineLevel="0" collapsed="false">
      <c r="A1416" s="63" t="n">
        <v>1415</v>
      </c>
      <c r="B1416" s="63" t="str">
        <f aca="false">VLOOKUP(C1416,ementas!$P$1:$AC$1000,14,FALSE())</f>
        <v>algoritmo</v>
      </c>
      <c r="C1416" s="63" t="s">
        <v>2095</v>
      </c>
      <c r="D1416" s="333" t="s">
        <v>5896</v>
      </c>
      <c r="E1416" s="63" t="n">
        <v>1</v>
      </c>
      <c r="G1416" s="63" t="s">
        <v>917</v>
      </c>
      <c r="H1416" s="63" t="s">
        <v>4766</v>
      </c>
    </row>
    <row r="1417" customFormat="false" ht="12.8" hidden="false" customHeight="false" outlineLevel="0" collapsed="false">
      <c r="A1417" s="63" t="n">
        <v>1416</v>
      </c>
      <c r="B1417" s="63" t="str">
        <f aca="false">VLOOKUP(C1417,ementas!$P$1:$AC$1000,14,FALSE())</f>
        <v>algoritmo</v>
      </c>
      <c r="C1417" s="63" t="s">
        <v>2095</v>
      </c>
      <c r="D1417" s="333" t="s">
        <v>5812</v>
      </c>
      <c r="E1417" s="63" t="n">
        <v>1</v>
      </c>
      <c r="G1417" s="63" t="s">
        <v>917</v>
      </c>
      <c r="H1417" s="63" t="s">
        <v>4766</v>
      </c>
    </row>
    <row r="1418" customFormat="false" ht="12.8" hidden="false" customHeight="false" outlineLevel="0" collapsed="false">
      <c r="A1418" s="63" t="n">
        <v>1417</v>
      </c>
      <c r="B1418" s="63" t="str">
        <f aca="false">VLOOKUP(C1418,ementas!$P$1:$AC$1000,14,FALSE())</f>
        <v>algoritmo</v>
      </c>
      <c r="C1418" s="63" t="s">
        <v>2095</v>
      </c>
      <c r="D1418" s="333" t="s">
        <v>5241</v>
      </c>
      <c r="E1418" s="63" t="n">
        <v>1</v>
      </c>
      <c r="G1418" s="63" t="s">
        <v>917</v>
      </c>
      <c r="H1418" s="63" t="s">
        <v>4766</v>
      </c>
    </row>
    <row r="1419" customFormat="false" ht="12.8" hidden="false" customHeight="false" outlineLevel="0" collapsed="false">
      <c r="A1419" s="63" t="n">
        <v>1418</v>
      </c>
      <c r="B1419" s="63" t="str">
        <f aca="false">VLOOKUP(C1419,ementas!$P$1:$AC$1000,14,FALSE())</f>
        <v>algoritmo</v>
      </c>
      <c r="C1419" s="63" t="s">
        <v>2095</v>
      </c>
      <c r="D1419" s="333" t="s">
        <v>5242</v>
      </c>
      <c r="E1419" s="63" t="n">
        <v>1</v>
      </c>
      <c r="G1419" s="63" t="s">
        <v>917</v>
      </c>
      <c r="H1419" s="63" t="s">
        <v>4766</v>
      </c>
    </row>
    <row r="1420" customFormat="false" ht="12.8" hidden="false" customHeight="false" outlineLevel="0" collapsed="false">
      <c r="A1420" s="63" t="n">
        <v>1419</v>
      </c>
      <c r="B1420" s="63" t="str">
        <f aca="false">VLOOKUP(C1420,ementas!$P$1:$AC$1000,14,FALSE())</f>
        <v>Língua Brasileira de Sinais</v>
      </c>
      <c r="C1420" s="63" t="s">
        <v>2112</v>
      </c>
      <c r="D1420" s="333" t="s">
        <v>2765</v>
      </c>
      <c r="E1420" s="63" t="n">
        <v>1</v>
      </c>
      <c r="G1420" s="63" t="s">
        <v>4751</v>
      </c>
      <c r="H1420" s="63" t="s">
        <v>4752</v>
      </c>
    </row>
    <row r="1421" customFormat="false" ht="12.8" hidden="false" customHeight="false" outlineLevel="0" collapsed="false">
      <c r="A1421" s="63" t="n">
        <v>1420</v>
      </c>
      <c r="B1421" s="63" t="str">
        <f aca="false">VLOOKUP(C1421,ementas!$P$1:$AC$1000,14,FALSE())</f>
        <v>Língua Brasileira de Sinais</v>
      </c>
      <c r="C1421" s="63" t="s">
        <v>2112</v>
      </c>
      <c r="D1421" s="333" t="s">
        <v>5897</v>
      </c>
      <c r="E1421" s="63" t="n">
        <v>1</v>
      </c>
      <c r="G1421" s="63" t="s">
        <v>4751</v>
      </c>
      <c r="H1421" s="63" t="s">
        <v>4752</v>
      </c>
    </row>
    <row r="1422" customFormat="false" ht="12.8" hidden="false" customHeight="false" outlineLevel="0" collapsed="false">
      <c r="A1422" s="63" t="n">
        <v>1421</v>
      </c>
      <c r="B1422" s="63" t="str">
        <f aca="false">VLOOKUP(C1422,ementas!$P$1:$AC$1000,14,FALSE())</f>
        <v>Língua Brasileira de Sinais</v>
      </c>
      <c r="C1422" s="63" t="s">
        <v>2112</v>
      </c>
      <c r="D1422" s="333" t="s">
        <v>5898</v>
      </c>
      <c r="E1422" s="63" t="n">
        <v>1</v>
      </c>
      <c r="G1422" s="63" t="s">
        <v>4751</v>
      </c>
      <c r="H1422" s="63" t="s">
        <v>4752</v>
      </c>
    </row>
    <row r="1423" customFormat="false" ht="12.8" hidden="false" customHeight="false" outlineLevel="0" collapsed="false">
      <c r="A1423" s="63" t="n">
        <v>1422</v>
      </c>
      <c r="B1423" s="63" t="str">
        <f aca="false">VLOOKUP(C1423,ementas!$P$1:$AC$1000,14,FALSE())</f>
        <v>Língua Brasileira de Sinais</v>
      </c>
      <c r="C1423" s="63" t="s">
        <v>2112</v>
      </c>
      <c r="D1423" s="333" t="s">
        <v>5899</v>
      </c>
      <c r="E1423" s="63" t="n">
        <v>1</v>
      </c>
      <c r="G1423" s="63" t="s">
        <v>4751</v>
      </c>
      <c r="H1423" s="63" t="s">
        <v>4752</v>
      </c>
    </row>
    <row r="1424" customFormat="false" ht="12.8" hidden="false" customHeight="false" outlineLevel="0" collapsed="false">
      <c r="A1424" s="63" t="n">
        <v>1423</v>
      </c>
      <c r="B1424" s="63" t="str">
        <f aca="false">VLOOKUP(C1424,ementas!$P$1:$AC$1000,14,FALSE())</f>
        <v>Língua Brasileira de Sinais</v>
      </c>
      <c r="C1424" s="63" t="s">
        <v>2112</v>
      </c>
      <c r="D1424" s="333" t="s">
        <v>5900</v>
      </c>
      <c r="E1424" s="63" t="n">
        <v>1</v>
      </c>
      <c r="G1424" s="63" t="s">
        <v>4751</v>
      </c>
      <c r="H1424" s="63" t="s">
        <v>4752</v>
      </c>
    </row>
    <row r="1425" customFormat="false" ht="12.8" hidden="false" customHeight="false" outlineLevel="0" collapsed="false">
      <c r="A1425" s="63" t="n">
        <v>1424</v>
      </c>
      <c r="B1425" s="63" t="str">
        <f aca="false">VLOOKUP(C1425,ementas!$P$1:$AC$1000,14,FALSE())</f>
        <v>Língua Brasileira de Sinais</v>
      </c>
      <c r="C1425" s="63" t="s">
        <v>2112</v>
      </c>
      <c r="D1425" s="333" t="s">
        <v>5901</v>
      </c>
      <c r="E1425" s="63" t="n">
        <v>1</v>
      </c>
      <c r="G1425" s="63" t="s">
        <v>4751</v>
      </c>
      <c r="H1425" s="63" t="s">
        <v>4752</v>
      </c>
    </row>
    <row r="1426" customFormat="false" ht="12.8" hidden="false" customHeight="false" outlineLevel="0" collapsed="false">
      <c r="A1426" s="63" t="n">
        <v>1425</v>
      </c>
      <c r="B1426" s="63" t="str">
        <f aca="false">VLOOKUP(C1426,ementas!$P$1:$AC$1000,14,FALSE())</f>
        <v>Língua Brasileira de Sinais</v>
      </c>
      <c r="C1426" s="63" t="s">
        <v>2112</v>
      </c>
      <c r="D1426" s="333" t="s">
        <v>5902</v>
      </c>
      <c r="E1426" s="63" t="n">
        <v>1</v>
      </c>
      <c r="G1426" s="63" t="s">
        <v>4751</v>
      </c>
      <c r="H1426" s="63" t="s">
        <v>4752</v>
      </c>
    </row>
    <row r="1427" customFormat="false" ht="12.8" hidden="false" customHeight="false" outlineLevel="0" collapsed="false">
      <c r="A1427" s="63" t="n">
        <v>1426</v>
      </c>
      <c r="B1427" s="63" t="str">
        <f aca="false">VLOOKUP(C1427,ementas!$P$1:$AC$1000,14,FALSE())</f>
        <v>Programação para Web</v>
      </c>
      <c r="C1427" s="63" t="s">
        <v>2131</v>
      </c>
      <c r="D1427" s="333" t="s">
        <v>2833</v>
      </c>
      <c r="E1427" s="63" t="n">
        <v>1</v>
      </c>
      <c r="G1427" s="63" t="s">
        <v>770</v>
      </c>
      <c r="H1427" s="63" t="s">
        <v>2070</v>
      </c>
    </row>
    <row r="1428" customFormat="false" ht="12.8" hidden="false" customHeight="false" outlineLevel="0" collapsed="false">
      <c r="A1428" s="63" t="n">
        <v>1427</v>
      </c>
      <c r="B1428" s="63" t="str">
        <f aca="false">VLOOKUP(C1428,ementas!$P$1:$AC$1000,14,FALSE())</f>
        <v>Programação para Web</v>
      </c>
      <c r="C1428" s="63" t="s">
        <v>2131</v>
      </c>
      <c r="D1428" s="333" t="s">
        <v>5903</v>
      </c>
      <c r="E1428" s="63" t="n">
        <v>1</v>
      </c>
      <c r="G1428" s="63" t="s">
        <v>770</v>
      </c>
      <c r="H1428" s="63" t="s">
        <v>2070</v>
      </c>
    </row>
    <row r="1429" customFormat="false" ht="12.8" hidden="false" customHeight="false" outlineLevel="0" collapsed="false">
      <c r="A1429" s="63" t="n">
        <v>1428</v>
      </c>
      <c r="B1429" s="63" t="str">
        <f aca="false">VLOOKUP(C1429,ementas!$P$1:$AC$1000,14,FALSE())</f>
        <v>Programação para Web</v>
      </c>
      <c r="C1429" s="63" t="s">
        <v>2131</v>
      </c>
      <c r="D1429" s="333" t="s">
        <v>5904</v>
      </c>
      <c r="E1429" s="63" t="n">
        <v>1</v>
      </c>
      <c r="G1429" s="63" t="s">
        <v>770</v>
      </c>
      <c r="H1429" s="63" t="s">
        <v>2070</v>
      </c>
    </row>
    <row r="1430" customFormat="false" ht="12.8" hidden="false" customHeight="false" outlineLevel="0" collapsed="false">
      <c r="A1430" s="63" t="n">
        <v>1429</v>
      </c>
      <c r="B1430" s="63" t="str">
        <f aca="false">VLOOKUP(C1430,ementas!$P$1:$AC$1000,14,FALSE())</f>
        <v>Programação para Web</v>
      </c>
      <c r="C1430" s="63" t="s">
        <v>2131</v>
      </c>
      <c r="D1430" s="333" t="s">
        <v>5905</v>
      </c>
      <c r="E1430" s="63" t="n">
        <v>1</v>
      </c>
      <c r="G1430" s="63" t="s">
        <v>770</v>
      </c>
      <c r="H1430" s="63" t="s">
        <v>2070</v>
      </c>
    </row>
    <row r="1431" customFormat="false" ht="12.8" hidden="false" customHeight="false" outlineLevel="0" collapsed="false">
      <c r="A1431" s="63" t="n">
        <v>1430</v>
      </c>
      <c r="B1431" s="63" t="str">
        <f aca="false">VLOOKUP(C1431,ementas!$P$1:$AC$1000,14,FALSE())</f>
        <v>Matemática Financeira</v>
      </c>
      <c r="C1431" s="63" t="s">
        <v>2150</v>
      </c>
      <c r="D1431" s="333" t="s">
        <v>2937</v>
      </c>
      <c r="E1431" s="63" t="n">
        <v>1</v>
      </c>
      <c r="G1431" s="63" t="s">
        <v>916</v>
      </c>
      <c r="H1431" s="63" t="s">
        <v>4766</v>
      </c>
    </row>
    <row r="1432" customFormat="false" ht="12.8" hidden="false" customHeight="false" outlineLevel="0" collapsed="false">
      <c r="A1432" s="63" t="n">
        <v>1431</v>
      </c>
      <c r="B1432" s="63" t="str">
        <f aca="false">VLOOKUP(C1432,ementas!$P$1:$AC$1000,14,FALSE())</f>
        <v>Matemática Financeira</v>
      </c>
      <c r="C1432" s="63" t="s">
        <v>2150</v>
      </c>
      <c r="D1432" s="333" t="s">
        <v>5906</v>
      </c>
      <c r="E1432" s="63" t="n">
        <v>1</v>
      </c>
      <c r="G1432" s="63" t="s">
        <v>916</v>
      </c>
      <c r="H1432" s="63" t="s">
        <v>4766</v>
      </c>
    </row>
    <row r="1433" customFormat="false" ht="12.8" hidden="false" customHeight="false" outlineLevel="0" collapsed="false">
      <c r="A1433" s="63" t="n">
        <v>1432</v>
      </c>
      <c r="B1433" s="63" t="str">
        <f aca="false">VLOOKUP(C1433,ementas!$P$1:$AC$1000,14,FALSE())</f>
        <v>Matemática Financeira</v>
      </c>
      <c r="C1433" s="63" t="s">
        <v>2150</v>
      </c>
      <c r="D1433" s="333" t="s">
        <v>5907</v>
      </c>
      <c r="E1433" s="63" t="n">
        <v>1</v>
      </c>
      <c r="G1433" s="63" t="s">
        <v>916</v>
      </c>
      <c r="H1433" s="63" t="s">
        <v>4766</v>
      </c>
    </row>
    <row r="1434" customFormat="false" ht="12.8" hidden="false" customHeight="false" outlineLevel="0" collapsed="false">
      <c r="A1434" s="63" t="n">
        <v>1433</v>
      </c>
      <c r="B1434" s="63" t="str">
        <f aca="false">VLOOKUP(C1434,ementas!$P$1:$AC$1000,14,FALSE())</f>
        <v>Matemática Financeira</v>
      </c>
      <c r="C1434" s="63" t="s">
        <v>2150</v>
      </c>
      <c r="D1434" s="333" t="s">
        <v>5908</v>
      </c>
      <c r="E1434" s="63" t="n">
        <v>1</v>
      </c>
      <c r="G1434" s="63" t="s">
        <v>916</v>
      </c>
      <c r="H1434" s="63" t="s">
        <v>4766</v>
      </c>
    </row>
    <row r="1435" customFormat="false" ht="12.8" hidden="false" customHeight="false" outlineLevel="0" collapsed="false">
      <c r="A1435" s="63" t="n">
        <v>1434</v>
      </c>
      <c r="B1435" s="63" t="str">
        <f aca="false">VLOOKUP(C1435,ementas!$P$1:$AC$1000,14,FALSE())</f>
        <v>Matemática Financeira</v>
      </c>
      <c r="C1435" s="63" t="s">
        <v>2150</v>
      </c>
      <c r="D1435" s="333" t="s">
        <v>5909</v>
      </c>
      <c r="E1435" s="63" t="n">
        <v>1</v>
      </c>
      <c r="G1435" s="63" t="s">
        <v>916</v>
      </c>
      <c r="H1435" s="63" t="s">
        <v>4766</v>
      </c>
    </row>
    <row r="1436" customFormat="false" ht="12.8" hidden="false" customHeight="false" outlineLevel="0" collapsed="false">
      <c r="A1436" s="63" t="n">
        <v>1435</v>
      </c>
      <c r="B1436" s="63" t="str">
        <f aca="false">VLOOKUP(C1436,ementas!$P$1:$AC$1000,14,FALSE())</f>
        <v>Matemática Financeira</v>
      </c>
      <c r="C1436" s="63" t="s">
        <v>2150</v>
      </c>
      <c r="D1436" s="333" t="s">
        <v>5910</v>
      </c>
      <c r="E1436" s="63" t="n">
        <v>1</v>
      </c>
      <c r="G1436" s="63" t="s">
        <v>916</v>
      </c>
      <c r="H1436" s="63" t="s">
        <v>4766</v>
      </c>
    </row>
    <row r="1437" customFormat="false" ht="12.8" hidden="false" customHeight="false" outlineLevel="0" collapsed="false">
      <c r="A1437" s="63" t="n">
        <v>1436</v>
      </c>
      <c r="B1437" s="63" t="str">
        <f aca="false">VLOOKUP(C1437,ementas!$P$1:$AC$1000,14,FALSE())</f>
        <v>Matemática Financeira</v>
      </c>
      <c r="C1437" s="63" t="s">
        <v>2150</v>
      </c>
      <c r="D1437" s="333" t="s">
        <v>5911</v>
      </c>
      <c r="E1437" s="63" t="n">
        <v>1</v>
      </c>
      <c r="G1437" s="63" t="s">
        <v>916</v>
      </c>
      <c r="H1437" s="63" t="s">
        <v>4766</v>
      </c>
    </row>
    <row r="1438" customFormat="false" ht="12.8" hidden="false" customHeight="false" outlineLevel="0" collapsed="false">
      <c r="A1438" s="63" t="n">
        <v>1437</v>
      </c>
      <c r="B1438" s="63" t="str">
        <f aca="false">VLOOKUP(C1438,ementas!$P$1:$AC$1000,14,FALSE())</f>
        <v>Matemática Financeira</v>
      </c>
      <c r="C1438" s="63" t="s">
        <v>2150</v>
      </c>
      <c r="D1438" s="333" t="s">
        <v>5912</v>
      </c>
      <c r="E1438" s="63" t="n">
        <v>1</v>
      </c>
      <c r="G1438" s="63" t="s">
        <v>916</v>
      </c>
      <c r="H1438" s="63" t="s">
        <v>4766</v>
      </c>
    </row>
    <row r="1439" customFormat="false" ht="12.8" hidden="false" customHeight="false" outlineLevel="0" collapsed="false">
      <c r="A1439" s="63" t="n">
        <v>1438</v>
      </c>
      <c r="B1439" s="63" t="str">
        <f aca="false">VLOOKUP(C1439,ementas!$P$1:$AC$1000,14,FALSE())</f>
        <v>Matemática Financeira</v>
      </c>
      <c r="C1439" s="63" t="s">
        <v>2150</v>
      </c>
      <c r="D1439" s="333" t="s">
        <v>5913</v>
      </c>
      <c r="E1439" s="63" t="n">
        <v>1</v>
      </c>
      <c r="G1439" s="63" t="s">
        <v>916</v>
      </c>
      <c r="H1439" s="63" t="s">
        <v>4766</v>
      </c>
    </row>
    <row r="1440" customFormat="false" ht="12.8" hidden="false" customHeight="false" outlineLevel="0" collapsed="false">
      <c r="A1440" s="63" t="n">
        <v>1439</v>
      </c>
      <c r="B1440" s="63" t="str">
        <f aca="false">VLOOKUP(C1440,ementas!$P$1:$AC$1000,14,FALSE())</f>
        <v>Matemática Financeira</v>
      </c>
      <c r="C1440" s="63" t="s">
        <v>2150</v>
      </c>
      <c r="D1440" s="333" t="s">
        <v>5914</v>
      </c>
      <c r="E1440" s="63" t="n">
        <v>1</v>
      </c>
      <c r="G1440" s="63" t="s">
        <v>916</v>
      </c>
      <c r="H1440" s="63" t="s">
        <v>4766</v>
      </c>
    </row>
    <row r="1441" customFormat="false" ht="12.8" hidden="false" customHeight="false" outlineLevel="0" collapsed="false">
      <c r="A1441" s="63" t="n">
        <v>1440</v>
      </c>
      <c r="B1441" s="63" t="str">
        <f aca="false">VLOOKUP(C1441,ementas!$P$1:$AC$1000,14,FALSE())</f>
        <v>Matemática Financeira</v>
      </c>
      <c r="C1441" s="63" t="s">
        <v>2150</v>
      </c>
      <c r="D1441" s="333" t="s">
        <v>5915</v>
      </c>
      <c r="E1441" s="63" t="n">
        <v>1</v>
      </c>
      <c r="G1441" s="63" t="s">
        <v>916</v>
      </c>
      <c r="H1441" s="63" t="s">
        <v>4766</v>
      </c>
    </row>
    <row r="1442" customFormat="false" ht="12.8" hidden="false" customHeight="false" outlineLevel="0" collapsed="false">
      <c r="A1442" s="63" t="n">
        <v>1441</v>
      </c>
      <c r="B1442" s="63" t="str">
        <f aca="false">VLOOKUP(C1442,ementas!$P$1:$AC$1000,14,FALSE())</f>
        <v>banco de dados</v>
      </c>
      <c r="C1442" s="63" t="s">
        <v>2169</v>
      </c>
      <c r="D1442" s="333" t="s">
        <v>3023</v>
      </c>
      <c r="E1442" s="63" t="n">
        <v>1</v>
      </c>
      <c r="G1442" s="63" t="s">
        <v>4765</v>
      </c>
      <c r="H1442" s="63" t="s">
        <v>4766</v>
      </c>
    </row>
    <row r="1443" customFormat="false" ht="12.8" hidden="false" customHeight="false" outlineLevel="0" collapsed="false">
      <c r="A1443" s="63" t="n">
        <v>1442</v>
      </c>
      <c r="B1443" s="63" t="str">
        <f aca="false">VLOOKUP(C1443,ementas!$P$1:$AC$1000,14,FALSE())</f>
        <v>banco de dados</v>
      </c>
      <c r="C1443" s="63" t="s">
        <v>2169</v>
      </c>
      <c r="D1443" s="333" t="s">
        <v>5916</v>
      </c>
      <c r="E1443" s="63" t="n">
        <v>1</v>
      </c>
      <c r="G1443" s="63" t="s">
        <v>4765</v>
      </c>
      <c r="H1443" s="63" t="s">
        <v>4766</v>
      </c>
    </row>
    <row r="1444" customFormat="false" ht="12.8" hidden="false" customHeight="false" outlineLevel="0" collapsed="false">
      <c r="A1444" s="63" t="n">
        <v>1443</v>
      </c>
      <c r="B1444" s="63" t="str">
        <f aca="false">VLOOKUP(C1444,ementas!$P$1:$AC$1000,14,FALSE())</f>
        <v>banco de dados</v>
      </c>
      <c r="C1444" s="63" t="s">
        <v>2169</v>
      </c>
      <c r="D1444" s="333" t="s">
        <v>5774</v>
      </c>
      <c r="E1444" s="63" t="n">
        <v>1</v>
      </c>
      <c r="G1444" s="63" t="s">
        <v>4765</v>
      </c>
      <c r="H1444" s="63" t="s">
        <v>4766</v>
      </c>
    </row>
    <row r="1445" customFormat="false" ht="12.8" hidden="false" customHeight="false" outlineLevel="0" collapsed="false">
      <c r="A1445" s="63" t="n">
        <v>1444</v>
      </c>
      <c r="B1445" s="63" t="str">
        <f aca="false">VLOOKUP(C1445,ementas!$P$1:$AC$1000,14,FALSE())</f>
        <v>banco de dados</v>
      </c>
      <c r="C1445" s="63" t="s">
        <v>2169</v>
      </c>
      <c r="D1445" s="333" t="s">
        <v>5917</v>
      </c>
      <c r="E1445" s="63" t="n">
        <v>1</v>
      </c>
      <c r="G1445" s="63" t="s">
        <v>4765</v>
      </c>
      <c r="H1445" s="63" t="s">
        <v>4766</v>
      </c>
    </row>
    <row r="1446" customFormat="false" ht="12.8" hidden="false" customHeight="false" outlineLevel="0" collapsed="false">
      <c r="A1446" s="63" t="n">
        <v>1445</v>
      </c>
      <c r="B1446" s="63" t="str">
        <f aca="false">VLOOKUP(C1446,ementas!$P$1:$AC$1000,14,FALSE())</f>
        <v>banco de dados</v>
      </c>
      <c r="C1446" s="63" t="s">
        <v>2169</v>
      </c>
      <c r="D1446" s="333" t="s">
        <v>5918</v>
      </c>
      <c r="E1446" s="63" t="n">
        <v>1</v>
      </c>
      <c r="G1446" s="63" t="s">
        <v>4765</v>
      </c>
      <c r="H1446" s="63" t="s">
        <v>4766</v>
      </c>
    </row>
    <row r="1447" customFormat="false" ht="12.8" hidden="false" customHeight="false" outlineLevel="0" collapsed="false">
      <c r="A1447" s="63" t="n">
        <v>1446</v>
      </c>
      <c r="B1447" s="63" t="str">
        <f aca="false">VLOOKUP(C1447,ementas!$P$1:$AC$1000,14,FALSE())</f>
        <v>banco de dados</v>
      </c>
      <c r="C1447" s="63" t="s">
        <v>2169</v>
      </c>
      <c r="D1447" s="333" t="s">
        <v>5919</v>
      </c>
      <c r="E1447" s="63" t="n">
        <v>1</v>
      </c>
      <c r="G1447" s="63" t="s">
        <v>4765</v>
      </c>
      <c r="H1447" s="63" t="s">
        <v>4766</v>
      </c>
    </row>
    <row r="1448" customFormat="false" ht="12.8" hidden="false" customHeight="false" outlineLevel="0" collapsed="false">
      <c r="A1448" s="63" t="n">
        <v>1447</v>
      </c>
      <c r="B1448" s="63" t="str">
        <f aca="false">VLOOKUP(C1448,ementas!$P$1:$AC$1000,14,FALSE())</f>
        <v>banco de dados</v>
      </c>
      <c r="C1448" s="63" t="s">
        <v>2169</v>
      </c>
      <c r="D1448" s="333" t="s">
        <v>5920</v>
      </c>
      <c r="E1448" s="63" t="n">
        <v>1</v>
      </c>
      <c r="G1448" s="63" t="s">
        <v>4765</v>
      </c>
      <c r="H1448" s="63" t="s">
        <v>4766</v>
      </c>
    </row>
    <row r="1449" customFormat="false" ht="12.8" hidden="false" customHeight="false" outlineLevel="0" collapsed="false">
      <c r="A1449" s="63" t="n">
        <v>1448</v>
      </c>
      <c r="B1449" s="63" t="str">
        <f aca="false">VLOOKUP(C1449,ementas!$P$1:$AC$1000,14,FALSE())</f>
        <v>banco de dados</v>
      </c>
      <c r="C1449" s="63" t="s">
        <v>2169</v>
      </c>
      <c r="D1449" s="333" t="s">
        <v>4923</v>
      </c>
      <c r="E1449" s="63" t="n">
        <v>1</v>
      </c>
      <c r="G1449" s="63" t="s">
        <v>4765</v>
      </c>
      <c r="H1449" s="63" t="s">
        <v>4766</v>
      </c>
    </row>
    <row r="1450" customFormat="false" ht="12.8" hidden="false" customHeight="false" outlineLevel="0" collapsed="false">
      <c r="A1450" s="63" t="n">
        <v>1449</v>
      </c>
      <c r="B1450" s="63" t="str">
        <f aca="false">VLOOKUP(C1450,ementas!$P$1:$AC$1000,14,FALSE())</f>
        <v>banco de dados</v>
      </c>
      <c r="C1450" s="63" t="s">
        <v>2169</v>
      </c>
      <c r="D1450" s="333" t="s">
        <v>5921</v>
      </c>
      <c r="E1450" s="63" t="n">
        <v>1</v>
      </c>
      <c r="G1450" s="63" t="s">
        <v>4765</v>
      </c>
      <c r="H1450" s="63" t="s">
        <v>4766</v>
      </c>
    </row>
    <row r="1451" customFormat="false" ht="12.8" hidden="false" customHeight="false" outlineLevel="0" collapsed="false">
      <c r="A1451" s="63" t="n">
        <v>1450</v>
      </c>
      <c r="B1451" s="63" t="str">
        <f aca="false">VLOOKUP(C1451,ementas!$P$1:$AC$1000,14,FALSE())</f>
        <v>Programação Orientada a Objetos</v>
      </c>
      <c r="C1451" s="63" t="s">
        <v>2188</v>
      </c>
      <c r="D1451" s="333" t="s">
        <v>3087</v>
      </c>
      <c r="E1451" s="63" t="n">
        <v>1</v>
      </c>
      <c r="G1451" s="63" t="s">
        <v>762</v>
      </c>
      <c r="H1451" s="63" t="s">
        <v>2070</v>
      </c>
    </row>
    <row r="1452" customFormat="false" ht="12.8" hidden="false" customHeight="false" outlineLevel="0" collapsed="false">
      <c r="A1452" s="63" t="n">
        <v>1451</v>
      </c>
      <c r="B1452" s="63" t="str">
        <f aca="false">VLOOKUP(C1452,ementas!$P$1:$AC$1000,14,FALSE())</f>
        <v>Programação Orientada a Objetos</v>
      </c>
      <c r="C1452" s="63" t="s">
        <v>2188</v>
      </c>
      <c r="D1452" s="333" t="s">
        <v>5922</v>
      </c>
      <c r="E1452" s="63" t="n">
        <v>1</v>
      </c>
      <c r="G1452" s="63" t="s">
        <v>762</v>
      </c>
      <c r="H1452" s="63" t="s">
        <v>2070</v>
      </c>
    </row>
    <row r="1453" customFormat="false" ht="12.8" hidden="false" customHeight="false" outlineLevel="0" collapsed="false">
      <c r="A1453" s="63" t="n">
        <v>1452</v>
      </c>
      <c r="B1453" s="63" t="str">
        <f aca="false">VLOOKUP(C1453,ementas!$P$1:$AC$1000,14,FALSE())</f>
        <v>Programação Orientada a Objetos</v>
      </c>
      <c r="C1453" s="63" t="s">
        <v>2188</v>
      </c>
      <c r="D1453" s="333" t="s">
        <v>5923</v>
      </c>
      <c r="E1453" s="63" t="n">
        <v>1</v>
      </c>
      <c r="G1453" s="63" t="s">
        <v>762</v>
      </c>
      <c r="H1453" s="63" t="s">
        <v>2070</v>
      </c>
    </row>
    <row r="1454" customFormat="false" ht="12.8" hidden="false" customHeight="false" outlineLevel="0" collapsed="false">
      <c r="A1454" s="63" t="n">
        <v>1453</v>
      </c>
      <c r="B1454" s="63" t="str">
        <f aca="false">VLOOKUP(C1454,ementas!$P$1:$AC$1000,14,FALSE())</f>
        <v>Programação Orientada a Objetos</v>
      </c>
      <c r="C1454" s="63" t="s">
        <v>2188</v>
      </c>
      <c r="D1454" s="333" t="s">
        <v>5924</v>
      </c>
      <c r="E1454" s="63" t="n">
        <v>1</v>
      </c>
      <c r="G1454" s="63" t="s">
        <v>762</v>
      </c>
      <c r="H1454" s="63" t="s">
        <v>2070</v>
      </c>
    </row>
    <row r="1455" customFormat="false" ht="12.8" hidden="false" customHeight="false" outlineLevel="0" collapsed="false">
      <c r="A1455" s="63" t="n">
        <v>1454</v>
      </c>
      <c r="B1455" s="63" t="str">
        <f aca="false">VLOOKUP(C1455,ementas!$P$1:$AC$1000,14,FALSE())</f>
        <v>Programação Orientada a Objetos</v>
      </c>
      <c r="C1455" s="63" t="s">
        <v>2188</v>
      </c>
      <c r="D1455" s="333" t="s">
        <v>5925</v>
      </c>
      <c r="E1455" s="63" t="n">
        <v>1</v>
      </c>
      <c r="G1455" s="63" t="s">
        <v>762</v>
      </c>
      <c r="H1455" s="63" t="s">
        <v>2070</v>
      </c>
    </row>
    <row r="1456" customFormat="false" ht="12.8" hidden="false" customHeight="false" outlineLevel="0" collapsed="false">
      <c r="A1456" s="63" t="n">
        <v>1455</v>
      </c>
      <c r="B1456" s="63" t="str">
        <f aca="false">VLOOKUP(C1456,ementas!$P$1:$AC$1000,14,FALSE())</f>
        <v>Banco de dados</v>
      </c>
      <c r="C1456" s="63" t="s">
        <v>2208</v>
      </c>
      <c r="D1456" s="333" t="s">
        <v>3152</v>
      </c>
      <c r="E1456" s="63" t="n">
        <v>1</v>
      </c>
      <c r="G1456" s="63" t="s">
        <v>916</v>
      </c>
      <c r="H1456" s="63" t="s">
        <v>4766</v>
      </c>
    </row>
    <row r="1457" customFormat="false" ht="12.8" hidden="false" customHeight="false" outlineLevel="0" collapsed="false">
      <c r="A1457" s="63" t="n">
        <v>1456</v>
      </c>
      <c r="B1457" s="63" t="str">
        <f aca="false">VLOOKUP(C1457,ementas!$P$1:$AC$1000,14,FALSE())</f>
        <v>Banco de dados</v>
      </c>
      <c r="C1457" s="63" t="s">
        <v>2208</v>
      </c>
      <c r="D1457" s="333" t="s">
        <v>5926</v>
      </c>
      <c r="E1457" s="63" t="n">
        <v>1</v>
      </c>
      <c r="G1457" s="63" t="s">
        <v>916</v>
      </c>
      <c r="H1457" s="63" t="s">
        <v>4766</v>
      </c>
    </row>
    <row r="1458" customFormat="false" ht="12.8" hidden="false" customHeight="false" outlineLevel="0" collapsed="false">
      <c r="A1458" s="63" t="n">
        <v>1457</v>
      </c>
      <c r="B1458" s="63" t="str">
        <f aca="false">VLOOKUP(C1458,ementas!$P$1:$AC$1000,14,FALSE())</f>
        <v>Banco de dados</v>
      </c>
      <c r="C1458" s="63" t="s">
        <v>2208</v>
      </c>
      <c r="D1458" s="333" t="s">
        <v>5927</v>
      </c>
      <c r="E1458" s="63" t="n">
        <v>1</v>
      </c>
      <c r="G1458" s="63" t="s">
        <v>916</v>
      </c>
      <c r="H1458" s="63" t="s">
        <v>4766</v>
      </c>
    </row>
    <row r="1459" customFormat="false" ht="12.8" hidden="false" customHeight="false" outlineLevel="0" collapsed="false">
      <c r="A1459" s="63" t="n">
        <v>1458</v>
      </c>
      <c r="B1459" s="63" t="str">
        <f aca="false">VLOOKUP(C1459,ementas!$P$1:$AC$1000,14,FALSE())</f>
        <v>Banco de dados</v>
      </c>
      <c r="C1459" s="63" t="s">
        <v>2208</v>
      </c>
      <c r="D1459" s="333" t="s">
        <v>5928</v>
      </c>
      <c r="E1459" s="63" t="n">
        <v>1</v>
      </c>
      <c r="G1459" s="63" t="s">
        <v>916</v>
      </c>
      <c r="H1459" s="63" t="s">
        <v>4766</v>
      </c>
    </row>
    <row r="1460" customFormat="false" ht="12.8" hidden="false" customHeight="false" outlineLevel="0" collapsed="false">
      <c r="A1460" s="63" t="n">
        <v>1459</v>
      </c>
      <c r="B1460" s="63" t="str">
        <f aca="false">VLOOKUP(C1460,ementas!$P$1:$AC$1000,14,FALSE())</f>
        <v>Banco de dados</v>
      </c>
      <c r="C1460" s="63" t="s">
        <v>2208</v>
      </c>
      <c r="D1460" s="333" t="s">
        <v>5929</v>
      </c>
      <c r="E1460" s="63" t="n">
        <v>1</v>
      </c>
      <c r="G1460" s="63" t="s">
        <v>916</v>
      </c>
      <c r="H1460" s="63" t="s">
        <v>4766</v>
      </c>
    </row>
    <row r="1461" customFormat="false" ht="12.8" hidden="false" customHeight="false" outlineLevel="0" collapsed="false">
      <c r="A1461" s="63" t="n">
        <v>1460</v>
      </c>
      <c r="B1461" s="63" t="str">
        <f aca="false">VLOOKUP(C1461,ementas!$P$1:$AC$1000,14,FALSE())</f>
        <v>Banco de dados</v>
      </c>
      <c r="C1461" s="63" t="s">
        <v>2208</v>
      </c>
      <c r="D1461" s="333" t="s">
        <v>5930</v>
      </c>
      <c r="E1461" s="63" t="n">
        <v>1</v>
      </c>
      <c r="G1461" s="63" t="s">
        <v>916</v>
      </c>
      <c r="H1461" s="63" t="s">
        <v>4766</v>
      </c>
    </row>
    <row r="1462" customFormat="false" ht="12.8" hidden="false" customHeight="false" outlineLevel="0" collapsed="false">
      <c r="A1462" s="63" t="n">
        <v>1461</v>
      </c>
      <c r="B1462" s="63" t="str">
        <f aca="false">VLOOKUP(C1462,ementas!$P$1:$AC$1000,14,FALSE())</f>
        <v>Banco de dados</v>
      </c>
      <c r="C1462" s="63" t="s">
        <v>2208</v>
      </c>
      <c r="D1462" s="333" t="s">
        <v>5931</v>
      </c>
      <c r="E1462" s="63" t="n">
        <v>1</v>
      </c>
      <c r="G1462" s="63" t="s">
        <v>916</v>
      </c>
      <c r="H1462" s="63" t="s">
        <v>4766</v>
      </c>
    </row>
    <row r="1463" customFormat="false" ht="12.8" hidden="false" customHeight="false" outlineLevel="0" collapsed="false">
      <c r="A1463" s="63" t="n">
        <v>1462</v>
      </c>
      <c r="B1463" s="63" t="str">
        <f aca="false">VLOOKUP(C1463,ementas!$P$1:$AC$1000,14,FALSE())</f>
        <v>Gerência de Projetos</v>
      </c>
      <c r="C1463" s="63" t="s">
        <v>2226</v>
      </c>
      <c r="D1463" s="333" t="s">
        <v>3214</v>
      </c>
      <c r="E1463" s="63" t="n">
        <v>1</v>
      </c>
      <c r="G1463" s="63" t="s">
        <v>762</v>
      </c>
      <c r="H1463" s="63" t="s">
        <v>2070</v>
      </c>
    </row>
    <row r="1464" customFormat="false" ht="12.8" hidden="false" customHeight="false" outlineLevel="0" collapsed="false">
      <c r="A1464" s="63" t="n">
        <v>1463</v>
      </c>
      <c r="B1464" s="63" t="str">
        <f aca="false">VLOOKUP(C1464,ementas!$P$1:$AC$1000,14,FALSE())</f>
        <v>Gerência de Projetos</v>
      </c>
      <c r="C1464" s="63" t="s">
        <v>2226</v>
      </c>
      <c r="D1464" s="333" t="s">
        <v>5932</v>
      </c>
      <c r="E1464" s="63" t="n">
        <v>1</v>
      </c>
      <c r="G1464" s="63" t="s">
        <v>762</v>
      </c>
      <c r="H1464" s="63" t="s">
        <v>2070</v>
      </c>
    </row>
    <row r="1465" customFormat="false" ht="12.8" hidden="false" customHeight="false" outlineLevel="0" collapsed="false">
      <c r="A1465" s="63" t="n">
        <v>1464</v>
      </c>
      <c r="B1465" s="63" t="str">
        <f aca="false">VLOOKUP(C1465,ementas!$P$1:$AC$1000,14,FALSE())</f>
        <v>Gerência de Projetos</v>
      </c>
      <c r="C1465" s="63" t="s">
        <v>2226</v>
      </c>
      <c r="D1465" s="333" t="s">
        <v>5933</v>
      </c>
      <c r="E1465" s="63" t="n">
        <v>1</v>
      </c>
      <c r="G1465" s="63" t="s">
        <v>762</v>
      </c>
      <c r="H1465" s="63" t="s">
        <v>2070</v>
      </c>
    </row>
    <row r="1466" customFormat="false" ht="12.8" hidden="false" customHeight="false" outlineLevel="0" collapsed="false">
      <c r="A1466" s="63" t="n">
        <v>1465</v>
      </c>
      <c r="B1466" s="63" t="str">
        <f aca="false">VLOOKUP(C1466,ementas!$P$1:$AC$1000,14,FALSE())</f>
        <v>Gerência de Projetos</v>
      </c>
      <c r="C1466" s="63" t="s">
        <v>2226</v>
      </c>
      <c r="D1466" s="333" t="s">
        <v>5934</v>
      </c>
      <c r="E1466" s="63" t="n">
        <v>1</v>
      </c>
      <c r="G1466" s="63" t="s">
        <v>762</v>
      </c>
      <c r="H1466" s="63" t="s">
        <v>2070</v>
      </c>
    </row>
    <row r="1467" customFormat="false" ht="12.8" hidden="false" customHeight="false" outlineLevel="0" collapsed="false">
      <c r="A1467" s="63" t="n">
        <v>1466</v>
      </c>
      <c r="B1467" s="63" t="str">
        <f aca="false">VLOOKUP(C1467,ementas!$P$1:$AC$1000,14,FALSE())</f>
        <v>Gerência de Projetos</v>
      </c>
      <c r="C1467" s="63" t="s">
        <v>2226</v>
      </c>
      <c r="D1467" s="333" t="s">
        <v>5935</v>
      </c>
      <c r="E1467" s="63" t="n">
        <v>1</v>
      </c>
      <c r="G1467" s="63" t="s">
        <v>762</v>
      </c>
      <c r="H1467" s="63" t="s">
        <v>2070</v>
      </c>
    </row>
    <row r="1468" customFormat="false" ht="12.8" hidden="false" customHeight="false" outlineLevel="0" collapsed="false">
      <c r="A1468" s="63" t="n">
        <v>1467</v>
      </c>
      <c r="B1468" s="63" t="str">
        <f aca="false">VLOOKUP(C1468,ementas!$P$1:$AC$1000,14,FALSE())</f>
        <v>Gerência de Projetos</v>
      </c>
      <c r="C1468" s="63" t="s">
        <v>2226</v>
      </c>
      <c r="D1468" s="333" t="s">
        <v>5936</v>
      </c>
      <c r="E1468" s="63" t="n">
        <v>1</v>
      </c>
      <c r="G1468" s="63" t="s">
        <v>762</v>
      </c>
      <c r="H1468" s="63" t="s">
        <v>2070</v>
      </c>
    </row>
    <row r="1469" customFormat="false" ht="12.8" hidden="false" customHeight="false" outlineLevel="0" collapsed="false">
      <c r="A1469" s="63" t="n">
        <v>1468</v>
      </c>
      <c r="B1469" s="63" t="str">
        <f aca="false">VLOOKUP(C1469,ementas!$P$1:$AC$1000,14,FALSE())</f>
        <v>Gerência de Projetos</v>
      </c>
      <c r="C1469" s="63" t="s">
        <v>2226</v>
      </c>
      <c r="D1469" s="333" t="s">
        <v>5937</v>
      </c>
      <c r="E1469" s="63" t="n">
        <v>1</v>
      </c>
      <c r="G1469" s="63" t="s">
        <v>762</v>
      </c>
      <c r="H1469" s="63" t="s">
        <v>2070</v>
      </c>
    </row>
    <row r="1470" customFormat="false" ht="12.8" hidden="false" customHeight="false" outlineLevel="0" collapsed="false">
      <c r="A1470" s="63" t="n">
        <v>1469</v>
      </c>
      <c r="B1470" s="63" t="str">
        <f aca="false">VLOOKUP(C1470,ementas!$P$1:$AC$1000,14,FALSE())</f>
        <v>Gerência de Projetos</v>
      </c>
      <c r="C1470" s="63" t="s">
        <v>2226</v>
      </c>
      <c r="D1470" s="333" t="s">
        <v>5938</v>
      </c>
      <c r="E1470" s="63" t="n">
        <v>1</v>
      </c>
      <c r="G1470" s="63" t="s">
        <v>762</v>
      </c>
      <c r="H1470" s="63" t="s">
        <v>2070</v>
      </c>
    </row>
    <row r="1471" customFormat="false" ht="12.8" hidden="false" customHeight="false" outlineLevel="0" collapsed="false">
      <c r="A1471" s="63" t="n">
        <v>1470</v>
      </c>
      <c r="B1471" s="63" t="str">
        <f aca="false">VLOOKUP(C1471,ementas!$P$1:$AC$1000,14,FALSE())</f>
        <v>Gerência de Projetos</v>
      </c>
      <c r="C1471" s="63" t="s">
        <v>2226</v>
      </c>
      <c r="D1471" s="333" t="s">
        <v>5939</v>
      </c>
      <c r="E1471" s="63" t="n">
        <v>1</v>
      </c>
      <c r="G1471" s="63" t="s">
        <v>762</v>
      </c>
      <c r="H1471" s="63" t="s">
        <v>2070</v>
      </c>
    </row>
    <row r="1472" customFormat="false" ht="12.8" hidden="false" customHeight="false" outlineLevel="0" collapsed="false">
      <c r="A1472" s="63" t="n">
        <v>1471</v>
      </c>
      <c r="B1472" s="63" t="str">
        <f aca="false">VLOOKUP(C1472,ementas!$P$1:$AC$1000,14,FALSE())</f>
        <v>Gerência de Projetos</v>
      </c>
      <c r="C1472" s="63" t="s">
        <v>2226</v>
      </c>
      <c r="D1472" s="333" t="s">
        <v>5940</v>
      </c>
      <c r="E1472" s="63" t="n">
        <v>1</v>
      </c>
      <c r="G1472" s="63" t="s">
        <v>762</v>
      </c>
      <c r="H1472" s="63" t="s">
        <v>2070</v>
      </c>
    </row>
    <row r="1473" customFormat="false" ht="12.8" hidden="false" customHeight="false" outlineLevel="0" collapsed="false">
      <c r="A1473" s="63" t="n">
        <v>1472</v>
      </c>
      <c r="B1473" s="63" t="str">
        <f aca="false">VLOOKUP(C1473,ementas!$P$1:$AC$1000,14,FALSE())</f>
        <v>Gerência de Projetos</v>
      </c>
      <c r="C1473" s="63" t="s">
        <v>2226</v>
      </c>
      <c r="D1473" s="333" t="s">
        <v>5941</v>
      </c>
      <c r="E1473" s="63" t="n">
        <v>1</v>
      </c>
      <c r="G1473" s="63" t="s">
        <v>762</v>
      </c>
      <c r="H1473" s="63" t="s">
        <v>2070</v>
      </c>
    </row>
    <row r="1474" customFormat="false" ht="12.8" hidden="false" customHeight="false" outlineLevel="0" collapsed="false">
      <c r="A1474" s="63" t="n">
        <v>1473</v>
      </c>
      <c r="B1474" s="63" t="str">
        <f aca="false">VLOOKUP(C1474,ementas!$P$1:$AC$1000,14,FALSE())</f>
        <v>Gerência de Projetos</v>
      </c>
      <c r="C1474" s="63" t="s">
        <v>2226</v>
      </c>
      <c r="D1474" s="333" t="s">
        <v>5942</v>
      </c>
      <c r="E1474" s="63" t="n">
        <v>1</v>
      </c>
      <c r="G1474" s="63" t="s">
        <v>762</v>
      </c>
      <c r="H1474" s="63" t="s">
        <v>2070</v>
      </c>
    </row>
    <row r="1475" customFormat="false" ht="12.8" hidden="false" customHeight="false" outlineLevel="0" collapsed="false">
      <c r="A1475" s="63" t="n">
        <v>1474</v>
      </c>
      <c r="B1475" s="63" t="str">
        <f aca="false">VLOOKUP(C1475,ementas!$P$1:$AC$1000,14,FALSE())</f>
        <v>Gerência de Projetos</v>
      </c>
      <c r="C1475" s="63" t="s">
        <v>2226</v>
      </c>
      <c r="D1475" s="333" t="s">
        <v>5943</v>
      </c>
      <c r="E1475" s="63" t="n">
        <v>1</v>
      </c>
      <c r="G1475" s="63" t="s">
        <v>762</v>
      </c>
      <c r="H1475" s="63" t="s">
        <v>2070</v>
      </c>
    </row>
    <row r="1476" customFormat="false" ht="12.8" hidden="false" customHeight="false" outlineLevel="0" collapsed="false">
      <c r="A1476" s="63" t="n">
        <v>1475</v>
      </c>
      <c r="B1476" s="63" t="str">
        <f aca="false">VLOOKUP(C1476,ementas!$P$1:$AC$1000,14,FALSE())</f>
        <v>Gerência de Projetos</v>
      </c>
      <c r="C1476" s="63" t="s">
        <v>2226</v>
      </c>
      <c r="D1476" s="333" t="s">
        <v>5944</v>
      </c>
      <c r="E1476" s="63" t="n">
        <v>1</v>
      </c>
      <c r="G1476" s="63" t="s">
        <v>762</v>
      </c>
      <c r="H1476" s="63" t="s">
        <v>2070</v>
      </c>
    </row>
    <row r="1477" customFormat="false" ht="12.8" hidden="false" customHeight="false" outlineLevel="0" collapsed="false">
      <c r="A1477" s="63" t="n">
        <v>1476</v>
      </c>
      <c r="B1477" s="63" t="str">
        <f aca="false">VLOOKUP(C1477,ementas!$P$1:$AC$1000,14,FALSE())</f>
        <v>Gerência de Projetos</v>
      </c>
      <c r="C1477" s="63" t="s">
        <v>2226</v>
      </c>
      <c r="D1477" s="333" t="s">
        <v>5945</v>
      </c>
      <c r="E1477" s="63" t="n">
        <v>1</v>
      </c>
      <c r="G1477" s="63" t="s">
        <v>762</v>
      </c>
      <c r="H1477" s="63" t="s">
        <v>2070</v>
      </c>
    </row>
    <row r="1478" customFormat="false" ht="12.8" hidden="false" customHeight="false" outlineLevel="0" collapsed="false">
      <c r="A1478" s="63" t="n">
        <v>1477</v>
      </c>
      <c r="B1478" s="63" t="str">
        <f aca="false">VLOOKUP(C1478,ementas!$P$1:$AC$1000,14,FALSE())</f>
        <v>Relações Étnico-Raciais e Cultura Afro-brasileira e Indígena</v>
      </c>
      <c r="C1478" s="63" t="s">
        <v>2245</v>
      </c>
      <c r="D1478" s="333" t="s">
        <v>3266</v>
      </c>
      <c r="E1478" s="63" t="n">
        <v>3</v>
      </c>
      <c r="G1478" s="63" t="s">
        <v>4751</v>
      </c>
      <c r="H1478" s="63" t="s">
        <v>4752</v>
      </c>
    </row>
    <row r="1479" customFormat="false" ht="12.8" hidden="false" customHeight="false" outlineLevel="0" collapsed="false">
      <c r="A1479" s="63" t="n">
        <v>1478</v>
      </c>
      <c r="B1479" s="63" t="str">
        <f aca="false">VLOOKUP(C1479,ementas!$P$1:$AC$1000,14,FALSE())</f>
        <v>Relações Étnico-Raciais e Cultura Afro-brasileira e Indígena</v>
      </c>
      <c r="C1479" s="63" t="s">
        <v>2245</v>
      </c>
      <c r="D1479" s="333" t="s">
        <v>5180</v>
      </c>
      <c r="E1479" s="63" t="n">
        <v>3</v>
      </c>
      <c r="G1479" s="63" t="s">
        <v>4751</v>
      </c>
      <c r="H1479" s="63" t="s">
        <v>4752</v>
      </c>
    </row>
    <row r="1480" customFormat="false" ht="12.8" hidden="false" customHeight="false" outlineLevel="0" collapsed="false">
      <c r="A1480" s="63" t="n">
        <v>1479</v>
      </c>
      <c r="B1480" s="63" t="str">
        <f aca="false">VLOOKUP(C1480,ementas!$P$1:$AC$1000,14,FALSE())</f>
        <v>Relações Étnico-Raciais e Cultura Afro-brasileira e Indígena</v>
      </c>
      <c r="C1480" s="63" t="s">
        <v>2245</v>
      </c>
      <c r="D1480" s="333" t="s">
        <v>5181</v>
      </c>
      <c r="E1480" s="63" t="n">
        <v>3</v>
      </c>
      <c r="G1480" s="63" t="s">
        <v>4751</v>
      </c>
      <c r="H1480" s="63" t="s">
        <v>4752</v>
      </c>
    </row>
    <row r="1481" customFormat="false" ht="12.8" hidden="false" customHeight="false" outlineLevel="0" collapsed="false">
      <c r="A1481" s="63" t="n">
        <v>1480</v>
      </c>
      <c r="B1481" s="63" t="str">
        <f aca="false">VLOOKUP(C1481,ementas!$P$1:$AC$1000,14,FALSE())</f>
        <v>Relações Étnico-Raciais e Cultura Afro-brasileira e Indígena</v>
      </c>
      <c r="C1481" s="63" t="s">
        <v>2245</v>
      </c>
      <c r="D1481" s="333" t="s">
        <v>5182</v>
      </c>
      <c r="E1481" s="63" t="n">
        <v>3</v>
      </c>
      <c r="G1481" s="63" t="s">
        <v>4751</v>
      </c>
      <c r="H1481" s="63" t="s">
        <v>4752</v>
      </c>
    </row>
    <row r="1482" customFormat="false" ht="12.8" hidden="false" customHeight="false" outlineLevel="0" collapsed="false">
      <c r="A1482" s="63" t="n">
        <v>1481</v>
      </c>
      <c r="B1482" s="63" t="str">
        <f aca="false">VLOOKUP(C1482,ementas!$P$1:$AC$1000,14,FALSE())</f>
        <v>Relações Étnico-Raciais e Cultura Afro-brasileira e Indígena</v>
      </c>
      <c r="C1482" s="63" t="s">
        <v>2245</v>
      </c>
      <c r="D1482" s="333" t="s">
        <v>5946</v>
      </c>
      <c r="E1482" s="63" t="n">
        <v>3</v>
      </c>
      <c r="G1482" s="63" t="s">
        <v>4751</v>
      </c>
      <c r="H1482" s="63" t="s">
        <v>4752</v>
      </c>
    </row>
    <row r="1483" customFormat="false" ht="12.8" hidden="false" customHeight="false" outlineLevel="0" collapsed="false">
      <c r="A1483" s="63" t="n">
        <v>1482</v>
      </c>
      <c r="B1483" s="63" t="str">
        <f aca="false">VLOOKUP(C1483,ementas!$P$1:$AC$1000,14,FALSE())</f>
        <v>Relações Étnico-Raciais e Cultura Afro-brasileira e Indígena</v>
      </c>
      <c r="C1483" s="63" t="s">
        <v>2245</v>
      </c>
      <c r="D1483" s="333" t="s">
        <v>5947</v>
      </c>
      <c r="E1483" s="63" t="n">
        <v>3</v>
      </c>
      <c r="G1483" s="63" t="s">
        <v>4751</v>
      </c>
      <c r="H1483" s="63" t="s">
        <v>4752</v>
      </c>
    </row>
    <row r="1484" customFormat="false" ht="12.8" hidden="false" customHeight="false" outlineLevel="0" collapsed="false">
      <c r="A1484" s="63" t="n">
        <v>1483</v>
      </c>
      <c r="B1484" s="63" t="str">
        <f aca="false">VLOOKUP(C1484,ementas!$P$1:$AC$1000,14,FALSE())</f>
        <v>Probabilidade e Estatística</v>
      </c>
      <c r="C1484" s="63" t="s">
        <v>2264</v>
      </c>
      <c r="D1484" s="333" t="s">
        <v>3308</v>
      </c>
      <c r="E1484" s="63" t="n">
        <v>1</v>
      </c>
      <c r="G1484" s="63" t="s">
        <v>918</v>
      </c>
      <c r="H1484" s="63" t="s">
        <v>2070</v>
      </c>
    </row>
    <row r="1485" customFormat="false" ht="12.8" hidden="false" customHeight="false" outlineLevel="0" collapsed="false">
      <c r="A1485" s="63" t="n">
        <v>1484</v>
      </c>
      <c r="B1485" s="63" t="str">
        <f aca="false">VLOOKUP(C1485,ementas!$P$1:$AC$1000,14,FALSE())</f>
        <v>Probabilidade e Estatística</v>
      </c>
      <c r="C1485" s="63" t="s">
        <v>2264</v>
      </c>
      <c r="D1485" s="333" t="s">
        <v>5948</v>
      </c>
      <c r="E1485" s="63" t="n">
        <v>1</v>
      </c>
      <c r="G1485" s="63" t="s">
        <v>918</v>
      </c>
      <c r="H1485" s="63" t="s">
        <v>2070</v>
      </c>
    </row>
    <row r="1486" customFormat="false" ht="12.8" hidden="false" customHeight="false" outlineLevel="0" collapsed="false">
      <c r="A1486" s="63" t="n">
        <v>1485</v>
      </c>
      <c r="B1486" s="63" t="str">
        <f aca="false">VLOOKUP(C1486,ementas!$P$1:$AC$1000,14,FALSE())</f>
        <v>Probabilidade e Estatística</v>
      </c>
      <c r="C1486" s="63" t="s">
        <v>2264</v>
      </c>
      <c r="D1486" s="333" t="s">
        <v>5949</v>
      </c>
      <c r="E1486" s="63" t="n">
        <v>1</v>
      </c>
      <c r="G1486" s="63" t="s">
        <v>918</v>
      </c>
      <c r="H1486" s="63" t="s">
        <v>2070</v>
      </c>
    </row>
    <row r="1487" customFormat="false" ht="12.8" hidden="false" customHeight="false" outlineLevel="0" collapsed="false">
      <c r="A1487" s="63" t="n">
        <v>1486</v>
      </c>
      <c r="B1487" s="63" t="str">
        <f aca="false">VLOOKUP(C1487,ementas!$P$1:$AC$1000,14,FALSE())</f>
        <v>Probabilidade e Estatística</v>
      </c>
      <c r="C1487" s="63" t="s">
        <v>2264</v>
      </c>
      <c r="D1487" s="333" t="s">
        <v>5950</v>
      </c>
      <c r="E1487" s="63" t="n">
        <v>1</v>
      </c>
      <c r="G1487" s="63" t="s">
        <v>918</v>
      </c>
      <c r="H1487" s="63" t="s">
        <v>2070</v>
      </c>
    </row>
    <row r="1488" customFormat="false" ht="12.8" hidden="false" customHeight="false" outlineLevel="0" collapsed="false">
      <c r="A1488" s="63" t="n">
        <v>1487</v>
      </c>
      <c r="B1488" s="63" t="str">
        <f aca="false">VLOOKUP(C1488,ementas!$P$1:$AC$1000,14,FALSE())</f>
        <v>Probabilidade e Estatística</v>
      </c>
      <c r="C1488" s="63" t="s">
        <v>2264</v>
      </c>
      <c r="D1488" s="333" t="s">
        <v>5951</v>
      </c>
      <c r="E1488" s="63" t="n">
        <v>1</v>
      </c>
      <c r="G1488" s="63" t="s">
        <v>918</v>
      </c>
      <c r="H1488" s="63" t="s">
        <v>2070</v>
      </c>
    </row>
    <row r="1489" customFormat="false" ht="12.8" hidden="false" customHeight="false" outlineLevel="0" collapsed="false">
      <c r="A1489" s="63" t="n">
        <v>1488</v>
      </c>
      <c r="B1489" s="63" t="str">
        <f aca="false">VLOOKUP(C1489,ementas!$P$1:$AC$1000,14,FALSE())</f>
        <v>Programação Orientada a Objetos</v>
      </c>
      <c r="C1489" s="63" t="s">
        <v>2280</v>
      </c>
      <c r="D1489" s="333" t="s">
        <v>3363</v>
      </c>
      <c r="E1489" s="63" t="n">
        <v>1</v>
      </c>
      <c r="G1489" s="63" t="s">
        <v>4751</v>
      </c>
      <c r="H1489" s="63" t="s">
        <v>4752</v>
      </c>
    </row>
    <row r="1490" customFormat="false" ht="12.8" hidden="false" customHeight="false" outlineLevel="0" collapsed="false">
      <c r="A1490" s="63" t="n">
        <v>1489</v>
      </c>
      <c r="B1490" s="63" t="str">
        <f aca="false">VLOOKUP(C1490,ementas!$P$1:$AC$1000,14,FALSE())</f>
        <v>Programação Orientada a Objetos</v>
      </c>
      <c r="C1490" s="63" t="s">
        <v>2280</v>
      </c>
      <c r="D1490" s="333" t="s">
        <v>5952</v>
      </c>
      <c r="E1490" s="63" t="n">
        <v>1</v>
      </c>
      <c r="G1490" s="63" t="s">
        <v>4751</v>
      </c>
      <c r="H1490" s="63" t="s">
        <v>4752</v>
      </c>
    </row>
    <row r="1491" customFormat="false" ht="12.8" hidden="false" customHeight="false" outlineLevel="0" collapsed="false">
      <c r="A1491" s="63" t="n">
        <v>1490</v>
      </c>
      <c r="B1491" s="63" t="str">
        <f aca="false">VLOOKUP(C1491,ementas!$P$1:$AC$1000,14,FALSE())</f>
        <v>Programação Orientada a Objetos</v>
      </c>
      <c r="C1491" s="63" t="s">
        <v>2280</v>
      </c>
      <c r="D1491" s="333" t="s">
        <v>5953</v>
      </c>
      <c r="E1491" s="63" t="n">
        <v>1</v>
      </c>
      <c r="G1491" s="63" t="s">
        <v>4751</v>
      </c>
      <c r="H1491" s="63" t="s">
        <v>4752</v>
      </c>
    </row>
    <row r="1492" customFormat="false" ht="12.8" hidden="false" customHeight="false" outlineLevel="0" collapsed="false">
      <c r="A1492" s="63" t="n">
        <v>1491</v>
      </c>
      <c r="B1492" s="63" t="str">
        <f aca="false">VLOOKUP(C1492,ementas!$P$1:$AC$1000,14,FALSE())</f>
        <v>Programação Orientada a Objetos</v>
      </c>
      <c r="C1492" s="63" t="s">
        <v>2280</v>
      </c>
      <c r="D1492" s="333" t="s">
        <v>5954</v>
      </c>
      <c r="E1492" s="63" t="n">
        <v>1</v>
      </c>
      <c r="G1492" s="63" t="s">
        <v>4751</v>
      </c>
      <c r="H1492" s="63" t="s">
        <v>4752</v>
      </c>
    </row>
    <row r="1493" customFormat="false" ht="12.8" hidden="false" customHeight="false" outlineLevel="0" collapsed="false">
      <c r="A1493" s="63" t="n">
        <v>1492</v>
      </c>
      <c r="B1493" s="63" t="str">
        <f aca="false">VLOOKUP(C1493,ementas!$P$1:$AC$1000,14,FALSE())</f>
        <v>Programação Orientada a Objetos</v>
      </c>
      <c r="C1493" s="63" t="s">
        <v>2280</v>
      </c>
      <c r="D1493" s="333" t="s">
        <v>5955</v>
      </c>
      <c r="E1493" s="63" t="n">
        <v>1</v>
      </c>
      <c r="G1493" s="63" t="s">
        <v>4751</v>
      </c>
      <c r="H1493" s="63" t="s">
        <v>4752</v>
      </c>
    </row>
    <row r="1494" customFormat="false" ht="12.8" hidden="false" customHeight="false" outlineLevel="0" collapsed="false">
      <c r="A1494" s="63" t="n">
        <v>1493</v>
      </c>
      <c r="B1494" s="63" t="str">
        <f aca="false">VLOOKUP(C1494,ementas!$P$1:$AC$1000,14,FALSE())</f>
        <v>Programação Orientada a Objetos</v>
      </c>
      <c r="C1494" s="63" t="s">
        <v>2280</v>
      </c>
      <c r="D1494" s="333" t="s">
        <v>5956</v>
      </c>
      <c r="E1494" s="63" t="n">
        <v>1</v>
      </c>
      <c r="G1494" s="63" t="s">
        <v>4751</v>
      </c>
      <c r="H1494" s="63" t="s">
        <v>4752</v>
      </c>
    </row>
    <row r="1495" customFormat="false" ht="12.8" hidden="false" customHeight="false" outlineLevel="0" collapsed="false">
      <c r="A1495" s="63" t="n">
        <v>1494</v>
      </c>
      <c r="B1495" s="63" t="str">
        <f aca="false">VLOOKUP(C1495,ementas!$P$1:$AC$1000,14,FALSE())</f>
        <v>Trabalho de Conclusão de Curso</v>
      </c>
      <c r="C1495" s="63" t="s">
        <v>2299</v>
      </c>
      <c r="D1495" s="333" t="s">
        <v>3446</v>
      </c>
      <c r="E1495" s="63" t="n">
        <v>1</v>
      </c>
      <c r="G1495" s="63" t="s">
        <v>4751</v>
      </c>
      <c r="H1495" s="63" t="s">
        <v>4752</v>
      </c>
    </row>
    <row r="1496" customFormat="false" ht="12.8" hidden="false" customHeight="false" outlineLevel="0" collapsed="false">
      <c r="A1496" s="63" t="n">
        <v>1495</v>
      </c>
      <c r="B1496" s="63" t="str">
        <f aca="false">VLOOKUP(C1496,ementas!$P$1:$AC$1000,14,FALSE())</f>
        <v>Cálculo Diferencial e Integral</v>
      </c>
      <c r="C1496" s="63" t="s">
        <v>2318</v>
      </c>
      <c r="D1496" s="333" t="s">
        <v>3536</v>
      </c>
      <c r="E1496" s="63" t="n">
        <v>1</v>
      </c>
      <c r="G1496" s="63" t="s">
        <v>4765</v>
      </c>
      <c r="H1496" s="63" t="s">
        <v>4766</v>
      </c>
    </row>
    <row r="1497" customFormat="false" ht="12.8" hidden="false" customHeight="false" outlineLevel="0" collapsed="false">
      <c r="A1497" s="63" t="n">
        <v>1496</v>
      </c>
      <c r="B1497" s="63" t="str">
        <f aca="false">VLOOKUP(C1497,ementas!$P$1:$AC$1000,14,FALSE())</f>
        <v>Cálculo Diferencial e Integral</v>
      </c>
      <c r="C1497" s="63" t="s">
        <v>2318</v>
      </c>
      <c r="D1497" s="333" t="s">
        <v>5957</v>
      </c>
      <c r="E1497" s="63" t="n">
        <v>1</v>
      </c>
      <c r="G1497" s="63" t="s">
        <v>4765</v>
      </c>
      <c r="H1497" s="63" t="s">
        <v>4766</v>
      </c>
    </row>
    <row r="1498" customFormat="false" ht="12.8" hidden="false" customHeight="false" outlineLevel="0" collapsed="false">
      <c r="A1498" s="63" t="n">
        <v>1497</v>
      </c>
      <c r="B1498" s="63" t="str">
        <f aca="false">VLOOKUP(C1498,ementas!$P$1:$AC$1000,14,FALSE())</f>
        <v>Cálculo Diferencial e Integral</v>
      </c>
      <c r="C1498" s="63" t="s">
        <v>2318</v>
      </c>
      <c r="D1498" s="333" t="s">
        <v>5958</v>
      </c>
      <c r="E1498" s="63" t="n">
        <v>1</v>
      </c>
      <c r="G1498" s="63" t="s">
        <v>4765</v>
      </c>
      <c r="H1498" s="63" t="s">
        <v>4766</v>
      </c>
    </row>
    <row r="1499" customFormat="false" ht="12.8" hidden="false" customHeight="false" outlineLevel="0" collapsed="false">
      <c r="A1499" s="63" t="n">
        <v>1498</v>
      </c>
      <c r="B1499" s="63" t="str">
        <f aca="false">VLOOKUP(C1499,ementas!$P$1:$AC$1000,14,FALSE())</f>
        <v>Cálculo Diferencial e Integral</v>
      </c>
      <c r="C1499" s="63" t="s">
        <v>2318</v>
      </c>
      <c r="D1499" s="333" t="s">
        <v>5959</v>
      </c>
      <c r="E1499" s="63" t="n">
        <v>1</v>
      </c>
      <c r="G1499" s="63" t="s">
        <v>4765</v>
      </c>
      <c r="H1499" s="63" t="s">
        <v>4766</v>
      </c>
    </row>
    <row r="1500" customFormat="false" ht="12.8" hidden="false" customHeight="false" outlineLevel="0" collapsed="false">
      <c r="A1500" s="63" t="n">
        <v>1499</v>
      </c>
      <c r="B1500" s="63" t="str">
        <f aca="false">VLOOKUP(C1500,ementas!$P$1:$AC$1000,14,FALSE())</f>
        <v>Cálculo Diferencial e Integral</v>
      </c>
      <c r="C1500" s="63" t="s">
        <v>2318</v>
      </c>
      <c r="D1500" s="333" t="s">
        <v>5960</v>
      </c>
      <c r="E1500" s="63" t="n">
        <v>1</v>
      </c>
      <c r="G1500" s="63" t="s">
        <v>4765</v>
      </c>
      <c r="H1500" s="63" t="s">
        <v>4766</v>
      </c>
    </row>
    <row r="1501" customFormat="false" ht="12.8" hidden="false" customHeight="false" outlineLevel="0" collapsed="false">
      <c r="A1501" s="63" t="n">
        <v>1500</v>
      </c>
      <c r="B1501" s="63" t="str">
        <f aca="false">VLOOKUP(C1501,ementas!$P$1:$AC$1000,14,FALSE())</f>
        <v>Cálculo Diferencial e Integral</v>
      </c>
      <c r="C1501" s="63" t="s">
        <v>2318</v>
      </c>
      <c r="D1501" s="333" t="s">
        <v>5961</v>
      </c>
      <c r="E1501" s="63" t="n">
        <v>1</v>
      </c>
      <c r="G1501" s="63" t="s">
        <v>4765</v>
      </c>
      <c r="H1501" s="63" t="s">
        <v>4766</v>
      </c>
    </row>
    <row r="1502" customFormat="false" ht="12.8" hidden="false" customHeight="false" outlineLevel="0" collapsed="false">
      <c r="A1502" s="63" t="n">
        <v>1501</v>
      </c>
      <c r="B1502" s="63" t="str">
        <f aca="false">VLOOKUP(C1502,ementas!$P$1:$AC$1000,14,FALSE())</f>
        <v>Cálculo Diferencial e Integral</v>
      </c>
      <c r="C1502" s="63" t="s">
        <v>2318</v>
      </c>
      <c r="D1502" s="333" t="s">
        <v>5962</v>
      </c>
      <c r="E1502" s="63" t="n">
        <v>1</v>
      </c>
      <c r="G1502" s="63" t="s">
        <v>4765</v>
      </c>
      <c r="H1502" s="63" t="s">
        <v>4766</v>
      </c>
    </row>
    <row r="1503" customFormat="false" ht="12.8" hidden="false" customHeight="false" outlineLevel="0" collapsed="false">
      <c r="A1503" s="63" t="n">
        <v>1502</v>
      </c>
      <c r="B1503" s="63" t="str">
        <f aca="false">VLOOKUP(C1503,ementas!$P$1:$AC$1000,14,FALSE())</f>
        <v>Cálculo Diferencial e Integral</v>
      </c>
      <c r="C1503" s="63" t="s">
        <v>2318</v>
      </c>
      <c r="D1503" s="333" t="s">
        <v>5963</v>
      </c>
      <c r="E1503" s="63" t="n">
        <v>1</v>
      </c>
      <c r="G1503" s="63" t="s">
        <v>4765</v>
      </c>
      <c r="H1503" s="63" t="s">
        <v>4766</v>
      </c>
    </row>
    <row r="1504" customFormat="false" ht="12.8" hidden="false" customHeight="false" outlineLevel="0" collapsed="false">
      <c r="A1504" s="63" t="n">
        <v>1503</v>
      </c>
      <c r="B1504" s="63" t="str">
        <f aca="false">VLOOKUP(C1504,ementas!$P$1:$AC$1000,14,FALSE())</f>
        <v>Cálculo Diferencial e Integral</v>
      </c>
      <c r="C1504" s="63" t="s">
        <v>2318</v>
      </c>
      <c r="D1504" s="333" t="s">
        <v>5964</v>
      </c>
      <c r="E1504" s="63" t="n">
        <v>1</v>
      </c>
      <c r="G1504" s="63" t="s">
        <v>4765</v>
      </c>
      <c r="H1504" s="63" t="s">
        <v>4766</v>
      </c>
    </row>
    <row r="1505" customFormat="false" ht="12.8" hidden="false" customHeight="false" outlineLevel="0" collapsed="false">
      <c r="A1505" s="63" t="n">
        <v>1504</v>
      </c>
      <c r="B1505" s="63" t="str">
        <f aca="false">VLOOKUP(C1505,ementas!$P$1:$AC$1000,14,FALSE())</f>
        <v>Cálculo Diferencial e Integral</v>
      </c>
      <c r="C1505" s="63" t="s">
        <v>2318</v>
      </c>
      <c r="D1505" s="333" t="s">
        <v>5965</v>
      </c>
      <c r="E1505" s="63" t="n">
        <v>1</v>
      </c>
      <c r="G1505" s="63" t="s">
        <v>4765</v>
      </c>
      <c r="H1505" s="63" t="s">
        <v>4766</v>
      </c>
    </row>
    <row r="1506" customFormat="false" ht="12.8" hidden="false" customHeight="false" outlineLevel="0" collapsed="false">
      <c r="A1506" s="63" t="n">
        <v>1505</v>
      </c>
      <c r="B1506" s="63" t="str">
        <f aca="false">VLOOKUP(C1506,ementas!$P$1:$AC$1000,14,FALSE())</f>
        <v>Cálculo Diferencial e Integral</v>
      </c>
      <c r="C1506" s="63" t="s">
        <v>2318</v>
      </c>
      <c r="D1506" s="333" t="s">
        <v>5966</v>
      </c>
      <c r="E1506" s="63" t="n">
        <v>1</v>
      </c>
      <c r="G1506" s="63" t="s">
        <v>4765</v>
      </c>
      <c r="H1506" s="63" t="s">
        <v>4766</v>
      </c>
    </row>
    <row r="1507" customFormat="false" ht="12.8" hidden="false" customHeight="false" outlineLevel="0" collapsed="false">
      <c r="A1507" s="63" t="n">
        <v>1506</v>
      </c>
      <c r="B1507" s="63" t="str">
        <f aca="false">VLOOKUP(C1507,ementas!$P$1:$AC$1000,14,FALSE())</f>
        <v>Cálculo Diferencial e Integral</v>
      </c>
      <c r="C1507" s="63" t="s">
        <v>2318</v>
      </c>
      <c r="D1507" s="333" t="s">
        <v>5967</v>
      </c>
      <c r="E1507" s="63" t="n">
        <v>1</v>
      </c>
      <c r="G1507" s="63" t="s">
        <v>4765</v>
      </c>
      <c r="H1507" s="63" t="s">
        <v>4766</v>
      </c>
    </row>
    <row r="1508" customFormat="false" ht="12.8" hidden="false" customHeight="false" outlineLevel="0" collapsed="false">
      <c r="A1508" s="63" t="n">
        <v>1507</v>
      </c>
      <c r="B1508" s="63" t="str">
        <f aca="false">VLOOKUP(C1508,ementas!$P$1:$AC$1000,14,FALSE())</f>
        <v>Cálculo Diferencial e Integral</v>
      </c>
      <c r="C1508" s="63" t="s">
        <v>2318</v>
      </c>
      <c r="D1508" s="333" t="s">
        <v>5968</v>
      </c>
      <c r="E1508" s="63" t="n">
        <v>1</v>
      </c>
      <c r="G1508" s="63" t="s">
        <v>4765</v>
      </c>
      <c r="H1508" s="63" t="s">
        <v>4766</v>
      </c>
    </row>
    <row r="1509" customFormat="false" ht="12.8" hidden="false" customHeight="false" outlineLevel="0" collapsed="false">
      <c r="A1509" s="63" t="n">
        <v>1508</v>
      </c>
      <c r="B1509" s="63" t="str">
        <f aca="false">VLOOKUP(C1509,ementas!$P$1:$AC$1000,14,FALSE())</f>
        <v>Governança de Tecnologia da Informação</v>
      </c>
      <c r="C1509" s="63" t="s">
        <v>2338</v>
      </c>
      <c r="D1509" s="333" t="s">
        <v>3641</v>
      </c>
      <c r="E1509" s="63" t="n">
        <v>1</v>
      </c>
      <c r="G1509" s="63" t="s">
        <v>918</v>
      </c>
      <c r="H1509" s="63" t="s">
        <v>2070</v>
      </c>
    </row>
    <row r="1510" customFormat="false" ht="12.8" hidden="false" customHeight="false" outlineLevel="0" collapsed="false">
      <c r="A1510" s="63" t="n">
        <v>1509</v>
      </c>
      <c r="B1510" s="63" t="str">
        <f aca="false">VLOOKUP(C1510,ementas!$P$1:$AC$1000,14,FALSE())</f>
        <v>Governança de Tecnologia da Informação</v>
      </c>
      <c r="C1510" s="63" t="s">
        <v>2338</v>
      </c>
      <c r="D1510" s="333" t="s">
        <v>5969</v>
      </c>
      <c r="E1510" s="63" t="n">
        <v>1</v>
      </c>
      <c r="G1510" s="63" t="s">
        <v>918</v>
      </c>
      <c r="H1510" s="63" t="s">
        <v>2070</v>
      </c>
    </row>
    <row r="1511" customFormat="false" ht="12.8" hidden="false" customHeight="false" outlineLevel="0" collapsed="false">
      <c r="A1511" s="63" t="n">
        <v>1510</v>
      </c>
      <c r="B1511" s="63" t="str">
        <f aca="false">VLOOKUP(C1511,ementas!$P$1:$AC$1000,14,FALSE())</f>
        <v>Governança de Tecnologia da Informação</v>
      </c>
      <c r="C1511" s="63" t="s">
        <v>2338</v>
      </c>
      <c r="D1511" s="333" t="s">
        <v>5970</v>
      </c>
      <c r="E1511" s="63" t="n">
        <v>1</v>
      </c>
      <c r="G1511" s="63" t="s">
        <v>918</v>
      </c>
      <c r="H1511" s="63" t="s">
        <v>2070</v>
      </c>
    </row>
    <row r="1512" customFormat="false" ht="12.8" hidden="false" customHeight="false" outlineLevel="0" collapsed="false">
      <c r="A1512" s="63" t="n">
        <v>1511</v>
      </c>
      <c r="B1512" s="63" t="str">
        <f aca="false">VLOOKUP(C1512,ementas!$P$1:$AC$1000,14,FALSE())</f>
        <v>Governança de Tecnologia da Informação</v>
      </c>
      <c r="C1512" s="63" t="s">
        <v>2338</v>
      </c>
      <c r="D1512" s="333" t="s">
        <v>5971</v>
      </c>
      <c r="E1512" s="63" t="n">
        <v>1</v>
      </c>
      <c r="G1512" s="63" t="s">
        <v>918</v>
      </c>
      <c r="H1512" s="63" t="s">
        <v>2070</v>
      </c>
    </row>
    <row r="1513" customFormat="false" ht="12.8" hidden="false" customHeight="false" outlineLevel="0" collapsed="false">
      <c r="A1513" s="63" t="n">
        <v>1512</v>
      </c>
      <c r="B1513" s="63" t="str">
        <f aca="false">VLOOKUP(C1513,ementas!$P$1:$AC$1000,14,FALSE())</f>
        <v>Governança de Tecnologia da Informação</v>
      </c>
      <c r="C1513" s="63" t="s">
        <v>2338</v>
      </c>
      <c r="D1513" s="333" t="s">
        <v>5972</v>
      </c>
      <c r="E1513" s="63" t="n">
        <v>1</v>
      </c>
      <c r="G1513" s="63" t="s">
        <v>918</v>
      </c>
      <c r="H1513" s="63" t="s">
        <v>2070</v>
      </c>
    </row>
    <row r="1514" customFormat="false" ht="12.8" hidden="false" customHeight="false" outlineLevel="0" collapsed="false">
      <c r="A1514" s="63" t="n">
        <v>1513</v>
      </c>
      <c r="B1514" s="63" t="str">
        <f aca="false">VLOOKUP(C1514,ementas!$P$1:$AC$1000,14,FALSE())</f>
        <v>Governança de Tecnologia da Informação</v>
      </c>
      <c r="C1514" s="63" t="s">
        <v>2338</v>
      </c>
      <c r="D1514" s="333" t="s">
        <v>5973</v>
      </c>
      <c r="E1514" s="63" t="n">
        <v>1</v>
      </c>
      <c r="G1514" s="63" t="s">
        <v>918</v>
      </c>
      <c r="H1514" s="63" t="s">
        <v>2070</v>
      </c>
    </row>
    <row r="1515" customFormat="false" ht="12.8" hidden="false" customHeight="false" outlineLevel="0" collapsed="false">
      <c r="A1515" s="63" t="n">
        <v>1514</v>
      </c>
      <c r="B1515" s="63" t="str">
        <f aca="false">VLOOKUP(C1515,ementas!$P$1:$AC$1000,14,FALSE())</f>
        <v>INTRODUÇÃO À ROBÓTICA</v>
      </c>
      <c r="C1515" s="63" t="s">
        <v>2358</v>
      </c>
      <c r="D1515" s="333" t="s">
        <v>3711</v>
      </c>
      <c r="E1515" s="63" t="n">
        <v>1</v>
      </c>
      <c r="G1515" s="63" t="s">
        <v>918</v>
      </c>
      <c r="H1515" s="63" t="s">
        <v>2070</v>
      </c>
    </row>
    <row r="1516" customFormat="false" ht="12.8" hidden="false" customHeight="false" outlineLevel="0" collapsed="false">
      <c r="A1516" s="63" t="n">
        <v>1515</v>
      </c>
      <c r="B1516" s="63" t="str">
        <f aca="false">VLOOKUP(C1516,ementas!$P$1:$AC$1000,14,FALSE())</f>
        <v>INTRODUÇÃO À ROBÓTICA</v>
      </c>
      <c r="C1516" s="63" t="s">
        <v>2358</v>
      </c>
      <c r="D1516" s="333" t="s">
        <v>5974</v>
      </c>
      <c r="E1516" s="63" t="n">
        <v>1</v>
      </c>
      <c r="G1516" s="63" t="s">
        <v>918</v>
      </c>
      <c r="H1516" s="63" t="s">
        <v>2070</v>
      </c>
    </row>
    <row r="1517" customFormat="false" ht="12.8" hidden="false" customHeight="false" outlineLevel="0" collapsed="false">
      <c r="A1517" s="63" t="n">
        <v>1516</v>
      </c>
      <c r="B1517" s="63" t="str">
        <f aca="false">VLOOKUP(C1517,ementas!$P$1:$AC$1000,14,FALSE())</f>
        <v>INTRODUÇÃO À ROBÓTICA</v>
      </c>
      <c r="C1517" s="63" t="s">
        <v>2358</v>
      </c>
      <c r="D1517" s="333" t="s">
        <v>5975</v>
      </c>
      <c r="E1517" s="63" t="n">
        <v>1</v>
      </c>
      <c r="G1517" s="63" t="s">
        <v>918</v>
      </c>
      <c r="H1517" s="63" t="s">
        <v>2070</v>
      </c>
    </row>
    <row r="1518" customFormat="false" ht="12.8" hidden="false" customHeight="false" outlineLevel="0" collapsed="false">
      <c r="A1518" s="63" t="n">
        <v>1517</v>
      </c>
      <c r="B1518" s="63" t="str">
        <f aca="false">VLOOKUP(C1518,ementas!$P$1:$AC$1000,14,FALSE())</f>
        <v>INTRODUÇÃO À ROBÓTICA</v>
      </c>
      <c r="C1518" s="63" t="s">
        <v>2358</v>
      </c>
      <c r="D1518" s="333" t="s">
        <v>5976</v>
      </c>
      <c r="E1518" s="63" t="n">
        <v>1</v>
      </c>
      <c r="G1518" s="63" t="s">
        <v>918</v>
      </c>
      <c r="H1518" s="63" t="s">
        <v>2070</v>
      </c>
    </row>
    <row r="1519" customFormat="false" ht="12.8" hidden="false" customHeight="false" outlineLevel="0" collapsed="false">
      <c r="A1519" s="63" t="n">
        <v>1518</v>
      </c>
      <c r="B1519" s="63" t="str">
        <f aca="false">VLOOKUP(C1519,ementas!$P$1:$AC$1000,14,FALSE())</f>
        <v>INTRODUÇÃO À ROBÓTICA</v>
      </c>
      <c r="C1519" s="63" t="s">
        <v>2358</v>
      </c>
      <c r="D1519" s="333" t="s">
        <v>5977</v>
      </c>
      <c r="E1519" s="63" t="n">
        <v>1</v>
      </c>
      <c r="G1519" s="63" t="s">
        <v>918</v>
      </c>
      <c r="H1519" s="63" t="s">
        <v>2070</v>
      </c>
    </row>
    <row r="1520" customFormat="false" ht="12.8" hidden="false" customHeight="false" outlineLevel="0" collapsed="false">
      <c r="A1520" s="63" t="n">
        <v>1519</v>
      </c>
      <c r="B1520" s="63" t="str">
        <f aca="false">VLOOKUP(C1520,ementas!$P$1:$AC$1000,14,FALSE())</f>
        <v>INTRODUÇÃO À ROBÓTICA</v>
      </c>
      <c r="C1520" s="63" t="s">
        <v>2358</v>
      </c>
      <c r="D1520" s="333" t="s">
        <v>5978</v>
      </c>
      <c r="E1520" s="63" t="n">
        <v>1</v>
      </c>
      <c r="G1520" s="63" t="s">
        <v>918</v>
      </c>
      <c r="H1520" s="63" t="s">
        <v>2070</v>
      </c>
    </row>
    <row r="1521" customFormat="false" ht="12.8" hidden="false" customHeight="false" outlineLevel="0" collapsed="false">
      <c r="A1521" s="63" t="n">
        <v>1520</v>
      </c>
      <c r="B1521" s="63" t="str">
        <f aca="false">VLOOKUP(C1521,ementas!$P$1:$AC$1000,14,FALSE())</f>
        <v>Inglês Instrumental</v>
      </c>
      <c r="C1521" s="63" t="s">
        <v>2376</v>
      </c>
      <c r="D1521" s="333" t="s">
        <v>1596</v>
      </c>
      <c r="E1521" s="63" t="n">
        <v>1</v>
      </c>
      <c r="G1521" s="63" t="s">
        <v>917</v>
      </c>
      <c r="H1521" s="63" t="s">
        <v>4766</v>
      </c>
    </row>
    <row r="1522" customFormat="false" ht="12.8" hidden="false" customHeight="false" outlineLevel="0" collapsed="false">
      <c r="A1522" s="63" t="n">
        <v>1521</v>
      </c>
      <c r="B1522" s="63" t="str">
        <f aca="false">VLOOKUP(C1522,ementas!$P$1:$AC$1000,14,FALSE())</f>
        <v>Redes de Computadores</v>
      </c>
      <c r="C1522" s="63" t="s">
        <v>2394</v>
      </c>
      <c r="D1522" s="333" t="s">
        <v>3858</v>
      </c>
      <c r="E1522" s="63" t="n">
        <v>1</v>
      </c>
      <c r="G1522" s="63" t="s">
        <v>762</v>
      </c>
      <c r="H1522" s="63" t="s">
        <v>2070</v>
      </c>
    </row>
    <row r="1523" customFormat="false" ht="12.8" hidden="false" customHeight="false" outlineLevel="0" collapsed="false">
      <c r="A1523" s="63" t="n">
        <v>1522</v>
      </c>
      <c r="B1523" s="63" t="str">
        <f aca="false">VLOOKUP(C1523,ementas!$P$1:$AC$1000,14,FALSE())</f>
        <v>Redes de Computadores</v>
      </c>
      <c r="C1523" s="63" t="s">
        <v>2394</v>
      </c>
      <c r="D1523" s="333" t="s">
        <v>5979</v>
      </c>
      <c r="E1523" s="63" t="n">
        <v>1</v>
      </c>
      <c r="G1523" s="63" t="s">
        <v>762</v>
      </c>
      <c r="H1523" s="63" t="s">
        <v>2070</v>
      </c>
    </row>
    <row r="1524" customFormat="false" ht="12.8" hidden="false" customHeight="false" outlineLevel="0" collapsed="false">
      <c r="A1524" s="63" t="n">
        <v>1523</v>
      </c>
      <c r="B1524" s="63" t="str">
        <f aca="false">VLOOKUP(C1524,ementas!$P$1:$AC$1000,14,FALSE())</f>
        <v>Redes de Computadores</v>
      </c>
      <c r="C1524" s="63" t="s">
        <v>2394</v>
      </c>
      <c r="D1524" s="333" t="s">
        <v>5980</v>
      </c>
      <c r="E1524" s="63" t="n">
        <v>1</v>
      </c>
      <c r="G1524" s="63" t="s">
        <v>762</v>
      </c>
      <c r="H1524" s="63" t="s">
        <v>2070</v>
      </c>
    </row>
    <row r="1525" customFormat="false" ht="12.8" hidden="false" customHeight="false" outlineLevel="0" collapsed="false">
      <c r="A1525" s="63" t="n">
        <v>1524</v>
      </c>
      <c r="B1525" s="63" t="str">
        <f aca="false">VLOOKUP(C1525,ementas!$P$1:$AC$1000,14,FALSE())</f>
        <v>Redes de Computadores</v>
      </c>
      <c r="C1525" s="63" t="s">
        <v>2394</v>
      </c>
      <c r="D1525" s="333" t="s">
        <v>5981</v>
      </c>
      <c r="E1525" s="63" t="n">
        <v>1</v>
      </c>
      <c r="G1525" s="63" t="s">
        <v>762</v>
      </c>
      <c r="H1525" s="63" t="s">
        <v>2070</v>
      </c>
    </row>
    <row r="1526" customFormat="false" ht="12.8" hidden="false" customHeight="false" outlineLevel="0" collapsed="false">
      <c r="A1526" s="63" t="n">
        <v>1525</v>
      </c>
      <c r="B1526" s="63" t="str">
        <f aca="false">VLOOKUP(C1526,ementas!$P$1:$AC$1000,14,FALSE())</f>
        <v>Redes de Computadores</v>
      </c>
      <c r="C1526" s="63" t="s">
        <v>2394</v>
      </c>
      <c r="D1526" s="333" t="s">
        <v>5982</v>
      </c>
      <c r="E1526" s="63" t="n">
        <v>1</v>
      </c>
      <c r="G1526" s="63" t="s">
        <v>762</v>
      </c>
      <c r="H1526" s="63" t="s">
        <v>2070</v>
      </c>
    </row>
    <row r="1527" customFormat="false" ht="12.8" hidden="false" customHeight="false" outlineLevel="0" collapsed="false">
      <c r="A1527" s="63" t="n">
        <v>1526</v>
      </c>
      <c r="B1527" s="63" t="str">
        <f aca="false">VLOOKUP(C1527,ementas!$P$1:$AC$1000,14,FALSE())</f>
        <v>Redes de Computadores</v>
      </c>
      <c r="C1527" s="63" t="s">
        <v>2394</v>
      </c>
      <c r="D1527" s="333" t="s">
        <v>5983</v>
      </c>
      <c r="E1527" s="63" t="n">
        <v>1</v>
      </c>
      <c r="G1527" s="63" t="s">
        <v>762</v>
      </c>
      <c r="H1527" s="63" t="s">
        <v>2070</v>
      </c>
    </row>
    <row r="1528" customFormat="false" ht="12.8" hidden="false" customHeight="false" outlineLevel="0" collapsed="false">
      <c r="A1528" s="63" t="n">
        <v>1527</v>
      </c>
      <c r="B1528" s="63" t="str">
        <f aca="false">VLOOKUP(C1528,ementas!$P$1:$AC$1000,14,FALSE())</f>
        <v>Redes de Computadores</v>
      </c>
      <c r="C1528" s="63" t="s">
        <v>2394</v>
      </c>
      <c r="D1528" s="333" t="s">
        <v>5984</v>
      </c>
      <c r="E1528" s="63" t="n">
        <v>1</v>
      </c>
      <c r="G1528" s="63" t="s">
        <v>762</v>
      </c>
      <c r="H1528" s="63" t="s">
        <v>2070</v>
      </c>
    </row>
    <row r="1529" customFormat="false" ht="12.8" hidden="false" customHeight="false" outlineLevel="0" collapsed="false">
      <c r="A1529" s="63" t="n">
        <v>1528</v>
      </c>
      <c r="B1529" s="63" t="str">
        <f aca="false">VLOOKUP(C1529,ementas!$P$1:$AC$1000,14,FALSE())</f>
        <v>Redes de Computadores</v>
      </c>
      <c r="C1529" s="63" t="s">
        <v>2394</v>
      </c>
      <c r="D1529" s="333" t="s">
        <v>5985</v>
      </c>
      <c r="E1529" s="63" t="n">
        <v>1</v>
      </c>
      <c r="G1529" s="63" t="s">
        <v>762</v>
      </c>
      <c r="H1529" s="63" t="s">
        <v>2070</v>
      </c>
    </row>
    <row r="1530" customFormat="false" ht="12.8" hidden="false" customHeight="false" outlineLevel="0" collapsed="false">
      <c r="A1530" s="63" t="n">
        <v>1529</v>
      </c>
      <c r="B1530" s="63" t="str">
        <f aca="false">VLOOKUP(C1530,ementas!$P$1:$AC$1000,14,FALSE())</f>
        <v>Redes de Computadores</v>
      </c>
      <c r="C1530" s="63" t="s">
        <v>2394</v>
      </c>
      <c r="D1530" s="333" t="s">
        <v>5986</v>
      </c>
      <c r="E1530" s="63" t="n">
        <v>1</v>
      </c>
      <c r="G1530" s="63" t="s">
        <v>762</v>
      </c>
      <c r="H1530" s="63" t="s">
        <v>2070</v>
      </c>
    </row>
    <row r="1531" customFormat="false" ht="12.8" hidden="false" customHeight="false" outlineLevel="0" collapsed="false">
      <c r="A1531" s="63" t="n">
        <v>1530</v>
      </c>
      <c r="B1531" s="63" t="str">
        <f aca="false">VLOOKUP(C1531,ementas!$P$1:$AC$1000,14,FALSE())</f>
        <v>Redes de Computadores</v>
      </c>
      <c r="C1531" s="63" t="s">
        <v>2394</v>
      </c>
      <c r="D1531" s="333" t="s">
        <v>5987</v>
      </c>
      <c r="E1531" s="63" t="n">
        <v>1</v>
      </c>
      <c r="G1531" s="63" t="s">
        <v>762</v>
      </c>
      <c r="H1531" s="63" t="s">
        <v>2070</v>
      </c>
    </row>
    <row r="1532" customFormat="false" ht="12.8" hidden="false" customHeight="false" outlineLevel="0" collapsed="false">
      <c r="A1532" s="63" t="n">
        <v>1531</v>
      </c>
      <c r="B1532" s="63" t="str">
        <f aca="false">VLOOKUP(C1532,ementas!$P$1:$AC$1000,14,FALSE())</f>
        <v>Redes de Computadores</v>
      </c>
      <c r="C1532" s="63" t="s">
        <v>2394</v>
      </c>
      <c r="D1532" s="333" t="s">
        <v>5988</v>
      </c>
      <c r="E1532" s="63" t="n">
        <v>1</v>
      </c>
      <c r="G1532" s="63" t="s">
        <v>762</v>
      </c>
      <c r="H1532" s="63" t="s">
        <v>2070</v>
      </c>
    </row>
    <row r="1533" customFormat="false" ht="12.8" hidden="false" customHeight="false" outlineLevel="0" collapsed="false">
      <c r="A1533" s="63" t="n">
        <v>1532</v>
      </c>
      <c r="B1533" s="63" t="str">
        <f aca="false">VLOOKUP(C1533,ementas!$P$1:$AC$1000,14,FALSE())</f>
        <v>Redes de Computadores</v>
      </c>
      <c r="C1533" s="63" t="s">
        <v>2394</v>
      </c>
      <c r="D1533" s="333" t="s">
        <v>5989</v>
      </c>
      <c r="E1533" s="63" t="n">
        <v>1</v>
      </c>
      <c r="G1533" s="63" t="s">
        <v>762</v>
      </c>
      <c r="H1533" s="63" t="s">
        <v>2070</v>
      </c>
    </row>
    <row r="1534" customFormat="false" ht="12.8" hidden="false" customHeight="false" outlineLevel="0" collapsed="false">
      <c r="A1534" s="63" t="n">
        <v>1533</v>
      </c>
      <c r="B1534" s="63" t="str">
        <f aca="false">VLOOKUP(C1534,ementas!$P$1:$AC$1000,14,FALSE())</f>
        <v>Redes de Computadores</v>
      </c>
      <c r="C1534" s="63" t="s">
        <v>2394</v>
      </c>
      <c r="D1534" s="333" t="s">
        <v>5990</v>
      </c>
      <c r="E1534" s="63" t="n">
        <v>1</v>
      </c>
      <c r="G1534" s="63" t="s">
        <v>762</v>
      </c>
      <c r="H1534" s="63" t="s">
        <v>2070</v>
      </c>
    </row>
    <row r="1535" customFormat="false" ht="12.8" hidden="false" customHeight="false" outlineLevel="0" collapsed="false">
      <c r="A1535" s="63" t="n">
        <v>1534</v>
      </c>
      <c r="B1535" s="63" t="str">
        <f aca="false">VLOOKUP(C1535,ementas!$P$1:$AC$1000,14,FALSE())</f>
        <v>Redes de Computadores</v>
      </c>
      <c r="C1535" s="63" t="s">
        <v>2394</v>
      </c>
      <c r="D1535" s="333" t="s">
        <v>5991</v>
      </c>
      <c r="E1535" s="63" t="n">
        <v>1</v>
      </c>
      <c r="G1535" s="63" t="s">
        <v>762</v>
      </c>
      <c r="H1535" s="63" t="s">
        <v>2070</v>
      </c>
    </row>
    <row r="1536" customFormat="false" ht="12.8" hidden="false" customHeight="false" outlineLevel="0" collapsed="false">
      <c r="A1536" s="63" t="n">
        <v>1535</v>
      </c>
      <c r="B1536" s="63" t="str">
        <f aca="false">VLOOKUP(C1536,ementas!$P$1:$AC$1000,14,FALSE())</f>
        <v>Redes de Computadores</v>
      </c>
      <c r="C1536" s="63" t="s">
        <v>2394</v>
      </c>
      <c r="D1536" s="333" t="s">
        <v>5992</v>
      </c>
      <c r="E1536" s="63" t="n">
        <v>1</v>
      </c>
      <c r="G1536" s="63" t="s">
        <v>762</v>
      </c>
      <c r="H1536" s="63" t="s">
        <v>2070</v>
      </c>
    </row>
    <row r="1537" customFormat="false" ht="12.8" hidden="false" customHeight="false" outlineLevel="0" collapsed="false">
      <c r="A1537" s="63" t="n">
        <v>1536</v>
      </c>
      <c r="B1537" s="63" t="str">
        <f aca="false">VLOOKUP(C1537,ementas!$P$1:$AC$1000,14,FALSE())</f>
        <v>Redes de Computadores</v>
      </c>
      <c r="C1537" s="63" t="s">
        <v>2394</v>
      </c>
      <c r="D1537" s="333" t="s">
        <v>5993</v>
      </c>
      <c r="E1537" s="63" t="n">
        <v>1</v>
      </c>
      <c r="G1537" s="63" t="s">
        <v>762</v>
      </c>
      <c r="H1537" s="63" t="s">
        <v>2070</v>
      </c>
    </row>
    <row r="1538" customFormat="false" ht="12.8" hidden="false" customHeight="false" outlineLevel="0" collapsed="false">
      <c r="A1538" s="63" t="n">
        <v>1537</v>
      </c>
      <c r="B1538" s="63" t="str">
        <f aca="false">VLOOKUP(C1538,ementas!$P$1:$AC$1000,14,FALSE())</f>
        <v>Redes de Computadores</v>
      </c>
      <c r="C1538" s="63" t="s">
        <v>2394</v>
      </c>
      <c r="D1538" s="333" t="s">
        <v>5994</v>
      </c>
      <c r="E1538" s="63" t="n">
        <v>1</v>
      </c>
      <c r="G1538" s="63" t="s">
        <v>762</v>
      </c>
      <c r="H1538" s="63" t="s">
        <v>2070</v>
      </c>
    </row>
    <row r="1539" customFormat="false" ht="12.8" hidden="false" customHeight="false" outlineLevel="0" collapsed="false">
      <c r="A1539" s="63" t="n">
        <v>1538</v>
      </c>
      <c r="B1539" s="63" t="str">
        <f aca="false">VLOOKUP(C1539,ementas!$P$1:$AC$1000,14,FALSE())</f>
        <v>Redes de Computadores</v>
      </c>
      <c r="C1539" s="63" t="s">
        <v>2394</v>
      </c>
      <c r="D1539" s="333" t="s">
        <v>5995</v>
      </c>
      <c r="E1539" s="63" t="n">
        <v>1</v>
      </c>
      <c r="G1539" s="63" t="s">
        <v>762</v>
      </c>
      <c r="H1539" s="63" t="s">
        <v>2070</v>
      </c>
    </row>
    <row r="1540" customFormat="false" ht="12.8" hidden="false" customHeight="false" outlineLevel="0" collapsed="false">
      <c r="A1540" s="63" t="n">
        <v>1539</v>
      </c>
      <c r="B1540" s="63" t="str">
        <f aca="false">VLOOKUP(C1540,ementas!$P$1:$AC$1000,14,FALSE())</f>
        <v>Redes de Computadores</v>
      </c>
      <c r="C1540" s="63" t="s">
        <v>2394</v>
      </c>
      <c r="D1540" s="333" t="s">
        <v>5996</v>
      </c>
      <c r="E1540" s="63" t="n">
        <v>1</v>
      </c>
      <c r="G1540" s="63" t="s">
        <v>762</v>
      </c>
      <c r="H1540" s="63" t="s">
        <v>2070</v>
      </c>
    </row>
    <row r="1541" customFormat="false" ht="12.8" hidden="false" customHeight="false" outlineLevel="0" collapsed="false">
      <c r="A1541" s="63" t="n">
        <v>1540</v>
      </c>
      <c r="B1541" s="63" t="str">
        <f aca="false">VLOOKUP(C1541,ementas!$P$1:$AC$1000,14,FALSE())</f>
        <v>Redes de Computadores</v>
      </c>
      <c r="C1541" s="63" t="s">
        <v>2394</v>
      </c>
      <c r="D1541" s="333" t="s">
        <v>5997</v>
      </c>
      <c r="E1541" s="63" t="n">
        <v>1</v>
      </c>
      <c r="G1541" s="63" t="s">
        <v>762</v>
      </c>
      <c r="H1541" s="63" t="s">
        <v>2070</v>
      </c>
    </row>
    <row r="1542" customFormat="false" ht="12.8" hidden="false" customHeight="false" outlineLevel="0" collapsed="false">
      <c r="A1542" s="63" t="n">
        <v>1541</v>
      </c>
      <c r="B1542" s="63" t="str">
        <f aca="false">VLOOKUP(C1542,ementas!$P$1:$AC$1000,14,FALSE())</f>
        <v>Redes de Computadores</v>
      </c>
      <c r="C1542" s="63" t="s">
        <v>2394</v>
      </c>
      <c r="D1542" s="333" t="s">
        <v>5998</v>
      </c>
      <c r="E1542" s="63" t="n">
        <v>1</v>
      </c>
      <c r="G1542" s="63" t="s">
        <v>762</v>
      </c>
      <c r="H1542" s="63" t="s">
        <v>2070</v>
      </c>
    </row>
    <row r="1543" customFormat="false" ht="12.8" hidden="false" customHeight="false" outlineLevel="0" collapsed="false">
      <c r="A1543" s="63" t="n">
        <v>1542</v>
      </c>
      <c r="B1543" s="63" t="str">
        <f aca="false">VLOOKUP(C1543,ementas!$P$1:$AC$1000,14,FALSE())</f>
        <v>Redes de Computadores</v>
      </c>
      <c r="C1543" s="63" t="s">
        <v>2394</v>
      </c>
      <c r="D1543" s="333" t="s">
        <v>5999</v>
      </c>
      <c r="E1543" s="63" t="n">
        <v>1</v>
      </c>
      <c r="G1543" s="63" t="s">
        <v>762</v>
      </c>
      <c r="H1543" s="63" t="s">
        <v>2070</v>
      </c>
    </row>
    <row r="1544" customFormat="false" ht="12.8" hidden="false" customHeight="false" outlineLevel="0" collapsed="false">
      <c r="A1544" s="63" t="n">
        <v>1543</v>
      </c>
      <c r="B1544" s="63" t="str">
        <f aca="false">VLOOKUP(C1544,ementas!$P$1:$AC$1000,14,FALSE())</f>
        <v>Redes de Computadores</v>
      </c>
      <c r="C1544" s="63" t="s">
        <v>2394</v>
      </c>
      <c r="D1544" s="333" t="s">
        <v>6000</v>
      </c>
      <c r="E1544" s="63" t="n">
        <v>1</v>
      </c>
      <c r="G1544" s="63" t="s">
        <v>762</v>
      </c>
      <c r="H1544" s="63" t="s">
        <v>2070</v>
      </c>
    </row>
    <row r="1545" customFormat="false" ht="12.8" hidden="false" customHeight="false" outlineLevel="0" collapsed="false">
      <c r="A1545" s="63" t="n">
        <v>1544</v>
      </c>
      <c r="B1545" s="63" t="str">
        <f aca="false">VLOOKUP(C1545,ementas!$P$1:$AC$1000,14,FALSE())</f>
        <v>Redes de Computadores</v>
      </c>
      <c r="C1545" s="63" t="s">
        <v>2394</v>
      </c>
      <c r="D1545" s="333" t="s">
        <v>6001</v>
      </c>
      <c r="E1545" s="63" t="n">
        <v>1</v>
      </c>
      <c r="G1545" s="63" t="s">
        <v>762</v>
      </c>
      <c r="H1545" s="63" t="s">
        <v>2070</v>
      </c>
    </row>
    <row r="1546" customFormat="false" ht="12.8" hidden="false" customHeight="false" outlineLevel="0" collapsed="false">
      <c r="A1546" s="63" t="n">
        <v>1545</v>
      </c>
      <c r="B1546" s="63" t="str">
        <f aca="false">VLOOKUP(C1546,ementas!$P$1:$AC$1000,14,FALSE())</f>
        <v>Redes de Computadores</v>
      </c>
      <c r="C1546" s="63" t="s">
        <v>2394</v>
      </c>
      <c r="D1546" s="333" t="s">
        <v>6002</v>
      </c>
      <c r="E1546" s="63" t="n">
        <v>1</v>
      </c>
      <c r="G1546" s="63" t="s">
        <v>762</v>
      </c>
      <c r="H1546" s="63" t="s">
        <v>2070</v>
      </c>
    </row>
    <row r="1547" customFormat="false" ht="12.8" hidden="false" customHeight="false" outlineLevel="0" collapsed="false">
      <c r="A1547" s="63" t="n">
        <v>1546</v>
      </c>
      <c r="B1547" s="63" t="str">
        <f aca="false">VLOOKUP(C1547,ementas!$P$1:$AC$1000,14,FALSE())</f>
        <v>Processamento Digital de Imagens</v>
      </c>
      <c r="C1547" s="63" t="s">
        <v>2411</v>
      </c>
      <c r="D1547" s="333" t="s">
        <v>3933</v>
      </c>
      <c r="E1547" s="63" t="n">
        <v>1</v>
      </c>
      <c r="G1547" s="63" t="s">
        <v>4751</v>
      </c>
      <c r="H1547" s="63" t="s">
        <v>4752</v>
      </c>
    </row>
    <row r="1548" customFormat="false" ht="12.8" hidden="false" customHeight="false" outlineLevel="0" collapsed="false">
      <c r="A1548" s="63" t="n">
        <v>1547</v>
      </c>
      <c r="B1548" s="63" t="str">
        <f aca="false">VLOOKUP(C1548,ementas!$P$1:$AC$1000,14,FALSE())</f>
        <v>Processamento Digital de Imagens</v>
      </c>
      <c r="C1548" s="63" t="s">
        <v>2411</v>
      </c>
      <c r="D1548" s="333" t="s">
        <v>6003</v>
      </c>
      <c r="E1548" s="63" t="n">
        <v>1</v>
      </c>
      <c r="G1548" s="63" t="s">
        <v>4751</v>
      </c>
      <c r="H1548" s="63" t="s">
        <v>4752</v>
      </c>
    </row>
    <row r="1549" customFormat="false" ht="12.8" hidden="false" customHeight="false" outlineLevel="0" collapsed="false">
      <c r="A1549" s="63" t="n">
        <v>1548</v>
      </c>
      <c r="B1549" s="63" t="str">
        <f aca="false">VLOOKUP(C1549,ementas!$P$1:$AC$1000,14,FALSE())</f>
        <v>Processamento Digital de Imagens</v>
      </c>
      <c r="C1549" s="63" t="s">
        <v>2411</v>
      </c>
      <c r="D1549" s="333" t="s">
        <v>6004</v>
      </c>
      <c r="E1549" s="63" t="n">
        <v>1</v>
      </c>
      <c r="G1549" s="63" t="s">
        <v>4751</v>
      </c>
      <c r="H1549" s="63" t="s">
        <v>4752</v>
      </c>
    </row>
    <row r="1550" customFormat="false" ht="12.8" hidden="false" customHeight="false" outlineLevel="0" collapsed="false">
      <c r="A1550" s="63" t="n">
        <v>1549</v>
      </c>
      <c r="B1550" s="63" t="str">
        <f aca="false">VLOOKUP(C1550,ementas!$P$1:$AC$1000,14,FALSE())</f>
        <v>Processamento Digital de Imagens</v>
      </c>
      <c r="C1550" s="63" t="s">
        <v>2411</v>
      </c>
      <c r="D1550" s="333" t="s">
        <v>6005</v>
      </c>
      <c r="E1550" s="63" t="n">
        <v>1</v>
      </c>
      <c r="G1550" s="63" t="s">
        <v>4751</v>
      </c>
      <c r="H1550" s="63" t="s">
        <v>4752</v>
      </c>
    </row>
    <row r="1551" customFormat="false" ht="12.8" hidden="false" customHeight="false" outlineLevel="0" collapsed="false">
      <c r="A1551" s="63" t="n">
        <v>1550</v>
      </c>
      <c r="B1551" s="63" t="str">
        <f aca="false">VLOOKUP(C1551,ementas!$P$1:$AC$1000,14,FALSE())</f>
        <v>Processamento Digital de Imagens</v>
      </c>
      <c r="C1551" s="63" t="s">
        <v>2411</v>
      </c>
      <c r="D1551" s="333" t="s">
        <v>6006</v>
      </c>
      <c r="E1551" s="63" t="n">
        <v>1</v>
      </c>
      <c r="G1551" s="63" t="s">
        <v>4751</v>
      </c>
      <c r="H1551" s="63" t="s">
        <v>4752</v>
      </c>
    </row>
    <row r="1552" customFormat="false" ht="12.8" hidden="false" customHeight="false" outlineLevel="0" collapsed="false">
      <c r="A1552" s="63" t="n">
        <v>1551</v>
      </c>
      <c r="B1552" s="63" t="str">
        <f aca="false">VLOOKUP(C1552,ementas!$P$1:$AC$1000,14,FALSE())</f>
        <v>Processamento Digital de Imagens</v>
      </c>
      <c r="C1552" s="63" t="s">
        <v>2411</v>
      </c>
      <c r="D1552" s="333" t="s">
        <v>6007</v>
      </c>
      <c r="E1552" s="63" t="n">
        <v>1</v>
      </c>
      <c r="G1552" s="63" t="s">
        <v>4751</v>
      </c>
      <c r="H1552" s="63" t="s">
        <v>4752</v>
      </c>
    </row>
    <row r="1553" customFormat="false" ht="12.8" hidden="false" customHeight="false" outlineLevel="0" collapsed="false">
      <c r="A1553" s="63" t="n">
        <v>1552</v>
      </c>
      <c r="B1553" s="63" t="str">
        <f aca="false">VLOOKUP(C1553,ementas!$P$1:$AC$1000,14,FALSE())</f>
        <v>Processamento Digital de Imagens</v>
      </c>
      <c r="C1553" s="63" t="s">
        <v>2411</v>
      </c>
      <c r="D1553" s="333" t="s">
        <v>6008</v>
      </c>
      <c r="E1553" s="63" t="n">
        <v>1</v>
      </c>
      <c r="G1553" s="63" t="s">
        <v>4751</v>
      </c>
      <c r="H1553" s="63" t="s">
        <v>4752</v>
      </c>
    </row>
    <row r="1554" customFormat="false" ht="12.8" hidden="false" customHeight="false" outlineLevel="0" collapsed="false">
      <c r="A1554" s="63" t="n">
        <v>1553</v>
      </c>
      <c r="B1554" s="63" t="str">
        <f aca="false">VLOOKUP(C1554,ementas!$P$1:$AC$1000,14,FALSE())</f>
        <v>Processamento Digital de Imagens</v>
      </c>
      <c r="C1554" s="63" t="s">
        <v>2411</v>
      </c>
      <c r="D1554" s="333" t="s">
        <v>6009</v>
      </c>
      <c r="E1554" s="63" t="n">
        <v>1</v>
      </c>
      <c r="G1554" s="63" t="s">
        <v>4751</v>
      </c>
      <c r="H1554" s="63" t="s">
        <v>4752</v>
      </c>
    </row>
    <row r="1555" customFormat="false" ht="12.8" hidden="false" customHeight="false" outlineLevel="0" collapsed="false">
      <c r="A1555" s="63" t="n">
        <v>1554</v>
      </c>
      <c r="B1555" s="63" t="str">
        <f aca="false">VLOOKUP(C1555,ementas!$P$1:$AC$1000,14,FALSE())</f>
        <v>Processamento Digital de Imagens</v>
      </c>
      <c r="C1555" s="63" t="s">
        <v>2411</v>
      </c>
      <c r="D1555" s="333" t="s">
        <v>6010</v>
      </c>
      <c r="E1555" s="63" t="n">
        <v>1</v>
      </c>
      <c r="G1555" s="63" t="s">
        <v>4751</v>
      </c>
      <c r="H1555" s="63" t="s">
        <v>4752</v>
      </c>
    </row>
    <row r="1556" customFormat="false" ht="12.8" hidden="false" customHeight="false" outlineLevel="0" collapsed="false">
      <c r="A1556" s="63" t="n">
        <v>1555</v>
      </c>
      <c r="B1556" s="63" t="str">
        <f aca="false">VLOOKUP(C1556,ementas!$P$1:$AC$1000,14,FALSE())</f>
        <v>Processamento Digital de Imagens</v>
      </c>
      <c r="C1556" s="63" t="s">
        <v>2411</v>
      </c>
      <c r="D1556" s="333" t="s">
        <v>6011</v>
      </c>
      <c r="E1556" s="63" t="n">
        <v>1</v>
      </c>
      <c r="G1556" s="63" t="s">
        <v>4751</v>
      </c>
      <c r="H1556" s="63" t="s">
        <v>4752</v>
      </c>
    </row>
    <row r="1557" customFormat="false" ht="12.8" hidden="false" customHeight="false" outlineLevel="0" collapsed="false">
      <c r="A1557" s="63" t="n">
        <v>1556</v>
      </c>
      <c r="B1557" s="63" t="str">
        <f aca="false">VLOOKUP(C1557,ementas!$P$1:$AC$1000,14,FALSE())</f>
        <v>Processamento Digital de Imagens</v>
      </c>
      <c r="C1557" s="63" t="s">
        <v>2411</v>
      </c>
      <c r="D1557" s="333" t="s">
        <v>6012</v>
      </c>
      <c r="E1557" s="63" t="n">
        <v>1</v>
      </c>
      <c r="G1557" s="63" t="s">
        <v>4751</v>
      </c>
      <c r="H1557" s="63" t="s">
        <v>4752</v>
      </c>
    </row>
    <row r="1558" customFormat="false" ht="12.8" hidden="false" customHeight="false" outlineLevel="0" collapsed="false">
      <c r="A1558" s="63" t="n">
        <v>1557</v>
      </c>
      <c r="B1558" s="63" t="str">
        <f aca="false">VLOOKUP(C1558,ementas!$P$1:$AC$1000,14,FALSE())</f>
        <v>Processamento Digital de Imagens</v>
      </c>
      <c r="C1558" s="63" t="s">
        <v>2411</v>
      </c>
      <c r="D1558" s="333" t="s">
        <v>6013</v>
      </c>
      <c r="E1558" s="63" t="n">
        <v>1</v>
      </c>
      <c r="G1558" s="63" t="s">
        <v>4751</v>
      </c>
      <c r="H1558" s="63" t="s">
        <v>4752</v>
      </c>
    </row>
    <row r="1559" customFormat="false" ht="12.8" hidden="false" customHeight="false" outlineLevel="0" collapsed="false">
      <c r="A1559" s="63" t="n">
        <v>1558</v>
      </c>
      <c r="B1559" s="63" t="str">
        <f aca="false">VLOOKUP(C1559,ementas!$P$1:$AC$1000,14,FALSE())</f>
        <v>Cálculo Diferencial e Integral</v>
      </c>
      <c r="C1559" s="63" t="s">
        <v>2429</v>
      </c>
      <c r="D1559" s="333" t="s">
        <v>4033</v>
      </c>
      <c r="E1559" s="63" t="n">
        <v>1</v>
      </c>
      <c r="G1559" s="63" t="s">
        <v>762</v>
      </c>
      <c r="H1559" s="63" t="s">
        <v>2070</v>
      </c>
    </row>
    <row r="1560" customFormat="false" ht="12.8" hidden="false" customHeight="false" outlineLevel="0" collapsed="false">
      <c r="A1560" s="63" t="n">
        <v>1559</v>
      </c>
      <c r="B1560" s="63" t="str">
        <f aca="false">VLOOKUP(C1560,ementas!$P$1:$AC$1000,14,FALSE())</f>
        <v>Cálculo Diferencial e Integral</v>
      </c>
      <c r="C1560" s="63" t="s">
        <v>2429</v>
      </c>
      <c r="D1560" s="333" t="s">
        <v>6014</v>
      </c>
      <c r="E1560" s="63" t="n">
        <v>1</v>
      </c>
      <c r="G1560" s="63" t="s">
        <v>762</v>
      </c>
      <c r="H1560" s="63" t="s">
        <v>2070</v>
      </c>
    </row>
    <row r="1561" customFormat="false" ht="12.8" hidden="false" customHeight="false" outlineLevel="0" collapsed="false">
      <c r="A1561" s="63" t="n">
        <v>1560</v>
      </c>
      <c r="B1561" s="63" t="str">
        <f aca="false">VLOOKUP(C1561,ementas!$P$1:$AC$1000,14,FALSE())</f>
        <v>Cálculo Diferencial e Integral</v>
      </c>
      <c r="C1561" s="63" t="s">
        <v>2429</v>
      </c>
      <c r="D1561" s="333" t="s">
        <v>6015</v>
      </c>
      <c r="E1561" s="63" t="n">
        <v>1</v>
      </c>
      <c r="G1561" s="63" t="s">
        <v>762</v>
      </c>
      <c r="H1561" s="63" t="s">
        <v>2070</v>
      </c>
    </row>
    <row r="1562" customFormat="false" ht="12.8" hidden="false" customHeight="false" outlineLevel="0" collapsed="false">
      <c r="A1562" s="63" t="n">
        <v>1561</v>
      </c>
      <c r="B1562" s="63" t="str">
        <f aca="false">VLOOKUP(C1562,ementas!$P$1:$AC$1000,14,FALSE())</f>
        <v>Cálculo Diferencial e Integral</v>
      </c>
      <c r="C1562" s="63" t="s">
        <v>2429</v>
      </c>
      <c r="D1562" s="333" t="s">
        <v>6016</v>
      </c>
      <c r="E1562" s="63" t="n">
        <v>1</v>
      </c>
      <c r="G1562" s="63" t="s">
        <v>762</v>
      </c>
      <c r="H1562" s="63" t="s">
        <v>2070</v>
      </c>
    </row>
    <row r="1563" customFormat="false" ht="12.8" hidden="false" customHeight="false" outlineLevel="0" collapsed="false">
      <c r="A1563" s="63" t="n">
        <v>1562</v>
      </c>
      <c r="B1563" s="63" t="str">
        <f aca="false">VLOOKUP(C1563,ementas!$P$1:$AC$1000,14,FALSE())</f>
        <v>Cálculo Diferencial e Integral</v>
      </c>
      <c r="C1563" s="63" t="s">
        <v>2429</v>
      </c>
      <c r="D1563" s="333" t="s">
        <v>6017</v>
      </c>
      <c r="E1563" s="63" t="n">
        <v>1</v>
      </c>
      <c r="G1563" s="63" t="s">
        <v>762</v>
      </c>
      <c r="H1563" s="63" t="s">
        <v>2070</v>
      </c>
    </row>
    <row r="1564" customFormat="false" ht="12.8" hidden="false" customHeight="false" outlineLevel="0" collapsed="false">
      <c r="A1564" s="63" t="n">
        <v>1563</v>
      </c>
      <c r="B1564" s="63" t="str">
        <f aca="false">VLOOKUP(C1564,ementas!$P$1:$AC$1000,14,FALSE())</f>
        <v>Cálculo Diferencial e Integral</v>
      </c>
      <c r="C1564" s="63" t="s">
        <v>2429</v>
      </c>
      <c r="D1564" s="333" t="s">
        <v>6018</v>
      </c>
      <c r="E1564" s="63" t="n">
        <v>1</v>
      </c>
      <c r="G1564" s="63" t="s">
        <v>762</v>
      </c>
      <c r="H1564" s="63" t="s">
        <v>2070</v>
      </c>
    </row>
    <row r="1565" customFormat="false" ht="12.8" hidden="false" customHeight="false" outlineLevel="0" collapsed="false">
      <c r="A1565" s="63" t="n">
        <v>1564</v>
      </c>
      <c r="B1565" s="63" t="str">
        <f aca="false">VLOOKUP(C1565,ementas!$P$1:$AC$1000,14,FALSE())</f>
        <v>Cálculo Diferencial e Integral</v>
      </c>
      <c r="C1565" s="63" t="s">
        <v>2429</v>
      </c>
      <c r="D1565" s="333" t="s">
        <v>5968</v>
      </c>
      <c r="E1565" s="63" t="n">
        <v>1</v>
      </c>
      <c r="G1565" s="63" t="s">
        <v>762</v>
      </c>
      <c r="H1565" s="63" t="s">
        <v>2070</v>
      </c>
    </row>
    <row r="1566" customFormat="false" ht="12.8" hidden="false" customHeight="false" outlineLevel="0" collapsed="false">
      <c r="A1566" s="63" t="n">
        <v>1565</v>
      </c>
      <c r="B1566" s="63" t="str">
        <f aca="false">VLOOKUP(C1566,ementas!$P$1:$AC$1000,14,FALSE())</f>
        <v>Cálculo Diferencial e Integral</v>
      </c>
      <c r="C1566" s="63" t="s">
        <v>2429</v>
      </c>
      <c r="D1566" s="333" t="s">
        <v>6019</v>
      </c>
      <c r="E1566" s="63" t="n">
        <v>1</v>
      </c>
      <c r="G1566" s="63" t="s">
        <v>762</v>
      </c>
      <c r="H1566" s="63" t="s">
        <v>2070</v>
      </c>
    </row>
    <row r="1567" customFormat="false" ht="12.8" hidden="false" customHeight="false" outlineLevel="0" collapsed="false">
      <c r="A1567" s="63" t="n">
        <v>1566</v>
      </c>
      <c r="B1567" s="63" t="str">
        <f aca="false">VLOOKUP(C1567,ementas!$P$1:$AC$1000,14,FALSE())</f>
        <v>Cálculo Diferencial e Integral</v>
      </c>
      <c r="C1567" s="63" t="s">
        <v>2429</v>
      </c>
      <c r="D1567" s="333" t="s">
        <v>6020</v>
      </c>
      <c r="E1567" s="63" t="n">
        <v>1</v>
      </c>
      <c r="G1567" s="63" t="s">
        <v>762</v>
      </c>
      <c r="H1567" s="63" t="s">
        <v>2070</v>
      </c>
    </row>
    <row r="1568" customFormat="false" ht="12.8" hidden="false" customHeight="false" outlineLevel="0" collapsed="false">
      <c r="A1568" s="63" t="n">
        <v>1567</v>
      </c>
      <c r="B1568" s="63" t="str">
        <f aca="false">VLOOKUP(C1568,ementas!$P$1:$AC$1000,14,FALSE())</f>
        <v>Cálculo Diferencial e Integral</v>
      </c>
      <c r="C1568" s="63" t="s">
        <v>2429</v>
      </c>
      <c r="D1568" s="333" t="s">
        <v>6021</v>
      </c>
      <c r="E1568" s="63" t="n">
        <v>1</v>
      </c>
      <c r="G1568" s="63" t="s">
        <v>762</v>
      </c>
      <c r="H1568" s="63" t="s">
        <v>2070</v>
      </c>
    </row>
    <row r="1569" customFormat="false" ht="12.8" hidden="false" customHeight="false" outlineLevel="0" collapsed="false">
      <c r="A1569" s="63" t="n">
        <v>1568</v>
      </c>
      <c r="B1569" s="63" t="str">
        <f aca="false">VLOOKUP(C1569,ementas!$P$1:$AC$1000,14,FALSE())</f>
        <v>Cálculo Diferencial e Integral</v>
      </c>
      <c r="C1569" s="63" t="s">
        <v>2429</v>
      </c>
      <c r="D1569" s="333" t="s">
        <v>6022</v>
      </c>
      <c r="E1569" s="63" t="n">
        <v>1</v>
      </c>
      <c r="G1569" s="63" t="s">
        <v>762</v>
      </c>
      <c r="H1569" s="63" t="s">
        <v>2070</v>
      </c>
    </row>
    <row r="1570" customFormat="false" ht="12.8" hidden="false" customHeight="false" outlineLevel="0" collapsed="false">
      <c r="A1570" s="63" t="n">
        <v>1569</v>
      </c>
      <c r="B1570" s="63" t="str">
        <f aca="false">VLOOKUP(C1570,ementas!$P$1:$AC$1000,14,FALSE())</f>
        <v>Cálculo Diferencial e Integral</v>
      </c>
      <c r="C1570" s="63" t="s">
        <v>2429</v>
      </c>
      <c r="D1570" s="333" t="s">
        <v>6023</v>
      </c>
      <c r="E1570" s="63" t="n">
        <v>1</v>
      </c>
      <c r="G1570" s="63" t="s">
        <v>762</v>
      </c>
      <c r="H1570" s="63" t="s">
        <v>2070</v>
      </c>
    </row>
    <row r="1571" customFormat="false" ht="12.8" hidden="false" customHeight="false" outlineLevel="0" collapsed="false">
      <c r="A1571" s="63" t="n">
        <v>1570</v>
      </c>
      <c r="B1571" s="63" t="str">
        <f aca="false">VLOOKUP(C1571,ementas!$P$1:$AC$1000,14,FALSE())</f>
        <v>Engenharia de Software</v>
      </c>
      <c r="C1571" s="63" t="s">
        <v>2447</v>
      </c>
      <c r="D1571" s="333" t="s">
        <v>4107</v>
      </c>
      <c r="E1571" s="63" t="n">
        <v>1</v>
      </c>
      <c r="G1571" s="63" t="s">
        <v>770</v>
      </c>
      <c r="H1571" s="63" t="s">
        <v>2070</v>
      </c>
    </row>
    <row r="1572" customFormat="false" ht="12.8" hidden="false" customHeight="false" outlineLevel="0" collapsed="false">
      <c r="A1572" s="63" t="n">
        <v>1571</v>
      </c>
      <c r="B1572" s="63" t="str">
        <f aca="false">VLOOKUP(C1572,ementas!$P$1:$AC$1000,14,FALSE())</f>
        <v>Engenharia de Software</v>
      </c>
      <c r="C1572" s="63" t="s">
        <v>2447</v>
      </c>
      <c r="D1572" s="333" t="s">
        <v>6024</v>
      </c>
      <c r="E1572" s="63" t="n">
        <v>1</v>
      </c>
      <c r="G1572" s="63" t="s">
        <v>770</v>
      </c>
      <c r="H1572" s="63" t="s">
        <v>2070</v>
      </c>
    </row>
    <row r="1573" customFormat="false" ht="12.8" hidden="false" customHeight="false" outlineLevel="0" collapsed="false">
      <c r="A1573" s="63" t="n">
        <v>1572</v>
      </c>
      <c r="B1573" s="63" t="str">
        <f aca="false">VLOOKUP(C1573,ementas!$P$1:$AC$1000,14,FALSE())</f>
        <v>Engenharia de Software</v>
      </c>
      <c r="C1573" s="63" t="s">
        <v>2447</v>
      </c>
      <c r="D1573" s="333" t="s">
        <v>6025</v>
      </c>
      <c r="E1573" s="63" t="n">
        <v>1</v>
      </c>
      <c r="G1573" s="63" t="s">
        <v>770</v>
      </c>
      <c r="H1573" s="63" t="s">
        <v>2070</v>
      </c>
    </row>
    <row r="1574" customFormat="false" ht="12.8" hidden="false" customHeight="false" outlineLevel="0" collapsed="false">
      <c r="A1574" s="63" t="n">
        <v>1573</v>
      </c>
      <c r="B1574" s="63" t="str">
        <f aca="false">VLOOKUP(C1574,ementas!$P$1:$AC$1000,14,FALSE())</f>
        <v>Engenharia de Software</v>
      </c>
      <c r="C1574" s="63" t="s">
        <v>2447</v>
      </c>
      <c r="D1574" s="333" t="s">
        <v>6026</v>
      </c>
      <c r="E1574" s="63" t="n">
        <v>1</v>
      </c>
      <c r="G1574" s="63" t="s">
        <v>770</v>
      </c>
      <c r="H1574" s="63" t="s">
        <v>2070</v>
      </c>
    </row>
    <row r="1575" customFormat="false" ht="12.8" hidden="false" customHeight="false" outlineLevel="0" collapsed="false">
      <c r="A1575" s="63" t="n">
        <v>1574</v>
      </c>
      <c r="B1575" s="63" t="str">
        <f aca="false">VLOOKUP(C1575,ementas!$P$1:$AC$1000,14,FALSE())</f>
        <v>Programação para Dispositivos Móveis</v>
      </c>
      <c r="C1575" s="63" t="s">
        <v>2465</v>
      </c>
      <c r="D1575" s="333" t="s">
        <v>4177</v>
      </c>
      <c r="E1575" s="63" t="n">
        <v>1</v>
      </c>
      <c r="G1575" s="63" t="s">
        <v>916</v>
      </c>
      <c r="H1575" s="63" t="s">
        <v>4766</v>
      </c>
    </row>
    <row r="1576" customFormat="false" ht="12.8" hidden="false" customHeight="false" outlineLevel="0" collapsed="false">
      <c r="A1576" s="63" t="n">
        <v>1575</v>
      </c>
      <c r="B1576" s="63" t="str">
        <f aca="false">VLOOKUP(C1576,ementas!$P$1:$AC$1000,14,FALSE())</f>
        <v>Programação para Dispositivos Móveis</v>
      </c>
      <c r="C1576" s="63" t="s">
        <v>2465</v>
      </c>
      <c r="D1576" s="333" t="s">
        <v>6027</v>
      </c>
      <c r="E1576" s="63" t="n">
        <v>1</v>
      </c>
      <c r="G1576" s="63" t="s">
        <v>916</v>
      </c>
      <c r="H1576" s="63" t="s">
        <v>4766</v>
      </c>
    </row>
    <row r="1577" customFormat="false" ht="12.8" hidden="false" customHeight="false" outlineLevel="0" collapsed="false">
      <c r="A1577" s="63" t="n">
        <v>1576</v>
      </c>
      <c r="B1577" s="63" t="str">
        <f aca="false">VLOOKUP(C1577,ementas!$P$1:$AC$1000,14,FALSE())</f>
        <v>Programação para Dispositivos Móveis</v>
      </c>
      <c r="C1577" s="63" t="s">
        <v>2465</v>
      </c>
      <c r="D1577" s="333" t="s">
        <v>6028</v>
      </c>
      <c r="E1577" s="63" t="n">
        <v>1</v>
      </c>
      <c r="G1577" s="63" t="s">
        <v>916</v>
      </c>
      <c r="H1577" s="63" t="s">
        <v>4766</v>
      </c>
    </row>
    <row r="1578" customFormat="false" ht="12.8" hidden="false" customHeight="false" outlineLevel="0" collapsed="false">
      <c r="A1578" s="63" t="n">
        <v>1577</v>
      </c>
      <c r="B1578" s="63" t="str">
        <f aca="false">VLOOKUP(C1578,ementas!$P$1:$AC$1000,14,FALSE())</f>
        <v>Empreendedorismo</v>
      </c>
      <c r="C1578" s="63" t="s">
        <v>2483</v>
      </c>
      <c r="D1578" s="333" t="s">
        <v>4246</v>
      </c>
      <c r="E1578" s="63" t="n">
        <v>1</v>
      </c>
      <c r="G1578" s="63" t="s">
        <v>916</v>
      </c>
      <c r="H1578" s="63" t="s">
        <v>4766</v>
      </c>
    </row>
    <row r="1579" customFormat="false" ht="12.8" hidden="false" customHeight="false" outlineLevel="0" collapsed="false">
      <c r="A1579" s="63" t="n">
        <v>1578</v>
      </c>
      <c r="B1579" s="63" t="str">
        <f aca="false">VLOOKUP(C1579,ementas!$P$1:$AC$1000,14,FALSE())</f>
        <v>Empreendedorismo</v>
      </c>
      <c r="C1579" s="63" t="s">
        <v>2483</v>
      </c>
      <c r="D1579" s="333" t="s">
        <v>6029</v>
      </c>
      <c r="E1579" s="63" t="n">
        <v>1</v>
      </c>
      <c r="G1579" s="63" t="s">
        <v>916</v>
      </c>
      <c r="H1579" s="63" t="s">
        <v>4766</v>
      </c>
    </row>
    <row r="1580" customFormat="false" ht="12.8" hidden="false" customHeight="false" outlineLevel="0" collapsed="false">
      <c r="A1580" s="63" t="n">
        <v>1579</v>
      </c>
      <c r="B1580" s="63" t="str">
        <f aca="false">VLOOKUP(C1580,ementas!$P$1:$AC$1000,14,FALSE())</f>
        <v>Empreendedorismo</v>
      </c>
      <c r="C1580" s="63" t="s">
        <v>2483</v>
      </c>
      <c r="D1580" s="333" t="s">
        <v>6030</v>
      </c>
      <c r="E1580" s="63" t="n">
        <v>1</v>
      </c>
      <c r="G1580" s="63" t="s">
        <v>916</v>
      </c>
      <c r="H1580" s="63" t="s">
        <v>4766</v>
      </c>
    </row>
    <row r="1581" customFormat="false" ht="12.8" hidden="false" customHeight="false" outlineLevel="0" collapsed="false">
      <c r="A1581" s="63" t="n">
        <v>1580</v>
      </c>
      <c r="B1581" s="63" t="str">
        <f aca="false">VLOOKUP(C1581,ementas!$P$1:$AC$1000,14,FALSE())</f>
        <v>Empreendedorismo</v>
      </c>
      <c r="C1581" s="63" t="s">
        <v>2483</v>
      </c>
      <c r="D1581" s="333" t="s">
        <v>6031</v>
      </c>
      <c r="E1581" s="63" t="n">
        <v>1</v>
      </c>
      <c r="G1581" s="63" t="s">
        <v>916</v>
      </c>
      <c r="H1581" s="63" t="s">
        <v>4766</v>
      </c>
    </row>
    <row r="1582" customFormat="false" ht="12.8" hidden="false" customHeight="false" outlineLevel="0" collapsed="false">
      <c r="A1582" s="63" t="n">
        <v>1581</v>
      </c>
      <c r="B1582" s="63" t="str">
        <f aca="false">VLOOKUP(C1582,ementas!$P$1:$AC$1000,14,FALSE())</f>
        <v>Empreendedorismo</v>
      </c>
      <c r="C1582" s="63" t="s">
        <v>2483</v>
      </c>
      <c r="D1582" s="333" t="s">
        <v>6032</v>
      </c>
      <c r="E1582" s="63" t="n">
        <v>1</v>
      </c>
      <c r="G1582" s="63" t="s">
        <v>916</v>
      </c>
      <c r="H1582" s="63" t="s">
        <v>4766</v>
      </c>
    </row>
    <row r="1583" customFormat="false" ht="12.8" hidden="false" customHeight="false" outlineLevel="0" collapsed="false">
      <c r="A1583" s="63" t="n">
        <v>1582</v>
      </c>
      <c r="B1583" s="63" t="str">
        <f aca="false">VLOOKUP(C1583,ementas!$P$1:$AC$1000,14,FALSE())</f>
        <v>Empreendedorismo</v>
      </c>
      <c r="C1583" s="63" t="s">
        <v>2483</v>
      </c>
      <c r="D1583" s="333" t="s">
        <v>6033</v>
      </c>
      <c r="E1583" s="63" t="n">
        <v>1</v>
      </c>
      <c r="G1583" s="63" t="s">
        <v>916</v>
      </c>
      <c r="H1583" s="63" t="s">
        <v>4766</v>
      </c>
    </row>
    <row r="1584" customFormat="false" ht="12.8" hidden="false" customHeight="false" outlineLevel="0" collapsed="false">
      <c r="A1584" s="63" t="n">
        <v>1583</v>
      </c>
      <c r="B1584" s="63" t="str">
        <f aca="false">VLOOKUP(C1584,ementas!$P$1:$AC$1000,14,FALSE())</f>
        <v>Empreendedorismo</v>
      </c>
      <c r="C1584" s="63" t="s">
        <v>2483</v>
      </c>
      <c r="D1584" s="333" t="s">
        <v>6034</v>
      </c>
      <c r="E1584" s="63" t="n">
        <v>1</v>
      </c>
      <c r="G1584" s="63" t="s">
        <v>916</v>
      </c>
      <c r="H1584" s="63" t="s">
        <v>4766</v>
      </c>
    </row>
    <row r="1585" customFormat="false" ht="12.8" hidden="false" customHeight="false" outlineLevel="0" collapsed="false">
      <c r="A1585" s="63" t="n">
        <v>1584</v>
      </c>
      <c r="B1585" s="63" t="str">
        <f aca="false">VLOOKUP(C1585,ementas!$P$1:$AC$1000,14,FALSE())</f>
        <v>Interação Humano-Computador</v>
      </c>
      <c r="C1585" s="63" t="s">
        <v>2499</v>
      </c>
      <c r="D1585" s="333" t="s">
        <v>4301</v>
      </c>
      <c r="E1585" s="63" t="n">
        <v>1</v>
      </c>
      <c r="G1585" s="63" t="s">
        <v>917</v>
      </c>
      <c r="H1585" s="63" t="s">
        <v>4766</v>
      </c>
    </row>
    <row r="1586" customFormat="false" ht="12.8" hidden="false" customHeight="false" outlineLevel="0" collapsed="false">
      <c r="A1586" s="63" t="n">
        <v>1585</v>
      </c>
      <c r="B1586" s="63" t="str">
        <f aca="false">VLOOKUP(C1586,ementas!$P$1:$AC$1000,14,FALSE())</f>
        <v>análise de sistemas</v>
      </c>
      <c r="C1586" s="63" t="s">
        <v>2517</v>
      </c>
      <c r="D1586" s="333" t="s">
        <v>4377</v>
      </c>
      <c r="E1586" s="63" t="n">
        <v>1</v>
      </c>
      <c r="G1586" s="63" t="s">
        <v>4765</v>
      </c>
      <c r="H1586" s="63" t="s">
        <v>4766</v>
      </c>
    </row>
    <row r="1587" customFormat="false" ht="12.8" hidden="false" customHeight="false" outlineLevel="0" collapsed="false">
      <c r="A1587" s="63" t="n">
        <v>1586</v>
      </c>
      <c r="B1587" s="63" t="str">
        <f aca="false">VLOOKUP(C1587,ementas!$P$1:$AC$1000,14,FALSE())</f>
        <v>análise de sistemas</v>
      </c>
      <c r="C1587" s="63" t="s">
        <v>2517</v>
      </c>
      <c r="D1587" s="333" t="s">
        <v>6035</v>
      </c>
      <c r="E1587" s="63" t="n">
        <v>1</v>
      </c>
      <c r="G1587" s="63" t="s">
        <v>4765</v>
      </c>
      <c r="H1587" s="63" t="s">
        <v>4766</v>
      </c>
    </row>
    <row r="1588" customFormat="false" ht="12.8" hidden="false" customHeight="false" outlineLevel="0" collapsed="false">
      <c r="A1588" s="63" t="n">
        <v>1587</v>
      </c>
      <c r="B1588" s="63" t="str">
        <f aca="false">VLOOKUP(C1588,ementas!$P$1:$AC$1000,14,FALSE())</f>
        <v>análise de sistemas</v>
      </c>
      <c r="C1588" s="63" t="s">
        <v>2517</v>
      </c>
      <c r="D1588" s="333" t="s">
        <v>6036</v>
      </c>
      <c r="E1588" s="63" t="n">
        <v>1</v>
      </c>
      <c r="G1588" s="63" t="s">
        <v>4765</v>
      </c>
      <c r="H1588" s="63" t="s">
        <v>4766</v>
      </c>
    </row>
    <row r="1589" customFormat="false" ht="12.8" hidden="false" customHeight="false" outlineLevel="0" collapsed="false">
      <c r="A1589" s="63" t="n">
        <v>1588</v>
      </c>
      <c r="B1589" s="63" t="str">
        <f aca="false">VLOOKUP(C1589,ementas!$P$1:$AC$1000,14,FALSE())</f>
        <v>análise de sistemas</v>
      </c>
      <c r="C1589" s="63" t="s">
        <v>2517</v>
      </c>
      <c r="D1589" s="333" t="s">
        <v>6037</v>
      </c>
      <c r="E1589" s="63" t="n">
        <v>1</v>
      </c>
      <c r="G1589" s="63" t="s">
        <v>4765</v>
      </c>
      <c r="H1589" s="63" t="s">
        <v>4766</v>
      </c>
    </row>
    <row r="1590" customFormat="false" ht="12.8" hidden="false" customHeight="false" outlineLevel="0" collapsed="false">
      <c r="A1590" s="63" t="n">
        <v>1589</v>
      </c>
      <c r="B1590" s="63" t="str">
        <f aca="false">VLOOKUP(C1590,ementas!$P$1:$AC$1000,14,FALSE())</f>
        <v>análise de sistemas</v>
      </c>
      <c r="C1590" s="63" t="s">
        <v>2517</v>
      </c>
      <c r="D1590" s="333" t="s">
        <v>6038</v>
      </c>
      <c r="E1590" s="63" t="n">
        <v>1</v>
      </c>
      <c r="G1590" s="63" t="s">
        <v>4765</v>
      </c>
      <c r="H1590" s="63" t="s">
        <v>4766</v>
      </c>
    </row>
    <row r="1591" customFormat="false" ht="12.8" hidden="false" customHeight="false" outlineLevel="0" collapsed="false">
      <c r="A1591" s="63" t="n">
        <v>1590</v>
      </c>
      <c r="B1591" s="63" t="str">
        <f aca="false">VLOOKUP(C1591,ementas!$P$1:$AC$1000,14,FALSE())</f>
        <v>análise de sistemas</v>
      </c>
      <c r="C1591" s="63" t="s">
        <v>2517</v>
      </c>
      <c r="D1591" s="333" t="s">
        <v>6039</v>
      </c>
      <c r="E1591" s="63" t="n">
        <v>1</v>
      </c>
      <c r="G1591" s="63" t="s">
        <v>4765</v>
      </c>
      <c r="H1591" s="63" t="s">
        <v>4766</v>
      </c>
    </row>
    <row r="1592" customFormat="false" ht="12.8" hidden="false" customHeight="false" outlineLevel="0" collapsed="false">
      <c r="A1592" s="63" t="n">
        <v>1591</v>
      </c>
      <c r="B1592" s="63" t="str">
        <f aca="false">VLOOKUP(C1592,ementas!$P$1:$AC$1000,14,FALSE())</f>
        <v>análise de sistemas</v>
      </c>
      <c r="C1592" s="63" t="s">
        <v>2517</v>
      </c>
      <c r="D1592" s="333" t="s">
        <v>6040</v>
      </c>
      <c r="E1592" s="63" t="n">
        <v>1</v>
      </c>
      <c r="G1592" s="63" t="s">
        <v>4765</v>
      </c>
      <c r="H1592" s="63" t="s">
        <v>4766</v>
      </c>
    </row>
    <row r="1593" customFormat="false" ht="12.8" hidden="false" customHeight="false" outlineLevel="0" collapsed="false">
      <c r="A1593" s="63" t="n">
        <v>1592</v>
      </c>
      <c r="B1593" s="63" t="str">
        <f aca="false">VLOOKUP(C1593,ementas!$P$1:$AC$1000,14,FALSE())</f>
        <v>análise de sistemas</v>
      </c>
      <c r="C1593" s="63" t="s">
        <v>2517</v>
      </c>
      <c r="D1593" s="333" t="s">
        <v>6041</v>
      </c>
      <c r="E1593" s="63" t="n">
        <v>1</v>
      </c>
      <c r="G1593" s="63" t="s">
        <v>4765</v>
      </c>
      <c r="H1593" s="63" t="s">
        <v>4766</v>
      </c>
    </row>
    <row r="1594" customFormat="false" ht="12.8" hidden="false" customHeight="false" outlineLevel="0" collapsed="false">
      <c r="A1594" s="63" t="n">
        <v>1593</v>
      </c>
      <c r="B1594" s="63" t="str">
        <f aca="false">VLOOKUP(C1594,ementas!$P$1:$AC$1000,14,FALSE())</f>
        <v>análise de sistemas</v>
      </c>
      <c r="C1594" s="63" t="s">
        <v>2517</v>
      </c>
      <c r="D1594" s="333" t="s">
        <v>6042</v>
      </c>
      <c r="E1594" s="63" t="n">
        <v>1</v>
      </c>
      <c r="G1594" s="63" t="s">
        <v>4765</v>
      </c>
      <c r="H1594" s="63" t="s">
        <v>4766</v>
      </c>
    </row>
    <row r="1595" customFormat="false" ht="12.8" hidden="false" customHeight="false" outlineLevel="0" collapsed="false">
      <c r="A1595" s="63" t="n">
        <v>1594</v>
      </c>
      <c r="B1595" s="63" t="str">
        <f aca="false">VLOOKUP(C1595,ementas!$P$1:$AC$1000,14,FALSE())</f>
        <v>análise de sistemas</v>
      </c>
      <c r="C1595" s="63" t="s">
        <v>2517</v>
      </c>
      <c r="D1595" s="333" t="s">
        <v>6043</v>
      </c>
      <c r="E1595" s="63" t="n">
        <v>1</v>
      </c>
      <c r="G1595" s="63" t="s">
        <v>4765</v>
      </c>
      <c r="H1595" s="63" t="s">
        <v>4766</v>
      </c>
    </row>
    <row r="1596" customFormat="false" ht="12.8" hidden="false" customHeight="false" outlineLevel="0" collapsed="false">
      <c r="A1596" s="63" t="n">
        <v>1595</v>
      </c>
      <c r="B1596" s="63" t="str">
        <f aca="false">VLOOKUP(C1596,ementas!$P$1:$AC$1000,14,FALSE())</f>
        <v>análise de sistemas</v>
      </c>
      <c r="C1596" s="63" t="s">
        <v>2517</v>
      </c>
      <c r="D1596" s="333" t="s">
        <v>6044</v>
      </c>
      <c r="E1596" s="63" t="n">
        <v>1</v>
      </c>
      <c r="G1596" s="63" t="s">
        <v>4765</v>
      </c>
      <c r="H1596" s="63" t="s">
        <v>4766</v>
      </c>
    </row>
    <row r="1597" customFormat="false" ht="12.8" hidden="false" customHeight="false" outlineLevel="0" collapsed="false">
      <c r="A1597" s="63" t="n">
        <v>1596</v>
      </c>
      <c r="B1597" s="63" t="str">
        <f aca="false">VLOOKUP(C1597,ementas!$P$1:$AC$1000,14,FALSE())</f>
        <v>análise de sistemas</v>
      </c>
      <c r="C1597" s="63" t="s">
        <v>2517</v>
      </c>
      <c r="D1597" s="333" t="s">
        <v>6045</v>
      </c>
      <c r="E1597" s="63" t="n">
        <v>1</v>
      </c>
      <c r="G1597" s="63" t="s">
        <v>4765</v>
      </c>
      <c r="H1597" s="63" t="s">
        <v>4766</v>
      </c>
    </row>
    <row r="1598" customFormat="false" ht="12.8" hidden="false" customHeight="false" outlineLevel="0" collapsed="false">
      <c r="A1598" s="63" t="n">
        <v>1597</v>
      </c>
      <c r="B1598" s="63" t="str">
        <f aca="false">VLOOKUP(C1598,ementas!$P$1:$AC$1000,14,FALSE())</f>
        <v>análise de sistemas</v>
      </c>
      <c r="C1598" s="63" t="s">
        <v>2517</v>
      </c>
      <c r="D1598" s="333" t="s">
        <v>6046</v>
      </c>
      <c r="E1598" s="63" t="n">
        <v>1</v>
      </c>
      <c r="G1598" s="63" t="s">
        <v>4765</v>
      </c>
      <c r="H1598" s="63" t="s">
        <v>4766</v>
      </c>
    </row>
    <row r="1599" customFormat="false" ht="12.8" hidden="false" customHeight="false" outlineLevel="0" collapsed="false">
      <c r="A1599" s="63" t="n">
        <v>1598</v>
      </c>
      <c r="B1599" s="63" t="str">
        <f aca="false">VLOOKUP(C1599,ementas!$P$1:$AC$1000,14,FALSE())</f>
        <v>análise de sistemas</v>
      </c>
      <c r="C1599" s="63" t="s">
        <v>2517</v>
      </c>
      <c r="D1599" s="333" t="s">
        <v>6047</v>
      </c>
      <c r="E1599" s="63" t="n">
        <v>1</v>
      </c>
      <c r="G1599" s="63" t="s">
        <v>4765</v>
      </c>
      <c r="H1599" s="63" t="s">
        <v>4766</v>
      </c>
    </row>
    <row r="1600" customFormat="false" ht="12.8" hidden="false" customHeight="false" outlineLevel="0" collapsed="false">
      <c r="A1600" s="63" t="n">
        <v>1599</v>
      </c>
      <c r="B1600" s="63" t="str">
        <f aca="false">VLOOKUP(C1600,ementas!$P$1:$AC$1000,14,FALSE())</f>
        <v>análise de sistemas</v>
      </c>
      <c r="C1600" s="63" t="s">
        <v>2517</v>
      </c>
      <c r="D1600" s="333" t="s">
        <v>6048</v>
      </c>
      <c r="E1600" s="63" t="n">
        <v>1</v>
      </c>
      <c r="G1600" s="63" t="s">
        <v>4765</v>
      </c>
      <c r="H1600" s="63" t="s">
        <v>4766</v>
      </c>
    </row>
    <row r="1601" customFormat="false" ht="12.8" hidden="false" customHeight="false" outlineLevel="0" collapsed="false">
      <c r="A1601" s="63" t="n">
        <v>1600</v>
      </c>
      <c r="B1601" s="63" t="str">
        <f aca="false">VLOOKUP(C1601,ementas!$P$1:$AC$1000,14,FALSE())</f>
        <v>análise de sistemas</v>
      </c>
      <c r="C1601" s="63" t="s">
        <v>2517</v>
      </c>
      <c r="D1601" s="333" t="s">
        <v>6049</v>
      </c>
      <c r="E1601" s="63" t="n">
        <v>1</v>
      </c>
      <c r="G1601" s="63" t="s">
        <v>4765</v>
      </c>
      <c r="H1601" s="63" t="s">
        <v>4766</v>
      </c>
    </row>
    <row r="1602" customFormat="false" ht="12.8" hidden="false" customHeight="false" outlineLevel="0" collapsed="false">
      <c r="A1602" s="63" t="n">
        <v>1601</v>
      </c>
      <c r="B1602" s="63" t="str">
        <f aca="false">VLOOKUP(C1602,ementas!$P$1:$AC$1000,14,FALSE())</f>
        <v>análise de sistemas</v>
      </c>
      <c r="C1602" s="63" t="s">
        <v>2517</v>
      </c>
      <c r="D1602" s="333" t="s">
        <v>6050</v>
      </c>
      <c r="E1602" s="63" t="n">
        <v>1</v>
      </c>
      <c r="G1602" s="63" t="s">
        <v>4765</v>
      </c>
      <c r="H1602" s="63" t="s">
        <v>4766</v>
      </c>
    </row>
    <row r="1603" customFormat="false" ht="12.8" hidden="false" customHeight="false" outlineLevel="0" collapsed="false">
      <c r="A1603" s="63" t="n">
        <v>1602</v>
      </c>
      <c r="B1603" s="63" t="str">
        <f aca="false">VLOOKUP(C1603,ementas!$P$1:$AC$1000,14,FALSE())</f>
        <v>análise de sistemas</v>
      </c>
      <c r="C1603" s="63" t="s">
        <v>2517</v>
      </c>
      <c r="D1603" s="333" t="s">
        <v>6051</v>
      </c>
      <c r="E1603" s="63" t="n">
        <v>1</v>
      </c>
      <c r="G1603" s="63" t="s">
        <v>4765</v>
      </c>
      <c r="H1603" s="63" t="s">
        <v>4766</v>
      </c>
    </row>
    <row r="1604" customFormat="false" ht="12.8" hidden="false" customHeight="false" outlineLevel="0" collapsed="false">
      <c r="A1604" s="63" t="n">
        <v>1603</v>
      </c>
      <c r="B1604" s="63" t="str">
        <f aca="false">VLOOKUP(C1604,ementas!$P$1:$AC$1000,14,FALSE())</f>
        <v>análise de sistemas</v>
      </c>
      <c r="C1604" s="63" t="s">
        <v>2517</v>
      </c>
      <c r="D1604" s="333" t="s">
        <v>6052</v>
      </c>
      <c r="E1604" s="63" t="n">
        <v>1</v>
      </c>
      <c r="G1604" s="63" t="s">
        <v>4765</v>
      </c>
      <c r="H1604" s="63" t="s">
        <v>4766</v>
      </c>
    </row>
    <row r="1605" customFormat="false" ht="12.8" hidden="false" customHeight="false" outlineLevel="0" collapsed="false">
      <c r="A1605" s="63" t="n">
        <v>1604</v>
      </c>
      <c r="B1605" s="63" t="str">
        <f aca="false">VLOOKUP(C1605,ementas!$P$1:$AC$1000,14,FALSE())</f>
        <v>análise de sistemas</v>
      </c>
      <c r="C1605" s="63" t="s">
        <v>2517</v>
      </c>
      <c r="D1605" s="333" t="s">
        <v>6053</v>
      </c>
      <c r="E1605" s="63" t="n">
        <v>1</v>
      </c>
      <c r="G1605" s="63" t="s">
        <v>4765</v>
      </c>
      <c r="H1605" s="63" t="s">
        <v>4766</v>
      </c>
    </row>
    <row r="1606" customFormat="false" ht="12.8" hidden="false" customHeight="false" outlineLevel="0" collapsed="false">
      <c r="A1606" s="63" t="n">
        <v>1605</v>
      </c>
      <c r="B1606" s="63" t="str">
        <f aca="false">VLOOKUP(C1606,ementas!$P$1:$AC$1000,14,FALSE())</f>
        <v>Projeto Interdisciplinar</v>
      </c>
      <c r="C1606" s="63" t="s">
        <v>2533</v>
      </c>
      <c r="D1606" s="333" t="s">
        <v>4448</v>
      </c>
      <c r="E1606" s="63" t="n">
        <v>1</v>
      </c>
      <c r="G1606" s="63" t="s">
        <v>770</v>
      </c>
      <c r="H1606" s="63" t="s">
        <v>2070</v>
      </c>
    </row>
    <row r="1607" customFormat="false" ht="12.8" hidden="false" customHeight="false" outlineLevel="0" collapsed="false">
      <c r="A1607" s="63" t="n">
        <v>1606</v>
      </c>
      <c r="B1607" s="63" t="str">
        <f aca="false">VLOOKUP(C1607,ementas!$P$1:$AC$1000,14,FALSE())</f>
        <v>Relações Étnico-Raciais e Cultura Afro-brasileira e Indígena</v>
      </c>
      <c r="C1607" s="63" t="s">
        <v>2551</v>
      </c>
      <c r="D1607" s="333" t="s">
        <v>4483</v>
      </c>
      <c r="E1607" s="63" t="n">
        <v>1</v>
      </c>
      <c r="G1607" s="63" t="s">
        <v>916</v>
      </c>
      <c r="H1607" s="63" t="s">
        <v>4766</v>
      </c>
    </row>
    <row r="1608" customFormat="false" ht="12.8" hidden="false" customHeight="false" outlineLevel="0" collapsed="false">
      <c r="A1608" s="63" t="n">
        <v>1607</v>
      </c>
      <c r="B1608" s="63" t="str">
        <f aca="false">VLOOKUP(C1608,ementas!$P$1:$AC$1000,14,FALSE())</f>
        <v>Relações Étnico-Raciais e Cultura Afro-brasileira e Indígena</v>
      </c>
      <c r="C1608" s="63" t="s">
        <v>2551</v>
      </c>
      <c r="D1608" s="333" t="s">
        <v>6054</v>
      </c>
      <c r="E1608" s="63" t="n">
        <v>1</v>
      </c>
      <c r="G1608" s="63" t="s">
        <v>916</v>
      </c>
      <c r="H1608" s="63" t="s">
        <v>4766</v>
      </c>
    </row>
    <row r="1609" customFormat="false" ht="12.8" hidden="false" customHeight="false" outlineLevel="0" collapsed="false">
      <c r="A1609" s="63" t="n">
        <v>1608</v>
      </c>
      <c r="B1609" s="63" t="str">
        <f aca="false">VLOOKUP(C1609,ementas!$P$1:$AC$1000,14,FALSE())</f>
        <v>Relações Étnico-Raciais e Cultura Afro-brasileira e Indígena</v>
      </c>
      <c r="C1609" s="63" t="s">
        <v>2551</v>
      </c>
      <c r="D1609" s="333" t="s">
        <v>5180</v>
      </c>
      <c r="E1609" s="63" t="n">
        <v>1</v>
      </c>
      <c r="G1609" s="63" t="s">
        <v>916</v>
      </c>
      <c r="H1609" s="63" t="s">
        <v>4766</v>
      </c>
    </row>
    <row r="1610" customFormat="false" ht="12.8" hidden="false" customHeight="false" outlineLevel="0" collapsed="false">
      <c r="A1610" s="63" t="n">
        <v>1609</v>
      </c>
      <c r="B1610" s="63" t="str">
        <f aca="false">VLOOKUP(C1610,ementas!$P$1:$AC$1000,14,FALSE())</f>
        <v>Relações Étnico-Raciais e Cultura Afro-brasileira e Indígena</v>
      </c>
      <c r="C1610" s="63" t="s">
        <v>2551</v>
      </c>
      <c r="D1610" s="333" t="s">
        <v>6055</v>
      </c>
      <c r="E1610" s="63" t="n">
        <v>1</v>
      </c>
      <c r="G1610" s="63" t="s">
        <v>916</v>
      </c>
      <c r="H1610" s="63" t="s">
        <v>4766</v>
      </c>
    </row>
    <row r="1611" customFormat="false" ht="12.8" hidden="false" customHeight="false" outlineLevel="0" collapsed="false">
      <c r="A1611" s="63" t="n">
        <v>1610</v>
      </c>
      <c r="B1611" s="63" t="str">
        <f aca="false">VLOOKUP(C1611,ementas!$P$1:$AC$1000,14,FALSE())</f>
        <v>Relações Étnico-Raciais e Cultura Afro-brasileira e Indígena</v>
      </c>
      <c r="C1611" s="63" t="s">
        <v>2551</v>
      </c>
      <c r="D1611" s="333" t="s">
        <v>6056</v>
      </c>
      <c r="E1611" s="63" t="n">
        <v>1</v>
      </c>
      <c r="G1611" s="63" t="s">
        <v>916</v>
      </c>
      <c r="H1611" s="63" t="s">
        <v>4766</v>
      </c>
    </row>
    <row r="1612" customFormat="false" ht="12.8" hidden="false" customHeight="false" outlineLevel="0" collapsed="false">
      <c r="A1612" s="63" t="n">
        <v>1611</v>
      </c>
      <c r="B1612" s="63" t="str">
        <f aca="false">VLOOKUP(C1612,ementas!$P$1:$AC$1000,14,FALSE())</f>
        <v>Relações Étnico-Raciais e Cultura Afro-brasileira e Indígena</v>
      </c>
      <c r="C1612" s="63" t="s">
        <v>2551</v>
      </c>
      <c r="D1612" s="333" t="s">
        <v>5947</v>
      </c>
      <c r="E1612" s="63" t="n">
        <v>1</v>
      </c>
      <c r="G1612" s="63" t="s">
        <v>916</v>
      </c>
      <c r="H1612" s="63" t="s">
        <v>4766</v>
      </c>
    </row>
    <row r="1613" customFormat="false" ht="12.8" hidden="false" customHeight="false" outlineLevel="0" collapsed="false">
      <c r="A1613" s="63" t="n">
        <v>1612</v>
      </c>
      <c r="B1613" s="63" t="str">
        <f aca="false">VLOOKUP(C1613,ementas!$P$1:$AC$1000,14,FALSE())</f>
        <v>Tecnologia e Sociedade</v>
      </c>
      <c r="C1613" s="63" t="s">
        <v>2568</v>
      </c>
      <c r="D1613" s="333" t="s">
        <v>4543</v>
      </c>
      <c r="E1613" s="63" t="n">
        <v>1</v>
      </c>
      <c r="G1613" s="63" t="s">
        <v>918</v>
      </c>
      <c r="H1613" s="63" t="s">
        <v>2070</v>
      </c>
    </row>
    <row r="1614" customFormat="false" ht="12.8" hidden="false" customHeight="false" outlineLevel="0" collapsed="false">
      <c r="A1614" s="63" t="n">
        <v>1613</v>
      </c>
      <c r="B1614" s="63" t="str">
        <f aca="false">VLOOKUP(C1614,ementas!$P$1:$AC$1000,14,FALSE())</f>
        <v>Tecnologia e Sociedade</v>
      </c>
      <c r="C1614" s="63" t="s">
        <v>2568</v>
      </c>
      <c r="D1614" s="333" t="s">
        <v>6057</v>
      </c>
      <c r="E1614" s="63" t="n">
        <v>1</v>
      </c>
      <c r="G1614" s="63" t="s">
        <v>918</v>
      </c>
      <c r="H1614" s="63" t="s">
        <v>2070</v>
      </c>
    </row>
    <row r="1615" customFormat="false" ht="12.8" hidden="false" customHeight="false" outlineLevel="0" collapsed="false">
      <c r="A1615" s="63" t="n">
        <v>1614</v>
      </c>
      <c r="B1615" s="63" t="str">
        <f aca="false">VLOOKUP(C1615,ementas!$P$1:$AC$1000,14,FALSE())</f>
        <v>Tecnologia e Sociedade</v>
      </c>
      <c r="C1615" s="63" t="s">
        <v>2568</v>
      </c>
      <c r="D1615" s="333" t="s">
        <v>6058</v>
      </c>
      <c r="E1615" s="63" t="n">
        <v>1</v>
      </c>
      <c r="G1615" s="63" t="s">
        <v>918</v>
      </c>
      <c r="H1615" s="63" t="s">
        <v>2070</v>
      </c>
    </row>
    <row r="1616" customFormat="false" ht="12.8" hidden="false" customHeight="false" outlineLevel="0" collapsed="false">
      <c r="A1616" s="63" t="n">
        <v>1615</v>
      </c>
      <c r="B1616" s="63" t="str">
        <f aca="false">VLOOKUP(C1616,ementas!$P$1:$AC$1000,14,FALSE())</f>
        <v>Tecnologia e Sociedade</v>
      </c>
      <c r="C1616" s="63" t="s">
        <v>2568</v>
      </c>
      <c r="D1616" s="333" t="s">
        <v>6059</v>
      </c>
      <c r="E1616" s="63" t="n">
        <v>1</v>
      </c>
      <c r="G1616" s="63" t="s">
        <v>918</v>
      </c>
      <c r="H1616" s="63" t="s">
        <v>2070</v>
      </c>
    </row>
    <row r="1617" customFormat="false" ht="12.8" hidden="false" customHeight="false" outlineLevel="0" collapsed="false">
      <c r="A1617" s="63" t="n">
        <v>1616</v>
      </c>
      <c r="B1617" s="63" t="str">
        <f aca="false">VLOOKUP(C1617,ementas!$P$1:$AC$1000,14,FALSE())</f>
        <v>Tecnologia e Sociedade</v>
      </c>
      <c r="C1617" s="63" t="s">
        <v>2568</v>
      </c>
      <c r="D1617" s="333" t="s">
        <v>6060</v>
      </c>
      <c r="E1617" s="63" t="n">
        <v>1</v>
      </c>
      <c r="G1617" s="63" t="s">
        <v>918</v>
      </c>
      <c r="H1617" s="63" t="s">
        <v>2070</v>
      </c>
    </row>
    <row r="1618" customFormat="false" ht="12.8" hidden="false" customHeight="false" outlineLevel="0" collapsed="false">
      <c r="A1618" s="63" t="n">
        <v>1617</v>
      </c>
      <c r="B1618" s="63" t="str">
        <f aca="false">VLOOKUP(C1618,ementas!$P$1:$AC$1000,14,FALSE())</f>
        <v>Matemática Elementar</v>
      </c>
      <c r="C1618" s="63" t="s">
        <v>2586</v>
      </c>
      <c r="D1618" s="333" t="s">
        <v>4605</v>
      </c>
      <c r="E1618" s="63" t="n">
        <v>1</v>
      </c>
      <c r="G1618" s="63" t="s">
        <v>917</v>
      </c>
      <c r="H1618" s="63" t="s">
        <v>4766</v>
      </c>
    </row>
    <row r="1619" customFormat="false" ht="12.8" hidden="false" customHeight="false" outlineLevel="0" collapsed="false">
      <c r="A1619" s="63" t="n">
        <v>1618</v>
      </c>
      <c r="B1619" s="63" t="str">
        <f aca="false">VLOOKUP(C1619,ementas!$P$1:$AC$1000,14,FALSE())</f>
        <v>Matemática Elementar</v>
      </c>
      <c r="C1619" s="63" t="s">
        <v>2586</v>
      </c>
      <c r="D1619" s="333" t="s">
        <v>6061</v>
      </c>
      <c r="E1619" s="63" t="n">
        <v>1</v>
      </c>
      <c r="G1619" s="63" t="s">
        <v>917</v>
      </c>
      <c r="H1619" s="63" t="s">
        <v>4766</v>
      </c>
    </row>
    <row r="1620" customFormat="false" ht="12.8" hidden="false" customHeight="false" outlineLevel="0" collapsed="false">
      <c r="A1620" s="63" t="n">
        <v>1619</v>
      </c>
      <c r="B1620" s="63" t="str">
        <f aca="false">VLOOKUP(C1620,ementas!$P$1:$AC$1000,14,FALSE())</f>
        <v>Matemática Elementar</v>
      </c>
      <c r="C1620" s="63" t="s">
        <v>2586</v>
      </c>
      <c r="D1620" s="333" t="s">
        <v>6062</v>
      </c>
      <c r="E1620" s="63" t="n">
        <v>1</v>
      </c>
      <c r="G1620" s="63" t="s">
        <v>917</v>
      </c>
      <c r="H1620" s="63" t="s">
        <v>4766</v>
      </c>
    </row>
    <row r="1621" customFormat="false" ht="12.8" hidden="false" customHeight="false" outlineLevel="0" collapsed="false">
      <c r="A1621" s="63" t="n">
        <v>1620</v>
      </c>
      <c r="B1621" s="63" t="str">
        <f aca="false">VLOOKUP(C1621,ementas!$P$1:$AC$1000,14,FALSE())</f>
        <v>Matemática Elementar</v>
      </c>
      <c r="C1621" s="63" t="s">
        <v>2586</v>
      </c>
      <c r="D1621" s="333" t="s">
        <v>6063</v>
      </c>
      <c r="E1621" s="63" t="n">
        <v>1</v>
      </c>
      <c r="G1621" s="63" t="s">
        <v>917</v>
      </c>
      <c r="H1621" s="63" t="s">
        <v>4766</v>
      </c>
    </row>
    <row r="1622" customFormat="false" ht="12.8" hidden="false" customHeight="false" outlineLevel="0" collapsed="false">
      <c r="A1622" s="63" t="n">
        <v>1621</v>
      </c>
      <c r="B1622" s="63" t="str">
        <f aca="false">VLOOKUP(C1622,ementas!$P$1:$AC$1000,14,FALSE())</f>
        <v>Matemática Elementar</v>
      </c>
      <c r="C1622" s="63" t="s">
        <v>2586</v>
      </c>
      <c r="D1622" s="333" t="s">
        <v>6064</v>
      </c>
      <c r="E1622" s="63" t="n">
        <v>1</v>
      </c>
      <c r="G1622" s="63" t="s">
        <v>917</v>
      </c>
      <c r="H1622" s="63" t="s">
        <v>4766</v>
      </c>
    </row>
    <row r="1623" customFormat="false" ht="12.8" hidden="false" customHeight="false" outlineLevel="0" collapsed="false">
      <c r="A1623" s="63" t="n">
        <v>1622</v>
      </c>
      <c r="B1623" s="63" t="str">
        <f aca="false">VLOOKUP(C1623,ementas!$P$1:$AC$1000,14,FALSE())</f>
        <v>Matemática Elementar</v>
      </c>
      <c r="C1623" s="63" t="s">
        <v>2586</v>
      </c>
      <c r="D1623" s="333" t="s">
        <v>6065</v>
      </c>
      <c r="E1623" s="63" t="n">
        <v>1</v>
      </c>
      <c r="G1623" s="63" t="s">
        <v>917</v>
      </c>
      <c r="H1623" s="63" t="s">
        <v>4766</v>
      </c>
    </row>
    <row r="1624" customFormat="false" ht="12.8" hidden="false" customHeight="false" outlineLevel="0" collapsed="false">
      <c r="A1624" s="63" t="n">
        <v>1623</v>
      </c>
      <c r="B1624" s="63" t="str">
        <f aca="false">VLOOKUP(C1624,ementas!$P$1:$AC$1000,14,FALSE())</f>
        <v>Matemática Elementar</v>
      </c>
      <c r="C1624" s="63" t="s">
        <v>2586</v>
      </c>
      <c r="D1624" s="333" t="s">
        <v>6066</v>
      </c>
      <c r="E1624" s="63" t="n">
        <v>1</v>
      </c>
      <c r="G1624" s="63" t="s">
        <v>917</v>
      </c>
      <c r="H1624" s="63" t="s">
        <v>4766</v>
      </c>
    </row>
    <row r="1625" customFormat="false" ht="12.8" hidden="false" customHeight="false" outlineLevel="0" collapsed="false">
      <c r="A1625" s="63" t="n">
        <v>1624</v>
      </c>
      <c r="B1625" s="63" t="str">
        <f aca="false">VLOOKUP(C1625,ementas!$P$1:$AC$1000,14,FALSE())</f>
        <v>Matemática Elementar</v>
      </c>
      <c r="C1625" s="63" t="s">
        <v>2586</v>
      </c>
      <c r="D1625" s="333" t="s">
        <v>6067</v>
      </c>
      <c r="E1625" s="63" t="n">
        <v>1</v>
      </c>
      <c r="G1625" s="63" t="s">
        <v>917</v>
      </c>
      <c r="H1625" s="63" t="s">
        <v>4766</v>
      </c>
    </row>
    <row r="1626" customFormat="false" ht="12.8" hidden="false" customHeight="false" outlineLevel="0" collapsed="false">
      <c r="A1626" s="63" t="n">
        <v>1625</v>
      </c>
      <c r="B1626" s="63" t="str">
        <f aca="false">VLOOKUP(C1626,ementas!$P$1:$AC$1000,14,FALSE())</f>
        <v>Matemática Elementar</v>
      </c>
      <c r="C1626" s="63" t="s">
        <v>2586</v>
      </c>
      <c r="D1626" s="333" t="s">
        <v>6068</v>
      </c>
      <c r="E1626" s="63" t="n">
        <v>1</v>
      </c>
      <c r="G1626" s="63" t="s">
        <v>917</v>
      </c>
      <c r="H1626" s="63" t="s">
        <v>4766</v>
      </c>
    </row>
    <row r="1627" customFormat="false" ht="12.8" hidden="false" customHeight="false" outlineLevel="0" collapsed="false">
      <c r="A1627" s="63" t="n">
        <v>1626</v>
      </c>
      <c r="B1627" s="63" t="str">
        <f aca="false">VLOOKUP(C1627,ementas!$P$1:$AC$1000,14,FALSE())</f>
        <v>Matemática Elementar</v>
      </c>
      <c r="C1627" s="63" t="s">
        <v>2586</v>
      </c>
      <c r="D1627" s="333" t="s">
        <v>6069</v>
      </c>
      <c r="E1627" s="63" t="n">
        <v>1</v>
      </c>
      <c r="G1627" s="63" t="s">
        <v>917</v>
      </c>
      <c r="H1627" s="63" t="s">
        <v>4766</v>
      </c>
    </row>
    <row r="1628" customFormat="false" ht="12.8" hidden="false" customHeight="false" outlineLevel="0" collapsed="false">
      <c r="A1628" s="63" t="n">
        <v>1627</v>
      </c>
      <c r="B1628" s="63" t="str">
        <f aca="false">VLOOKUP(C1628,ementas!$P$1:$AC$1000,14,FALSE())</f>
        <v>Matemática Elementar</v>
      </c>
      <c r="C1628" s="63" t="s">
        <v>2586</v>
      </c>
      <c r="D1628" s="333" t="s">
        <v>6070</v>
      </c>
      <c r="E1628" s="63" t="n">
        <v>1</v>
      </c>
      <c r="G1628" s="63" t="s">
        <v>917</v>
      </c>
      <c r="H1628" s="63" t="s">
        <v>4766</v>
      </c>
    </row>
    <row r="1629" customFormat="false" ht="12.8" hidden="false" customHeight="false" outlineLevel="0" collapsed="false">
      <c r="A1629" s="63" t="n">
        <v>1628</v>
      </c>
      <c r="B1629" s="63" t="str">
        <f aca="false">VLOOKUP(C1629,ementas!$P$1:$AC$1000,14,FALSE())</f>
        <v>Matemática Elementar</v>
      </c>
      <c r="C1629" s="63" t="s">
        <v>2586</v>
      </c>
      <c r="D1629" s="333" t="s">
        <v>6071</v>
      </c>
      <c r="E1629" s="63" t="n">
        <v>1</v>
      </c>
      <c r="G1629" s="63" t="s">
        <v>917</v>
      </c>
      <c r="H1629" s="63" t="s">
        <v>4766</v>
      </c>
    </row>
    <row r="1630" customFormat="false" ht="12.8" hidden="false" customHeight="false" outlineLevel="0" collapsed="false">
      <c r="A1630" s="63" t="n">
        <v>1629</v>
      </c>
      <c r="B1630" s="63" t="str">
        <f aca="false">VLOOKUP(C1630,ementas!$P$1:$AC$1000,14,FALSE())</f>
        <v>Qualidade de Software</v>
      </c>
      <c r="C1630" s="63" t="s">
        <v>2605</v>
      </c>
      <c r="D1630" s="333" t="s">
        <v>4679</v>
      </c>
      <c r="E1630" s="63" t="n">
        <v>1</v>
      </c>
      <c r="G1630" s="63" t="s">
        <v>762</v>
      </c>
      <c r="H1630" s="63" t="s">
        <v>2070</v>
      </c>
    </row>
    <row r="1631" customFormat="false" ht="12.8" hidden="false" customHeight="false" outlineLevel="0" collapsed="false">
      <c r="A1631" s="63" t="n">
        <v>1630</v>
      </c>
      <c r="B1631" s="63" t="str">
        <f aca="false">VLOOKUP(C1631,ementas!$P$1:$AC$1000,14,FALSE())</f>
        <v>Qualidade de Software</v>
      </c>
      <c r="C1631" s="63" t="s">
        <v>2605</v>
      </c>
      <c r="D1631" s="333" t="s">
        <v>6072</v>
      </c>
      <c r="E1631" s="63" t="n">
        <v>1</v>
      </c>
      <c r="G1631" s="63" t="s">
        <v>762</v>
      </c>
      <c r="H1631" s="63" t="s">
        <v>2070</v>
      </c>
    </row>
    <row r="1632" customFormat="false" ht="12.8" hidden="false" customHeight="false" outlineLevel="0" collapsed="false">
      <c r="A1632" s="63" t="n">
        <v>1631</v>
      </c>
      <c r="B1632" s="63" t="str">
        <f aca="false">VLOOKUP(C1632,ementas!$P$1:$AC$1000,14,FALSE())</f>
        <v>Qualidade de Software</v>
      </c>
      <c r="C1632" s="63" t="s">
        <v>2605</v>
      </c>
      <c r="D1632" s="333" t="s">
        <v>6073</v>
      </c>
      <c r="E1632" s="63" t="n">
        <v>1</v>
      </c>
      <c r="G1632" s="63" t="s">
        <v>762</v>
      </c>
      <c r="H1632" s="63" t="s">
        <v>2070</v>
      </c>
    </row>
    <row r="1633" customFormat="false" ht="12.8" hidden="false" customHeight="false" outlineLevel="0" collapsed="false">
      <c r="A1633" s="63" t="n">
        <v>1632</v>
      </c>
      <c r="B1633" s="63" t="str">
        <f aca="false">VLOOKUP(C1633,ementas!$P$1:$AC$1000,14,FALSE())</f>
        <v>Qualidade de Software</v>
      </c>
      <c r="C1633" s="63" t="s">
        <v>2605</v>
      </c>
      <c r="D1633" s="333" t="s">
        <v>6074</v>
      </c>
      <c r="E1633" s="63" t="n">
        <v>1</v>
      </c>
      <c r="G1633" s="63" t="s">
        <v>762</v>
      </c>
      <c r="H1633" s="63" t="s">
        <v>2070</v>
      </c>
    </row>
    <row r="1634" customFormat="false" ht="12.8" hidden="false" customHeight="false" outlineLevel="0" collapsed="false">
      <c r="A1634" s="63" t="n">
        <v>1633</v>
      </c>
      <c r="B1634" s="63" t="str">
        <f aca="false">VLOOKUP(C1634,ementas!$P$1:$AC$1000,14,FALSE())</f>
        <v>Qualidade de Software</v>
      </c>
      <c r="C1634" s="63" t="s">
        <v>2605</v>
      </c>
      <c r="D1634" s="333" t="s">
        <v>6075</v>
      </c>
      <c r="E1634" s="63" t="n">
        <v>1</v>
      </c>
      <c r="G1634" s="63" t="s">
        <v>762</v>
      </c>
      <c r="H1634" s="63" t="s">
        <v>2070</v>
      </c>
    </row>
    <row r="1635" customFormat="false" ht="12.8" hidden="false" customHeight="false" outlineLevel="0" collapsed="false">
      <c r="A1635" s="63" t="n">
        <v>1634</v>
      </c>
      <c r="B1635" s="63" t="str">
        <f aca="false">VLOOKUP(C1635,ementas!$P$1:$AC$1000,14,FALSE())</f>
        <v>Qualidade de Software</v>
      </c>
      <c r="C1635" s="63" t="s">
        <v>2605</v>
      </c>
      <c r="D1635" s="333" t="s">
        <v>6076</v>
      </c>
      <c r="E1635" s="63" t="n">
        <v>1</v>
      </c>
      <c r="G1635" s="63" t="s">
        <v>762</v>
      </c>
      <c r="H1635" s="63" t="s">
        <v>2070</v>
      </c>
    </row>
    <row r="1636" customFormat="false" ht="12.8" hidden="false" customHeight="false" outlineLevel="0" collapsed="false">
      <c r="A1636" s="63" t="n">
        <v>1635</v>
      </c>
      <c r="B1636" s="63" t="str">
        <f aca="false">VLOOKUP(C1636,ementas!$P$1:$AC$1000,14,FALSE())</f>
        <v>Qualidade de Software</v>
      </c>
      <c r="C1636" s="63" t="s">
        <v>2605</v>
      </c>
      <c r="D1636" s="333" t="s">
        <v>6077</v>
      </c>
      <c r="E1636" s="63" t="n">
        <v>1</v>
      </c>
      <c r="G1636" s="63" t="s">
        <v>762</v>
      </c>
      <c r="H1636" s="63" t="s">
        <v>2070</v>
      </c>
    </row>
    <row r="1637" customFormat="false" ht="12.8" hidden="false" customHeight="false" outlineLevel="0" collapsed="false">
      <c r="A1637" s="63" t="n">
        <v>1636</v>
      </c>
      <c r="B1637" s="63" t="str">
        <f aca="false">VLOOKUP(C1637,ementas!$P$1:$AC$1000,14,FALSE())</f>
        <v>Qualidade de Software</v>
      </c>
      <c r="C1637" s="63" t="s">
        <v>2605</v>
      </c>
      <c r="D1637" s="333" t="s">
        <v>6078</v>
      </c>
      <c r="E1637" s="63" t="n">
        <v>1</v>
      </c>
      <c r="G1637" s="63" t="s">
        <v>762</v>
      </c>
      <c r="H1637" s="63" t="s">
        <v>2070</v>
      </c>
    </row>
    <row r="1638" customFormat="false" ht="12.8" hidden="false" customHeight="false" outlineLevel="0" collapsed="false">
      <c r="A1638" s="63" t="n">
        <v>1637</v>
      </c>
      <c r="B1638" s="63" t="str">
        <f aca="false">VLOOKUP(C1638,ementas!$P$1:$AC$1000,14,FALSE())</f>
        <v>Qualidade de Software</v>
      </c>
      <c r="C1638" s="63" t="s">
        <v>2605</v>
      </c>
      <c r="D1638" s="333" t="s">
        <v>6079</v>
      </c>
      <c r="E1638" s="63" t="n">
        <v>1</v>
      </c>
      <c r="G1638" s="63" t="s">
        <v>762</v>
      </c>
      <c r="H1638" s="63" t="s">
        <v>2070</v>
      </c>
    </row>
    <row r="1639" customFormat="false" ht="12.8" hidden="false" customHeight="false" outlineLevel="0" collapsed="false">
      <c r="A1639" s="63" t="n">
        <v>1638</v>
      </c>
      <c r="B1639" s="63" t="str">
        <f aca="false">VLOOKUP(C1639,ementas!$P$1:$AC$1000,14,FALSE())</f>
        <v>Qualidade de Software</v>
      </c>
      <c r="C1639" s="63" t="s">
        <v>2605</v>
      </c>
      <c r="D1639" s="333" t="s">
        <v>4688</v>
      </c>
      <c r="E1639" s="63" t="n">
        <v>1</v>
      </c>
      <c r="G1639" s="63" t="s">
        <v>762</v>
      </c>
      <c r="H1639" s="63" t="s">
        <v>2070</v>
      </c>
    </row>
    <row r="1640" customFormat="false" ht="12.8" hidden="false" customHeight="false" outlineLevel="0" collapsed="false">
      <c r="A1640" s="63" t="n">
        <v>1639</v>
      </c>
      <c r="B1640" s="63" t="str">
        <f aca="false">VLOOKUP(C1640,ementas!$P$1:$AC$1000,14,FALSE())</f>
        <v>Qualidade de Software</v>
      </c>
      <c r="C1640" s="63" t="s">
        <v>2605</v>
      </c>
      <c r="D1640" s="333" t="s">
        <v>6080</v>
      </c>
      <c r="E1640" s="63" t="n">
        <v>1</v>
      </c>
      <c r="G1640" s="63" t="s">
        <v>762</v>
      </c>
      <c r="H1640" s="63" t="s">
        <v>2070</v>
      </c>
    </row>
    <row r="1641" customFormat="false" ht="12.8" hidden="false" customHeight="false" outlineLevel="0" collapsed="false">
      <c r="A1641" s="63" t="n">
        <v>1640</v>
      </c>
      <c r="B1641" s="63" t="str">
        <f aca="false">VLOOKUP(C1641,ementas!$P$1:$AC$1000,14,FALSE())</f>
        <v>Qualidade de Software</v>
      </c>
      <c r="C1641" s="63" t="s">
        <v>2605</v>
      </c>
      <c r="D1641" s="333" t="s">
        <v>6081</v>
      </c>
      <c r="E1641" s="63" t="n">
        <v>1</v>
      </c>
      <c r="G1641" s="63" t="s">
        <v>762</v>
      </c>
      <c r="H1641" s="63" t="s">
        <v>2070</v>
      </c>
    </row>
    <row r="1642" customFormat="false" ht="12.8" hidden="false" customHeight="false" outlineLevel="0" collapsed="false">
      <c r="A1642" s="63" t="n">
        <v>1641</v>
      </c>
      <c r="B1642" s="63" t="str">
        <f aca="false">VLOOKUP(C1642,ementas!$P$1:$AC$1000,14,FALSE())</f>
        <v>Qualidade de Software</v>
      </c>
      <c r="C1642" s="63" t="s">
        <v>2605</v>
      </c>
      <c r="D1642" s="333" t="s">
        <v>6082</v>
      </c>
      <c r="E1642" s="63" t="n">
        <v>1</v>
      </c>
      <c r="G1642" s="63" t="s">
        <v>762</v>
      </c>
      <c r="H1642" s="63" t="s">
        <v>2070</v>
      </c>
    </row>
    <row r="1643" customFormat="false" ht="12.8" hidden="false" customHeight="false" outlineLevel="0" collapsed="false">
      <c r="A1643" s="63" t="n">
        <v>1642</v>
      </c>
      <c r="B1643" s="63" t="str">
        <f aca="false">VLOOKUP(C1643,ementas!$P$1:$AC$1000,14,FALSE())</f>
        <v>Gestão Ambiental</v>
      </c>
      <c r="C1643" s="63" t="s">
        <v>2079</v>
      </c>
      <c r="D1643" s="333" t="s">
        <v>2648</v>
      </c>
      <c r="E1643" s="63" t="n">
        <v>1</v>
      </c>
      <c r="G1643" s="63" t="s">
        <v>916</v>
      </c>
      <c r="H1643" s="63" t="s">
        <v>4766</v>
      </c>
    </row>
    <row r="1644" customFormat="false" ht="12.8" hidden="false" customHeight="false" outlineLevel="0" collapsed="false">
      <c r="A1644" s="63" t="n">
        <v>1643</v>
      </c>
      <c r="B1644" s="63" t="str">
        <f aca="false">VLOOKUP(C1644,ementas!$P$1:$AC$1000,14,FALSE())</f>
        <v>Gestão Ambiental</v>
      </c>
      <c r="C1644" s="63" t="s">
        <v>2079</v>
      </c>
      <c r="D1644" s="333" t="s">
        <v>6083</v>
      </c>
      <c r="E1644" s="63" t="n">
        <v>1</v>
      </c>
      <c r="G1644" s="63" t="s">
        <v>916</v>
      </c>
      <c r="H1644" s="63" t="s">
        <v>4766</v>
      </c>
    </row>
    <row r="1645" customFormat="false" ht="12.8" hidden="false" customHeight="false" outlineLevel="0" collapsed="false">
      <c r="A1645" s="63" t="n">
        <v>1644</v>
      </c>
      <c r="B1645" s="63" t="str">
        <f aca="false">VLOOKUP(C1645,ementas!$P$1:$AC$1000,14,FALSE())</f>
        <v>Gestão Ambiental</v>
      </c>
      <c r="C1645" s="63" t="s">
        <v>2079</v>
      </c>
      <c r="D1645" s="333" t="s">
        <v>6084</v>
      </c>
      <c r="E1645" s="63" t="n">
        <v>1</v>
      </c>
      <c r="G1645" s="63" t="s">
        <v>916</v>
      </c>
      <c r="H1645" s="63" t="s">
        <v>4766</v>
      </c>
    </row>
    <row r="1646" customFormat="false" ht="12.8" hidden="false" customHeight="false" outlineLevel="0" collapsed="false">
      <c r="A1646" s="63" t="n">
        <v>1645</v>
      </c>
      <c r="B1646" s="63" t="str">
        <f aca="false">VLOOKUP(C1646,ementas!$P$1:$AC$1000,14,FALSE())</f>
        <v>Gestão Ambiental</v>
      </c>
      <c r="C1646" s="63" t="s">
        <v>2079</v>
      </c>
      <c r="D1646" s="333" t="s">
        <v>6085</v>
      </c>
      <c r="E1646" s="63" t="n">
        <v>1</v>
      </c>
      <c r="G1646" s="63" t="s">
        <v>916</v>
      </c>
      <c r="H1646" s="63" t="s">
        <v>4766</v>
      </c>
    </row>
    <row r="1647" customFormat="false" ht="12.8" hidden="false" customHeight="false" outlineLevel="0" collapsed="false">
      <c r="A1647" s="63" t="n">
        <v>1646</v>
      </c>
      <c r="B1647" s="63" t="str">
        <f aca="false">VLOOKUP(C1647,ementas!$P$1:$AC$1000,14,FALSE())</f>
        <v>Gestão Ambiental</v>
      </c>
      <c r="C1647" s="63" t="s">
        <v>2079</v>
      </c>
      <c r="D1647" s="333" t="s">
        <v>6086</v>
      </c>
      <c r="E1647" s="63" t="n">
        <v>1</v>
      </c>
      <c r="G1647" s="63" t="s">
        <v>916</v>
      </c>
      <c r="H1647" s="63" t="s">
        <v>4766</v>
      </c>
    </row>
    <row r="1648" customFormat="false" ht="12.8" hidden="false" customHeight="false" outlineLevel="0" collapsed="false">
      <c r="A1648" s="63" t="n">
        <v>1647</v>
      </c>
      <c r="B1648" s="63" t="str">
        <f aca="false">VLOOKUP(C1648,ementas!$P$1:$AC$1000,14,FALSE())</f>
        <v>Gestão Ambiental</v>
      </c>
      <c r="C1648" s="63" t="s">
        <v>2079</v>
      </c>
      <c r="D1648" s="333" t="s">
        <v>6087</v>
      </c>
      <c r="E1648" s="63" t="n">
        <v>1</v>
      </c>
      <c r="G1648" s="63" t="s">
        <v>916</v>
      </c>
      <c r="H1648" s="63" t="s">
        <v>4766</v>
      </c>
    </row>
    <row r="1649" customFormat="false" ht="12.8" hidden="false" customHeight="false" outlineLevel="0" collapsed="false">
      <c r="A1649" s="63" t="n">
        <v>1648</v>
      </c>
      <c r="B1649" s="63" t="str">
        <f aca="false">VLOOKUP(C1649,ementas!$P$1:$AC$1000,14,FALSE())</f>
        <v>Gestão Ambiental</v>
      </c>
      <c r="C1649" s="63" t="s">
        <v>2079</v>
      </c>
      <c r="D1649" s="333" t="s">
        <v>6088</v>
      </c>
      <c r="E1649" s="63" t="n">
        <v>1</v>
      </c>
      <c r="G1649" s="63" t="s">
        <v>916</v>
      </c>
      <c r="H1649" s="63" t="s">
        <v>4766</v>
      </c>
    </row>
    <row r="1650" customFormat="false" ht="12.8" hidden="false" customHeight="false" outlineLevel="0" collapsed="false">
      <c r="A1650" s="63" t="n">
        <v>1649</v>
      </c>
      <c r="B1650" s="63" t="str">
        <f aca="false">VLOOKUP(C1650,ementas!$P$1:$AC$1000,14,FALSE())</f>
        <v>Gestão Ambiental</v>
      </c>
      <c r="C1650" s="63" t="s">
        <v>2079</v>
      </c>
      <c r="D1650" s="333" t="s">
        <v>6089</v>
      </c>
      <c r="E1650" s="63" t="n">
        <v>1</v>
      </c>
      <c r="G1650" s="63" t="s">
        <v>916</v>
      </c>
      <c r="H1650" s="63" t="s">
        <v>4766</v>
      </c>
    </row>
    <row r="1651" customFormat="false" ht="12.8" hidden="false" customHeight="false" outlineLevel="0" collapsed="false">
      <c r="A1651" s="63" t="n">
        <v>1650</v>
      </c>
      <c r="B1651" s="63" t="str">
        <f aca="false">VLOOKUP(C1651,ementas!$P$1:$AC$1000,14,FALSE())</f>
        <v>Gestão Ambiental</v>
      </c>
      <c r="C1651" s="63" t="s">
        <v>2079</v>
      </c>
      <c r="D1651" s="333" t="s">
        <v>4905</v>
      </c>
      <c r="E1651" s="63" t="n">
        <v>1</v>
      </c>
      <c r="G1651" s="63" t="s">
        <v>916</v>
      </c>
      <c r="H1651" s="63" t="s">
        <v>4766</v>
      </c>
    </row>
    <row r="1652" customFormat="false" ht="12.8" hidden="false" customHeight="false" outlineLevel="0" collapsed="false">
      <c r="A1652" s="63" t="n">
        <v>1651</v>
      </c>
      <c r="B1652" s="63" t="str">
        <f aca="false">VLOOKUP(C1652,ementas!$P$1:$AC$1000,14,FALSE())</f>
        <v>Gestão Ambiental</v>
      </c>
      <c r="C1652" s="63" t="s">
        <v>2079</v>
      </c>
      <c r="D1652" s="333" t="s">
        <v>6090</v>
      </c>
      <c r="E1652" s="63" t="n">
        <v>1</v>
      </c>
      <c r="G1652" s="63" t="s">
        <v>916</v>
      </c>
      <c r="H1652" s="63" t="s">
        <v>4766</v>
      </c>
    </row>
    <row r="1653" customFormat="false" ht="12.8" hidden="false" customHeight="false" outlineLevel="0" collapsed="false">
      <c r="A1653" s="63" t="n">
        <v>1652</v>
      </c>
      <c r="B1653" s="63" t="str">
        <f aca="false">VLOOKUP(C1653,ementas!$P$1:$AC$1000,14,FALSE())</f>
        <v>Gestão Ambiental</v>
      </c>
      <c r="C1653" s="63" t="s">
        <v>2079</v>
      </c>
      <c r="D1653" s="333" t="s">
        <v>6091</v>
      </c>
      <c r="E1653" s="63" t="n">
        <v>1</v>
      </c>
      <c r="G1653" s="63" t="s">
        <v>916</v>
      </c>
      <c r="H1653" s="63" t="s">
        <v>4766</v>
      </c>
    </row>
    <row r="1654" customFormat="false" ht="12.8" hidden="false" customHeight="false" outlineLevel="0" collapsed="false">
      <c r="A1654" s="63" t="n">
        <v>1653</v>
      </c>
      <c r="B1654" s="63" t="str">
        <f aca="false">VLOOKUP(C1654,ementas!$P$1:$AC$1000,14,FALSE())</f>
        <v>Gestão Ambiental</v>
      </c>
      <c r="C1654" s="63" t="s">
        <v>2079</v>
      </c>
      <c r="D1654" s="333" t="s">
        <v>6092</v>
      </c>
      <c r="E1654" s="63" t="n">
        <v>1</v>
      </c>
      <c r="G1654" s="63" t="s">
        <v>916</v>
      </c>
      <c r="H1654" s="63" t="s">
        <v>4766</v>
      </c>
    </row>
    <row r="1655" customFormat="false" ht="12.8" hidden="false" customHeight="false" outlineLevel="0" collapsed="false">
      <c r="A1655" s="63" t="n">
        <v>1654</v>
      </c>
      <c r="B1655" s="63" t="str">
        <f aca="false">VLOOKUP(C1655,ementas!$P$1:$AC$1000,14,FALSE())</f>
        <v>algoritmo</v>
      </c>
      <c r="C1655" s="63" t="s">
        <v>2093</v>
      </c>
      <c r="D1655" s="333" t="s">
        <v>2698</v>
      </c>
      <c r="E1655" s="63" t="n">
        <v>1</v>
      </c>
      <c r="G1655" s="63" t="s">
        <v>4751</v>
      </c>
      <c r="H1655" s="63" t="s">
        <v>4752</v>
      </c>
    </row>
    <row r="1656" customFormat="false" ht="12.8" hidden="false" customHeight="false" outlineLevel="0" collapsed="false">
      <c r="A1656" s="63" t="n">
        <v>1655</v>
      </c>
      <c r="B1656" s="63" t="str">
        <f aca="false">VLOOKUP(C1656,ementas!$P$1:$AC$1000,14,FALSE())</f>
        <v>algoritmo</v>
      </c>
      <c r="C1656" s="63" t="s">
        <v>2093</v>
      </c>
      <c r="D1656" s="333" t="s">
        <v>6093</v>
      </c>
      <c r="E1656" s="63" t="n">
        <v>1</v>
      </c>
      <c r="G1656" s="63" t="s">
        <v>4751</v>
      </c>
      <c r="H1656" s="63" t="s">
        <v>4752</v>
      </c>
    </row>
    <row r="1657" customFormat="false" ht="12.8" hidden="false" customHeight="false" outlineLevel="0" collapsed="false">
      <c r="A1657" s="63" t="n">
        <v>1656</v>
      </c>
      <c r="B1657" s="63" t="str">
        <f aca="false">VLOOKUP(C1657,ementas!$P$1:$AC$1000,14,FALSE())</f>
        <v>algoritmo</v>
      </c>
      <c r="C1657" s="63" t="s">
        <v>2093</v>
      </c>
      <c r="D1657" s="333" t="s">
        <v>6094</v>
      </c>
      <c r="E1657" s="63" t="n">
        <v>1</v>
      </c>
      <c r="G1657" s="63" t="s">
        <v>4751</v>
      </c>
      <c r="H1657" s="63" t="s">
        <v>4752</v>
      </c>
    </row>
    <row r="1658" customFormat="false" ht="12.8" hidden="false" customHeight="false" outlineLevel="0" collapsed="false">
      <c r="A1658" s="63" t="n">
        <v>1657</v>
      </c>
      <c r="B1658" s="63" t="str">
        <f aca="false">VLOOKUP(C1658,ementas!$P$1:$AC$1000,14,FALSE())</f>
        <v>algoritmo</v>
      </c>
      <c r="C1658" s="63" t="s">
        <v>2093</v>
      </c>
      <c r="D1658" s="333" t="s">
        <v>5503</v>
      </c>
      <c r="E1658" s="63" t="n">
        <v>1</v>
      </c>
      <c r="G1658" s="63" t="s">
        <v>4751</v>
      </c>
      <c r="H1658" s="63" t="s">
        <v>4752</v>
      </c>
    </row>
    <row r="1659" customFormat="false" ht="12.8" hidden="false" customHeight="false" outlineLevel="0" collapsed="false">
      <c r="A1659" s="63" t="n">
        <v>1658</v>
      </c>
      <c r="B1659" s="63" t="str">
        <f aca="false">VLOOKUP(C1659,ementas!$P$1:$AC$1000,14,FALSE())</f>
        <v>algoritmo</v>
      </c>
      <c r="C1659" s="63" t="s">
        <v>2093</v>
      </c>
      <c r="D1659" s="333" t="s">
        <v>5504</v>
      </c>
      <c r="E1659" s="63" t="n">
        <v>1</v>
      </c>
      <c r="G1659" s="63" t="s">
        <v>4751</v>
      </c>
      <c r="H1659" s="63" t="s">
        <v>4752</v>
      </c>
    </row>
    <row r="1660" customFormat="false" ht="12.8" hidden="false" customHeight="false" outlineLevel="0" collapsed="false">
      <c r="A1660" s="63" t="n">
        <v>1659</v>
      </c>
      <c r="B1660" s="63" t="str">
        <f aca="false">VLOOKUP(C1660,ementas!$P$1:$AC$1000,14,FALSE())</f>
        <v>algoritmo</v>
      </c>
      <c r="C1660" s="63" t="s">
        <v>2093</v>
      </c>
      <c r="D1660" s="333" t="s">
        <v>5505</v>
      </c>
      <c r="E1660" s="63" t="n">
        <v>1</v>
      </c>
      <c r="G1660" s="63" t="s">
        <v>4751</v>
      </c>
      <c r="H1660" s="63" t="s">
        <v>4752</v>
      </c>
    </row>
    <row r="1661" customFormat="false" ht="12.8" hidden="false" customHeight="false" outlineLevel="0" collapsed="false">
      <c r="A1661" s="63" t="n">
        <v>1660</v>
      </c>
      <c r="B1661" s="63" t="str">
        <f aca="false">VLOOKUP(C1661,ementas!$P$1:$AC$1000,14,FALSE())</f>
        <v>algoritmo</v>
      </c>
      <c r="C1661" s="63" t="s">
        <v>2093</v>
      </c>
      <c r="D1661" s="333" t="s">
        <v>5506</v>
      </c>
      <c r="E1661" s="63" t="n">
        <v>1</v>
      </c>
      <c r="G1661" s="63" t="s">
        <v>4751</v>
      </c>
      <c r="H1661" s="63" t="s">
        <v>4752</v>
      </c>
    </row>
    <row r="1662" customFormat="false" ht="12.8" hidden="false" customHeight="false" outlineLevel="0" collapsed="false">
      <c r="A1662" s="63" t="n">
        <v>1661</v>
      </c>
      <c r="B1662" s="63" t="str">
        <f aca="false">VLOOKUP(C1662,ementas!$P$1:$AC$1000,14,FALSE())</f>
        <v>algoritmo</v>
      </c>
      <c r="C1662" s="63" t="s">
        <v>2093</v>
      </c>
      <c r="D1662" s="333" t="s">
        <v>5509</v>
      </c>
      <c r="E1662" s="63" t="n">
        <v>1</v>
      </c>
      <c r="G1662" s="63" t="s">
        <v>4751</v>
      </c>
      <c r="H1662" s="63" t="s">
        <v>4752</v>
      </c>
    </row>
    <row r="1663" customFormat="false" ht="12.8" hidden="false" customHeight="false" outlineLevel="0" collapsed="false">
      <c r="A1663" s="63" t="n">
        <v>1662</v>
      </c>
      <c r="B1663" s="63" t="str">
        <f aca="false">VLOOKUP(C1663,ementas!$P$1:$AC$1000,14,FALSE())</f>
        <v>algoritmo</v>
      </c>
      <c r="C1663" s="63" t="s">
        <v>2093</v>
      </c>
      <c r="D1663" s="333" t="s">
        <v>6095</v>
      </c>
      <c r="E1663" s="63" t="n">
        <v>1</v>
      </c>
      <c r="G1663" s="63" t="s">
        <v>4751</v>
      </c>
      <c r="H1663" s="63" t="s">
        <v>4752</v>
      </c>
    </row>
    <row r="1664" customFormat="false" ht="12.8" hidden="false" customHeight="false" outlineLevel="0" collapsed="false">
      <c r="A1664" s="63" t="n">
        <v>1663</v>
      </c>
      <c r="B1664" s="63" t="str">
        <f aca="false">VLOOKUP(C1664,ementas!$P$1:$AC$1000,14,FALSE())</f>
        <v>algoritmo</v>
      </c>
      <c r="C1664" s="63" t="s">
        <v>2093</v>
      </c>
      <c r="D1664" s="333" t="s">
        <v>6096</v>
      </c>
      <c r="E1664" s="63" t="n">
        <v>1</v>
      </c>
      <c r="G1664" s="63" t="s">
        <v>4751</v>
      </c>
      <c r="H1664" s="63" t="s">
        <v>4752</v>
      </c>
    </row>
    <row r="1665" customFormat="false" ht="12.8" hidden="false" customHeight="false" outlineLevel="0" collapsed="false">
      <c r="A1665" s="63" t="n">
        <v>1664</v>
      </c>
      <c r="B1665" s="63" t="str">
        <f aca="false">VLOOKUP(C1665,ementas!$P$1:$AC$1000,14,FALSE())</f>
        <v>algoritmo</v>
      </c>
      <c r="C1665" s="63" t="s">
        <v>2093</v>
      </c>
      <c r="D1665" s="333" t="s">
        <v>4963</v>
      </c>
      <c r="E1665" s="63" t="n">
        <v>1</v>
      </c>
      <c r="G1665" s="63" t="s">
        <v>4751</v>
      </c>
      <c r="H1665" s="63" t="s">
        <v>4752</v>
      </c>
    </row>
    <row r="1666" customFormat="false" ht="12.8" hidden="false" customHeight="false" outlineLevel="0" collapsed="false">
      <c r="A1666" s="63" t="n">
        <v>1665</v>
      </c>
      <c r="B1666" s="63" t="str">
        <f aca="false">VLOOKUP(C1666,ementas!$P$1:$AC$1000,14,FALSE())</f>
        <v>algoritmo</v>
      </c>
      <c r="C1666" s="63" t="s">
        <v>2093</v>
      </c>
      <c r="D1666" s="333" t="s">
        <v>6097</v>
      </c>
      <c r="E1666" s="63" t="n">
        <v>1</v>
      </c>
      <c r="G1666" s="63" t="s">
        <v>4751</v>
      </c>
      <c r="H1666" s="63" t="s">
        <v>4752</v>
      </c>
    </row>
    <row r="1667" customFormat="false" ht="12.8" hidden="false" customHeight="false" outlineLevel="0" collapsed="false">
      <c r="A1667" s="63" t="n">
        <v>1666</v>
      </c>
      <c r="B1667" s="63" t="str">
        <f aca="false">VLOOKUP(C1667,ementas!$P$1:$AC$1000,14,FALSE())</f>
        <v>Língua Brasileira de Sinais</v>
      </c>
      <c r="C1667" s="63" t="s">
        <v>2110</v>
      </c>
      <c r="D1667" s="333" t="s">
        <v>2765</v>
      </c>
      <c r="E1667" s="63" t="n">
        <v>1</v>
      </c>
      <c r="G1667" s="63" t="s">
        <v>4765</v>
      </c>
      <c r="H1667" s="63" t="s">
        <v>4766</v>
      </c>
    </row>
    <row r="1668" customFormat="false" ht="12.8" hidden="false" customHeight="false" outlineLevel="0" collapsed="false">
      <c r="A1668" s="63" t="n">
        <v>1667</v>
      </c>
      <c r="B1668" s="63" t="str">
        <f aca="false">VLOOKUP(C1668,ementas!$P$1:$AC$1000,14,FALSE())</f>
        <v>Língua Brasileira de Sinais</v>
      </c>
      <c r="C1668" s="63" t="s">
        <v>2110</v>
      </c>
      <c r="D1668" s="333" t="s">
        <v>5897</v>
      </c>
      <c r="E1668" s="63" t="n">
        <v>1</v>
      </c>
      <c r="G1668" s="63" t="s">
        <v>4765</v>
      </c>
      <c r="H1668" s="63" t="s">
        <v>4766</v>
      </c>
    </row>
    <row r="1669" customFormat="false" ht="12.8" hidden="false" customHeight="false" outlineLevel="0" collapsed="false">
      <c r="A1669" s="63" t="n">
        <v>1668</v>
      </c>
      <c r="B1669" s="63" t="str">
        <f aca="false">VLOOKUP(C1669,ementas!$P$1:$AC$1000,14,FALSE())</f>
        <v>Língua Brasileira de Sinais</v>
      </c>
      <c r="C1669" s="63" t="s">
        <v>2110</v>
      </c>
      <c r="D1669" s="333" t="s">
        <v>5898</v>
      </c>
      <c r="E1669" s="63" t="n">
        <v>1</v>
      </c>
      <c r="G1669" s="63" t="s">
        <v>4765</v>
      </c>
      <c r="H1669" s="63" t="s">
        <v>4766</v>
      </c>
    </row>
    <row r="1670" customFormat="false" ht="12.8" hidden="false" customHeight="false" outlineLevel="0" collapsed="false">
      <c r="A1670" s="63" t="n">
        <v>1669</v>
      </c>
      <c r="B1670" s="63" t="str">
        <f aca="false">VLOOKUP(C1670,ementas!$P$1:$AC$1000,14,FALSE())</f>
        <v>Língua Brasileira de Sinais</v>
      </c>
      <c r="C1670" s="63" t="s">
        <v>2110</v>
      </c>
      <c r="D1670" s="333" t="s">
        <v>6098</v>
      </c>
      <c r="E1670" s="63" t="n">
        <v>1</v>
      </c>
      <c r="G1670" s="63" t="s">
        <v>4765</v>
      </c>
      <c r="H1670" s="63" t="s">
        <v>4766</v>
      </c>
    </row>
    <row r="1671" customFormat="false" ht="12.8" hidden="false" customHeight="false" outlineLevel="0" collapsed="false">
      <c r="A1671" s="63" t="n">
        <v>1670</v>
      </c>
      <c r="B1671" s="63" t="str">
        <f aca="false">VLOOKUP(C1671,ementas!$P$1:$AC$1000,14,FALSE())</f>
        <v>Língua Brasileira de Sinais</v>
      </c>
      <c r="C1671" s="63" t="s">
        <v>2110</v>
      </c>
      <c r="D1671" s="333" t="s">
        <v>5900</v>
      </c>
      <c r="E1671" s="63" t="n">
        <v>1</v>
      </c>
      <c r="G1671" s="63" t="s">
        <v>4765</v>
      </c>
      <c r="H1671" s="63" t="s">
        <v>4766</v>
      </c>
    </row>
    <row r="1672" customFormat="false" ht="12.8" hidden="false" customHeight="false" outlineLevel="0" collapsed="false">
      <c r="A1672" s="63" t="n">
        <v>1671</v>
      </c>
      <c r="B1672" s="63" t="str">
        <f aca="false">VLOOKUP(C1672,ementas!$P$1:$AC$1000,14,FALSE())</f>
        <v>Língua Brasileira de Sinais</v>
      </c>
      <c r="C1672" s="63" t="s">
        <v>2110</v>
      </c>
      <c r="D1672" s="333" t="s">
        <v>5901</v>
      </c>
      <c r="E1672" s="63" t="n">
        <v>1</v>
      </c>
      <c r="G1672" s="63" t="s">
        <v>4765</v>
      </c>
      <c r="H1672" s="63" t="s">
        <v>4766</v>
      </c>
    </row>
    <row r="1673" customFormat="false" ht="12.8" hidden="false" customHeight="false" outlineLevel="0" collapsed="false">
      <c r="A1673" s="63" t="n">
        <v>1672</v>
      </c>
      <c r="B1673" s="63" t="str">
        <f aca="false">VLOOKUP(C1673,ementas!$P$1:$AC$1000,14,FALSE())</f>
        <v>Língua Brasileira de Sinais</v>
      </c>
      <c r="C1673" s="63" t="s">
        <v>2110</v>
      </c>
      <c r="D1673" s="333" t="s">
        <v>6099</v>
      </c>
      <c r="E1673" s="63" t="n">
        <v>1</v>
      </c>
      <c r="G1673" s="63" t="s">
        <v>4765</v>
      </c>
      <c r="H1673" s="63" t="s">
        <v>4766</v>
      </c>
    </row>
    <row r="1674" customFormat="false" ht="12.8" hidden="false" customHeight="false" outlineLevel="0" collapsed="false">
      <c r="A1674" s="63" t="n">
        <v>1673</v>
      </c>
      <c r="B1674" s="63" t="str">
        <f aca="false">VLOOKUP(C1674,ementas!$P$1:$AC$1000,14,FALSE())</f>
        <v>Fundamentos da Computação</v>
      </c>
      <c r="C1674" s="63" t="s">
        <v>2129</v>
      </c>
      <c r="D1674" s="333" t="s">
        <v>2825</v>
      </c>
      <c r="E1674" s="63" t="n">
        <v>1</v>
      </c>
      <c r="G1674" s="63" t="s">
        <v>770</v>
      </c>
      <c r="H1674" s="63" t="s">
        <v>2070</v>
      </c>
    </row>
    <row r="1675" customFormat="false" ht="12.8" hidden="false" customHeight="false" outlineLevel="0" collapsed="false">
      <c r="A1675" s="63" t="n">
        <v>1674</v>
      </c>
      <c r="B1675" s="63" t="str">
        <f aca="false">VLOOKUP(C1675,ementas!$P$1:$AC$1000,14,FALSE())</f>
        <v>Fundamentos da Computação</v>
      </c>
      <c r="C1675" s="63" t="s">
        <v>2129</v>
      </c>
      <c r="D1675" s="333" t="s">
        <v>6100</v>
      </c>
      <c r="E1675" s="63" t="n">
        <v>1</v>
      </c>
      <c r="G1675" s="63" t="s">
        <v>770</v>
      </c>
      <c r="H1675" s="63" t="s">
        <v>2070</v>
      </c>
    </row>
    <row r="1676" customFormat="false" ht="12.8" hidden="false" customHeight="false" outlineLevel="0" collapsed="false">
      <c r="A1676" s="63" t="n">
        <v>1675</v>
      </c>
      <c r="B1676" s="63" t="str">
        <f aca="false">VLOOKUP(C1676,ementas!$P$1:$AC$1000,14,FALSE())</f>
        <v>Fundamentos da Computação</v>
      </c>
      <c r="C1676" s="63" t="s">
        <v>2129</v>
      </c>
      <c r="D1676" s="333" t="s">
        <v>6101</v>
      </c>
      <c r="E1676" s="63" t="n">
        <v>1</v>
      </c>
      <c r="G1676" s="63" t="s">
        <v>770</v>
      </c>
      <c r="H1676" s="63" t="s">
        <v>2070</v>
      </c>
    </row>
    <row r="1677" customFormat="false" ht="12.8" hidden="false" customHeight="false" outlineLevel="0" collapsed="false">
      <c r="A1677" s="63" t="n">
        <v>1676</v>
      </c>
      <c r="B1677" s="63" t="str">
        <f aca="false">VLOOKUP(C1677,ementas!$P$1:$AC$1000,14,FALSE())</f>
        <v>Fundamentos da Computação</v>
      </c>
      <c r="C1677" s="63" t="s">
        <v>2129</v>
      </c>
      <c r="D1677" s="333" t="s">
        <v>6102</v>
      </c>
      <c r="E1677" s="63" t="n">
        <v>1</v>
      </c>
      <c r="G1677" s="63" t="s">
        <v>770</v>
      </c>
      <c r="H1677" s="63" t="s">
        <v>2070</v>
      </c>
    </row>
    <row r="1678" customFormat="false" ht="12.8" hidden="false" customHeight="false" outlineLevel="0" collapsed="false">
      <c r="A1678" s="63" t="n">
        <v>1677</v>
      </c>
      <c r="B1678" s="63" t="str">
        <f aca="false">VLOOKUP(C1678,ementas!$P$1:$AC$1000,14,FALSE())</f>
        <v>Fundamentos da Computação</v>
      </c>
      <c r="C1678" s="63" t="s">
        <v>2129</v>
      </c>
      <c r="D1678" s="333" t="s">
        <v>6103</v>
      </c>
      <c r="E1678" s="63" t="n">
        <v>1</v>
      </c>
      <c r="G1678" s="63" t="s">
        <v>770</v>
      </c>
      <c r="H1678" s="63" t="s">
        <v>2070</v>
      </c>
    </row>
    <row r="1679" customFormat="false" ht="12.8" hidden="false" customHeight="false" outlineLevel="0" collapsed="false">
      <c r="A1679" s="63" t="n">
        <v>1678</v>
      </c>
      <c r="B1679" s="63" t="str">
        <f aca="false">VLOOKUP(C1679,ementas!$P$1:$AC$1000,14,FALSE())</f>
        <v>Fundamentos da Computação</v>
      </c>
      <c r="C1679" s="63" t="s">
        <v>2129</v>
      </c>
      <c r="D1679" s="333" t="s">
        <v>6104</v>
      </c>
      <c r="E1679" s="63" t="n">
        <v>1</v>
      </c>
      <c r="G1679" s="63" t="s">
        <v>770</v>
      </c>
      <c r="H1679" s="63" t="s">
        <v>2070</v>
      </c>
    </row>
    <row r="1680" customFormat="false" ht="12.8" hidden="false" customHeight="false" outlineLevel="0" collapsed="false">
      <c r="A1680" s="63" t="n">
        <v>1679</v>
      </c>
      <c r="B1680" s="63" t="str">
        <f aca="false">VLOOKUP(C1680,ementas!$P$1:$AC$1000,14,FALSE())</f>
        <v>Fundamentos da Computação</v>
      </c>
      <c r="C1680" s="63" t="s">
        <v>2129</v>
      </c>
      <c r="D1680" s="333" t="s">
        <v>6105</v>
      </c>
      <c r="E1680" s="63" t="n">
        <v>1</v>
      </c>
      <c r="G1680" s="63" t="s">
        <v>770</v>
      </c>
      <c r="H1680" s="63" t="s">
        <v>2070</v>
      </c>
    </row>
    <row r="1681" customFormat="false" ht="12.8" hidden="false" customHeight="false" outlineLevel="0" collapsed="false">
      <c r="A1681" s="63" t="n">
        <v>1680</v>
      </c>
      <c r="B1681" s="63" t="str">
        <f aca="false">VLOOKUP(C1681,ementas!$P$1:$AC$1000,14,FALSE())</f>
        <v>Fundamentos da Computação</v>
      </c>
      <c r="C1681" s="63" t="s">
        <v>2129</v>
      </c>
      <c r="D1681" s="333" t="s">
        <v>6106</v>
      </c>
      <c r="E1681" s="63" t="n">
        <v>1</v>
      </c>
      <c r="G1681" s="63" t="s">
        <v>770</v>
      </c>
      <c r="H1681" s="63" t="s">
        <v>2070</v>
      </c>
    </row>
    <row r="1682" customFormat="false" ht="12.8" hidden="false" customHeight="false" outlineLevel="0" collapsed="false">
      <c r="A1682" s="63" t="n">
        <v>1681</v>
      </c>
      <c r="B1682" s="63" t="str">
        <f aca="false">VLOOKUP(C1682,ementas!$P$1:$AC$1000,14,FALSE())</f>
        <v>Engenharia de Requisitos</v>
      </c>
      <c r="C1682" s="63" t="s">
        <v>2148</v>
      </c>
      <c r="D1682" s="333" t="s">
        <v>2933</v>
      </c>
      <c r="E1682" s="63" t="n">
        <v>1</v>
      </c>
      <c r="G1682" s="63" t="s">
        <v>762</v>
      </c>
      <c r="H1682" s="63" t="s">
        <v>2070</v>
      </c>
    </row>
    <row r="1683" customFormat="false" ht="12.8" hidden="false" customHeight="false" outlineLevel="0" collapsed="false">
      <c r="A1683" s="63" t="n">
        <v>1682</v>
      </c>
      <c r="B1683" s="63" t="str">
        <f aca="false">VLOOKUP(C1683,ementas!$P$1:$AC$1000,14,FALSE())</f>
        <v>Engenharia de Requisitos</v>
      </c>
      <c r="C1683" s="63" t="s">
        <v>2148</v>
      </c>
      <c r="D1683" s="333" t="s">
        <v>6107</v>
      </c>
      <c r="E1683" s="63" t="n">
        <v>1</v>
      </c>
      <c r="G1683" s="63" t="s">
        <v>762</v>
      </c>
      <c r="H1683" s="63" t="s">
        <v>2070</v>
      </c>
    </row>
    <row r="1684" customFormat="false" ht="12.8" hidden="false" customHeight="false" outlineLevel="0" collapsed="false">
      <c r="A1684" s="63" t="n">
        <v>1683</v>
      </c>
      <c r="B1684" s="63" t="str">
        <f aca="false">VLOOKUP(C1684,ementas!$P$1:$AC$1000,14,FALSE())</f>
        <v>Engenharia de Requisitos</v>
      </c>
      <c r="C1684" s="63" t="s">
        <v>2148</v>
      </c>
      <c r="D1684" s="333" t="s">
        <v>6108</v>
      </c>
      <c r="E1684" s="63" t="n">
        <v>1</v>
      </c>
      <c r="G1684" s="63" t="s">
        <v>762</v>
      </c>
      <c r="H1684" s="63" t="s">
        <v>2070</v>
      </c>
    </row>
    <row r="1685" customFormat="false" ht="12.8" hidden="false" customHeight="false" outlineLevel="0" collapsed="false">
      <c r="A1685" s="63" t="n">
        <v>1684</v>
      </c>
      <c r="B1685" s="63" t="str">
        <f aca="false">VLOOKUP(C1685,ementas!$P$1:$AC$1000,14,FALSE())</f>
        <v>Engenharia de Requisitos</v>
      </c>
      <c r="C1685" s="63" t="s">
        <v>2148</v>
      </c>
      <c r="D1685" s="333" t="s">
        <v>4864</v>
      </c>
      <c r="E1685" s="63" t="n">
        <v>1</v>
      </c>
      <c r="G1685" s="63" t="s">
        <v>762</v>
      </c>
      <c r="H1685" s="63" t="s">
        <v>2070</v>
      </c>
    </row>
    <row r="1686" customFormat="false" ht="12.8" hidden="false" customHeight="false" outlineLevel="0" collapsed="false">
      <c r="A1686" s="63" t="n">
        <v>1685</v>
      </c>
      <c r="B1686" s="63" t="str">
        <f aca="false">VLOOKUP(C1686,ementas!$P$1:$AC$1000,14,FALSE())</f>
        <v>Contabilidade Básica</v>
      </c>
      <c r="C1686" s="63" t="s">
        <v>2167</v>
      </c>
      <c r="D1686" s="333" t="s">
        <v>3003</v>
      </c>
      <c r="E1686" s="63" t="n">
        <v>1</v>
      </c>
      <c r="G1686" s="63" t="s">
        <v>4765</v>
      </c>
      <c r="H1686" s="63" t="s">
        <v>4766</v>
      </c>
    </row>
    <row r="1687" customFormat="false" ht="12.8" hidden="false" customHeight="false" outlineLevel="0" collapsed="false">
      <c r="A1687" s="63" t="n">
        <v>1686</v>
      </c>
      <c r="B1687" s="63" t="str">
        <f aca="false">VLOOKUP(C1687,ementas!$P$1:$AC$1000,14,FALSE())</f>
        <v>Contabilidade Básica</v>
      </c>
      <c r="C1687" s="63" t="s">
        <v>2167</v>
      </c>
      <c r="D1687" s="333" t="s">
        <v>6109</v>
      </c>
      <c r="E1687" s="63" t="n">
        <v>1</v>
      </c>
      <c r="G1687" s="63" t="s">
        <v>4765</v>
      </c>
      <c r="H1687" s="63" t="s">
        <v>4766</v>
      </c>
    </row>
    <row r="1688" customFormat="false" ht="12.8" hidden="false" customHeight="false" outlineLevel="0" collapsed="false">
      <c r="A1688" s="63" t="n">
        <v>1687</v>
      </c>
      <c r="B1688" s="63" t="str">
        <f aca="false">VLOOKUP(C1688,ementas!$P$1:$AC$1000,14,FALSE())</f>
        <v>Contabilidade Básica</v>
      </c>
      <c r="C1688" s="63" t="s">
        <v>2167</v>
      </c>
      <c r="D1688" s="333" t="s">
        <v>6110</v>
      </c>
      <c r="E1688" s="63" t="n">
        <v>1</v>
      </c>
      <c r="G1688" s="63" t="s">
        <v>4765</v>
      </c>
      <c r="H1688" s="63" t="s">
        <v>4766</v>
      </c>
    </row>
    <row r="1689" customFormat="false" ht="12.8" hidden="false" customHeight="false" outlineLevel="0" collapsed="false">
      <c r="A1689" s="63" t="n">
        <v>1688</v>
      </c>
      <c r="B1689" s="63" t="str">
        <f aca="false">VLOOKUP(C1689,ementas!$P$1:$AC$1000,14,FALSE())</f>
        <v>Contabilidade Básica</v>
      </c>
      <c r="C1689" s="63" t="s">
        <v>2167</v>
      </c>
      <c r="D1689" s="333" t="s">
        <v>6111</v>
      </c>
      <c r="E1689" s="63" t="n">
        <v>1</v>
      </c>
      <c r="G1689" s="63" t="s">
        <v>4765</v>
      </c>
      <c r="H1689" s="63" t="s">
        <v>4766</v>
      </c>
    </row>
    <row r="1690" customFormat="false" ht="12.8" hidden="false" customHeight="false" outlineLevel="0" collapsed="false">
      <c r="A1690" s="63" t="n">
        <v>1689</v>
      </c>
      <c r="B1690" s="63" t="str">
        <f aca="false">VLOOKUP(C1690,ementas!$P$1:$AC$1000,14,FALSE())</f>
        <v>Contabilidade Básica</v>
      </c>
      <c r="C1690" s="63" t="s">
        <v>2167</v>
      </c>
      <c r="D1690" s="333" t="s">
        <v>6112</v>
      </c>
      <c r="E1690" s="63" t="n">
        <v>1</v>
      </c>
      <c r="G1690" s="63" t="s">
        <v>4765</v>
      </c>
      <c r="H1690" s="63" t="s">
        <v>4766</v>
      </c>
    </row>
    <row r="1691" customFormat="false" ht="12.8" hidden="false" customHeight="false" outlineLevel="0" collapsed="false">
      <c r="A1691" s="63" t="n">
        <v>1690</v>
      </c>
      <c r="B1691" s="63" t="str">
        <f aca="false">VLOOKUP(C1691,ementas!$P$1:$AC$1000,14,FALSE())</f>
        <v>Contabilidade Básica</v>
      </c>
      <c r="C1691" s="63" t="s">
        <v>2167</v>
      </c>
      <c r="D1691" s="333" t="s">
        <v>6113</v>
      </c>
      <c r="E1691" s="63" t="n">
        <v>1</v>
      </c>
      <c r="G1691" s="63" t="s">
        <v>4765</v>
      </c>
      <c r="H1691" s="63" t="s">
        <v>4766</v>
      </c>
    </row>
    <row r="1692" customFormat="false" ht="12.8" hidden="false" customHeight="false" outlineLevel="0" collapsed="false">
      <c r="A1692" s="63" t="n">
        <v>1691</v>
      </c>
      <c r="B1692" s="63" t="str">
        <f aca="false">VLOOKUP(C1692,ementas!$P$1:$AC$1000,14,FALSE())</f>
        <v>Contabilidade Básica</v>
      </c>
      <c r="C1692" s="63" t="s">
        <v>2167</v>
      </c>
      <c r="D1692" s="333" t="s">
        <v>6114</v>
      </c>
      <c r="E1692" s="63" t="n">
        <v>1</v>
      </c>
      <c r="G1692" s="63" t="s">
        <v>4765</v>
      </c>
      <c r="H1692" s="63" t="s">
        <v>4766</v>
      </c>
    </row>
    <row r="1693" customFormat="false" ht="12.8" hidden="false" customHeight="false" outlineLevel="0" collapsed="false">
      <c r="A1693" s="63" t="n">
        <v>1692</v>
      </c>
      <c r="B1693" s="63" t="str">
        <f aca="false">VLOOKUP(C1693,ementas!$P$1:$AC$1000,14,FALSE())</f>
        <v>Lógica Computacional</v>
      </c>
      <c r="C1693" s="63" t="s">
        <v>2186</v>
      </c>
      <c r="D1693" s="333" t="s">
        <v>3083</v>
      </c>
      <c r="E1693" s="63" t="n">
        <v>1</v>
      </c>
      <c r="G1693" s="63" t="s">
        <v>918</v>
      </c>
      <c r="H1693" s="63" t="s">
        <v>2070</v>
      </c>
    </row>
    <row r="1694" customFormat="false" ht="12.8" hidden="false" customHeight="false" outlineLevel="0" collapsed="false">
      <c r="A1694" s="63" t="n">
        <v>1693</v>
      </c>
      <c r="B1694" s="63" t="str">
        <f aca="false">VLOOKUP(C1694,ementas!$P$1:$AC$1000,14,FALSE())</f>
        <v>Lógica Computacional</v>
      </c>
      <c r="C1694" s="63" t="s">
        <v>2186</v>
      </c>
      <c r="D1694" s="333" t="s">
        <v>6115</v>
      </c>
      <c r="E1694" s="63" t="n">
        <v>1</v>
      </c>
      <c r="G1694" s="63" t="s">
        <v>918</v>
      </c>
      <c r="H1694" s="63" t="s">
        <v>2070</v>
      </c>
    </row>
    <row r="1695" customFormat="false" ht="12.8" hidden="false" customHeight="false" outlineLevel="0" collapsed="false">
      <c r="A1695" s="63" t="n">
        <v>1694</v>
      </c>
      <c r="B1695" s="63" t="str">
        <f aca="false">VLOOKUP(C1695,ementas!$P$1:$AC$1000,14,FALSE())</f>
        <v>Lógica Computacional</v>
      </c>
      <c r="C1695" s="63" t="s">
        <v>2186</v>
      </c>
      <c r="D1695" s="333" t="s">
        <v>6116</v>
      </c>
      <c r="E1695" s="63" t="n">
        <v>1</v>
      </c>
      <c r="G1695" s="63" t="s">
        <v>918</v>
      </c>
      <c r="H1695" s="63" t="s">
        <v>2070</v>
      </c>
    </row>
    <row r="1696" customFormat="false" ht="12.8" hidden="false" customHeight="false" outlineLevel="0" collapsed="false">
      <c r="A1696" s="63" t="n">
        <v>1695</v>
      </c>
      <c r="B1696" s="63" t="str">
        <f aca="false">VLOOKUP(C1696,ementas!$P$1:$AC$1000,14,FALSE())</f>
        <v>Lógica Computacional</v>
      </c>
      <c r="C1696" s="63" t="s">
        <v>2186</v>
      </c>
      <c r="D1696" s="333" t="s">
        <v>6095</v>
      </c>
      <c r="E1696" s="63" t="n">
        <v>1</v>
      </c>
      <c r="G1696" s="63" t="s">
        <v>918</v>
      </c>
      <c r="H1696" s="63" t="s">
        <v>2070</v>
      </c>
    </row>
    <row r="1697" customFormat="false" ht="12.8" hidden="false" customHeight="false" outlineLevel="0" collapsed="false">
      <c r="A1697" s="63" t="n">
        <v>1696</v>
      </c>
      <c r="B1697" s="63" t="str">
        <f aca="false">VLOOKUP(C1697,ementas!$P$1:$AC$1000,14,FALSE())</f>
        <v>Lógica Computacional</v>
      </c>
      <c r="C1697" s="63" t="s">
        <v>2186</v>
      </c>
      <c r="D1697" s="333" t="s">
        <v>5053</v>
      </c>
      <c r="E1697" s="63" t="n">
        <v>1</v>
      </c>
      <c r="G1697" s="63" t="s">
        <v>918</v>
      </c>
      <c r="H1697" s="63" t="s">
        <v>2070</v>
      </c>
    </row>
    <row r="1698" customFormat="false" ht="12.8" hidden="false" customHeight="false" outlineLevel="0" collapsed="false">
      <c r="A1698" s="63" t="n">
        <v>1697</v>
      </c>
      <c r="B1698" s="63" t="str">
        <f aca="false">VLOOKUP(C1698,ementas!$P$1:$AC$1000,14,FALSE())</f>
        <v>banco de dados</v>
      </c>
      <c r="C1698" s="63" t="s">
        <v>2206</v>
      </c>
      <c r="D1698" s="333" t="s">
        <v>3152</v>
      </c>
      <c r="E1698" s="63" t="n">
        <v>1</v>
      </c>
      <c r="G1698" s="63" t="s">
        <v>917</v>
      </c>
      <c r="H1698" s="63" t="s">
        <v>4766</v>
      </c>
    </row>
    <row r="1699" customFormat="false" ht="12.8" hidden="false" customHeight="false" outlineLevel="0" collapsed="false">
      <c r="A1699" s="63" t="n">
        <v>1698</v>
      </c>
      <c r="B1699" s="63" t="str">
        <f aca="false">VLOOKUP(C1699,ementas!$P$1:$AC$1000,14,FALSE())</f>
        <v>banco de dados</v>
      </c>
      <c r="C1699" s="63" t="s">
        <v>2206</v>
      </c>
      <c r="D1699" s="333" t="s">
        <v>6117</v>
      </c>
      <c r="E1699" s="63" t="n">
        <v>1</v>
      </c>
      <c r="G1699" s="63" t="s">
        <v>917</v>
      </c>
      <c r="H1699" s="63" t="s">
        <v>4766</v>
      </c>
    </row>
    <row r="1700" customFormat="false" ht="12.8" hidden="false" customHeight="false" outlineLevel="0" collapsed="false">
      <c r="A1700" s="63" t="n">
        <v>1699</v>
      </c>
      <c r="B1700" s="63" t="str">
        <f aca="false">VLOOKUP(C1700,ementas!$P$1:$AC$1000,14,FALSE())</f>
        <v>banco de dados</v>
      </c>
      <c r="C1700" s="63" t="s">
        <v>2206</v>
      </c>
      <c r="D1700" s="333" t="s">
        <v>6118</v>
      </c>
      <c r="E1700" s="63" t="n">
        <v>1</v>
      </c>
      <c r="G1700" s="63" t="s">
        <v>917</v>
      </c>
      <c r="H1700" s="63" t="s">
        <v>4766</v>
      </c>
    </row>
    <row r="1701" customFormat="false" ht="12.8" hidden="false" customHeight="false" outlineLevel="0" collapsed="false">
      <c r="A1701" s="63" t="n">
        <v>1700</v>
      </c>
      <c r="B1701" s="63" t="str">
        <f aca="false">VLOOKUP(C1701,ementas!$P$1:$AC$1000,14,FALSE())</f>
        <v>banco de dados</v>
      </c>
      <c r="C1701" s="63" t="s">
        <v>2206</v>
      </c>
      <c r="D1701" s="333" t="s">
        <v>5926</v>
      </c>
      <c r="E1701" s="63" t="n">
        <v>1</v>
      </c>
      <c r="G1701" s="63" t="s">
        <v>917</v>
      </c>
      <c r="H1701" s="63" t="s">
        <v>4766</v>
      </c>
    </row>
    <row r="1702" customFormat="false" ht="12.8" hidden="false" customHeight="false" outlineLevel="0" collapsed="false">
      <c r="A1702" s="63" t="n">
        <v>1701</v>
      </c>
      <c r="B1702" s="63" t="str">
        <f aca="false">VLOOKUP(C1702,ementas!$P$1:$AC$1000,14,FALSE())</f>
        <v>banco de dados</v>
      </c>
      <c r="C1702" s="63" t="s">
        <v>2206</v>
      </c>
      <c r="D1702" s="333" t="s">
        <v>6119</v>
      </c>
      <c r="E1702" s="63" t="n">
        <v>1</v>
      </c>
      <c r="G1702" s="63" t="s">
        <v>917</v>
      </c>
      <c r="H1702" s="63" t="s">
        <v>4766</v>
      </c>
    </row>
    <row r="1703" customFormat="false" ht="12.8" hidden="false" customHeight="false" outlineLevel="0" collapsed="false">
      <c r="A1703" s="63" t="n">
        <v>1702</v>
      </c>
      <c r="B1703" s="63" t="str">
        <f aca="false">VLOOKUP(C1703,ementas!$P$1:$AC$1000,14,FALSE())</f>
        <v>banco de dados</v>
      </c>
      <c r="C1703" s="63" t="s">
        <v>2206</v>
      </c>
      <c r="D1703" s="333" t="s">
        <v>5928</v>
      </c>
      <c r="E1703" s="63" t="n">
        <v>1</v>
      </c>
      <c r="G1703" s="63" t="s">
        <v>917</v>
      </c>
      <c r="H1703" s="63" t="s">
        <v>4766</v>
      </c>
    </row>
    <row r="1704" customFormat="false" ht="12.8" hidden="false" customHeight="false" outlineLevel="0" collapsed="false">
      <c r="A1704" s="63" t="n">
        <v>1703</v>
      </c>
      <c r="B1704" s="63" t="str">
        <f aca="false">VLOOKUP(C1704,ementas!$P$1:$AC$1000,14,FALSE())</f>
        <v>banco de dados</v>
      </c>
      <c r="C1704" s="63" t="s">
        <v>2206</v>
      </c>
      <c r="D1704" s="333" t="s">
        <v>5929</v>
      </c>
      <c r="E1704" s="63" t="n">
        <v>1</v>
      </c>
      <c r="G1704" s="63" t="s">
        <v>917</v>
      </c>
      <c r="H1704" s="63" t="s">
        <v>4766</v>
      </c>
    </row>
    <row r="1705" customFormat="false" ht="12.8" hidden="false" customHeight="false" outlineLevel="0" collapsed="false">
      <c r="A1705" s="63" t="n">
        <v>1704</v>
      </c>
      <c r="B1705" s="63" t="str">
        <f aca="false">VLOOKUP(C1705,ementas!$P$1:$AC$1000,14,FALSE())</f>
        <v>banco de dados</v>
      </c>
      <c r="C1705" s="63" t="s">
        <v>2206</v>
      </c>
      <c r="D1705" s="333" t="s">
        <v>5930</v>
      </c>
      <c r="E1705" s="63" t="n">
        <v>1</v>
      </c>
      <c r="G1705" s="63" t="s">
        <v>917</v>
      </c>
      <c r="H1705" s="63" t="s">
        <v>4766</v>
      </c>
    </row>
    <row r="1706" customFormat="false" ht="12.8" hidden="false" customHeight="false" outlineLevel="0" collapsed="false">
      <c r="A1706" s="63" t="n">
        <v>1705</v>
      </c>
      <c r="B1706" s="63" t="str">
        <f aca="false">VLOOKUP(C1706,ementas!$P$1:$AC$1000,14,FALSE())</f>
        <v>banco de dados</v>
      </c>
      <c r="C1706" s="63" t="s">
        <v>2206</v>
      </c>
      <c r="D1706" s="333" t="s">
        <v>5931</v>
      </c>
      <c r="E1706" s="63" t="n">
        <v>1</v>
      </c>
      <c r="G1706" s="63" t="s">
        <v>917</v>
      </c>
      <c r="H1706" s="63" t="s">
        <v>4766</v>
      </c>
    </row>
    <row r="1707" customFormat="false" ht="12.8" hidden="false" customHeight="false" outlineLevel="0" collapsed="false">
      <c r="A1707" s="63" t="n">
        <v>1706</v>
      </c>
      <c r="B1707" s="63" t="str">
        <f aca="false">VLOOKUP(C1707,ementas!$P$1:$AC$1000,14,FALSE())</f>
        <v>banco de dados</v>
      </c>
      <c r="C1707" s="63" t="s">
        <v>2206</v>
      </c>
      <c r="D1707" s="333" t="s">
        <v>6120</v>
      </c>
      <c r="E1707" s="63" t="n">
        <v>1</v>
      </c>
      <c r="G1707" s="63" t="s">
        <v>917</v>
      </c>
      <c r="H1707" s="63" t="s">
        <v>4766</v>
      </c>
    </row>
    <row r="1708" customFormat="false" ht="12.8" hidden="false" customHeight="false" outlineLevel="0" collapsed="false">
      <c r="A1708" s="63" t="n">
        <v>1707</v>
      </c>
      <c r="B1708" s="63" t="str">
        <f aca="false">VLOOKUP(C1708,ementas!$P$1:$AC$1000,14,FALSE())</f>
        <v>banco de dados</v>
      </c>
      <c r="C1708" s="63" t="s">
        <v>2206</v>
      </c>
      <c r="D1708" s="333" t="s">
        <v>6121</v>
      </c>
      <c r="E1708" s="63" t="n">
        <v>1</v>
      </c>
      <c r="G1708" s="63" t="s">
        <v>917</v>
      </c>
      <c r="H1708" s="63" t="s">
        <v>4766</v>
      </c>
    </row>
    <row r="1709" customFormat="false" ht="12.8" hidden="false" customHeight="false" outlineLevel="0" collapsed="false">
      <c r="A1709" s="63" t="n">
        <v>1708</v>
      </c>
      <c r="B1709" s="63" t="str">
        <f aca="false">VLOOKUP(C1709,ementas!$P$1:$AC$1000,14,FALSE())</f>
        <v>Estruturas de Dados</v>
      </c>
      <c r="C1709" s="63" t="s">
        <v>2224</v>
      </c>
      <c r="D1709" s="333" t="s">
        <v>3207</v>
      </c>
      <c r="E1709" s="63" t="n">
        <v>1</v>
      </c>
      <c r="G1709" s="63" t="s">
        <v>4765</v>
      </c>
      <c r="H1709" s="63" t="s">
        <v>4766</v>
      </c>
    </row>
    <row r="1710" customFormat="false" ht="12.8" hidden="false" customHeight="false" outlineLevel="0" collapsed="false">
      <c r="A1710" s="63" t="n">
        <v>1709</v>
      </c>
      <c r="B1710" s="63" t="str">
        <f aca="false">VLOOKUP(C1710,ementas!$P$1:$AC$1000,14,FALSE())</f>
        <v>Estruturas de Dados</v>
      </c>
      <c r="C1710" s="63" t="s">
        <v>2224</v>
      </c>
      <c r="D1710" s="333" t="s">
        <v>6122</v>
      </c>
      <c r="E1710" s="63" t="n">
        <v>1</v>
      </c>
      <c r="G1710" s="63" t="s">
        <v>4765</v>
      </c>
      <c r="H1710" s="63" t="s">
        <v>4766</v>
      </c>
    </row>
    <row r="1711" customFormat="false" ht="12.8" hidden="false" customHeight="false" outlineLevel="0" collapsed="false">
      <c r="A1711" s="63" t="n">
        <v>1710</v>
      </c>
      <c r="B1711" s="63" t="str">
        <f aca="false">VLOOKUP(C1711,ementas!$P$1:$AC$1000,14,FALSE())</f>
        <v>Estruturas de Dados</v>
      </c>
      <c r="C1711" s="63" t="s">
        <v>2224</v>
      </c>
      <c r="D1711" s="333" t="s">
        <v>6123</v>
      </c>
      <c r="E1711" s="63" t="n">
        <v>1</v>
      </c>
      <c r="G1711" s="63" t="s">
        <v>4765</v>
      </c>
      <c r="H1711" s="63" t="s">
        <v>4766</v>
      </c>
    </row>
    <row r="1712" customFormat="false" ht="12.8" hidden="false" customHeight="false" outlineLevel="0" collapsed="false">
      <c r="A1712" s="63" t="n">
        <v>1711</v>
      </c>
      <c r="B1712" s="63" t="str">
        <f aca="false">VLOOKUP(C1712,ementas!$P$1:$AC$1000,14,FALSE())</f>
        <v>Estruturas de Dados</v>
      </c>
      <c r="C1712" s="63" t="s">
        <v>2224</v>
      </c>
      <c r="D1712" s="333" t="s">
        <v>6124</v>
      </c>
      <c r="E1712" s="63" t="n">
        <v>1</v>
      </c>
      <c r="G1712" s="63" t="s">
        <v>4765</v>
      </c>
      <c r="H1712" s="63" t="s">
        <v>4766</v>
      </c>
    </row>
    <row r="1713" customFormat="false" ht="12.8" hidden="false" customHeight="false" outlineLevel="0" collapsed="false">
      <c r="A1713" s="63" t="n">
        <v>1712</v>
      </c>
      <c r="B1713" s="63" t="str">
        <f aca="false">VLOOKUP(C1713,ementas!$P$1:$AC$1000,14,FALSE())</f>
        <v>Estruturas de Dados</v>
      </c>
      <c r="C1713" s="63" t="s">
        <v>2224</v>
      </c>
      <c r="D1713" s="333" t="s">
        <v>6125</v>
      </c>
      <c r="E1713" s="63" t="n">
        <v>1</v>
      </c>
      <c r="G1713" s="63" t="s">
        <v>4765</v>
      </c>
      <c r="H1713" s="63" t="s">
        <v>4766</v>
      </c>
    </row>
    <row r="1714" customFormat="false" ht="12.8" hidden="false" customHeight="false" outlineLevel="0" collapsed="false">
      <c r="A1714" s="63" t="n">
        <v>1713</v>
      </c>
      <c r="B1714" s="63" t="str">
        <f aca="false">VLOOKUP(C1714,ementas!$P$1:$AC$1000,14,FALSE())</f>
        <v>Estruturas de Dados</v>
      </c>
      <c r="C1714" s="63" t="s">
        <v>2224</v>
      </c>
      <c r="D1714" s="333" t="s">
        <v>6126</v>
      </c>
      <c r="E1714" s="63" t="n">
        <v>1</v>
      </c>
      <c r="G1714" s="63" t="s">
        <v>4765</v>
      </c>
      <c r="H1714" s="63" t="s">
        <v>4766</v>
      </c>
    </row>
    <row r="1715" customFormat="false" ht="12.8" hidden="false" customHeight="false" outlineLevel="0" collapsed="false">
      <c r="A1715" s="63" t="n">
        <v>1714</v>
      </c>
      <c r="B1715" s="63" t="str">
        <f aca="false">VLOOKUP(C1715,ementas!$P$1:$AC$1000,14,FALSE())</f>
        <v>Estruturas de Dados</v>
      </c>
      <c r="C1715" s="63" t="s">
        <v>2224</v>
      </c>
      <c r="D1715" s="333" t="s">
        <v>6127</v>
      </c>
      <c r="E1715" s="63" t="n">
        <v>1</v>
      </c>
      <c r="G1715" s="63" t="s">
        <v>4765</v>
      </c>
      <c r="H1715" s="63" t="s">
        <v>4766</v>
      </c>
    </row>
    <row r="1716" customFormat="false" ht="12.8" hidden="false" customHeight="false" outlineLevel="0" collapsed="false">
      <c r="A1716" s="63" t="n">
        <v>1715</v>
      </c>
      <c r="B1716" s="63" t="str">
        <f aca="false">VLOOKUP(C1716,ementas!$P$1:$AC$1000,14,FALSE())</f>
        <v>Relações Étnico-Raciais e Cultura Afro-brasileira e Indígena</v>
      </c>
      <c r="C1716" s="63" t="s">
        <v>2243</v>
      </c>
      <c r="D1716" s="333" t="s">
        <v>3266</v>
      </c>
      <c r="E1716" s="63" t="n">
        <v>1</v>
      </c>
      <c r="G1716" s="63" t="s">
        <v>917</v>
      </c>
      <c r="H1716" s="63" t="s">
        <v>4766</v>
      </c>
    </row>
    <row r="1717" customFormat="false" ht="12.8" hidden="false" customHeight="false" outlineLevel="0" collapsed="false">
      <c r="A1717" s="63" t="n">
        <v>1716</v>
      </c>
      <c r="B1717" s="63" t="str">
        <f aca="false">VLOOKUP(C1717,ementas!$P$1:$AC$1000,14,FALSE())</f>
        <v>Relações Étnico-Raciais e Cultura Afro-brasileira e Indígena</v>
      </c>
      <c r="C1717" s="63" t="s">
        <v>2243</v>
      </c>
      <c r="D1717" s="333" t="s">
        <v>6128</v>
      </c>
      <c r="E1717" s="63" t="n">
        <v>1</v>
      </c>
      <c r="G1717" s="63" t="s">
        <v>917</v>
      </c>
      <c r="H1717" s="63" t="s">
        <v>4766</v>
      </c>
    </row>
    <row r="1718" customFormat="false" ht="12.8" hidden="false" customHeight="false" outlineLevel="0" collapsed="false">
      <c r="A1718" s="63" t="n">
        <v>1717</v>
      </c>
      <c r="B1718" s="63" t="str">
        <f aca="false">VLOOKUP(C1718,ementas!$P$1:$AC$1000,14,FALSE())</f>
        <v>Relações Étnico-Raciais e Cultura Afro-brasileira e Indígena</v>
      </c>
      <c r="C1718" s="63" t="s">
        <v>2243</v>
      </c>
      <c r="D1718" s="333" t="s">
        <v>6129</v>
      </c>
      <c r="E1718" s="63" t="n">
        <v>1</v>
      </c>
      <c r="G1718" s="63" t="s">
        <v>917</v>
      </c>
      <c r="H1718" s="63" t="s">
        <v>4766</v>
      </c>
    </row>
    <row r="1719" customFormat="false" ht="12.8" hidden="false" customHeight="false" outlineLevel="0" collapsed="false">
      <c r="A1719" s="63" t="n">
        <v>1718</v>
      </c>
      <c r="B1719" s="63" t="str">
        <f aca="false">VLOOKUP(C1719,ementas!$P$1:$AC$1000,14,FALSE())</f>
        <v>Estruturas de Dados</v>
      </c>
      <c r="C1719" s="63" t="s">
        <v>2262</v>
      </c>
      <c r="D1719" s="333" t="s">
        <v>3301</v>
      </c>
      <c r="E1719" s="63" t="n">
        <v>1</v>
      </c>
      <c r="G1719" s="63" t="s">
        <v>762</v>
      </c>
      <c r="H1719" s="63" t="s">
        <v>2070</v>
      </c>
    </row>
    <row r="1720" customFormat="false" ht="12.8" hidden="false" customHeight="false" outlineLevel="0" collapsed="false">
      <c r="A1720" s="63" t="n">
        <v>1719</v>
      </c>
      <c r="B1720" s="63" t="str">
        <f aca="false">VLOOKUP(C1720,ementas!$P$1:$AC$1000,14,FALSE())</f>
        <v>Estruturas de Dados</v>
      </c>
      <c r="C1720" s="63" t="s">
        <v>2262</v>
      </c>
      <c r="D1720" s="333" t="s">
        <v>6130</v>
      </c>
      <c r="E1720" s="63" t="n">
        <v>1</v>
      </c>
      <c r="G1720" s="63" t="s">
        <v>762</v>
      </c>
      <c r="H1720" s="63" t="s">
        <v>2070</v>
      </c>
    </row>
    <row r="1721" customFormat="false" ht="12.8" hidden="false" customHeight="false" outlineLevel="0" collapsed="false">
      <c r="A1721" s="63" t="n">
        <v>1720</v>
      </c>
      <c r="B1721" s="63" t="str">
        <f aca="false">VLOOKUP(C1721,ementas!$P$1:$AC$1000,14,FALSE())</f>
        <v>Estruturas de Dados</v>
      </c>
      <c r="C1721" s="63" t="s">
        <v>2262</v>
      </c>
      <c r="D1721" s="333" t="s">
        <v>6131</v>
      </c>
      <c r="E1721" s="63" t="n">
        <v>1</v>
      </c>
      <c r="G1721" s="63" t="s">
        <v>762</v>
      </c>
      <c r="H1721" s="63" t="s">
        <v>2070</v>
      </c>
    </row>
    <row r="1722" customFormat="false" ht="12.8" hidden="false" customHeight="false" outlineLevel="0" collapsed="false">
      <c r="A1722" s="63" t="n">
        <v>1721</v>
      </c>
      <c r="B1722" s="63" t="str">
        <f aca="false">VLOOKUP(C1722,ementas!$P$1:$AC$1000,14,FALSE())</f>
        <v>Estruturas de Dados</v>
      </c>
      <c r="C1722" s="63" t="s">
        <v>2262</v>
      </c>
      <c r="D1722" s="333" t="s">
        <v>6132</v>
      </c>
      <c r="E1722" s="63" t="n">
        <v>1</v>
      </c>
      <c r="G1722" s="63" t="s">
        <v>762</v>
      </c>
      <c r="H1722" s="63" t="s">
        <v>2070</v>
      </c>
    </row>
    <row r="1723" customFormat="false" ht="12.8" hidden="false" customHeight="false" outlineLevel="0" collapsed="false">
      <c r="A1723" s="63" t="n">
        <v>1722</v>
      </c>
      <c r="B1723" s="63" t="str">
        <f aca="false">VLOOKUP(C1723,ementas!$P$1:$AC$1000,14,FALSE())</f>
        <v>Estruturas de Dados</v>
      </c>
      <c r="C1723" s="63" t="s">
        <v>2262</v>
      </c>
      <c r="D1723" s="333" t="s">
        <v>6133</v>
      </c>
      <c r="E1723" s="63" t="n">
        <v>1</v>
      </c>
      <c r="G1723" s="63" t="s">
        <v>762</v>
      </c>
      <c r="H1723" s="63" t="s">
        <v>2070</v>
      </c>
    </row>
    <row r="1724" customFormat="false" ht="12.8" hidden="false" customHeight="false" outlineLevel="0" collapsed="false">
      <c r="A1724" s="63" t="n">
        <v>1723</v>
      </c>
      <c r="B1724" s="63" t="str">
        <f aca="false">VLOOKUP(C1724,ementas!$P$1:$AC$1000,14,FALSE())</f>
        <v>Estruturas de Dados</v>
      </c>
      <c r="C1724" s="63" t="s">
        <v>2262</v>
      </c>
      <c r="D1724" s="333" t="s">
        <v>6134</v>
      </c>
      <c r="E1724" s="63" t="n">
        <v>1</v>
      </c>
      <c r="G1724" s="63" t="s">
        <v>762</v>
      </c>
      <c r="H1724" s="63" t="s">
        <v>2070</v>
      </c>
    </row>
    <row r="1725" customFormat="false" ht="12.8" hidden="false" customHeight="false" outlineLevel="0" collapsed="false">
      <c r="A1725" s="63" t="n">
        <v>1724</v>
      </c>
      <c r="B1725" s="63" t="str">
        <f aca="false">VLOOKUP(C1725,ementas!$P$1:$AC$1000,14,FALSE())</f>
        <v>Estruturas de Dados</v>
      </c>
      <c r="C1725" s="63" t="s">
        <v>2262</v>
      </c>
      <c r="D1725" s="333" t="s">
        <v>6135</v>
      </c>
      <c r="E1725" s="63" t="n">
        <v>1</v>
      </c>
      <c r="G1725" s="63" t="s">
        <v>762</v>
      </c>
      <c r="H1725" s="63" t="s">
        <v>2070</v>
      </c>
    </row>
    <row r="1726" customFormat="false" ht="12.8" hidden="false" customHeight="false" outlineLevel="0" collapsed="false">
      <c r="A1726" s="63" t="n">
        <v>1725</v>
      </c>
      <c r="B1726" s="63" t="str">
        <f aca="false">VLOOKUP(C1726,ementas!$P$1:$AC$1000,14,FALSE())</f>
        <v>Inglês Instrumental</v>
      </c>
      <c r="C1726" s="63" t="s">
        <v>2278</v>
      </c>
      <c r="D1726" s="333" t="s">
        <v>3360</v>
      </c>
      <c r="E1726" s="63" t="n">
        <v>1</v>
      </c>
      <c r="G1726" s="63" t="s">
        <v>916</v>
      </c>
      <c r="H1726" s="63" t="s">
        <v>4766</v>
      </c>
    </row>
    <row r="1727" customFormat="false" ht="12.8" hidden="false" customHeight="false" outlineLevel="0" collapsed="false">
      <c r="A1727" s="63" t="n">
        <v>1726</v>
      </c>
      <c r="B1727" s="63" t="str">
        <f aca="false">VLOOKUP(C1727,ementas!$P$1:$AC$1000,14,FALSE())</f>
        <v>Inglês Instrumental</v>
      </c>
      <c r="C1727" s="63" t="s">
        <v>2278</v>
      </c>
      <c r="D1727" s="333" t="s">
        <v>6136</v>
      </c>
      <c r="E1727" s="63" t="n">
        <v>1</v>
      </c>
      <c r="G1727" s="63" t="s">
        <v>916</v>
      </c>
      <c r="H1727" s="63" t="s">
        <v>4766</v>
      </c>
    </row>
    <row r="1728" customFormat="false" ht="12.8" hidden="false" customHeight="false" outlineLevel="0" collapsed="false">
      <c r="A1728" s="63" t="n">
        <v>1727</v>
      </c>
      <c r="B1728" s="63" t="str">
        <f aca="false">VLOOKUP(C1728,ementas!$P$1:$AC$1000,14,FALSE())</f>
        <v>Inglês Instrumental</v>
      </c>
      <c r="C1728" s="63" t="s">
        <v>2278</v>
      </c>
      <c r="D1728" s="333" t="s">
        <v>6137</v>
      </c>
      <c r="E1728" s="63" t="n">
        <v>1</v>
      </c>
      <c r="G1728" s="63" t="s">
        <v>916</v>
      </c>
      <c r="H1728" s="63" t="s">
        <v>4766</v>
      </c>
    </row>
    <row r="1729" customFormat="false" ht="12.8" hidden="false" customHeight="false" outlineLevel="0" collapsed="false">
      <c r="A1729" s="63" t="n">
        <v>1728</v>
      </c>
      <c r="B1729" s="63" t="str">
        <f aca="false">VLOOKUP(C1729,ementas!$P$1:$AC$1000,14,FALSE())</f>
        <v>Fundamentos da Computação</v>
      </c>
      <c r="C1729" s="63" t="s">
        <v>2297</v>
      </c>
      <c r="D1729" s="333" t="s">
        <v>3433</v>
      </c>
      <c r="E1729" s="63" t="n">
        <v>1</v>
      </c>
      <c r="G1729" s="63" t="s">
        <v>4751</v>
      </c>
      <c r="H1729" s="63" t="s">
        <v>4752</v>
      </c>
    </row>
    <row r="1730" customFormat="false" ht="12.8" hidden="false" customHeight="false" outlineLevel="0" collapsed="false">
      <c r="A1730" s="63" t="n">
        <v>1729</v>
      </c>
      <c r="B1730" s="63" t="str">
        <f aca="false">VLOOKUP(C1730,ementas!$P$1:$AC$1000,14,FALSE())</f>
        <v>Fundamentos da Computação</v>
      </c>
      <c r="C1730" s="63" t="s">
        <v>2297</v>
      </c>
      <c r="D1730" s="333" t="s">
        <v>3003</v>
      </c>
      <c r="E1730" s="63" t="n">
        <v>1</v>
      </c>
      <c r="G1730" s="63" t="s">
        <v>4751</v>
      </c>
      <c r="H1730" s="63" t="s">
        <v>4752</v>
      </c>
    </row>
    <row r="1731" customFormat="false" ht="12.8" hidden="false" customHeight="false" outlineLevel="0" collapsed="false">
      <c r="A1731" s="63" t="n">
        <v>1730</v>
      </c>
      <c r="B1731" s="63" t="str">
        <f aca="false">VLOOKUP(C1731,ementas!$P$1:$AC$1000,14,FALSE())</f>
        <v>Fundamentos da Computação</v>
      </c>
      <c r="C1731" s="63" t="s">
        <v>2297</v>
      </c>
      <c r="D1731" s="333" t="s">
        <v>6138</v>
      </c>
      <c r="E1731" s="63" t="n">
        <v>1</v>
      </c>
      <c r="G1731" s="63" t="s">
        <v>4751</v>
      </c>
      <c r="H1731" s="63" t="s">
        <v>4752</v>
      </c>
    </row>
    <row r="1732" customFormat="false" ht="12.8" hidden="false" customHeight="false" outlineLevel="0" collapsed="false">
      <c r="A1732" s="63" t="n">
        <v>1731</v>
      </c>
      <c r="B1732" s="63" t="str">
        <f aca="false">VLOOKUP(C1732,ementas!$P$1:$AC$1000,14,FALSE())</f>
        <v>Fundamentos da Computação</v>
      </c>
      <c r="C1732" s="63" t="s">
        <v>2297</v>
      </c>
      <c r="D1732" s="333" t="s">
        <v>6139</v>
      </c>
      <c r="E1732" s="63" t="n">
        <v>1</v>
      </c>
      <c r="G1732" s="63" t="s">
        <v>4751</v>
      </c>
      <c r="H1732" s="63" t="s">
        <v>4752</v>
      </c>
    </row>
    <row r="1733" customFormat="false" ht="12.8" hidden="false" customHeight="false" outlineLevel="0" collapsed="false">
      <c r="A1733" s="63" t="n">
        <v>1732</v>
      </c>
      <c r="B1733" s="63" t="str">
        <f aca="false">VLOOKUP(C1733,ementas!$P$1:$AC$1000,14,FALSE())</f>
        <v>Fundamentos da Computação</v>
      </c>
      <c r="C1733" s="63" t="s">
        <v>2297</v>
      </c>
      <c r="D1733" s="333" t="s">
        <v>6140</v>
      </c>
      <c r="E1733" s="63" t="n">
        <v>1</v>
      </c>
      <c r="G1733" s="63" t="s">
        <v>4751</v>
      </c>
      <c r="H1733" s="63" t="s">
        <v>4752</v>
      </c>
    </row>
    <row r="1734" customFormat="false" ht="12.8" hidden="false" customHeight="false" outlineLevel="0" collapsed="false">
      <c r="A1734" s="63" t="n">
        <v>1733</v>
      </c>
      <c r="B1734" s="63" t="str">
        <f aca="false">VLOOKUP(C1734,ementas!$P$1:$AC$1000,14,FALSE())</f>
        <v>Fundamentos da Computação</v>
      </c>
      <c r="C1734" s="63" t="s">
        <v>2297</v>
      </c>
      <c r="D1734" s="333" t="s">
        <v>6141</v>
      </c>
      <c r="E1734" s="63" t="n">
        <v>1</v>
      </c>
      <c r="G1734" s="63" t="s">
        <v>4751</v>
      </c>
      <c r="H1734" s="63" t="s">
        <v>4752</v>
      </c>
    </row>
    <row r="1735" customFormat="false" ht="12.8" hidden="false" customHeight="false" outlineLevel="0" collapsed="false">
      <c r="A1735" s="63" t="n">
        <v>1734</v>
      </c>
      <c r="B1735" s="63" t="str">
        <f aca="false">VLOOKUP(C1735,ementas!$P$1:$AC$1000,14,FALSE())</f>
        <v>Fundamentos da Computação</v>
      </c>
      <c r="C1735" s="63" t="s">
        <v>2297</v>
      </c>
      <c r="D1735" s="333" t="s">
        <v>6142</v>
      </c>
      <c r="E1735" s="63" t="n">
        <v>1</v>
      </c>
      <c r="G1735" s="63" t="s">
        <v>4751</v>
      </c>
      <c r="H1735" s="63" t="s">
        <v>4752</v>
      </c>
    </row>
    <row r="1736" customFormat="false" ht="12.8" hidden="false" customHeight="false" outlineLevel="0" collapsed="false">
      <c r="A1736" s="63" t="n">
        <v>1735</v>
      </c>
      <c r="B1736" s="63" t="str">
        <f aca="false">VLOOKUP(C1736,ementas!$P$1:$AC$1000,14,FALSE())</f>
        <v>Fundamentos da Computação</v>
      </c>
      <c r="C1736" s="63" t="s">
        <v>2297</v>
      </c>
      <c r="D1736" s="333" t="s">
        <v>6143</v>
      </c>
      <c r="E1736" s="63" t="n">
        <v>1</v>
      </c>
      <c r="G1736" s="63" t="s">
        <v>4751</v>
      </c>
      <c r="H1736" s="63" t="s">
        <v>4752</v>
      </c>
    </row>
    <row r="1737" customFormat="false" ht="12.8" hidden="false" customHeight="false" outlineLevel="0" collapsed="false">
      <c r="A1737" s="63" t="n">
        <v>1736</v>
      </c>
      <c r="B1737" s="63" t="str">
        <f aca="false">VLOOKUP(C1737,ementas!$P$1:$AC$1000,14,FALSE())</f>
        <v>Fundamentos da Computação</v>
      </c>
      <c r="C1737" s="63" t="s">
        <v>2297</v>
      </c>
      <c r="D1737" s="333" t="s">
        <v>6144</v>
      </c>
      <c r="E1737" s="63" t="n">
        <v>1</v>
      </c>
      <c r="G1737" s="63" t="s">
        <v>4751</v>
      </c>
      <c r="H1737" s="63" t="s">
        <v>4752</v>
      </c>
    </row>
    <row r="1738" customFormat="false" ht="12.8" hidden="false" customHeight="false" outlineLevel="0" collapsed="false">
      <c r="A1738" s="63" t="n">
        <v>1737</v>
      </c>
      <c r="B1738" s="63" t="str">
        <f aca="false">VLOOKUP(C1738,ementas!$P$1:$AC$1000,14,FALSE())</f>
        <v>Fundamentos da Computação</v>
      </c>
      <c r="C1738" s="63" t="s">
        <v>2297</v>
      </c>
      <c r="D1738" s="333" t="s">
        <v>6145</v>
      </c>
      <c r="E1738" s="63" t="n">
        <v>1</v>
      </c>
      <c r="G1738" s="63" t="s">
        <v>4751</v>
      </c>
      <c r="H1738" s="63" t="s">
        <v>4752</v>
      </c>
    </row>
    <row r="1739" customFormat="false" ht="12.8" hidden="false" customHeight="false" outlineLevel="0" collapsed="false">
      <c r="A1739" s="63" t="n">
        <v>1738</v>
      </c>
      <c r="B1739" s="63" t="str">
        <f aca="false">VLOOKUP(C1739,ementas!$P$1:$AC$1000,14,FALSE())</f>
        <v>Fundamentos da Computação</v>
      </c>
      <c r="C1739" s="63" t="s">
        <v>2297</v>
      </c>
      <c r="D1739" s="333" t="s">
        <v>6146</v>
      </c>
      <c r="E1739" s="63" t="n">
        <v>1</v>
      </c>
      <c r="G1739" s="63" t="s">
        <v>4751</v>
      </c>
      <c r="H1739" s="63" t="s">
        <v>4752</v>
      </c>
    </row>
    <row r="1740" customFormat="false" ht="12.8" hidden="false" customHeight="false" outlineLevel="0" collapsed="false">
      <c r="A1740" s="63" t="n">
        <v>1739</v>
      </c>
      <c r="B1740" s="63" t="str">
        <f aca="false">VLOOKUP(C1740,ementas!$P$1:$AC$1000,14,FALSE())</f>
        <v>Fundamentos da Computação</v>
      </c>
      <c r="C1740" s="63" t="s">
        <v>2297</v>
      </c>
      <c r="D1740" s="333" t="s">
        <v>6147</v>
      </c>
      <c r="E1740" s="63" t="n">
        <v>1</v>
      </c>
      <c r="G1740" s="63" t="s">
        <v>4751</v>
      </c>
      <c r="H1740" s="63" t="s">
        <v>4752</v>
      </c>
    </row>
    <row r="1741" customFormat="false" ht="12.8" hidden="false" customHeight="false" outlineLevel="0" collapsed="false">
      <c r="A1741" s="63" t="n">
        <v>1740</v>
      </c>
      <c r="B1741" s="63" t="str">
        <f aca="false">VLOOKUP(C1741,ementas!$P$1:$AC$1000,14,FALSE())</f>
        <v>Fundamentos da Computação</v>
      </c>
      <c r="C1741" s="63" t="s">
        <v>2297</v>
      </c>
      <c r="D1741" s="333" t="s">
        <v>6148</v>
      </c>
      <c r="E1741" s="63" t="n">
        <v>1</v>
      </c>
      <c r="G1741" s="63" t="s">
        <v>4751</v>
      </c>
      <c r="H1741" s="63" t="s">
        <v>4752</v>
      </c>
    </row>
    <row r="1742" customFormat="false" ht="12.8" hidden="false" customHeight="false" outlineLevel="0" collapsed="false">
      <c r="A1742" s="63" t="n">
        <v>1741</v>
      </c>
      <c r="B1742" s="63" t="str">
        <f aca="false">VLOOKUP(C1742,ementas!$P$1:$AC$1000,14,FALSE())</f>
        <v>Cálculo Diferencial e Integral</v>
      </c>
      <c r="C1742" s="63" t="s">
        <v>2316</v>
      </c>
      <c r="D1742" s="333" t="s">
        <v>3524</v>
      </c>
      <c r="E1742" s="63" t="n">
        <v>1</v>
      </c>
      <c r="G1742" s="63" t="s">
        <v>4751</v>
      </c>
      <c r="H1742" s="63" t="s">
        <v>4752</v>
      </c>
    </row>
    <row r="1743" customFormat="false" ht="12.8" hidden="false" customHeight="false" outlineLevel="0" collapsed="false">
      <c r="A1743" s="63" t="n">
        <v>1742</v>
      </c>
      <c r="B1743" s="63" t="str">
        <f aca="false">VLOOKUP(C1743,ementas!$P$1:$AC$1000,14,FALSE())</f>
        <v>Cálculo Diferencial e Integral</v>
      </c>
      <c r="C1743" s="63" t="s">
        <v>2316</v>
      </c>
      <c r="D1743" s="333" t="s">
        <v>4031</v>
      </c>
      <c r="E1743" s="63" t="n">
        <v>1</v>
      </c>
      <c r="G1743" s="63" t="s">
        <v>4751</v>
      </c>
      <c r="H1743" s="63" t="s">
        <v>4752</v>
      </c>
    </row>
    <row r="1744" customFormat="false" ht="12.8" hidden="false" customHeight="false" outlineLevel="0" collapsed="false">
      <c r="A1744" s="63" t="n">
        <v>1743</v>
      </c>
      <c r="B1744" s="63" t="str">
        <f aca="false">VLOOKUP(C1744,ementas!$P$1:$AC$1000,14,FALSE())</f>
        <v>Cálculo Diferencial e Integral</v>
      </c>
      <c r="C1744" s="63" t="s">
        <v>2316</v>
      </c>
      <c r="D1744" s="333" t="s">
        <v>6149</v>
      </c>
      <c r="E1744" s="63" t="n">
        <v>1</v>
      </c>
      <c r="G1744" s="63" t="s">
        <v>4751</v>
      </c>
      <c r="H1744" s="63" t="s">
        <v>4752</v>
      </c>
    </row>
    <row r="1745" customFormat="false" ht="12.8" hidden="false" customHeight="false" outlineLevel="0" collapsed="false">
      <c r="A1745" s="63" t="n">
        <v>1744</v>
      </c>
      <c r="B1745" s="63" t="str">
        <f aca="false">VLOOKUP(C1745,ementas!$P$1:$AC$1000,14,FALSE())</f>
        <v>Cálculo Diferencial e Integral</v>
      </c>
      <c r="C1745" s="63" t="s">
        <v>2316</v>
      </c>
      <c r="D1745" s="333" t="s">
        <v>5962</v>
      </c>
      <c r="E1745" s="63" t="n">
        <v>1</v>
      </c>
      <c r="G1745" s="63" t="s">
        <v>4751</v>
      </c>
      <c r="H1745" s="63" t="s">
        <v>4752</v>
      </c>
    </row>
    <row r="1746" customFormat="false" ht="12.8" hidden="false" customHeight="false" outlineLevel="0" collapsed="false">
      <c r="A1746" s="63" t="n">
        <v>1745</v>
      </c>
      <c r="B1746" s="63" t="str">
        <f aca="false">VLOOKUP(C1746,ementas!$P$1:$AC$1000,14,FALSE())</f>
        <v>Cálculo Diferencial e Integral</v>
      </c>
      <c r="C1746" s="63" t="s">
        <v>2316</v>
      </c>
      <c r="D1746" s="333" t="s">
        <v>6150</v>
      </c>
      <c r="E1746" s="63" t="n">
        <v>1</v>
      </c>
      <c r="G1746" s="63" t="s">
        <v>4751</v>
      </c>
      <c r="H1746" s="63" t="s">
        <v>4752</v>
      </c>
    </row>
    <row r="1747" customFormat="false" ht="12.8" hidden="false" customHeight="false" outlineLevel="0" collapsed="false">
      <c r="A1747" s="63" t="n">
        <v>1746</v>
      </c>
      <c r="B1747" s="63" t="str">
        <f aca="false">VLOOKUP(C1747,ementas!$P$1:$AC$1000,14,FALSE())</f>
        <v>Cálculo Diferencial e Integral</v>
      </c>
      <c r="C1747" s="63" t="s">
        <v>2316</v>
      </c>
      <c r="D1747" s="333" t="s">
        <v>6151</v>
      </c>
      <c r="E1747" s="63" t="n">
        <v>1</v>
      </c>
      <c r="G1747" s="63" t="s">
        <v>4751</v>
      </c>
      <c r="H1747" s="63" t="s">
        <v>4752</v>
      </c>
    </row>
    <row r="1748" customFormat="false" ht="12.8" hidden="false" customHeight="false" outlineLevel="0" collapsed="false">
      <c r="A1748" s="63" t="n">
        <v>1747</v>
      </c>
      <c r="B1748" s="63" t="str">
        <f aca="false">VLOOKUP(C1748,ementas!$P$1:$AC$1000,14,FALSE())</f>
        <v>Cálculo Diferencial e Integral</v>
      </c>
      <c r="C1748" s="63" t="s">
        <v>2316</v>
      </c>
      <c r="D1748" s="333" t="s">
        <v>6152</v>
      </c>
      <c r="E1748" s="63" t="n">
        <v>1</v>
      </c>
      <c r="G1748" s="63" t="s">
        <v>4751</v>
      </c>
      <c r="H1748" s="63" t="s">
        <v>4752</v>
      </c>
    </row>
    <row r="1749" customFormat="false" ht="12.8" hidden="false" customHeight="false" outlineLevel="0" collapsed="false">
      <c r="A1749" s="63" t="n">
        <v>1748</v>
      </c>
      <c r="B1749" s="63" t="str">
        <f aca="false">VLOOKUP(C1749,ementas!$P$1:$AC$1000,14,FALSE())</f>
        <v>Cálculo Diferencial e Integral</v>
      </c>
      <c r="C1749" s="63" t="s">
        <v>2316</v>
      </c>
      <c r="D1749" s="333" t="s">
        <v>6153</v>
      </c>
      <c r="E1749" s="63" t="n">
        <v>1</v>
      </c>
      <c r="G1749" s="63" t="s">
        <v>4751</v>
      </c>
      <c r="H1749" s="63" t="s">
        <v>4752</v>
      </c>
    </row>
    <row r="1750" customFormat="false" ht="12.8" hidden="false" customHeight="false" outlineLevel="0" collapsed="false">
      <c r="A1750" s="63" t="n">
        <v>1749</v>
      </c>
      <c r="B1750" s="63" t="str">
        <f aca="false">VLOOKUP(C1750,ementas!$P$1:$AC$1000,14,FALSE())</f>
        <v>Cálculo Diferencial e Integral</v>
      </c>
      <c r="C1750" s="63" t="s">
        <v>2316</v>
      </c>
      <c r="D1750" s="333" t="s">
        <v>5967</v>
      </c>
      <c r="E1750" s="63" t="n">
        <v>1</v>
      </c>
      <c r="G1750" s="63" t="s">
        <v>4751</v>
      </c>
      <c r="H1750" s="63" t="s">
        <v>4752</v>
      </c>
    </row>
    <row r="1751" customFormat="false" ht="12.8" hidden="false" customHeight="false" outlineLevel="0" collapsed="false">
      <c r="A1751" s="63" t="n">
        <v>1750</v>
      </c>
      <c r="B1751" s="63" t="str">
        <f aca="false">VLOOKUP(C1751,ementas!$P$1:$AC$1000,14,FALSE())</f>
        <v>Cálculo Diferencial e Integral</v>
      </c>
      <c r="C1751" s="63" t="s">
        <v>2316</v>
      </c>
      <c r="D1751" s="333" t="s">
        <v>6154</v>
      </c>
      <c r="E1751" s="63" t="n">
        <v>1</v>
      </c>
      <c r="G1751" s="63" t="s">
        <v>4751</v>
      </c>
      <c r="H1751" s="63" t="s">
        <v>4752</v>
      </c>
    </row>
    <row r="1752" customFormat="false" ht="12.8" hidden="false" customHeight="false" outlineLevel="0" collapsed="false">
      <c r="A1752" s="63" t="n">
        <v>1751</v>
      </c>
      <c r="B1752" s="63" t="str">
        <f aca="false">VLOOKUP(C1752,ementas!$P$1:$AC$1000,14,FALSE())</f>
        <v>Cálculo Diferencial e Integral</v>
      </c>
      <c r="C1752" s="63" t="s">
        <v>2316</v>
      </c>
      <c r="D1752" s="333" t="s">
        <v>6155</v>
      </c>
      <c r="E1752" s="63" t="n">
        <v>1</v>
      </c>
      <c r="G1752" s="63" t="s">
        <v>4751</v>
      </c>
      <c r="H1752" s="63" t="s">
        <v>4752</v>
      </c>
    </row>
    <row r="1753" customFormat="false" ht="12.8" hidden="false" customHeight="false" outlineLevel="0" collapsed="false">
      <c r="A1753" s="63" t="n">
        <v>1752</v>
      </c>
      <c r="B1753" s="63" t="str">
        <f aca="false">VLOOKUP(C1753,ementas!$P$1:$AC$1000,14,FALSE())</f>
        <v>Cálculo Diferencial e Integral</v>
      </c>
      <c r="C1753" s="63" t="s">
        <v>2316</v>
      </c>
      <c r="D1753" s="333" t="s">
        <v>6156</v>
      </c>
      <c r="E1753" s="63" t="n">
        <v>1</v>
      </c>
      <c r="G1753" s="63" t="s">
        <v>4751</v>
      </c>
      <c r="H1753" s="63" t="s">
        <v>4752</v>
      </c>
    </row>
    <row r="1754" customFormat="false" ht="12.8" hidden="false" customHeight="false" outlineLevel="0" collapsed="false">
      <c r="A1754" s="63" t="n">
        <v>1753</v>
      </c>
      <c r="B1754" s="63" t="str">
        <f aca="false">VLOOKUP(C1754,ementas!$P$1:$AC$1000,14,FALSE())</f>
        <v>Engenharia de Software</v>
      </c>
      <c r="C1754" s="63" t="s">
        <v>2336</v>
      </c>
      <c r="D1754" s="333" t="s">
        <v>3633</v>
      </c>
      <c r="E1754" s="63" t="n">
        <v>1</v>
      </c>
      <c r="G1754" s="63" t="s">
        <v>4751</v>
      </c>
      <c r="H1754" s="63" t="s">
        <v>4752</v>
      </c>
    </row>
    <row r="1755" customFormat="false" ht="12.8" hidden="false" customHeight="false" outlineLevel="0" collapsed="false">
      <c r="A1755" s="63" t="n">
        <v>1754</v>
      </c>
      <c r="B1755" s="63" t="str">
        <f aca="false">VLOOKUP(C1755,ementas!$P$1:$AC$1000,14,FALSE())</f>
        <v>Engenharia de Software</v>
      </c>
      <c r="C1755" s="63" t="s">
        <v>2336</v>
      </c>
      <c r="D1755" s="333" t="s">
        <v>5550</v>
      </c>
      <c r="E1755" s="63" t="n">
        <v>1</v>
      </c>
      <c r="G1755" s="63" t="s">
        <v>4751</v>
      </c>
      <c r="H1755" s="63" t="s">
        <v>4752</v>
      </c>
    </row>
    <row r="1756" customFormat="false" ht="12.8" hidden="false" customHeight="false" outlineLevel="0" collapsed="false">
      <c r="A1756" s="63" t="n">
        <v>1755</v>
      </c>
      <c r="B1756" s="63" t="str">
        <f aca="false">VLOOKUP(C1756,ementas!$P$1:$AC$1000,14,FALSE())</f>
        <v>Engenharia de Software</v>
      </c>
      <c r="C1756" s="63" t="s">
        <v>2336</v>
      </c>
      <c r="D1756" s="333" t="s">
        <v>4769</v>
      </c>
      <c r="E1756" s="63" t="n">
        <v>1</v>
      </c>
      <c r="G1756" s="63" t="s">
        <v>4751</v>
      </c>
      <c r="H1756" s="63" t="s">
        <v>4752</v>
      </c>
    </row>
    <row r="1757" customFormat="false" ht="12.8" hidden="false" customHeight="false" outlineLevel="0" collapsed="false">
      <c r="A1757" s="63" t="n">
        <v>1756</v>
      </c>
      <c r="B1757" s="63" t="str">
        <f aca="false">VLOOKUP(C1757,ementas!$P$1:$AC$1000,14,FALSE())</f>
        <v>Engenharia de Software</v>
      </c>
      <c r="C1757" s="63" t="s">
        <v>2336</v>
      </c>
      <c r="D1757" s="333" t="s">
        <v>6157</v>
      </c>
      <c r="E1757" s="63" t="n">
        <v>1</v>
      </c>
      <c r="G1757" s="63" t="s">
        <v>4751</v>
      </c>
      <c r="H1757" s="63" t="s">
        <v>4752</v>
      </c>
    </row>
    <row r="1758" customFormat="false" ht="12.8" hidden="false" customHeight="false" outlineLevel="0" collapsed="false">
      <c r="A1758" s="63" t="n">
        <v>1757</v>
      </c>
      <c r="B1758" s="63" t="str">
        <f aca="false">VLOOKUP(C1758,ementas!$P$1:$AC$1000,14,FALSE())</f>
        <v>Engenharia de Software</v>
      </c>
      <c r="C1758" s="63" t="s">
        <v>2336</v>
      </c>
      <c r="D1758" s="333" t="s">
        <v>6158</v>
      </c>
      <c r="E1758" s="63" t="n">
        <v>1</v>
      </c>
      <c r="G1758" s="63" t="s">
        <v>4751</v>
      </c>
      <c r="H1758" s="63" t="s">
        <v>4752</v>
      </c>
    </row>
    <row r="1759" customFormat="false" ht="12.8" hidden="false" customHeight="false" outlineLevel="0" collapsed="false">
      <c r="A1759" s="63" t="n">
        <v>1758</v>
      </c>
      <c r="B1759" s="63" t="str">
        <f aca="false">VLOOKUP(C1759,ementas!$P$1:$AC$1000,14,FALSE())</f>
        <v>Engenharia de Software</v>
      </c>
      <c r="C1759" s="63" t="s">
        <v>2336</v>
      </c>
      <c r="D1759" s="333" t="s">
        <v>6159</v>
      </c>
      <c r="E1759" s="63" t="n">
        <v>1</v>
      </c>
      <c r="G1759" s="63" t="s">
        <v>4751</v>
      </c>
      <c r="H1759" s="63" t="s">
        <v>4752</v>
      </c>
    </row>
    <row r="1760" customFormat="false" ht="12.8" hidden="false" customHeight="false" outlineLevel="0" collapsed="false">
      <c r="A1760" s="63" t="n">
        <v>1759</v>
      </c>
      <c r="B1760" s="63" t="str">
        <f aca="false">VLOOKUP(C1760,ementas!$P$1:$AC$1000,14,FALSE())</f>
        <v>Engenharia de Software</v>
      </c>
      <c r="C1760" s="63" t="s">
        <v>2336</v>
      </c>
      <c r="D1760" s="333" t="s">
        <v>6160</v>
      </c>
      <c r="E1760" s="63" t="n">
        <v>1</v>
      </c>
      <c r="G1760" s="63" t="s">
        <v>4751</v>
      </c>
      <c r="H1760" s="63" t="s">
        <v>4752</v>
      </c>
    </row>
    <row r="1761" customFormat="false" ht="12.8" hidden="false" customHeight="false" outlineLevel="0" collapsed="false">
      <c r="A1761" s="63" t="n">
        <v>1760</v>
      </c>
      <c r="B1761" s="63" t="str">
        <f aca="false">VLOOKUP(C1761,ementas!$P$1:$AC$1000,14,FALSE())</f>
        <v>Engenharia de Software</v>
      </c>
      <c r="C1761" s="63" t="s">
        <v>2336</v>
      </c>
      <c r="D1761" s="333" t="s">
        <v>6161</v>
      </c>
      <c r="E1761" s="63" t="n">
        <v>1</v>
      </c>
      <c r="G1761" s="63" t="s">
        <v>4751</v>
      </c>
      <c r="H1761" s="63" t="s">
        <v>4752</v>
      </c>
    </row>
    <row r="1762" customFormat="false" ht="12.8" hidden="false" customHeight="false" outlineLevel="0" collapsed="false">
      <c r="A1762" s="63" t="n">
        <v>1761</v>
      </c>
      <c r="B1762" s="63" t="str">
        <f aca="false">VLOOKUP(C1762,ementas!$P$1:$AC$1000,14,FALSE())</f>
        <v>Engenharia de Software</v>
      </c>
      <c r="C1762" s="63" t="s">
        <v>2336</v>
      </c>
      <c r="D1762" s="333" t="s">
        <v>6162</v>
      </c>
      <c r="E1762" s="63" t="n">
        <v>1</v>
      </c>
      <c r="G1762" s="63" t="s">
        <v>4751</v>
      </c>
      <c r="H1762" s="63" t="s">
        <v>4752</v>
      </c>
    </row>
    <row r="1763" customFormat="false" ht="12.8" hidden="false" customHeight="false" outlineLevel="0" collapsed="false">
      <c r="A1763" s="63" t="n">
        <v>1762</v>
      </c>
      <c r="B1763" s="63" t="str">
        <f aca="false">VLOOKUP(C1763,ementas!$P$1:$AC$1000,14,FALSE())</f>
        <v>Engenharia de Software</v>
      </c>
      <c r="C1763" s="63" t="s">
        <v>2336</v>
      </c>
      <c r="D1763" s="333" t="s">
        <v>6163</v>
      </c>
      <c r="E1763" s="63" t="n">
        <v>1</v>
      </c>
      <c r="G1763" s="63" t="s">
        <v>4751</v>
      </c>
      <c r="H1763" s="63" t="s">
        <v>4752</v>
      </c>
    </row>
    <row r="1764" customFormat="false" ht="12.8" hidden="false" customHeight="false" outlineLevel="0" collapsed="false">
      <c r="A1764" s="63" t="n">
        <v>1763</v>
      </c>
      <c r="B1764" s="63" t="str">
        <f aca="false">VLOOKUP(C1764,ementas!$P$1:$AC$1000,14,FALSE())</f>
        <v>Programação para Web</v>
      </c>
      <c r="C1764" s="63" t="s">
        <v>2356</v>
      </c>
      <c r="D1764" s="333" t="s">
        <v>3703</v>
      </c>
      <c r="E1764" s="63" t="n">
        <v>1</v>
      </c>
      <c r="G1764" s="63" t="s">
        <v>918</v>
      </c>
      <c r="H1764" s="63" t="s">
        <v>2070</v>
      </c>
    </row>
    <row r="1765" customFormat="false" ht="12.8" hidden="false" customHeight="false" outlineLevel="0" collapsed="false">
      <c r="A1765" s="63" t="n">
        <v>1764</v>
      </c>
      <c r="B1765" s="63" t="str">
        <f aca="false">VLOOKUP(C1765,ementas!$P$1:$AC$1000,14,FALSE())</f>
        <v>Programação para Web</v>
      </c>
      <c r="C1765" s="63" t="s">
        <v>2356</v>
      </c>
      <c r="D1765" s="333" t="s">
        <v>6164</v>
      </c>
      <c r="E1765" s="63" t="n">
        <v>1</v>
      </c>
      <c r="G1765" s="63" t="s">
        <v>918</v>
      </c>
      <c r="H1765" s="63" t="s">
        <v>2070</v>
      </c>
    </row>
    <row r="1766" customFormat="false" ht="12.8" hidden="false" customHeight="false" outlineLevel="0" collapsed="false">
      <c r="A1766" s="63" t="n">
        <v>1765</v>
      </c>
      <c r="B1766" s="63" t="str">
        <f aca="false">VLOOKUP(C1766,ementas!$P$1:$AC$1000,14,FALSE())</f>
        <v>Programação para Web</v>
      </c>
      <c r="C1766" s="63" t="s">
        <v>2356</v>
      </c>
      <c r="D1766" s="333" t="s">
        <v>6165</v>
      </c>
      <c r="E1766" s="63" t="n">
        <v>1</v>
      </c>
      <c r="G1766" s="63" t="s">
        <v>918</v>
      </c>
      <c r="H1766" s="63" t="s">
        <v>2070</v>
      </c>
    </row>
    <row r="1767" customFormat="false" ht="12.8" hidden="false" customHeight="false" outlineLevel="0" collapsed="false">
      <c r="A1767" s="63" t="n">
        <v>1766</v>
      </c>
      <c r="B1767" s="63" t="str">
        <f aca="false">VLOOKUP(C1767,ementas!$P$1:$AC$1000,14,FALSE())</f>
        <v>Programação para Web</v>
      </c>
      <c r="C1767" s="63" t="s">
        <v>2356</v>
      </c>
      <c r="D1767" s="333" t="s">
        <v>6166</v>
      </c>
      <c r="E1767" s="63" t="n">
        <v>1</v>
      </c>
      <c r="G1767" s="63" t="s">
        <v>918</v>
      </c>
      <c r="H1767" s="63" t="s">
        <v>2070</v>
      </c>
    </row>
    <row r="1768" customFormat="false" ht="12.8" hidden="false" customHeight="false" outlineLevel="0" collapsed="false">
      <c r="A1768" s="63" t="n">
        <v>1767</v>
      </c>
      <c r="B1768" s="63" t="str">
        <f aca="false">VLOOKUP(C1768,ementas!$P$1:$AC$1000,14,FALSE())</f>
        <v>Programação para Web</v>
      </c>
      <c r="C1768" s="63" t="s">
        <v>2356</v>
      </c>
      <c r="D1768" s="333" t="s">
        <v>6167</v>
      </c>
      <c r="E1768" s="63" t="n">
        <v>1</v>
      </c>
      <c r="G1768" s="63" t="s">
        <v>918</v>
      </c>
      <c r="H1768" s="63" t="s">
        <v>2070</v>
      </c>
    </row>
    <row r="1769" customFormat="false" ht="12.8" hidden="false" customHeight="false" outlineLevel="0" collapsed="false">
      <c r="A1769" s="63" t="n">
        <v>1768</v>
      </c>
      <c r="B1769" s="63" t="str">
        <f aca="false">VLOOKUP(C1769,ementas!$P$1:$AC$1000,14,FALSE())</f>
        <v>Programação para Web</v>
      </c>
      <c r="C1769" s="63" t="s">
        <v>2356</v>
      </c>
      <c r="D1769" s="333" t="s">
        <v>6168</v>
      </c>
      <c r="E1769" s="63" t="n">
        <v>1</v>
      </c>
      <c r="G1769" s="63" t="s">
        <v>918</v>
      </c>
      <c r="H1769" s="63" t="s">
        <v>2070</v>
      </c>
    </row>
    <row r="1770" customFormat="false" ht="12.8" hidden="false" customHeight="false" outlineLevel="0" collapsed="false">
      <c r="A1770" s="63" t="n">
        <v>1769</v>
      </c>
      <c r="B1770" s="63" t="str">
        <f aca="false">VLOOKUP(C1770,ementas!$P$1:$AC$1000,14,FALSE())</f>
        <v>Programação para Web</v>
      </c>
      <c r="C1770" s="63" t="s">
        <v>2356</v>
      </c>
      <c r="D1770" s="333" t="s">
        <v>6169</v>
      </c>
      <c r="E1770" s="63" t="n">
        <v>1</v>
      </c>
      <c r="G1770" s="63" t="s">
        <v>918</v>
      </c>
      <c r="H1770" s="63" t="s">
        <v>2070</v>
      </c>
    </row>
    <row r="1771" customFormat="false" ht="12.8" hidden="false" customHeight="false" outlineLevel="0" collapsed="false">
      <c r="A1771" s="63" t="n">
        <v>1770</v>
      </c>
      <c r="B1771" s="63" t="str">
        <f aca="false">VLOOKUP(C1771,ementas!$P$1:$AC$1000,14,FALSE())</f>
        <v>Programação para Web</v>
      </c>
      <c r="C1771" s="63" t="s">
        <v>2356</v>
      </c>
      <c r="D1771" s="333" t="s">
        <v>6170</v>
      </c>
      <c r="E1771" s="63" t="n">
        <v>1</v>
      </c>
      <c r="G1771" s="63" t="s">
        <v>918</v>
      </c>
      <c r="H1771" s="63" t="s">
        <v>2070</v>
      </c>
    </row>
    <row r="1772" customFormat="false" ht="12.8" hidden="false" customHeight="false" outlineLevel="0" collapsed="false">
      <c r="A1772" s="63" t="n">
        <v>1771</v>
      </c>
      <c r="B1772" s="63" t="str">
        <f aca="false">VLOOKUP(C1772,ementas!$P$1:$AC$1000,14,FALSE())</f>
        <v>Inglês Instrumental</v>
      </c>
      <c r="C1772" s="63" t="s">
        <v>2375</v>
      </c>
      <c r="D1772" s="333" t="s">
        <v>3782</v>
      </c>
      <c r="E1772" s="63" t="n">
        <v>1</v>
      </c>
      <c r="G1772" s="63" t="s">
        <v>918</v>
      </c>
      <c r="H1772" s="63" t="s">
        <v>2070</v>
      </c>
    </row>
    <row r="1773" customFormat="false" ht="12.8" hidden="false" customHeight="false" outlineLevel="0" collapsed="false">
      <c r="A1773" s="63" t="n">
        <v>1772</v>
      </c>
      <c r="B1773" s="63" t="str">
        <f aca="false">VLOOKUP(C1773,ementas!$P$1:$AC$1000,14,FALSE())</f>
        <v>Pesquisa operacional</v>
      </c>
      <c r="C1773" s="63" t="s">
        <v>2392</v>
      </c>
      <c r="D1773" s="333" t="s">
        <v>3853</v>
      </c>
      <c r="E1773" s="63" t="n">
        <v>1</v>
      </c>
      <c r="G1773" s="63" t="s">
        <v>4765</v>
      </c>
      <c r="H1773" s="63" t="s">
        <v>4766</v>
      </c>
    </row>
    <row r="1774" customFormat="false" ht="12.8" hidden="false" customHeight="false" outlineLevel="0" collapsed="false">
      <c r="A1774" s="63" t="n">
        <v>1773</v>
      </c>
      <c r="B1774" s="63" t="str">
        <f aca="false">VLOOKUP(C1774,ementas!$P$1:$AC$1000,14,FALSE())</f>
        <v>Pesquisa operacional</v>
      </c>
      <c r="C1774" s="63" t="s">
        <v>2392</v>
      </c>
      <c r="D1774" s="333" t="s">
        <v>6171</v>
      </c>
      <c r="E1774" s="63" t="n">
        <v>1</v>
      </c>
      <c r="G1774" s="63" t="s">
        <v>4765</v>
      </c>
      <c r="H1774" s="63" t="s">
        <v>4766</v>
      </c>
    </row>
    <row r="1775" customFormat="false" ht="12.8" hidden="false" customHeight="false" outlineLevel="0" collapsed="false">
      <c r="A1775" s="63" t="n">
        <v>1774</v>
      </c>
      <c r="B1775" s="63" t="str">
        <f aca="false">VLOOKUP(C1775,ementas!$P$1:$AC$1000,14,FALSE())</f>
        <v>Pesquisa operacional</v>
      </c>
      <c r="C1775" s="63" t="s">
        <v>2392</v>
      </c>
      <c r="D1775" s="333" t="s">
        <v>6172</v>
      </c>
      <c r="E1775" s="63" t="n">
        <v>1</v>
      </c>
      <c r="G1775" s="63" t="s">
        <v>4765</v>
      </c>
      <c r="H1775" s="63" t="s">
        <v>4766</v>
      </c>
    </row>
    <row r="1776" customFormat="false" ht="12.8" hidden="false" customHeight="false" outlineLevel="0" collapsed="false">
      <c r="A1776" s="63" t="n">
        <v>1775</v>
      </c>
      <c r="B1776" s="63" t="str">
        <f aca="false">VLOOKUP(C1776,ementas!$P$1:$AC$1000,14,FALSE())</f>
        <v>Pesquisa operacional</v>
      </c>
      <c r="C1776" s="63" t="s">
        <v>2392</v>
      </c>
      <c r="D1776" s="333" t="s">
        <v>6173</v>
      </c>
      <c r="E1776" s="63" t="n">
        <v>1</v>
      </c>
      <c r="G1776" s="63" t="s">
        <v>4765</v>
      </c>
      <c r="H1776" s="63" t="s">
        <v>4766</v>
      </c>
    </row>
    <row r="1777" customFormat="false" ht="12.8" hidden="false" customHeight="false" outlineLevel="0" collapsed="false">
      <c r="A1777" s="63" t="n">
        <v>1776</v>
      </c>
      <c r="B1777" s="63" t="str">
        <f aca="false">VLOOKUP(C1777,ementas!$P$1:$AC$1000,14,FALSE())</f>
        <v>Pesquisa operacional</v>
      </c>
      <c r="C1777" s="63" t="s">
        <v>2392</v>
      </c>
      <c r="D1777" s="333" t="s">
        <v>6174</v>
      </c>
      <c r="E1777" s="63" t="n">
        <v>1</v>
      </c>
      <c r="G1777" s="63" t="s">
        <v>4765</v>
      </c>
      <c r="H1777" s="63" t="s">
        <v>4766</v>
      </c>
    </row>
    <row r="1778" customFormat="false" ht="12.8" hidden="false" customHeight="false" outlineLevel="0" collapsed="false">
      <c r="A1778" s="63" t="n">
        <v>1777</v>
      </c>
      <c r="B1778" s="63" t="str">
        <f aca="false">VLOOKUP(C1778,ementas!$P$1:$AC$1000,14,FALSE())</f>
        <v>algoritmo</v>
      </c>
      <c r="C1778" s="63" t="s">
        <v>2409</v>
      </c>
      <c r="D1778" s="333" t="s">
        <v>3922</v>
      </c>
      <c r="E1778" s="63" t="n">
        <v>1</v>
      </c>
      <c r="G1778" s="63" t="s">
        <v>916</v>
      </c>
      <c r="H1778" s="63" t="s">
        <v>4766</v>
      </c>
    </row>
    <row r="1779" customFormat="false" ht="12.8" hidden="false" customHeight="false" outlineLevel="0" collapsed="false">
      <c r="A1779" s="63" t="n">
        <v>1778</v>
      </c>
      <c r="B1779" s="63" t="str">
        <f aca="false">VLOOKUP(C1779,ementas!$P$1:$AC$1000,14,FALSE())</f>
        <v>algoritmo</v>
      </c>
      <c r="C1779" s="63" t="s">
        <v>2409</v>
      </c>
      <c r="D1779" s="333" t="s">
        <v>6175</v>
      </c>
      <c r="E1779" s="63" t="n">
        <v>1</v>
      </c>
      <c r="G1779" s="63" t="s">
        <v>916</v>
      </c>
      <c r="H1779" s="63" t="s">
        <v>4766</v>
      </c>
    </row>
    <row r="1780" customFormat="false" ht="12.8" hidden="false" customHeight="false" outlineLevel="0" collapsed="false">
      <c r="A1780" s="63" t="n">
        <v>1779</v>
      </c>
      <c r="B1780" s="63" t="str">
        <f aca="false">VLOOKUP(C1780,ementas!$P$1:$AC$1000,14,FALSE())</f>
        <v>algoritmo</v>
      </c>
      <c r="C1780" s="63" t="s">
        <v>2409</v>
      </c>
      <c r="D1780" s="333" t="s">
        <v>4960</v>
      </c>
      <c r="E1780" s="63" t="n">
        <v>1</v>
      </c>
      <c r="G1780" s="63" t="s">
        <v>916</v>
      </c>
      <c r="H1780" s="63" t="s">
        <v>4766</v>
      </c>
    </row>
    <row r="1781" customFormat="false" ht="12.8" hidden="false" customHeight="false" outlineLevel="0" collapsed="false">
      <c r="A1781" s="63" t="n">
        <v>1780</v>
      </c>
      <c r="B1781" s="63" t="str">
        <f aca="false">VLOOKUP(C1781,ementas!$P$1:$AC$1000,14,FALSE())</f>
        <v>algoritmo</v>
      </c>
      <c r="C1781" s="63" t="s">
        <v>2409</v>
      </c>
      <c r="D1781" s="333" t="s">
        <v>6176</v>
      </c>
      <c r="E1781" s="63" t="n">
        <v>1</v>
      </c>
      <c r="G1781" s="63" t="s">
        <v>916</v>
      </c>
      <c r="H1781" s="63" t="s">
        <v>4766</v>
      </c>
    </row>
    <row r="1782" customFormat="false" ht="12.8" hidden="false" customHeight="false" outlineLevel="0" collapsed="false">
      <c r="A1782" s="63" t="n">
        <v>1781</v>
      </c>
      <c r="B1782" s="63" t="str">
        <f aca="false">VLOOKUP(C1782,ementas!$P$1:$AC$1000,14,FALSE())</f>
        <v>algoritmo</v>
      </c>
      <c r="C1782" s="63" t="s">
        <v>2409</v>
      </c>
      <c r="D1782" s="333" t="s">
        <v>6177</v>
      </c>
      <c r="E1782" s="63" t="n">
        <v>1</v>
      </c>
      <c r="G1782" s="63" t="s">
        <v>916</v>
      </c>
      <c r="H1782" s="63" t="s">
        <v>4766</v>
      </c>
    </row>
    <row r="1783" customFormat="false" ht="12.8" hidden="false" customHeight="false" outlineLevel="0" collapsed="false">
      <c r="A1783" s="63" t="n">
        <v>1782</v>
      </c>
      <c r="B1783" s="63" t="str">
        <f aca="false">VLOOKUP(C1783,ementas!$P$1:$AC$1000,14,FALSE())</f>
        <v>algoritmo</v>
      </c>
      <c r="C1783" s="63" t="s">
        <v>2409</v>
      </c>
      <c r="D1783" s="333" t="s">
        <v>6178</v>
      </c>
      <c r="E1783" s="63" t="n">
        <v>1</v>
      </c>
      <c r="G1783" s="63" t="s">
        <v>916</v>
      </c>
      <c r="H1783" s="63" t="s">
        <v>4766</v>
      </c>
    </row>
    <row r="1784" customFormat="false" ht="12.8" hidden="false" customHeight="false" outlineLevel="0" collapsed="false">
      <c r="A1784" s="63" t="n">
        <v>1783</v>
      </c>
      <c r="B1784" s="63" t="str">
        <f aca="false">VLOOKUP(C1784,ementas!$P$1:$AC$1000,14,FALSE())</f>
        <v>algoritmo</v>
      </c>
      <c r="C1784" s="63" t="s">
        <v>2409</v>
      </c>
      <c r="D1784" s="333" t="s">
        <v>6179</v>
      </c>
      <c r="E1784" s="63" t="n">
        <v>1</v>
      </c>
      <c r="G1784" s="63" t="s">
        <v>916</v>
      </c>
      <c r="H1784" s="63" t="s">
        <v>4766</v>
      </c>
    </row>
    <row r="1785" customFormat="false" ht="12.8" hidden="false" customHeight="false" outlineLevel="0" collapsed="false">
      <c r="A1785" s="63" t="n">
        <v>1784</v>
      </c>
      <c r="B1785" s="63" t="str">
        <f aca="false">VLOOKUP(C1785,ementas!$P$1:$AC$1000,14,FALSE())</f>
        <v>algoritmo</v>
      </c>
      <c r="C1785" s="63" t="s">
        <v>2409</v>
      </c>
      <c r="D1785" s="333" t="s">
        <v>4962</v>
      </c>
      <c r="E1785" s="63" t="n">
        <v>1</v>
      </c>
      <c r="G1785" s="63" t="s">
        <v>916</v>
      </c>
      <c r="H1785" s="63" t="s">
        <v>4766</v>
      </c>
    </row>
    <row r="1786" customFormat="false" ht="12.8" hidden="false" customHeight="false" outlineLevel="0" collapsed="false">
      <c r="A1786" s="63" t="n">
        <v>1785</v>
      </c>
      <c r="B1786" s="63" t="str">
        <f aca="false">VLOOKUP(C1786,ementas!$P$1:$AC$1000,14,FALSE())</f>
        <v>algoritmo</v>
      </c>
      <c r="C1786" s="63" t="s">
        <v>2409</v>
      </c>
      <c r="D1786" s="333" t="s">
        <v>5137</v>
      </c>
      <c r="E1786" s="63" t="n">
        <v>1</v>
      </c>
      <c r="G1786" s="63" t="s">
        <v>916</v>
      </c>
      <c r="H1786" s="63" t="s">
        <v>4766</v>
      </c>
    </row>
    <row r="1787" customFormat="false" ht="12.8" hidden="false" customHeight="false" outlineLevel="0" collapsed="false">
      <c r="A1787" s="63" t="n">
        <v>1786</v>
      </c>
      <c r="B1787" s="63" t="str">
        <f aca="false">VLOOKUP(C1787,ementas!$P$1:$AC$1000,14,FALSE())</f>
        <v>algoritmo</v>
      </c>
      <c r="C1787" s="63" t="s">
        <v>2409</v>
      </c>
      <c r="D1787" s="333" t="s">
        <v>6180</v>
      </c>
      <c r="E1787" s="63" t="n">
        <v>1</v>
      </c>
      <c r="G1787" s="63" t="s">
        <v>916</v>
      </c>
      <c r="H1787" s="63" t="s">
        <v>4766</v>
      </c>
    </row>
    <row r="1788" customFormat="false" ht="12.8" hidden="false" customHeight="false" outlineLevel="0" collapsed="false">
      <c r="A1788" s="63" t="n">
        <v>1787</v>
      </c>
      <c r="B1788" s="63" t="str">
        <f aca="false">VLOOKUP(C1788,ementas!$P$1:$AC$1000,14,FALSE())</f>
        <v>algoritmo</v>
      </c>
      <c r="C1788" s="63" t="s">
        <v>2409</v>
      </c>
      <c r="D1788" s="333" t="s">
        <v>6181</v>
      </c>
      <c r="E1788" s="63" t="n">
        <v>1</v>
      </c>
      <c r="G1788" s="63" t="s">
        <v>916</v>
      </c>
      <c r="H1788" s="63" t="s">
        <v>4766</v>
      </c>
    </row>
    <row r="1789" customFormat="false" ht="12.8" hidden="false" customHeight="false" outlineLevel="0" collapsed="false">
      <c r="A1789" s="63" t="n">
        <v>1788</v>
      </c>
      <c r="B1789" s="63" t="str">
        <f aca="false">VLOOKUP(C1789,ementas!$P$1:$AC$1000,14,FALSE())</f>
        <v>algoritmo</v>
      </c>
      <c r="C1789" s="63" t="s">
        <v>2409</v>
      </c>
      <c r="D1789" s="333" t="s">
        <v>6182</v>
      </c>
      <c r="E1789" s="63" t="n">
        <v>1</v>
      </c>
      <c r="G1789" s="63" t="s">
        <v>916</v>
      </c>
      <c r="H1789" s="63" t="s">
        <v>4766</v>
      </c>
    </row>
    <row r="1790" customFormat="false" ht="12.8" hidden="false" customHeight="false" outlineLevel="0" collapsed="false">
      <c r="A1790" s="63" t="n">
        <v>1789</v>
      </c>
      <c r="B1790" s="63" t="str">
        <f aca="false">VLOOKUP(C1790,ementas!$P$1:$AC$1000,14,FALSE())</f>
        <v>algoritmo</v>
      </c>
      <c r="C1790" s="63" t="s">
        <v>2409</v>
      </c>
      <c r="D1790" s="333" t="s">
        <v>6183</v>
      </c>
      <c r="E1790" s="63" t="n">
        <v>1</v>
      </c>
      <c r="G1790" s="63" t="s">
        <v>916</v>
      </c>
      <c r="H1790" s="63" t="s">
        <v>4766</v>
      </c>
    </row>
    <row r="1791" customFormat="false" ht="12.8" hidden="false" customHeight="false" outlineLevel="0" collapsed="false">
      <c r="A1791" s="63" t="n">
        <v>1790</v>
      </c>
      <c r="B1791" s="63" t="str">
        <f aca="false">VLOOKUP(C1791,ementas!$P$1:$AC$1000,14,FALSE())</f>
        <v>algoritmo</v>
      </c>
      <c r="C1791" s="63" t="s">
        <v>2409</v>
      </c>
      <c r="D1791" s="333" t="s">
        <v>6184</v>
      </c>
      <c r="E1791" s="63" t="n">
        <v>1</v>
      </c>
      <c r="G1791" s="63" t="s">
        <v>916</v>
      </c>
      <c r="H1791" s="63" t="s">
        <v>4766</v>
      </c>
    </row>
    <row r="1792" customFormat="false" ht="12.8" hidden="false" customHeight="false" outlineLevel="0" collapsed="false">
      <c r="A1792" s="63" t="n">
        <v>1791</v>
      </c>
      <c r="B1792" s="63" t="str">
        <f aca="false">VLOOKUP(C1792,ementas!$P$1:$AC$1000,14,FALSE())</f>
        <v>Cálculo Diferencial e Integral</v>
      </c>
      <c r="C1792" s="63" t="s">
        <v>2427</v>
      </c>
      <c r="D1792" s="333" t="s">
        <v>4031</v>
      </c>
      <c r="E1792" s="63" t="n">
        <v>1</v>
      </c>
      <c r="G1792" s="63" t="s">
        <v>918</v>
      </c>
      <c r="H1792" s="63" t="s">
        <v>2070</v>
      </c>
    </row>
    <row r="1793" customFormat="false" ht="12.8" hidden="false" customHeight="false" outlineLevel="0" collapsed="false">
      <c r="A1793" s="63" t="n">
        <v>1792</v>
      </c>
      <c r="B1793" s="63" t="str">
        <f aca="false">VLOOKUP(C1793,ementas!$P$1:$AC$1000,14,FALSE())</f>
        <v>Cálculo Diferencial e Integral</v>
      </c>
      <c r="C1793" s="63" t="s">
        <v>2427</v>
      </c>
      <c r="D1793" s="333" t="s">
        <v>5958</v>
      </c>
      <c r="E1793" s="63" t="n">
        <v>1</v>
      </c>
      <c r="G1793" s="63" t="s">
        <v>918</v>
      </c>
      <c r="H1793" s="63" t="s">
        <v>2070</v>
      </c>
    </row>
    <row r="1794" customFormat="false" ht="12.8" hidden="false" customHeight="false" outlineLevel="0" collapsed="false">
      <c r="A1794" s="63" t="n">
        <v>1793</v>
      </c>
      <c r="B1794" s="63" t="str">
        <f aca="false">VLOOKUP(C1794,ementas!$P$1:$AC$1000,14,FALSE())</f>
        <v>Cálculo Diferencial e Integral</v>
      </c>
      <c r="C1794" s="63" t="s">
        <v>2427</v>
      </c>
      <c r="D1794" s="333" t="s">
        <v>5841</v>
      </c>
      <c r="E1794" s="63" t="n">
        <v>1</v>
      </c>
      <c r="G1794" s="63" t="s">
        <v>918</v>
      </c>
      <c r="H1794" s="63" t="s">
        <v>2070</v>
      </c>
    </row>
    <row r="1795" customFormat="false" ht="12.8" hidden="false" customHeight="false" outlineLevel="0" collapsed="false">
      <c r="A1795" s="63" t="n">
        <v>1794</v>
      </c>
      <c r="B1795" s="63" t="str">
        <f aca="false">VLOOKUP(C1795,ementas!$P$1:$AC$1000,14,FALSE())</f>
        <v>Programação Orientada a Objetos</v>
      </c>
      <c r="C1795" s="63" t="s">
        <v>2445</v>
      </c>
      <c r="D1795" s="333" t="s">
        <v>4099</v>
      </c>
      <c r="E1795" s="63" t="n">
        <v>1</v>
      </c>
      <c r="G1795" s="63" t="s">
        <v>4765</v>
      </c>
      <c r="H1795" s="63" t="s">
        <v>4766</v>
      </c>
    </row>
    <row r="1796" customFormat="false" ht="12.8" hidden="false" customHeight="false" outlineLevel="0" collapsed="false">
      <c r="A1796" s="63" t="n">
        <v>1795</v>
      </c>
      <c r="B1796" s="63" t="str">
        <f aca="false">VLOOKUP(C1796,ementas!$P$1:$AC$1000,14,FALSE())</f>
        <v>Programação Orientada a Objetos</v>
      </c>
      <c r="C1796" s="63" t="s">
        <v>2445</v>
      </c>
      <c r="D1796" s="333" t="s">
        <v>6185</v>
      </c>
      <c r="E1796" s="63" t="n">
        <v>1</v>
      </c>
      <c r="G1796" s="63" t="s">
        <v>4765</v>
      </c>
      <c r="H1796" s="63" t="s">
        <v>4766</v>
      </c>
    </row>
    <row r="1797" customFormat="false" ht="12.8" hidden="false" customHeight="false" outlineLevel="0" collapsed="false">
      <c r="A1797" s="63" t="n">
        <v>1796</v>
      </c>
      <c r="B1797" s="63" t="str">
        <f aca="false">VLOOKUP(C1797,ementas!$P$1:$AC$1000,14,FALSE())</f>
        <v>Programação Orientada a Objetos</v>
      </c>
      <c r="C1797" s="63" t="s">
        <v>2445</v>
      </c>
      <c r="D1797" s="333" t="s">
        <v>6186</v>
      </c>
      <c r="E1797" s="63" t="n">
        <v>1</v>
      </c>
      <c r="G1797" s="63" t="s">
        <v>4765</v>
      </c>
      <c r="H1797" s="63" t="s">
        <v>4766</v>
      </c>
    </row>
    <row r="1798" customFormat="false" ht="12.8" hidden="false" customHeight="false" outlineLevel="0" collapsed="false">
      <c r="A1798" s="63" t="n">
        <v>1797</v>
      </c>
      <c r="B1798" s="63" t="str">
        <f aca="false">VLOOKUP(C1798,ementas!$P$1:$AC$1000,14,FALSE())</f>
        <v>Programação Orientada a Objetos</v>
      </c>
      <c r="C1798" s="63" t="s">
        <v>2445</v>
      </c>
      <c r="D1798" s="333" t="s">
        <v>6187</v>
      </c>
      <c r="E1798" s="63" t="n">
        <v>1</v>
      </c>
      <c r="G1798" s="63" t="s">
        <v>4765</v>
      </c>
      <c r="H1798" s="63" t="s">
        <v>4766</v>
      </c>
    </row>
    <row r="1799" customFormat="false" ht="12.8" hidden="false" customHeight="false" outlineLevel="0" collapsed="false">
      <c r="A1799" s="63" t="n">
        <v>1798</v>
      </c>
      <c r="B1799" s="63" t="str">
        <f aca="false">VLOOKUP(C1799,ementas!$P$1:$AC$1000,14,FALSE())</f>
        <v>Programação Orientada a Objetos</v>
      </c>
      <c r="C1799" s="63" t="s">
        <v>2445</v>
      </c>
      <c r="D1799" s="333" t="s">
        <v>6188</v>
      </c>
      <c r="E1799" s="63" t="n">
        <v>1</v>
      </c>
      <c r="G1799" s="63" t="s">
        <v>4765</v>
      </c>
      <c r="H1799" s="63" t="s">
        <v>4766</v>
      </c>
    </row>
    <row r="1800" customFormat="false" ht="12.8" hidden="false" customHeight="false" outlineLevel="0" collapsed="false">
      <c r="A1800" s="63" t="n">
        <v>1799</v>
      </c>
      <c r="B1800" s="63" t="str">
        <f aca="false">VLOOKUP(C1800,ementas!$P$1:$AC$1000,14,FALSE())</f>
        <v>Programação Orientada a Objetos</v>
      </c>
      <c r="C1800" s="63" t="s">
        <v>2445</v>
      </c>
      <c r="D1800" s="333" t="s">
        <v>6189</v>
      </c>
      <c r="E1800" s="63" t="n">
        <v>1</v>
      </c>
      <c r="G1800" s="63" t="s">
        <v>4765</v>
      </c>
      <c r="H1800" s="63" t="s">
        <v>4766</v>
      </c>
    </row>
    <row r="1801" customFormat="false" ht="12.8" hidden="false" customHeight="false" outlineLevel="0" collapsed="false">
      <c r="A1801" s="63" t="n">
        <v>1800</v>
      </c>
      <c r="B1801" s="63" t="str">
        <f aca="false">VLOOKUP(C1801,ementas!$P$1:$AC$1000,14,FALSE())</f>
        <v>Programação Orientada a Objetos</v>
      </c>
      <c r="C1801" s="63" t="s">
        <v>2445</v>
      </c>
      <c r="D1801" s="333" t="s">
        <v>6190</v>
      </c>
      <c r="E1801" s="63" t="n">
        <v>1</v>
      </c>
      <c r="G1801" s="63" t="s">
        <v>4765</v>
      </c>
      <c r="H1801" s="63" t="s">
        <v>4766</v>
      </c>
    </row>
    <row r="1802" customFormat="false" ht="12.8" hidden="false" customHeight="false" outlineLevel="0" collapsed="false">
      <c r="A1802" s="63" t="n">
        <v>1801</v>
      </c>
      <c r="B1802" s="63" t="str">
        <f aca="false">VLOOKUP(C1802,ementas!$P$1:$AC$1000,14,FALSE())</f>
        <v>Programação Orientada a Objetos</v>
      </c>
      <c r="C1802" s="63" t="s">
        <v>2445</v>
      </c>
      <c r="D1802" s="333" t="s">
        <v>6053</v>
      </c>
      <c r="E1802" s="63" t="n">
        <v>1</v>
      </c>
      <c r="G1802" s="63" t="s">
        <v>4765</v>
      </c>
      <c r="H1802" s="63" t="s">
        <v>4766</v>
      </c>
    </row>
    <row r="1803" customFormat="false" ht="12.8" hidden="false" customHeight="false" outlineLevel="0" collapsed="false">
      <c r="A1803" s="63" t="n">
        <v>1802</v>
      </c>
      <c r="B1803" s="63" t="str">
        <f aca="false">VLOOKUP(C1803,ementas!$P$1:$AC$1000,14,FALSE())</f>
        <v>análise de sistemas</v>
      </c>
      <c r="C1803" s="63" t="s">
        <v>2463</v>
      </c>
      <c r="D1803" s="333" t="s">
        <v>4175</v>
      </c>
      <c r="E1803" s="63" t="n">
        <v>1</v>
      </c>
      <c r="G1803" s="63" t="s">
        <v>917</v>
      </c>
      <c r="H1803" s="63" t="s">
        <v>4766</v>
      </c>
    </row>
    <row r="1804" customFormat="false" ht="12.8" hidden="false" customHeight="false" outlineLevel="0" collapsed="false">
      <c r="A1804" s="63" t="n">
        <v>1803</v>
      </c>
      <c r="B1804" s="63" t="str">
        <f aca="false">VLOOKUP(C1804,ementas!$P$1:$AC$1000,14,FALSE())</f>
        <v>análise de sistemas</v>
      </c>
      <c r="C1804" s="63" t="s">
        <v>2463</v>
      </c>
      <c r="D1804" s="333" t="s">
        <v>6191</v>
      </c>
      <c r="E1804" s="63" t="n">
        <v>1</v>
      </c>
      <c r="G1804" s="63" t="s">
        <v>917</v>
      </c>
      <c r="H1804" s="63" t="s">
        <v>4766</v>
      </c>
    </row>
    <row r="1805" customFormat="false" ht="12.8" hidden="false" customHeight="false" outlineLevel="0" collapsed="false">
      <c r="A1805" s="63" t="n">
        <v>1804</v>
      </c>
      <c r="B1805" s="63" t="str">
        <f aca="false">VLOOKUP(C1805,ementas!$P$1:$AC$1000,14,FALSE())</f>
        <v>Qualidade de Software</v>
      </c>
      <c r="C1805" s="63" t="s">
        <v>2481</v>
      </c>
      <c r="D1805" s="333" t="s">
        <v>4235</v>
      </c>
      <c r="E1805" s="63" t="n">
        <v>1</v>
      </c>
      <c r="G1805" s="63" t="s">
        <v>916</v>
      </c>
      <c r="H1805" s="63" t="s">
        <v>4766</v>
      </c>
    </row>
    <row r="1806" customFormat="false" ht="12.8" hidden="false" customHeight="false" outlineLevel="0" collapsed="false">
      <c r="A1806" s="63" t="n">
        <v>1805</v>
      </c>
      <c r="B1806" s="63" t="str">
        <f aca="false">VLOOKUP(C1806,ementas!$P$1:$AC$1000,14,FALSE())</f>
        <v>Qualidade de Software</v>
      </c>
      <c r="C1806" s="63" t="s">
        <v>2481</v>
      </c>
      <c r="D1806" s="333" t="s">
        <v>6192</v>
      </c>
      <c r="E1806" s="63" t="n">
        <v>1</v>
      </c>
      <c r="G1806" s="63" t="s">
        <v>916</v>
      </c>
      <c r="H1806" s="63" t="s">
        <v>4766</v>
      </c>
    </row>
    <row r="1807" customFormat="false" ht="12.8" hidden="false" customHeight="false" outlineLevel="0" collapsed="false">
      <c r="A1807" s="63" t="n">
        <v>1806</v>
      </c>
      <c r="B1807" s="63" t="str">
        <f aca="false">VLOOKUP(C1807,ementas!$P$1:$AC$1000,14,FALSE())</f>
        <v>Qualidade de Software</v>
      </c>
      <c r="C1807" s="63" t="s">
        <v>2481</v>
      </c>
      <c r="D1807" s="333" t="s">
        <v>6193</v>
      </c>
      <c r="E1807" s="63" t="n">
        <v>1</v>
      </c>
      <c r="G1807" s="63" t="s">
        <v>916</v>
      </c>
      <c r="H1807" s="63" t="s">
        <v>4766</v>
      </c>
    </row>
    <row r="1808" customFormat="false" ht="12.8" hidden="false" customHeight="false" outlineLevel="0" collapsed="false">
      <c r="A1808" s="63" t="n">
        <v>1807</v>
      </c>
      <c r="B1808" s="63" t="str">
        <f aca="false">VLOOKUP(C1808,ementas!$P$1:$AC$1000,14,FALSE())</f>
        <v>Qualidade de Software</v>
      </c>
      <c r="C1808" s="63" t="s">
        <v>2481</v>
      </c>
      <c r="D1808" s="333" t="s">
        <v>6194</v>
      </c>
      <c r="E1808" s="63" t="n">
        <v>1</v>
      </c>
      <c r="G1808" s="63" t="s">
        <v>916</v>
      </c>
      <c r="H1808" s="63" t="s">
        <v>4766</v>
      </c>
    </row>
    <row r="1809" customFormat="false" ht="12.8" hidden="false" customHeight="false" outlineLevel="0" collapsed="false">
      <c r="A1809" s="63" t="n">
        <v>1808</v>
      </c>
      <c r="B1809" s="63" t="str">
        <f aca="false">VLOOKUP(C1809,ementas!$P$1:$AC$1000,14,FALSE())</f>
        <v>Qualidade de Software</v>
      </c>
      <c r="C1809" s="63" t="s">
        <v>2481</v>
      </c>
      <c r="D1809" s="333" t="s">
        <v>6195</v>
      </c>
      <c r="E1809" s="63" t="n">
        <v>1</v>
      </c>
      <c r="G1809" s="63" t="s">
        <v>916</v>
      </c>
      <c r="H1809" s="63" t="s">
        <v>4766</v>
      </c>
    </row>
    <row r="1810" customFormat="false" ht="12.8" hidden="false" customHeight="false" outlineLevel="0" collapsed="false">
      <c r="A1810" s="63" t="n">
        <v>1809</v>
      </c>
      <c r="B1810" s="63" t="str">
        <f aca="false">VLOOKUP(C1810,ementas!$P$1:$AC$1000,14,FALSE())</f>
        <v>Qualidade de Software</v>
      </c>
      <c r="C1810" s="63" t="s">
        <v>2481</v>
      </c>
      <c r="D1810" s="333" t="s">
        <v>6196</v>
      </c>
      <c r="E1810" s="63" t="n">
        <v>1</v>
      </c>
      <c r="G1810" s="63" t="s">
        <v>916</v>
      </c>
      <c r="H1810" s="63" t="s">
        <v>4766</v>
      </c>
    </row>
    <row r="1811" customFormat="false" ht="12.8" hidden="false" customHeight="false" outlineLevel="0" collapsed="false">
      <c r="A1811" s="63" t="n">
        <v>1810</v>
      </c>
      <c r="B1811" s="63" t="str">
        <f aca="false">VLOOKUP(C1811,ementas!$P$1:$AC$1000,14,FALSE())</f>
        <v>Qualidade de Software</v>
      </c>
      <c r="C1811" s="63" t="s">
        <v>2481</v>
      </c>
      <c r="D1811" s="333" t="s">
        <v>6197</v>
      </c>
      <c r="E1811" s="63" t="n">
        <v>1</v>
      </c>
      <c r="G1811" s="63" t="s">
        <v>916</v>
      </c>
      <c r="H1811" s="63" t="s">
        <v>4766</v>
      </c>
    </row>
    <row r="1812" customFormat="false" ht="12.8" hidden="false" customHeight="false" outlineLevel="0" collapsed="false">
      <c r="A1812" s="63" t="n">
        <v>1811</v>
      </c>
      <c r="B1812" s="63" t="str">
        <f aca="false">VLOOKUP(C1812,ementas!$P$1:$AC$1000,14,FALSE())</f>
        <v>Qualidade de Software</v>
      </c>
      <c r="C1812" s="63" t="s">
        <v>2481</v>
      </c>
      <c r="D1812" s="333" t="s">
        <v>6198</v>
      </c>
      <c r="E1812" s="63" t="n">
        <v>1</v>
      </c>
      <c r="G1812" s="63" t="s">
        <v>916</v>
      </c>
      <c r="H1812" s="63" t="s">
        <v>4766</v>
      </c>
    </row>
    <row r="1813" customFormat="false" ht="12.8" hidden="false" customHeight="false" outlineLevel="0" collapsed="false">
      <c r="A1813" s="63" t="n">
        <v>1812</v>
      </c>
      <c r="B1813" s="63" t="str">
        <f aca="false">VLOOKUP(C1813,ementas!$P$1:$AC$1000,14,FALSE())</f>
        <v>Qualidade de Software</v>
      </c>
      <c r="C1813" s="63" t="s">
        <v>2481</v>
      </c>
      <c r="D1813" s="333" t="s">
        <v>6199</v>
      </c>
      <c r="E1813" s="63" t="n">
        <v>1</v>
      </c>
      <c r="G1813" s="63" t="s">
        <v>916</v>
      </c>
      <c r="H1813" s="63" t="s">
        <v>4766</v>
      </c>
    </row>
    <row r="1814" customFormat="false" ht="12.8" hidden="false" customHeight="false" outlineLevel="0" collapsed="false">
      <c r="A1814" s="63" t="n">
        <v>1813</v>
      </c>
      <c r="B1814" s="63" t="str">
        <f aca="false">VLOOKUP(C1814,ementas!$P$1:$AC$1000,14,FALSE())</f>
        <v>Qualidade de Software</v>
      </c>
      <c r="C1814" s="63" t="s">
        <v>2481</v>
      </c>
      <c r="D1814" s="333" t="s">
        <v>6200</v>
      </c>
      <c r="E1814" s="63" t="n">
        <v>1</v>
      </c>
      <c r="G1814" s="63" t="s">
        <v>916</v>
      </c>
      <c r="H1814" s="63" t="s">
        <v>4766</v>
      </c>
    </row>
    <row r="1815" customFormat="false" ht="12.8" hidden="false" customHeight="false" outlineLevel="0" collapsed="false">
      <c r="A1815" s="63" t="n">
        <v>1814</v>
      </c>
      <c r="B1815" s="63" t="str">
        <f aca="false">VLOOKUP(C1815,ementas!$P$1:$AC$1000,14,FALSE())</f>
        <v>Qualidade de Software</v>
      </c>
      <c r="C1815" s="63" t="s">
        <v>2481</v>
      </c>
      <c r="D1815" s="333" t="s">
        <v>6201</v>
      </c>
      <c r="E1815" s="63" t="n">
        <v>1</v>
      </c>
      <c r="G1815" s="63" t="s">
        <v>916</v>
      </c>
      <c r="H1815" s="63" t="s">
        <v>4766</v>
      </c>
    </row>
    <row r="1816" customFormat="false" ht="12.8" hidden="false" customHeight="false" outlineLevel="0" collapsed="false">
      <c r="A1816" s="63" t="n">
        <v>1815</v>
      </c>
      <c r="B1816" s="63" t="str">
        <f aca="false">VLOOKUP(C1816,ementas!$P$1:$AC$1000,14,FALSE())</f>
        <v>Paradigmas de Programação</v>
      </c>
      <c r="C1816" s="63" t="s">
        <v>2498</v>
      </c>
      <c r="D1816" s="333" t="s">
        <v>4297</v>
      </c>
      <c r="E1816" s="63" t="n">
        <v>1</v>
      </c>
      <c r="G1816" s="63" t="s">
        <v>4751</v>
      </c>
      <c r="H1816" s="63" t="s">
        <v>4752</v>
      </c>
    </row>
    <row r="1817" customFormat="false" ht="12.8" hidden="false" customHeight="false" outlineLevel="0" collapsed="false">
      <c r="A1817" s="63" t="n">
        <v>1816</v>
      </c>
      <c r="B1817" s="63" t="str">
        <f aca="false">VLOOKUP(C1817,ementas!$P$1:$AC$1000,14,FALSE())</f>
        <v>Paradigmas de Programação</v>
      </c>
      <c r="C1817" s="63" t="s">
        <v>2498</v>
      </c>
      <c r="D1817" s="333" t="s">
        <v>6202</v>
      </c>
      <c r="E1817" s="63" t="n">
        <v>1</v>
      </c>
      <c r="G1817" s="63" t="s">
        <v>4751</v>
      </c>
      <c r="H1817" s="63" t="s">
        <v>4752</v>
      </c>
    </row>
    <row r="1818" customFormat="false" ht="12.8" hidden="false" customHeight="false" outlineLevel="0" collapsed="false">
      <c r="A1818" s="63" t="n">
        <v>1817</v>
      </c>
      <c r="B1818" s="63" t="str">
        <f aca="false">VLOOKUP(C1818,ementas!$P$1:$AC$1000,14,FALSE())</f>
        <v>Paradigmas de Programação</v>
      </c>
      <c r="C1818" s="63" t="s">
        <v>2498</v>
      </c>
      <c r="D1818" s="333" t="s">
        <v>6203</v>
      </c>
      <c r="E1818" s="63" t="n">
        <v>1</v>
      </c>
      <c r="G1818" s="63" t="s">
        <v>4751</v>
      </c>
      <c r="H1818" s="63" t="s">
        <v>4752</v>
      </c>
    </row>
    <row r="1819" customFormat="false" ht="12.8" hidden="false" customHeight="false" outlineLevel="0" collapsed="false">
      <c r="A1819" s="63" t="n">
        <v>1818</v>
      </c>
      <c r="B1819" s="63" t="str">
        <f aca="false">VLOOKUP(C1819,ementas!$P$1:$AC$1000,14,FALSE())</f>
        <v>Paradigmas de Programação</v>
      </c>
      <c r="C1819" s="63" t="s">
        <v>2498</v>
      </c>
      <c r="D1819" s="333" t="s">
        <v>6204</v>
      </c>
      <c r="E1819" s="63" t="n">
        <v>1</v>
      </c>
      <c r="G1819" s="63" t="s">
        <v>4751</v>
      </c>
      <c r="H1819" s="63" t="s">
        <v>4752</v>
      </c>
    </row>
    <row r="1820" customFormat="false" ht="12.8" hidden="false" customHeight="false" outlineLevel="0" collapsed="false">
      <c r="A1820" s="63" t="n">
        <v>1819</v>
      </c>
      <c r="B1820" s="63" t="str">
        <f aca="false">VLOOKUP(C1820,ementas!$P$1:$AC$1000,14,FALSE())</f>
        <v>análise de sistemas</v>
      </c>
      <c r="C1820" s="63" t="s">
        <v>2515</v>
      </c>
      <c r="D1820" s="333" t="s">
        <v>4365</v>
      </c>
      <c r="E1820" s="63" t="n">
        <v>1</v>
      </c>
      <c r="G1820" s="63" t="s">
        <v>762</v>
      </c>
      <c r="H1820" s="63" t="s">
        <v>2070</v>
      </c>
    </row>
    <row r="1821" customFormat="false" ht="12.8" hidden="false" customHeight="false" outlineLevel="0" collapsed="false">
      <c r="A1821" s="63" t="n">
        <v>1820</v>
      </c>
      <c r="B1821" s="63" t="str">
        <f aca="false">VLOOKUP(C1821,ementas!$P$1:$AC$1000,14,FALSE())</f>
        <v>análise de sistemas</v>
      </c>
      <c r="C1821" s="63" t="s">
        <v>2515</v>
      </c>
      <c r="D1821" s="333" t="s">
        <v>6205</v>
      </c>
      <c r="E1821" s="63" t="n">
        <v>1</v>
      </c>
      <c r="G1821" s="63" t="s">
        <v>762</v>
      </c>
      <c r="H1821" s="63" t="s">
        <v>2070</v>
      </c>
    </row>
    <row r="1822" customFormat="false" ht="12.8" hidden="false" customHeight="false" outlineLevel="0" collapsed="false">
      <c r="A1822" s="63" t="n">
        <v>1821</v>
      </c>
      <c r="B1822" s="63" t="str">
        <f aca="false">VLOOKUP(C1822,ementas!$P$1:$AC$1000,14,FALSE())</f>
        <v>análise de sistemas</v>
      </c>
      <c r="C1822" s="63" t="s">
        <v>2515</v>
      </c>
      <c r="D1822" s="333" t="s">
        <v>6206</v>
      </c>
      <c r="E1822" s="63" t="n">
        <v>1</v>
      </c>
      <c r="G1822" s="63" t="s">
        <v>762</v>
      </c>
      <c r="H1822" s="63" t="s">
        <v>2070</v>
      </c>
    </row>
    <row r="1823" customFormat="false" ht="12.8" hidden="false" customHeight="false" outlineLevel="0" collapsed="false">
      <c r="A1823" s="63" t="n">
        <v>1822</v>
      </c>
      <c r="B1823" s="63" t="str">
        <f aca="false">VLOOKUP(C1823,ementas!$P$1:$AC$1000,14,FALSE())</f>
        <v>análise de sistemas</v>
      </c>
      <c r="C1823" s="63" t="s">
        <v>2515</v>
      </c>
      <c r="D1823" s="333" t="s">
        <v>6207</v>
      </c>
      <c r="E1823" s="63" t="n">
        <v>1</v>
      </c>
      <c r="G1823" s="63" t="s">
        <v>762</v>
      </c>
      <c r="H1823" s="63" t="s">
        <v>2070</v>
      </c>
    </row>
    <row r="1824" customFormat="false" ht="12.8" hidden="false" customHeight="false" outlineLevel="0" collapsed="false">
      <c r="A1824" s="63" t="n">
        <v>1823</v>
      </c>
      <c r="B1824" s="63" t="str">
        <f aca="false">VLOOKUP(C1824,ementas!$P$1:$AC$1000,14,FALSE())</f>
        <v>análise de sistemas</v>
      </c>
      <c r="C1824" s="63" t="s">
        <v>2515</v>
      </c>
      <c r="D1824" s="333" t="s">
        <v>6208</v>
      </c>
      <c r="E1824" s="63" t="n">
        <v>1</v>
      </c>
      <c r="G1824" s="63" t="s">
        <v>762</v>
      </c>
      <c r="H1824" s="63" t="s">
        <v>2070</v>
      </c>
    </row>
    <row r="1825" customFormat="false" ht="12.8" hidden="false" customHeight="false" outlineLevel="0" collapsed="false">
      <c r="A1825" s="63" t="n">
        <v>1824</v>
      </c>
      <c r="B1825" s="63" t="str">
        <f aca="false">VLOOKUP(C1825,ementas!$P$1:$AC$1000,14,FALSE())</f>
        <v>análise de sistemas</v>
      </c>
      <c r="C1825" s="63" t="s">
        <v>2515</v>
      </c>
      <c r="D1825" s="333" t="s">
        <v>6209</v>
      </c>
      <c r="E1825" s="63" t="n">
        <v>1</v>
      </c>
      <c r="G1825" s="63" t="s">
        <v>762</v>
      </c>
      <c r="H1825" s="63" t="s">
        <v>2070</v>
      </c>
    </row>
    <row r="1826" customFormat="false" ht="12.8" hidden="false" customHeight="false" outlineLevel="0" collapsed="false">
      <c r="A1826" s="63" t="n">
        <v>1825</v>
      </c>
      <c r="B1826" s="63" t="str">
        <f aca="false">VLOOKUP(C1826,ementas!$P$1:$AC$1000,14,FALSE())</f>
        <v>análise de sistemas</v>
      </c>
      <c r="C1826" s="63" t="s">
        <v>2515</v>
      </c>
      <c r="D1826" s="333" t="s">
        <v>6210</v>
      </c>
      <c r="E1826" s="63" t="n">
        <v>1</v>
      </c>
      <c r="G1826" s="63" t="s">
        <v>762</v>
      </c>
      <c r="H1826" s="63" t="s">
        <v>2070</v>
      </c>
    </row>
    <row r="1827" customFormat="false" ht="12.8" hidden="false" customHeight="false" outlineLevel="0" collapsed="false">
      <c r="A1827" s="63" t="n">
        <v>1826</v>
      </c>
      <c r="B1827" s="63" t="str">
        <f aca="false">VLOOKUP(C1827,ementas!$P$1:$AC$1000,14,FALSE())</f>
        <v>análise de sistemas</v>
      </c>
      <c r="C1827" s="63" t="s">
        <v>2515</v>
      </c>
      <c r="D1827" s="333" t="s">
        <v>6211</v>
      </c>
      <c r="E1827" s="63" t="n">
        <v>1</v>
      </c>
      <c r="G1827" s="63" t="s">
        <v>762</v>
      </c>
      <c r="H1827" s="63" t="s">
        <v>2070</v>
      </c>
    </row>
    <row r="1828" customFormat="false" ht="12.8" hidden="false" customHeight="false" outlineLevel="0" collapsed="false">
      <c r="A1828" s="63" t="n">
        <v>1827</v>
      </c>
      <c r="B1828" s="63" t="str">
        <f aca="false">VLOOKUP(C1828,ementas!$P$1:$AC$1000,14,FALSE())</f>
        <v>análise de sistemas</v>
      </c>
      <c r="C1828" s="63" t="s">
        <v>2515</v>
      </c>
      <c r="D1828" s="333" t="s">
        <v>6212</v>
      </c>
      <c r="E1828" s="63" t="n">
        <v>1</v>
      </c>
      <c r="G1828" s="63" t="s">
        <v>762</v>
      </c>
      <c r="H1828" s="63" t="s">
        <v>2070</v>
      </c>
    </row>
    <row r="1829" customFormat="false" ht="12.8" hidden="false" customHeight="false" outlineLevel="0" collapsed="false">
      <c r="A1829" s="63" t="n">
        <v>1828</v>
      </c>
      <c r="B1829" s="63" t="str">
        <f aca="false">VLOOKUP(C1829,ementas!$P$1:$AC$1000,14,FALSE())</f>
        <v>análise de sistemas</v>
      </c>
      <c r="C1829" s="63" t="s">
        <v>2515</v>
      </c>
      <c r="D1829" s="333" t="s">
        <v>6213</v>
      </c>
      <c r="E1829" s="63" t="n">
        <v>1</v>
      </c>
      <c r="G1829" s="63" t="s">
        <v>762</v>
      </c>
      <c r="H1829" s="63" t="s">
        <v>2070</v>
      </c>
    </row>
    <row r="1830" customFormat="false" ht="12.8" hidden="false" customHeight="false" outlineLevel="0" collapsed="false">
      <c r="A1830" s="63" t="n">
        <v>1829</v>
      </c>
      <c r="B1830" s="63" t="str">
        <f aca="false">VLOOKUP(C1830,ementas!$P$1:$AC$1000,14,FALSE())</f>
        <v>análise de sistemas</v>
      </c>
      <c r="C1830" s="63" t="s">
        <v>2515</v>
      </c>
      <c r="D1830" s="333" t="s">
        <v>6161</v>
      </c>
      <c r="E1830" s="63" t="n">
        <v>1</v>
      </c>
      <c r="G1830" s="63" t="s">
        <v>762</v>
      </c>
      <c r="H1830" s="63" t="s">
        <v>2070</v>
      </c>
    </row>
    <row r="1831" customFormat="false" ht="12.8" hidden="false" customHeight="false" outlineLevel="0" collapsed="false">
      <c r="A1831" s="63" t="n">
        <v>1830</v>
      </c>
      <c r="B1831" s="63" t="str">
        <f aca="false">VLOOKUP(C1831,ementas!$P$1:$AC$1000,14,FALSE())</f>
        <v>análise de sistemas</v>
      </c>
      <c r="C1831" s="63" t="s">
        <v>2515</v>
      </c>
      <c r="D1831" s="333" t="s">
        <v>6214</v>
      </c>
      <c r="E1831" s="63" t="n">
        <v>1</v>
      </c>
      <c r="G1831" s="63" t="s">
        <v>762</v>
      </c>
      <c r="H1831" s="63" t="s">
        <v>2070</v>
      </c>
    </row>
    <row r="1832" customFormat="false" ht="12.8" hidden="false" customHeight="false" outlineLevel="0" collapsed="false">
      <c r="A1832" s="63" t="n">
        <v>1831</v>
      </c>
      <c r="B1832" s="63" t="str">
        <f aca="false">VLOOKUP(C1832,ementas!$P$1:$AC$1000,14,FALSE())</f>
        <v>análise de sistemas</v>
      </c>
      <c r="C1832" s="63" t="s">
        <v>2515</v>
      </c>
      <c r="D1832" s="333" t="s">
        <v>6215</v>
      </c>
      <c r="E1832" s="63" t="n">
        <v>1</v>
      </c>
      <c r="G1832" s="63" t="s">
        <v>762</v>
      </c>
      <c r="H1832" s="63" t="s">
        <v>2070</v>
      </c>
    </row>
    <row r="1833" customFormat="false" ht="12.8" hidden="false" customHeight="false" outlineLevel="0" collapsed="false">
      <c r="A1833" s="63" t="n">
        <v>1832</v>
      </c>
      <c r="B1833" s="63" t="str">
        <f aca="false">VLOOKUP(C1833,ementas!$P$1:$AC$1000,14,FALSE())</f>
        <v>Projeto Interdisciplinar</v>
      </c>
      <c r="C1833" s="63" t="s">
        <v>2532</v>
      </c>
      <c r="D1833" s="333" t="s">
        <v>4447</v>
      </c>
      <c r="E1833" s="63" t="n">
        <v>1</v>
      </c>
      <c r="G1833" s="63" t="s">
        <v>770</v>
      </c>
      <c r="H1833" s="63" t="s">
        <v>2070</v>
      </c>
    </row>
    <row r="1834" customFormat="false" ht="12.8" hidden="false" customHeight="false" outlineLevel="0" collapsed="false">
      <c r="A1834" s="63" t="n">
        <v>1833</v>
      </c>
      <c r="B1834" s="63" t="str">
        <f aca="false">VLOOKUP(C1834,ementas!$P$1:$AC$1000,14,FALSE())</f>
        <v>Planejamento Estratégico</v>
      </c>
      <c r="C1834" s="63" t="s">
        <v>2549</v>
      </c>
      <c r="D1834" s="333" t="s">
        <v>4475</v>
      </c>
      <c r="E1834" s="63" t="n">
        <v>1</v>
      </c>
      <c r="G1834" s="63" t="s">
        <v>916</v>
      </c>
      <c r="H1834" s="63" t="s">
        <v>4766</v>
      </c>
    </row>
    <row r="1835" customFormat="false" ht="12.8" hidden="false" customHeight="false" outlineLevel="0" collapsed="false">
      <c r="A1835" s="63" t="n">
        <v>1834</v>
      </c>
      <c r="B1835" s="63" t="str">
        <f aca="false">VLOOKUP(C1835,ementas!$P$1:$AC$1000,14,FALSE())</f>
        <v>Planejamento Estratégico</v>
      </c>
      <c r="C1835" s="63" t="s">
        <v>2549</v>
      </c>
      <c r="D1835" s="333" t="s">
        <v>6216</v>
      </c>
      <c r="E1835" s="63" t="n">
        <v>1</v>
      </c>
      <c r="G1835" s="63" t="s">
        <v>916</v>
      </c>
      <c r="H1835" s="63" t="s">
        <v>4766</v>
      </c>
    </row>
    <row r="1836" customFormat="false" ht="12.8" hidden="false" customHeight="false" outlineLevel="0" collapsed="false">
      <c r="A1836" s="63" t="n">
        <v>1835</v>
      </c>
      <c r="B1836" s="63" t="str">
        <f aca="false">VLOOKUP(C1836,ementas!$P$1:$AC$1000,14,FALSE())</f>
        <v>Planejamento Estratégico</v>
      </c>
      <c r="C1836" s="63" t="s">
        <v>2549</v>
      </c>
      <c r="D1836" s="333" t="s">
        <v>6217</v>
      </c>
      <c r="E1836" s="63" t="n">
        <v>1</v>
      </c>
      <c r="G1836" s="63" t="s">
        <v>916</v>
      </c>
      <c r="H1836" s="63" t="s">
        <v>4766</v>
      </c>
    </row>
    <row r="1837" customFormat="false" ht="12.8" hidden="false" customHeight="false" outlineLevel="0" collapsed="false">
      <c r="A1837" s="63" t="n">
        <v>1836</v>
      </c>
      <c r="B1837" s="63" t="str">
        <f aca="false">VLOOKUP(C1837,ementas!$P$1:$AC$1000,14,FALSE())</f>
        <v>Planejamento Estratégico</v>
      </c>
      <c r="C1837" s="63" t="s">
        <v>2549</v>
      </c>
      <c r="D1837" s="333" t="s">
        <v>6218</v>
      </c>
      <c r="E1837" s="63" t="n">
        <v>1</v>
      </c>
      <c r="G1837" s="63" t="s">
        <v>916</v>
      </c>
      <c r="H1837" s="63" t="s">
        <v>4766</v>
      </c>
    </row>
    <row r="1838" customFormat="false" ht="12.8" hidden="false" customHeight="false" outlineLevel="0" collapsed="false">
      <c r="A1838" s="63" t="n">
        <v>1837</v>
      </c>
      <c r="B1838" s="63" t="str">
        <f aca="false">VLOOKUP(C1838,ementas!$P$1:$AC$1000,14,FALSE())</f>
        <v>Planejamento Estratégico</v>
      </c>
      <c r="C1838" s="63" t="s">
        <v>2549</v>
      </c>
      <c r="D1838" s="333" t="s">
        <v>6219</v>
      </c>
      <c r="E1838" s="63" t="n">
        <v>1</v>
      </c>
      <c r="G1838" s="63" t="s">
        <v>916</v>
      </c>
      <c r="H1838" s="63" t="s">
        <v>4766</v>
      </c>
    </row>
    <row r="1839" customFormat="false" ht="12.8" hidden="false" customHeight="false" outlineLevel="0" collapsed="false">
      <c r="A1839" s="63" t="n">
        <v>1838</v>
      </c>
      <c r="B1839" s="63" t="str">
        <f aca="false">VLOOKUP(C1839,ementas!$P$1:$AC$1000,14,FALSE())</f>
        <v>Planejamento Estratégico</v>
      </c>
      <c r="C1839" s="63" t="s">
        <v>2549</v>
      </c>
      <c r="D1839" s="333" t="s">
        <v>6220</v>
      </c>
      <c r="E1839" s="63" t="n">
        <v>1</v>
      </c>
      <c r="G1839" s="63" t="s">
        <v>916</v>
      </c>
      <c r="H1839" s="63" t="s">
        <v>4766</v>
      </c>
    </row>
    <row r="1840" customFormat="false" ht="12.8" hidden="false" customHeight="false" outlineLevel="0" collapsed="false">
      <c r="A1840" s="63" t="n">
        <v>1839</v>
      </c>
      <c r="B1840" s="63" t="str">
        <f aca="false">VLOOKUP(C1840,ementas!$P$1:$AC$1000,14,FALSE())</f>
        <v>Planejamento Estratégico</v>
      </c>
      <c r="C1840" s="63" t="s">
        <v>2549</v>
      </c>
      <c r="D1840" s="333" t="s">
        <v>6221</v>
      </c>
      <c r="E1840" s="63" t="n">
        <v>1</v>
      </c>
      <c r="G1840" s="63" t="s">
        <v>916</v>
      </c>
      <c r="H1840" s="63" t="s">
        <v>4766</v>
      </c>
    </row>
    <row r="1841" customFormat="false" ht="12.8" hidden="false" customHeight="false" outlineLevel="0" collapsed="false">
      <c r="A1841" s="63" t="n">
        <v>1840</v>
      </c>
      <c r="B1841" s="63" t="str">
        <f aca="false">VLOOKUP(C1841,ementas!$P$1:$AC$1000,14,FALSE())</f>
        <v>Planejamento Estratégico</v>
      </c>
      <c r="C1841" s="63" t="s">
        <v>2549</v>
      </c>
      <c r="D1841" s="333" t="s">
        <v>6222</v>
      </c>
      <c r="E1841" s="63" t="n">
        <v>1</v>
      </c>
      <c r="G1841" s="63" t="s">
        <v>916</v>
      </c>
      <c r="H1841" s="63" t="s">
        <v>4766</v>
      </c>
    </row>
    <row r="1842" customFormat="false" ht="12.8" hidden="false" customHeight="false" outlineLevel="0" collapsed="false">
      <c r="A1842" s="63" t="n">
        <v>1841</v>
      </c>
      <c r="B1842" s="63" t="str">
        <f aca="false">VLOOKUP(C1842,ementas!$P$1:$AC$1000,14,FALSE())</f>
        <v>Gestão do Conhecimento</v>
      </c>
      <c r="C1842" s="63" t="s">
        <v>2566</v>
      </c>
      <c r="D1842" s="333" t="s">
        <v>4536</v>
      </c>
      <c r="E1842" s="63" t="n">
        <v>1</v>
      </c>
      <c r="G1842" s="63" t="s">
        <v>4765</v>
      </c>
      <c r="H1842" s="63" t="s">
        <v>4766</v>
      </c>
    </row>
    <row r="1843" customFormat="false" ht="12.8" hidden="false" customHeight="false" outlineLevel="0" collapsed="false">
      <c r="A1843" s="63" t="n">
        <v>1842</v>
      </c>
      <c r="B1843" s="63" t="str">
        <f aca="false">VLOOKUP(C1843,ementas!$P$1:$AC$1000,14,FALSE())</f>
        <v>Gestão do Conhecimento</v>
      </c>
      <c r="C1843" s="63" t="s">
        <v>2566</v>
      </c>
      <c r="D1843" s="333" t="s">
        <v>6223</v>
      </c>
      <c r="E1843" s="63" t="n">
        <v>1</v>
      </c>
      <c r="G1843" s="63" t="s">
        <v>4765</v>
      </c>
      <c r="H1843" s="63" t="s">
        <v>4766</v>
      </c>
    </row>
    <row r="1844" customFormat="false" ht="12.8" hidden="false" customHeight="false" outlineLevel="0" collapsed="false">
      <c r="A1844" s="63" t="n">
        <v>1843</v>
      </c>
      <c r="B1844" s="63" t="str">
        <f aca="false">VLOOKUP(C1844,ementas!$P$1:$AC$1000,14,FALSE())</f>
        <v>Gestão do Conhecimento</v>
      </c>
      <c r="C1844" s="63" t="s">
        <v>2566</v>
      </c>
      <c r="D1844" s="333" t="s">
        <v>6224</v>
      </c>
      <c r="E1844" s="63" t="n">
        <v>1</v>
      </c>
      <c r="G1844" s="63" t="s">
        <v>4765</v>
      </c>
      <c r="H1844" s="63" t="s">
        <v>4766</v>
      </c>
    </row>
    <row r="1845" customFormat="false" ht="12.8" hidden="false" customHeight="false" outlineLevel="0" collapsed="false">
      <c r="A1845" s="63" t="n">
        <v>1844</v>
      </c>
      <c r="B1845" s="63" t="str">
        <f aca="false">VLOOKUP(C1845,ementas!$P$1:$AC$1000,14,FALSE())</f>
        <v>Gestão do Conhecimento</v>
      </c>
      <c r="C1845" s="63" t="s">
        <v>2566</v>
      </c>
      <c r="D1845" s="333" t="s">
        <v>6225</v>
      </c>
      <c r="E1845" s="63" t="n">
        <v>1</v>
      </c>
      <c r="G1845" s="63" t="s">
        <v>4765</v>
      </c>
      <c r="H1845" s="63" t="s">
        <v>4766</v>
      </c>
    </row>
    <row r="1846" customFormat="false" ht="12.8" hidden="false" customHeight="false" outlineLevel="0" collapsed="false">
      <c r="A1846" s="63" t="n">
        <v>1845</v>
      </c>
      <c r="B1846" s="63" t="str">
        <f aca="false">VLOOKUP(C1846,ementas!$P$1:$AC$1000,14,FALSE())</f>
        <v>Gestão do Conhecimento</v>
      </c>
      <c r="C1846" s="63" t="s">
        <v>2566</v>
      </c>
      <c r="D1846" s="333" t="s">
        <v>6226</v>
      </c>
      <c r="E1846" s="63" t="n">
        <v>1</v>
      </c>
      <c r="G1846" s="63" t="s">
        <v>4765</v>
      </c>
      <c r="H1846" s="63" t="s">
        <v>4766</v>
      </c>
    </row>
    <row r="1847" customFormat="false" ht="12.8" hidden="false" customHeight="false" outlineLevel="0" collapsed="false">
      <c r="A1847" s="63" t="n">
        <v>1846</v>
      </c>
      <c r="B1847" s="63" t="str">
        <f aca="false">VLOOKUP(C1847,ementas!$P$1:$AC$1000,14,FALSE())</f>
        <v>Gestão do Conhecimento</v>
      </c>
      <c r="C1847" s="63" t="s">
        <v>2566</v>
      </c>
      <c r="D1847" s="333" t="s">
        <v>6227</v>
      </c>
      <c r="E1847" s="63" t="n">
        <v>1</v>
      </c>
      <c r="G1847" s="63" t="s">
        <v>4765</v>
      </c>
      <c r="H1847" s="63" t="s">
        <v>4766</v>
      </c>
    </row>
    <row r="1848" customFormat="false" ht="12.8" hidden="false" customHeight="false" outlineLevel="0" collapsed="false">
      <c r="A1848" s="63" t="n">
        <v>1847</v>
      </c>
      <c r="B1848" s="63" t="str">
        <f aca="false">VLOOKUP(C1848,ementas!$P$1:$AC$1000,14,FALSE())</f>
        <v>Gestão do Conhecimento</v>
      </c>
      <c r="C1848" s="63" t="s">
        <v>2566</v>
      </c>
      <c r="D1848" s="333" t="s">
        <v>6228</v>
      </c>
      <c r="E1848" s="63" t="n">
        <v>1</v>
      </c>
      <c r="G1848" s="63" t="s">
        <v>4765</v>
      </c>
      <c r="H1848" s="63" t="s">
        <v>4766</v>
      </c>
    </row>
    <row r="1849" customFormat="false" ht="12.8" hidden="false" customHeight="false" outlineLevel="0" collapsed="false">
      <c r="A1849" s="63" t="n">
        <v>1848</v>
      </c>
      <c r="B1849" s="63" t="str">
        <f aca="false">VLOOKUP(C1849,ementas!$P$1:$AC$1000,14,FALSE())</f>
        <v>Gestão do Conhecimento</v>
      </c>
      <c r="C1849" s="63" t="s">
        <v>2566</v>
      </c>
      <c r="D1849" s="333" t="s">
        <v>6229</v>
      </c>
      <c r="E1849" s="63" t="n">
        <v>1</v>
      </c>
      <c r="G1849" s="63" t="s">
        <v>4765</v>
      </c>
      <c r="H1849" s="63" t="s">
        <v>4766</v>
      </c>
    </row>
    <row r="1850" customFormat="false" ht="12.8" hidden="false" customHeight="false" outlineLevel="0" collapsed="false">
      <c r="A1850" s="63" t="n">
        <v>1849</v>
      </c>
      <c r="B1850" s="63" t="str">
        <f aca="false">VLOOKUP(C1850,ementas!$P$1:$AC$1000,14,FALSE())</f>
        <v>Tópicos Avançados em Computação</v>
      </c>
      <c r="C1850" s="63" t="s">
        <v>2584</v>
      </c>
      <c r="D1850" s="333" t="s">
        <v>4604</v>
      </c>
      <c r="E1850" s="63" t="n">
        <v>3</v>
      </c>
      <c r="G1850" s="63" t="s">
        <v>762</v>
      </c>
      <c r="H1850" s="63" t="s">
        <v>2070</v>
      </c>
    </row>
    <row r="1851" customFormat="false" ht="12.8" hidden="false" customHeight="false" outlineLevel="0" collapsed="false">
      <c r="A1851" s="63" t="n">
        <v>1850</v>
      </c>
      <c r="B1851" s="63" t="str">
        <f aca="false">VLOOKUP(C1851,ementas!$P$1:$AC$1000,14,FALSE())</f>
        <v>Engenharia de Software</v>
      </c>
      <c r="C1851" s="63" t="s">
        <v>2603</v>
      </c>
      <c r="D1851" s="333" t="s">
        <v>4673</v>
      </c>
      <c r="E1851" s="63" t="n">
        <v>1</v>
      </c>
      <c r="G1851" s="63" t="s">
        <v>762</v>
      </c>
      <c r="H1851" s="63" t="s">
        <v>2070</v>
      </c>
    </row>
    <row r="1852" customFormat="false" ht="12.8" hidden="false" customHeight="false" outlineLevel="0" collapsed="false">
      <c r="A1852" s="63" t="n">
        <v>1851</v>
      </c>
      <c r="B1852" s="63" t="str">
        <f aca="false">VLOOKUP(C1852,ementas!$P$1:$AC$1000,14,FALSE())</f>
        <v>Engenharia de Software</v>
      </c>
      <c r="C1852" s="63" t="s">
        <v>2603</v>
      </c>
      <c r="D1852" s="333" t="s">
        <v>6230</v>
      </c>
      <c r="E1852" s="63" t="n">
        <v>1</v>
      </c>
      <c r="G1852" s="63" t="s">
        <v>762</v>
      </c>
      <c r="H1852" s="63" t="s">
        <v>2070</v>
      </c>
    </row>
    <row r="1853" customFormat="false" ht="12.8" hidden="false" customHeight="false" outlineLevel="0" collapsed="false">
      <c r="A1853" s="63" t="n">
        <v>1852</v>
      </c>
      <c r="B1853" s="63" t="str">
        <f aca="false">VLOOKUP(C1853,ementas!$P$1:$AC$1000,14,FALSE())</f>
        <v>Engenharia de Software</v>
      </c>
      <c r="C1853" s="63" t="s">
        <v>2603</v>
      </c>
      <c r="D1853" s="333" t="s">
        <v>6231</v>
      </c>
      <c r="E1853" s="63" t="n">
        <v>1</v>
      </c>
      <c r="G1853" s="63" t="s">
        <v>762</v>
      </c>
      <c r="H1853" s="63" t="s">
        <v>2070</v>
      </c>
    </row>
    <row r="1854" customFormat="false" ht="12.8" hidden="false" customHeight="false" outlineLevel="0" collapsed="false">
      <c r="A1854" s="63" t="n">
        <v>1853</v>
      </c>
      <c r="B1854" s="63" t="str">
        <f aca="false">VLOOKUP(C1854,ementas!$P$1:$AC$1000,14,FALSE())</f>
        <v>Engenharia de Software</v>
      </c>
      <c r="C1854" s="63" t="s">
        <v>2603</v>
      </c>
      <c r="D1854" s="333" t="s">
        <v>6232</v>
      </c>
      <c r="E1854" s="63" t="n">
        <v>1</v>
      </c>
      <c r="G1854" s="63" t="s">
        <v>762</v>
      </c>
      <c r="H1854" s="63" t="s">
        <v>2070</v>
      </c>
    </row>
    <row r="1855" customFormat="false" ht="12.8" hidden="false" customHeight="false" outlineLevel="0" collapsed="false">
      <c r="A1855" s="63" t="n">
        <v>1854</v>
      </c>
      <c r="B1855" s="63" t="str">
        <f aca="false">VLOOKUP(C1855,ementas!$P$1:$AC$1000,14,FALSE())</f>
        <v>Engenharia de Software</v>
      </c>
      <c r="C1855" s="63" t="s">
        <v>2603</v>
      </c>
      <c r="D1855" s="333" t="s">
        <v>3633</v>
      </c>
      <c r="E1855" s="63" t="n">
        <v>1</v>
      </c>
      <c r="G1855" s="63" t="s">
        <v>762</v>
      </c>
      <c r="H1855" s="63" t="s">
        <v>2070</v>
      </c>
    </row>
    <row r="1856" customFormat="false" ht="12.8" hidden="false" customHeight="false" outlineLevel="0" collapsed="false">
      <c r="A1856" s="63" t="n">
        <v>1855</v>
      </c>
      <c r="B1856" s="63" t="str">
        <f aca="false">VLOOKUP(C1856,ementas!$P$1:$AC$1000,14,FALSE())</f>
        <v>Engenharia de Software</v>
      </c>
      <c r="C1856" s="63" t="s">
        <v>2603</v>
      </c>
      <c r="D1856" s="333" t="s">
        <v>5550</v>
      </c>
      <c r="E1856" s="63" t="n">
        <v>1</v>
      </c>
      <c r="G1856" s="63" t="s">
        <v>762</v>
      </c>
      <c r="H1856" s="63" t="s">
        <v>2070</v>
      </c>
    </row>
    <row r="1857" customFormat="false" ht="12.8" hidden="false" customHeight="false" outlineLevel="0" collapsed="false">
      <c r="A1857" s="63" t="n">
        <v>1856</v>
      </c>
      <c r="B1857" s="63" t="str">
        <f aca="false">VLOOKUP(C1857,ementas!$P$1:$AC$1000,14,FALSE())</f>
        <v>Engenharia de Software</v>
      </c>
      <c r="C1857" s="63" t="s">
        <v>2603</v>
      </c>
      <c r="D1857" s="333" t="s">
        <v>4769</v>
      </c>
      <c r="E1857" s="63" t="n">
        <v>1</v>
      </c>
      <c r="G1857" s="63" t="s">
        <v>762</v>
      </c>
      <c r="H1857" s="63" t="s">
        <v>2070</v>
      </c>
    </row>
    <row r="1858" customFormat="false" ht="12.8" hidden="false" customHeight="false" outlineLevel="0" collapsed="false">
      <c r="A1858" s="63" t="n">
        <v>1857</v>
      </c>
      <c r="B1858" s="63" t="str">
        <f aca="false">VLOOKUP(C1858,ementas!$P$1:$AC$1000,14,FALSE())</f>
        <v>Engenharia de Software</v>
      </c>
      <c r="C1858" s="63" t="s">
        <v>2603</v>
      </c>
      <c r="D1858" s="333" t="s">
        <v>6157</v>
      </c>
      <c r="E1858" s="63" t="n">
        <v>1</v>
      </c>
      <c r="G1858" s="63" t="s">
        <v>762</v>
      </c>
      <c r="H1858" s="63" t="s">
        <v>2070</v>
      </c>
    </row>
    <row r="1859" customFormat="false" ht="12.8" hidden="false" customHeight="false" outlineLevel="0" collapsed="false">
      <c r="A1859" s="63" t="n">
        <v>1858</v>
      </c>
      <c r="B1859" s="63" t="str">
        <f aca="false">VLOOKUP(C1859,ementas!$P$1:$AC$1000,14,FALSE())</f>
        <v>Engenharia de Software</v>
      </c>
      <c r="C1859" s="63" t="s">
        <v>2603</v>
      </c>
      <c r="D1859" s="333" t="s">
        <v>6233</v>
      </c>
      <c r="E1859" s="63" t="n">
        <v>1</v>
      </c>
      <c r="G1859" s="63" t="s">
        <v>762</v>
      </c>
      <c r="H1859" s="63" t="s">
        <v>2070</v>
      </c>
    </row>
    <row r="1860" customFormat="false" ht="12.8" hidden="false" customHeight="false" outlineLevel="0" collapsed="false">
      <c r="A1860" s="63" t="n">
        <v>1859</v>
      </c>
      <c r="B1860" s="63" t="str">
        <f aca="false">VLOOKUP(C1860,ementas!$P$1:$AC$1000,14,FALSE())</f>
        <v>Engenharia de Software</v>
      </c>
      <c r="C1860" s="63" t="s">
        <v>2603</v>
      </c>
      <c r="D1860" s="333" t="s">
        <v>6161</v>
      </c>
      <c r="E1860" s="63" t="n">
        <v>1</v>
      </c>
      <c r="G1860" s="63" t="s">
        <v>762</v>
      </c>
      <c r="H1860" s="63" t="s">
        <v>2070</v>
      </c>
    </row>
    <row r="1861" customFormat="false" ht="12.8" hidden="false" customHeight="false" outlineLevel="0" collapsed="false">
      <c r="A1861" s="63" t="n">
        <v>1860</v>
      </c>
      <c r="B1861" s="63" t="str">
        <f aca="false">VLOOKUP(C1861,ementas!$P$1:$AC$1000,14,FALSE())</f>
        <v>Engenharia de Software</v>
      </c>
      <c r="C1861" s="63" t="s">
        <v>2603</v>
      </c>
      <c r="D1861" s="333" t="s">
        <v>6162</v>
      </c>
      <c r="E1861" s="63" t="n">
        <v>1</v>
      </c>
      <c r="G1861" s="63" t="s">
        <v>762</v>
      </c>
      <c r="H1861" s="63" t="s">
        <v>2070</v>
      </c>
    </row>
    <row r="1862" customFormat="false" ht="12.8" hidden="false" customHeight="false" outlineLevel="0" collapsed="false">
      <c r="A1862" s="63" t="n">
        <v>1861</v>
      </c>
      <c r="B1862" s="63" t="str">
        <f aca="false">VLOOKUP(C1862,ementas!$P$1:$AC$1000,14,FALSE())</f>
        <v>Trabalho de Conclusão de Curso</v>
      </c>
      <c r="C1862" s="63" t="s">
        <v>2077</v>
      </c>
      <c r="D1862" s="333" t="s">
        <v>2640</v>
      </c>
      <c r="E1862" s="63" t="n">
        <v>1</v>
      </c>
      <c r="G1862" s="63" t="s">
        <v>770</v>
      </c>
      <c r="H1862" s="63" t="s">
        <v>2070</v>
      </c>
    </row>
    <row r="1863" customFormat="false" ht="12.8" hidden="false" customHeight="false" outlineLevel="0" collapsed="false">
      <c r="A1863" s="63" t="n">
        <v>1862</v>
      </c>
      <c r="B1863" s="63" t="str">
        <f aca="false">VLOOKUP(C1863,ementas!$P$1:$AC$1000,14,FALSE())</f>
        <v>Trabalho de Conclusão de Curso</v>
      </c>
      <c r="C1863" s="63" t="s">
        <v>2077</v>
      </c>
      <c r="D1863" s="333" t="s">
        <v>6234</v>
      </c>
      <c r="E1863" s="63" t="n">
        <v>1</v>
      </c>
      <c r="G1863" s="63" t="s">
        <v>770</v>
      </c>
      <c r="H1863" s="63" t="s">
        <v>2070</v>
      </c>
    </row>
    <row r="1864" customFormat="false" ht="12.8" hidden="false" customHeight="false" outlineLevel="0" collapsed="false">
      <c r="A1864" s="63" t="n">
        <v>1863</v>
      </c>
      <c r="B1864" s="63" t="str">
        <f aca="false">VLOOKUP(C1864,ementas!$P$1:$AC$1000,14,FALSE())</f>
        <v>Trabalho de Conclusão de Curso</v>
      </c>
      <c r="C1864" s="63" t="s">
        <v>2077</v>
      </c>
      <c r="D1864" s="333" t="s">
        <v>6235</v>
      </c>
      <c r="E1864" s="63" t="n">
        <v>1</v>
      </c>
      <c r="G1864" s="63" t="s">
        <v>770</v>
      </c>
      <c r="H1864" s="63" t="s">
        <v>2070</v>
      </c>
    </row>
    <row r="1865" customFormat="false" ht="12.8" hidden="false" customHeight="false" outlineLevel="0" collapsed="false">
      <c r="A1865" s="63" t="n">
        <v>1864</v>
      </c>
      <c r="B1865" s="63" t="str">
        <f aca="false">VLOOKUP(C1865,ementas!$P$1:$AC$1000,14,FALSE())</f>
        <v>Trabalho de Conclusão de Curso</v>
      </c>
      <c r="C1865" s="63" t="s">
        <v>2077</v>
      </c>
      <c r="D1865" s="333" t="s">
        <v>6236</v>
      </c>
      <c r="E1865" s="63" t="n">
        <v>1</v>
      </c>
      <c r="G1865" s="63" t="s">
        <v>770</v>
      </c>
      <c r="H1865" s="63" t="s">
        <v>2070</v>
      </c>
    </row>
    <row r="1866" customFormat="false" ht="12.8" hidden="false" customHeight="false" outlineLevel="0" collapsed="false">
      <c r="A1866" s="63" t="n">
        <v>1865</v>
      </c>
      <c r="B1866" s="63" t="str">
        <f aca="false">VLOOKUP(C1866,ementas!$P$1:$AC$1000,14,FALSE())</f>
        <v>Trabalho de Conclusão de Curso</v>
      </c>
      <c r="C1866" s="63" t="s">
        <v>2077</v>
      </c>
      <c r="D1866" s="333" t="s">
        <v>6237</v>
      </c>
      <c r="E1866" s="63" t="n">
        <v>1</v>
      </c>
      <c r="G1866" s="63" t="s">
        <v>770</v>
      </c>
      <c r="H1866" s="63" t="s">
        <v>2070</v>
      </c>
    </row>
    <row r="1867" customFormat="false" ht="12.8" hidden="false" customHeight="false" outlineLevel="0" collapsed="false">
      <c r="A1867" s="63" t="n">
        <v>1866</v>
      </c>
      <c r="B1867" s="63" t="str">
        <f aca="false">VLOOKUP(C1867,ementas!$P$1:$AC$1000,14,FALSE())</f>
        <v>Trabalho de Conclusão de Curso</v>
      </c>
      <c r="C1867" s="63" t="s">
        <v>2077</v>
      </c>
      <c r="D1867" s="333" t="s">
        <v>5637</v>
      </c>
      <c r="E1867" s="63" t="n">
        <v>1</v>
      </c>
      <c r="G1867" s="63" t="s">
        <v>770</v>
      </c>
      <c r="H1867" s="63" t="s">
        <v>2070</v>
      </c>
    </row>
    <row r="1868" customFormat="false" ht="12.8" hidden="false" customHeight="false" outlineLevel="0" collapsed="false">
      <c r="A1868" s="63" t="n">
        <v>1867</v>
      </c>
      <c r="B1868" s="63" t="str">
        <f aca="false">VLOOKUP(C1868,ementas!$P$1:$AC$1000,14,FALSE())</f>
        <v>Trabalho de Conclusão de Curso</v>
      </c>
      <c r="C1868" s="63" t="s">
        <v>2077</v>
      </c>
      <c r="D1868" s="333" t="s">
        <v>6238</v>
      </c>
      <c r="E1868" s="63" t="n">
        <v>1</v>
      </c>
      <c r="G1868" s="63" t="s">
        <v>770</v>
      </c>
      <c r="H1868" s="63" t="s">
        <v>2070</v>
      </c>
    </row>
    <row r="1869" customFormat="false" ht="12.8" hidden="false" customHeight="false" outlineLevel="0" collapsed="false">
      <c r="A1869" s="63" t="n">
        <v>1868</v>
      </c>
      <c r="B1869" s="63" t="str">
        <f aca="false">VLOOKUP(C1869,ementas!$P$1:$AC$1000,14,FALSE())</f>
        <v>Trabalho de Conclusão de Curso</v>
      </c>
      <c r="C1869" s="63" t="s">
        <v>2077</v>
      </c>
      <c r="D1869" s="333" t="s">
        <v>6239</v>
      </c>
      <c r="E1869" s="63" t="n">
        <v>1</v>
      </c>
      <c r="G1869" s="63" t="s">
        <v>770</v>
      </c>
      <c r="H1869" s="63" t="s">
        <v>2070</v>
      </c>
    </row>
    <row r="1870" customFormat="false" ht="12.8" hidden="false" customHeight="false" outlineLevel="0" collapsed="false">
      <c r="A1870" s="63" t="n">
        <v>1869</v>
      </c>
      <c r="B1870" s="63" t="str">
        <f aca="false">VLOOKUP(C1870,ementas!$P$1:$AC$1000,14,FALSE())</f>
        <v>Banco de dados</v>
      </c>
      <c r="C1870" s="63" t="s">
        <v>2091</v>
      </c>
      <c r="D1870" s="333" t="s">
        <v>2693</v>
      </c>
      <c r="E1870" s="63" t="n">
        <v>1</v>
      </c>
      <c r="G1870" s="63" t="s">
        <v>917</v>
      </c>
      <c r="H1870" s="63" t="s">
        <v>4766</v>
      </c>
    </row>
    <row r="1871" customFormat="false" ht="12.8" hidden="false" customHeight="false" outlineLevel="0" collapsed="false">
      <c r="A1871" s="63" t="n">
        <v>1870</v>
      </c>
      <c r="B1871" s="63" t="str">
        <f aca="false">VLOOKUP(C1871,ementas!$P$1:$AC$1000,14,FALSE())</f>
        <v>Banco de dados</v>
      </c>
      <c r="C1871" s="63" t="s">
        <v>2091</v>
      </c>
      <c r="D1871" s="333" t="s">
        <v>6240</v>
      </c>
      <c r="E1871" s="63" t="n">
        <v>1</v>
      </c>
      <c r="G1871" s="63" t="s">
        <v>917</v>
      </c>
      <c r="H1871" s="63" t="s">
        <v>4766</v>
      </c>
    </row>
    <row r="1872" customFormat="false" ht="12.8" hidden="false" customHeight="false" outlineLevel="0" collapsed="false">
      <c r="A1872" s="63" t="n">
        <v>1871</v>
      </c>
      <c r="B1872" s="63" t="str">
        <f aca="false">VLOOKUP(C1872,ementas!$P$1:$AC$1000,14,FALSE())</f>
        <v>Banco de dados</v>
      </c>
      <c r="C1872" s="63" t="s">
        <v>2091</v>
      </c>
      <c r="D1872" s="333" t="s">
        <v>6241</v>
      </c>
      <c r="E1872" s="63" t="n">
        <v>1</v>
      </c>
      <c r="G1872" s="63" t="s">
        <v>917</v>
      </c>
      <c r="H1872" s="63" t="s">
        <v>4766</v>
      </c>
    </row>
    <row r="1873" customFormat="false" ht="12.8" hidden="false" customHeight="false" outlineLevel="0" collapsed="false">
      <c r="A1873" s="63" t="n">
        <v>1872</v>
      </c>
      <c r="B1873" s="63" t="str">
        <f aca="false">VLOOKUP(C1873,ementas!$P$1:$AC$1000,14,FALSE())</f>
        <v>Banco de dados</v>
      </c>
      <c r="C1873" s="63" t="s">
        <v>2091</v>
      </c>
      <c r="D1873" s="333" t="s">
        <v>6242</v>
      </c>
      <c r="E1873" s="63" t="n">
        <v>1</v>
      </c>
      <c r="G1873" s="63" t="s">
        <v>917</v>
      </c>
      <c r="H1873" s="63" t="s">
        <v>4766</v>
      </c>
    </row>
    <row r="1874" customFormat="false" ht="12.8" hidden="false" customHeight="false" outlineLevel="0" collapsed="false">
      <c r="A1874" s="63" t="n">
        <v>1873</v>
      </c>
      <c r="B1874" s="63" t="str">
        <f aca="false">VLOOKUP(C1874,ementas!$P$1:$AC$1000,14,FALSE())</f>
        <v>Banco de dados</v>
      </c>
      <c r="C1874" s="63" t="s">
        <v>2091</v>
      </c>
      <c r="D1874" s="333" t="s">
        <v>6243</v>
      </c>
      <c r="E1874" s="63" t="n">
        <v>1</v>
      </c>
      <c r="G1874" s="63" t="s">
        <v>917</v>
      </c>
      <c r="H1874" s="63" t="s">
        <v>4766</v>
      </c>
    </row>
    <row r="1875" customFormat="false" ht="12.8" hidden="false" customHeight="false" outlineLevel="0" collapsed="false">
      <c r="A1875" s="63" t="n">
        <v>1874</v>
      </c>
      <c r="B1875" s="63" t="str">
        <f aca="false">VLOOKUP(C1875,ementas!$P$1:$AC$1000,14,FALSE())</f>
        <v>Estruturas de Dados</v>
      </c>
      <c r="C1875" s="63" t="s">
        <v>2108</v>
      </c>
      <c r="D1875" s="333" t="s">
        <v>2759</v>
      </c>
      <c r="E1875" s="63" t="n">
        <v>1</v>
      </c>
      <c r="G1875" s="63" t="s">
        <v>4751</v>
      </c>
      <c r="H1875" s="63" t="s">
        <v>4752</v>
      </c>
    </row>
    <row r="1876" customFormat="false" ht="12.8" hidden="false" customHeight="false" outlineLevel="0" collapsed="false">
      <c r="A1876" s="63" t="n">
        <v>1875</v>
      </c>
      <c r="B1876" s="63" t="str">
        <f aca="false">VLOOKUP(C1876,ementas!$P$1:$AC$1000,14,FALSE())</f>
        <v>Estruturas de Dados</v>
      </c>
      <c r="C1876" s="63" t="s">
        <v>2108</v>
      </c>
      <c r="D1876" s="333" t="s">
        <v>6244</v>
      </c>
      <c r="E1876" s="63" t="n">
        <v>1</v>
      </c>
      <c r="G1876" s="63" t="s">
        <v>4751</v>
      </c>
      <c r="H1876" s="63" t="s">
        <v>4752</v>
      </c>
    </row>
    <row r="1877" customFormat="false" ht="12.8" hidden="false" customHeight="false" outlineLevel="0" collapsed="false">
      <c r="A1877" s="63" t="n">
        <v>1876</v>
      </c>
      <c r="B1877" s="63" t="str">
        <f aca="false">VLOOKUP(C1877,ementas!$P$1:$AC$1000,14,FALSE())</f>
        <v>Estruturas de Dados</v>
      </c>
      <c r="C1877" s="63" t="s">
        <v>2108</v>
      </c>
      <c r="D1877" s="333" t="s">
        <v>6245</v>
      </c>
      <c r="E1877" s="63" t="n">
        <v>1</v>
      </c>
      <c r="G1877" s="63" t="s">
        <v>4751</v>
      </c>
      <c r="H1877" s="63" t="s">
        <v>4752</v>
      </c>
    </row>
    <row r="1878" customFormat="false" ht="12.8" hidden="false" customHeight="false" outlineLevel="0" collapsed="false">
      <c r="A1878" s="63" t="n">
        <v>1877</v>
      </c>
      <c r="B1878" s="63" t="str">
        <f aca="false">VLOOKUP(C1878,ementas!$P$1:$AC$1000,14,FALSE())</f>
        <v>Estruturas de Dados</v>
      </c>
      <c r="C1878" s="63" t="s">
        <v>2108</v>
      </c>
      <c r="D1878" s="333" t="s">
        <v>6246</v>
      </c>
      <c r="E1878" s="63" t="n">
        <v>1</v>
      </c>
      <c r="G1878" s="63" t="s">
        <v>4751</v>
      </c>
      <c r="H1878" s="63" t="s">
        <v>4752</v>
      </c>
    </row>
    <row r="1879" customFormat="false" ht="12.8" hidden="false" customHeight="false" outlineLevel="0" collapsed="false">
      <c r="A1879" s="63" t="n">
        <v>1878</v>
      </c>
      <c r="B1879" s="63" t="str">
        <f aca="false">VLOOKUP(C1879,ementas!$P$1:$AC$1000,14,FALSE())</f>
        <v>Estruturas de Dados</v>
      </c>
      <c r="C1879" s="63" t="s">
        <v>2108</v>
      </c>
      <c r="D1879" s="333" t="s">
        <v>6247</v>
      </c>
      <c r="E1879" s="63" t="n">
        <v>1</v>
      </c>
      <c r="G1879" s="63" t="s">
        <v>4751</v>
      </c>
      <c r="H1879" s="63" t="s">
        <v>4752</v>
      </c>
    </row>
    <row r="1880" customFormat="false" ht="12.8" hidden="false" customHeight="false" outlineLevel="0" collapsed="false">
      <c r="A1880" s="63" t="n">
        <v>1879</v>
      </c>
      <c r="B1880" s="63" t="str">
        <f aca="false">VLOOKUP(C1880,ementas!$P$1:$AC$1000,14,FALSE())</f>
        <v>Estruturas de Dados</v>
      </c>
      <c r="C1880" s="63" t="s">
        <v>2108</v>
      </c>
      <c r="D1880" s="333" t="s">
        <v>6248</v>
      </c>
      <c r="E1880" s="63" t="n">
        <v>1</v>
      </c>
      <c r="G1880" s="63" t="s">
        <v>4751</v>
      </c>
      <c r="H1880" s="63" t="s">
        <v>4752</v>
      </c>
    </row>
    <row r="1881" customFormat="false" ht="12.8" hidden="false" customHeight="false" outlineLevel="0" collapsed="false">
      <c r="A1881" s="63" t="n">
        <v>1880</v>
      </c>
      <c r="B1881" s="63" t="str">
        <f aca="false">VLOOKUP(C1881,ementas!$P$1:$AC$1000,14,FALSE())</f>
        <v>Fundamentos de Sistemas de Informação</v>
      </c>
      <c r="C1881" s="63" t="s">
        <v>2128</v>
      </c>
      <c r="D1881" s="333" t="s">
        <v>2816</v>
      </c>
      <c r="E1881" s="63" t="n">
        <v>1</v>
      </c>
      <c r="G1881" s="63" t="s">
        <v>762</v>
      </c>
      <c r="H1881" s="63" t="s">
        <v>2070</v>
      </c>
    </row>
    <row r="1882" customFormat="false" ht="12.8" hidden="false" customHeight="false" outlineLevel="0" collapsed="false">
      <c r="A1882" s="63" t="n">
        <v>1881</v>
      </c>
      <c r="B1882" s="63" t="str">
        <f aca="false">VLOOKUP(C1882,ementas!$P$1:$AC$1000,14,FALSE())</f>
        <v>Fundamentos de Sistemas de Informação</v>
      </c>
      <c r="C1882" s="63" t="s">
        <v>2128</v>
      </c>
      <c r="D1882" s="333" t="s">
        <v>6249</v>
      </c>
      <c r="E1882" s="63" t="n">
        <v>1</v>
      </c>
      <c r="G1882" s="63" t="s">
        <v>762</v>
      </c>
      <c r="H1882" s="63" t="s">
        <v>2070</v>
      </c>
    </row>
    <row r="1883" customFormat="false" ht="12.8" hidden="false" customHeight="false" outlineLevel="0" collapsed="false">
      <c r="A1883" s="63" t="n">
        <v>1882</v>
      </c>
      <c r="B1883" s="63" t="str">
        <f aca="false">VLOOKUP(C1883,ementas!$P$1:$AC$1000,14,FALSE())</f>
        <v>Fundamentos de Sistemas de Informação</v>
      </c>
      <c r="C1883" s="63" t="s">
        <v>2128</v>
      </c>
      <c r="D1883" s="333" t="s">
        <v>5061</v>
      </c>
      <c r="E1883" s="63" t="n">
        <v>1</v>
      </c>
      <c r="G1883" s="63" t="s">
        <v>762</v>
      </c>
      <c r="H1883" s="63" t="s">
        <v>2070</v>
      </c>
    </row>
    <row r="1884" customFormat="false" ht="12.8" hidden="false" customHeight="false" outlineLevel="0" collapsed="false">
      <c r="A1884" s="63" t="n">
        <v>1883</v>
      </c>
      <c r="B1884" s="63" t="str">
        <f aca="false">VLOOKUP(C1884,ementas!$P$1:$AC$1000,14,FALSE())</f>
        <v>Fundamentos de Sistemas de Informação</v>
      </c>
      <c r="C1884" s="63" t="s">
        <v>2128</v>
      </c>
      <c r="D1884" s="333" t="s">
        <v>5059</v>
      </c>
      <c r="E1884" s="63" t="n">
        <v>1</v>
      </c>
      <c r="G1884" s="63" t="s">
        <v>762</v>
      </c>
      <c r="H1884" s="63" t="s">
        <v>2070</v>
      </c>
    </row>
    <row r="1885" customFormat="false" ht="12.8" hidden="false" customHeight="false" outlineLevel="0" collapsed="false">
      <c r="A1885" s="63" t="n">
        <v>1884</v>
      </c>
      <c r="B1885" s="63" t="str">
        <f aca="false">VLOOKUP(C1885,ementas!$P$1:$AC$1000,14,FALSE())</f>
        <v>Fundamentos de Sistemas de Informação</v>
      </c>
      <c r="C1885" s="63" t="s">
        <v>2128</v>
      </c>
      <c r="D1885" s="333" t="s">
        <v>6250</v>
      </c>
      <c r="E1885" s="63" t="n">
        <v>1</v>
      </c>
      <c r="G1885" s="63" t="s">
        <v>762</v>
      </c>
      <c r="H1885" s="63" t="s">
        <v>2070</v>
      </c>
    </row>
    <row r="1886" customFormat="false" ht="12.8" hidden="false" customHeight="false" outlineLevel="0" collapsed="false">
      <c r="A1886" s="63" t="n">
        <v>1885</v>
      </c>
      <c r="B1886" s="63" t="str">
        <f aca="false">VLOOKUP(C1886,ementas!$P$1:$AC$1000,14,FALSE())</f>
        <v>Fundamentos de Sistemas de Informação</v>
      </c>
      <c r="C1886" s="63" t="s">
        <v>2128</v>
      </c>
      <c r="D1886" s="333" t="s">
        <v>6251</v>
      </c>
      <c r="E1886" s="63" t="n">
        <v>1</v>
      </c>
      <c r="G1886" s="63" t="s">
        <v>762</v>
      </c>
      <c r="H1886" s="63" t="s">
        <v>2070</v>
      </c>
    </row>
    <row r="1887" customFormat="false" ht="12.8" hidden="false" customHeight="false" outlineLevel="0" collapsed="false">
      <c r="A1887" s="63" t="n">
        <v>1886</v>
      </c>
      <c r="B1887" s="63" t="str">
        <f aca="false">VLOOKUP(C1887,ementas!$P$1:$AC$1000,14,FALSE())</f>
        <v>Fundamentos de Sistemas de Informação</v>
      </c>
      <c r="C1887" s="63" t="s">
        <v>2128</v>
      </c>
      <c r="D1887" s="333" t="s">
        <v>6252</v>
      </c>
      <c r="E1887" s="63" t="n">
        <v>1</v>
      </c>
      <c r="G1887" s="63" t="s">
        <v>762</v>
      </c>
      <c r="H1887" s="63" t="s">
        <v>2070</v>
      </c>
    </row>
    <row r="1888" customFormat="false" ht="12.8" hidden="false" customHeight="false" outlineLevel="0" collapsed="false">
      <c r="A1888" s="63" t="n">
        <v>1887</v>
      </c>
      <c r="B1888" s="63" t="str">
        <f aca="false">VLOOKUP(C1888,ementas!$P$1:$AC$1000,14,FALSE())</f>
        <v>Fundamentos de Sistemas de Informação</v>
      </c>
      <c r="C1888" s="63" t="s">
        <v>2128</v>
      </c>
      <c r="D1888" s="333" t="s">
        <v>6253</v>
      </c>
      <c r="E1888" s="63" t="n">
        <v>1</v>
      </c>
      <c r="G1888" s="63" t="s">
        <v>762</v>
      </c>
      <c r="H1888" s="63" t="s">
        <v>2070</v>
      </c>
    </row>
    <row r="1889" customFormat="false" ht="12.8" hidden="false" customHeight="false" outlineLevel="0" collapsed="false">
      <c r="A1889" s="63" t="n">
        <v>1888</v>
      </c>
      <c r="B1889" s="63" t="str">
        <f aca="false">VLOOKUP(C1889,ementas!$P$1:$AC$1000,14,FALSE())</f>
        <v>Fundamentos de Sistemas de Informação</v>
      </c>
      <c r="C1889" s="63" t="s">
        <v>2128</v>
      </c>
      <c r="D1889" s="333" t="s">
        <v>6254</v>
      </c>
      <c r="E1889" s="63" t="n">
        <v>1</v>
      </c>
      <c r="G1889" s="63" t="s">
        <v>762</v>
      </c>
      <c r="H1889" s="63" t="s">
        <v>2070</v>
      </c>
    </row>
    <row r="1890" customFormat="false" ht="12.8" hidden="false" customHeight="false" outlineLevel="0" collapsed="false">
      <c r="A1890" s="63" t="n">
        <v>1889</v>
      </c>
      <c r="B1890" s="63" t="str">
        <f aca="false">VLOOKUP(C1890,ementas!$P$1:$AC$1000,14,FALSE())</f>
        <v>Empreendedorismo</v>
      </c>
      <c r="C1890" s="63" t="s">
        <v>2146</v>
      </c>
      <c r="D1890" s="333" t="s">
        <v>2906</v>
      </c>
      <c r="E1890" s="63" t="n">
        <v>1</v>
      </c>
      <c r="G1890" s="63" t="s">
        <v>4765</v>
      </c>
      <c r="H1890" s="63" t="s">
        <v>4766</v>
      </c>
    </row>
    <row r="1891" customFormat="false" ht="12.8" hidden="false" customHeight="false" outlineLevel="0" collapsed="false">
      <c r="A1891" s="63" t="n">
        <v>1890</v>
      </c>
      <c r="B1891" s="63" t="str">
        <f aca="false">VLOOKUP(C1891,ementas!$P$1:$AC$1000,14,FALSE())</f>
        <v>Empreendedorismo</v>
      </c>
      <c r="C1891" s="63" t="s">
        <v>2146</v>
      </c>
      <c r="D1891" s="333" t="s">
        <v>5263</v>
      </c>
      <c r="E1891" s="63" t="n">
        <v>1</v>
      </c>
      <c r="G1891" s="63" t="s">
        <v>4765</v>
      </c>
      <c r="H1891" s="63" t="s">
        <v>4766</v>
      </c>
    </row>
    <row r="1892" customFormat="false" ht="12.8" hidden="false" customHeight="false" outlineLevel="0" collapsed="false">
      <c r="A1892" s="63" t="n">
        <v>1891</v>
      </c>
      <c r="B1892" s="63" t="str">
        <f aca="false">VLOOKUP(C1892,ementas!$P$1:$AC$1000,14,FALSE())</f>
        <v>Empreendedorismo</v>
      </c>
      <c r="C1892" s="63" t="s">
        <v>2146</v>
      </c>
      <c r="D1892" s="333" t="s">
        <v>6255</v>
      </c>
      <c r="E1892" s="63" t="n">
        <v>1</v>
      </c>
      <c r="G1892" s="63" t="s">
        <v>4765</v>
      </c>
      <c r="H1892" s="63" t="s">
        <v>4766</v>
      </c>
    </row>
    <row r="1893" customFormat="false" ht="12.8" hidden="false" customHeight="false" outlineLevel="0" collapsed="false">
      <c r="A1893" s="63" t="n">
        <v>1892</v>
      </c>
      <c r="B1893" s="63" t="str">
        <f aca="false">VLOOKUP(C1893,ementas!$P$1:$AC$1000,14,FALSE())</f>
        <v>Empreendedorismo</v>
      </c>
      <c r="C1893" s="63" t="s">
        <v>2146</v>
      </c>
      <c r="D1893" s="333" t="s">
        <v>6256</v>
      </c>
      <c r="E1893" s="63" t="n">
        <v>1</v>
      </c>
      <c r="G1893" s="63" t="s">
        <v>4765</v>
      </c>
      <c r="H1893" s="63" t="s">
        <v>4766</v>
      </c>
    </row>
    <row r="1894" customFormat="false" ht="12.8" hidden="false" customHeight="false" outlineLevel="0" collapsed="false">
      <c r="A1894" s="63" t="n">
        <v>1893</v>
      </c>
      <c r="B1894" s="63" t="str">
        <f aca="false">VLOOKUP(C1894,ementas!$P$1:$AC$1000,14,FALSE())</f>
        <v>Empreendedorismo</v>
      </c>
      <c r="C1894" s="63" t="s">
        <v>2146</v>
      </c>
      <c r="D1894" s="333" t="s">
        <v>6257</v>
      </c>
      <c r="E1894" s="63" t="n">
        <v>1</v>
      </c>
      <c r="G1894" s="63" t="s">
        <v>4765</v>
      </c>
      <c r="H1894" s="63" t="s">
        <v>4766</v>
      </c>
    </row>
    <row r="1895" customFormat="false" ht="12.8" hidden="false" customHeight="false" outlineLevel="0" collapsed="false">
      <c r="A1895" s="63" t="n">
        <v>1894</v>
      </c>
      <c r="B1895" s="63" t="str">
        <f aca="false">VLOOKUP(C1895,ementas!$P$1:$AC$1000,14,FALSE())</f>
        <v>Empreendedorismo</v>
      </c>
      <c r="C1895" s="63" t="s">
        <v>2146</v>
      </c>
      <c r="D1895" s="333" t="s">
        <v>6258</v>
      </c>
      <c r="E1895" s="63" t="n">
        <v>1</v>
      </c>
      <c r="G1895" s="63" t="s">
        <v>4765</v>
      </c>
      <c r="H1895" s="63" t="s">
        <v>4766</v>
      </c>
    </row>
    <row r="1896" customFormat="false" ht="12.8" hidden="false" customHeight="false" outlineLevel="0" collapsed="false">
      <c r="A1896" s="63" t="n">
        <v>1895</v>
      </c>
      <c r="B1896" s="63" t="str">
        <f aca="false">VLOOKUP(C1896,ementas!$P$1:$AC$1000,14,FALSE())</f>
        <v>Empreendedorismo</v>
      </c>
      <c r="C1896" s="63" t="s">
        <v>2146</v>
      </c>
      <c r="D1896" s="333" t="s">
        <v>5267</v>
      </c>
      <c r="E1896" s="63" t="n">
        <v>1</v>
      </c>
      <c r="G1896" s="63" t="s">
        <v>4765</v>
      </c>
      <c r="H1896" s="63" t="s">
        <v>4766</v>
      </c>
    </row>
    <row r="1897" customFormat="false" ht="12.8" hidden="false" customHeight="false" outlineLevel="0" collapsed="false">
      <c r="A1897" s="63" t="n">
        <v>1896</v>
      </c>
      <c r="B1897" s="63" t="str">
        <f aca="false">VLOOKUP(C1897,ementas!$P$1:$AC$1000,14,FALSE())</f>
        <v>Empreendedorismo</v>
      </c>
      <c r="C1897" s="63" t="s">
        <v>2146</v>
      </c>
      <c r="D1897" s="333" t="s">
        <v>6259</v>
      </c>
      <c r="E1897" s="63" t="n">
        <v>1</v>
      </c>
      <c r="G1897" s="63" t="s">
        <v>4765</v>
      </c>
      <c r="H1897" s="63" t="s">
        <v>4766</v>
      </c>
    </row>
    <row r="1898" customFormat="false" ht="12.8" hidden="false" customHeight="false" outlineLevel="0" collapsed="false">
      <c r="A1898" s="63" t="n">
        <v>1897</v>
      </c>
      <c r="B1898" s="63" t="str">
        <f aca="false">VLOOKUP(C1898,ementas!$P$1:$AC$1000,14,FALSE())</f>
        <v>Empreendedorismo</v>
      </c>
      <c r="C1898" s="63" t="s">
        <v>2146</v>
      </c>
      <c r="D1898" s="333" t="s">
        <v>6260</v>
      </c>
      <c r="E1898" s="63" t="n">
        <v>1</v>
      </c>
      <c r="G1898" s="63" t="s">
        <v>4765</v>
      </c>
      <c r="H1898" s="63" t="s">
        <v>4766</v>
      </c>
    </row>
    <row r="1899" customFormat="false" ht="12.8" hidden="false" customHeight="false" outlineLevel="0" collapsed="false">
      <c r="A1899" s="63" t="n">
        <v>1898</v>
      </c>
      <c r="B1899" s="63" t="str">
        <f aca="false">VLOOKUP(C1899,ementas!$P$1:$AC$1000,14,FALSE())</f>
        <v>Empreendedorismo</v>
      </c>
      <c r="C1899" s="63" t="s">
        <v>2146</v>
      </c>
      <c r="D1899" s="333" t="s">
        <v>6261</v>
      </c>
      <c r="E1899" s="63" t="n">
        <v>1</v>
      </c>
      <c r="G1899" s="63" t="s">
        <v>4765</v>
      </c>
      <c r="H1899" s="63" t="s">
        <v>4766</v>
      </c>
    </row>
    <row r="1900" customFormat="false" ht="12.8" hidden="false" customHeight="false" outlineLevel="0" collapsed="false">
      <c r="A1900" s="63" t="n">
        <v>1899</v>
      </c>
      <c r="B1900" s="63" t="str">
        <f aca="false">VLOOKUP(C1900,ementas!$P$1:$AC$1000,14,FALSE())</f>
        <v>Empreendedorismo</v>
      </c>
      <c r="C1900" s="63" t="s">
        <v>2146</v>
      </c>
      <c r="D1900" s="333" t="s">
        <v>6262</v>
      </c>
      <c r="E1900" s="63" t="n">
        <v>1</v>
      </c>
      <c r="G1900" s="63" t="s">
        <v>4765</v>
      </c>
      <c r="H1900" s="63" t="s">
        <v>4766</v>
      </c>
    </row>
    <row r="1901" customFormat="false" ht="12.8" hidden="false" customHeight="false" outlineLevel="0" collapsed="false">
      <c r="A1901" s="63" t="n">
        <v>1900</v>
      </c>
      <c r="B1901" s="63" t="str">
        <f aca="false">VLOOKUP(C1901,ementas!$P$1:$AC$1000,14,FALSE())</f>
        <v>Empreendedorismo</v>
      </c>
      <c r="C1901" s="63" t="s">
        <v>2146</v>
      </c>
      <c r="D1901" s="333" t="s">
        <v>6263</v>
      </c>
      <c r="E1901" s="63" t="n">
        <v>1</v>
      </c>
      <c r="G1901" s="63" t="s">
        <v>4765</v>
      </c>
      <c r="H1901" s="63" t="s">
        <v>4766</v>
      </c>
    </row>
    <row r="1902" customFormat="false" ht="12.8" hidden="false" customHeight="false" outlineLevel="0" collapsed="false">
      <c r="A1902" s="63" t="n">
        <v>1901</v>
      </c>
      <c r="B1902" s="63" t="str">
        <f aca="false">VLOOKUP(C1902,ementas!$P$1:$AC$1000,14,FALSE())</f>
        <v>Empreendedorismo</v>
      </c>
      <c r="C1902" s="63" t="s">
        <v>2146</v>
      </c>
      <c r="D1902" s="333" t="s">
        <v>6264</v>
      </c>
      <c r="E1902" s="63" t="n">
        <v>1</v>
      </c>
      <c r="G1902" s="63" t="s">
        <v>4765</v>
      </c>
      <c r="H1902" s="63" t="s">
        <v>4766</v>
      </c>
    </row>
    <row r="1903" customFormat="false" ht="12.8" hidden="false" customHeight="false" outlineLevel="0" collapsed="false">
      <c r="A1903" s="63" t="n">
        <v>1902</v>
      </c>
      <c r="B1903" s="63" t="str">
        <f aca="false">VLOOKUP(C1903,ementas!$P$1:$AC$1000,14,FALSE())</f>
        <v>Empreendedorismo</v>
      </c>
      <c r="C1903" s="63" t="s">
        <v>2146</v>
      </c>
      <c r="D1903" s="333" t="s">
        <v>6265</v>
      </c>
      <c r="E1903" s="63" t="n">
        <v>1</v>
      </c>
      <c r="G1903" s="63" t="s">
        <v>4765</v>
      </c>
      <c r="H1903" s="63" t="s">
        <v>4766</v>
      </c>
    </row>
    <row r="1904" customFormat="false" ht="12.8" hidden="false" customHeight="false" outlineLevel="0" collapsed="false">
      <c r="A1904" s="63" t="n">
        <v>1903</v>
      </c>
      <c r="B1904" s="63" t="str">
        <f aca="false">VLOOKUP(C1904,ementas!$P$1:$AC$1000,14,FALSE())</f>
        <v>Empreendedorismo</v>
      </c>
      <c r="C1904" s="63" t="s">
        <v>2146</v>
      </c>
      <c r="D1904" s="333" t="s">
        <v>6266</v>
      </c>
      <c r="E1904" s="63" t="n">
        <v>1</v>
      </c>
      <c r="G1904" s="63" t="s">
        <v>4765</v>
      </c>
      <c r="H1904" s="63" t="s">
        <v>4766</v>
      </c>
    </row>
    <row r="1905" customFormat="false" ht="12.8" hidden="false" customHeight="false" outlineLevel="0" collapsed="false">
      <c r="A1905" s="63" t="n">
        <v>1904</v>
      </c>
      <c r="B1905" s="63" t="str">
        <f aca="false">VLOOKUP(C1905,ementas!$P$1:$AC$1000,14,FALSE())</f>
        <v>Empreendedorismo</v>
      </c>
      <c r="C1905" s="63" t="s">
        <v>2146</v>
      </c>
      <c r="D1905" s="333" t="s">
        <v>6267</v>
      </c>
      <c r="E1905" s="63" t="n">
        <v>1</v>
      </c>
      <c r="G1905" s="63" t="s">
        <v>4765</v>
      </c>
      <c r="H1905" s="63" t="s">
        <v>4766</v>
      </c>
    </row>
    <row r="1906" customFormat="false" ht="12.8" hidden="false" customHeight="false" outlineLevel="0" collapsed="false">
      <c r="A1906" s="63" t="n">
        <v>1905</v>
      </c>
      <c r="B1906" s="63" t="str">
        <f aca="false">VLOOKUP(C1906,ementas!$P$1:$AC$1000,14,FALSE())</f>
        <v>Empreendedorismo</v>
      </c>
      <c r="C1906" s="63" t="s">
        <v>2146</v>
      </c>
      <c r="D1906" s="333" t="s">
        <v>6268</v>
      </c>
      <c r="E1906" s="63" t="n">
        <v>1</v>
      </c>
      <c r="G1906" s="63" t="s">
        <v>4765</v>
      </c>
      <c r="H1906" s="63" t="s">
        <v>4766</v>
      </c>
    </row>
    <row r="1907" customFormat="false" ht="12.8" hidden="false" customHeight="false" outlineLevel="0" collapsed="false">
      <c r="A1907" s="63" t="n">
        <v>1906</v>
      </c>
      <c r="B1907" s="63" t="str">
        <f aca="false">VLOOKUP(C1907,ementas!$P$1:$AC$1000,14,FALSE())</f>
        <v>Empreendedorismo</v>
      </c>
      <c r="C1907" s="63" t="s">
        <v>2146</v>
      </c>
      <c r="D1907" s="333" t="s">
        <v>6269</v>
      </c>
      <c r="E1907" s="63" t="n">
        <v>1</v>
      </c>
      <c r="G1907" s="63" t="s">
        <v>4765</v>
      </c>
      <c r="H1907" s="63" t="s">
        <v>4766</v>
      </c>
    </row>
    <row r="1908" customFormat="false" ht="12.8" hidden="false" customHeight="false" outlineLevel="0" collapsed="false">
      <c r="A1908" s="63" t="n">
        <v>1907</v>
      </c>
      <c r="B1908" s="63" t="str">
        <f aca="false">VLOOKUP(C1908,ementas!$P$1:$AC$1000,14,FALSE())</f>
        <v>Empreendedorismo</v>
      </c>
      <c r="C1908" s="63" t="s">
        <v>2146</v>
      </c>
      <c r="D1908" s="333" t="s">
        <v>6270</v>
      </c>
      <c r="E1908" s="63" t="n">
        <v>1</v>
      </c>
      <c r="G1908" s="63" t="s">
        <v>4765</v>
      </c>
      <c r="H1908" s="63" t="s">
        <v>4766</v>
      </c>
    </row>
    <row r="1909" customFormat="false" ht="12.8" hidden="false" customHeight="false" outlineLevel="0" collapsed="false">
      <c r="A1909" s="63" t="n">
        <v>1908</v>
      </c>
      <c r="B1909" s="63" t="str">
        <f aca="false">VLOOKUP(C1909,ementas!$P$1:$AC$1000,14,FALSE())</f>
        <v>Empreendedorismo</v>
      </c>
      <c r="C1909" s="63" t="s">
        <v>2146</v>
      </c>
      <c r="D1909" s="333" t="s">
        <v>6271</v>
      </c>
      <c r="E1909" s="63" t="n">
        <v>1</v>
      </c>
      <c r="G1909" s="63" t="s">
        <v>4765</v>
      </c>
      <c r="H1909" s="63" t="s">
        <v>4766</v>
      </c>
    </row>
    <row r="1910" customFormat="false" ht="12.8" hidden="false" customHeight="false" outlineLevel="0" collapsed="false">
      <c r="A1910" s="63" t="n">
        <v>1909</v>
      </c>
      <c r="B1910" s="63" t="str">
        <f aca="false">VLOOKUP(C1910,ementas!$P$1:$AC$1000,14,FALSE())</f>
        <v>Empreendedorismo</v>
      </c>
      <c r="C1910" s="63" t="s">
        <v>2146</v>
      </c>
      <c r="D1910" s="333" t="s">
        <v>6272</v>
      </c>
      <c r="E1910" s="63" t="n">
        <v>1</v>
      </c>
      <c r="G1910" s="63" t="s">
        <v>4765</v>
      </c>
      <c r="H1910" s="63" t="s">
        <v>4766</v>
      </c>
    </row>
    <row r="1911" customFormat="false" ht="12.8" hidden="false" customHeight="false" outlineLevel="0" collapsed="false">
      <c r="A1911" s="63" t="n">
        <v>1910</v>
      </c>
      <c r="B1911" s="63" t="str">
        <f aca="false">VLOOKUP(C1911,ementas!$P$1:$AC$1000,14,FALSE())</f>
        <v>Empreendedorismo</v>
      </c>
      <c r="C1911" s="63" t="s">
        <v>2146</v>
      </c>
      <c r="D1911" s="333" t="s">
        <v>6273</v>
      </c>
      <c r="E1911" s="63" t="n">
        <v>1</v>
      </c>
      <c r="G1911" s="63" t="s">
        <v>4765</v>
      </c>
      <c r="H1911" s="63" t="s">
        <v>4766</v>
      </c>
    </row>
    <row r="1912" customFormat="false" ht="12.8" hidden="false" customHeight="false" outlineLevel="0" collapsed="false">
      <c r="A1912" s="63" t="n">
        <v>1911</v>
      </c>
      <c r="B1912" s="63" t="str">
        <f aca="false">VLOOKUP(C1912,ementas!$P$1:$AC$1000,14,FALSE())</f>
        <v>Empreendedorismo</v>
      </c>
      <c r="C1912" s="63" t="s">
        <v>2146</v>
      </c>
      <c r="D1912" s="333" t="s">
        <v>6274</v>
      </c>
      <c r="E1912" s="63" t="n">
        <v>1</v>
      </c>
      <c r="G1912" s="63" t="s">
        <v>4765</v>
      </c>
      <c r="H1912" s="63" t="s">
        <v>4766</v>
      </c>
    </row>
    <row r="1913" customFormat="false" ht="12.8" hidden="false" customHeight="false" outlineLevel="0" collapsed="false">
      <c r="A1913" s="63" t="n">
        <v>1912</v>
      </c>
      <c r="B1913" s="63" t="str">
        <f aca="false">VLOOKUP(C1913,ementas!$P$1:$AC$1000,14,FALSE())</f>
        <v>Empreendedorismo</v>
      </c>
      <c r="C1913" s="63" t="s">
        <v>2146</v>
      </c>
      <c r="D1913" s="333" t="s">
        <v>6275</v>
      </c>
      <c r="E1913" s="63" t="n">
        <v>1</v>
      </c>
      <c r="G1913" s="63" t="s">
        <v>4765</v>
      </c>
      <c r="H1913" s="63" t="s">
        <v>4766</v>
      </c>
    </row>
    <row r="1914" customFormat="false" ht="12.8" hidden="false" customHeight="false" outlineLevel="0" collapsed="false">
      <c r="A1914" s="63" t="n">
        <v>1913</v>
      </c>
      <c r="B1914" s="63" t="str">
        <f aca="false">VLOOKUP(C1914,ementas!$P$1:$AC$1000,14,FALSE())</f>
        <v>Empreendedorismo</v>
      </c>
      <c r="C1914" s="63" t="s">
        <v>2146</v>
      </c>
      <c r="D1914" s="333" t="s">
        <v>6276</v>
      </c>
      <c r="E1914" s="63" t="n">
        <v>1</v>
      </c>
      <c r="G1914" s="63" t="s">
        <v>4765</v>
      </c>
      <c r="H1914" s="63" t="s">
        <v>4766</v>
      </c>
    </row>
    <row r="1915" customFormat="false" ht="12.8" hidden="false" customHeight="false" outlineLevel="0" collapsed="false">
      <c r="A1915" s="63" t="n">
        <v>1914</v>
      </c>
      <c r="B1915" s="63" t="str">
        <f aca="false">VLOOKUP(C1915,ementas!$P$1:$AC$1000,14,FALSE())</f>
        <v>Empreendedorismo</v>
      </c>
      <c r="C1915" s="63" t="s">
        <v>2146</v>
      </c>
      <c r="D1915" s="333" t="s">
        <v>6277</v>
      </c>
      <c r="E1915" s="63" t="n">
        <v>1</v>
      </c>
      <c r="G1915" s="63" t="s">
        <v>4765</v>
      </c>
      <c r="H1915" s="63" t="s">
        <v>4766</v>
      </c>
    </row>
    <row r="1916" customFormat="false" ht="12.8" hidden="false" customHeight="false" outlineLevel="0" collapsed="false">
      <c r="A1916" s="63" t="n">
        <v>1915</v>
      </c>
      <c r="B1916" s="63" t="str">
        <f aca="false">VLOOKUP(C1916,ementas!$P$1:$AC$1000,14,FALSE())</f>
        <v>Empreendedorismo</v>
      </c>
      <c r="C1916" s="63" t="s">
        <v>2146</v>
      </c>
      <c r="D1916" s="333" t="s">
        <v>6278</v>
      </c>
      <c r="E1916" s="63" t="n">
        <v>1</v>
      </c>
      <c r="G1916" s="63" t="s">
        <v>4765</v>
      </c>
      <c r="H1916" s="63" t="s">
        <v>4766</v>
      </c>
    </row>
    <row r="1917" customFormat="false" ht="12.8" hidden="false" customHeight="false" outlineLevel="0" collapsed="false">
      <c r="A1917" s="63" t="n">
        <v>1916</v>
      </c>
      <c r="B1917" s="63" t="str">
        <f aca="false">VLOOKUP(C1917,ementas!$P$1:$AC$1000,14,FALSE())</f>
        <v>Mineração de Dados</v>
      </c>
      <c r="C1917" s="63" t="s">
        <v>2165</v>
      </c>
      <c r="D1917" s="333" t="s">
        <v>3003</v>
      </c>
      <c r="E1917" s="63" t="n">
        <v>1</v>
      </c>
      <c r="G1917" s="63" t="s">
        <v>4751</v>
      </c>
      <c r="H1917" s="63" t="s">
        <v>4752</v>
      </c>
    </row>
    <row r="1918" customFormat="false" ht="12.8" hidden="false" customHeight="false" outlineLevel="0" collapsed="false">
      <c r="A1918" s="63" t="n">
        <v>1917</v>
      </c>
      <c r="B1918" s="63" t="str">
        <f aca="false">VLOOKUP(C1918,ementas!$P$1:$AC$1000,14,FALSE())</f>
        <v>Mineração de Dados</v>
      </c>
      <c r="C1918" s="63" t="s">
        <v>2165</v>
      </c>
      <c r="D1918" s="333" t="s">
        <v>6279</v>
      </c>
      <c r="E1918" s="63" t="n">
        <v>1</v>
      </c>
      <c r="G1918" s="63" t="s">
        <v>4751</v>
      </c>
      <c r="H1918" s="63" t="s">
        <v>4752</v>
      </c>
    </row>
    <row r="1919" customFormat="false" ht="12.8" hidden="false" customHeight="false" outlineLevel="0" collapsed="false">
      <c r="A1919" s="63" t="n">
        <v>1918</v>
      </c>
      <c r="B1919" s="63" t="str">
        <f aca="false">VLOOKUP(C1919,ementas!$P$1:$AC$1000,14,FALSE())</f>
        <v>Mineração de Dados</v>
      </c>
      <c r="C1919" s="63" t="s">
        <v>2165</v>
      </c>
      <c r="D1919" s="333" t="s">
        <v>6280</v>
      </c>
      <c r="E1919" s="63" t="n">
        <v>1</v>
      </c>
      <c r="G1919" s="63" t="s">
        <v>4751</v>
      </c>
      <c r="H1919" s="63" t="s">
        <v>4752</v>
      </c>
    </row>
    <row r="1920" customFormat="false" ht="12.8" hidden="false" customHeight="false" outlineLevel="0" collapsed="false">
      <c r="A1920" s="63" t="n">
        <v>1919</v>
      </c>
      <c r="B1920" s="63" t="str">
        <f aca="false">VLOOKUP(C1920,ementas!$P$1:$AC$1000,14,FALSE())</f>
        <v>Mineração de Dados</v>
      </c>
      <c r="C1920" s="63" t="s">
        <v>2165</v>
      </c>
      <c r="D1920" s="333" t="s">
        <v>6281</v>
      </c>
      <c r="E1920" s="63" t="n">
        <v>1</v>
      </c>
      <c r="G1920" s="63" t="s">
        <v>4751</v>
      </c>
      <c r="H1920" s="63" t="s">
        <v>4752</v>
      </c>
    </row>
    <row r="1921" customFormat="false" ht="12.8" hidden="false" customHeight="false" outlineLevel="0" collapsed="false">
      <c r="A1921" s="63" t="n">
        <v>1920</v>
      </c>
      <c r="B1921" s="63" t="str">
        <f aca="false">VLOOKUP(C1921,ementas!$P$1:$AC$1000,14,FALSE())</f>
        <v>Mineração de Dados</v>
      </c>
      <c r="C1921" s="63" t="s">
        <v>2165</v>
      </c>
      <c r="D1921" s="333" t="s">
        <v>6282</v>
      </c>
      <c r="E1921" s="63" t="n">
        <v>1</v>
      </c>
      <c r="G1921" s="63" t="s">
        <v>4751</v>
      </c>
      <c r="H1921" s="63" t="s">
        <v>4752</v>
      </c>
    </row>
    <row r="1922" customFormat="false" ht="12.8" hidden="false" customHeight="false" outlineLevel="0" collapsed="false">
      <c r="A1922" s="63" t="n">
        <v>1921</v>
      </c>
      <c r="B1922" s="63" t="str">
        <f aca="false">VLOOKUP(C1922,ementas!$P$1:$AC$1000,14,FALSE())</f>
        <v>Mineração de Dados</v>
      </c>
      <c r="C1922" s="63" t="s">
        <v>2165</v>
      </c>
      <c r="D1922" s="333" t="s">
        <v>6283</v>
      </c>
      <c r="E1922" s="63" t="n">
        <v>1</v>
      </c>
      <c r="G1922" s="63" t="s">
        <v>4751</v>
      </c>
      <c r="H1922" s="63" t="s">
        <v>4752</v>
      </c>
    </row>
    <row r="1923" customFormat="false" ht="12.8" hidden="false" customHeight="false" outlineLevel="0" collapsed="false">
      <c r="A1923" s="63" t="n">
        <v>1922</v>
      </c>
      <c r="B1923" s="63" t="str">
        <f aca="false">VLOOKUP(C1923,ementas!$P$1:$AC$1000,14,FALSE())</f>
        <v>Mineração de Dados</v>
      </c>
      <c r="C1923" s="63" t="s">
        <v>2165</v>
      </c>
      <c r="D1923" s="333" t="s">
        <v>6284</v>
      </c>
      <c r="E1923" s="63" t="n">
        <v>1</v>
      </c>
      <c r="G1923" s="63" t="s">
        <v>4751</v>
      </c>
      <c r="H1923" s="63" t="s">
        <v>4752</v>
      </c>
    </row>
    <row r="1924" customFormat="false" ht="12.8" hidden="false" customHeight="false" outlineLevel="0" collapsed="false">
      <c r="A1924" s="63" t="n">
        <v>1923</v>
      </c>
      <c r="B1924" s="63" t="str">
        <f aca="false">VLOOKUP(C1924,ementas!$P$1:$AC$1000,14,FALSE())</f>
        <v>Mineração de Dados</v>
      </c>
      <c r="C1924" s="63" t="s">
        <v>2165</v>
      </c>
      <c r="D1924" s="333" t="s">
        <v>6285</v>
      </c>
      <c r="E1924" s="63" t="n">
        <v>1</v>
      </c>
      <c r="G1924" s="63" t="s">
        <v>4751</v>
      </c>
      <c r="H1924" s="63" t="s">
        <v>4752</v>
      </c>
    </row>
    <row r="1925" customFormat="false" ht="12.8" hidden="false" customHeight="false" outlineLevel="0" collapsed="false">
      <c r="A1925" s="63" t="n">
        <v>1924</v>
      </c>
      <c r="B1925" s="63" t="str">
        <f aca="false">VLOOKUP(C1925,ementas!$P$1:$AC$1000,14,FALSE())</f>
        <v>Mineração de Dados</v>
      </c>
      <c r="C1925" s="63" t="s">
        <v>2165</v>
      </c>
      <c r="D1925" s="333" t="s">
        <v>6286</v>
      </c>
      <c r="E1925" s="63" t="n">
        <v>1</v>
      </c>
      <c r="G1925" s="63" t="s">
        <v>4751</v>
      </c>
      <c r="H1925" s="63" t="s">
        <v>4752</v>
      </c>
    </row>
    <row r="1926" customFormat="false" ht="12.8" hidden="false" customHeight="false" outlineLevel="0" collapsed="false">
      <c r="A1926" s="63" t="n">
        <v>1925</v>
      </c>
      <c r="B1926" s="63" t="str">
        <f aca="false">VLOOKUP(C1926,ementas!$P$1:$AC$1000,14,FALSE())</f>
        <v>Mineração de Dados</v>
      </c>
      <c r="C1926" s="63" t="s">
        <v>2165</v>
      </c>
      <c r="D1926" s="333" t="s">
        <v>6287</v>
      </c>
      <c r="E1926" s="63" t="n">
        <v>1</v>
      </c>
      <c r="G1926" s="63" t="s">
        <v>4751</v>
      </c>
      <c r="H1926" s="63" t="s">
        <v>4752</v>
      </c>
    </row>
    <row r="1927" customFormat="false" ht="12.8" hidden="false" customHeight="false" outlineLevel="0" collapsed="false">
      <c r="A1927" s="63" t="n">
        <v>1926</v>
      </c>
      <c r="B1927" s="63" t="str">
        <f aca="false">VLOOKUP(C1927,ementas!$P$1:$AC$1000,14,FALSE())</f>
        <v>Mineração de Dados</v>
      </c>
      <c r="C1927" s="63" t="s">
        <v>2165</v>
      </c>
      <c r="D1927" s="333" t="s">
        <v>6288</v>
      </c>
      <c r="E1927" s="63" t="n">
        <v>1</v>
      </c>
      <c r="G1927" s="63" t="s">
        <v>4751</v>
      </c>
      <c r="H1927" s="63" t="s">
        <v>4752</v>
      </c>
    </row>
    <row r="1928" customFormat="false" ht="12.8" hidden="false" customHeight="false" outlineLevel="0" collapsed="false">
      <c r="A1928" s="63" t="n">
        <v>1927</v>
      </c>
      <c r="B1928" s="63" t="str">
        <f aca="false">VLOOKUP(C1928,ementas!$P$1:$AC$1000,14,FALSE())</f>
        <v>Mineração de Dados</v>
      </c>
      <c r="C1928" s="63" t="s">
        <v>2165</v>
      </c>
      <c r="D1928" s="333" t="s">
        <v>6289</v>
      </c>
      <c r="E1928" s="63" t="n">
        <v>1</v>
      </c>
      <c r="G1928" s="63" t="s">
        <v>4751</v>
      </c>
      <c r="H1928" s="63" t="s">
        <v>4752</v>
      </c>
    </row>
    <row r="1929" customFormat="false" ht="12.8" hidden="false" customHeight="false" outlineLevel="0" collapsed="false">
      <c r="A1929" s="63" t="n">
        <v>1928</v>
      </c>
      <c r="B1929" s="63" t="str">
        <f aca="false">VLOOKUP(C1929,ementas!$P$1:$AC$1000,14,FALSE())</f>
        <v>Mineração de Dados</v>
      </c>
      <c r="C1929" s="63" t="s">
        <v>2165</v>
      </c>
      <c r="D1929" s="333" t="s">
        <v>6290</v>
      </c>
      <c r="E1929" s="63" t="n">
        <v>1</v>
      </c>
      <c r="G1929" s="63" t="s">
        <v>4751</v>
      </c>
      <c r="H1929" s="63" t="s">
        <v>4752</v>
      </c>
    </row>
    <row r="1930" customFormat="false" ht="12.8" hidden="false" customHeight="false" outlineLevel="0" collapsed="false">
      <c r="A1930" s="63" t="n">
        <v>1929</v>
      </c>
      <c r="B1930" s="63" t="str">
        <f aca="false">VLOOKUP(C1930,ementas!$P$1:$AC$1000,14,FALSE())</f>
        <v>Mineração de Dados</v>
      </c>
      <c r="C1930" s="63" t="s">
        <v>2165</v>
      </c>
      <c r="D1930" s="333" t="s">
        <v>6291</v>
      </c>
      <c r="E1930" s="63" t="n">
        <v>1</v>
      </c>
      <c r="G1930" s="63" t="s">
        <v>4751</v>
      </c>
      <c r="H1930" s="63" t="s">
        <v>4752</v>
      </c>
    </row>
    <row r="1931" customFormat="false" ht="12.8" hidden="false" customHeight="false" outlineLevel="0" collapsed="false">
      <c r="A1931" s="63" t="n">
        <v>1930</v>
      </c>
      <c r="B1931" s="63" t="str">
        <f aca="false">VLOOKUP(C1931,ementas!$P$1:$AC$1000,14,FALSE())</f>
        <v>Gerência de Projetos</v>
      </c>
      <c r="C1931" s="63" t="s">
        <v>2184</v>
      </c>
      <c r="D1931" s="333" t="s">
        <v>3077</v>
      </c>
      <c r="E1931" s="63" t="n">
        <v>1</v>
      </c>
      <c r="G1931" s="63" t="s">
        <v>918</v>
      </c>
      <c r="H1931" s="63" t="s">
        <v>2070</v>
      </c>
    </row>
    <row r="1932" customFormat="false" ht="12.8" hidden="false" customHeight="false" outlineLevel="0" collapsed="false">
      <c r="A1932" s="63" t="n">
        <v>1931</v>
      </c>
      <c r="B1932" s="63" t="str">
        <f aca="false">VLOOKUP(C1932,ementas!$P$1:$AC$1000,14,FALSE())</f>
        <v>Gerência de Projetos</v>
      </c>
      <c r="C1932" s="63" t="s">
        <v>2184</v>
      </c>
      <c r="D1932" s="333" t="s">
        <v>6292</v>
      </c>
      <c r="E1932" s="63" t="n">
        <v>1</v>
      </c>
      <c r="G1932" s="63" t="s">
        <v>918</v>
      </c>
      <c r="H1932" s="63" t="s">
        <v>2070</v>
      </c>
    </row>
    <row r="1933" customFormat="false" ht="12.8" hidden="false" customHeight="false" outlineLevel="0" collapsed="false">
      <c r="A1933" s="63" t="n">
        <v>1932</v>
      </c>
      <c r="B1933" s="63" t="str">
        <f aca="false">VLOOKUP(C1933,ementas!$P$1:$AC$1000,14,FALSE())</f>
        <v>Gerência de Projetos</v>
      </c>
      <c r="C1933" s="63" t="s">
        <v>2184</v>
      </c>
      <c r="D1933" s="333" t="s">
        <v>6293</v>
      </c>
      <c r="E1933" s="63" t="n">
        <v>1</v>
      </c>
      <c r="G1933" s="63" t="s">
        <v>918</v>
      </c>
      <c r="H1933" s="63" t="s">
        <v>2070</v>
      </c>
    </row>
    <row r="1934" customFormat="false" ht="12.8" hidden="false" customHeight="false" outlineLevel="0" collapsed="false">
      <c r="A1934" s="63" t="n">
        <v>1933</v>
      </c>
      <c r="B1934" s="63" t="str">
        <f aca="false">VLOOKUP(C1934,ementas!$P$1:$AC$1000,14,FALSE())</f>
        <v>Gerência de Projetos</v>
      </c>
      <c r="C1934" s="63" t="s">
        <v>2184</v>
      </c>
      <c r="D1934" s="333" t="s">
        <v>6294</v>
      </c>
      <c r="E1934" s="63" t="n">
        <v>1</v>
      </c>
      <c r="G1934" s="63" t="s">
        <v>918</v>
      </c>
      <c r="H1934" s="63" t="s">
        <v>2070</v>
      </c>
    </row>
    <row r="1935" customFormat="false" ht="12.8" hidden="false" customHeight="false" outlineLevel="0" collapsed="false">
      <c r="A1935" s="63" t="n">
        <v>1934</v>
      </c>
      <c r="B1935" s="63" t="str">
        <f aca="false">VLOOKUP(C1935,ementas!$P$1:$AC$1000,14,FALSE())</f>
        <v>Gerência de Projetos</v>
      </c>
      <c r="C1935" s="63" t="s">
        <v>2184</v>
      </c>
      <c r="D1935" s="333" t="s">
        <v>6295</v>
      </c>
      <c r="E1935" s="63" t="n">
        <v>1</v>
      </c>
      <c r="G1935" s="63" t="s">
        <v>918</v>
      </c>
      <c r="H1935" s="63" t="s">
        <v>2070</v>
      </c>
    </row>
    <row r="1936" customFormat="false" ht="12.8" hidden="false" customHeight="false" outlineLevel="0" collapsed="false">
      <c r="A1936" s="63" t="n">
        <v>1935</v>
      </c>
      <c r="B1936" s="63" t="str">
        <f aca="false">VLOOKUP(C1936,ementas!$P$1:$AC$1000,14,FALSE())</f>
        <v>Gerência de Projetos</v>
      </c>
      <c r="C1936" s="63" t="s">
        <v>2184</v>
      </c>
      <c r="D1936" s="333" t="s">
        <v>6296</v>
      </c>
      <c r="E1936" s="63" t="n">
        <v>1</v>
      </c>
      <c r="G1936" s="63" t="s">
        <v>918</v>
      </c>
      <c r="H1936" s="63" t="s">
        <v>2070</v>
      </c>
    </row>
    <row r="1937" customFormat="false" ht="12.8" hidden="false" customHeight="false" outlineLevel="0" collapsed="false">
      <c r="A1937" s="63" t="n">
        <v>1936</v>
      </c>
      <c r="B1937" s="63" t="str">
        <f aca="false">VLOOKUP(C1937,ementas!$P$1:$AC$1000,14,FALSE())</f>
        <v>Sistemas Distribuídos</v>
      </c>
      <c r="C1937" s="63" t="s">
        <v>2204</v>
      </c>
      <c r="D1937" s="333" t="s">
        <v>3140</v>
      </c>
      <c r="E1937" s="63" t="n">
        <v>1</v>
      </c>
      <c r="G1937" s="63" t="s">
        <v>762</v>
      </c>
      <c r="H1937" s="63" t="s">
        <v>2070</v>
      </c>
    </row>
    <row r="1938" customFormat="false" ht="12.8" hidden="false" customHeight="false" outlineLevel="0" collapsed="false">
      <c r="A1938" s="63" t="n">
        <v>1937</v>
      </c>
      <c r="B1938" s="63" t="str">
        <f aca="false">VLOOKUP(C1938,ementas!$P$1:$AC$1000,14,FALSE())</f>
        <v>Sistemas Distribuídos</v>
      </c>
      <c r="C1938" s="63" t="s">
        <v>2204</v>
      </c>
      <c r="D1938" s="333" t="s">
        <v>6297</v>
      </c>
      <c r="E1938" s="63" t="n">
        <v>1</v>
      </c>
      <c r="G1938" s="63" t="s">
        <v>762</v>
      </c>
      <c r="H1938" s="63" t="s">
        <v>2070</v>
      </c>
    </row>
    <row r="1939" customFormat="false" ht="12.8" hidden="false" customHeight="false" outlineLevel="0" collapsed="false">
      <c r="A1939" s="63" t="n">
        <v>1938</v>
      </c>
      <c r="B1939" s="63" t="str">
        <f aca="false">VLOOKUP(C1939,ementas!$P$1:$AC$1000,14,FALSE())</f>
        <v>Lógica Computacional</v>
      </c>
      <c r="C1939" s="63" t="s">
        <v>2222</v>
      </c>
      <c r="D1939" s="333" t="s">
        <v>3204</v>
      </c>
      <c r="E1939" s="63" t="n">
        <v>1</v>
      </c>
      <c r="G1939" s="63" t="s">
        <v>917</v>
      </c>
      <c r="H1939" s="63" t="s">
        <v>4766</v>
      </c>
    </row>
    <row r="1940" customFormat="false" ht="12.8" hidden="false" customHeight="false" outlineLevel="0" collapsed="false">
      <c r="A1940" s="63" t="n">
        <v>1939</v>
      </c>
      <c r="B1940" s="63" t="str">
        <f aca="false">VLOOKUP(C1940,ementas!$P$1:$AC$1000,14,FALSE())</f>
        <v>Lógica Computacional</v>
      </c>
      <c r="C1940" s="63" t="s">
        <v>2222</v>
      </c>
      <c r="D1940" s="333" t="s">
        <v>6298</v>
      </c>
      <c r="E1940" s="63" t="n">
        <v>1</v>
      </c>
      <c r="G1940" s="63" t="s">
        <v>917</v>
      </c>
      <c r="H1940" s="63" t="s">
        <v>4766</v>
      </c>
    </row>
    <row r="1941" customFormat="false" ht="12.8" hidden="false" customHeight="false" outlineLevel="0" collapsed="false">
      <c r="A1941" s="63" t="n">
        <v>1940</v>
      </c>
      <c r="B1941" s="63" t="str">
        <f aca="false">VLOOKUP(C1941,ementas!$P$1:$AC$1000,14,FALSE())</f>
        <v>Lógica Computacional</v>
      </c>
      <c r="C1941" s="63" t="s">
        <v>2222</v>
      </c>
      <c r="D1941" s="333" t="s">
        <v>6299</v>
      </c>
      <c r="E1941" s="63" t="n">
        <v>1</v>
      </c>
      <c r="G1941" s="63" t="s">
        <v>917</v>
      </c>
      <c r="H1941" s="63" t="s">
        <v>4766</v>
      </c>
    </row>
    <row r="1942" customFormat="false" ht="12.8" hidden="false" customHeight="false" outlineLevel="0" collapsed="false">
      <c r="A1942" s="63" t="n">
        <v>1941</v>
      </c>
      <c r="B1942" s="63" t="str">
        <f aca="false">VLOOKUP(C1942,ementas!$P$1:$AC$1000,14,FALSE())</f>
        <v>Probabilidade e Estatística</v>
      </c>
      <c r="C1942" s="63" t="s">
        <v>2241</v>
      </c>
      <c r="D1942" s="333" t="s">
        <v>3251</v>
      </c>
      <c r="E1942" s="63" t="n">
        <v>1</v>
      </c>
      <c r="G1942" s="63" t="s">
        <v>4765</v>
      </c>
      <c r="H1942" s="63" t="s">
        <v>4766</v>
      </c>
    </row>
    <row r="1943" customFormat="false" ht="12.8" hidden="false" customHeight="false" outlineLevel="0" collapsed="false">
      <c r="A1943" s="63" t="n">
        <v>1942</v>
      </c>
      <c r="B1943" s="63" t="str">
        <f aca="false">VLOOKUP(C1943,ementas!$P$1:$AC$1000,14,FALSE())</f>
        <v>Probabilidade e Estatística</v>
      </c>
      <c r="C1943" s="63" t="s">
        <v>2241</v>
      </c>
      <c r="D1943" s="333" t="s">
        <v>6300</v>
      </c>
      <c r="E1943" s="63" t="n">
        <v>1</v>
      </c>
      <c r="G1943" s="63" t="s">
        <v>4765</v>
      </c>
      <c r="H1943" s="63" t="s">
        <v>4766</v>
      </c>
    </row>
    <row r="1944" customFormat="false" ht="12.8" hidden="false" customHeight="false" outlineLevel="0" collapsed="false">
      <c r="A1944" s="63" t="n">
        <v>1943</v>
      </c>
      <c r="B1944" s="63" t="str">
        <f aca="false">VLOOKUP(C1944,ementas!$P$1:$AC$1000,14,FALSE())</f>
        <v>Probabilidade e Estatística</v>
      </c>
      <c r="C1944" s="63" t="s">
        <v>2241</v>
      </c>
      <c r="D1944" s="333" t="s">
        <v>4951</v>
      </c>
      <c r="E1944" s="63" t="n">
        <v>1</v>
      </c>
      <c r="G1944" s="63" t="s">
        <v>4765</v>
      </c>
      <c r="H1944" s="63" t="s">
        <v>4766</v>
      </c>
    </row>
    <row r="1945" customFormat="false" ht="12.8" hidden="false" customHeight="false" outlineLevel="0" collapsed="false">
      <c r="A1945" s="63" t="n">
        <v>1944</v>
      </c>
      <c r="B1945" s="63" t="str">
        <f aca="false">VLOOKUP(C1945,ementas!$P$1:$AC$1000,14,FALSE())</f>
        <v>Probabilidade e Estatística</v>
      </c>
      <c r="C1945" s="63" t="s">
        <v>2241</v>
      </c>
      <c r="D1945" s="333" t="s">
        <v>6301</v>
      </c>
      <c r="E1945" s="63" t="n">
        <v>1</v>
      </c>
      <c r="G1945" s="63" t="s">
        <v>4765</v>
      </c>
      <c r="H1945" s="63" t="s">
        <v>4766</v>
      </c>
    </row>
    <row r="1946" customFormat="false" ht="12.8" hidden="false" customHeight="false" outlineLevel="0" collapsed="false">
      <c r="A1946" s="63" t="n">
        <v>1945</v>
      </c>
      <c r="B1946" s="63" t="str">
        <f aca="false">VLOOKUP(C1946,ementas!$P$1:$AC$1000,14,FALSE())</f>
        <v>Probabilidade e Estatística</v>
      </c>
      <c r="C1946" s="63" t="s">
        <v>2241</v>
      </c>
      <c r="D1946" s="333" t="s">
        <v>6302</v>
      </c>
      <c r="E1946" s="63" t="n">
        <v>1</v>
      </c>
      <c r="G1946" s="63" t="s">
        <v>4765</v>
      </c>
      <c r="H1946" s="63" t="s">
        <v>4766</v>
      </c>
    </row>
    <row r="1947" customFormat="false" ht="12.8" hidden="false" customHeight="false" outlineLevel="0" collapsed="false">
      <c r="A1947" s="63" t="n">
        <v>1946</v>
      </c>
      <c r="B1947" s="63" t="str">
        <f aca="false">VLOOKUP(C1947,ementas!$P$1:$AC$1000,14,FALSE())</f>
        <v>Probabilidade e Estatística</v>
      </c>
      <c r="C1947" s="63" t="s">
        <v>2241</v>
      </c>
      <c r="D1947" s="333" t="s">
        <v>6303</v>
      </c>
      <c r="E1947" s="63" t="n">
        <v>1</v>
      </c>
      <c r="G1947" s="63" t="s">
        <v>4765</v>
      </c>
      <c r="H1947" s="63" t="s">
        <v>4766</v>
      </c>
    </row>
    <row r="1948" customFormat="false" ht="12.8" hidden="false" customHeight="false" outlineLevel="0" collapsed="false">
      <c r="A1948" s="63" t="n">
        <v>1947</v>
      </c>
      <c r="B1948" s="63" t="str">
        <f aca="false">VLOOKUP(C1948,ementas!$P$1:$AC$1000,14,FALSE())</f>
        <v>Probabilidade e Estatística</v>
      </c>
      <c r="C1948" s="63" t="s">
        <v>2241</v>
      </c>
      <c r="D1948" s="333" t="s">
        <v>6304</v>
      </c>
      <c r="E1948" s="63" t="n">
        <v>1</v>
      </c>
      <c r="G1948" s="63" t="s">
        <v>4765</v>
      </c>
      <c r="H1948" s="63" t="s">
        <v>4766</v>
      </c>
    </row>
    <row r="1949" customFormat="false" ht="12.8" hidden="false" customHeight="false" outlineLevel="0" collapsed="false">
      <c r="A1949" s="63" t="n">
        <v>1948</v>
      </c>
      <c r="B1949" s="63" t="str">
        <f aca="false">VLOOKUP(C1949,ementas!$P$1:$AC$1000,14,FALSE())</f>
        <v>Probabilidade e Estatística</v>
      </c>
      <c r="C1949" s="63" t="s">
        <v>2241</v>
      </c>
      <c r="D1949" s="333" t="s">
        <v>6305</v>
      </c>
      <c r="E1949" s="63" t="n">
        <v>1</v>
      </c>
      <c r="G1949" s="63" t="s">
        <v>4765</v>
      </c>
      <c r="H1949" s="63" t="s">
        <v>4766</v>
      </c>
    </row>
    <row r="1950" customFormat="false" ht="12.8" hidden="false" customHeight="false" outlineLevel="0" collapsed="false">
      <c r="A1950" s="63" t="n">
        <v>1949</v>
      </c>
      <c r="B1950" s="63" t="str">
        <f aca="false">VLOOKUP(C1950,ementas!$P$1:$AC$1000,14,FALSE())</f>
        <v>Probabilidade e Estatística</v>
      </c>
      <c r="C1950" s="63" t="s">
        <v>2241</v>
      </c>
      <c r="D1950" s="333" t="s">
        <v>6306</v>
      </c>
      <c r="E1950" s="63" t="n">
        <v>1</v>
      </c>
      <c r="G1950" s="63" t="s">
        <v>4765</v>
      </c>
      <c r="H1950" s="63" t="s">
        <v>4766</v>
      </c>
    </row>
    <row r="1951" customFormat="false" ht="12.8" hidden="false" customHeight="false" outlineLevel="0" collapsed="false">
      <c r="A1951" s="63" t="n">
        <v>1950</v>
      </c>
      <c r="B1951" s="63" t="str">
        <f aca="false">VLOOKUP(C1951,ementas!$P$1:$AC$1000,14,FALSE())</f>
        <v>Probabilidade e Estatística</v>
      </c>
      <c r="C1951" s="63" t="s">
        <v>2241</v>
      </c>
      <c r="D1951" s="333" t="s">
        <v>6307</v>
      </c>
      <c r="E1951" s="63" t="n">
        <v>1</v>
      </c>
      <c r="G1951" s="63" t="s">
        <v>4765</v>
      </c>
      <c r="H1951" s="63" t="s">
        <v>4766</v>
      </c>
    </row>
    <row r="1952" customFormat="false" ht="12.8" hidden="false" customHeight="false" outlineLevel="0" collapsed="false">
      <c r="A1952" s="63" t="n">
        <v>1951</v>
      </c>
      <c r="B1952" s="63" t="str">
        <f aca="false">VLOOKUP(C1952,ementas!$P$1:$AC$1000,14,FALSE())</f>
        <v>Probabilidade e Estatística</v>
      </c>
      <c r="C1952" s="63" t="s">
        <v>2241</v>
      </c>
      <c r="D1952" s="333" t="s">
        <v>6308</v>
      </c>
      <c r="E1952" s="63" t="n">
        <v>1</v>
      </c>
      <c r="G1952" s="63" t="s">
        <v>4765</v>
      </c>
      <c r="H1952" s="63" t="s">
        <v>4766</v>
      </c>
    </row>
    <row r="1953" customFormat="false" ht="12.8" hidden="false" customHeight="false" outlineLevel="0" collapsed="false">
      <c r="A1953" s="63" t="n">
        <v>1952</v>
      </c>
      <c r="B1953" s="63" t="str">
        <f aca="false">VLOOKUP(C1953,ementas!$P$1:$AC$1000,14,FALSE())</f>
        <v>Probabilidade e Estatística</v>
      </c>
      <c r="C1953" s="63" t="s">
        <v>2241</v>
      </c>
      <c r="D1953" s="333" t="s">
        <v>6309</v>
      </c>
      <c r="E1953" s="63" t="n">
        <v>1</v>
      </c>
      <c r="G1953" s="63" t="s">
        <v>4765</v>
      </c>
      <c r="H1953" s="63" t="s">
        <v>4766</v>
      </c>
    </row>
    <row r="1954" customFormat="false" ht="12.8" hidden="false" customHeight="false" outlineLevel="0" collapsed="false">
      <c r="A1954" s="63" t="n">
        <v>1953</v>
      </c>
      <c r="B1954" s="63" t="str">
        <f aca="false">VLOOKUP(C1954,ementas!$P$1:$AC$1000,14,FALSE())</f>
        <v>Probabilidade e Estatística</v>
      </c>
      <c r="C1954" s="63" t="s">
        <v>2241</v>
      </c>
      <c r="D1954" s="333" t="s">
        <v>6310</v>
      </c>
      <c r="E1954" s="63" t="n">
        <v>1</v>
      </c>
      <c r="G1954" s="63" t="s">
        <v>4765</v>
      </c>
      <c r="H1954" s="63" t="s">
        <v>4766</v>
      </c>
    </row>
    <row r="1955" customFormat="false" ht="12.8" hidden="false" customHeight="false" outlineLevel="0" collapsed="false">
      <c r="A1955" s="63" t="n">
        <v>1954</v>
      </c>
      <c r="B1955" s="63" t="str">
        <f aca="false">VLOOKUP(C1955,ementas!$P$1:$AC$1000,14,FALSE())</f>
        <v>Probabilidade e Estatística</v>
      </c>
      <c r="C1955" s="63" t="s">
        <v>2241</v>
      </c>
      <c r="D1955" s="333" t="s">
        <v>6311</v>
      </c>
      <c r="E1955" s="63" t="n">
        <v>1</v>
      </c>
      <c r="G1955" s="63" t="s">
        <v>4765</v>
      </c>
      <c r="H1955" s="63" t="s">
        <v>4766</v>
      </c>
    </row>
    <row r="1956" customFormat="false" ht="12.8" hidden="false" customHeight="false" outlineLevel="0" collapsed="false">
      <c r="A1956" s="63" t="n">
        <v>1955</v>
      </c>
      <c r="B1956" s="63" t="str">
        <f aca="false">VLOOKUP(C1956,ementas!$P$1:$AC$1000,14,FALSE())</f>
        <v>Probabilidade e Estatística</v>
      </c>
      <c r="C1956" s="63" t="s">
        <v>2241</v>
      </c>
      <c r="D1956" s="333" t="s">
        <v>6312</v>
      </c>
      <c r="E1956" s="63" t="n">
        <v>1</v>
      </c>
      <c r="G1956" s="63" t="s">
        <v>4765</v>
      </c>
      <c r="H1956" s="63" t="s">
        <v>4766</v>
      </c>
    </row>
    <row r="1957" customFormat="false" ht="12.8" hidden="false" customHeight="false" outlineLevel="0" collapsed="false">
      <c r="A1957" s="63" t="n">
        <v>1956</v>
      </c>
      <c r="B1957" s="63" t="str">
        <f aca="false">VLOOKUP(C1957,ementas!$P$1:$AC$1000,14,FALSE())</f>
        <v>Probabilidade e Estatística</v>
      </c>
      <c r="C1957" s="63" t="s">
        <v>2241</v>
      </c>
      <c r="D1957" s="333" t="s">
        <v>6313</v>
      </c>
      <c r="E1957" s="63" t="n">
        <v>1</v>
      </c>
      <c r="G1957" s="63" t="s">
        <v>4765</v>
      </c>
      <c r="H1957" s="63" t="s">
        <v>4766</v>
      </c>
    </row>
    <row r="1958" customFormat="false" ht="12.8" hidden="false" customHeight="false" outlineLevel="0" collapsed="false">
      <c r="A1958" s="63" t="n">
        <v>1957</v>
      </c>
      <c r="B1958" s="63" t="str">
        <f aca="false">VLOOKUP(C1958,ementas!$P$1:$AC$1000,14,FALSE())</f>
        <v>Probabilidade e Estatística</v>
      </c>
      <c r="C1958" s="63" t="s">
        <v>2260</v>
      </c>
      <c r="D1958" s="333" t="s">
        <v>3296</v>
      </c>
      <c r="E1958" s="63" t="n">
        <v>1</v>
      </c>
      <c r="G1958" s="63" t="s">
        <v>917</v>
      </c>
      <c r="H1958" s="63" t="s">
        <v>4766</v>
      </c>
    </row>
    <row r="1959" customFormat="false" ht="12.8" hidden="false" customHeight="false" outlineLevel="0" collapsed="false">
      <c r="A1959" s="63" t="n">
        <v>1958</v>
      </c>
      <c r="B1959" s="63" t="str">
        <f aca="false">VLOOKUP(C1959,ementas!$P$1:$AC$1000,14,FALSE())</f>
        <v>Probabilidade e Estatística</v>
      </c>
      <c r="C1959" s="63" t="s">
        <v>2260</v>
      </c>
      <c r="D1959" s="333" t="s">
        <v>6314</v>
      </c>
      <c r="E1959" s="63" t="n">
        <v>1</v>
      </c>
      <c r="G1959" s="63" t="s">
        <v>917</v>
      </c>
      <c r="H1959" s="63" t="s">
        <v>4766</v>
      </c>
    </row>
    <row r="1960" customFormat="false" ht="12.8" hidden="false" customHeight="false" outlineLevel="0" collapsed="false">
      <c r="A1960" s="63" t="n">
        <v>1959</v>
      </c>
      <c r="B1960" s="63" t="str">
        <f aca="false">VLOOKUP(C1960,ementas!$P$1:$AC$1000,14,FALSE())</f>
        <v>Probabilidade e Estatística</v>
      </c>
      <c r="C1960" s="63" t="s">
        <v>2260</v>
      </c>
      <c r="D1960" s="333" t="s">
        <v>6315</v>
      </c>
      <c r="E1960" s="63" t="n">
        <v>1</v>
      </c>
      <c r="G1960" s="63" t="s">
        <v>917</v>
      </c>
      <c r="H1960" s="63" t="s">
        <v>4766</v>
      </c>
    </row>
    <row r="1961" customFormat="false" ht="12.8" hidden="false" customHeight="false" outlineLevel="0" collapsed="false">
      <c r="A1961" s="63" t="n">
        <v>1960</v>
      </c>
      <c r="B1961" s="63" t="str">
        <f aca="false">VLOOKUP(C1961,ementas!$P$1:$AC$1000,14,FALSE())</f>
        <v>Probabilidade e Estatística</v>
      </c>
      <c r="C1961" s="63" t="s">
        <v>2260</v>
      </c>
      <c r="D1961" s="333" t="s">
        <v>6316</v>
      </c>
      <c r="E1961" s="63" t="n">
        <v>1</v>
      </c>
      <c r="G1961" s="63" t="s">
        <v>917</v>
      </c>
      <c r="H1961" s="63" t="s">
        <v>4766</v>
      </c>
    </row>
    <row r="1962" customFormat="false" ht="12.8" hidden="false" customHeight="false" outlineLevel="0" collapsed="false">
      <c r="A1962" s="63" t="n">
        <v>1961</v>
      </c>
      <c r="B1962" s="63" t="str">
        <f aca="false">VLOOKUP(C1962,ementas!$P$1:$AC$1000,14,FALSE())</f>
        <v>Probabilidade e Estatística</v>
      </c>
      <c r="C1962" s="63" t="s">
        <v>2260</v>
      </c>
      <c r="D1962" s="333" t="s">
        <v>3308</v>
      </c>
      <c r="E1962" s="63" t="n">
        <v>1</v>
      </c>
      <c r="G1962" s="63" t="s">
        <v>917</v>
      </c>
      <c r="H1962" s="63" t="s">
        <v>4766</v>
      </c>
    </row>
    <row r="1963" customFormat="false" ht="12.8" hidden="false" customHeight="false" outlineLevel="0" collapsed="false">
      <c r="A1963" s="63" t="n">
        <v>1962</v>
      </c>
      <c r="B1963" s="63" t="str">
        <f aca="false">VLOOKUP(C1963,ementas!$P$1:$AC$1000,14,FALSE())</f>
        <v>análise de sistemas</v>
      </c>
      <c r="C1963" s="63" t="s">
        <v>2277</v>
      </c>
      <c r="D1963" s="333" t="s">
        <v>3358</v>
      </c>
      <c r="E1963" s="63" t="n">
        <v>1</v>
      </c>
      <c r="G1963" s="63" t="s">
        <v>770</v>
      </c>
      <c r="H1963" s="63" t="s">
        <v>2070</v>
      </c>
    </row>
    <row r="1964" customFormat="false" ht="12.8" hidden="false" customHeight="false" outlineLevel="0" collapsed="false">
      <c r="A1964" s="63" t="n">
        <v>1963</v>
      </c>
      <c r="B1964" s="63" t="str">
        <f aca="false">VLOOKUP(C1964,ementas!$P$1:$AC$1000,14,FALSE())</f>
        <v>análise de sistemas</v>
      </c>
      <c r="C1964" s="63" t="s">
        <v>2277</v>
      </c>
      <c r="D1964" s="333" t="s">
        <v>6317</v>
      </c>
      <c r="E1964" s="63" t="n">
        <v>1</v>
      </c>
      <c r="G1964" s="63" t="s">
        <v>770</v>
      </c>
      <c r="H1964" s="63" t="s">
        <v>2070</v>
      </c>
    </row>
    <row r="1965" customFormat="false" ht="12.8" hidden="false" customHeight="false" outlineLevel="0" collapsed="false">
      <c r="A1965" s="63" t="n">
        <v>1964</v>
      </c>
      <c r="B1965" s="63" t="str">
        <f aca="false">VLOOKUP(C1965,ementas!$P$1:$AC$1000,14,FALSE())</f>
        <v>análise de sistemas</v>
      </c>
      <c r="C1965" s="63" t="s">
        <v>2277</v>
      </c>
      <c r="D1965" s="333" t="s">
        <v>4864</v>
      </c>
      <c r="E1965" s="63" t="n">
        <v>1</v>
      </c>
      <c r="G1965" s="63" t="s">
        <v>770</v>
      </c>
      <c r="H1965" s="63" t="s">
        <v>2070</v>
      </c>
    </row>
    <row r="1966" customFormat="false" ht="12.8" hidden="false" customHeight="false" outlineLevel="0" collapsed="false">
      <c r="A1966" s="63" t="n">
        <v>1965</v>
      </c>
      <c r="B1966" s="63" t="str">
        <f aca="false">VLOOKUP(C1966,ementas!$P$1:$AC$1000,14,FALSE())</f>
        <v>Governança de Tecnologia da Informação</v>
      </c>
      <c r="C1966" s="63" t="s">
        <v>2295</v>
      </c>
      <c r="D1966" s="333" t="s">
        <v>3424</v>
      </c>
      <c r="E1966" s="63" t="n">
        <v>1</v>
      </c>
      <c r="G1966" s="63" t="s">
        <v>4765</v>
      </c>
      <c r="H1966" s="63" t="s">
        <v>4766</v>
      </c>
    </row>
    <row r="1967" customFormat="false" ht="12.8" hidden="false" customHeight="false" outlineLevel="0" collapsed="false">
      <c r="A1967" s="63" t="n">
        <v>1966</v>
      </c>
      <c r="B1967" s="63" t="str">
        <f aca="false">VLOOKUP(C1967,ementas!$P$1:$AC$1000,14,FALSE())</f>
        <v>Governança de Tecnologia da Informação</v>
      </c>
      <c r="C1967" s="63" t="s">
        <v>2295</v>
      </c>
      <c r="D1967" s="333" t="s">
        <v>6318</v>
      </c>
      <c r="E1967" s="63" t="n">
        <v>1</v>
      </c>
      <c r="G1967" s="63" t="s">
        <v>4765</v>
      </c>
      <c r="H1967" s="63" t="s">
        <v>4766</v>
      </c>
    </row>
    <row r="1968" customFormat="false" ht="12.8" hidden="false" customHeight="false" outlineLevel="0" collapsed="false">
      <c r="A1968" s="63" t="n">
        <v>1967</v>
      </c>
      <c r="B1968" s="63" t="str">
        <f aca="false">VLOOKUP(C1968,ementas!$P$1:$AC$1000,14,FALSE())</f>
        <v>Governança de Tecnologia da Informação</v>
      </c>
      <c r="C1968" s="63" t="s">
        <v>2295</v>
      </c>
      <c r="D1968" s="333" t="s">
        <v>6319</v>
      </c>
      <c r="E1968" s="63" t="n">
        <v>1</v>
      </c>
      <c r="G1968" s="63" t="s">
        <v>4765</v>
      </c>
      <c r="H1968" s="63" t="s">
        <v>4766</v>
      </c>
    </row>
    <row r="1969" customFormat="false" ht="12.8" hidden="false" customHeight="false" outlineLevel="0" collapsed="false">
      <c r="A1969" s="63" t="n">
        <v>1968</v>
      </c>
      <c r="B1969" s="63" t="str">
        <f aca="false">VLOOKUP(C1969,ementas!$P$1:$AC$1000,14,FALSE())</f>
        <v>Governança de Tecnologia da Informação</v>
      </c>
      <c r="C1969" s="63" t="s">
        <v>2295</v>
      </c>
      <c r="D1969" s="333" t="s">
        <v>6320</v>
      </c>
      <c r="E1969" s="63" t="n">
        <v>1</v>
      </c>
      <c r="G1969" s="63" t="s">
        <v>4765</v>
      </c>
      <c r="H1969" s="63" t="s">
        <v>4766</v>
      </c>
    </row>
    <row r="1970" customFormat="false" ht="12.8" hidden="false" customHeight="false" outlineLevel="0" collapsed="false">
      <c r="A1970" s="63" t="n">
        <v>1969</v>
      </c>
      <c r="B1970" s="63" t="str">
        <f aca="false">VLOOKUP(C1970,ementas!$P$1:$AC$1000,14,FALSE())</f>
        <v>Governança de Tecnologia da Informação</v>
      </c>
      <c r="C1970" s="63" t="s">
        <v>2295</v>
      </c>
      <c r="D1970" s="333" t="s">
        <v>6321</v>
      </c>
      <c r="E1970" s="63" t="n">
        <v>1</v>
      </c>
      <c r="G1970" s="63" t="s">
        <v>4765</v>
      </c>
      <c r="H1970" s="63" t="s">
        <v>4766</v>
      </c>
    </row>
    <row r="1971" customFormat="false" ht="12.8" hidden="false" customHeight="false" outlineLevel="0" collapsed="false">
      <c r="A1971" s="63" t="n">
        <v>1970</v>
      </c>
      <c r="B1971" s="63" t="str">
        <f aca="false">VLOOKUP(C1971,ementas!$P$1:$AC$1000,14,FALSE())</f>
        <v>Governança de Tecnologia da Informação</v>
      </c>
      <c r="C1971" s="63" t="s">
        <v>2295</v>
      </c>
      <c r="D1971" s="333" t="s">
        <v>6322</v>
      </c>
      <c r="E1971" s="63" t="n">
        <v>1</v>
      </c>
      <c r="G1971" s="63" t="s">
        <v>4765</v>
      </c>
      <c r="H1971" s="63" t="s">
        <v>4766</v>
      </c>
    </row>
    <row r="1972" customFormat="false" ht="12.8" hidden="false" customHeight="false" outlineLevel="0" collapsed="false">
      <c r="A1972" s="63" t="n">
        <v>1971</v>
      </c>
      <c r="B1972" s="63" t="str">
        <f aca="false">VLOOKUP(C1972,ementas!$P$1:$AC$1000,14,FALSE())</f>
        <v>Governança de Tecnologia da Informação</v>
      </c>
      <c r="C1972" s="63" t="s">
        <v>2295</v>
      </c>
      <c r="D1972" s="333" t="s">
        <v>6323</v>
      </c>
      <c r="E1972" s="63" t="n">
        <v>1</v>
      </c>
      <c r="G1972" s="63" t="s">
        <v>4765</v>
      </c>
      <c r="H1972" s="63" t="s">
        <v>4766</v>
      </c>
    </row>
    <row r="1973" customFormat="false" ht="12.8" hidden="false" customHeight="false" outlineLevel="0" collapsed="false">
      <c r="A1973" s="63" t="n">
        <v>1972</v>
      </c>
      <c r="B1973" s="63" t="str">
        <f aca="false">VLOOKUP(C1973,ementas!$P$1:$AC$1000,14,FALSE())</f>
        <v>Governança de Tecnologia da Informação</v>
      </c>
      <c r="C1973" s="63" t="s">
        <v>2295</v>
      </c>
      <c r="D1973" s="333" t="s">
        <v>6324</v>
      </c>
      <c r="E1973" s="63" t="n">
        <v>1</v>
      </c>
      <c r="G1973" s="63" t="s">
        <v>4765</v>
      </c>
      <c r="H1973" s="63" t="s">
        <v>4766</v>
      </c>
    </row>
    <row r="1974" customFormat="false" ht="12.8" hidden="false" customHeight="false" outlineLevel="0" collapsed="false">
      <c r="A1974" s="63" t="n">
        <v>1973</v>
      </c>
      <c r="B1974" s="63" t="str">
        <f aca="false">VLOOKUP(C1974,ementas!$P$1:$AC$1000,14,FALSE())</f>
        <v>Governança de Tecnologia da Informação</v>
      </c>
      <c r="C1974" s="63" t="s">
        <v>2295</v>
      </c>
      <c r="D1974" s="333" t="s">
        <v>6325</v>
      </c>
      <c r="E1974" s="63" t="n">
        <v>1</v>
      </c>
      <c r="G1974" s="63" t="s">
        <v>4765</v>
      </c>
      <c r="H1974" s="63" t="s">
        <v>4766</v>
      </c>
    </row>
    <row r="1975" customFormat="false" ht="12.8" hidden="false" customHeight="false" outlineLevel="0" collapsed="false">
      <c r="A1975" s="63" t="n">
        <v>1974</v>
      </c>
      <c r="B1975" s="63" t="str">
        <f aca="false">VLOOKUP(C1975,ementas!$P$1:$AC$1000,14,FALSE())</f>
        <v>Cálculo Diferencial e Integral</v>
      </c>
      <c r="C1975" s="63" t="s">
        <v>2314</v>
      </c>
      <c r="D1975" s="333" t="s">
        <v>3516</v>
      </c>
      <c r="E1975" s="63" t="n">
        <v>1</v>
      </c>
      <c r="G1975" s="63" t="s">
        <v>4751</v>
      </c>
      <c r="H1975" s="63" t="s">
        <v>4752</v>
      </c>
    </row>
    <row r="1976" customFormat="false" ht="12.8" hidden="false" customHeight="false" outlineLevel="0" collapsed="false">
      <c r="A1976" s="63" t="n">
        <v>1975</v>
      </c>
      <c r="B1976" s="63" t="str">
        <f aca="false">VLOOKUP(C1976,ementas!$P$1:$AC$1000,14,FALSE())</f>
        <v>Cálculo Diferencial e Integral</v>
      </c>
      <c r="C1976" s="63" t="s">
        <v>2314</v>
      </c>
      <c r="D1976" s="333" t="s">
        <v>6326</v>
      </c>
      <c r="E1976" s="63" t="n">
        <v>1</v>
      </c>
      <c r="G1976" s="63" t="s">
        <v>4751</v>
      </c>
      <c r="H1976" s="63" t="s">
        <v>4752</v>
      </c>
    </row>
    <row r="1977" customFormat="false" ht="12.8" hidden="false" customHeight="false" outlineLevel="0" collapsed="false">
      <c r="A1977" s="63" t="n">
        <v>1976</v>
      </c>
      <c r="B1977" s="63" t="str">
        <f aca="false">VLOOKUP(C1977,ementas!$P$1:$AC$1000,14,FALSE())</f>
        <v>Cálculo Diferencial e Integral</v>
      </c>
      <c r="C1977" s="63" t="s">
        <v>2314</v>
      </c>
      <c r="D1977" s="333" t="s">
        <v>6327</v>
      </c>
      <c r="E1977" s="63" t="n">
        <v>1</v>
      </c>
      <c r="G1977" s="63" t="s">
        <v>4751</v>
      </c>
      <c r="H1977" s="63" t="s">
        <v>4752</v>
      </c>
    </row>
    <row r="1978" customFormat="false" ht="12.8" hidden="false" customHeight="false" outlineLevel="0" collapsed="false">
      <c r="A1978" s="63" t="n">
        <v>1977</v>
      </c>
      <c r="B1978" s="63" t="str">
        <f aca="false">VLOOKUP(C1978,ementas!$P$1:$AC$1000,14,FALSE())</f>
        <v>Cálculo Diferencial e Integral</v>
      </c>
      <c r="C1978" s="63" t="s">
        <v>2314</v>
      </c>
      <c r="D1978" s="333" t="s">
        <v>6328</v>
      </c>
      <c r="E1978" s="63" t="n">
        <v>1</v>
      </c>
      <c r="G1978" s="63" t="s">
        <v>4751</v>
      </c>
      <c r="H1978" s="63" t="s">
        <v>4752</v>
      </c>
    </row>
    <row r="1979" customFormat="false" ht="12.8" hidden="false" customHeight="false" outlineLevel="0" collapsed="false">
      <c r="A1979" s="63" t="n">
        <v>1978</v>
      </c>
      <c r="B1979" s="63" t="str">
        <f aca="false">VLOOKUP(C1979,ementas!$P$1:$AC$1000,14,FALSE())</f>
        <v>Cálculo Diferencial e Integral</v>
      </c>
      <c r="C1979" s="63" t="s">
        <v>2314</v>
      </c>
      <c r="D1979" s="333" t="s">
        <v>6329</v>
      </c>
      <c r="E1979" s="63" t="n">
        <v>1</v>
      </c>
      <c r="G1979" s="63" t="s">
        <v>4751</v>
      </c>
      <c r="H1979" s="63" t="s">
        <v>4752</v>
      </c>
    </row>
    <row r="1980" customFormat="false" ht="12.8" hidden="false" customHeight="false" outlineLevel="0" collapsed="false">
      <c r="A1980" s="63" t="n">
        <v>1979</v>
      </c>
      <c r="B1980" s="63" t="str">
        <f aca="false">VLOOKUP(C1980,ementas!$P$1:$AC$1000,14,FALSE())</f>
        <v>Cálculo Diferencial e Integral</v>
      </c>
      <c r="C1980" s="63" t="s">
        <v>2314</v>
      </c>
      <c r="D1980" s="333" t="s">
        <v>6330</v>
      </c>
      <c r="E1980" s="63" t="n">
        <v>1</v>
      </c>
      <c r="G1980" s="63" t="s">
        <v>4751</v>
      </c>
      <c r="H1980" s="63" t="s">
        <v>4752</v>
      </c>
    </row>
    <row r="1981" customFormat="false" ht="12.8" hidden="false" customHeight="false" outlineLevel="0" collapsed="false">
      <c r="A1981" s="63" t="n">
        <v>1980</v>
      </c>
      <c r="B1981" s="63" t="str">
        <f aca="false">VLOOKUP(C1981,ementas!$P$1:$AC$1000,14,FALSE())</f>
        <v>Cálculo Diferencial e Integral</v>
      </c>
      <c r="C1981" s="63" t="s">
        <v>2314</v>
      </c>
      <c r="D1981" s="333" t="s">
        <v>5533</v>
      </c>
      <c r="E1981" s="63" t="n">
        <v>1</v>
      </c>
      <c r="G1981" s="63" t="s">
        <v>4751</v>
      </c>
      <c r="H1981" s="63" t="s">
        <v>4752</v>
      </c>
    </row>
    <row r="1982" customFormat="false" ht="12.8" hidden="false" customHeight="false" outlineLevel="0" collapsed="false">
      <c r="A1982" s="63" t="n">
        <v>1981</v>
      </c>
      <c r="B1982" s="63" t="str">
        <f aca="false">VLOOKUP(C1982,ementas!$P$1:$AC$1000,14,FALSE())</f>
        <v>Cálculo Diferencial e Integral</v>
      </c>
      <c r="C1982" s="63" t="s">
        <v>2314</v>
      </c>
      <c r="D1982" s="333" t="s">
        <v>6331</v>
      </c>
      <c r="E1982" s="63" t="n">
        <v>1</v>
      </c>
      <c r="G1982" s="63" t="s">
        <v>4751</v>
      </c>
      <c r="H1982" s="63" t="s">
        <v>4752</v>
      </c>
    </row>
    <row r="1983" customFormat="false" ht="12.8" hidden="false" customHeight="false" outlineLevel="0" collapsed="false">
      <c r="A1983" s="63" t="n">
        <v>1982</v>
      </c>
      <c r="B1983" s="63" t="str">
        <f aca="false">VLOOKUP(C1983,ementas!$P$1:$AC$1000,14,FALSE())</f>
        <v>Cálculo Diferencial e Integral</v>
      </c>
      <c r="C1983" s="63" t="s">
        <v>2314</v>
      </c>
      <c r="D1983" s="333" t="s">
        <v>6332</v>
      </c>
      <c r="E1983" s="63" t="n">
        <v>1</v>
      </c>
      <c r="G1983" s="63" t="s">
        <v>4751</v>
      </c>
      <c r="H1983" s="63" t="s">
        <v>4752</v>
      </c>
    </row>
    <row r="1984" customFormat="false" ht="12.8" hidden="false" customHeight="false" outlineLevel="0" collapsed="false">
      <c r="A1984" s="63" t="n">
        <v>1983</v>
      </c>
      <c r="B1984" s="63" t="str">
        <f aca="false">VLOOKUP(C1984,ementas!$P$1:$AC$1000,14,FALSE())</f>
        <v>Comportamento Organizacional</v>
      </c>
      <c r="C1984" s="63" t="s">
        <v>2334</v>
      </c>
      <c r="D1984" s="333" t="s">
        <v>3624</v>
      </c>
      <c r="E1984" s="63" t="n">
        <v>1</v>
      </c>
      <c r="G1984" s="63" t="s">
        <v>4765</v>
      </c>
      <c r="H1984" s="63" t="s">
        <v>4766</v>
      </c>
    </row>
    <row r="1985" customFormat="false" ht="12.8" hidden="false" customHeight="false" outlineLevel="0" collapsed="false">
      <c r="A1985" s="63" t="n">
        <v>1984</v>
      </c>
      <c r="B1985" s="63" t="str">
        <f aca="false">VLOOKUP(C1985,ementas!$P$1:$AC$1000,14,FALSE())</f>
        <v>Comportamento Organizacional</v>
      </c>
      <c r="C1985" s="63" t="s">
        <v>2334</v>
      </c>
      <c r="D1985" s="333" t="s">
        <v>6333</v>
      </c>
      <c r="E1985" s="63" t="n">
        <v>1</v>
      </c>
      <c r="G1985" s="63" t="s">
        <v>4765</v>
      </c>
      <c r="H1985" s="63" t="s">
        <v>4766</v>
      </c>
    </row>
    <row r="1986" customFormat="false" ht="12.8" hidden="false" customHeight="false" outlineLevel="0" collapsed="false">
      <c r="A1986" s="63" t="n">
        <v>1985</v>
      </c>
      <c r="B1986" s="63" t="str">
        <f aca="false">VLOOKUP(C1986,ementas!$P$1:$AC$1000,14,FALSE())</f>
        <v>Comportamento Organizacional</v>
      </c>
      <c r="C1986" s="63" t="s">
        <v>2334</v>
      </c>
      <c r="D1986" s="333" t="s">
        <v>6334</v>
      </c>
      <c r="E1986" s="63" t="n">
        <v>1</v>
      </c>
      <c r="G1986" s="63" t="s">
        <v>4765</v>
      </c>
      <c r="H1986" s="63" t="s">
        <v>4766</v>
      </c>
    </row>
    <row r="1987" customFormat="false" ht="12.8" hidden="false" customHeight="false" outlineLevel="0" collapsed="false">
      <c r="A1987" s="63" t="n">
        <v>1986</v>
      </c>
      <c r="B1987" s="63" t="str">
        <f aca="false">VLOOKUP(C1987,ementas!$P$1:$AC$1000,14,FALSE())</f>
        <v>Comportamento Organizacional</v>
      </c>
      <c r="C1987" s="63" t="s">
        <v>2334</v>
      </c>
      <c r="D1987" s="333" t="s">
        <v>6335</v>
      </c>
      <c r="E1987" s="63" t="n">
        <v>1</v>
      </c>
      <c r="G1987" s="63" t="s">
        <v>4765</v>
      </c>
      <c r="H1987" s="63" t="s">
        <v>4766</v>
      </c>
    </row>
    <row r="1988" customFormat="false" ht="12.8" hidden="false" customHeight="false" outlineLevel="0" collapsed="false">
      <c r="A1988" s="63" t="n">
        <v>1987</v>
      </c>
      <c r="B1988" s="63" t="str">
        <f aca="false">VLOOKUP(C1988,ementas!$P$1:$AC$1000,14,FALSE())</f>
        <v>Comportamento Organizacional</v>
      </c>
      <c r="C1988" s="63" t="s">
        <v>2334</v>
      </c>
      <c r="D1988" s="333" t="s">
        <v>6336</v>
      </c>
      <c r="E1988" s="63" t="n">
        <v>1</v>
      </c>
      <c r="G1988" s="63" t="s">
        <v>4765</v>
      </c>
      <c r="H1988" s="63" t="s">
        <v>4766</v>
      </c>
    </row>
    <row r="1989" customFormat="false" ht="12.8" hidden="false" customHeight="false" outlineLevel="0" collapsed="false">
      <c r="A1989" s="63" t="n">
        <v>1988</v>
      </c>
      <c r="B1989" s="63" t="str">
        <f aca="false">VLOOKUP(C1989,ementas!$P$1:$AC$1000,14,FALSE())</f>
        <v>Comportamento Organizacional</v>
      </c>
      <c r="C1989" s="63" t="s">
        <v>2334</v>
      </c>
      <c r="D1989" s="333" t="s">
        <v>6337</v>
      </c>
      <c r="E1989" s="63" t="n">
        <v>1</v>
      </c>
      <c r="G1989" s="63" t="s">
        <v>4765</v>
      </c>
      <c r="H1989" s="63" t="s">
        <v>4766</v>
      </c>
    </row>
    <row r="1990" customFormat="false" ht="12.8" hidden="false" customHeight="false" outlineLevel="0" collapsed="false">
      <c r="A1990" s="63" t="n">
        <v>1989</v>
      </c>
      <c r="B1990" s="63" t="str">
        <f aca="false">VLOOKUP(C1990,ementas!$P$1:$AC$1000,14,FALSE())</f>
        <v>Comportamento Organizacional</v>
      </c>
      <c r="C1990" s="63" t="s">
        <v>2334</v>
      </c>
      <c r="D1990" s="333" t="s">
        <v>6338</v>
      </c>
      <c r="E1990" s="63" t="n">
        <v>1</v>
      </c>
      <c r="G1990" s="63" t="s">
        <v>4765</v>
      </c>
      <c r="H1990" s="63" t="s">
        <v>4766</v>
      </c>
    </row>
    <row r="1991" customFormat="false" ht="12.8" hidden="false" customHeight="false" outlineLevel="0" collapsed="false">
      <c r="A1991" s="63" t="n">
        <v>1990</v>
      </c>
      <c r="B1991" s="63" t="str">
        <f aca="false">VLOOKUP(C1991,ementas!$P$1:$AC$1000,14,FALSE())</f>
        <v>Comportamento Organizacional</v>
      </c>
      <c r="C1991" s="63" t="s">
        <v>2334</v>
      </c>
      <c r="D1991" s="333" t="s">
        <v>6339</v>
      </c>
      <c r="E1991" s="63" t="n">
        <v>1</v>
      </c>
      <c r="G1991" s="63" t="s">
        <v>4765</v>
      </c>
      <c r="H1991" s="63" t="s">
        <v>4766</v>
      </c>
    </row>
    <row r="1992" customFormat="false" ht="12.8" hidden="false" customHeight="false" outlineLevel="0" collapsed="false">
      <c r="A1992" s="63" t="n">
        <v>1991</v>
      </c>
      <c r="B1992" s="63" t="str">
        <f aca="false">VLOOKUP(C1992,ementas!$P$1:$AC$1000,14,FALSE())</f>
        <v>Comportamento Organizacional</v>
      </c>
      <c r="C1992" s="63" t="s">
        <v>2334</v>
      </c>
      <c r="D1992" s="333" t="s">
        <v>6340</v>
      </c>
      <c r="E1992" s="63" t="n">
        <v>1</v>
      </c>
      <c r="G1992" s="63" t="s">
        <v>4765</v>
      </c>
      <c r="H1992" s="63" t="s">
        <v>4766</v>
      </c>
    </row>
    <row r="1993" customFormat="false" ht="12.8" hidden="false" customHeight="false" outlineLevel="0" collapsed="false">
      <c r="A1993" s="63" t="n">
        <v>1992</v>
      </c>
      <c r="B1993" s="63" t="str">
        <f aca="false">VLOOKUP(C1993,ementas!$P$1:$AC$1000,14,FALSE())</f>
        <v>arquitetura de computadores</v>
      </c>
      <c r="C1993" s="63" t="s">
        <v>2354</v>
      </c>
      <c r="D1993" s="333" t="s">
        <v>3701</v>
      </c>
      <c r="E1993" s="63" t="n">
        <v>1</v>
      </c>
      <c r="G1993" s="63" t="s">
        <v>4765</v>
      </c>
      <c r="H1993" s="63" t="s">
        <v>4766</v>
      </c>
    </row>
    <row r="1994" customFormat="false" ht="12.8" hidden="false" customHeight="false" outlineLevel="0" collapsed="false">
      <c r="A1994" s="63" t="n">
        <v>1993</v>
      </c>
      <c r="B1994" s="63" t="str">
        <f aca="false">VLOOKUP(C1994,ementas!$P$1:$AC$1000,14,FALSE())</f>
        <v>arquitetura de computadores</v>
      </c>
      <c r="C1994" s="63" t="s">
        <v>2354</v>
      </c>
      <c r="D1994" s="333" t="s">
        <v>6341</v>
      </c>
      <c r="E1994" s="63" t="n">
        <v>1</v>
      </c>
      <c r="G1994" s="63" t="s">
        <v>4765</v>
      </c>
      <c r="H1994" s="63" t="s">
        <v>4766</v>
      </c>
    </row>
    <row r="1995" customFormat="false" ht="12.8" hidden="false" customHeight="false" outlineLevel="0" collapsed="false">
      <c r="A1995" s="63" t="n">
        <v>1994</v>
      </c>
      <c r="B1995" s="63" t="str">
        <f aca="false">VLOOKUP(C1995,ementas!$P$1:$AC$1000,14,FALSE())</f>
        <v>Interação Humano-Computador</v>
      </c>
      <c r="C1995" s="63" t="s">
        <v>2374</v>
      </c>
      <c r="D1995" s="333" t="s">
        <v>3765</v>
      </c>
      <c r="E1995" s="63" t="n">
        <v>1</v>
      </c>
      <c r="G1995" s="63" t="s">
        <v>762</v>
      </c>
      <c r="H1995" s="63" t="s">
        <v>2070</v>
      </c>
    </row>
    <row r="1996" customFormat="false" ht="12.8" hidden="false" customHeight="false" outlineLevel="0" collapsed="false">
      <c r="A1996" s="63" t="n">
        <v>1995</v>
      </c>
      <c r="B1996" s="63" t="str">
        <f aca="false">VLOOKUP(C1996,ementas!$P$1:$AC$1000,14,FALSE())</f>
        <v>Interação Humano-Computador</v>
      </c>
      <c r="C1996" s="63" t="s">
        <v>2374</v>
      </c>
      <c r="D1996" s="333" t="s">
        <v>6342</v>
      </c>
      <c r="E1996" s="63" t="n">
        <v>1</v>
      </c>
      <c r="G1996" s="63" t="s">
        <v>762</v>
      </c>
      <c r="H1996" s="63" t="s">
        <v>2070</v>
      </c>
    </row>
    <row r="1997" customFormat="false" ht="12.8" hidden="false" customHeight="false" outlineLevel="0" collapsed="false">
      <c r="A1997" s="63" t="n">
        <v>1996</v>
      </c>
      <c r="B1997" s="63" t="str">
        <f aca="false">VLOOKUP(C1997,ementas!$P$1:$AC$1000,14,FALSE())</f>
        <v>Interação Humano-Computador</v>
      </c>
      <c r="C1997" s="63" t="s">
        <v>2374</v>
      </c>
      <c r="D1997" s="333" t="s">
        <v>6343</v>
      </c>
      <c r="E1997" s="63" t="n">
        <v>1</v>
      </c>
      <c r="G1997" s="63" t="s">
        <v>762</v>
      </c>
      <c r="H1997" s="63" t="s">
        <v>2070</v>
      </c>
    </row>
    <row r="1998" customFormat="false" ht="12.8" hidden="false" customHeight="false" outlineLevel="0" collapsed="false">
      <c r="A1998" s="63" t="n">
        <v>1997</v>
      </c>
      <c r="B1998" s="63" t="str">
        <f aca="false">VLOOKUP(C1998,ementas!$P$1:$AC$1000,14,FALSE())</f>
        <v>Interação Humano-Computador</v>
      </c>
      <c r="C1998" s="63" t="s">
        <v>2374</v>
      </c>
      <c r="D1998" s="333" t="s">
        <v>6344</v>
      </c>
      <c r="E1998" s="63" t="n">
        <v>1</v>
      </c>
      <c r="G1998" s="63" t="s">
        <v>762</v>
      </c>
      <c r="H1998" s="63" t="s">
        <v>2070</v>
      </c>
    </row>
    <row r="1999" customFormat="false" ht="12.8" hidden="false" customHeight="false" outlineLevel="0" collapsed="false">
      <c r="A1999" s="63" t="n">
        <v>1998</v>
      </c>
      <c r="B1999" s="63" t="str">
        <f aca="false">VLOOKUP(C1999,ementas!$P$1:$AC$1000,14,FALSE())</f>
        <v>Interação Humano-Computador</v>
      </c>
      <c r="C1999" s="63" t="s">
        <v>2374</v>
      </c>
      <c r="D1999" s="333" t="s">
        <v>6345</v>
      </c>
      <c r="E1999" s="63" t="n">
        <v>1</v>
      </c>
      <c r="G1999" s="63" t="s">
        <v>762</v>
      </c>
      <c r="H1999" s="63" t="s">
        <v>2070</v>
      </c>
    </row>
    <row r="2000" customFormat="false" ht="12.8" hidden="false" customHeight="false" outlineLevel="0" collapsed="false">
      <c r="A2000" s="63" t="n">
        <v>1999</v>
      </c>
      <c r="B2000" s="63" t="str">
        <f aca="false">VLOOKUP(C2000,ementas!$P$1:$AC$1000,14,FALSE())</f>
        <v>Interação Humano-Computador</v>
      </c>
      <c r="C2000" s="63" t="s">
        <v>2374</v>
      </c>
      <c r="D2000" s="333" t="s">
        <v>6346</v>
      </c>
      <c r="E2000" s="63" t="n">
        <v>1</v>
      </c>
      <c r="G2000" s="63" t="s">
        <v>762</v>
      </c>
      <c r="H2000" s="63" t="s">
        <v>2070</v>
      </c>
    </row>
    <row r="2001" customFormat="false" ht="12.8" hidden="false" customHeight="false" outlineLevel="0" collapsed="false">
      <c r="A2001" s="63" t="n">
        <v>2000</v>
      </c>
      <c r="B2001" s="63" t="str">
        <f aca="false">VLOOKUP(C2001,ementas!$P$1:$AC$1000,14,FALSE())</f>
        <v>Interação Humano-Computador</v>
      </c>
      <c r="C2001" s="63" t="s">
        <v>2374</v>
      </c>
      <c r="D2001" s="333" t="s">
        <v>6347</v>
      </c>
      <c r="E2001" s="63" t="n">
        <v>1</v>
      </c>
      <c r="G2001" s="63" t="s">
        <v>762</v>
      </c>
      <c r="H2001" s="63" t="s">
        <v>2070</v>
      </c>
    </row>
    <row r="2002" customFormat="false" ht="12.8" hidden="false" customHeight="false" outlineLevel="0" collapsed="false">
      <c r="A2002" s="63" t="n">
        <v>2001</v>
      </c>
      <c r="B2002" s="63" t="str">
        <f aca="false">VLOOKUP(C2002,ementas!$P$1:$AC$1000,14,FALSE())</f>
        <v>Interação Humano-Computador</v>
      </c>
      <c r="C2002" s="63" t="s">
        <v>2374</v>
      </c>
      <c r="D2002" s="333" t="s">
        <v>6348</v>
      </c>
      <c r="E2002" s="63" t="n">
        <v>1</v>
      </c>
      <c r="G2002" s="63" t="s">
        <v>762</v>
      </c>
      <c r="H2002" s="63" t="s">
        <v>2070</v>
      </c>
    </row>
    <row r="2003" customFormat="false" ht="12.8" hidden="false" customHeight="false" outlineLevel="0" collapsed="false">
      <c r="A2003" s="63" t="n">
        <v>2002</v>
      </c>
      <c r="B2003" s="63" t="str">
        <f aca="false">VLOOKUP(C2003,ementas!$P$1:$AC$1000,14,FALSE())</f>
        <v>Interação Humano-Computador</v>
      </c>
      <c r="C2003" s="63" t="s">
        <v>2374</v>
      </c>
      <c r="D2003" s="333" t="s">
        <v>6349</v>
      </c>
      <c r="E2003" s="63" t="n">
        <v>1</v>
      </c>
      <c r="G2003" s="63" t="s">
        <v>762</v>
      </c>
      <c r="H2003" s="63" t="s">
        <v>2070</v>
      </c>
    </row>
    <row r="2004" customFormat="false" ht="12.8" hidden="false" customHeight="false" outlineLevel="0" collapsed="false">
      <c r="A2004" s="63" t="n">
        <v>2003</v>
      </c>
      <c r="B2004" s="63" t="str">
        <f aca="false">VLOOKUP(C2004,ementas!$P$1:$AC$1000,14,FALSE())</f>
        <v>Interação Humano-Computador</v>
      </c>
      <c r="C2004" s="63" t="s">
        <v>2374</v>
      </c>
      <c r="D2004" s="333" t="s">
        <v>6350</v>
      </c>
      <c r="E2004" s="63" t="n">
        <v>1</v>
      </c>
      <c r="G2004" s="63" t="s">
        <v>762</v>
      </c>
      <c r="H2004" s="63" t="s">
        <v>2070</v>
      </c>
    </row>
    <row r="2005" customFormat="false" ht="12.8" hidden="false" customHeight="false" outlineLevel="0" collapsed="false">
      <c r="A2005" s="63" t="n">
        <v>2004</v>
      </c>
      <c r="B2005" s="63" t="str">
        <f aca="false">VLOOKUP(C2005,ementas!$P$1:$AC$1000,14,FALSE())</f>
        <v>Interação Humano-Computador</v>
      </c>
      <c r="C2005" s="63" t="s">
        <v>2374</v>
      </c>
      <c r="D2005" s="333" t="s">
        <v>6351</v>
      </c>
      <c r="E2005" s="63" t="n">
        <v>1</v>
      </c>
      <c r="G2005" s="63" t="s">
        <v>762</v>
      </c>
      <c r="H2005" s="63" t="s">
        <v>2070</v>
      </c>
    </row>
    <row r="2006" customFormat="false" ht="12.8" hidden="false" customHeight="false" outlineLevel="0" collapsed="false">
      <c r="A2006" s="63" t="n">
        <v>2005</v>
      </c>
      <c r="B2006" s="63" t="str">
        <f aca="false">VLOOKUP(C2006,ementas!$P$1:$AC$1000,14,FALSE())</f>
        <v>Interação Humano-Computador</v>
      </c>
      <c r="C2006" s="63" t="s">
        <v>2374</v>
      </c>
      <c r="D2006" s="333" t="s">
        <v>6352</v>
      </c>
      <c r="E2006" s="63" t="n">
        <v>1</v>
      </c>
      <c r="G2006" s="63" t="s">
        <v>762</v>
      </c>
      <c r="H2006" s="63" t="s">
        <v>2070</v>
      </c>
    </row>
    <row r="2007" customFormat="false" ht="12.8" hidden="false" customHeight="false" outlineLevel="0" collapsed="false">
      <c r="A2007" s="63" t="n">
        <v>2006</v>
      </c>
      <c r="B2007" s="63" t="str">
        <f aca="false">VLOOKUP(C2007,ementas!$P$1:$AC$1000,14,FALSE())</f>
        <v>Interação Humano-Computador</v>
      </c>
      <c r="C2007" s="63" t="s">
        <v>2374</v>
      </c>
      <c r="D2007" s="333" t="s">
        <v>6353</v>
      </c>
      <c r="E2007" s="63" t="n">
        <v>1</v>
      </c>
      <c r="G2007" s="63" t="s">
        <v>762</v>
      </c>
      <c r="H2007" s="63" t="s">
        <v>2070</v>
      </c>
    </row>
    <row r="2008" customFormat="false" ht="12.8" hidden="false" customHeight="false" outlineLevel="0" collapsed="false">
      <c r="A2008" s="63" t="n">
        <v>2007</v>
      </c>
      <c r="B2008" s="63" t="str">
        <f aca="false">VLOOKUP(C2008,ementas!$P$1:$AC$1000,14,FALSE())</f>
        <v>Interação Humano-Computador</v>
      </c>
      <c r="C2008" s="63" t="s">
        <v>2374</v>
      </c>
      <c r="D2008" s="333" t="s">
        <v>6354</v>
      </c>
      <c r="E2008" s="63" t="n">
        <v>1</v>
      </c>
      <c r="G2008" s="63" t="s">
        <v>762</v>
      </c>
      <c r="H2008" s="63" t="s">
        <v>2070</v>
      </c>
    </row>
    <row r="2009" customFormat="false" ht="12.8" hidden="false" customHeight="false" outlineLevel="0" collapsed="false">
      <c r="A2009" s="63" t="n">
        <v>2008</v>
      </c>
      <c r="B2009" s="63" t="str">
        <f aca="false">VLOOKUP(C2009,ementas!$P$1:$AC$1000,14,FALSE())</f>
        <v>Interação Humano-Computador</v>
      </c>
      <c r="C2009" s="63" t="s">
        <v>2374</v>
      </c>
      <c r="D2009" s="333" t="s">
        <v>6355</v>
      </c>
      <c r="E2009" s="63" t="n">
        <v>1</v>
      </c>
      <c r="G2009" s="63" t="s">
        <v>762</v>
      </c>
      <c r="H2009" s="63" t="s">
        <v>2070</v>
      </c>
    </row>
    <row r="2010" customFormat="false" ht="12.8" hidden="false" customHeight="false" outlineLevel="0" collapsed="false">
      <c r="A2010" s="63" t="n">
        <v>2009</v>
      </c>
      <c r="B2010" s="63" t="str">
        <f aca="false">VLOOKUP(C2010,ementas!$P$1:$AC$1000,14,FALSE())</f>
        <v>Interação Humano-Computador</v>
      </c>
      <c r="C2010" s="63" t="s">
        <v>2374</v>
      </c>
      <c r="D2010" s="333" t="s">
        <v>6356</v>
      </c>
      <c r="E2010" s="63" t="n">
        <v>1</v>
      </c>
      <c r="G2010" s="63" t="s">
        <v>762</v>
      </c>
      <c r="H2010" s="63" t="s">
        <v>2070</v>
      </c>
    </row>
    <row r="2011" customFormat="false" ht="12.8" hidden="false" customHeight="false" outlineLevel="0" collapsed="false">
      <c r="A2011" s="63" t="n">
        <v>2010</v>
      </c>
      <c r="B2011" s="63" t="str">
        <f aca="false">VLOOKUP(C2011,ementas!$P$1:$AC$1000,14,FALSE())</f>
        <v>Interação Humano-Computador</v>
      </c>
      <c r="C2011" s="63" t="s">
        <v>2374</v>
      </c>
      <c r="D2011" s="333" t="s">
        <v>6357</v>
      </c>
      <c r="E2011" s="63" t="n">
        <v>1</v>
      </c>
      <c r="G2011" s="63" t="s">
        <v>762</v>
      </c>
      <c r="H2011" s="63" t="s">
        <v>2070</v>
      </c>
    </row>
    <row r="2012" customFormat="false" ht="12.8" hidden="false" customHeight="false" outlineLevel="0" collapsed="false">
      <c r="A2012" s="63" t="n">
        <v>2011</v>
      </c>
      <c r="B2012" s="63" t="str">
        <f aca="false">VLOOKUP(C2012,ementas!$P$1:$AC$1000,14,FALSE())</f>
        <v>algoritmo</v>
      </c>
      <c r="C2012" s="63" t="s">
        <v>2390</v>
      </c>
      <c r="D2012" s="333" t="s">
        <v>3847</v>
      </c>
      <c r="E2012" s="63" t="n">
        <v>1</v>
      </c>
      <c r="G2012" s="63" t="s">
        <v>770</v>
      </c>
      <c r="H2012" s="63" t="s">
        <v>2070</v>
      </c>
    </row>
    <row r="2013" customFormat="false" ht="12.8" hidden="false" customHeight="false" outlineLevel="0" collapsed="false">
      <c r="A2013" s="63" t="n">
        <v>2012</v>
      </c>
      <c r="B2013" s="63" t="str">
        <f aca="false">VLOOKUP(C2013,ementas!$P$1:$AC$1000,14,FALSE())</f>
        <v>algoritmo</v>
      </c>
      <c r="C2013" s="63" t="s">
        <v>2390</v>
      </c>
      <c r="D2013" s="333" t="s">
        <v>6358</v>
      </c>
      <c r="E2013" s="63" t="n">
        <v>1</v>
      </c>
      <c r="G2013" s="63" t="s">
        <v>770</v>
      </c>
      <c r="H2013" s="63" t="s">
        <v>2070</v>
      </c>
    </row>
    <row r="2014" customFormat="false" ht="12.8" hidden="false" customHeight="false" outlineLevel="0" collapsed="false">
      <c r="A2014" s="63" t="n">
        <v>2013</v>
      </c>
      <c r="B2014" s="63" t="str">
        <f aca="false">VLOOKUP(C2014,ementas!$P$1:$AC$1000,14,FALSE())</f>
        <v>algoritmo</v>
      </c>
      <c r="C2014" s="63" t="s">
        <v>2390</v>
      </c>
      <c r="D2014" s="333" t="s">
        <v>4958</v>
      </c>
      <c r="E2014" s="63" t="n">
        <v>1</v>
      </c>
      <c r="G2014" s="63" t="s">
        <v>770</v>
      </c>
      <c r="H2014" s="63" t="s">
        <v>2070</v>
      </c>
    </row>
    <row r="2015" customFormat="false" ht="12.8" hidden="false" customHeight="false" outlineLevel="0" collapsed="false">
      <c r="A2015" s="63" t="n">
        <v>2014</v>
      </c>
      <c r="B2015" s="63" t="str">
        <f aca="false">VLOOKUP(C2015,ementas!$P$1:$AC$1000,14,FALSE())</f>
        <v>algoritmo</v>
      </c>
      <c r="C2015" s="63" t="s">
        <v>2390</v>
      </c>
      <c r="D2015" s="333" t="s">
        <v>6359</v>
      </c>
      <c r="E2015" s="63" t="n">
        <v>1</v>
      </c>
      <c r="G2015" s="63" t="s">
        <v>770</v>
      </c>
      <c r="H2015" s="63" t="s">
        <v>2070</v>
      </c>
    </row>
    <row r="2016" customFormat="false" ht="12.8" hidden="false" customHeight="false" outlineLevel="0" collapsed="false">
      <c r="A2016" s="63" t="n">
        <v>2015</v>
      </c>
      <c r="B2016" s="63" t="str">
        <f aca="false">VLOOKUP(C2016,ementas!$P$1:$AC$1000,14,FALSE())</f>
        <v>algoritmo</v>
      </c>
      <c r="C2016" s="63" t="s">
        <v>2390</v>
      </c>
      <c r="D2016" s="333" t="s">
        <v>6360</v>
      </c>
      <c r="E2016" s="63" t="n">
        <v>1</v>
      </c>
      <c r="G2016" s="63" t="s">
        <v>770</v>
      </c>
      <c r="H2016" s="63" t="s">
        <v>2070</v>
      </c>
    </row>
    <row r="2017" customFormat="false" ht="12.8" hidden="false" customHeight="false" outlineLevel="0" collapsed="false">
      <c r="A2017" s="63" t="n">
        <v>2016</v>
      </c>
      <c r="B2017" s="63" t="str">
        <f aca="false">VLOOKUP(C2017,ementas!$P$1:$AC$1000,14,FALSE())</f>
        <v>algoritmo</v>
      </c>
      <c r="C2017" s="63" t="s">
        <v>2390</v>
      </c>
      <c r="D2017" s="333" t="s">
        <v>6361</v>
      </c>
      <c r="E2017" s="63" t="n">
        <v>1</v>
      </c>
      <c r="G2017" s="63" t="s">
        <v>770</v>
      </c>
      <c r="H2017" s="63" t="s">
        <v>2070</v>
      </c>
    </row>
    <row r="2018" customFormat="false" ht="12.8" hidden="false" customHeight="false" outlineLevel="0" collapsed="false">
      <c r="A2018" s="63" t="n">
        <v>2017</v>
      </c>
      <c r="B2018" s="63" t="str">
        <f aca="false">VLOOKUP(C2018,ementas!$P$1:$AC$1000,14,FALSE())</f>
        <v>algoritmo</v>
      </c>
      <c r="C2018" s="63" t="s">
        <v>2390</v>
      </c>
      <c r="D2018" s="333" t="s">
        <v>6362</v>
      </c>
      <c r="E2018" s="63" t="n">
        <v>1</v>
      </c>
      <c r="G2018" s="63" t="s">
        <v>770</v>
      </c>
      <c r="H2018" s="63" t="s">
        <v>2070</v>
      </c>
    </row>
    <row r="2019" customFormat="false" ht="12.8" hidden="false" customHeight="false" outlineLevel="0" collapsed="false">
      <c r="A2019" s="63" t="n">
        <v>2018</v>
      </c>
      <c r="B2019" s="63" t="str">
        <f aca="false">VLOOKUP(C2019,ementas!$P$1:$AC$1000,14,FALSE())</f>
        <v>análise de sistemas</v>
      </c>
      <c r="C2019" s="63" t="s">
        <v>2407</v>
      </c>
      <c r="D2019" s="333" t="s">
        <v>3921</v>
      </c>
      <c r="E2019" s="63" t="n">
        <v>1</v>
      </c>
      <c r="G2019" s="63" t="s">
        <v>916</v>
      </c>
      <c r="H2019" s="63" t="s">
        <v>4766</v>
      </c>
    </row>
    <row r="2020" customFormat="false" ht="12.8" hidden="false" customHeight="false" outlineLevel="0" collapsed="false">
      <c r="A2020" s="63" t="n">
        <v>2019</v>
      </c>
      <c r="B2020" s="63" t="str">
        <f aca="false">VLOOKUP(C2020,ementas!$P$1:$AC$1000,14,FALSE())</f>
        <v>Língua Portuguesa</v>
      </c>
      <c r="C2020" s="63" t="s">
        <v>2426</v>
      </c>
      <c r="D2020" s="333" t="s">
        <v>4020</v>
      </c>
      <c r="E2020" s="63" t="n">
        <v>1</v>
      </c>
      <c r="G2020" s="63" t="s">
        <v>917</v>
      </c>
      <c r="H2020" s="63" t="s">
        <v>4766</v>
      </c>
    </row>
    <row r="2021" customFormat="false" ht="12.8" hidden="false" customHeight="false" outlineLevel="0" collapsed="false">
      <c r="A2021" s="63" t="n">
        <v>2020</v>
      </c>
      <c r="B2021" s="63" t="str">
        <f aca="false">VLOOKUP(C2021,ementas!$P$1:$AC$1000,14,FALSE())</f>
        <v>Língua Portuguesa</v>
      </c>
      <c r="C2021" s="63" t="s">
        <v>2426</v>
      </c>
      <c r="D2021" s="333" t="s">
        <v>6363</v>
      </c>
      <c r="E2021" s="63" t="n">
        <v>1</v>
      </c>
      <c r="G2021" s="63" t="s">
        <v>917</v>
      </c>
      <c r="H2021" s="63" t="s">
        <v>4766</v>
      </c>
    </row>
    <row r="2022" customFormat="false" ht="12.8" hidden="false" customHeight="false" outlineLevel="0" collapsed="false">
      <c r="A2022" s="63" t="n">
        <v>2021</v>
      </c>
      <c r="B2022" s="63" t="str">
        <f aca="false">VLOOKUP(C2022,ementas!$P$1:$AC$1000,14,FALSE())</f>
        <v>Língua Portuguesa</v>
      </c>
      <c r="C2022" s="63" t="s">
        <v>2426</v>
      </c>
      <c r="D2022" s="333" t="s">
        <v>6364</v>
      </c>
      <c r="E2022" s="63" t="n">
        <v>1</v>
      </c>
      <c r="G2022" s="63" t="s">
        <v>917</v>
      </c>
      <c r="H2022" s="63" t="s">
        <v>4766</v>
      </c>
    </row>
    <row r="2023" customFormat="false" ht="12.8" hidden="false" customHeight="false" outlineLevel="0" collapsed="false">
      <c r="A2023" s="63" t="n">
        <v>2022</v>
      </c>
      <c r="B2023" s="63" t="str">
        <f aca="false">VLOOKUP(C2023,ementas!$P$1:$AC$1000,14,FALSE())</f>
        <v>Língua Portuguesa</v>
      </c>
      <c r="C2023" s="63" t="s">
        <v>2426</v>
      </c>
      <c r="D2023" s="333" t="s">
        <v>6365</v>
      </c>
      <c r="E2023" s="63" t="n">
        <v>1</v>
      </c>
      <c r="G2023" s="63" t="s">
        <v>917</v>
      </c>
      <c r="H2023" s="63" t="s">
        <v>4766</v>
      </c>
    </row>
    <row r="2024" customFormat="false" ht="12.8" hidden="false" customHeight="false" outlineLevel="0" collapsed="false">
      <c r="A2024" s="63" t="n">
        <v>2023</v>
      </c>
      <c r="B2024" s="63" t="str">
        <f aca="false">VLOOKUP(C2024,ementas!$P$1:$AC$1000,14,FALSE())</f>
        <v>Língua Portuguesa</v>
      </c>
      <c r="C2024" s="63" t="s">
        <v>2426</v>
      </c>
      <c r="D2024" s="333" t="s">
        <v>6366</v>
      </c>
      <c r="E2024" s="63" t="n">
        <v>1</v>
      </c>
      <c r="G2024" s="63" t="s">
        <v>917</v>
      </c>
      <c r="H2024" s="63" t="s">
        <v>4766</v>
      </c>
    </row>
    <row r="2025" customFormat="false" ht="12.8" hidden="false" customHeight="false" outlineLevel="0" collapsed="false">
      <c r="A2025" s="63" t="n">
        <v>2024</v>
      </c>
      <c r="B2025" s="63" t="str">
        <f aca="false">VLOOKUP(C2025,ementas!$P$1:$AC$1000,14,FALSE())</f>
        <v>Língua Portuguesa</v>
      </c>
      <c r="C2025" s="63" t="s">
        <v>2426</v>
      </c>
      <c r="D2025" s="333" t="s">
        <v>6367</v>
      </c>
      <c r="E2025" s="63" t="n">
        <v>1</v>
      </c>
      <c r="G2025" s="63" t="s">
        <v>917</v>
      </c>
      <c r="H2025" s="63" t="s">
        <v>4766</v>
      </c>
    </row>
    <row r="2026" customFormat="false" ht="12.8" hidden="false" customHeight="false" outlineLevel="0" collapsed="false">
      <c r="A2026" s="63" t="n">
        <v>2025</v>
      </c>
      <c r="B2026" s="63" t="str">
        <f aca="false">VLOOKUP(C2026,ementas!$P$1:$AC$1000,14,FALSE())</f>
        <v>Língua Portuguesa</v>
      </c>
      <c r="C2026" s="63" t="s">
        <v>2426</v>
      </c>
      <c r="D2026" s="333" t="s">
        <v>6368</v>
      </c>
      <c r="E2026" s="63" t="n">
        <v>1</v>
      </c>
      <c r="G2026" s="63" t="s">
        <v>917</v>
      </c>
      <c r="H2026" s="63" t="s">
        <v>4766</v>
      </c>
    </row>
    <row r="2027" customFormat="false" ht="12.8" hidden="false" customHeight="false" outlineLevel="0" collapsed="false">
      <c r="A2027" s="63" t="n">
        <v>2026</v>
      </c>
      <c r="B2027" s="63" t="str">
        <f aca="false">VLOOKUP(C2027,ementas!$P$1:$AC$1000,14,FALSE())</f>
        <v>Língua Portuguesa</v>
      </c>
      <c r="C2027" s="63" t="s">
        <v>2426</v>
      </c>
      <c r="D2027" s="333" t="s">
        <v>6369</v>
      </c>
      <c r="E2027" s="63" t="n">
        <v>1</v>
      </c>
      <c r="G2027" s="63" t="s">
        <v>917</v>
      </c>
      <c r="H2027" s="63" t="s">
        <v>4766</v>
      </c>
    </row>
    <row r="2028" customFormat="false" ht="12.8" hidden="false" customHeight="false" outlineLevel="0" collapsed="false">
      <c r="A2028" s="63" t="n">
        <v>2027</v>
      </c>
      <c r="B2028" s="63" t="str">
        <f aca="false">VLOOKUP(C2028,ementas!$P$1:$AC$1000,14,FALSE())</f>
        <v>Língua Portuguesa</v>
      </c>
      <c r="C2028" s="63" t="s">
        <v>2426</v>
      </c>
      <c r="D2028" s="333" t="s">
        <v>6370</v>
      </c>
      <c r="E2028" s="63" t="n">
        <v>1</v>
      </c>
      <c r="G2028" s="63" t="s">
        <v>917</v>
      </c>
      <c r="H2028" s="63" t="s">
        <v>4766</v>
      </c>
    </row>
    <row r="2029" customFormat="false" ht="12.8" hidden="false" customHeight="false" outlineLevel="0" collapsed="false">
      <c r="A2029" s="63" t="n">
        <v>2028</v>
      </c>
      <c r="B2029" s="63" t="str">
        <f aca="false">VLOOKUP(C2029,ementas!$P$1:$AC$1000,14,FALSE())</f>
        <v>Língua Portuguesa</v>
      </c>
      <c r="C2029" s="63" t="s">
        <v>2426</v>
      </c>
      <c r="D2029" s="333" t="s">
        <v>6371</v>
      </c>
      <c r="E2029" s="63" t="n">
        <v>1</v>
      </c>
      <c r="G2029" s="63" t="s">
        <v>917</v>
      </c>
      <c r="H2029" s="63" t="s">
        <v>4766</v>
      </c>
    </row>
    <row r="2030" customFormat="false" ht="12.8" hidden="false" customHeight="false" outlineLevel="0" collapsed="false">
      <c r="A2030" s="63" t="n">
        <v>2029</v>
      </c>
      <c r="B2030" s="63" t="str">
        <f aca="false">VLOOKUP(C2030,ementas!$P$1:$AC$1000,14,FALSE())</f>
        <v>Língua Portuguesa</v>
      </c>
      <c r="C2030" s="63" t="s">
        <v>2426</v>
      </c>
      <c r="D2030" s="333" t="s">
        <v>6372</v>
      </c>
      <c r="E2030" s="63" t="n">
        <v>1</v>
      </c>
      <c r="G2030" s="63" t="s">
        <v>917</v>
      </c>
      <c r="H2030" s="63" t="s">
        <v>4766</v>
      </c>
    </row>
    <row r="2031" customFormat="false" ht="12.8" hidden="false" customHeight="false" outlineLevel="0" collapsed="false">
      <c r="A2031" s="63" t="n">
        <v>2030</v>
      </c>
      <c r="B2031" s="63" t="str">
        <f aca="false">VLOOKUP(C2031,ementas!$P$1:$AC$1000,14,FALSE())</f>
        <v>Pesquisa operacional</v>
      </c>
      <c r="C2031" s="63" t="s">
        <v>2444</v>
      </c>
      <c r="D2031" s="333" t="s">
        <v>4086</v>
      </c>
      <c r="E2031" s="63" t="n">
        <v>1</v>
      </c>
      <c r="G2031" s="63" t="s">
        <v>916</v>
      </c>
      <c r="H2031" s="63" t="s">
        <v>4766</v>
      </c>
    </row>
    <row r="2032" customFormat="false" ht="12.8" hidden="false" customHeight="false" outlineLevel="0" collapsed="false">
      <c r="A2032" s="63" t="n">
        <v>2031</v>
      </c>
      <c r="B2032" s="63" t="str">
        <f aca="false">VLOOKUP(C2032,ementas!$P$1:$AC$1000,14,FALSE())</f>
        <v>Pesquisa operacional</v>
      </c>
      <c r="C2032" s="63" t="s">
        <v>2444</v>
      </c>
      <c r="D2032" s="333" t="s">
        <v>5123</v>
      </c>
      <c r="E2032" s="63" t="n">
        <v>1</v>
      </c>
      <c r="G2032" s="63" t="s">
        <v>916</v>
      </c>
      <c r="H2032" s="63" t="s">
        <v>4766</v>
      </c>
    </row>
    <row r="2033" customFormat="false" ht="12.8" hidden="false" customHeight="false" outlineLevel="0" collapsed="false">
      <c r="A2033" s="63" t="n">
        <v>2032</v>
      </c>
      <c r="B2033" s="63" t="str">
        <f aca="false">VLOOKUP(C2033,ementas!$P$1:$AC$1000,14,FALSE())</f>
        <v>Pesquisa operacional</v>
      </c>
      <c r="C2033" s="63" t="s">
        <v>2444</v>
      </c>
      <c r="D2033" s="333" t="s">
        <v>6373</v>
      </c>
      <c r="E2033" s="63" t="n">
        <v>1</v>
      </c>
      <c r="G2033" s="63" t="s">
        <v>916</v>
      </c>
      <c r="H2033" s="63" t="s">
        <v>4766</v>
      </c>
    </row>
    <row r="2034" customFormat="false" ht="12.8" hidden="false" customHeight="false" outlineLevel="0" collapsed="false">
      <c r="A2034" s="63" t="n">
        <v>2033</v>
      </c>
      <c r="B2034" s="63" t="str">
        <f aca="false">VLOOKUP(C2034,ementas!$P$1:$AC$1000,14,FALSE())</f>
        <v>Pesquisa operacional</v>
      </c>
      <c r="C2034" s="63" t="s">
        <v>2444</v>
      </c>
      <c r="D2034" s="333" t="s">
        <v>6374</v>
      </c>
      <c r="E2034" s="63" t="n">
        <v>1</v>
      </c>
      <c r="G2034" s="63" t="s">
        <v>916</v>
      </c>
      <c r="H2034" s="63" t="s">
        <v>4766</v>
      </c>
    </row>
    <row r="2035" customFormat="false" ht="12.8" hidden="false" customHeight="false" outlineLevel="0" collapsed="false">
      <c r="A2035" s="63" t="n">
        <v>2034</v>
      </c>
      <c r="B2035" s="63" t="str">
        <f aca="false">VLOOKUP(C2035,ementas!$P$1:$AC$1000,14,FALSE())</f>
        <v>Pesquisa operacional</v>
      </c>
      <c r="C2035" s="63" t="s">
        <v>2444</v>
      </c>
      <c r="D2035" s="333" t="s">
        <v>6375</v>
      </c>
      <c r="E2035" s="63" t="n">
        <v>1</v>
      </c>
      <c r="G2035" s="63" t="s">
        <v>916</v>
      </c>
      <c r="H2035" s="63" t="s">
        <v>4766</v>
      </c>
    </row>
    <row r="2036" customFormat="false" ht="12.8" hidden="false" customHeight="false" outlineLevel="0" collapsed="false">
      <c r="A2036" s="63" t="n">
        <v>2035</v>
      </c>
      <c r="B2036" s="63" t="str">
        <f aca="false">VLOOKUP(C2036,ementas!$P$1:$AC$1000,14,FALSE())</f>
        <v>Pesquisa operacional</v>
      </c>
      <c r="C2036" s="63" t="s">
        <v>2444</v>
      </c>
      <c r="D2036" s="333" t="s">
        <v>6376</v>
      </c>
      <c r="E2036" s="63" t="n">
        <v>1</v>
      </c>
      <c r="G2036" s="63" t="s">
        <v>916</v>
      </c>
      <c r="H2036" s="63" t="s">
        <v>4766</v>
      </c>
    </row>
    <row r="2037" customFormat="false" ht="12.8" hidden="false" customHeight="false" outlineLevel="0" collapsed="false">
      <c r="A2037" s="63" t="n">
        <v>2036</v>
      </c>
      <c r="B2037" s="63" t="str">
        <f aca="false">VLOOKUP(C2037,ementas!$P$1:$AC$1000,14,FALSE())</f>
        <v>Pesquisa operacional</v>
      </c>
      <c r="C2037" s="63" t="s">
        <v>2444</v>
      </c>
      <c r="D2037" s="333" t="s">
        <v>6377</v>
      </c>
      <c r="E2037" s="63" t="n">
        <v>1</v>
      </c>
      <c r="G2037" s="63" t="s">
        <v>916</v>
      </c>
      <c r="H2037" s="63" t="s">
        <v>4766</v>
      </c>
    </row>
    <row r="2038" customFormat="false" ht="12.8" hidden="false" customHeight="false" outlineLevel="0" collapsed="false">
      <c r="A2038" s="63" t="n">
        <v>2037</v>
      </c>
      <c r="B2038" s="63" t="str">
        <f aca="false">VLOOKUP(C2038,ementas!$P$1:$AC$1000,14,FALSE())</f>
        <v>Pesquisa operacional</v>
      </c>
      <c r="C2038" s="63" t="s">
        <v>2444</v>
      </c>
      <c r="D2038" s="333" t="s">
        <v>6378</v>
      </c>
      <c r="E2038" s="63" t="n">
        <v>1</v>
      </c>
      <c r="G2038" s="63" t="s">
        <v>916</v>
      </c>
      <c r="H2038" s="63" t="s">
        <v>4766</v>
      </c>
    </row>
    <row r="2039" customFormat="false" ht="12.8" hidden="false" customHeight="false" outlineLevel="0" collapsed="false">
      <c r="A2039" s="63" t="n">
        <v>2038</v>
      </c>
      <c r="B2039" s="63" t="str">
        <f aca="false">VLOOKUP(C2039,ementas!$P$1:$AC$1000,14,FALSE())</f>
        <v>Pesquisa operacional</v>
      </c>
      <c r="C2039" s="63" t="s">
        <v>2444</v>
      </c>
      <c r="D2039" s="333" t="s">
        <v>6379</v>
      </c>
      <c r="E2039" s="63" t="n">
        <v>1</v>
      </c>
      <c r="G2039" s="63" t="s">
        <v>916</v>
      </c>
      <c r="H2039" s="63" t="s">
        <v>4766</v>
      </c>
    </row>
    <row r="2040" customFormat="false" ht="12.8" hidden="false" customHeight="false" outlineLevel="0" collapsed="false">
      <c r="A2040" s="63" t="n">
        <v>2039</v>
      </c>
      <c r="B2040" s="63" t="str">
        <f aca="false">VLOOKUP(C2040,ementas!$P$1:$AC$1000,14,FALSE())</f>
        <v>Pesquisa operacional</v>
      </c>
      <c r="C2040" s="63" t="s">
        <v>2444</v>
      </c>
      <c r="D2040" s="333" t="s">
        <v>6380</v>
      </c>
      <c r="E2040" s="63" t="n">
        <v>1</v>
      </c>
      <c r="G2040" s="63" t="s">
        <v>916</v>
      </c>
      <c r="H2040" s="63" t="s">
        <v>4766</v>
      </c>
    </row>
    <row r="2041" customFormat="false" ht="12.8" hidden="false" customHeight="false" outlineLevel="0" collapsed="false">
      <c r="A2041" s="63" t="n">
        <v>2040</v>
      </c>
      <c r="B2041" s="63" t="str">
        <f aca="false">VLOOKUP(C2041,ementas!$P$1:$AC$1000,14,FALSE())</f>
        <v>Pesquisa operacional</v>
      </c>
      <c r="C2041" s="63" t="s">
        <v>2444</v>
      </c>
      <c r="D2041" s="333" t="s">
        <v>6375</v>
      </c>
      <c r="E2041" s="63" t="n">
        <v>1</v>
      </c>
      <c r="G2041" s="63" t="s">
        <v>916</v>
      </c>
      <c r="H2041" s="63" t="s">
        <v>4766</v>
      </c>
    </row>
    <row r="2042" customFormat="false" ht="12.8" hidden="false" customHeight="false" outlineLevel="0" collapsed="false">
      <c r="A2042" s="63" t="n">
        <v>2041</v>
      </c>
      <c r="B2042" s="63" t="str">
        <f aca="false">VLOOKUP(C2042,ementas!$P$1:$AC$1000,14,FALSE())</f>
        <v>Pesquisa operacional</v>
      </c>
      <c r="C2042" s="63" t="s">
        <v>2444</v>
      </c>
      <c r="D2042" s="333" t="s">
        <v>6376</v>
      </c>
      <c r="E2042" s="63" t="n">
        <v>1</v>
      </c>
      <c r="G2042" s="63" t="s">
        <v>916</v>
      </c>
      <c r="H2042" s="63" t="s">
        <v>4766</v>
      </c>
    </row>
    <row r="2043" customFormat="false" ht="12.8" hidden="false" customHeight="false" outlineLevel="0" collapsed="false">
      <c r="A2043" s="63" t="n">
        <v>2042</v>
      </c>
      <c r="B2043" s="63" t="str">
        <f aca="false">VLOOKUP(C2043,ementas!$P$1:$AC$1000,14,FALSE())</f>
        <v>Pesquisa operacional</v>
      </c>
      <c r="C2043" s="63" t="s">
        <v>2444</v>
      </c>
      <c r="D2043" s="333" t="s">
        <v>6381</v>
      </c>
      <c r="E2043" s="63" t="n">
        <v>1</v>
      </c>
      <c r="G2043" s="63" t="s">
        <v>916</v>
      </c>
      <c r="H2043" s="63" t="s">
        <v>4766</v>
      </c>
    </row>
    <row r="2044" customFormat="false" ht="12.8" hidden="false" customHeight="false" outlineLevel="0" collapsed="false">
      <c r="A2044" s="63" t="n">
        <v>2043</v>
      </c>
      <c r="B2044" s="63" t="str">
        <f aca="false">VLOOKUP(C2044,ementas!$P$1:$AC$1000,14,FALSE())</f>
        <v>Pesquisa operacional</v>
      </c>
      <c r="C2044" s="63" t="s">
        <v>2444</v>
      </c>
      <c r="D2044" s="333" t="s">
        <v>6382</v>
      </c>
      <c r="E2044" s="63" t="n">
        <v>1</v>
      </c>
      <c r="G2044" s="63" t="s">
        <v>916</v>
      </c>
      <c r="H2044" s="63" t="s">
        <v>4766</v>
      </c>
    </row>
    <row r="2045" customFormat="false" ht="12.8" hidden="false" customHeight="false" outlineLevel="0" collapsed="false">
      <c r="A2045" s="63" t="n">
        <v>2044</v>
      </c>
      <c r="B2045" s="63" t="str">
        <f aca="false">VLOOKUP(C2045,ementas!$P$1:$AC$1000,14,FALSE())</f>
        <v>Pesquisa operacional</v>
      </c>
      <c r="C2045" s="63" t="s">
        <v>2444</v>
      </c>
      <c r="D2045" s="333" t="s">
        <v>6383</v>
      </c>
      <c r="E2045" s="63" t="n">
        <v>1</v>
      </c>
      <c r="G2045" s="63" t="s">
        <v>916</v>
      </c>
      <c r="H2045" s="63" t="s">
        <v>4766</v>
      </c>
    </row>
    <row r="2046" customFormat="false" ht="12.8" hidden="false" customHeight="false" outlineLevel="0" collapsed="false">
      <c r="A2046" s="63" t="n">
        <v>2045</v>
      </c>
      <c r="B2046" s="63" t="str">
        <f aca="false">VLOOKUP(C2046,ementas!$P$1:$AC$1000,14,FALSE())</f>
        <v>Pesquisa operacional</v>
      </c>
      <c r="C2046" s="63" t="s">
        <v>2444</v>
      </c>
      <c r="D2046" s="333" t="s">
        <v>6384</v>
      </c>
      <c r="E2046" s="63" t="n">
        <v>1</v>
      </c>
      <c r="G2046" s="63" t="s">
        <v>916</v>
      </c>
      <c r="H2046" s="63" t="s">
        <v>4766</v>
      </c>
    </row>
    <row r="2047" customFormat="false" ht="12.8" hidden="false" customHeight="false" outlineLevel="0" collapsed="false">
      <c r="A2047" s="63" t="n">
        <v>2046</v>
      </c>
      <c r="B2047" s="63" t="str">
        <f aca="false">VLOOKUP(C2047,ementas!$P$1:$AC$1000,14,FALSE())</f>
        <v>Probabilidade e Estatística</v>
      </c>
      <c r="C2047" s="63" t="s">
        <v>2461</v>
      </c>
      <c r="D2047" s="333" t="s">
        <v>4170</v>
      </c>
      <c r="E2047" s="63" t="n">
        <v>1</v>
      </c>
      <c r="G2047" s="63" t="s">
        <v>916</v>
      </c>
      <c r="H2047" s="63" t="s">
        <v>4766</v>
      </c>
    </row>
    <row r="2048" customFormat="false" ht="12.8" hidden="false" customHeight="false" outlineLevel="0" collapsed="false">
      <c r="A2048" s="63" t="n">
        <v>2047</v>
      </c>
      <c r="B2048" s="63" t="str">
        <f aca="false">VLOOKUP(C2048,ementas!$P$1:$AC$1000,14,FALSE())</f>
        <v>Probabilidade e Estatística</v>
      </c>
      <c r="C2048" s="63" t="s">
        <v>2461</v>
      </c>
      <c r="D2048" s="333" t="s">
        <v>3308</v>
      </c>
      <c r="E2048" s="63" t="n">
        <v>1</v>
      </c>
      <c r="G2048" s="63" t="s">
        <v>916</v>
      </c>
      <c r="H2048" s="63" t="s">
        <v>4766</v>
      </c>
    </row>
    <row r="2049" customFormat="false" ht="12.8" hidden="false" customHeight="false" outlineLevel="0" collapsed="false">
      <c r="A2049" s="63" t="n">
        <v>2048</v>
      </c>
      <c r="B2049" s="63" t="str">
        <f aca="false">VLOOKUP(C2049,ementas!$P$1:$AC$1000,14,FALSE())</f>
        <v>Probabilidade e Estatística</v>
      </c>
      <c r="C2049" s="63" t="s">
        <v>2461</v>
      </c>
      <c r="D2049" s="333" t="s">
        <v>6385</v>
      </c>
      <c r="E2049" s="63" t="n">
        <v>1</v>
      </c>
      <c r="G2049" s="63" t="s">
        <v>916</v>
      </c>
      <c r="H2049" s="63" t="s">
        <v>4766</v>
      </c>
    </row>
    <row r="2050" customFormat="false" ht="12.8" hidden="false" customHeight="false" outlineLevel="0" collapsed="false">
      <c r="A2050" s="63" t="n">
        <v>2049</v>
      </c>
      <c r="B2050" s="63" t="str">
        <f aca="false">VLOOKUP(C2050,ementas!$P$1:$AC$1000,14,FALSE())</f>
        <v>Probabilidade e Estatística</v>
      </c>
      <c r="C2050" s="63" t="s">
        <v>2461</v>
      </c>
      <c r="D2050" s="333" t="s">
        <v>6386</v>
      </c>
      <c r="E2050" s="63" t="n">
        <v>1</v>
      </c>
      <c r="G2050" s="63" t="s">
        <v>916</v>
      </c>
      <c r="H2050" s="63" t="s">
        <v>4766</v>
      </c>
    </row>
    <row r="2051" customFormat="false" ht="12.8" hidden="false" customHeight="false" outlineLevel="0" collapsed="false">
      <c r="A2051" s="63" t="n">
        <v>2050</v>
      </c>
      <c r="B2051" s="63" t="str">
        <f aca="false">VLOOKUP(C2051,ementas!$P$1:$AC$1000,14,FALSE())</f>
        <v>Probabilidade e Estatística</v>
      </c>
      <c r="C2051" s="63" t="s">
        <v>2461</v>
      </c>
      <c r="D2051" s="333" t="s">
        <v>6387</v>
      </c>
      <c r="E2051" s="63" t="n">
        <v>1</v>
      </c>
      <c r="G2051" s="63" t="s">
        <v>916</v>
      </c>
      <c r="H2051" s="63" t="s">
        <v>4766</v>
      </c>
    </row>
    <row r="2052" customFormat="false" ht="12.8" hidden="false" customHeight="false" outlineLevel="0" collapsed="false">
      <c r="A2052" s="63" t="n">
        <v>2051</v>
      </c>
      <c r="B2052" s="63" t="str">
        <f aca="false">VLOOKUP(C2052,ementas!$P$1:$AC$1000,14,FALSE())</f>
        <v>Probabilidade e Estatística</v>
      </c>
      <c r="C2052" s="63" t="s">
        <v>2461</v>
      </c>
      <c r="D2052" s="333" t="s">
        <v>6388</v>
      </c>
      <c r="E2052" s="63" t="n">
        <v>1</v>
      </c>
      <c r="G2052" s="63" t="s">
        <v>916</v>
      </c>
      <c r="H2052" s="63" t="s">
        <v>4766</v>
      </c>
    </row>
    <row r="2053" customFormat="false" ht="12.8" hidden="false" customHeight="false" outlineLevel="0" collapsed="false">
      <c r="A2053" s="63" t="n">
        <v>2052</v>
      </c>
      <c r="B2053" s="63" t="str">
        <f aca="false">VLOOKUP(C2053,ementas!$P$1:$AC$1000,14,FALSE())</f>
        <v>Empreendedorismo</v>
      </c>
      <c r="C2053" s="63" t="s">
        <v>2479</v>
      </c>
      <c r="D2053" s="333" t="s">
        <v>4234</v>
      </c>
      <c r="E2053" s="63" t="n">
        <v>1</v>
      </c>
      <c r="G2053" s="63" t="s">
        <v>917</v>
      </c>
      <c r="H2053" s="63" t="s">
        <v>4766</v>
      </c>
    </row>
    <row r="2054" customFormat="false" ht="12.8" hidden="false" customHeight="false" outlineLevel="0" collapsed="false">
      <c r="A2054" s="63" t="n">
        <v>2053</v>
      </c>
      <c r="B2054" s="63" t="str">
        <f aca="false">VLOOKUP(C2054,ementas!$P$1:$AC$1000,14,FALSE())</f>
        <v>Programação para Web</v>
      </c>
      <c r="C2054" s="63" t="s">
        <v>2496</v>
      </c>
      <c r="D2054" s="333" t="s">
        <v>4291</v>
      </c>
      <c r="E2054" s="63" t="n">
        <v>1</v>
      </c>
      <c r="G2054" s="63" t="s">
        <v>916</v>
      </c>
      <c r="H2054" s="63" t="s">
        <v>4766</v>
      </c>
    </row>
    <row r="2055" customFormat="false" ht="12.8" hidden="false" customHeight="false" outlineLevel="0" collapsed="false">
      <c r="A2055" s="63" t="n">
        <v>2054</v>
      </c>
      <c r="B2055" s="63" t="str">
        <f aca="false">VLOOKUP(C2055,ementas!$P$1:$AC$1000,14,FALSE())</f>
        <v>Programação para Web</v>
      </c>
      <c r="C2055" s="63" t="s">
        <v>2496</v>
      </c>
      <c r="D2055" s="333" t="s">
        <v>6389</v>
      </c>
      <c r="E2055" s="63" t="n">
        <v>1</v>
      </c>
      <c r="G2055" s="63" t="s">
        <v>916</v>
      </c>
      <c r="H2055" s="63" t="s">
        <v>4766</v>
      </c>
    </row>
    <row r="2056" customFormat="false" ht="12.8" hidden="false" customHeight="false" outlineLevel="0" collapsed="false">
      <c r="A2056" s="63" t="n">
        <v>2055</v>
      </c>
      <c r="B2056" s="63" t="str">
        <f aca="false">VLOOKUP(C2056,ementas!$P$1:$AC$1000,14,FALSE())</f>
        <v>Programação para Web</v>
      </c>
      <c r="C2056" s="63" t="s">
        <v>2496</v>
      </c>
      <c r="D2056" s="333" t="s">
        <v>6390</v>
      </c>
      <c r="E2056" s="63" t="n">
        <v>1</v>
      </c>
      <c r="G2056" s="63" t="s">
        <v>916</v>
      </c>
      <c r="H2056" s="63" t="s">
        <v>4766</v>
      </c>
    </row>
    <row r="2057" customFormat="false" ht="12.8" hidden="false" customHeight="false" outlineLevel="0" collapsed="false">
      <c r="A2057" s="63" t="n">
        <v>2056</v>
      </c>
      <c r="B2057" s="63" t="str">
        <f aca="false">VLOOKUP(C2057,ementas!$P$1:$AC$1000,14,FALSE())</f>
        <v>Programação para Web</v>
      </c>
      <c r="C2057" s="63" t="s">
        <v>2496</v>
      </c>
      <c r="D2057" s="333" t="s">
        <v>6391</v>
      </c>
      <c r="E2057" s="63" t="n">
        <v>1</v>
      </c>
      <c r="G2057" s="63" t="s">
        <v>916</v>
      </c>
      <c r="H2057" s="63" t="s">
        <v>4766</v>
      </c>
    </row>
    <row r="2058" customFormat="false" ht="12.8" hidden="false" customHeight="false" outlineLevel="0" collapsed="false">
      <c r="A2058" s="63" t="n">
        <v>2057</v>
      </c>
      <c r="B2058" s="63" t="str">
        <f aca="false">VLOOKUP(C2058,ementas!$P$1:$AC$1000,14,FALSE())</f>
        <v>Programação para Web</v>
      </c>
      <c r="C2058" s="63" t="s">
        <v>2496</v>
      </c>
      <c r="D2058" s="333" t="s">
        <v>6392</v>
      </c>
      <c r="E2058" s="63" t="n">
        <v>1</v>
      </c>
      <c r="G2058" s="63" t="s">
        <v>916</v>
      </c>
      <c r="H2058" s="63" t="s">
        <v>4766</v>
      </c>
    </row>
    <row r="2059" customFormat="false" ht="12.8" hidden="false" customHeight="false" outlineLevel="0" collapsed="false">
      <c r="A2059" s="63" t="n">
        <v>2058</v>
      </c>
      <c r="B2059" s="63" t="str">
        <f aca="false">VLOOKUP(C2059,ementas!$P$1:$AC$1000,14,FALSE())</f>
        <v>Programação para Web</v>
      </c>
      <c r="C2059" s="63" t="s">
        <v>2496</v>
      </c>
      <c r="D2059" s="333" t="s">
        <v>6393</v>
      </c>
      <c r="E2059" s="63" t="n">
        <v>1</v>
      </c>
      <c r="G2059" s="63" t="s">
        <v>916</v>
      </c>
      <c r="H2059" s="63" t="s">
        <v>4766</v>
      </c>
    </row>
    <row r="2060" customFormat="false" ht="12.8" hidden="false" customHeight="false" outlineLevel="0" collapsed="false">
      <c r="A2060" s="63" t="n">
        <v>2059</v>
      </c>
      <c r="B2060" s="63" t="str">
        <f aca="false">VLOOKUP(C2060,ementas!$P$1:$AC$1000,14,FALSE())</f>
        <v>Estruturas de Dados</v>
      </c>
      <c r="C2060" s="63" t="s">
        <v>2513</v>
      </c>
      <c r="D2060" s="333" t="s">
        <v>4360</v>
      </c>
      <c r="E2060" s="63" t="n">
        <v>1</v>
      </c>
      <c r="G2060" s="63" t="s">
        <v>4765</v>
      </c>
      <c r="H2060" s="63" t="s">
        <v>4766</v>
      </c>
    </row>
    <row r="2061" customFormat="false" ht="12.8" hidden="false" customHeight="false" outlineLevel="0" collapsed="false">
      <c r="A2061" s="63" t="n">
        <v>2060</v>
      </c>
      <c r="B2061" s="63" t="str">
        <f aca="false">VLOOKUP(C2061,ementas!$P$1:$AC$1000,14,FALSE())</f>
        <v>Estruturas de Dados</v>
      </c>
      <c r="C2061" s="63" t="s">
        <v>2513</v>
      </c>
      <c r="D2061" s="333" t="s">
        <v>6394</v>
      </c>
      <c r="E2061" s="63" t="n">
        <v>1</v>
      </c>
      <c r="G2061" s="63" t="s">
        <v>4765</v>
      </c>
      <c r="H2061" s="63" t="s">
        <v>4766</v>
      </c>
    </row>
    <row r="2062" customFormat="false" ht="12.8" hidden="false" customHeight="false" outlineLevel="0" collapsed="false">
      <c r="A2062" s="63" t="n">
        <v>2061</v>
      </c>
      <c r="B2062" s="63" t="str">
        <f aca="false">VLOOKUP(C2062,ementas!$P$1:$AC$1000,14,FALSE())</f>
        <v>Estruturas de Dados</v>
      </c>
      <c r="C2062" s="63" t="s">
        <v>2513</v>
      </c>
      <c r="D2062" s="333" t="s">
        <v>6395</v>
      </c>
      <c r="E2062" s="63" t="n">
        <v>1</v>
      </c>
      <c r="G2062" s="63" t="s">
        <v>4765</v>
      </c>
      <c r="H2062" s="63" t="s">
        <v>4766</v>
      </c>
    </row>
    <row r="2063" customFormat="false" ht="12.8" hidden="false" customHeight="false" outlineLevel="0" collapsed="false">
      <c r="A2063" s="63" t="n">
        <v>2062</v>
      </c>
      <c r="B2063" s="63" t="str">
        <f aca="false">VLOOKUP(C2063,ementas!$P$1:$AC$1000,14,FALSE())</f>
        <v>Estruturas de Dados</v>
      </c>
      <c r="C2063" s="63" t="s">
        <v>2513</v>
      </c>
      <c r="D2063" s="333" t="s">
        <v>6396</v>
      </c>
      <c r="E2063" s="63" t="n">
        <v>1</v>
      </c>
      <c r="G2063" s="63" t="s">
        <v>4765</v>
      </c>
      <c r="H2063" s="63" t="s">
        <v>4766</v>
      </c>
    </row>
    <row r="2064" customFormat="false" ht="12.8" hidden="false" customHeight="false" outlineLevel="0" collapsed="false">
      <c r="A2064" s="63" t="n">
        <v>2063</v>
      </c>
      <c r="B2064" s="63" t="str">
        <f aca="false">VLOOKUP(C2064,ementas!$P$1:$AC$1000,14,FALSE())</f>
        <v>Estruturas de Dados</v>
      </c>
      <c r="C2064" s="63" t="s">
        <v>2513</v>
      </c>
      <c r="D2064" s="333" t="s">
        <v>6397</v>
      </c>
      <c r="E2064" s="63" t="n">
        <v>1</v>
      </c>
      <c r="G2064" s="63" t="s">
        <v>4765</v>
      </c>
      <c r="H2064" s="63" t="s">
        <v>4766</v>
      </c>
    </row>
    <row r="2065" customFormat="false" ht="12.8" hidden="false" customHeight="false" outlineLevel="0" collapsed="false">
      <c r="A2065" s="63" t="n">
        <v>2064</v>
      </c>
      <c r="B2065" s="63" t="str">
        <f aca="false">VLOOKUP(C2065,ementas!$P$1:$AC$1000,14,FALSE())</f>
        <v>Projeto Interdisciplinar</v>
      </c>
      <c r="C2065" s="63" t="s">
        <v>2531</v>
      </c>
      <c r="D2065" s="333" t="s">
        <v>4446</v>
      </c>
      <c r="E2065" s="63" t="n">
        <v>1</v>
      </c>
      <c r="G2065" s="63" t="s">
        <v>770</v>
      </c>
      <c r="H2065" s="63" t="s">
        <v>2070</v>
      </c>
    </row>
    <row r="2066" customFormat="false" ht="12.8" hidden="false" customHeight="false" outlineLevel="0" collapsed="false">
      <c r="A2066" s="63" t="n">
        <v>2065</v>
      </c>
      <c r="B2066" s="63" t="str">
        <f aca="false">VLOOKUP(C2066,ementas!$P$1:$AC$1000,14,FALSE())</f>
        <v>Redes de Computadores</v>
      </c>
      <c r="C2066" s="63" t="s">
        <v>2548</v>
      </c>
      <c r="D2066" s="333" t="s">
        <v>4469</v>
      </c>
      <c r="E2066" s="63" t="n">
        <v>1</v>
      </c>
      <c r="G2066" s="63" t="s">
        <v>917</v>
      </c>
      <c r="H2066" s="63" t="s">
        <v>4766</v>
      </c>
    </row>
    <row r="2067" customFormat="false" ht="12.8" hidden="false" customHeight="false" outlineLevel="0" collapsed="false">
      <c r="A2067" s="63" t="n">
        <v>2066</v>
      </c>
      <c r="B2067" s="63" t="str">
        <f aca="false">VLOOKUP(C2067,ementas!$P$1:$AC$1000,14,FALSE())</f>
        <v>Redes de Computadores</v>
      </c>
      <c r="C2067" s="63" t="s">
        <v>2548</v>
      </c>
      <c r="D2067" s="333" t="s">
        <v>6398</v>
      </c>
      <c r="E2067" s="63" t="n">
        <v>1</v>
      </c>
      <c r="G2067" s="63" t="s">
        <v>917</v>
      </c>
      <c r="H2067" s="63" t="s">
        <v>4766</v>
      </c>
    </row>
    <row r="2068" customFormat="false" ht="12.8" hidden="false" customHeight="false" outlineLevel="0" collapsed="false">
      <c r="A2068" s="63" t="n">
        <v>2067</v>
      </c>
      <c r="B2068" s="63" t="str">
        <f aca="false">VLOOKUP(C2068,ementas!$P$1:$AC$1000,14,FALSE())</f>
        <v>Redes de Computadores</v>
      </c>
      <c r="C2068" s="63" t="s">
        <v>2548</v>
      </c>
      <c r="D2068" s="333" t="s">
        <v>6399</v>
      </c>
      <c r="E2068" s="63" t="n">
        <v>1</v>
      </c>
      <c r="G2068" s="63" t="s">
        <v>917</v>
      </c>
      <c r="H2068" s="63" t="s">
        <v>4766</v>
      </c>
    </row>
    <row r="2069" customFormat="false" ht="12.8" hidden="false" customHeight="false" outlineLevel="0" collapsed="false">
      <c r="A2069" s="63" t="n">
        <v>2068</v>
      </c>
      <c r="B2069" s="63" t="str">
        <f aca="false">VLOOKUP(C2069,ementas!$P$1:$AC$1000,14,FALSE())</f>
        <v>Redes de Computadores</v>
      </c>
      <c r="C2069" s="63" t="s">
        <v>2548</v>
      </c>
      <c r="D2069" s="333" t="s">
        <v>6400</v>
      </c>
      <c r="E2069" s="63" t="n">
        <v>1</v>
      </c>
      <c r="G2069" s="63" t="s">
        <v>917</v>
      </c>
      <c r="H2069" s="63" t="s">
        <v>4766</v>
      </c>
    </row>
    <row r="2070" customFormat="false" ht="12.8" hidden="false" customHeight="false" outlineLevel="0" collapsed="false">
      <c r="A2070" s="63" t="n">
        <v>2069</v>
      </c>
      <c r="B2070" s="63" t="str">
        <f aca="false">VLOOKUP(C2070,ementas!$P$1:$AC$1000,14,FALSE())</f>
        <v>Redes de Computadores</v>
      </c>
      <c r="C2070" s="63" t="s">
        <v>2548</v>
      </c>
      <c r="D2070" s="333" t="s">
        <v>6401</v>
      </c>
      <c r="E2070" s="63" t="n">
        <v>1</v>
      </c>
      <c r="G2070" s="63" t="s">
        <v>917</v>
      </c>
      <c r="H2070" s="63" t="s">
        <v>4766</v>
      </c>
    </row>
    <row r="2071" customFormat="false" ht="12.8" hidden="false" customHeight="false" outlineLevel="0" collapsed="false">
      <c r="A2071" s="63" t="n">
        <v>2070</v>
      </c>
      <c r="B2071" s="63" t="str">
        <f aca="false">VLOOKUP(C2071,ementas!$P$1:$AC$1000,14,FALSE())</f>
        <v>Redes de Computadores</v>
      </c>
      <c r="C2071" s="63" t="s">
        <v>2548</v>
      </c>
      <c r="D2071" s="333" t="s">
        <v>5982</v>
      </c>
      <c r="E2071" s="63" t="n">
        <v>1</v>
      </c>
      <c r="G2071" s="63" t="s">
        <v>917</v>
      </c>
      <c r="H2071" s="63" t="s">
        <v>4766</v>
      </c>
    </row>
    <row r="2072" customFormat="false" ht="12.8" hidden="false" customHeight="false" outlineLevel="0" collapsed="false">
      <c r="A2072" s="63" t="n">
        <v>2071</v>
      </c>
      <c r="B2072" s="63" t="str">
        <f aca="false">VLOOKUP(C2072,ementas!$P$1:$AC$1000,14,FALSE())</f>
        <v>Redes de Computadores</v>
      </c>
      <c r="C2072" s="63" t="s">
        <v>2548</v>
      </c>
      <c r="D2072" s="333" t="s">
        <v>4437</v>
      </c>
      <c r="E2072" s="63" t="n">
        <v>1</v>
      </c>
      <c r="G2072" s="63" t="s">
        <v>917</v>
      </c>
      <c r="H2072" s="63" t="s">
        <v>4766</v>
      </c>
    </row>
    <row r="2073" customFormat="false" ht="12.8" hidden="false" customHeight="false" outlineLevel="0" collapsed="false">
      <c r="A2073" s="63" t="n">
        <v>2072</v>
      </c>
      <c r="B2073" s="63" t="str">
        <f aca="false">VLOOKUP(C2073,ementas!$P$1:$AC$1000,14,FALSE())</f>
        <v>Sistemas Operacionais</v>
      </c>
      <c r="C2073" s="63" t="s">
        <v>2564</v>
      </c>
      <c r="D2073" s="333" t="s">
        <v>4527</v>
      </c>
      <c r="E2073" s="63" t="n">
        <v>1</v>
      </c>
      <c r="G2073" s="63" t="s">
        <v>917</v>
      </c>
      <c r="H2073" s="63" t="s">
        <v>4766</v>
      </c>
    </row>
    <row r="2074" customFormat="false" ht="12.8" hidden="false" customHeight="false" outlineLevel="0" collapsed="false">
      <c r="A2074" s="63" t="n">
        <v>2073</v>
      </c>
      <c r="B2074" s="63" t="str">
        <f aca="false">VLOOKUP(C2074,ementas!$P$1:$AC$1000,14,FALSE())</f>
        <v>Sistemas Operacionais</v>
      </c>
      <c r="C2074" s="63" t="s">
        <v>2564</v>
      </c>
      <c r="D2074" s="333" t="s">
        <v>6402</v>
      </c>
      <c r="E2074" s="63" t="n">
        <v>1</v>
      </c>
      <c r="G2074" s="63" t="s">
        <v>917</v>
      </c>
      <c r="H2074" s="63" t="s">
        <v>4766</v>
      </c>
    </row>
    <row r="2075" customFormat="false" ht="12.8" hidden="false" customHeight="false" outlineLevel="0" collapsed="false">
      <c r="A2075" s="63" t="n">
        <v>2074</v>
      </c>
      <c r="B2075" s="63" t="str">
        <f aca="false">VLOOKUP(C2075,ementas!$P$1:$AC$1000,14,FALSE())</f>
        <v>Sistemas Operacionais</v>
      </c>
      <c r="C2075" s="63" t="s">
        <v>2564</v>
      </c>
      <c r="D2075" s="333" t="s">
        <v>6403</v>
      </c>
      <c r="E2075" s="63" t="n">
        <v>1</v>
      </c>
      <c r="G2075" s="63" t="s">
        <v>917</v>
      </c>
      <c r="H2075" s="63" t="s">
        <v>4766</v>
      </c>
    </row>
    <row r="2076" customFormat="false" ht="12.8" hidden="false" customHeight="false" outlineLevel="0" collapsed="false">
      <c r="A2076" s="63" t="n">
        <v>2075</v>
      </c>
      <c r="B2076" s="63" t="str">
        <f aca="false">VLOOKUP(C2076,ementas!$P$1:$AC$1000,14,FALSE())</f>
        <v>Sistemas Operacionais</v>
      </c>
      <c r="C2076" s="63" t="s">
        <v>2564</v>
      </c>
      <c r="D2076" s="333" t="s">
        <v>5690</v>
      </c>
      <c r="E2076" s="63" t="n">
        <v>1</v>
      </c>
      <c r="G2076" s="63" t="s">
        <v>917</v>
      </c>
      <c r="H2076" s="63" t="s">
        <v>4766</v>
      </c>
    </row>
    <row r="2077" customFormat="false" ht="12.8" hidden="false" customHeight="false" outlineLevel="0" collapsed="false">
      <c r="A2077" s="63" t="n">
        <v>2076</v>
      </c>
      <c r="B2077" s="63" t="str">
        <f aca="false">VLOOKUP(C2077,ementas!$P$1:$AC$1000,14,FALSE())</f>
        <v>Sistemas Operacionais</v>
      </c>
      <c r="C2077" s="63" t="s">
        <v>2564</v>
      </c>
      <c r="D2077" s="333" t="s">
        <v>6404</v>
      </c>
      <c r="E2077" s="63" t="n">
        <v>1</v>
      </c>
      <c r="G2077" s="63" t="s">
        <v>917</v>
      </c>
      <c r="H2077" s="63" t="s">
        <v>4766</v>
      </c>
    </row>
    <row r="2078" customFormat="false" ht="12.8" hidden="false" customHeight="false" outlineLevel="0" collapsed="false">
      <c r="A2078" s="63" t="n">
        <v>2077</v>
      </c>
      <c r="B2078" s="63" t="str">
        <f aca="false">VLOOKUP(C2078,ementas!$P$1:$AC$1000,14,FALSE())</f>
        <v>Sistemas Operacionais</v>
      </c>
      <c r="C2078" s="63" t="s">
        <v>2564</v>
      </c>
      <c r="D2078" s="333" t="s">
        <v>6405</v>
      </c>
      <c r="E2078" s="63" t="n">
        <v>1</v>
      </c>
      <c r="G2078" s="63" t="s">
        <v>917</v>
      </c>
      <c r="H2078" s="63" t="s">
        <v>4766</v>
      </c>
    </row>
    <row r="2079" customFormat="false" ht="12.8" hidden="false" customHeight="false" outlineLevel="0" collapsed="false">
      <c r="A2079" s="63" t="n">
        <v>2078</v>
      </c>
      <c r="B2079" s="63" t="str">
        <f aca="false">VLOOKUP(C2079,ementas!$P$1:$AC$1000,14,FALSE())</f>
        <v>Sistemas Operacionais</v>
      </c>
      <c r="C2079" s="63" t="s">
        <v>2564</v>
      </c>
      <c r="D2079" s="333" t="s">
        <v>6406</v>
      </c>
      <c r="E2079" s="63" t="n">
        <v>1</v>
      </c>
      <c r="G2079" s="63" t="s">
        <v>917</v>
      </c>
      <c r="H2079" s="63" t="s">
        <v>4766</v>
      </c>
    </row>
    <row r="2080" customFormat="false" ht="12.8" hidden="false" customHeight="false" outlineLevel="0" collapsed="false">
      <c r="A2080" s="63" t="n">
        <v>2079</v>
      </c>
      <c r="B2080" s="63" t="str">
        <f aca="false">VLOOKUP(C2080,ementas!$P$1:$AC$1000,14,FALSE())</f>
        <v>Sistemas Operacionais</v>
      </c>
      <c r="C2080" s="63" t="s">
        <v>2564</v>
      </c>
      <c r="D2080" s="333" t="s">
        <v>6407</v>
      </c>
      <c r="E2080" s="63" t="n">
        <v>1</v>
      </c>
      <c r="G2080" s="63" t="s">
        <v>917</v>
      </c>
      <c r="H2080" s="63" t="s">
        <v>4766</v>
      </c>
    </row>
    <row r="2081" customFormat="false" ht="12.8" hidden="false" customHeight="false" outlineLevel="0" collapsed="false">
      <c r="A2081" s="63" t="n">
        <v>2080</v>
      </c>
      <c r="B2081" s="63" t="str">
        <f aca="false">VLOOKUP(C2081,ementas!$P$1:$AC$1000,14,FALSE())</f>
        <v>Sistemas Operacionais</v>
      </c>
      <c r="C2081" s="63" t="s">
        <v>2564</v>
      </c>
      <c r="D2081" s="333" t="s">
        <v>6408</v>
      </c>
      <c r="E2081" s="63" t="n">
        <v>1</v>
      </c>
      <c r="G2081" s="63" t="s">
        <v>917</v>
      </c>
      <c r="H2081" s="63" t="s">
        <v>4766</v>
      </c>
    </row>
    <row r="2082" customFormat="false" ht="12.8" hidden="false" customHeight="false" outlineLevel="0" collapsed="false">
      <c r="A2082" s="63" t="n">
        <v>2081</v>
      </c>
      <c r="B2082" s="63" t="str">
        <f aca="false">VLOOKUP(C2082,ementas!$P$1:$AC$1000,14,FALSE())</f>
        <v>Sistemas Operacionais</v>
      </c>
      <c r="C2082" s="63" t="s">
        <v>2564</v>
      </c>
      <c r="D2082" s="333" t="s">
        <v>6409</v>
      </c>
      <c r="E2082" s="63" t="n">
        <v>1</v>
      </c>
      <c r="G2082" s="63" t="s">
        <v>917</v>
      </c>
      <c r="H2082" s="63" t="s">
        <v>4766</v>
      </c>
    </row>
    <row r="2083" customFormat="false" ht="12.8" hidden="false" customHeight="false" outlineLevel="0" collapsed="false">
      <c r="A2083" s="63" t="n">
        <v>2082</v>
      </c>
      <c r="B2083" s="63" t="str">
        <f aca="false">VLOOKUP(C2083,ementas!$P$1:$AC$1000,14,FALSE())</f>
        <v>Redes de Computadores</v>
      </c>
      <c r="C2083" s="63" t="s">
        <v>2583</v>
      </c>
      <c r="D2083" s="333" t="s">
        <v>4594</v>
      </c>
      <c r="E2083" s="63" t="n">
        <v>1</v>
      </c>
      <c r="G2083" s="63" t="s">
        <v>4751</v>
      </c>
      <c r="H2083" s="63" t="s">
        <v>4752</v>
      </c>
    </row>
    <row r="2084" customFormat="false" ht="12.8" hidden="false" customHeight="false" outlineLevel="0" collapsed="false">
      <c r="A2084" s="63" t="n">
        <v>2083</v>
      </c>
      <c r="B2084" s="63" t="str">
        <f aca="false">VLOOKUP(C2084,ementas!$P$1:$AC$1000,14,FALSE())</f>
        <v>Redes de Computadores</v>
      </c>
      <c r="C2084" s="63" t="s">
        <v>2583</v>
      </c>
      <c r="D2084" s="333" t="s">
        <v>6410</v>
      </c>
      <c r="E2084" s="63" t="n">
        <v>1</v>
      </c>
      <c r="G2084" s="63" t="s">
        <v>4751</v>
      </c>
      <c r="H2084" s="63" t="s">
        <v>4752</v>
      </c>
    </row>
    <row r="2085" customFormat="false" ht="12.8" hidden="false" customHeight="false" outlineLevel="0" collapsed="false">
      <c r="A2085" s="63" t="n">
        <v>2084</v>
      </c>
      <c r="B2085" s="63" t="str">
        <f aca="false">VLOOKUP(C2085,ementas!$P$1:$AC$1000,14,FALSE())</f>
        <v>Redes de Computadores</v>
      </c>
      <c r="C2085" s="63" t="s">
        <v>2583</v>
      </c>
      <c r="D2085" s="333" t="s">
        <v>6411</v>
      </c>
      <c r="E2085" s="63" t="n">
        <v>1</v>
      </c>
      <c r="G2085" s="63" t="s">
        <v>4751</v>
      </c>
      <c r="H2085" s="63" t="s">
        <v>4752</v>
      </c>
    </row>
    <row r="2086" customFormat="false" ht="12.8" hidden="false" customHeight="false" outlineLevel="0" collapsed="false">
      <c r="A2086" s="63" t="n">
        <v>2085</v>
      </c>
      <c r="B2086" s="63" t="str">
        <f aca="false">VLOOKUP(C2086,ementas!$P$1:$AC$1000,14,FALSE())</f>
        <v>Redes de Computadores</v>
      </c>
      <c r="C2086" s="63" t="s">
        <v>2583</v>
      </c>
      <c r="D2086" s="333" t="s">
        <v>6412</v>
      </c>
      <c r="E2086" s="63" t="n">
        <v>1</v>
      </c>
      <c r="G2086" s="63" t="s">
        <v>4751</v>
      </c>
      <c r="H2086" s="63" t="s">
        <v>4752</v>
      </c>
    </row>
    <row r="2087" customFormat="false" ht="12.8" hidden="false" customHeight="false" outlineLevel="0" collapsed="false">
      <c r="A2087" s="63" t="n">
        <v>2086</v>
      </c>
      <c r="B2087" s="63" t="str">
        <f aca="false">VLOOKUP(C2087,ementas!$P$1:$AC$1000,14,FALSE())</f>
        <v>Redes de Computadores</v>
      </c>
      <c r="C2087" s="63" t="s">
        <v>2583</v>
      </c>
      <c r="D2087" s="333" t="s">
        <v>6413</v>
      </c>
      <c r="E2087" s="63" t="n">
        <v>1</v>
      </c>
      <c r="G2087" s="63" t="s">
        <v>4751</v>
      </c>
      <c r="H2087" s="63" t="s">
        <v>4752</v>
      </c>
    </row>
    <row r="2088" customFormat="false" ht="12.8" hidden="false" customHeight="false" outlineLevel="0" collapsed="false">
      <c r="A2088" s="63" t="n">
        <v>2087</v>
      </c>
      <c r="B2088" s="63" t="str">
        <f aca="false">VLOOKUP(C2088,ementas!$P$1:$AC$1000,14,FALSE())</f>
        <v>Redes de Computadores</v>
      </c>
      <c r="C2088" s="63" t="s">
        <v>2583</v>
      </c>
      <c r="D2088" s="333" t="s">
        <v>6414</v>
      </c>
      <c r="E2088" s="63" t="n">
        <v>1</v>
      </c>
      <c r="G2088" s="63" t="s">
        <v>4751</v>
      </c>
      <c r="H2088" s="63" t="s">
        <v>4752</v>
      </c>
    </row>
    <row r="2089" customFormat="false" ht="12.8" hidden="false" customHeight="false" outlineLevel="0" collapsed="false">
      <c r="A2089" s="63" t="n">
        <v>2088</v>
      </c>
      <c r="B2089" s="63" t="str">
        <f aca="false">VLOOKUP(C2089,ementas!$P$1:$AC$1000,14,FALSE())</f>
        <v>Redes de Computadores</v>
      </c>
      <c r="C2089" s="63" t="s">
        <v>2583</v>
      </c>
      <c r="D2089" s="333" t="s">
        <v>6415</v>
      </c>
      <c r="E2089" s="63" t="n">
        <v>1</v>
      </c>
      <c r="G2089" s="63" t="s">
        <v>4751</v>
      </c>
      <c r="H2089" s="63" t="s">
        <v>4752</v>
      </c>
    </row>
    <row r="2090" customFormat="false" ht="12.8" hidden="false" customHeight="false" outlineLevel="0" collapsed="false">
      <c r="A2090" s="63" t="n">
        <v>2089</v>
      </c>
      <c r="B2090" s="63" t="str">
        <f aca="false">VLOOKUP(C2090,ementas!$P$1:$AC$1000,14,FALSE())</f>
        <v>Redes de Computadores</v>
      </c>
      <c r="C2090" s="63" t="s">
        <v>2583</v>
      </c>
      <c r="D2090" s="333" t="s">
        <v>6416</v>
      </c>
      <c r="E2090" s="63" t="n">
        <v>1</v>
      </c>
      <c r="G2090" s="63" t="s">
        <v>4751</v>
      </c>
      <c r="H2090" s="63" t="s">
        <v>4752</v>
      </c>
    </row>
    <row r="2091" customFormat="false" ht="12.8" hidden="false" customHeight="false" outlineLevel="0" collapsed="false">
      <c r="A2091" s="63" t="n">
        <v>2090</v>
      </c>
      <c r="B2091" s="63" t="str">
        <f aca="false">VLOOKUP(C2091,ementas!$P$1:$AC$1000,14,FALSE())</f>
        <v>Redes de Computadores</v>
      </c>
      <c r="C2091" s="63" t="s">
        <v>2583</v>
      </c>
      <c r="D2091" s="333" t="s">
        <v>6417</v>
      </c>
      <c r="E2091" s="63" t="n">
        <v>1</v>
      </c>
      <c r="G2091" s="63" t="s">
        <v>4751</v>
      </c>
      <c r="H2091" s="63" t="s">
        <v>4752</v>
      </c>
    </row>
    <row r="2092" customFormat="false" ht="12.8" hidden="false" customHeight="false" outlineLevel="0" collapsed="false">
      <c r="A2092" s="63" t="n">
        <v>2091</v>
      </c>
      <c r="B2092" s="63" t="str">
        <f aca="false">VLOOKUP(C2092,ementas!$P$1:$AC$1000,14,FALSE())</f>
        <v>Redes de Computadores</v>
      </c>
      <c r="C2092" s="63" t="s">
        <v>2583</v>
      </c>
      <c r="D2092" s="333" t="s">
        <v>6418</v>
      </c>
      <c r="E2092" s="63" t="n">
        <v>1</v>
      </c>
      <c r="G2092" s="63" t="s">
        <v>4751</v>
      </c>
      <c r="H2092" s="63" t="s">
        <v>4752</v>
      </c>
    </row>
    <row r="2093" customFormat="false" ht="12.8" hidden="false" customHeight="false" outlineLevel="0" collapsed="false">
      <c r="A2093" s="63" t="n">
        <v>2092</v>
      </c>
      <c r="B2093" s="63" t="str">
        <f aca="false">VLOOKUP(C2093,ementas!$P$1:$AC$1000,14,FALSE())</f>
        <v>Matemática Elementar</v>
      </c>
      <c r="C2093" s="63" t="s">
        <v>2601</v>
      </c>
      <c r="D2093" s="333" t="s">
        <v>4669</v>
      </c>
      <c r="E2093" s="63" t="n">
        <v>1</v>
      </c>
      <c r="G2093" s="63" t="s">
        <v>4751</v>
      </c>
      <c r="H2093" s="63" t="s">
        <v>4752</v>
      </c>
    </row>
    <row r="2094" customFormat="false" ht="12.8" hidden="false" customHeight="false" outlineLevel="0" collapsed="false">
      <c r="A2094" s="63" t="n">
        <v>2093</v>
      </c>
      <c r="B2094" s="63" t="str">
        <f aca="false">VLOOKUP(C2094,ementas!$P$1:$AC$1000,14,FALSE())</f>
        <v>Matemática Elementar</v>
      </c>
      <c r="C2094" s="63" t="s">
        <v>2601</v>
      </c>
      <c r="D2094" s="333" t="s">
        <v>6419</v>
      </c>
      <c r="E2094" s="63" t="n">
        <v>1</v>
      </c>
      <c r="G2094" s="63" t="s">
        <v>4751</v>
      </c>
      <c r="H2094" s="63" t="s">
        <v>4752</v>
      </c>
    </row>
    <row r="2095" customFormat="false" ht="12.8" hidden="false" customHeight="false" outlineLevel="0" collapsed="false">
      <c r="A2095" s="63" t="n">
        <v>2094</v>
      </c>
      <c r="B2095" s="63" t="str">
        <f aca="false">VLOOKUP(C2095,ementas!$P$1:$AC$1000,14,FALSE())</f>
        <v>Matemática Elementar</v>
      </c>
      <c r="C2095" s="63" t="s">
        <v>2601</v>
      </c>
      <c r="D2095" s="333" t="s">
        <v>6420</v>
      </c>
      <c r="E2095" s="63" t="n">
        <v>1</v>
      </c>
      <c r="G2095" s="63" t="s">
        <v>4751</v>
      </c>
      <c r="H2095" s="63" t="s">
        <v>4752</v>
      </c>
    </row>
    <row r="2096" customFormat="false" ht="12.8" hidden="false" customHeight="false" outlineLevel="0" collapsed="false">
      <c r="A2096" s="63" t="n">
        <v>2095</v>
      </c>
      <c r="B2096" s="63" t="str">
        <f aca="false">VLOOKUP(C2096,ementas!$P$1:$AC$1000,14,FALSE())</f>
        <v>Matemática Elementar</v>
      </c>
      <c r="C2096" s="63" t="s">
        <v>2601</v>
      </c>
      <c r="D2096" s="333" t="s">
        <v>3199</v>
      </c>
      <c r="E2096" s="63" t="n">
        <v>1</v>
      </c>
      <c r="G2096" s="63" t="s">
        <v>4751</v>
      </c>
      <c r="H2096" s="63" t="s">
        <v>4752</v>
      </c>
    </row>
    <row r="2097" customFormat="false" ht="12.8" hidden="false" customHeight="false" outlineLevel="0" collapsed="false">
      <c r="A2097" s="63" t="n">
        <v>2096</v>
      </c>
      <c r="B2097" s="63" t="str">
        <f aca="false">VLOOKUP(C2097,ementas!$P$1:$AC$1000,14,FALSE())</f>
        <v>Gestão Ambiental</v>
      </c>
      <c r="C2097" s="63" t="s">
        <v>2075</v>
      </c>
      <c r="D2097" s="333" t="s">
        <v>2632</v>
      </c>
      <c r="E2097" s="63" t="n">
        <v>1</v>
      </c>
      <c r="G2097" s="63" t="s">
        <v>762</v>
      </c>
      <c r="H2097" s="63" t="s">
        <v>2070</v>
      </c>
    </row>
    <row r="2098" customFormat="false" ht="12.8" hidden="false" customHeight="false" outlineLevel="0" collapsed="false">
      <c r="A2098" s="63" t="n">
        <v>2097</v>
      </c>
      <c r="B2098" s="63" t="str">
        <f aca="false">VLOOKUP(C2098,ementas!$P$1:$AC$1000,14,FALSE())</f>
        <v>Gestão Ambiental</v>
      </c>
      <c r="C2098" s="63" t="s">
        <v>2075</v>
      </c>
      <c r="D2098" s="333" t="s">
        <v>6421</v>
      </c>
      <c r="E2098" s="63" t="n">
        <v>1</v>
      </c>
      <c r="G2098" s="63" t="s">
        <v>762</v>
      </c>
      <c r="H2098" s="63" t="s">
        <v>2070</v>
      </c>
    </row>
    <row r="2099" customFormat="false" ht="12.8" hidden="false" customHeight="false" outlineLevel="0" collapsed="false">
      <c r="A2099" s="63" t="n">
        <v>2098</v>
      </c>
      <c r="B2099" s="63" t="str">
        <f aca="false">VLOOKUP(C2099,ementas!$P$1:$AC$1000,14,FALSE())</f>
        <v>Gestão Ambiental</v>
      </c>
      <c r="C2099" s="63" t="s">
        <v>2075</v>
      </c>
      <c r="D2099" s="333" t="s">
        <v>6422</v>
      </c>
      <c r="E2099" s="63" t="n">
        <v>1</v>
      </c>
      <c r="G2099" s="63" t="s">
        <v>762</v>
      </c>
      <c r="H2099" s="63" t="s">
        <v>2070</v>
      </c>
    </row>
    <row r="2100" customFormat="false" ht="12.8" hidden="false" customHeight="false" outlineLevel="0" collapsed="false">
      <c r="A2100" s="63" t="n">
        <v>2099</v>
      </c>
      <c r="B2100" s="63" t="str">
        <f aca="false">VLOOKUP(C2100,ementas!$P$1:$AC$1000,14,FALSE())</f>
        <v>Gestão Ambiental</v>
      </c>
      <c r="C2100" s="63" t="s">
        <v>2075</v>
      </c>
      <c r="D2100" s="333" t="s">
        <v>6423</v>
      </c>
      <c r="E2100" s="63" t="n">
        <v>1</v>
      </c>
      <c r="G2100" s="63" t="s">
        <v>762</v>
      </c>
      <c r="H2100" s="63" t="s">
        <v>2070</v>
      </c>
    </row>
    <row r="2101" customFormat="false" ht="12.8" hidden="false" customHeight="false" outlineLevel="0" collapsed="false">
      <c r="A2101" s="63" t="n">
        <v>2100</v>
      </c>
      <c r="B2101" s="63" t="str">
        <f aca="false">VLOOKUP(C2101,ementas!$P$1:$AC$1000,14,FALSE())</f>
        <v>Gestão Ambiental</v>
      </c>
      <c r="C2101" s="63" t="s">
        <v>2075</v>
      </c>
      <c r="D2101" s="333" t="s">
        <v>6424</v>
      </c>
      <c r="E2101" s="63" t="n">
        <v>1</v>
      </c>
      <c r="G2101" s="63" t="s">
        <v>762</v>
      </c>
      <c r="H2101" s="63" t="s">
        <v>2070</v>
      </c>
    </row>
    <row r="2102" customFormat="false" ht="12.8" hidden="false" customHeight="false" outlineLevel="0" collapsed="false">
      <c r="A2102" s="63" t="n">
        <v>2101</v>
      </c>
      <c r="B2102" s="63" t="str">
        <f aca="false">VLOOKUP(C2102,ementas!$P$1:$AC$1000,14,FALSE())</f>
        <v>Gestão Ambiental</v>
      </c>
      <c r="C2102" s="63" t="s">
        <v>2075</v>
      </c>
      <c r="D2102" s="333" t="s">
        <v>6425</v>
      </c>
      <c r="E2102" s="63" t="n">
        <v>1</v>
      </c>
      <c r="G2102" s="63" t="s">
        <v>762</v>
      </c>
      <c r="H2102" s="63" t="s">
        <v>2070</v>
      </c>
    </row>
    <row r="2103" customFormat="false" ht="12.8" hidden="false" customHeight="false" outlineLevel="0" collapsed="false">
      <c r="A2103" s="63" t="n">
        <v>2102</v>
      </c>
      <c r="B2103" s="63" t="str">
        <f aca="false">VLOOKUP(C2103,ementas!$P$1:$AC$1000,14,FALSE())</f>
        <v>Gestão Ambiental</v>
      </c>
      <c r="C2103" s="63" t="s">
        <v>2075</v>
      </c>
      <c r="D2103" s="333" t="s">
        <v>4905</v>
      </c>
      <c r="E2103" s="63" t="n">
        <v>1</v>
      </c>
      <c r="G2103" s="63" t="s">
        <v>762</v>
      </c>
      <c r="H2103" s="63" t="s">
        <v>2070</v>
      </c>
    </row>
    <row r="2104" customFormat="false" ht="12.8" hidden="false" customHeight="false" outlineLevel="0" collapsed="false">
      <c r="A2104" s="63" t="n">
        <v>2103</v>
      </c>
      <c r="B2104" s="63" t="str">
        <f aca="false">VLOOKUP(C2104,ementas!$P$1:$AC$1000,14,FALSE())</f>
        <v>Gestão Ambiental</v>
      </c>
      <c r="C2104" s="63" t="s">
        <v>2075</v>
      </c>
      <c r="D2104" s="333" t="s">
        <v>4906</v>
      </c>
      <c r="E2104" s="63" t="n">
        <v>1</v>
      </c>
      <c r="G2104" s="63" t="s">
        <v>762</v>
      </c>
      <c r="H2104" s="63" t="s">
        <v>2070</v>
      </c>
    </row>
    <row r="2105" customFormat="false" ht="12.8" hidden="false" customHeight="false" outlineLevel="0" collapsed="false">
      <c r="A2105" s="63" t="n">
        <v>2104</v>
      </c>
      <c r="B2105" s="63" t="str">
        <f aca="false">VLOOKUP(C2105,ementas!$P$1:$AC$1000,14,FALSE())</f>
        <v>Tópicos Especiais</v>
      </c>
      <c r="C2105" s="63" t="s">
        <v>2089</v>
      </c>
      <c r="D2105" s="333" t="s">
        <v>2692</v>
      </c>
      <c r="E2105" s="63" t="n">
        <v>1</v>
      </c>
      <c r="G2105" s="63" t="s">
        <v>4765</v>
      </c>
      <c r="H2105" s="63" t="s">
        <v>4766</v>
      </c>
    </row>
    <row r="2106" customFormat="false" ht="12.8" hidden="false" customHeight="false" outlineLevel="0" collapsed="false">
      <c r="A2106" s="63" t="n">
        <v>2105</v>
      </c>
      <c r="B2106" s="63" t="str">
        <f aca="false">VLOOKUP(C2106,ementas!$P$1:$AC$1000,14,FALSE())</f>
        <v>Estruturas de Dados</v>
      </c>
      <c r="C2106" s="63" t="s">
        <v>2106</v>
      </c>
      <c r="D2106" s="333" t="s">
        <v>2752</v>
      </c>
      <c r="E2106" s="63" t="n">
        <v>1</v>
      </c>
      <c r="G2106" s="63" t="s">
        <v>917</v>
      </c>
      <c r="H2106" s="63" t="s">
        <v>4766</v>
      </c>
    </row>
    <row r="2107" customFormat="false" ht="12.8" hidden="false" customHeight="false" outlineLevel="0" collapsed="false">
      <c r="A2107" s="63" t="n">
        <v>2106</v>
      </c>
      <c r="B2107" s="63" t="str">
        <f aca="false">VLOOKUP(C2107,ementas!$P$1:$AC$1000,14,FALSE())</f>
        <v>Estruturas de Dados</v>
      </c>
      <c r="C2107" s="63" t="s">
        <v>2106</v>
      </c>
      <c r="D2107" s="333" t="s">
        <v>6426</v>
      </c>
      <c r="E2107" s="63" t="n">
        <v>1</v>
      </c>
      <c r="G2107" s="63" t="s">
        <v>917</v>
      </c>
      <c r="H2107" s="63" t="s">
        <v>4766</v>
      </c>
    </row>
    <row r="2108" customFormat="false" ht="12.8" hidden="false" customHeight="false" outlineLevel="0" collapsed="false">
      <c r="A2108" s="63" t="n">
        <v>2107</v>
      </c>
      <c r="B2108" s="63" t="str">
        <f aca="false">VLOOKUP(C2108,ementas!$P$1:$AC$1000,14,FALSE())</f>
        <v>Estruturas de Dados</v>
      </c>
      <c r="C2108" s="63" t="s">
        <v>2106</v>
      </c>
      <c r="D2108" s="333" t="s">
        <v>6427</v>
      </c>
      <c r="E2108" s="63" t="n">
        <v>1</v>
      </c>
      <c r="G2108" s="63" t="s">
        <v>917</v>
      </c>
      <c r="H2108" s="63" t="s">
        <v>4766</v>
      </c>
    </row>
    <row r="2109" customFormat="false" ht="12.8" hidden="false" customHeight="false" outlineLevel="0" collapsed="false">
      <c r="A2109" s="63" t="n">
        <v>2108</v>
      </c>
      <c r="B2109" s="63" t="str">
        <f aca="false">VLOOKUP(C2109,ementas!$P$1:$AC$1000,14,FALSE())</f>
        <v>Estruturas de Dados</v>
      </c>
      <c r="C2109" s="63" t="s">
        <v>2106</v>
      </c>
      <c r="D2109" s="333" t="s">
        <v>6428</v>
      </c>
      <c r="E2109" s="63" t="n">
        <v>1</v>
      </c>
      <c r="G2109" s="63" t="s">
        <v>917</v>
      </c>
      <c r="H2109" s="63" t="s">
        <v>4766</v>
      </c>
    </row>
    <row r="2110" customFormat="false" ht="12.8" hidden="false" customHeight="false" outlineLevel="0" collapsed="false">
      <c r="A2110" s="63" t="n">
        <v>2109</v>
      </c>
      <c r="B2110" s="63" t="str">
        <f aca="false">VLOOKUP(C2110,ementas!$P$1:$AC$1000,14,FALSE())</f>
        <v>Estruturas de Dados</v>
      </c>
      <c r="C2110" s="63" t="s">
        <v>2106</v>
      </c>
      <c r="D2110" s="333" t="s">
        <v>6429</v>
      </c>
      <c r="E2110" s="63" t="n">
        <v>1</v>
      </c>
      <c r="G2110" s="63" t="s">
        <v>917</v>
      </c>
      <c r="H2110" s="63" t="s">
        <v>4766</v>
      </c>
    </row>
    <row r="2111" customFormat="false" ht="12.8" hidden="false" customHeight="false" outlineLevel="0" collapsed="false">
      <c r="A2111" s="63" t="n">
        <v>2110</v>
      </c>
      <c r="B2111" s="63" t="str">
        <f aca="false">VLOOKUP(C2111,ementas!$P$1:$AC$1000,14,FALSE())</f>
        <v>Estruturas de Dados</v>
      </c>
      <c r="C2111" s="63" t="s">
        <v>2106</v>
      </c>
      <c r="D2111" s="333" t="s">
        <v>6430</v>
      </c>
      <c r="E2111" s="63" t="n">
        <v>1</v>
      </c>
      <c r="G2111" s="63" t="s">
        <v>917</v>
      </c>
      <c r="H2111" s="63" t="s">
        <v>4766</v>
      </c>
    </row>
    <row r="2112" customFormat="false" ht="12.8" hidden="false" customHeight="false" outlineLevel="0" collapsed="false">
      <c r="A2112" s="63" t="n">
        <v>2111</v>
      </c>
      <c r="B2112" s="63" t="str">
        <f aca="false">VLOOKUP(C2112,ementas!$P$1:$AC$1000,14,FALSE())</f>
        <v>Estruturas de Dados</v>
      </c>
      <c r="C2112" s="63" t="s">
        <v>2106</v>
      </c>
      <c r="D2112" s="333" t="s">
        <v>6431</v>
      </c>
      <c r="E2112" s="63" t="n">
        <v>1</v>
      </c>
      <c r="G2112" s="63" t="s">
        <v>917</v>
      </c>
      <c r="H2112" s="63" t="s">
        <v>4766</v>
      </c>
    </row>
    <row r="2113" customFormat="false" ht="12.8" hidden="false" customHeight="false" outlineLevel="0" collapsed="false">
      <c r="A2113" s="63" t="n">
        <v>2112</v>
      </c>
      <c r="B2113" s="63" t="str">
        <f aca="false">VLOOKUP(C2113,ementas!$P$1:$AC$1000,14,FALSE())</f>
        <v>banco de dados</v>
      </c>
      <c r="C2113" s="63" t="s">
        <v>2126</v>
      </c>
      <c r="D2113" s="333" t="s">
        <v>2809</v>
      </c>
      <c r="E2113" s="63" t="n">
        <v>1</v>
      </c>
      <c r="G2113" s="63" t="s">
        <v>4751</v>
      </c>
      <c r="H2113" s="63" t="s">
        <v>4752</v>
      </c>
    </row>
    <row r="2114" customFormat="false" ht="12.8" hidden="false" customHeight="false" outlineLevel="0" collapsed="false">
      <c r="A2114" s="63" t="n">
        <v>2113</v>
      </c>
      <c r="B2114" s="63" t="str">
        <f aca="false">VLOOKUP(C2114,ementas!$P$1:$AC$1000,14,FALSE())</f>
        <v>banco de dados</v>
      </c>
      <c r="C2114" s="63" t="s">
        <v>2126</v>
      </c>
      <c r="D2114" s="333" t="s">
        <v>6432</v>
      </c>
      <c r="E2114" s="63" t="n">
        <v>1</v>
      </c>
      <c r="G2114" s="63" t="s">
        <v>4751</v>
      </c>
      <c r="H2114" s="63" t="s">
        <v>4752</v>
      </c>
    </row>
    <row r="2115" customFormat="false" ht="12.8" hidden="false" customHeight="false" outlineLevel="0" collapsed="false">
      <c r="A2115" s="63" t="n">
        <v>2114</v>
      </c>
      <c r="B2115" s="63" t="str">
        <f aca="false">VLOOKUP(C2115,ementas!$P$1:$AC$1000,14,FALSE())</f>
        <v>banco de dados</v>
      </c>
      <c r="C2115" s="63" t="s">
        <v>2126</v>
      </c>
      <c r="D2115" s="333" t="s">
        <v>6433</v>
      </c>
      <c r="E2115" s="63" t="n">
        <v>1</v>
      </c>
      <c r="G2115" s="63" t="s">
        <v>4751</v>
      </c>
      <c r="H2115" s="63" t="s">
        <v>4752</v>
      </c>
    </row>
    <row r="2116" customFormat="false" ht="12.8" hidden="false" customHeight="false" outlineLevel="0" collapsed="false">
      <c r="A2116" s="63" t="n">
        <v>2115</v>
      </c>
      <c r="B2116" s="63" t="str">
        <f aca="false">VLOOKUP(C2116,ementas!$P$1:$AC$1000,14,FALSE())</f>
        <v>banco de dados</v>
      </c>
      <c r="C2116" s="63" t="s">
        <v>2126</v>
      </c>
      <c r="D2116" s="333" t="s">
        <v>6434</v>
      </c>
      <c r="E2116" s="63" t="n">
        <v>1</v>
      </c>
      <c r="G2116" s="63" t="s">
        <v>4751</v>
      </c>
      <c r="H2116" s="63" t="s">
        <v>4752</v>
      </c>
    </row>
    <row r="2117" customFormat="false" ht="12.8" hidden="false" customHeight="false" outlineLevel="0" collapsed="false">
      <c r="A2117" s="63" t="n">
        <v>2116</v>
      </c>
      <c r="B2117" s="63" t="str">
        <f aca="false">VLOOKUP(C2117,ementas!$P$1:$AC$1000,14,FALSE())</f>
        <v>banco de dados</v>
      </c>
      <c r="C2117" s="63" t="s">
        <v>2126</v>
      </c>
      <c r="D2117" s="333" t="s">
        <v>6435</v>
      </c>
      <c r="E2117" s="63" t="n">
        <v>1</v>
      </c>
      <c r="G2117" s="63" t="s">
        <v>4751</v>
      </c>
      <c r="H2117" s="63" t="s">
        <v>4752</v>
      </c>
    </row>
    <row r="2118" customFormat="false" ht="12.8" hidden="false" customHeight="false" outlineLevel="0" collapsed="false">
      <c r="A2118" s="63" t="n">
        <v>2117</v>
      </c>
      <c r="B2118" s="63" t="str">
        <f aca="false">VLOOKUP(C2118,ementas!$P$1:$AC$1000,14,FALSE())</f>
        <v>banco de dados</v>
      </c>
      <c r="C2118" s="63" t="s">
        <v>2126</v>
      </c>
      <c r="D2118" s="333" t="s">
        <v>6436</v>
      </c>
      <c r="E2118" s="63" t="n">
        <v>1</v>
      </c>
      <c r="G2118" s="63" t="s">
        <v>4751</v>
      </c>
      <c r="H2118" s="63" t="s">
        <v>4752</v>
      </c>
    </row>
    <row r="2119" customFormat="false" ht="12.8" hidden="false" customHeight="false" outlineLevel="0" collapsed="false">
      <c r="A2119" s="63" t="n">
        <v>2118</v>
      </c>
      <c r="B2119" s="63" t="str">
        <f aca="false">VLOOKUP(C2119,ementas!$P$1:$AC$1000,14,FALSE())</f>
        <v>banco de dados</v>
      </c>
      <c r="C2119" s="63" t="s">
        <v>2126</v>
      </c>
      <c r="D2119" s="333" t="s">
        <v>4918</v>
      </c>
      <c r="E2119" s="63" t="n">
        <v>1</v>
      </c>
      <c r="G2119" s="63" t="s">
        <v>4751</v>
      </c>
      <c r="H2119" s="63" t="s">
        <v>4752</v>
      </c>
    </row>
    <row r="2120" customFormat="false" ht="12.8" hidden="false" customHeight="false" outlineLevel="0" collapsed="false">
      <c r="A2120" s="63" t="n">
        <v>2119</v>
      </c>
      <c r="B2120" s="63" t="str">
        <f aca="false">VLOOKUP(C2120,ementas!$P$1:$AC$1000,14,FALSE())</f>
        <v>Metodologia Científica</v>
      </c>
      <c r="C2120" s="63" t="s">
        <v>2145</v>
      </c>
      <c r="D2120" s="333" t="s">
        <v>2900</v>
      </c>
      <c r="E2120" s="63" t="n">
        <v>1</v>
      </c>
      <c r="G2120" s="63" t="s">
        <v>762</v>
      </c>
      <c r="H2120" s="63" t="s">
        <v>2070</v>
      </c>
    </row>
    <row r="2121" customFormat="false" ht="12.8" hidden="false" customHeight="false" outlineLevel="0" collapsed="false">
      <c r="A2121" s="63" t="n">
        <v>2120</v>
      </c>
      <c r="B2121" s="63" t="str">
        <f aca="false">VLOOKUP(C2121,ementas!$P$1:$AC$1000,14,FALSE())</f>
        <v>Metodologia Científica</v>
      </c>
      <c r="C2121" s="63" t="s">
        <v>2145</v>
      </c>
      <c r="D2121" s="333" t="s">
        <v>6437</v>
      </c>
      <c r="E2121" s="63" t="n">
        <v>1</v>
      </c>
      <c r="G2121" s="63" t="s">
        <v>762</v>
      </c>
      <c r="H2121" s="63" t="s">
        <v>2070</v>
      </c>
    </row>
    <row r="2122" customFormat="false" ht="12.8" hidden="false" customHeight="false" outlineLevel="0" collapsed="false">
      <c r="A2122" s="63" t="n">
        <v>2121</v>
      </c>
      <c r="B2122" s="63" t="str">
        <f aca="false">VLOOKUP(C2122,ementas!$P$1:$AC$1000,14,FALSE())</f>
        <v>Metodologia Científica</v>
      </c>
      <c r="C2122" s="63" t="s">
        <v>2145</v>
      </c>
      <c r="D2122" s="333" t="s">
        <v>6224</v>
      </c>
      <c r="E2122" s="63" t="n">
        <v>1</v>
      </c>
      <c r="G2122" s="63" t="s">
        <v>762</v>
      </c>
      <c r="H2122" s="63" t="s">
        <v>2070</v>
      </c>
    </row>
    <row r="2123" customFormat="false" ht="12.8" hidden="false" customHeight="false" outlineLevel="0" collapsed="false">
      <c r="A2123" s="63" t="n">
        <v>2122</v>
      </c>
      <c r="B2123" s="63" t="str">
        <f aca="false">VLOOKUP(C2123,ementas!$P$1:$AC$1000,14,FALSE())</f>
        <v>Metodologia Científica</v>
      </c>
      <c r="C2123" s="63" t="s">
        <v>2145</v>
      </c>
      <c r="D2123" s="333" t="s">
        <v>5632</v>
      </c>
      <c r="E2123" s="63" t="n">
        <v>1</v>
      </c>
      <c r="G2123" s="63" t="s">
        <v>762</v>
      </c>
      <c r="H2123" s="63" t="s">
        <v>2070</v>
      </c>
    </row>
    <row r="2124" customFormat="false" ht="12.8" hidden="false" customHeight="false" outlineLevel="0" collapsed="false">
      <c r="A2124" s="63" t="n">
        <v>2123</v>
      </c>
      <c r="B2124" s="63" t="str">
        <f aca="false">VLOOKUP(C2124,ementas!$P$1:$AC$1000,14,FALSE())</f>
        <v>Metodologia Científica</v>
      </c>
      <c r="C2124" s="63" t="s">
        <v>2145</v>
      </c>
      <c r="D2124" s="333" t="s">
        <v>6438</v>
      </c>
      <c r="E2124" s="63" t="n">
        <v>1</v>
      </c>
      <c r="G2124" s="63" t="s">
        <v>762</v>
      </c>
      <c r="H2124" s="63" t="s">
        <v>2070</v>
      </c>
    </row>
    <row r="2125" customFormat="false" ht="12.8" hidden="false" customHeight="false" outlineLevel="0" collapsed="false">
      <c r="A2125" s="63" t="n">
        <v>2124</v>
      </c>
      <c r="B2125" s="63" t="str">
        <f aca="false">VLOOKUP(C2125,ementas!$P$1:$AC$1000,14,FALSE())</f>
        <v>Metodologia Científica</v>
      </c>
      <c r="C2125" s="63" t="s">
        <v>2145</v>
      </c>
      <c r="D2125" s="333" t="s">
        <v>6439</v>
      </c>
      <c r="E2125" s="63" t="n">
        <v>1</v>
      </c>
      <c r="G2125" s="63" t="s">
        <v>762</v>
      </c>
      <c r="H2125" s="63" t="s">
        <v>2070</v>
      </c>
    </row>
    <row r="2126" customFormat="false" ht="12.8" hidden="false" customHeight="false" outlineLevel="0" collapsed="false">
      <c r="A2126" s="63" t="n">
        <v>2125</v>
      </c>
      <c r="B2126" s="63" t="str">
        <f aca="false">VLOOKUP(C2126,ementas!$P$1:$AC$1000,14,FALSE())</f>
        <v>Manutenção de Softtware</v>
      </c>
      <c r="C2126" s="63" t="s">
        <v>2163</v>
      </c>
      <c r="D2126" s="333" t="s">
        <v>2994</v>
      </c>
      <c r="E2126" s="63" t="n">
        <v>1</v>
      </c>
      <c r="G2126" s="63" t="s">
        <v>4765</v>
      </c>
      <c r="H2126" s="63" t="s">
        <v>4766</v>
      </c>
    </row>
    <row r="2127" customFormat="false" ht="12.8" hidden="false" customHeight="false" outlineLevel="0" collapsed="false">
      <c r="A2127" s="63" t="n">
        <v>2126</v>
      </c>
      <c r="B2127" s="63" t="str">
        <f aca="false">VLOOKUP(C2127,ementas!$P$1:$AC$1000,14,FALSE())</f>
        <v>Manutenção de Softtware</v>
      </c>
      <c r="C2127" s="63" t="s">
        <v>2163</v>
      </c>
      <c r="D2127" s="333" t="s">
        <v>6440</v>
      </c>
      <c r="E2127" s="63" t="n">
        <v>1</v>
      </c>
      <c r="G2127" s="63" t="s">
        <v>4765</v>
      </c>
      <c r="H2127" s="63" t="s">
        <v>4766</v>
      </c>
    </row>
    <row r="2128" customFormat="false" ht="12.8" hidden="false" customHeight="false" outlineLevel="0" collapsed="false">
      <c r="A2128" s="63" t="n">
        <v>2127</v>
      </c>
      <c r="B2128" s="63" t="str">
        <f aca="false">VLOOKUP(C2128,ementas!$P$1:$AC$1000,14,FALSE())</f>
        <v>Manutenção de Softtware</v>
      </c>
      <c r="C2128" s="63" t="s">
        <v>2163</v>
      </c>
      <c r="D2128" s="333" t="s">
        <v>6441</v>
      </c>
      <c r="E2128" s="63" t="n">
        <v>1</v>
      </c>
      <c r="G2128" s="63" t="s">
        <v>4765</v>
      </c>
      <c r="H2128" s="63" t="s">
        <v>4766</v>
      </c>
    </row>
    <row r="2129" customFormat="false" ht="12.8" hidden="false" customHeight="false" outlineLevel="0" collapsed="false">
      <c r="A2129" s="63" t="n">
        <v>2128</v>
      </c>
      <c r="B2129" s="63" t="str">
        <f aca="false">VLOOKUP(C2129,ementas!$P$1:$AC$1000,14,FALSE())</f>
        <v>Manutenção de Softtware</v>
      </c>
      <c r="C2129" s="63" t="s">
        <v>2163</v>
      </c>
      <c r="D2129" s="333" t="s">
        <v>6442</v>
      </c>
      <c r="E2129" s="63" t="n">
        <v>1</v>
      </c>
      <c r="G2129" s="63" t="s">
        <v>4765</v>
      </c>
      <c r="H2129" s="63" t="s">
        <v>4766</v>
      </c>
    </row>
    <row r="2130" customFormat="false" ht="12.8" hidden="false" customHeight="false" outlineLevel="0" collapsed="false">
      <c r="A2130" s="63" t="n">
        <v>2129</v>
      </c>
      <c r="B2130" s="63" t="str">
        <f aca="false">VLOOKUP(C2130,ementas!$P$1:$AC$1000,14,FALSE())</f>
        <v>Manutenção de Softtware</v>
      </c>
      <c r="C2130" s="63" t="s">
        <v>2163</v>
      </c>
      <c r="D2130" s="333" t="s">
        <v>6443</v>
      </c>
      <c r="E2130" s="63" t="n">
        <v>1</v>
      </c>
      <c r="G2130" s="63" t="s">
        <v>4765</v>
      </c>
      <c r="H2130" s="63" t="s">
        <v>4766</v>
      </c>
    </row>
    <row r="2131" customFormat="false" ht="12.8" hidden="false" customHeight="false" outlineLevel="0" collapsed="false">
      <c r="A2131" s="63" t="n">
        <v>2130</v>
      </c>
      <c r="B2131" s="63" t="str">
        <f aca="false">VLOOKUP(C2131,ementas!$P$1:$AC$1000,14,FALSE())</f>
        <v>Manutenção de Softtware</v>
      </c>
      <c r="C2131" s="63" t="s">
        <v>2163</v>
      </c>
      <c r="D2131" s="333" t="s">
        <v>6444</v>
      </c>
      <c r="E2131" s="63" t="n">
        <v>1</v>
      </c>
      <c r="G2131" s="63" t="s">
        <v>4765</v>
      </c>
      <c r="H2131" s="63" t="s">
        <v>4766</v>
      </c>
    </row>
    <row r="2132" customFormat="false" ht="12.8" hidden="false" customHeight="false" outlineLevel="0" collapsed="false">
      <c r="A2132" s="63" t="n">
        <v>2131</v>
      </c>
      <c r="B2132" s="63" t="str">
        <f aca="false">VLOOKUP(C2132,ementas!$P$1:$AC$1000,14,FALSE())</f>
        <v>Manutenção de Softtware</v>
      </c>
      <c r="C2132" s="63" t="s">
        <v>2163</v>
      </c>
      <c r="D2132" s="333" t="s">
        <v>6445</v>
      </c>
      <c r="E2132" s="63" t="n">
        <v>1</v>
      </c>
      <c r="G2132" s="63" t="s">
        <v>4765</v>
      </c>
      <c r="H2132" s="63" t="s">
        <v>4766</v>
      </c>
    </row>
    <row r="2133" customFormat="false" ht="12.8" hidden="false" customHeight="false" outlineLevel="0" collapsed="false">
      <c r="A2133" s="63" t="n">
        <v>2132</v>
      </c>
      <c r="B2133" s="63" t="str">
        <f aca="false">VLOOKUP(C2133,ementas!$P$1:$AC$1000,14,FALSE())</f>
        <v>Manutenção de Softtware</v>
      </c>
      <c r="C2133" s="63" t="s">
        <v>2163</v>
      </c>
      <c r="D2133" s="333" t="s">
        <v>6446</v>
      </c>
      <c r="E2133" s="63" t="n">
        <v>1</v>
      </c>
      <c r="G2133" s="63" t="s">
        <v>4765</v>
      </c>
      <c r="H2133" s="63" t="s">
        <v>4766</v>
      </c>
    </row>
    <row r="2134" customFormat="false" ht="12.8" hidden="false" customHeight="false" outlineLevel="0" collapsed="false">
      <c r="A2134" s="63" t="n">
        <v>2133</v>
      </c>
      <c r="B2134" s="63" t="str">
        <f aca="false">VLOOKUP(C2134,ementas!$P$1:$AC$1000,14,FALSE())</f>
        <v>Manutenção de Softtware</v>
      </c>
      <c r="C2134" s="63" t="s">
        <v>2163</v>
      </c>
      <c r="D2134" s="333" t="s">
        <v>6447</v>
      </c>
      <c r="E2134" s="63" t="n">
        <v>1</v>
      </c>
      <c r="G2134" s="63" t="s">
        <v>4765</v>
      </c>
      <c r="H2134" s="63" t="s">
        <v>4766</v>
      </c>
    </row>
    <row r="2135" customFormat="false" ht="12.8" hidden="false" customHeight="false" outlineLevel="0" collapsed="false">
      <c r="A2135" s="63" t="n">
        <v>2134</v>
      </c>
      <c r="B2135" s="63" t="str">
        <f aca="false">VLOOKUP(C2135,ementas!$P$1:$AC$1000,14,FALSE())</f>
        <v>Fundamentos de Sistemas de Informação</v>
      </c>
      <c r="C2135" s="63" t="s">
        <v>2183</v>
      </c>
      <c r="D2135" s="333" t="s">
        <v>3070</v>
      </c>
      <c r="E2135" s="63" t="n">
        <v>1</v>
      </c>
      <c r="G2135" s="63" t="s">
        <v>918</v>
      </c>
      <c r="H2135" s="63" t="s">
        <v>2070</v>
      </c>
    </row>
    <row r="2136" customFormat="false" ht="12.8" hidden="false" customHeight="false" outlineLevel="0" collapsed="false">
      <c r="A2136" s="63" t="n">
        <v>2135</v>
      </c>
      <c r="B2136" s="63" t="str">
        <f aca="false">VLOOKUP(C2136,ementas!$P$1:$AC$1000,14,FALSE())</f>
        <v>Fundamentos de Sistemas de Informação</v>
      </c>
      <c r="C2136" s="63" t="s">
        <v>2183</v>
      </c>
      <c r="D2136" s="333" t="s">
        <v>6448</v>
      </c>
      <c r="E2136" s="63" t="n">
        <v>1</v>
      </c>
      <c r="G2136" s="63" t="s">
        <v>918</v>
      </c>
      <c r="H2136" s="63" t="s">
        <v>2070</v>
      </c>
    </row>
    <row r="2137" customFormat="false" ht="12.8" hidden="false" customHeight="false" outlineLevel="0" collapsed="false">
      <c r="A2137" s="63" t="n">
        <v>2136</v>
      </c>
      <c r="B2137" s="63" t="str">
        <f aca="false">VLOOKUP(C2137,ementas!$P$1:$AC$1000,14,FALSE())</f>
        <v>Fundamentos de Sistemas de Informação</v>
      </c>
      <c r="C2137" s="63" t="s">
        <v>2183</v>
      </c>
      <c r="D2137" s="333" t="s">
        <v>6449</v>
      </c>
      <c r="E2137" s="63" t="n">
        <v>1</v>
      </c>
      <c r="G2137" s="63" t="s">
        <v>918</v>
      </c>
      <c r="H2137" s="63" t="s">
        <v>2070</v>
      </c>
    </row>
    <row r="2138" customFormat="false" ht="12.8" hidden="false" customHeight="false" outlineLevel="0" collapsed="false">
      <c r="A2138" s="63" t="n">
        <v>2137</v>
      </c>
      <c r="B2138" s="63" t="str">
        <f aca="false">VLOOKUP(C2138,ementas!$P$1:$AC$1000,14,FALSE())</f>
        <v>Fundamentos de Sistemas de Informação</v>
      </c>
      <c r="C2138" s="63" t="s">
        <v>2183</v>
      </c>
      <c r="D2138" s="333" t="s">
        <v>6450</v>
      </c>
      <c r="E2138" s="63" t="n">
        <v>1</v>
      </c>
      <c r="G2138" s="63" t="s">
        <v>918</v>
      </c>
      <c r="H2138" s="63" t="s">
        <v>2070</v>
      </c>
    </row>
    <row r="2139" customFormat="false" ht="12.8" hidden="false" customHeight="false" outlineLevel="0" collapsed="false">
      <c r="A2139" s="63" t="n">
        <v>2138</v>
      </c>
      <c r="B2139" s="63" t="str">
        <f aca="false">VLOOKUP(C2139,ementas!$P$1:$AC$1000,14,FALSE())</f>
        <v>Fundamentos de Sistemas de Informação</v>
      </c>
      <c r="C2139" s="63" t="s">
        <v>2183</v>
      </c>
      <c r="D2139" s="333" t="s">
        <v>6451</v>
      </c>
      <c r="E2139" s="63" t="n">
        <v>1</v>
      </c>
      <c r="G2139" s="63" t="s">
        <v>918</v>
      </c>
      <c r="H2139" s="63" t="s">
        <v>2070</v>
      </c>
    </row>
    <row r="2140" customFormat="false" ht="12.8" hidden="false" customHeight="false" outlineLevel="0" collapsed="false">
      <c r="A2140" s="63" t="n">
        <v>2139</v>
      </c>
      <c r="B2140" s="63" t="str">
        <f aca="false">VLOOKUP(C2140,ementas!$P$1:$AC$1000,14,FALSE())</f>
        <v>Fundamentos de Sistemas de Informação</v>
      </c>
      <c r="C2140" s="63" t="s">
        <v>2183</v>
      </c>
      <c r="D2140" s="333" t="s">
        <v>5061</v>
      </c>
      <c r="E2140" s="63" t="n">
        <v>1</v>
      </c>
      <c r="G2140" s="63" t="s">
        <v>918</v>
      </c>
      <c r="H2140" s="63" t="s">
        <v>2070</v>
      </c>
    </row>
    <row r="2141" customFormat="false" ht="12.8" hidden="false" customHeight="false" outlineLevel="0" collapsed="false">
      <c r="A2141" s="63" t="n">
        <v>2140</v>
      </c>
      <c r="B2141" s="63" t="str">
        <f aca="false">VLOOKUP(C2141,ementas!$P$1:$AC$1000,14,FALSE())</f>
        <v>Fundamentos de Sistemas de Informação</v>
      </c>
      <c r="C2141" s="63" t="s">
        <v>2183</v>
      </c>
      <c r="D2141" s="333" t="s">
        <v>6452</v>
      </c>
      <c r="E2141" s="63" t="n">
        <v>1</v>
      </c>
      <c r="G2141" s="63" t="s">
        <v>918</v>
      </c>
      <c r="H2141" s="63" t="s">
        <v>2070</v>
      </c>
    </row>
    <row r="2142" customFormat="false" ht="12.8" hidden="false" customHeight="false" outlineLevel="0" collapsed="false">
      <c r="A2142" s="63" t="n">
        <v>2141</v>
      </c>
      <c r="B2142" s="63" t="str">
        <f aca="false">VLOOKUP(C2142,ementas!$P$1:$AC$1000,14,FALSE())</f>
        <v>Fundamentos de Sistemas de Informação</v>
      </c>
      <c r="C2142" s="63" t="s">
        <v>2183</v>
      </c>
      <c r="D2142" s="333" t="s">
        <v>6453</v>
      </c>
      <c r="E2142" s="63" t="n">
        <v>1</v>
      </c>
      <c r="G2142" s="63" t="s">
        <v>918</v>
      </c>
      <c r="H2142" s="63" t="s">
        <v>2070</v>
      </c>
    </row>
    <row r="2143" customFormat="false" ht="12.8" hidden="false" customHeight="false" outlineLevel="0" collapsed="false">
      <c r="A2143" s="63" t="n">
        <v>2142</v>
      </c>
      <c r="B2143" s="63" t="str">
        <f aca="false">VLOOKUP(C2143,ementas!$P$1:$AC$1000,14,FALSE())</f>
        <v>Sistemas Distribuídos</v>
      </c>
      <c r="C2143" s="63" t="s">
        <v>2202</v>
      </c>
      <c r="D2143" s="333" t="s">
        <v>3140</v>
      </c>
      <c r="E2143" s="63" t="n">
        <v>1</v>
      </c>
      <c r="G2143" s="63" t="s">
        <v>770</v>
      </c>
      <c r="H2143" s="63" t="s">
        <v>2070</v>
      </c>
    </row>
    <row r="2144" customFormat="false" ht="12.8" hidden="false" customHeight="false" outlineLevel="0" collapsed="false">
      <c r="A2144" s="63" t="n">
        <v>2143</v>
      </c>
      <c r="B2144" s="63" t="str">
        <f aca="false">VLOOKUP(C2144,ementas!$P$1:$AC$1000,14,FALSE())</f>
        <v>Sistemas Distribuídos</v>
      </c>
      <c r="C2144" s="63" t="s">
        <v>2202</v>
      </c>
      <c r="D2144" s="333" t="s">
        <v>6454</v>
      </c>
      <c r="E2144" s="63" t="n">
        <v>1</v>
      </c>
      <c r="G2144" s="63" t="s">
        <v>770</v>
      </c>
      <c r="H2144" s="63" t="s">
        <v>2070</v>
      </c>
    </row>
    <row r="2145" customFormat="false" ht="12.8" hidden="false" customHeight="false" outlineLevel="0" collapsed="false">
      <c r="A2145" s="63" t="n">
        <v>2144</v>
      </c>
      <c r="B2145" s="63" t="str">
        <f aca="false">VLOOKUP(C2145,ementas!$P$1:$AC$1000,14,FALSE())</f>
        <v>Sistemas Distribuídos</v>
      </c>
      <c r="C2145" s="63" t="s">
        <v>2202</v>
      </c>
      <c r="D2145" s="333" t="s">
        <v>6455</v>
      </c>
      <c r="E2145" s="63" t="n">
        <v>1</v>
      </c>
      <c r="G2145" s="63" t="s">
        <v>770</v>
      </c>
      <c r="H2145" s="63" t="s">
        <v>2070</v>
      </c>
    </row>
    <row r="2146" customFormat="false" ht="12.8" hidden="false" customHeight="false" outlineLevel="0" collapsed="false">
      <c r="A2146" s="63" t="n">
        <v>2145</v>
      </c>
      <c r="B2146" s="63" t="str">
        <f aca="false">VLOOKUP(C2146,ementas!$P$1:$AC$1000,14,FALSE())</f>
        <v>Sistemas Distribuídos</v>
      </c>
      <c r="C2146" s="63" t="s">
        <v>2202</v>
      </c>
      <c r="D2146" s="333" t="s">
        <v>6456</v>
      </c>
      <c r="E2146" s="63" t="n">
        <v>1</v>
      </c>
      <c r="G2146" s="63" t="s">
        <v>770</v>
      </c>
      <c r="H2146" s="63" t="s">
        <v>2070</v>
      </c>
    </row>
    <row r="2147" customFormat="false" ht="12.8" hidden="false" customHeight="false" outlineLevel="0" collapsed="false">
      <c r="A2147" s="63" t="n">
        <v>2146</v>
      </c>
      <c r="B2147" s="63" t="str">
        <f aca="false">VLOOKUP(C2147,ementas!$P$1:$AC$1000,14,FALSE())</f>
        <v>Sistemas Distribuídos</v>
      </c>
      <c r="C2147" s="63" t="s">
        <v>2202</v>
      </c>
      <c r="D2147" s="333" t="s">
        <v>6457</v>
      </c>
      <c r="E2147" s="63" t="n">
        <v>1</v>
      </c>
      <c r="G2147" s="63" t="s">
        <v>770</v>
      </c>
      <c r="H2147" s="63" t="s">
        <v>2070</v>
      </c>
    </row>
    <row r="2148" customFormat="false" ht="12.8" hidden="false" customHeight="false" outlineLevel="0" collapsed="false">
      <c r="A2148" s="63" t="n">
        <v>2147</v>
      </c>
      <c r="B2148" s="63" t="str">
        <f aca="false">VLOOKUP(C2148,ementas!$P$1:$AC$1000,14,FALSE())</f>
        <v>Sistemas Distribuídos</v>
      </c>
      <c r="C2148" s="63" t="s">
        <v>2202</v>
      </c>
      <c r="D2148" s="333" t="s">
        <v>6458</v>
      </c>
      <c r="E2148" s="63" t="n">
        <v>1</v>
      </c>
      <c r="G2148" s="63" t="s">
        <v>770</v>
      </c>
      <c r="H2148" s="63" t="s">
        <v>2070</v>
      </c>
    </row>
    <row r="2149" customFormat="false" ht="12.8" hidden="false" customHeight="false" outlineLevel="0" collapsed="false">
      <c r="A2149" s="63" t="n">
        <v>2148</v>
      </c>
      <c r="B2149" s="63" t="str">
        <f aca="false">VLOOKUP(C2149,ementas!$P$1:$AC$1000,14,FALSE())</f>
        <v>Sistemas Distribuídos</v>
      </c>
      <c r="C2149" s="63" t="s">
        <v>2202</v>
      </c>
      <c r="D2149" s="333" t="s">
        <v>6459</v>
      </c>
      <c r="E2149" s="63" t="n">
        <v>1</v>
      </c>
      <c r="G2149" s="63" t="s">
        <v>770</v>
      </c>
      <c r="H2149" s="63" t="s">
        <v>2070</v>
      </c>
    </row>
    <row r="2150" customFormat="false" ht="12.8" hidden="false" customHeight="false" outlineLevel="0" collapsed="false">
      <c r="A2150" s="63" t="n">
        <v>2149</v>
      </c>
      <c r="B2150" s="63" t="str">
        <f aca="false">VLOOKUP(C2150,ementas!$P$1:$AC$1000,14,FALSE())</f>
        <v>Sistemas Distribuídos</v>
      </c>
      <c r="C2150" s="63" t="s">
        <v>2202</v>
      </c>
      <c r="D2150" s="333" t="s">
        <v>6460</v>
      </c>
      <c r="E2150" s="63" t="n">
        <v>1</v>
      </c>
      <c r="G2150" s="63" t="s">
        <v>770</v>
      </c>
      <c r="H2150" s="63" t="s">
        <v>2070</v>
      </c>
    </row>
    <row r="2151" customFormat="false" ht="12.8" hidden="false" customHeight="false" outlineLevel="0" collapsed="false">
      <c r="A2151" s="63" t="n">
        <v>2150</v>
      </c>
      <c r="B2151" s="63" t="str">
        <f aca="false">VLOOKUP(C2151,ementas!$P$1:$AC$1000,14,FALSE())</f>
        <v>Sistemas Distribuídos</v>
      </c>
      <c r="C2151" s="63" t="s">
        <v>2202</v>
      </c>
      <c r="D2151" s="333" t="s">
        <v>6461</v>
      </c>
      <c r="E2151" s="63" t="n">
        <v>1</v>
      </c>
      <c r="G2151" s="63" t="s">
        <v>770</v>
      </c>
      <c r="H2151" s="63" t="s">
        <v>2070</v>
      </c>
    </row>
    <row r="2152" customFormat="false" ht="12.8" hidden="false" customHeight="false" outlineLevel="0" collapsed="false">
      <c r="A2152" s="63" t="n">
        <v>2151</v>
      </c>
      <c r="B2152" s="63" t="str">
        <f aca="false">VLOOKUP(C2152,ementas!$P$1:$AC$1000,14,FALSE())</f>
        <v>Sistemas Distribuídos</v>
      </c>
      <c r="C2152" s="63" t="s">
        <v>2202</v>
      </c>
      <c r="D2152" s="333" t="s">
        <v>6462</v>
      </c>
      <c r="E2152" s="63" t="n">
        <v>1</v>
      </c>
      <c r="G2152" s="63" t="s">
        <v>770</v>
      </c>
      <c r="H2152" s="63" t="s">
        <v>2070</v>
      </c>
    </row>
    <row r="2153" customFormat="false" ht="12.8" hidden="false" customHeight="false" outlineLevel="0" collapsed="false">
      <c r="A2153" s="63" t="n">
        <v>2152</v>
      </c>
      <c r="B2153" s="63" t="str">
        <f aca="false">VLOOKUP(C2153,ementas!$P$1:$AC$1000,14,FALSE())</f>
        <v>Sistemas Distribuídos</v>
      </c>
      <c r="C2153" s="63" t="s">
        <v>2202</v>
      </c>
      <c r="D2153" s="333" t="s">
        <v>6463</v>
      </c>
      <c r="E2153" s="63" t="n">
        <v>1</v>
      </c>
      <c r="G2153" s="63" t="s">
        <v>770</v>
      </c>
      <c r="H2153" s="63" t="s">
        <v>2070</v>
      </c>
    </row>
    <row r="2154" customFormat="false" ht="12.8" hidden="false" customHeight="false" outlineLevel="0" collapsed="false">
      <c r="A2154" s="63" t="n">
        <v>2153</v>
      </c>
      <c r="B2154" s="63" t="str">
        <f aca="false">VLOOKUP(C2154,ementas!$P$1:$AC$1000,14,FALSE())</f>
        <v>Matemática Teoria dos números</v>
      </c>
      <c r="C2154" s="63" t="s">
        <v>2220</v>
      </c>
      <c r="D2154" s="333" t="s">
        <v>3199</v>
      </c>
      <c r="E2154" s="63" t="n">
        <v>1</v>
      </c>
      <c r="G2154" s="63" t="s">
        <v>916</v>
      </c>
      <c r="H2154" s="63" t="s">
        <v>4766</v>
      </c>
    </row>
    <row r="2155" customFormat="false" ht="12.8" hidden="false" customHeight="false" outlineLevel="0" collapsed="false">
      <c r="A2155" s="63" t="n">
        <v>2154</v>
      </c>
      <c r="B2155" s="63" t="str">
        <f aca="false">VLOOKUP(C2155,ementas!$P$1:$AC$1000,14,FALSE())</f>
        <v>Matemática Teoria dos números</v>
      </c>
      <c r="C2155" s="63" t="s">
        <v>2220</v>
      </c>
      <c r="D2155" s="333" t="s">
        <v>6464</v>
      </c>
      <c r="E2155" s="63" t="n">
        <v>1</v>
      </c>
      <c r="G2155" s="63" t="s">
        <v>916</v>
      </c>
      <c r="H2155" s="63" t="s">
        <v>4766</v>
      </c>
    </row>
    <row r="2156" customFormat="false" ht="12.8" hidden="false" customHeight="false" outlineLevel="0" collapsed="false">
      <c r="A2156" s="63" t="n">
        <v>2155</v>
      </c>
      <c r="B2156" s="63" t="str">
        <f aca="false">VLOOKUP(C2156,ementas!$P$1:$AC$1000,14,FALSE())</f>
        <v>Matemática Teoria dos números</v>
      </c>
      <c r="C2156" s="63" t="s">
        <v>2220</v>
      </c>
      <c r="D2156" s="333" t="s">
        <v>6465</v>
      </c>
      <c r="E2156" s="63" t="n">
        <v>1</v>
      </c>
      <c r="G2156" s="63" t="s">
        <v>916</v>
      </c>
      <c r="H2156" s="63" t="s">
        <v>4766</v>
      </c>
    </row>
    <row r="2157" customFormat="false" ht="12.8" hidden="false" customHeight="false" outlineLevel="0" collapsed="false">
      <c r="A2157" s="63" t="n">
        <v>2156</v>
      </c>
      <c r="B2157" s="63" t="str">
        <f aca="false">VLOOKUP(C2157,ementas!$P$1:$AC$1000,14,FALSE())</f>
        <v>Matemática Teoria dos números</v>
      </c>
      <c r="C2157" s="63" t="s">
        <v>2220</v>
      </c>
      <c r="D2157" s="333" t="s">
        <v>6466</v>
      </c>
      <c r="E2157" s="63" t="n">
        <v>1</v>
      </c>
      <c r="G2157" s="63" t="s">
        <v>916</v>
      </c>
      <c r="H2157" s="63" t="s">
        <v>4766</v>
      </c>
    </row>
    <row r="2158" customFormat="false" ht="12.8" hidden="false" customHeight="false" outlineLevel="0" collapsed="false">
      <c r="A2158" s="63" t="n">
        <v>2157</v>
      </c>
      <c r="B2158" s="63" t="str">
        <f aca="false">VLOOKUP(C2158,ementas!$P$1:$AC$1000,14,FALSE())</f>
        <v>Matemática Teoria dos números</v>
      </c>
      <c r="C2158" s="63" t="s">
        <v>2220</v>
      </c>
      <c r="D2158" s="333" t="s">
        <v>6467</v>
      </c>
      <c r="E2158" s="63" t="n">
        <v>1</v>
      </c>
      <c r="G2158" s="63" t="s">
        <v>916</v>
      </c>
      <c r="H2158" s="63" t="s">
        <v>4766</v>
      </c>
    </row>
    <row r="2159" customFormat="false" ht="12.8" hidden="false" customHeight="false" outlineLevel="0" collapsed="false">
      <c r="A2159" s="63" t="n">
        <v>2158</v>
      </c>
      <c r="B2159" s="63" t="str">
        <f aca="false">VLOOKUP(C2159,ementas!$P$1:$AC$1000,14,FALSE())</f>
        <v>banco de dados</v>
      </c>
      <c r="C2159" s="63" t="s">
        <v>2239</v>
      </c>
      <c r="D2159" s="333" t="s">
        <v>3249</v>
      </c>
      <c r="E2159" s="63" t="n">
        <v>1</v>
      </c>
      <c r="G2159" s="63" t="s">
        <v>770</v>
      </c>
      <c r="H2159" s="63" t="s">
        <v>2070</v>
      </c>
    </row>
    <row r="2160" customFormat="false" ht="12.8" hidden="false" customHeight="false" outlineLevel="0" collapsed="false">
      <c r="A2160" s="63" t="n">
        <v>2159</v>
      </c>
      <c r="B2160" s="63" t="str">
        <f aca="false">VLOOKUP(C2160,ementas!$P$1:$AC$1000,14,FALSE())</f>
        <v>banco de dados</v>
      </c>
      <c r="C2160" s="63" t="s">
        <v>2239</v>
      </c>
      <c r="D2160" s="333" t="s">
        <v>6468</v>
      </c>
      <c r="E2160" s="63" t="n">
        <v>1</v>
      </c>
      <c r="G2160" s="63" t="s">
        <v>770</v>
      </c>
      <c r="H2160" s="63" t="s">
        <v>2070</v>
      </c>
    </row>
    <row r="2161" customFormat="false" ht="12.8" hidden="false" customHeight="false" outlineLevel="0" collapsed="false">
      <c r="A2161" s="63" t="n">
        <v>2160</v>
      </c>
      <c r="B2161" s="63" t="str">
        <f aca="false">VLOOKUP(C2161,ementas!$P$1:$AC$1000,14,FALSE())</f>
        <v>Pesquisa operacional</v>
      </c>
      <c r="C2161" s="63" t="s">
        <v>2258</v>
      </c>
      <c r="D2161" s="333" t="s">
        <v>3286</v>
      </c>
      <c r="E2161" s="63" t="n">
        <v>1</v>
      </c>
      <c r="G2161" s="63" t="s">
        <v>4751</v>
      </c>
      <c r="H2161" s="63" t="s">
        <v>4752</v>
      </c>
    </row>
    <row r="2162" customFormat="false" ht="12.8" hidden="false" customHeight="false" outlineLevel="0" collapsed="false">
      <c r="A2162" s="63" t="n">
        <v>2161</v>
      </c>
      <c r="B2162" s="63" t="str">
        <f aca="false">VLOOKUP(C2162,ementas!$P$1:$AC$1000,14,FALSE())</f>
        <v>Pesquisa operacional</v>
      </c>
      <c r="C2162" s="63" t="s">
        <v>2258</v>
      </c>
      <c r="D2162" s="333" t="s">
        <v>6469</v>
      </c>
      <c r="E2162" s="63" t="n">
        <v>1</v>
      </c>
      <c r="G2162" s="63" t="s">
        <v>4751</v>
      </c>
      <c r="H2162" s="63" t="s">
        <v>4752</v>
      </c>
    </row>
    <row r="2163" customFormat="false" ht="12.8" hidden="false" customHeight="false" outlineLevel="0" collapsed="false">
      <c r="A2163" s="63" t="n">
        <v>2162</v>
      </c>
      <c r="B2163" s="63" t="str">
        <f aca="false">VLOOKUP(C2163,ementas!$P$1:$AC$1000,14,FALSE())</f>
        <v>Pesquisa operacional</v>
      </c>
      <c r="C2163" s="63" t="s">
        <v>2258</v>
      </c>
      <c r="D2163" s="333" t="s">
        <v>6470</v>
      </c>
      <c r="E2163" s="63" t="n">
        <v>1</v>
      </c>
      <c r="G2163" s="63" t="s">
        <v>4751</v>
      </c>
      <c r="H2163" s="63" t="s">
        <v>4752</v>
      </c>
    </row>
    <row r="2164" customFormat="false" ht="12.8" hidden="false" customHeight="false" outlineLevel="0" collapsed="false">
      <c r="A2164" s="63" t="n">
        <v>2163</v>
      </c>
      <c r="B2164" s="63" t="str">
        <f aca="false">VLOOKUP(C2164,ementas!$P$1:$AC$1000,14,FALSE())</f>
        <v>Pesquisa operacional</v>
      </c>
      <c r="C2164" s="63" t="s">
        <v>2258</v>
      </c>
      <c r="D2164" s="333" t="s">
        <v>6471</v>
      </c>
      <c r="E2164" s="63" t="n">
        <v>1</v>
      </c>
      <c r="G2164" s="63" t="s">
        <v>4751</v>
      </c>
      <c r="H2164" s="63" t="s">
        <v>4752</v>
      </c>
    </row>
    <row r="2165" customFormat="false" ht="12.8" hidden="false" customHeight="false" outlineLevel="0" collapsed="false">
      <c r="A2165" s="63" t="n">
        <v>2164</v>
      </c>
      <c r="B2165" s="63" t="str">
        <f aca="false">VLOOKUP(C2165,ementas!$P$1:$AC$1000,14,FALSE())</f>
        <v>Pesquisa operacional</v>
      </c>
      <c r="C2165" s="63" t="s">
        <v>2258</v>
      </c>
      <c r="D2165" s="333" t="s">
        <v>6472</v>
      </c>
      <c r="E2165" s="63" t="n">
        <v>1</v>
      </c>
      <c r="G2165" s="63" t="s">
        <v>4751</v>
      </c>
      <c r="H2165" s="63" t="s">
        <v>4752</v>
      </c>
    </row>
    <row r="2166" customFormat="false" ht="12.8" hidden="false" customHeight="false" outlineLevel="0" collapsed="false">
      <c r="A2166" s="63" t="n">
        <v>2165</v>
      </c>
      <c r="B2166" s="63" t="str">
        <f aca="false">VLOOKUP(C2166,ementas!$P$1:$AC$1000,14,FALSE())</f>
        <v>Pesquisa operacional</v>
      </c>
      <c r="C2166" s="63" t="s">
        <v>2258</v>
      </c>
      <c r="D2166" s="333" t="s">
        <v>6473</v>
      </c>
      <c r="E2166" s="63" t="n">
        <v>1</v>
      </c>
      <c r="G2166" s="63" t="s">
        <v>4751</v>
      </c>
      <c r="H2166" s="63" t="s">
        <v>4752</v>
      </c>
    </row>
    <row r="2167" customFormat="false" ht="12.8" hidden="false" customHeight="false" outlineLevel="0" collapsed="false">
      <c r="A2167" s="63" t="n">
        <v>2166</v>
      </c>
      <c r="B2167" s="63" t="str">
        <f aca="false">VLOOKUP(C2167,ementas!$P$1:$AC$1000,14,FALSE())</f>
        <v>Pesquisa operacional</v>
      </c>
      <c r="C2167" s="63" t="s">
        <v>2258</v>
      </c>
      <c r="D2167" s="333" t="s">
        <v>6474</v>
      </c>
      <c r="E2167" s="63" t="n">
        <v>1</v>
      </c>
      <c r="G2167" s="63" t="s">
        <v>4751</v>
      </c>
      <c r="H2167" s="63" t="s">
        <v>4752</v>
      </c>
    </row>
    <row r="2168" customFormat="false" ht="12.8" hidden="false" customHeight="false" outlineLevel="0" collapsed="false">
      <c r="A2168" s="63" t="n">
        <v>2167</v>
      </c>
      <c r="B2168" s="63" t="str">
        <f aca="false">VLOOKUP(C2168,ementas!$P$1:$AC$1000,14,FALSE())</f>
        <v>Pesquisa operacional</v>
      </c>
      <c r="C2168" s="63" t="s">
        <v>2258</v>
      </c>
      <c r="D2168" s="333" t="s">
        <v>4803</v>
      </c>
      <c r="E2168" s="63" t="n">
        <v>1</v>
      </c>
      <c r="G2168" s="63" t="s">
        <v>4751</v>
      </c>
      <c r="H2168" s="63" t="s">
        <v>4752</v>
      </c>
    </row>
    <row r="2169" customFormat="false" ht="12.8" hidden="false" customHeight="false" outlineLevel="0" collapsed="false">
      <c r="A2169" s="63" t="n">
        <v>2168</v>
      </c>
      <c r="B2169" s="63" t="str">
        <f aca="false">VLOOKUP(C2169,ementas!$P$1:$AC$1000,14,FALSE())</f>
        <v>Pesquisa operacional</v>
      </c>
      <c r="C2169" s="63" t="s">
        <v>2258</v>
      </c>
      <c r="D2169" s="333" t="s">
        <v>6475</v>
      </c>
      <c r="E2169" s="63" t="n">
        <v>1</v>
      </c>
      <c r="G2169" s="63" t="s">
        <v>4751</v>
      </c>
      <c r="H2169" s="63" t="s">
        <v>4752</v>
      </c>
    </row>
    <row r="2170" customFormat="false" ht="12.8" hidden="false" customHeight="false" outlineLevel="0" collapsed="false">
      <c r="A2170" s="63" t="n">
        <v>2169</v>
      </c>
      <c r="B2170" s="63" t="str">
        <f aca="false">VLOOKUP(C2170,ementas!$P$1:$AC$1000,14,FALSE())</f>
        <v>Pesquisa operacional</v>
      </c>
      <c r="C2170" s="63" t="s">
        <v>2258</v>
      </c>
      <c r="D2170" s="333" t="s">
        <v>6476</v>
      </c>
      <c r="E2170" s="63" t="n">
        <v>1</v>
      </c>
      <c r="G2170" s="63" t="s">
        <v>4751</v>
      </c>
      <c r="H2170" s="63" t="s">
        <v>4752</v>
      </c>
    </row>
    <row r="2171" customFormat="false" ht="12.8" hidden="false" customHeight="false" outlineLevel="0" collapsed="false">
      <c r="A2171" s="63" t="n">
        <v>2170</v>
      </c>
      <c r="B2171" s="63" t="str">
        <f aca="false">VLOOKUP(C2171,ementas!$P$1:$AC$1000,14,FALSE())</f>
        <v>Pesquisa operacional</v>
      </c>
      <c r="C2171" s="63" t="s">
        <v>2258</v>
      </c>
      <c r="D2171" s="333" t="s">
        <v>6477</v>
      </c>
      <c r="E2171" s="63" t="n">
        <v>1</v>
      </c>
      <c r="G2171" s="63" t="s">
        <v>4751</v>
      </c>
      <c r="H2171" s="63" t="s">
        <v>4752</v>
      </c>
    </row>
    <row r="2172" customFormat="false" ht="12.8" hidden="false" customHeight="false" outlineLevel="0" collapsed="false">
      <c r="A2172" s="63" t="n">
        <v>2171</v>
      </c>
      <c r="B2172" s="63" t="str">
        <f aca="false">VLOOKUP(C2172,ementas!$P$1:$AC$1000,14,FALSE())</f>
        <v>Gestão Ambiental</v>
      </c>
      <c r="C2172" s="63" t="s">
        <v>2276</v>
      </c>
      <c r="D2172" s="333" t="s">
        <v>3352</v>
      </c>
      <c r="E2172" s="63" t="n">
        <v>1</v>
      </c>
      <c r="G2172" s="63" t="s">
        <v>918</v>
      </c>
      <c r="H2172" s="63" t="s">
        <v>2070</v>
      </c>
    </row>
    <row r="2173" customFormat="false" ht="12.8" hidden="false" customHeight="false" outlineLevel="0" collapsed="false">
      <c r="A2173" s="63" t="n">
        <v>2172</v>
      </c>
      <c r="B2173" s="63" t="str">
        <f aca="false">VLOOKUP(C2173,ementas!$P$1:$AC$1000,14,FALSE())</f>
        <v>Gestão Ambiental</v>
      </c>
      <c r="C2173" s="63" t="s">
        <v>2276</v>
      </c>
      <c r="D2173" s="333" t="s">
        <v>6478</v>
      </c>
      <c r="E2173" s="63" t="n">
        <v>1</v>
      </c>
      <c r="G2173" s="63" t="s">
        <v>918</v>
      </c>
      <c r="H2173" s="63" t="s">
        <v>2070</v>
      </c>
    </row>
    <row r="2174" customFormat="false" ht="12.8" hidden="false" customHeight="false" outlineLevel="0" collapsed="false">
      <c r="A2174" s="63" t="n">
        <v>2173</v>
      </c>
      <c r="B2174" s="63" t="str">
        <f aca="false">VLOOKUP(C2174,ementas!$P$1:$AC$1000,14,FALSE())</f>
        <v>Gestão Ambiental</v>
      </c>
      <c r="C2174" s="63" t="s">
        <v>2276</v>
      </c>
      <c r="D2174" s="333" t="s">
        <v>6479</v>
      </c>
      <c r="E2174" s="63" t="n">
        <v>1</v>
      </c>
      <c r="G2174" s="63" t="s">
        <v>918</v>
      </c>
      <c r="H2174" s="63" t="s">
        <v>2070</v>
      </c>
    </row>
    <row r="2175" customFormat="false" ht="12.8" hidden="false" customHeight="false" outlineLevel="0" collapsed="false">
      <c r="A2175" s="63" t="n">
        <v>2174</v>
      </c>
      <c r="B2175" s="63" t="str">
        <f aca="false">VLOOKUP(C2175,ementas!$P$1:$AC$1000,14,FALSE())</f>
        <v>Gestão Ambiental</v>
      </c>
      <c r="C2175" s="63" t="s">
        <v>2276</v>
      </c>
      <c r="D2175" s="333" t="s">
        <v>6480</v>
      </c>
      <c r="E2175" s="63" t="n">
        <v>1</v>
      </c>
      <c r="G2175" s="63" t="s">
        <v>918</v>
      </c>
      <c r="H2175" s="63" t="s">
        <v>2070</v>
      </c>
    </row>
    <row r="2176" customFormat="false" ht="12.8" hidden="false" customHeight="false" outlineLevel="0" collapsed="false">
      <c r="A2176" s="63" t="n">
        <v>2175</v>
      </c>
      <c r="B2176" s="63" t="str">
        <f aca="false">VLOOKUP(C2176,ementas!$P$1:$AC$1000,14,FALSE())</f>
        <v>Gestão Ambiental</v>
      </c>
      <c r="C2176" s="63" t="s">
        <v>2276</v>
      </c>
      <c r="D2176" s="333" t="s">
        <v>6481</v>
      </c>
      <c r="E2176" s="63" t="n">
        <v>1</v>
      </c>
      <c r="G2176" s="63" t="s">
        <v>918</v>
      </c>
      <c r="H2176" s="63" t="s">
        <v>2070</v>
      </c>
    </row>
    <row r="2177" customFormat="false" ht="12.8" hidden="false" customHeight="false" outlineLevel="0" collapsed="false">
      <c r="A2177" s="63" t="n">
        <v>2176</v>
      </c>
      <c r="B2177" s="63" t="str">
        <f aca="false">VLOOKUP(C2177,ementas!$P$1:$AC$1000,14,FALSE())</f>
        <v>Gestão Ambiental</v>
      </c>
      <c r="C2177" s="63" t="s">
        <v>2276</v>
      </c>
      <c r="D2177" s="333" t="s">
        <v>6482</v>
      </c>
      <c r="E2177" s="63" t="n">
        <v>1</v>
      </c>
      <c r="G2177" s="63" t="s">
        <v>918</v>
      </c>
      <c r="H2177" s="63" t="s">
        <v>2070</v>
      </c>
    </row>
    <row r="2178" customFormat="false" ht="12.8" hidden="false" customHeight="false" outlineLevel="0" collapsed="false">
      <c r="A2178" s="63" t="n">
        <v>2177</v>
      </c>
      <c r="B2178" s="63" t="str">
        <f aca="false">VLOOKUP(C2178,ementas!$P$1:$AC$1000,14,FALSE())</f>
        <v>Probabilidade e Estatística</v>
      </c>
      <c r="C2178" s="63" t="s">
        <v>2293</v>
      </c>
      <c r="D2178" s="333" t="s">
        <v>3406</v>
      </c>
      <c r="E2178" s="63" t="n">
        <v>1</v>
      </c>
      <c r="G2178" s="63" t="s">
        <v>4751</v>
      </c>
      <c r="H2178" s="63" t="s">
        <v>4752</v>
      </c>
    </row>
    <row r="2179" customFormat="false" ht="12.8" hidden="false" customHeight="false" outlineLevel="0" collapsed="false">
      <c r="A2179" s="63" t="n">
        <v>2178</v>
      </c>
      <c r="B2179" s="63" t="str">
        <f aca="false">VLOOKUP(C2179,ementas!$P$1:$AC$1000,14,FALSE())</f>
        <v>Probabilidade e Estatística</v>
      </c>
      <c r="C2179" s="63" t="s">
        <v>2293</v>
      </c>
      <c r="D2179" s="333" t="s">
        <v>6483</v>
      </c>
      <c r="E2179" s="63" t="n">
        <v>1</v>
      </c>
      <c r="G2179" s="63" t="s">
        <v>4751</v>
      </c>
      <c r="H2179" s="63" t="s">
        <v>4752</v>
      </c>
    </row>
    <row r="2180" customFormat="false" ht="12.8" hidden="false" customHeight="false" outlineLevel="0" collapsed="false">
      <c r="A2180" s="63" t="n">
        <v>2179</v>
      </c>
      <c r="B2180" s="63" t="str">
        <f aca="false">VLOOKUP(C2180,ementas!$P$1:$AC$1000,14,FALSE())</f>
        <v>Probabilidade e Estatística</v>
      </c>
      <c r="C2180" s="63" t="s">
        <v>2293</v>
      </c>
      <c r="D2180" s="333" t="s">
        <v>4954</v>
      </c>
      <c r="E2180" s="63" t="n">
        <v>1</v>
      </c>
      <c r="G2180" s="63" t="s">
        <v>4751</v>
      </c>
      <c r="H2180" s="63" t="s">
        <v>4752</v>
      </c>
    </row>
    <row r="2181" customFormat="false" ht="12.8" hidden="false" customHeight="false" outlineLevel="0" collapsed="false">
      <c r="A2181" s="63" t="n">
        <v>2180</v>
      </c>
      <c r="B2181" s="63" t="str">
        <f aca="false">VLOOKUP(C2181,ementas!$P$1:$AC$1000,14,FALSE())</f>
        <v>Probabilidade e Estatística</v>
      </c>
      <c r="C2181" s="63" t="s">
        <v>2293</v>
      </c>
      <c r="D2181" s="333" t="s">
        <v>6484</v>
      </c>
      <c r="E2181" s="63" t="n">
        <v>1</v>
      </c>
      <c r="G2181" s="63" t="s">
        <v>4751</v>
      </c>
      <c r="H2181" s="63" t="s">
        <v>4752</v>
      </c>
    </row>
    <row r="2182" customFormat="false" ht="12.8" hidden="false" customHeight="false" outlineLevel="0" collapsed="false">
      <c r="A2182" s="63" t="n">
        <v>2181</v>
      </c>
      <c r="B2182" s="63" t="str">
        <f aca="false">VLOOKUP(C2182,ementas!$P$1:$AC$1000,14,FALSE())</f>
        <v>Probabilidade e Estatística</v>
      </c>
      <c r="C2182" s="63" t="s">
        <v>2293</v>
      </c>
      <c r="D2182" s="333" t="s">
        <v>6485</v>
      </c>
      <c r="E2182" s="63" t="n">
        <v>1</v>
      </c>
      <c r="G2182" s="63" t="s">
        <v>4751</v>
      </c>
      <c r="H2182" s="63" t="s">
        <v>4752</v>
      </c>
    </row>
    <row r="2183" customFormat="false" ht="12.8" hidden="false" customHeight="false" outlineLevel="0" collapsed="false">
      <c r="A2183" s="63" t="n">
        <v>2182</v>
      </c>
      <c r="B2183" s="63" t="str">
        <f aca="false">VLOOKUP(C2183,ementas!$P$1:$AC$1000,14,FALSE())</f>
        <v>Probabilidade e Estatística</v>
      </c>
      <c r="C2183" s="63" t="s">
        <v>2293</v>
      </c>
      <c r="D2183" s="333" t="s">
        <v>4824</v>
      </c>
      <c r="E2183" s="63" t="n">
        <v>1</v>
      </c>
      <c r="G2183" s="63" t="s">
        <v>4751</v>
      </c>
      <c r="H2183" s="63" t="s">
        <v>4752</v>
      </c>
    </row>
    <row r="2184" customFormat="false" ht="12.8" hidden="false" customHeight="false" outlineLevel="0" collapsed="false">
      <c r="A2184" s="63" t="n">
        <v>2183</v>
      </c>
      <c r="B2184" s="63" t="str">
        <f aca="false">VLOOKUP(C2184,ementas!$P$1:$AC$1000,14,FALSE())</f>
        <v>Probabilidade e Estatística</v>
      </c>
      <c r="C2184" s="63" t="s">
        <v>2293</v>
      </c>
      <c r="D2184" s="333" t="s">
        <v>6486</v>
      </c>
      <c r="E2184" s="63" t="n">
        <v>1</v>
      </c>
      <c r="G2184" s="63" t="s">
        <v>4751</v>
      </c>
      <c r="H2184" s="63" t="s">
        <v>4752</v>
      </c>
    </row>
    <row r="2185" customFormat="false" ht="12.8" hidden="false" customHeight="false" outlineLevel="0" collapsed="false">
      <c r="A2185" s="63" t="n">
        <v>2184</v>
      </c>
      <c r="B2185" s="63" t="str">
        <f aca="false">VLOOKUP(C2185,ementas!$P$1:$AC$1000,14,FALSE())</f>
        <v>Probabilidade e Estatística</v>
      </c>
      <c r="C2185" s="63" t="s">
        <v>2293</v>
      </c>
      <c r="D2185" s="333" t="s">
        <v>6314</v>
      </c>
      <c r="E2185" s="63" t="n">
        <v>1</v>
      </c>
      <c r="G2185" s="63" t="s">
        <v>4751</v>
      </c>
      <c r="H2185" s="63" t="s">
        <v>4752</v>
      </c>
    </row>
    <row r="2186" customFormat="false" ht="12.8" hidden="false" customHeight="false" outlineLevel="0" collapsed="false">
      <c r="A2186" s="63" t="n">
        <v>2185</v>
      </c>
      <c r="B2186" s="63" t="str">
        <f aca="false">VLOOKUP(C2186,ementas!$P$1:$AC$1000,14,FALSE())</f>
        <v>Probabilidade e Estatística</v>
      </c>
      <c r="C2186" s="63" t="s">
        <v>2293</v>
      </c>
      <c r="D2186" s="333" t="s">
        <v>6487</v>
      </c>
      <c r="E2186" s="63" t="n">
        <v>1</v>
      </c>
      <c r="G2186" s="63" t="s">
        <v>4751</v>
      </c>
      <c r="H2186" s="63" t="s">
        <v>4752</v>
      </c>
    </row>
    <row r="2187" customFormat="false" ht="12.8" hidden="false" customHeight="false" outlineLevel="0" collapsed="false">
      <c r="A2187" s="63" t="n">
        <v>2186</v>
      </c>
      <c r="B2187" s="63" t="str">
        <f aca="false">VLOOKUP(C2187,ementas!$P$1:$AC$1000,14,FALSE())</f>
        <v>Probabilidade e Estatística</v>
      </c>
      <c r="C2187" s="63" t="s">
        <v>2293</v>
      </c>
      <c r="D2187" s="333" t="s">
        <v>6488</v>
      </c>
      <c r="E2187" s="63" t="n">
        <v>1</v>
      </c>
      <c r="G2187" s="63" t="s">
        <v>4751</v>
      </c>
      <c r="H2187" s="63" t="s">
        <v>4752</v>
      </c>
    </row>
    <row r="2188" customFormat="false" ht="12.8" hidden="false" customHeight="false" outlineLevel="0" collapsed="false">
      <c r="A2188" s="63" t="n">
        <v>2187</v>
      </c>
      <c r="B2188" s="63" t="str">
        <f aca="false">VLOOKUP(C2188,ementas!$P$1:$AC$1000,14,FALSE())</f>
        <v>Probabilidade e Estatística</v>
      </c>
      <c r="C2188" s="63" t="s">
        <v>2293</v>
      </c>
      <c r="D2188" s="333" t="s">
        <v>6489</v>
      </c>
      <c r="E2188" s="63" t="n">
        <v>1</v>
      </c>
      <c r="G2188" s="63" t="s">
        <v>4751</v>
      </c>
      <c r="H2188" s="63" t="s">
        <v>4752</v>
      </c>
    </row>
    <row r="2189" customFormat="false" ht="12.8" hidden="false" customHeight="false" outlineLevel="0" collapsed="false">
      <c r="A2189" s="63" t="n">
        <v>2188</v>
      </c>
      <c r="B2189" s="63" t="str">
        <f aca="false">VLOOKUP(C2189,ementas!$P$1:$AC$1000,14,FALSE())</f>
        <v>Probabilidade e Estatística</v>
      </c>
      <c r="C2189" s="63" t="s">
        <v>2293</v>
      </c>
      <c r="D2189" s="333" t="s">
        <v>6490</v>
      </c>
      <c r="E2189" s="63" t="n">
        <v>1</v>
      </c>
      <c r="G2189" s="63" t="s">
        <v>4751</v>
      </c>
      <c r="H2189" s="63" t="s">
        <v>4752</v>
      </c>
    </row>
    <row r="2190" customFormat="false" ht="12.8" hidden="false" customHeight="false" outlineLevel="0" collapsed="false">
      <c r="A2190" s="63" t="n">
        <v>2189</v>
      </c>
      <c r="B2190" s="63" t="str">
        <f aca="false">VLOOKUP(C2190,ementas!$P$1:$AC$1000,14,FALSE())</f>
        <v>Probabilidade e Estatística</v>
      </c>
      <c r="C2190" s="63" t="s">
        <v>2293</v>
      </c>
      <c r="D2190" s="333" t="s">
        <v>6491</v>
      </c>
      <c r="E2190" s="63" t="n">
        <v>1</v>
      </c>
      <c r="G2190" s="63" t="s">
        <v>4751</v>
      </c>
      <c r="H2190" s="63" t="s">
        <v>4752</v>
      </c>
    </row>
    <row r="2191" customFormat="false" ht="12.8" hidden="false" customHeight="false" outlineLevel="0" collapsed="false">
      <c r="A2191" s="63" t="n">
        <v>2190</v>
      </c>
      <c r="B2191" s="63" t="str">
        <f aca="false">VLOOKUP(C2191,ementas!$P$1:$AC$1000,14,FALSE())</f>
        <v>Probabilidade e Estatística</v>
      </c>
      <c r="C2191" s="63" t="s">
        <v>2293</v>
      </c>
      <c r="D2191" s="333" t="s">
        <v>6492</v>
      </c>
      <c r="E2191" s="63" t="n">
        <v>1</v>
      </c>
      <c r="G2191" s="63" t="s">
        <v>4751</v>
      </c>
      <c r="H2191" s="63" t="s">
        <v>4752</v>
      </c>
    </row>
    <row r="2192" customFormat="false" ht="12.8" hidden="false" customHeight="false" outlineLevel="0" collapsed="false">
      <c r="A2192" s="63" t="n">
        <v>2191</v>
      </c>
      <c r="B2192" s="63" t="str">
        <f aca="false">VLOOKUP(C2192,ementas!$P$1:$AC$1000,14,FALSE())</f>
        <v>Probabilidade e Estatística</v>
      </c>
      <c r="C2192" s="63" t="s">
        <v>2293</v>
      </c>
      <c r="D2192" s="333" t="s">
        <v>6493</v>
      </c>
      <c r="E2192" s="63" t="n">
        <v>1</v>
      </c>
      <c r="G2192" s="63" t="s">
        <v>4751</v>
      </c>
      <c r="H2192" s="63" t="s">
        <v>4752</v>
      </c>
    </row>
    <row r="2193" customFormat="false" ht="12.8" hidden="false" customHeight="false" outlineLevel="0" collapsed="false">
      <c r="A2193" s="63" t="n">
        <v>2192</v>
      </c>
      <c r="B2193" s="63" t="str">
        <f aca="false">VLOOKUP(C2193,ementas!$P$1:$AC$1000,14,FALSE())</f>
        <v>Probabilidade e Estatística</v>
      </c>
      <c r="C2193" s="63" t="s">
        <v>2293</v>
      </c>
      <c r="D2193" s="333" t="s">
        <v>6494</v>
      </c>
      <c r="E2193" s="63" t="n">
        <v>1</v>
      </c>
      <c r="G2193" s="63" t="s">
        <v>4751</v>
      </c>
      <c r="H2193" s="63" t="s">
        <v>4752</v>
      </c>
    </row>
    <row r="2194" customFormat="false" ht="12.8" hidden="false" customHeight="false" outlineLevel="0" collapsed="false">
      <c r="A2194" s="63" t="n">
        <v>2193</v>
      </c>
      <c r="B2194" s="63" t="str">
        <f aca="false">VLOOKUP(C2194,ementas!$P$1:$AC$1000,14,FALSE())</f>
        <v>Probabilidade e Estatística</v>
      </c>
      <c r="C2194" s="63" t="s">
        <v>2293</v>
      </c>
      <c r="D2194" s="333" t="s">
        <v>6495</v>
      </c>
      <c r="E2194" s="63" t="n">
        <v>1</v>
      </c>
      <c r="G2194" s="63" t="s">
        <v>4751</v>
      </c>
      <c r="H2194" s="63" t="s">
        <v>4752</v>
      </c>
    </row>
    <row r="2195" customFormat="false" ht="12.8" hidden="false" customHeight="false" outlineLevel="0" collapsed="false">
      <c r="A2195" s="63" t="n">
        <v>2194</v>
      </c>
      <c r="B2195" s="63" t="str">
        <f aca="false">VLOOKUP(C2195,ementas!$P$1:$AC$1000,14,FALSE())</f>
        <v>Probabilidade e Estatística</v>
      </c>
      <c r="C2195" s="63" t="s">
        <v>2293</v>
      </c>
      <c r="D2195" s="333" t="s">
        <v>6496</v>
      </c>
      <c r="E2195" s="63" t="n">
        <v>1</v>
      </c>
      <c r="G2195" s="63" t="s">
        <v>4751</v>
      </c>
      <c r="H2195" s="63" t="s">
        <v>4752</v>
      </c>
    </row>
    <row r="2196" customFormat="false" ht="12.8" hidden="false" customHeight="false" outlineLevel="0" collapsed="false">
      <c r="A2196" s="63" t="n">
        <v>2195</v>
      </c>
      <c r="B2196" s="63" t="str">
        <f aca="false">VLOOKUP(C2196,ementas!$P$1:$AC$1000,14,FALSE())</f>
        <v>Probabilidade e Estatística</v>
      </c>
      <c r="C2196" s="63" t="s">
        <v>2293</v>
      </c>
      <c r="D2196" s="333" t="s">
        <v>6497</v>
      </c>
      <c r="E2196" s="63" t="n">
        <v>1</v>
      </c>
      <c r="G2196" s="63" t="s">
        <v>4751</v>
      </c>
      <c r="H2196" s="63" t="s">
        <v>4752</v>
      </c>
    </row>
    <row r="2197" customFormat="false" ht="12.8" hidden="false" customHeight="false" outlineLevel="0" collapsed="false">
      <c r="A2197" s="63" t="n">
        <v>2196</v>
      </c>
      <c r="B2197" s="63" t="str">
        <f aca="false">VLOOKUP(C2197,ementas!$P$1:$AC$1000,14,FALSE())</f>
        <v>Probabilidade e Estatística</v>
      </c>
      <c r="C2197" s="63" t="s">
        <v>2293</v>
      </c>
      <c r="D2197" s="333" t="s">
        <v>6498</v>
      </c>
      <c r="E2197" s="63" t="n">
        <v>1</v>
      </c>
      <c r="G2197" s="63" t="s">
        <v>4751</v>
      </c>
      <c r="H2197" s="63" t="s">
        <v>4752</v>
      </c>
    </row>
    <row r="2198" customFormat="false" ht="12.8" hidden="false" customHeight="false" outlineLevel="0" collapsed="false">
      <c r="A2198" s="63" t="n">
        <v>2197</v>
      </c>
      <c r="B2198" s="63" t="str">
        <f aca="false">VLOOKUP(C2198,ementas!$P$1:$AC$1000,14,FALSE())</f>
        <v>Governança Corporativa</v>
      </c>
      <c r="C2198" s="63" t="s">
        <v>2312</v>
      </c>
      <c r="D2198" s="333" t="s">
        <v>3506</v>
      </c>
      <c r="E2198" s="63" t="n">
        <v>1</v>
      </c>
      <c r="G2198" s="63" t="s">
        <v>916</v>
      </c>
      <c r="H2198" s="63" t="s">
        <v>4766</v>
      </c>
    </row>
    <row r="2199" customFormat="false" ht="12.8" hidden="false" customHeight="false" outlineLevel="0" collapsed="false">
      <c r="A2199" s="63" t="n">
        <v>2198</v>
      </c>
      <c r="B2199" s="63" t="str">
        <f aca="false">VLOOKUP(C2199,ementas!$P$1:$AC$1000,14,FALSE())</f>
        <v>Governança Corporativa</v>
      </c>
      <c r="C2199" s="63" t="s">
        <v>2312</v>
      </c>
      <c r="D2199" s="333" t="s">
        <v>6499</v>
      </c>
      <c r="E2199" s="63" t="n">
        <v>1</v>
      </c>
      <c r="G2199" s="63" t="s">
        <v>916</v>
      </c>
      <c r="H2199" s="63" t="s">
        <v>4766</v>
      </c>
    </row>
    <row r="2200" customFormat="false" ht="12.8" hidden="false" customHeight="false" outlineLevel="0" collapsed="false">
      <c r="A2200" s="63" t="n">
        <v>2199</v>
      </c>
      <c r="B2200" s="63" t="str">
        <f aca="false">VLOOKUP(C2200,ementas!$P$1:$AC$1000,14,FALSE())</f>
        <v>Governança Corporativa</v>
      </c>
      <c r="C2200" s="63" t="s">
        <v>2312</v>
      </c>
      <c r="D2200" s="333" t="s">
        <v>6500</v>
      </c>
      <c r="E2200" s="63" t="n">
        <v>1</v>
      </c>
      <c r="G2200" s="63" t="s">
        <v>916</v>
      </c>
      <c r="H2200" s="63" t="s">
        <v>4766</v>
      </c>
    </row>
    <row r="2201" customFormat="false" ht="12.8" hidden="false" customHeight="false" outlineLevel="0" collapsed="false">
      <c r="A2201" s="63" t="n">
        <v>2200</v>
      </c>
      <c r="B2201" s="63" t="str">
        <f aca="false">VLOOKUP(C2201,ementas!$P$1:$AC$1000,14,FALSE())</f>
        <v>Governança Corporativa</v>
      </c>
      <c r="C2201" s="63" t="s">
        <v>2312</v>
      </c>
      <c r="D2201" s="333" t="s">
        <v>6501</v>
      </c>
      <c r="E2201" s="63" t="n">
        <v>1</v>
      </c>
      <c r="G2201" s="63" t="s">
        <v>916</v>
      </c>
      <c r="H2201" s="63" t="s">
        <v>4766</v>
      </c>
    </row>
    <row r="2202" customFormat="false" ht="12.8" hidden="false" customHeight="false" outlineLevel="0" collapsed="false">
      <c r="A2202" s="63" t="n">
        <v>2201</v>
      </c>
      <c r="B2202" s="63" t="str">
        <f aca="false">VLOOKUP(C2202,ementas!$P$1:$AC$1000,14,FALSE())</f>
        <v>Governança Corporativa</v>
      </c>
      <c r="C2202" s="63" t="s">
        <v>2312</v>
      </c>
      <c r="D2202" s="333" t="s">
        <v>6502</v>
      </c>
      <c r="E2202" s="63" t="n">
        <v>1</v>
      </c>
      <c r="G2202" s="63" t="s">
        <v>916</v>
      </c>
      <c r="H2202" s="63" t="s">
        <v>4766</v>
      </c>
    </row>
    <row r="2203" customFormat="false" ht="12.8" hidden="false" customHeight="false" outlineLevel="0" collapsed="false">
      <c r="A2203" s="63" t="n">
        <v>2202</v>
      </c>
      <c r="B2203" s="63" t="str">
        <f aca="false">VLOOKUP(C2203,ementas!$P$1:$AC$1000,14,FALSE())</f>
        <v>Governança Corporativa</v>
      </c>
      <c r="C2203" s="63" t="s">
        <v>2312</v>
      </c>
      <c r="D2203" s="333" t="s">
        <v>6503</v>
      </c>
      <c r="E2203" s="63" t="n">
        <v>1</v>
      </c>
      <c r="G2203" s="63" t="s">
        <v>916</v>
      </c>
      <c r="H2203" s="63" t="s">
        <v>4766</v>
      </c>
    </row>
    <row r="2204" customFormat="false" ht="12.8" hidden="false" customHeight="false" outlineLevel="0" collapsed="false">
      <c r="A2204" s="63" t="n">
        <v>2203</v>
      </c>
      <c r="B2204" s="63" t="str">
        <f aca="false">VLOOKUP(C2204,ementas!$P$1:$AC$1000,14,FALSE())</f>
        <v>Governança Corporativa</v>
      </c>
      <c r="C2204" s="63" t="s">
        <v>2312</v>
      </c>
      <c r="D2204" s="333" t="s">
        <v>6504</v>
      </c>
      <c r="E2204" s="63" t="n">
        <v>1</v>
      </c>
      <c r="G2204" s="63" t="s">
        <v>916</v>
      </c>
      <c r="H2204" s="63" t="s">
        <v>4766</v>
      </c>
    </row>
    <row r="2205" customFormat="false" ht="12.8" hidden="false" customHeight="false" outlineLevel="0" collapsed="false">
      <c r="A2205" s="63" t="n">
        <v>2204</v>
      </c>
      <c r="B2205" s="63" t="str">
        <f aca="false">VLOOKUP(C2205,ementas!$P$1:$AC$1000,14,FALSE())</f>
        <v>Governança Corporativa</v>
      </c>
      <c r="C2205" s="63" t="s">
        <v>2312</v>
      </c>
      <c r="D2205" s="333" t="s">
        <v>6505</v>
      </c>
      <c r="E2205" s="63" t="n">
        <v>1</v>
      </c>
      <c r="G2205" s="63" t="s">
        <v>916</v>
      </c>
      <c r="H2205" s="63" t="s">
        <v>4766</v>
      </c>
    </row>
    <row r="2206" customFormat="false" ht="12.8" hidden="false" customHeight="false" outlineLevel="0" collapsed="false">
      <c r="A2206" s="63" t="n">
        <v>2205</v>
      </c>
      <c r="B2206" s="63" t="str">
        <f aca="false">VLOOKUP(C2206,ementas!$P$1:$AC$1000,14,FALSE())</f>
        <v>Governança Corporativa</v>
      </c>
      <c r="C2206" s="63" t="s">
        <v>2312</v>
      </c>
      <c r="D2206" s="333" t="s">
        <v>6506</v>
      </c>
      <c r="E2206" s="63" t="n">
        <v>1</v>
      </c>
      <c r="G2206" s="63" t="s">
        <v>916</v>
      </c>
      <c r="H2206" s="63" t="s">
        <v>4766</v>
      </c>
    </row>
    <row r="2207" customFormat="false" ht="12.8" hidden="false" customHeight="false" outlineLevel="0" collapsed="false">
      <c r="A2207" s="63" t="n">
        <v>2206</v>
      </c>
      <c r="B2207" s="63" t="str">
        <f aca="false">VLOOKUP(C2207,ementas!$P$1:$AC$1000,14,FALSE())</f>
        <v>Governança Corporativa</v>
      </c>
      <c r="C2207" s="63" t="s">
        <v>2312</v>
      </c>
      <c r="D2207" s="333" t="s">
        <v>6507</v>
      </c>
      <c r="E2207" s="63" t="n">
        <v>1</v>
      </c>
      <c r="G2207" s="63" t="s">
        <v>916</v>
      </c>
      <c r="H2207" s="63" t="s">
        <v>4766</v>
      </c>
    </row>
    <row r="2208" customFormat="false" ht="12.8" hidden="false" customHeight="false" outlineLevel="0" collapsed="false">
      <c r="A2208" s="63" t="n">
        <v>2207</v>
      </c>
      <c r="B2208" s="63" t="str">
        <f aca="false">VLOOKUP(C2208,ementas!$P$1:$AC$1000,14,FALSE())</f>
        <v>Qualidade de Software</v>
      </c>
      <c r="C2208" s="63" t="s">
        <v>2332</v>
      </c>
      <c r="D2208" s="333" t="s">
        <v>3616</v>
      </c>
      <c r="E2208" s="63" t="n">
        <v>1</v>
      </c>
      <c r="G2208" s="63" t="s">
        <v>917</v>
      </c>
      <c r="H2208" s="63" t="s">
        <v>4766</v>
      </c>
    </row>
    <row r="2209" customFormat="false" ht="12.8" hidden="false" customHeight="false" outlineLevel="0" collapsed="false">
      <c r="A2209" s="63" t="n">
        <v>2208</v>
      </c>
      <c r="B2209" s="63" t="str">
        <f aca="false">VLOOKUP(C2209,ementas!$P$1:$AC$1000,14,FALSE())</f>
        <v>Qualidade de Software</v>
      </c>
      <c r="C2209" s="63" t="s">
        <v>2332</v>
      </c>
      <c r="D2209" s="333" t="s">
        <v>3617</v>
      </c>
      <c r="E2209" s="63" t="n">
        <v>1</v>
      </c>
      <c r="G2209" s="63" t="s">
        <v>917</v>
      </c>
      <c r="H2209" s="63" t="s">
        <v>4766</v>
      </c>
    </row>
    <row r="2210" customFormat="false" ht="12.8" hidden="false" customHeight="false" outlineLevel="0" collapsed="false">
      <c r="A2210" s="63" t="n">
        <v>2209</v>
      </c>
      <c r="B2210" s="63" t="str">
        <f aca="false">VLOOKUP(C2210,ementas!$P$1:$AC$1000,14,FALSE())</f>
        <v>Qualidade de Software</v>
      </c>
      <c r="C2210" s="63" t="s">
        <v>2332</v>
      </c>
      <c r="D2210" s="333" t="s">
        <v>6508</v>
      </c>
      <c r="E2210" s="63" t="n">
        <v>1</v>
      </c>
      <c r="G2210" s="63" t="s">
        <v>917</v>
      </c>
      <c r="H2210" s="63" t="s">
        <v>4766</v>
      </c>
    </row>
    <row r="2211" customFormat="false" ht="12.8" hidden="false" customHeight="false" outlineLevel="0" collapsed="false">
      <c r="A2211" s="63" t="n">
        <v>2210</v>
      </c>
      <c r="B2211" s="63" t="str">
        <f aca="false">VLOOKUP(C2211,ementas!$P$1:$AC$1000,14,FALSE())</f>
        <v>Qualidade de Software</v>
      </c>
      <c r="C2211" s="63" t="s">
        <v>2332</v>
      </c>
      <c r="D2211" s="333" t="s">
        <v>6509</v>
      </c>
      <c r="E2211" s="63" t="n">
        <v>1</v>
      </c>
      <c r="G2211" s="63" t="s">
        <v>917</v>
      </c>
      <c r="H2211" s="63" t="s">
        <v>4766</v>
      </c>
    </row>
    <row r="2212" customFormat="false" ht="12.8" hidden="false" customHeight="false" outlineLevel="0" collapsed="false">
      <c r="A2212" s="63" t="n">
        <v>2211</v>
      </c>
      <c r="B2212" s="63" t="str">
        <f aca="false">VLOOKUP(C2212,ementas!$P$1:$AC$1000,14,FALSE())</f>
        <v>Qualidade de Software</v>
      </c>
      <c r="C2212" s="63" t="s">
        <v>2332</v>
      </c>
      <c r="D2212" s="333" t="s">
        <v>6510</v>
      </c>
      <c r="E2212" s="63" t="n">
        <v>1</v>
      </c>
      <c r="G2212" s="63" t="s">
        <v>917</v>
      </c>
      <c r="H2212" s="63" t="s">
        <v>4766</v>
      </c>
    </row>
    <row r="2213" customFormat="false" ht="12.8" hidden="false" customHeight="false" outlineLevel="0" collapsed="false">
      <c r="A2213" s="63" t="n">
        <v>2212</v>
      </c>
      <c r="B2213" s="63" t="str">
        <f aca="false">VLOOKUP(C2213,ementas!$P$1:$AC$1000,14,FALSE())</f>
        <v>Qualidade de Software</v>
      </c>
      <c r="C2213" s="63" t="s">
        <v>2332</v>
      </c>
      <c r="D2213" s="333" t="s">
        <v>4930</v>
      </c>
      <c r="E2213" s="63" t="n">
        <v>1</v>
      </c>
      <c r="G2213" s="63" t="s">
        <v>917</v>
      </c>
      <c r="H2213" s="63" t="s">
        <v>4766</v>
      </c>
    </row>
    <row r="2214" customFormat="false" ht="12.8" hidden="false" customHeight="false" outlineLevel="0" collapsed="false">
      <c r="A2214" s="63" t="n">
        <v>2213</v>
      </c>
      <c r="B2214" s="63" t="str">
        <f aca="false">VLOOKUP(C2214,ementas!$P$1:$AC$1000,14,FALSE())</f>
        <v>Qualidade de Software</v>
      </c>
      <c r="C2214" s="63" t="s">
        <v>2332</v>
      </c>
      <c r="D2214" s="333" t="s">
        <v>6511</v>
      </c>
      <c r="E2214" s="63" t="n">
        <v>1</v>
      </c>
      <c r="G2214" s="63" t="s">
        <v>917</v>
      </c>
      <c r="H2214" s="63" t="s">
        <v>4766</v>
      </c>
    </row>
    <row r="2215" customFormat="false" ht="12.8" hidden="false" customHeight="false" outlineLevel="0" collapsed="false">
      <c r="A2215" s="63" t="n">
        <v>2214</v>
      </c>
      <c r="B2215" s="63" t="str">
        <f aca="false">VLOOKUP(C2215,ementas!$P$1:$AC$1000,14,FALSE())</f>
        <v>Qualidade de Software</v>
      </c>
      <c r="C2215" s="63" t="s">
        <v>2332</v>
      </c>
      <c r="D2215" s="333" t="s">
        <v>6512</v>
      </c>
      <c r="E2215" s="63" t="n">
        <v>1</v>
      </c>
      <c r="G2215" s="63" t="s">
        <v>917</v>
      </c>
      <c r="H2215" s="63" t="s">
        <v>4766</v>
      </c>
    </row>
    <row r="2216" customFormat="false" ht="12.8" hidden="false" customHeight="false" outlineLevel="0" collapsed="false">
      <c r="A2216" s="63" t="n">
        <v>2215</v>
      </c>
      <c r="B2216" s="63" t="str">
        <f aca="false">VLOOKUP(C2216,ementas!$P$1:$AC$1000,14,FALSE())</f>
        <v>Sistemas Operacionais</v>
      </c>
      <c r="C2216" s="63" t="s">
        <v>2352</v>
      </c>
      <c r="D2216" s="333" t="s">
        <v>3700</v>
      </c>
      <c r="E2216" s="63" t="n">
        <v>1</v>
      </c>
      <c r="G2216" s="63" t="s">
        <v>4765</v>
      </c>
      <c r="H2216" s="63" t="s">
        <v>4766</v>
      </c>
    </row>
    <row r="2217" customFormat="false" ht="12.8" hidden="false" customHeight="false" outlineLevel="0" collapsed="false">
      <c r="A2217" s="63" t="n">
        <v>2216</v>
      </c>
      <c r="B2217" s="63" t="str">
        <f aca="false">VLOOKUP(C2217,ementas!$P$1:$AC$1000,14,FALSE())</f>
        <v>Administração de Serviços para Internet</v>
      </c>
      <c r="C2217" s="63" t="s">
        <v>2372</v>
      </c>
      <c r="D2217" s="333" t="s">
        <v>3760</v>
      </c>
      <c r="E2217" s="63" t="n">
        <v>1</v>
      </c>
      <c r="G2217" s="63" t="s">
        <v>762</v>
      </c>
      <c r="H2217" s="63" t="s">
        <v>2070</v>
      </c>
    </row>
    <row r="2218" customFormat="false" ht="12.8" hidden="false" customHeight="false" outlineLevel="0" collapsed="false">
      <c r="A2218" s="63" t="n">
        <v>2217</v>
      </c>
      <c r="B2218" s="63" t="str">
        <f aca="false">VLOOKUP(C2218,ementas!$P$1:$AC$1000,14,FALSE())</f>
        <v>Administração de Serviços para Internet</v>
      </c>
      <c r="C2218" s="63" t="s">
        <v>2372</v>
      </c>
      <c r="D2218" s="333" t="s">
        <v>4910</v>
      </c>
      <c r="E2218" s="63" t="n">
        <v>1</v>
      </c>
      <c r="G2218" s="63" t="s">
        <v>762</v>
      </c>
      <c r="H2218" s="63" t="s">
        <v>2070</v>
      </c>
    </row>
    <row r="2219" customFormat="false" ht="12.8" hidden="false" customHeight="false" outlineLevel="0" collapsed="false">
      <c r="A2219" s="63" t="n">
        <v>2218</v>
      </c>
      <c r="B2219" s="63" t="str">
        <f aca="false">VLOOKUP(C2219,ementas!$P$1:$AC$1000,14,FALSE())</f>
        <v>Administração de Serviços para Internet</v>
      </c>
      <c r="C2219" s="63" t="s">
        <v>2372</v>
      </c>
      <c r="D2219" s="333" t="s">
        <v>6513</v>
      </c>
      <c r="E2219" s="63" t="n">
        <v>1</v>
      </c>
      <c r="G2219" s="63" t="s">
        <v>762</v>
      </c>
      <c r="H2219" s="63" t="s">
        <v>2070</v>
      </c>
    </row>
    <row r="2220" customFormat="false" ht="12.8" hidden="false" customHeight="false" outlineLevel="0" collapsed="false">
      <c r="A2220" s="63" t="n">
        <v>2219</v>
      </c>
      <c r="B2220" s="63" t="str">
        <f aca="false">VLOOKUP(C2220,ementas!$P$1:$AC$1000,14,FALSE())</f>
        <v>Administração de Serviços para Internet</v>
      </c>
      <c r="C2220" s="63" t="s">
        <v>2372</v>
      </c>
      <c r="D2220" s="333" t="s">
        <v>6514</v>
      </c>
      <c r="E2220" s="63" t="n">
        <v>1</v>
      </c>
      <c r="G2220" s="63" t="s">
        <v>762</v>
      </c>
      <c r="H2220" s="63" t="s">
        <v>2070</v>
      </c>
    </row>
    <row r="2221" customFormat="false" ht="12.8" hidden="false" customHeight="false" outlineLevel="0" collapsed="false">
      <c r="A2221" s="63" t="n">
        <v>2220</v>
      </c>
      <c r="B2221" s="63" t="str">
        <f aca="false">VLOOKUP(C2221,ementas!$P$1:$AC$1000,14,FALSE())</f>
        <v>Administração de Serviços para Internet</v>
      </c>
      <c r="C2221" s="63" t="s">
        <v>2372</v>
      </c>
      <c r="D2221" s="333" t="s">
        <v>6515</v>
      </c>
      <c r="E2221" s="63" t="n">
        <v>1</v>
      </c>
      <c r="G2221" s="63" t="s">
        <v>762</v>
      </c>
      <c r="H2221" s="63" t="s">
        <v>2070</v>
      </c>
    </row>
    <row r="2222" customFormat="false" ht="12.8" hidden="false" customHeight="false" outlineLevel="0" collapsed="false">
      <c r="A2222" s="63" t="n">
        <v>2221</v>
      </c>
      <c r="B2222" s="63" t="str">
        <f aca="false">VLOOKUP(C2222,ementas!$P$1:$AC$1000,14,FALSE())</f>
        <v>Inteligência Artificial</v>
      </c>
      <c r="C2222" s="63" t="s">
        <v>2389</v>
      </c>
      <c r="D2222" s="333" t="s">
        <v>3837</v>
      </c>
      <c r="E2222" s="63" t="n">
        <v>1</v>
      </c>
      <c r="G2222" s="63" t="s">
        <v>4765</v>
      </c>
      <c r="H2222" s="63" t="s">
        <v>4766</v>
      </c>
    </row>
    <row r="2223" customFormat="false" ht="12.8" hidden="false" customHeight="false" outlineLevel="0" collapsed="false">
      <c r="A2223" s="63" t="n">
        <v>2222</v>
      </c>
      <c r="B2223" s="63" t="str">
        <f aca="false">VLOOKUP(C2223,ementas!$P$1:$AC$1000,14,FALSE())</f>
        <v>Inteligência Artificial</v>
      </c>
      <c r="C2223" s="63" t="s">
        <v>2389</v>
      </c>
      <c r="D2223" s="333" t="s">
        <v>6516</v>
      </c>
      <c r="E2223" s="63" t="n">
        <v>1</v>
      </c>
      <c r="G2223" s="63" t="s">
        <v>4765</v>
      </c>
      <c r="H2223" s="63" t="s">
        <v>4766</v>
      </c>
    </row>
    <row r="2224" customFormat="false" ht="12.8" hidden="false" customHeight="false" outlineLevel="0" collapsed="false">
      <c r="A2224" s="63" t="n">
        <v>2223</v>
      </c>
      <c r="B2224" s="63" t="str">
        <f aca="false">VLOOKUP(C2224,ementas!$P$1:$AC$1000,14,FALSE())</f>
        <v>Inteligência Artificial</v>
      </c>
      <c r="C2224" s="63" t="s">
        <v>2389</v>
      </c>
      <c r="D2224" s="333" t="s">
        <v>6517</v>
      </c>
      <c r="E2224" s="63" t="n">
        <v>1</v>
      </c>
      <c r="G2224" s="63" t="s">
        <v>4765</v>
      </c>
      <c r="H2224" s="63" t="s">
        <v>4766</v>
      </c>
    </row>
    <row r="2225" customFormat="false" ht="12.8" hidden="false" customHeight="false" outlineLevel="0" collapsed="false">
      <c r="A2225" s="63" t="n">
        <v>2224</v>
      </c>
      <c r="B2225" s="63" t="str">
        <f aca="false">VLOOKUP(C2225,ementas!$P$1:$AC$1000,14,FALSE())</f>
        <v>Inteligência Artificial</v>
      </c>
      <c r="C2225" s="63" t="s">
        <v>2389</v>
      </c>
      <c r="D2225" s="333" t="s">
        <v>5094</v>
      </c>
      <c r="E2225" s="63" t="n">
        <v>1</v>
      </c>
      <c r="G2225" s="63" t="s">
        <v>4765</v>
      </c>
      <c r="H2225" s="63" t="s">
        <v>4766</v>
      </c>
    </row>
    <row r="2226" customFormat="false" ht="12.8" hidden="false" customHeight="false" outlineLevel="0" collapsed="false">
      <c r="A2226" s="63" t="n">
        <v>2225</v>
      </c>
      <c r="B2226" s="63" t="str">
        <f aca="false">VLOOKUP(C2226,ementas!$P$1:$AC$1000,14,FALSE())</f>
        <v>Inteligência Artificial</v>
      </c>
      <c r="C2226" s="63" t="s">
        <v>2389</v>
      </c>
      <c r="D2226" s="333" t="s">
        <v>6518</v>
      </c>
      <c r="E2226" s="63" t="n">
        <v>1</v>
      </c>
      <c r="G2226" s="63" t="s">
        <v>4765</v>
      </c>
      <c r="H2226" s="63" t="s">
        <v>4766</v>
      </c>
    </row>
    <row r="2227" customFormat="false" ht="12.8" hidden="false" customHeight="false" outlineLevel="0" collapsed="false">
      <c r="A2227" s="63" t="n">
        <v>2226</v>
      </c>
      <c r="B2227" s="63" t="str">
        <f aca="false">VLOOKUP(C2227,ementas!$P$1:$AC$1000,14,FALSE())</f>
        <v>Inteligência Artificial</v>
      </c>
      <c r="C2227" s="63" t="s">
        <v>2389</v>
      </c>
      <c r="D2227" s="333" t="s">
        <v>6519</v>
      </c>
      <c r="E2227" s="63" t="n">
        <v>1</v>
      </c>
      <c r="G2227" s="63" t="s">
        <v>4765</v>
      </c>
      <c r="H2227" s="63" t="s">
        <v>4766</v>
      </c>
    </row>
    <row r="2228" customFormat="false" ht="12.8" hidden="false" customHeight="false" outlineLevel="0" collapsed="false">
      <c r="A2228" s="63" t="n">
        <v>2227</v>
      </c>
      <c r="B2228" s="63" t="str">
        <f aca="false">VLOOKUP(C2228,ementas!$P$1:$AC$1000,14,FALSE())</f>
        <v>Inteligência Artificial</v>
      </c>
      <c r="C2228" s="63" t="s">
        <v>2389</v>
      </c>
      <c r="D2228" s="333" t="s">
        <v>6520</v>
      </c>
      <c r="E2228" s="63" t="n">
        <v>1</v>
      </c>
      <c r="G2228" s="63" t="s">
        <v>4765</v>
      </c>
      <c r="H2228" s="63" t="s">
        <v>4766</v>
      </c>
    </row>
    <row r="2229" customFormat="false" ht="12.8" hidden="false" customHeight="false" outlineLevel="0" collapsed="false">
      <c r="A2229" s="63" t="n">
        <v>2228</v>
      </c>
      <c r="B2229" s="63" t="str">
        <f aca="false">VLOOKUP(C2229,ementas!$P$1:$AC$1000,14,FALSE())</f>
        <v>Inteligência Artificial</v>
      </c>
      <c r="C2229" s="63" t="s">
        <v>2389</v>
      </c>
      <c r="D2229" s="333" t="s">
        <v>6521</v>
      </c>
      <c r="E2229" s="63" t="n">
        <v>1</v>
      </c>
      <c r="G2229" s="63" t="s">
        <v>4765</v>
      </c>
      <c r="H2229" s="63" t="s">
        <v>4766</v>
      </c>
    </row>
    <row r="2230" customFormat="false" ht="12.8" hidden="false" customHeight="false" outlineLevel="0" collapsed="false">
      <c r="A2230" s="63" t="n">
        <v>2229</v>
      </c>
      <c r="B2230" s="63" t="str">
        <f aca="false">VLOOKUP(C2230,ementas!$P$1:$AC$1000,14,FALSE())</f>
        <v>Inteligência Artificial</v>
      </c>
      <c r="C2230" s="63" t="s">
        <v>2389</v>
      </c>
      <c r="D2230" s="333" t="s">
        <v>3845</v>
      </c>
      <c r="E2230" s="63" t="n">
        <v>1</v>
      </c>
      <c r="G2230" s="63" t="s">
        <v>4765</v>
      </c>
      <c r="H2230" s="63" t="s">
        <v>4766</v>
      </c>
    </row>
    <row r="2231" customFormat="false" ht="12.8" hidden="false" customHeight="false" outlineLevel="0" collapsed="false">
      <c r="A2231" s="63" t="n">
        <v>2230</v>
      </c>
      <c r="B2231" s="63" t="str">
        <f aca="false">VLOOKUP(C2231,ementas!$P$1:$AC$1000,14,FALSE())</f>
        <v>Inteligência Artificial</v>
      </c>
      <c r="C2231" s="63" t="s">
        <v>2389</v>
      </c>
      <c r="D2231" s="333" t="s">
        <v>6522</v>
      </c>
      <c r="E2231" s="63" t="n">
        <v>1</v>
      </c>
      <c r="G2231" s="63" t="s">
        <v>4765</v>
      </c>
      <c r="H2231" s="63" t="s">
        <v>4766</v>
      </c>
    </row>
    <row r="2232" customFormat="false" ht="12.8" hidden="false" customHeight="false" outlineLevel="0" collapsed="false">
      <c r="A2232" s="63" t="n">
        <v>2231</v>
      </c>
      <c r="B2232" s="63" t="str">
        <f aca="false">VLOOKUP(C2232,ementas!$P$1:$AC$1000,14,FALSE())</f>
        <v>banco de dados</v>
      </c>
      <c r="C2232" s="63" t="s">
        <v>2406</v>
      </c>
      <c r="D2232" s="333" t="s">
        <v>3916</v>
      </c>
      <c r="E2232" s="63" t="n">
        <v>1</v>
      </c>
      <c r="G2232" s="63" t="s">
        <v>4765</v>
      </c>
      <c r="H2232" s="63" t="s">
        <v>4766</v>
      </c>
    </row>
    <row r="2233" customFormat="false" ht="12.8" hidden="false" customHeight="false" outlineLevel="0" collapsed="false">
      <c r="A2233" s="63" t="n">
        <v>2232</v>
      </c>
      <c r="B2233" s="63" t="str">
        <f aca="false">VLOOKUP(C2233,ementas!$P$1:$AC$1000,14,FALSE())</f>
        <v>banco de dados</v>
      </c>
      <c r="C2233" s="63" t="s">
        <v>2406</v>
      </c>
      <c r="D2233" s="333" t="s">
        <v>6523</v>
      </c>
      <c r="E2233" s="63" t="n">
        <v>1</v>
      </c>
      <c r="G2233" s="63" t="s">
        <v>4765</v>
      </c>
      <c r="H2233" s="63" t="s">
        <v>4766</v>
      </c>
    </row>
    <row r="2234" customFormat="false" ht="12.8" hidden="false" customHeight="false" outlineLevel="0" collapsed="false">
      <c r="A2234" s="63" t="n">
        <v>2233</v>
      </c>
      <c r="B2234" s="63" t="str">
        <f aca="false">VLOOKUP(C2234,ementas!$P$1:$AC$1000,14,FALSE())</f>
        <v>banco de dados</v>
      </c>
      <c r="C2234" s="63" t="s">
        <v>2406</v>
      </c>
      <c r="D2234" s="333" t="s">
        <v>6524</v>
      </c>
      <c r="E2234" s="63" t="n">
        <v>1</v>
      </c>
      <c r="G2234" s="63" t="s">
        <v>4765</v>
      </c>
      <c r="H2234" s="63" t="s">
        <v>4766</v>
      </c>
    </row>
    <row r="2235" customFormat="false" ht="12.8" hidden="false" customHeight="false" outlineLevel="0" collapsed="false">
      <c r="A2235" s="63" t="n">
        <v>2234</v>
      </c>
      <c r="B2235" s="63" t="str">
        <f aca="false">VLOOKUP(C2235,ementas!$P$1:$AC$1000,14,FALSE())</f>
        <v>banco de dados</v>
      </c>
      <c r="C2235" s="63" t="s">
        <v>2406</v>
      </c>
      <c r="D2235" s="333" t="s">
        <v>6525</v>
      </c>
      <c r="E2235" s="63" t="n">
        <v>1</v>
      </c>
      <c r="G2235" s="63" t="s">
        <v>4765</v>
      </c>
      <c r="H2235" s="63" t="s">
        <v>4766</v>
      </c>
    </row>
    <row r="2236" customFormat="false" ht="12.8" hidden="false" customHeight="false" outlineLevel="0" collapsed="false">
      <c r="A2236" s="63" t="n">
        <v>2235</v>
      </c>
      <c r="B2236" s="63" t="str">
        <f aca="false">VLOOKUP(C2236,ementas!$P$1:$AC$1000,14,FALSE())</f>
        <v>banco de dados</v>
      </c>
      <c r="C2236" s="63" t="s">
        <v>2406</v>
      </c>
      <c r="D2236" s="333" t="s">
        <v>6526</v>
      </c>
      <c r="E2236" s="63" t="n">
        <v>1</v>
      </c>
      <c r="G2236" s="63" t="s">
        <v>4765</v>
      </c>
      <c r="H2236" s="63" t="s">
        <v>4766</v>
      </c>
    </row>
    <row r="2237" customFormat="false" ht="12.8" hidden="false" customHeight="false" outlineLevel="0" collapsed="false">
      <c r="A2237" s="63" t="n">
        <v>2236</v>
      </c>
      <c r="B2237" s="63" t="str">
        <f aca="false">VLOOKUP(C2237,ementas!$P$1:$AC$1000,14,FALSE())</f>
        <v>Sistemas Distribuídos</v>
      </c>
      <c r="C2237" s="63" t="s">
        <v>2424</v>
      </c>
      <c r="D2237" s="333" t="s">
        <v>4005</v>
      </c>
      <c r="E2237" s="63" t="n">
        <v>2</v>
      </c>
      <c r="G2237" s="63" t="s">
        <v>917</v>
      </c>
      <c r="H2237" s="63" t="s">
        <v>4766</v>
      </c>
    </row>
    <row r="2238" customFormat="false" ht="12.8" hidden="false" customHeight="false" outlineLevel="0" collapsed="false">
      <c r="A2238" s="63" t="n">
        <v>2237</v>
      </c>
      <c r="B2238" s="63" t="str">
        <f aca="false">VLOOKUP(C2238,ementas!$P$1:$AC$1000,14,FALSE())</f>
        <v>Sistemas Distribuídos</v>
      </c>
      <c r="C2238" s="63" t="s">
        <v>2424</v>
      </c>
      <c r="D2238" s="333" t="s">
        <v>6527</v>
      </c>
      <c r="E2238" s="63" t="n">
        <v>2</v>
      </c>
      <c r="G2238" s="63" t="s">
        <v>917</v>
      </c>
      <c r="H2238" s="63" t="s">
        <v>4766</v>
      </c>
    </row>
    <row r="2239" customFormat="false" ht="12.8" hidden="false" customHeight="false" outlineLevel="0" collapsed="false">
      <c r="A2239" s="63" t="n">
        <v>2238</v>
      </c>
      <c r="B2239" s="63" t="str">
        <f aca="false">VLOOKUP(C2239,ementas!$P$1:$AC$1000,14,FALSE())</f>
        <v>Sistemas Distribuídos</v>
      </c>
      <c r="C2239" s="63" t="s">
        <v>2424</v>
      </c>
      <c r="D2239" s="333" t="s">
        <v>6528</v>
      </c>
      <c r="E2239" s="63" t="n">
        <v>2</v>
      </c>
      <c r="G2239" s="63" t="s">
        <v>917</v>
      </c>
      <c r="H2239" s="63" t="s">
        <v>4766</v>
      </c>
    </row>
    <row r="2240" customFormat="false" ht="12.8" hidden="false" customHeight="false" outlineLevel="0" collapsed="false">
      <c r="A2240" s="63" t="n">
        <v>2239</v>
      </c>
      <c r="B2240" s="63" t="str">
        <f aca="false">VLOOKUP(C2240,ementas!$P$1:$AC$1000,14,FALSE())</f>
        <v>Sistemas Distribuídos</v>
      </c>
      <c r="C2240" s="63" t="s">
        <v>2424</v>
      </c>
      <c r="D2240" s="333" t="s">
        <v>6527</v>
      </c>
      <c r="E2240" s="63" t="n">
        <v>2</v>
      </c>
      <c r="G2240" s="63" t="s">
        <v>917</v>
      </c>
      <c r="H2240" s="63" t="s">
        <v>4766</v>
      </c>
    </row>
    <row r="2241" customFormat="false" ht="12.8" hidden="false" customHeight="false" outlineLevel="0" collapsed="false">
      <c r="A2241" s="63" t="n">
        <v>2240</v>
      </c>
      <c r="B2241" s="63" t="str">
        <f aca="false">VLOOKUP(C2241,ementas!$P$1:$AC$1000,14,FALSE())</f>
        <v>Sistemas Distribuídos</v>
      </c>
      <c r="C2241" s="63" t="s">
        <v>2424</v>
      </c>
      <c r="D2241" s="333" t="s">
        <v>6529</v>
      </c>
      <c r="E2241" s="63" t="n">
        <v>2</v>
      </c>
      <c r="G2241" s="63" t="s">
        <v>917</v>
      </c>
      <c r="H2241" s="63" t="s">
        <v>4766</v>
      </c>
    </row>
    <row r="2242" customFormat="false" ht="12.8" hidden="false" customHeight="false" outlineLevel="0" collapsed="false">
      <c r="A2242" s="63" t="n">
        <v>2241</v>
      </c>
      <c r="B2242" s="63" t="str">
        <f aca="false">VLOOKUP(C2242,ementas!$P$1:$AC$1000,14,FALSE())</f>
        <v>Sistemas Distribuídos</v>
      </c>
      <c r="C2242" s="63" t="s">
        <v>2424</v>
      </c>
      <c r="D2242" s="333" t="s">
        <v>6530</v>
      </c>
      <c r="E2242" s="63" t="n">
        <v>2</v>
      </c>
      <c r="G2242" s="63" t="s">
        <v>917</v>
      </c>
      <c r="H2242" s="63" t="s">
        <v>4766</v>
      </c>
    </row>
    <row r="2243" customFormat="false" ht="12.8" hidden="false" customHeight="false" outlineLevel="0" collapsed="false">
      <c r="A2243" s="63" t="n">
        <v>2242</v>
      </c>
      <c r="B2243" s="63" t="str">
        <f aca="false">VLOOKUP(C2243,ementas!$P$1:$AC$1000,14,FALSE())</f>
        <v>Sistemas Distribuídos</v>
      </c>
      <c r="C2243" s="63" t="s">
        <v>2424</v>
      </c>
      <c r="D2243" s="333" t="s">
        <v>6531</v>
      </c>
      <c r="E2243" s="63" t="n">
        <v>2</v>
      </c>
      <c r="G2243" s="63" t="s">
        <v>917</v>
      </c>
      <c r="H2243" s="63" t="s">
        <v>4766</v>
      </c>
    </row>
    <row r="2244" customFormat="false" ht="12.8" hidden="false" customHeight="false" outlineLevel="0" collapsed="false">
      <c r="A2244" s="63" t="n">
        <v>2243</v>
      </c>
      <c r="B2244" s="63" t="str">
        <f aca="false">VLOOKUP(C2244,ementas!$P$1:$AC$1000,14,FALSE())</f>
        <v>Sistemas Distribuídos</v>
      </c>
      <c r="C2244" s="63" t="s">
        <v>2424</v>
      </c>
      <c r="D2244" s="333" t="s">
        <v>6530</v>
      </c>
      <c r="E2244" s="63" t="n">
        <v>2</v>
      </c>
      <c r="G2244" s="63" t="s">
        <v>917</v>
      </c>
      <c r="H2244" s="63" t="s">
        <v>4766</v>
      </c>
    </row>
    <row r="2245" customFormat="false" ht="12.8" hidden="false" customHeight="false" outlineLevel="0" collapsed="false">
      <c r="A2245" s="63" t="n">
        <v>2244</v>
      </c>
      <c r="B2245" s="63" t="str">
        <f aca="false">VLOOKUP(C2245,ementas!$P$1:$AC$1000,14,FALSE())</f>
        <v>Sistemas Distribuídos</v>
      </c>
      <c r="C2245" s="63" t="s">
        <v>2424</v>
      </c>
      <c r="D2245" s="333" t="s">
        <v>6532</v>
      </c>
      <c r="E2245" s="63" t="n">
        <v>2</v>
      </c>
      <c r="G2245" s="63" t="s">
        <v>917</v>
      </c>
      <c r="H2245" s="63" t="s">
        <v>4766</v>
      </c>
    </row>
    <row r="2246" customFormat="false" ht="12.8" hidden="false" customHeight="false" outlineLevel="0" collapsed="false">
      <c r="A2246" s="63" t="n">
        <v>2245</v>
      </c>
      <c r="B2246" s="63" t="str">
        <f aca="false">VLOOKUP(C2246,ementas!$P$1:$AC$1000,14,FALSE())</f>
        <v>Sistemas Distribuídos</v>
      </c>
      <c r="C2246" s="63" t="s">
        <v>2424</v>
      </c>
      <c r="D2246" s="333" t="s">
        <v>6530</v>
      </c>
      <c r="E2246" s="63" t="n">
        <v>2</v>
      </c>
      <c r="G2246" s="63" t="s">
        <v>917</v>
      </c>
      <c r="H2246" s="63" t="s">
        <v>4766</v>
      </c>
    </row>
    <row r="2247" customFormat="false" ht="12.8" hidden="false" customHeight="false" outlineLevel="0" collapsed="false">
      <c r="A2247" s="63" t="n">
        <v>2246</v>
      </c>
      <c r="B2247" s="63" t="str">
        <f aca="false">VLOOKUP(C2247,ementas!$P$1:$AC$1000,14,FALSE())</f>
        <v>Sistemas Distribuídos</v>
      </c>
      <c r="C2247" s="63" t="s">
        <v>2424</v>
      </c>
      <c r="D2247" s="333" t="s">
        <v>6533</v>
      </c>
      <c r="E2247" s="63" t="n">
        <v>2</v>
      </c>
      <c r="G2247" s="63" t="s">
        <v>917</v>
      </c>
      <c r="H2247" s="63" t="s">
        <v>4766</v>
      </c>
    </row>
    <row r="2248" customFormat="false" ht="12.8" hidden="false" customHeight="false" outlineLevel="0" collapsed="false">
      <c r="A2248" s="63" t="n">
        <v>2247</v>
      </c>
      <c r="B2248" s="63" t="str">
        <f aca="false">VLOOKUP(C2248,ementas!$P$1:$AC$1000,14,FALSE())</f>
        <v>Sistemas Distribuídos</v>
      </c>
      <c r="C2248" s="63" t="s">
        <v>2424</v>
      </c>
      <c r="D2248" s="333" t="s">
        <v>6534</v>
      </c>
      <c r="E2248" s="63" t="n">
        <v>2</v>
      </c>
      <c r="G2248" s="63" t="s">
        <v>917</v>
      </c>
      <c r="H2248" s="63" t="s">
        <v>4766</v>
      </c>
    </row>
    <row r="2249" customFormat="false" ht="12.8" hidden="false" customHeight="false" outlineLevel="0" collapsed="false">
      <c r="A2249" s="63" t="n">
        <v>2248</v>
      </c>
      <c r="B2249" s="63" t="str">
        <f aca="false">VLOOKUP(C2249,ementas!$P$1:$AC$1000,14,FALSE())</f>
        <v>Sistemas Distribuídos</v>
      </c>
      <c r="C2249" s="63" t="s">
        <v>2424</v>
      </c>
      <c r="D2249" s="333" t="s">
        <v>6535</v>
      </c>
      <c r="E2249" s="63" t="n">
        <v>2</v>
      </c>
      <c r="G2249" s="63" t="s">
        <v>917</v>
      </c>
      <c r="H2249" s="63" t="s">
        <v>4766</v>
      </c>
    </row>
    <row r="2250" customFormat="false" ht="12.8" hidden="false" customHeight="false" outlineLevel="0" collapsed="false">
      <c r="A2250" s="63" t="n">
        <v>2249</v>
      </c>
      <c r="B2250" s="63" t="str">
        <f aca="false">VLOOKUP(C2250,ementas!$P$1:$AC$1000,14,FALSE())</f>
        <v>Sistemas Distribuídos</v>
      </c>
      <c r="C2250" s="63" t="s">
        <v>2424</v>
      </c>
      <c r="D2250" s="333" t="s">
        <v>6536</v>
      </c>
      <c r="E2250" s="63" t="n">
        <v>2</v>
      </c>
      <c r="G2250" s="63" t="s">
        <v>917</v>
      </c>
      <c r="H2250" s="63" t="s">
        <v>4766</v>
      </c>
    </row>
    <row r="2251" customFormat="false" ht="12.8" hidden="false" customHeight="false" outlineLevel="0" collapsed="false">
      <c r="A2251" s="63" t="n">
        <v>2250</v>
      </c>
      <c r="B2251" s="63" t="str">
        <f aca="false">VLOOKUP(C2251,ementas!$P$1:$AC$1000,14,FALSE())</f>
        <v>Sistemas Distribuídos</v>
      </c>
      <c r="C2251" s="63" t="s">
        <v>2424</v>
      </c>
      <c r="D2251" s="333" t="s">
        <v>6535</v>
      </c>
      <c r="E2251" s="63" t="n">
        <v>2</v>
      </c>
      <c r="G2251" s="63" t="s">
        <v>917</v>
      </c>
      <c r="H2251" s="63" t="s">
        <v>4766</v>
      </c>
    </row>
    <row r="2252" customFormat="false" ht="12.8" hidden="false" customHeight="false" outlineLevel="0" collapsed="false">
      <c r="A2252" s="63" t="n">
        <v>2251</v>
      </c>
      <c r="B2252" s="63" t="str">
        <f aca="false">VLOOKUP(C2252,ementas!$P$1:$AC$1000,14,FALSE())</f>
        <v>Sistemas Distribuídos</v>
      </c>
      <c r="C2252" s="63" t="s">
        <v>2424</v>
      </c>
      <c r="D2252" s="333" t="s">
        <v>6537</v>
      </c>
      <c r="E2252" s="63" t="n">
        <v>2</v>
      </c>
      <c r="G2252" s="63" t="s">
        <v>917</v>
      </c>
      <c r="H2252" s="63" t="s">
        <v>4766</v>
      </c>
    </row>
    <row r="2253" customFormat="false" ht="12.8" hidden="false" customHeight="false" outlineLevel="0" collapsed="false">
      <c r="A2253" s="63" t="n">
        <v>2252</v>
      </c>
      <c r="B2253" s="63" t="str">
        <f aca="false">VLOOKUP(C2253,ementas!$P$1:$AC$1000,14,FALSE())</f>
        <v>Sistemas Distribuídos</v>
      </c>
      <c r="C2253" s="63" t="s">
        <v>2424</v>
      </c>
      <c r="D2253" s="333" t="s">
        <v>6538</v>
      </c>
      <c r="E2253" s="63" t="n">
        <v>2</v>
      </c>
      <c r="G2253" s="63" t="s">
        <v>917</v>
      </c>
      <c r="H2253" s="63" t="s">
        <v>4766</v>
      </c>
    </row>
    <row r="2254" customFormat="false" ht="12.8" hidden="false" customHeight="false" outlineLevel="0" collapsed="false">
      <c r="A2254" s="63" t="n">
        <v>2253</v>
      </c>
      <c r="B2254" s="63" t="str">
        <f aca="false">VLOOKUP(C2254,ementas!$P$1:$AC$1000,14,FALSE())</f>
        <v>Sistemas Distribuídos</v>
      </c>
      <c r="C2254" s="63" t="s">
        <v>2424</v>
      </c>
      <c r="D2254" s="333" t="s">
        <v>6539</v>
      </c>
      <c r="E2254" s="63" t="n">
        <v>2</v>
      </c>
      <c r="G2254" s="63" t="s">
        <v>917</v>
      </c>
      <c r="H2254" s="63" t="s">
        <v>4766</v>
      </c>
    </row>
    <row r="2255" customFormat="false" ht="12.8" hidden="false" customHeight="false" outlineLevel="0" collapsed="false">
      <c r="A2255" s="63" t="n">
        <v>2254</v>
      </c>
      <c r="B2255" s="63" t="str">
        <f aca="false">VLOOKUP(C2255,ementas!$P$1:$AC$1000,14,FALSE())</f>
        <v>Sistemas Distribuídos</v>
      </c>
      <c r="C2255" s="63" t="s">
        <v>2424</v>
      </c>
      <c r="D2255" s="333" t="s">
        <v>6540</v>
      </c>
      <c r="E2255" s="63" t="n">
        <v>2</v>
      </c>
      <c r="G2255" s="63" t="s">
        <v>917</v>
      </c>
      <c r="H2255" s="63" t="s">
        <v>4766</v>
      </c>
    </row>
    <row r="2256" customFormat="false" ht="12.8" hidden="false" customHeight="false" outlineLevel="0" collapsed="false">
      <c r="A2256" s="63" t="n">
        <v>2255</v>
      </c>
      <c r="B2256" s="63" t="str">
        <f aca="false">VLOOKUP(C2256,ementas!$P$1:$AC$1000,14,FALSE())</f>
        <v>algebra linear</v>
      </c>
      <c r="C2256" s="63" t="s">
        <v>2442</v>
      </c>
      <c r="D2256" s="333" t="s">
        <v>4082</v>
      </c>
      <c r="E2256" s="63" t="n">
        <v>1</v>
      </c>
      <c r="G2256" s="63" t="s">
        <v>918</v>
      </c>
      <c r="H2256" s="63" t="s">
        <v>2070</v>
      </c>
    </row>
    <row r="2257" customFormat="false" ht="12.8" hidden="false" customHeight="false" outlineLevel="0" collapsed="false">
      <c r="A2257" s="63" t="n">
        <v>2256</v>
      </c>
      <c r="B2257" s="63" t="str">
        <f aca="false">VLOOKUP(C2257,ementas!$P$1:$AC$1000,14,FALSE())</f>
        <v>algebra linear</v>
      </c>
      <c r="C2257" s="63" t="s">
        <v>2442</v>
      </c>
      <c r="D2257" s="333" t="s">
        <v>6541</v>
      </c>
      <c r="E2257" s="63" t="n">
        <v>1</v>
      </c>
      <c r="G2257" s="63" t="s">
        <v>918</v>
      </c>
      <c r="H2257" s="63" t="s">
        <v>2070</v>
      </c>
    </row>
    <row r="2258" customFormat="false" ht="12.8" hidden="false" customHeight="false" outlineLevel="0" collapsed="false">
      <c r="A2258" s="63" t="n">
        <v>2257</v>
      </c>
      <c r="B2258" s="63" t="str">
        <f aca="false">VLOOKUP(C2258,ementas!$P$1:$AC$1000,14,FALSE())</f>
        <v>algebra linear</v>
      </c>
      <c r="C2258" s="63" t="s">
        <v>2442</v>
      </c>
      <c r="D2258" s="333" t="s">
        <v>6542</v>
      </c>
      <c r="E2258" s="63" t="n">
        <v>1</v>
      </c>
      <c r="G2258" s="63" t="s">
        <v>918</v>
      </c>
      <c r="H2258" s="63" t="s">
        <v>2070</v>
      </c>
    </row>
    <row r="2259" customFormat="false" ht="12.8" hidden="false" customHeight="false" outlineLevel="0" collapsed="false">
      <c r="A2259" s="63" t="n">
        <v>2258</v>
      </c>
      <c r="B2259" s="63" t="str">
        <f aca="false">VLOOKUP(C2259,ementas!$P$1:$AC$1000,14,FALSE())</f>
        <v>algebra linear</v>
      </c>
      <c r="C2259" s="63" t="s">
        <v>2442</v>
      </c>
      <c r="D2259" s="333" t="s">
        <v>6543</v>
      </c>
      <c r="E2259" s="63" t="n">
        <v>1</v>
      </c>
      <c r="G2259" s="63" t="s">
        <v>918</v>
      </c>
      <c r="H2259" s="63" t="s">
        <v>2070</v>
      </c>
    </row>
    <row r="2260" customFormat="false" ht="12.8" hidden="false" customHeight="false" outlineLevel="0" collapsed="false">
      <c r="A2260" s="63" t="n">
        <v>2259</v>
      </c>
      <c r="B2260" s="63" t="str">
        <f aca="false">VLOOKUP(C2260,ementas!$P$1:$AC$1000,14,FALSE())</f>
        <v>Matemática Elementar</v>
      </c>
      <c r="C2260" s="63" t="s">
        <v>2459</v>
      </c>
      <c r="D2260" s="333" t="s">
        <v>4166</v>
      </c>
      <c r="E2260" s="63" t="n">
        <v>1</v>
      </c>
      <c r="G2260" s="63" t="s">
        <v>770</v>
      </c>
      <c r="H2260" s="63" t="s">
        <v>2070</v>
      </c>
    </row>
    <row r="2261" customFormat="false" ht="12.8" hidden="false" customHeight="false" outlineLevel="0" collapsed="false">
      <c r="A2261" s="63" t="n">
        <v>2260</v>
      </c>
      <c r="B2261" s="63" t="str">
        <f aca="false">VLOOKUP(C2261,ementas!$P$1:$AC$1000,14,FALSE())</f>
        <v>Matemática Elementar</v>
      </c>
      <c r="C2261" s="63" t="s">
        <v>2459</v>
      </c>
      <c r="D2261" s="333" t="s">
        <v>6544</v>
      </c>
      <c r="E2261" s="63" t="n">
        <v>1</v>
      </c>
      <c r="G2261" s="63" t="s">
        <v>770</v>
      </c>
      <c r="H2261" s="63" t="s">
        <v>2070</v>
      </c>
    </row>
    <row r="2262" customFormat="false" ht="12.8" hidden="false" customHeight="false" outlineLevel="0" collapsed="false">
      <c r="A2262" s="63" t="n">
        <v>2261</v>
      </c>
      <c r="B2262" s="63" t="str">
        <f aca="false">VLOOKUP(C2262,ementas!$P$1:$AC$1000,14,FALSE())</f>
        <v>Matemática Elementar</v>
      </c>
      <c r="C2262" s="63" t="s">
        <v>2459</v>
      </c>
      <c r="D2262" s="333" t="s">
        <v>6545</v>
      </c>
      <c r="E2262" s="63" t="n">
        <v>1</v>
      </c>
      <c r="G2262" s="63" t="s">
        <v>770</v>
      </c>
      <c r="H2262" s="63" t="s">
        <v>2070</v>
      </c>
    </row>
    <row r="2263" customFormat="false" ht="12.8" hidden="false" customHeight="false" outlineLevel="0" collapsed="false">
      <c r="A2263" s="63" t="n">
        <v>2262</v>
      </c>
      <c r="B2263" s="63" t="str">
        <f aca="false">VLOOKUP(C2263,ementas!$P$1:$AC$1000,14,FALSE())</f>
        <v>Matemática Elementar</v>
      </c>
      <c r="C2263" s="63" t="s">
        <v>2459</v>
      </c>
      <c r="D2263" s="333" t="s">
        <v>6546</v>
      </c>
      <c r="E2263" s="63" t="n">
        <v>1</v>
      </c>
      <c r="G2263" s="63" t="s">
        <v>770</v>
      </c>
      <c r="H2263" s="63" t="s">
        <v>2070</v>
      </c>
    </row>
    <row r="2264" customFormat="false" ht="12.8" hidden="false" customHeight="false" outlineLevel="0" collapsed="false">
      <c r="A2264" s="63" t="n">
        <v>2263</v>
      </c>
      <c r="B2264" s="63" t="str">
        <f aca="false">VLOOKUP(C2264,ementas!$P$1:$AC$1000,14,FALSE())</f>
        <v>Gestão da Tecnologia da Informação</v>
      </c>
      <c r="C2264" s="63" t="s">
        <v>2478</v>
      </c>
      <c r="D2264" s="333" t="s">
        <v>4222</v>
      </c>
      <c r="E2264" s="63" t="n">
        <v>1</v>
      </c>
      <c r="G2264" s="63" t="s">
        <v>917</v>
      </c>
      <c r="H2264" s="63" t="s">
        <v>4766</v>
      </c>
    </row>
    <row r="2265" customFormat="false" ht="12.8" hidden="false" customHeight="false" outlineLevel="0" collapsed="false">
      <c r="A2265" s="63" t="n">
        <v>2264</v>
      </c>
      <c r="B2265" s="63" t="str">
        <f aca="false">VLOOKUP(C2265,ementas!$P$1:$AC$1000,14,FALSE())</f>
        <v>Gestão da Tecnologia da Informação</v>
      </c>
      <c r="C2265" s="63" t="s">
        <v>2478</v>
      </c>
      <c r="D2265" s="333" t="s">
        <v>6547</v>
      </c>
      <c r="E2265" s="63" t="n">
        <v>1</v>
      </c>
      <c r="G2265" s="63" t="s">
        <v>917</v>
      </c>
      <c r="H2265" s="63" t="s">
        <v>4766</v>
      </c>
    </row>
    <row r="2266" customFormat="false" ht="12.8" hidden="false" customHeight="false" outlineLevel="0" collapsed="false">
      <c r="A2266" s="63" t="n">
        <v>2265</v>
      </c>
      <c r="B2266" s="63" t="str">
        <f aca="false">VLOOKUP(C2266,ementas!$P$1:$AC$1000,14,FALSE())</f>
        <v>Gestão da Tecnologia da Informação</v>
      </c>
      <c r="C2266" s="63" t="s">
        <v>2478</v>
      </c>
      <c r="D2266" s="333" t="s">
        <v>6548</v>
      </c>
      <c r="E2266" s="63" t="n">
        <v>1</v>
      </c>
      <c r="G2266" s="63" t="s">
        <v>917</v>
      </c>
      <c r="H2266" s="63" t="s">
        <v>4766</v>
      </c>
    </row>
    <row r="2267" customFormat="false" ht="12.8" hidden="false" customHeight="false" outlineLevel="0" collapsed="false">
      <c r="A2267" s="63" t="n">
        <v>2266</v>
      </c>
      <c r="B2267" s="63" t="str">
        <f aca="false">VLOOKUP(C2267,ementas!$P$1:$AC$1000,14,FALSE())</f>
        <v>Gestão da Tecnologia da Informação</v>
      </c>
      <c r="C2267" s="63" t="s">
        <v>2478</v>
      </c>
      <c r="D2267" s="333" t="s">
        <v>6549</v>
      </c>
      <c r="E2267" s="63" t="n">
        <v>1</v>
      </c>
      <c r="G2267" s="63" t="s">
        <v>917</v>
      </c>
      <c r="H2267" s="63" t="s">
        <v>4766</v>
      </c>
    </row>
    <row r="2268" customFormat="false" ht="12.8" hidden="false" customHeight="false" outlineLevel="0" collapsed="false">
      <c r="A2268" s="63" t="n">
        <v>2267</v>
      </c>
      <c r="B2268" s="63" t="str">
        <f aca="false">VLOOKUP(C2268,ementas!$P$1:$AC$1000,14,FALSE())</f>
        <v>Gestão da Tecnologia da Informação</v>
      </c>
      <c r="C2268" s="63" t="s">
        <v>2478</v>
      </c>
      <c r="D2268" s="333" t="s">
        <v>6550</v>
      </c>
      <c r="E2268" s="63" t="n">
        <v>1</v>
      </c>
      <c r="G2268" s="63" t="s">
        <v>917</v>
      </c>
      <c r="H2268" s="63" t="s">
        <v>4766</v>
      </c>
    </row>
    <row r="2269" customFormat="false" ht="12.8" hidden="false" customHeight="false" outlineLevel="0" collapsed="false">
      <c r="A2269" s="63" t="n">
        <v>2268</v>
      </c>
      <c r="B2269" s="63" t="str">
        <f aca="false">VLOOKUP(C2269,ementas!$P$1:$AC$1000,14,FALSE())</f>
        <v>Gestão da Tecnologia da Informação</v>
      </c>
      <c r="C2269" s="63" t="s">
        <v>2478</v>
      </c>
      <c r="D2269" s="333" t="s">
        <v>6551</v>
      </c>
      <c r="E2269" s="63" t="n">
        <v>1</v>
      </c>
      <c r="G2269" s="63" t="s">
        <v>917</v>
      </c>
      <c r="H2269" s="63" t="s">
        <v>4766</v>
      </c>
    </row>
    <row r="2270" customFormat="false" ht="12.8" hidden="false" customHeight="false" outlineLevel="0" collapsed="false">
      <c r="A2270" s="63" t="n">
        <v>2269</v>
      </c>
      <c r="B2270" s="63" t="str">
        <f aca="false">VLOOKUP(C2270,ementas!$P$1:$AC$1000,14,FALSE())</f>
        <v>Gestão da Tecnologia da Informação</v>
      </c>
      <c r="C2270" s="63" t="s">
        <v>2478</v>
      </c>
      <c r="D2270" s="333" t="s">
        <v>6552</v>
      </c>
      <c r="E2270" s="63" t="n">
        <v>1</v>
      </c>
      <c r="G2270" s="63" t="s">
        <v>917</v>
      </c>
      <c r="H2270" s="63" t="s">
        <v>4766</v>
      </c>
    </row>
    <row r="2271" customFormat="false" ht="12.8" hidden="false" customHeight="false" outlineLevel="0" collapsed="false">
      <c r="A2271" s="63" t="n">
        <v>2270</v>
      </c>
      <c r="B2271" s="63" t="str">
        <f aca="false">VLOOKUP(C2271,ementas!$P$1:$AC$1000,14,FALSE())</f>
        <v>Gestão da Tecnologia da Informação</v>
      </c>
      <c r="C2271" s="63" t="s">
        <v>2478</v>
      </c>
      <c r="D2271" s="333" t="s">
        <v>6553</v>
      </c>
      <c r="E2271" s="63" t="n">
        <v>1</v>
      </c>
      <c r="G2271" s="63" t="s">
        <v>917</v>
      </c>
      <c r="H2271" s="63" t="s">
        <v>4766</v>
      </c>
    </row>
    <row r="2272" customFormat="false" ht="12.8" hidden="false" customHeight="false" outlineLevel="0" collapsed="false">
      <c r="A2272" s="63" t="n">
        <v>2271</v>
      </c>
      <c r="B2272" s="63" t="str">
        <f aca="false">VLOOKUP(C2272,ementas!$P$1:$AC$1000,14,FALSE())</f>
        <v>Gestão da Tecnologia da Informação</v>
      </c>
      <c r="C2272" s="63" t="s">
        <v>2478</v>
      </c>
      <c r="D2272" s="333" t="s">
        <v>6554</v>
      </c>
      <c r="E2272" s="63" t="n">
        <v>1</v>
      </c>
      <c r="G2272" s="63" t="s">
        <v>917</v>
      </c>
      <c r="H2272" s="63" t="s">
        <v>4766</v>
      </c>
    </row>
    <row r="2273" customFormat="false" ht="12.8" hidden="false" customHeight="false" outlineLevel="0" collapsed="false">
      <c r="A2273" s="63" t="n">
        <v>2272</v>
      </c>
      <c r="B2273" s="63" t="str">
        <f aca="false">VLOOKUP(C2273,ementas!$P$1:$AC$1000,14,FALSE())</f>
        <v>Gestão da Tecnologia da Informação</v>
      </c>
      <c r="C2273" s="63" t="s">
        <v>2478</v>
      </c>
      <c r="D2273" s="333" t="s">
        <v>6555</v>
      </c>
      <c r="E2273" s="63" t="n">
        <v>1</v>
      </c>
      <c r="G2273" s="63" t="s">
        <v>917</v>
      </c>
      <c r="H2273" s="63" t="s">
        <v>4766</v>
      </c>
    </row>
    <row r="2274" customFormat="false" ht="12.8" hidden="false" customHeight="false" outlineLevel="0" collapsed="false">
      <c r="A2274" s="63" t="n">
        <v>2273</v>
      </c>
      <c r="B2274" s="63" t="str">
        <f aca="false">VLOOKUP(C2274,ementas!$P$1:$AC$1000,14,FALSE())</f>
        <v>Gestão da Tecnologia da Informação</v>
      </c>
      <c r="C2274" s="63" t="s">
        <v>2478</v>
      </c>
      <c r="D2274" s="333" t="s">
        <v>6556</v>
      </c>
      <c r="E2274" s="63" t="n">
        <v>1</v>
      </c>
      <c r="G2274" s="63" t="s">
        <v>917</v>
      </c>
      <c r="H2274" s="63" t="s">
        <v>4766</v>
      </c>
    </row>
    <row r="2275" customFormat="false" ht="12.8" hidden="false" customHeight="false" outlineLevel="0" collapsed="false">
      <c r="A2275" s="63" t="n">
        <v>2274</v>
      </c>
      <c r="B2275" s="63" t="str">
        <f aca="false">VLOOKUP(C2275,ementas!$P$1:$AC$1000,14,FALSE())</f>
        <v>Gestão da Tecnologia da Informação</v>
      </c>
      <c r="C2275" s="63" t="s">
        <v>2478</v>
      </c>
      <c r="D2275" s="333" t="s">
        <v>6557</v>
      </c>
      <c r="E2275" s="63" t="n">
        <v>1</v>
      </c>
      <c r="G2275" s="63" t="s">
        <v>917</v>
      </c>
      <c r="H2275" s="63" t="s">
        <v>4766</v>
      </c>
    </row>
    <row r="2276" customFormat="false" ht="12.8" hidden="false" customHeight="false" outlineLevel="0" collapsed="false">
      <c r="A2276" s="63" t="n">
        <v>2275</v>
      </c>
      <c r="B2276" s="63" t="str">
        <f aca="false">VLOOKUP(C2276,ementas!$P$1:$AC$1000,14,FALSE())</f>
        <v>Programação Orientada a Objetos</v>
      </c>
      <c r="C2276" s="63" t="s">
        <v>2494</v>
      </c>
      <c r="D2276" s="333" t="s">
        <v>4290</v>
      </c>
      <c r="E2276" s="63" t="n">
        <v>1</v>
      </c>
      <c r="G2276" s="63" t="s">
        <v>770</v>
      </c>
      <c r="H2276" s="63" t="s">
        <v>2070</v>
      </c>
    </row>
    <row r="2277" customFormat="false" ht="12.8" hidden="false" customHeight="false" outlineLevel="0" collapsed="false">
      <c r="A2277" s="63" t="n">
        <v>2276</v>
      </c>
      <c r="B2277" s="63" t="str">
        <f aca="false">VLOOKUP(C2277,ementas!$P$1:$AC$1000,14,FALSE())</f>
        <v>Interação Humano-Computador</v>
      </c>
      <c r="C2277" s="63" t="s">
        <v>2511</v>
      </c>
      <c r="D2277" s="333" t="s">
        <v>4355</v>
      </c>
      <c r="E2277" s="63" t="n">
        <v>1</v>
      </c>
      <c r="G2277" s="63" t="s">
        <v>918</v>
      </c>
      <c r="H2277" s="63" t="s">
        <v>2070</v>
      </c>
    </row>
    <row r="2278" customFormat="false" ht="12.8" hidden="false" customHeight="false" outlineLevel="0" collapsed="false">
      <c r="A2278" s="63" t="n">
        <v>2277</v>
      </c>
      <c r="B2278" s="63" t="str">
        <f aca="false">VLOOKUP(C2278,ementas!$P$1:$AC$1000,14,FALSE())</f>
        <v>Interação Humano-Computador</v>
      </c>
      <c r="C2278" s="63" t="s">
        <v>2511</v>
      </c>
      <c r="D2278" s="333" t="s">
        <v>6558</v>
      </c>
      <c r="E2278" s="63" t="n">
        <v>1</v>
      </c>
      <c r="G2278" s="63" t="s">
        <v>918</v>
      </c>
      <c r="H2278" s="63" t="s">
        <v>2070</v>
      </c>
    </row>
    <row r="2279" customFormat="false" ht="12.8" hidden="false" customHeight="false" outlineLevel="0" collapsed="false">
      <c r="A2279" s="63" t="n">
        <v>2278</v>
      </c>
      <c r="B2279" s="63" t="str">
        <f aca="false">VLOOKUP(C2279,ementas!$P$1:$AC$1000,14,FALSE())</f>
        <v>Interação Humano-Computador</v>
      </c>
      <c r="C2279" s="63" t="s">
        <v>2511</v>
      </c>
      <c r="D2279" s="333" t="s">
        <v>6559</v>
      </c>
      <c r="E2279" s="63" t="n">
        <v>1</v>
      </c>
      <c r="G2279" s="63" t="s">
        <v>918</v>
      </c>
      <c r="H2279" s="63" t="s">
        <v>2070</v>
      </c>
    </row>
    <row r="2280" customFormat="false" ht="12.8" hidden="false" customHeight="false" outlineLevel="0" collapsed="false">
      <c r="A2280" s="63" t="n">
        <v>2279</v>
      </c>
      <c r="B2280" s="63" t="str">
        <f aca="false">VLOOKUP(C2280,ementas!$P$1:$AC$1000,14,FALSE())</f>
        <v>Interação Humano-Computador</v>
      </c>
      <c r="C2280" s="63" t="s">
        <v>2511</v>
      </c>
      <c r="D2280" s="333" t="s">
        <v>6560</v>
      </c>
      <c r="E2280" s="63" t="n">
        <v>1</v>
      </c>
      <c r="G2280" s="63" t="s">
        <v>918</v>
      </c>
      <c r="H2280" s="63" t="s">
        <v>2070</v>
      </c>
    </row>
    <row r="2281" customFormat="false" ht="12.8" hidden="false" customHeight="false" outlineLevel="0" collapsed="false">
      <c r="A2281" s="63" t="n">
        <v>2280</v>
      </c>
      <c r="B2281" s="63" t="str">
        <f aca="false">VLOOKUP(C2281,ementas!$P$1:$AC$1000,14,FALSE())</f>
        <v>Interação Humano-Computador</v>
      </c>
      <c r="C2281" s="63" t="s">
        <v>2511</v>
      </c>
      <c r="D2281" s="333" t="s">
        <v>6561</v>
      </c>
      <c r="E2281" s="63" t="n">
        <v>1</v>
      </c>
      <c r="G2281" s="63" t="s">
        <v>918</v>
      </c>
      <c r="H2281" s="63" t="s">
        <v>2070</v>
      </c>
    </row>
    <row r="2282" customFormat="false" ht="12.8" hidden="false" customHeight="false" outlineLevel="0" collapsed="false">
      <c r="A2282" s="63" t="n">
        <v>2281</v>
      </c>
      <c r="B2282" s="63" t="str">
        <f aca="false">VLOOKUP(C2282,ementas!$P$1:$AC$1000,14,FALSE())</f>
        <v>Projeto Interdisciplinar</v>
      </c>
      <c r="C2282" s="63" t="s">
        <v>2530</v>
      </c>
      <c r="D2282" s="333" t="s">
        <v>4444</v>
      </c>
      <c r="E2282" s="63" t="n">
        <v>1</v>
      </c>
      <c r="G2282" s="63" t="s">
        <v>770</v>
      </c>
      <c r="H2282" s="63" t="s">
        <v>2070</v>
      </c>
    </row>
    <row r="2283" customFormat="false" ht="12.8" hidden="false" customHeight="false" outlineLevel="0" collapsed="false">
      <c r="A2283" s="63" t="n">
        <v>2282</v>
      </c>
      <c r="B2283" s="63" t="str">
        <f aca="false">VLOOKUP(C2283,ementas!$P$1:$AC$1000,14,FALSE())</f>
        <v>Projeto Interdisciplinar</v>
      </c>
      <c r="C2283" s="63" t="s">
        <v>2530</v>
      </c>
      <c r="D2283" s="333" t="s">
        <v>6562</v>
      </c>
      <c r="E2283" s="63" t="n">
        <v>1</v>
      </c>
      <c r="G2283" s="63" t="s">
        <v>770</v>
      </c>
      <c r="H2283" s="63" t="s">
        <v>2070</v>
      </c>
    </row>
    <row r="2284" customFormat="false" ht="12.8" hidden="false" customHeight="false" outlineLevel="0" collapsed="false">
      <c r="A2284" s="63" t="n">
        <v>2283</v>
      </c>
      <c r="B2284" s="63" t="str">
        <f aca="false">VLOOKUP(C2284,ementas!$P$1:$AC$1000,14,FALSE())</f>
        <v>Redes de Computadores</v>
      </c>
      <c r="C2284" s="63" t="s">
        <v>2546</v>
      </c>
      <c r="D2284" s="333" t="s">
        <v>4462</v>
      </c>
      <c r="E2284" s="63" t="n">
        <v>1</v>
      </c>
      <c r="G2284" s="63" t="s">
        <v>916</v>
      </c>
      <c r="H2284" s="63" t="s">
        <v>4766</v>
      </c>
    </row>
    <row r="2285" customFormat="false" ht="12.8" hidden="false" customHeight="false" outlineLevel="0" collapsed="false">
      <c r="A2285" s="63" t="n">
        <v>2284</v>
      </c>
      <c r="B2285" s="63" t="str">
        <f aca="false">VLOOKUP(C2285,ementas!$P$1:$AC$1000,14,FALSE())</f>
        <v>Redes de Computadores</v>
      </c>
      <c r="C2285" s="63" t="s">
        <v>2546</v>
      </c>
      <c r="D2285" s="333" t="s">
        <v>6563</v>
      </c>
      <c r="E2285" s="63" t="n">
        <v>1</v>
      </c>
      <c r="G2285" s="63" t="s">
        <v>916</v>
      </c>
      <c r="H2285" s="63" t="s">
        <v>4766</v>
      </c>
    </row>
    <row r="2286" customFormat="false" ht="12.8" hidden="false" customHeight="false" outlineLevel="0" collapsed="false">
      <c r="A2286" s="63" t="n">
        <v>2285</v>
      </c>
      <c r="B2286" s="63" t="str">
        <f aca="false">VLOOKUP(C2286,ementas!$P$1:$AC$1000,14,FALSE())</f>
        <v>Redes de Computadores</v>
      </c>
      <c r="C2286" s="63" t="s">
        <v>2546</v>
      </c>
      <c r="D2286" s="333" t="s">
        <v>6564</v>
      </c>
      <c r="E2286" s="63" t="n">
        <v>1</v>
      </c>
      <c r="G2286" s="63" t="s">
        <v>916</v>
      </c>
      <c r="H2286" s="63" t="s">
        <v>4766</v>
      </c>
    </row>
    <row r="2287" customFormat="false" ht="12.8" hidden="false" customHeight="false" outlineLevel="0" collapsed="false">
      <c r="A2287" s="63" t="n">
        <v>2286</v>
      </c>
      <c r="B2287" s="63" t="str">
        <f aca="false">VLOOKUP(C2287,ementas!$P$1:$AC$1000,14,FALSE())</f>
        <v>Redes de Computadores</v>
      </c>
      <c r="C2287" s="63" t="s">
        <v>2546</v>
      </c>
      <c r="D2287" s="333" t="s">
        <v>6565</v>
      </c>
      <c r="E2287" s="63" t="n">
        <v>1</v>
      </c>
      <c r="G2287" s="63" t="s">
        <v>916</v>
      </c>
      <c r="H2287" s="63" t="s">
        <v>4766</v>
      </c>
    </row>
    <row r="2288" customFormat="false" ht="12.8" hidden="false" customHeight="false" outlineLevel="0" collapsed="false">
      <c r="A2288" s="63" t="n">
        <v>2287</v>
      </c>
      <c r="B2288" s="63" t="str">
        <f aca="false">VLOOKUP(C2288,ementas!$P$1:$AC$1000,14,FALSE())</f>
        <v>Redes de Computadores</v>
      </c>
      <c r="C2288" s="63" t="s">
        <v>2546</v>
      </c>
      <c r="D2288" s="333" t="s">
        <v>6566</v>
      </c>
      <c r="E2288" s="63" t="n">
        <v>1</v>
      </c>
      <c r="G2288" s="63" t="s">
        <v>916</v>
      </c>
      <c r="H2288" s="63" t="s">
        <v>4766</v>
      </c>
    </row>
    <row r="2289" customFormat="false" ht="12.8" hidden="false" customHeight="false" outlineLevel="0" collapsed="false">
      <c r="A2289" s="63" t="n">
        <v>2288</v>
      </c>
      <c r="B2289" s="63" t="str">
        <f aca="false">VLOOKUP(C2289,ementas!$P$1:$AC$1000,14,FALSE())</f>
        <v>Redes de Computadores</v>
      </c>
      <c r="C2289" s="63" t="s">
        <v>2546</v>
      </c>
      <c r="D2289" s="333" t="s">
        <v>6567</v>
      </c>
      <c r="E2289" s="63" t="n">
        <v>1</v>
      </c>
      <c r="G2289" s="63" t="s">
        <v>916</v>
      </c>
      <c r="H2289" s="63" t="s">
        <v>4766</v>
      </c>
    </row>
    <row r="2290" customFormat="false" ht="12.8" hidden="false" customHeight="false" outlineLevel="0" collapsed="false">
      <c r="A2290" s="63" t="n">
        <v>2289</v>
      </c>
      <c r="B2290" s="63" t="str">
        <f aca="false">VLOOKUP(C2290,ementas!$P$1:$AC$1000,14,FALSE())</f>
        <v>Redes de Computadores</v>
      </c>
      <c r="C2290" s="63" t="s">
        <v>2546</v>
      </c>
      <c r="D2290" s="333" t="s">
        <v>6568</v>
      </c>
      <c r="E2290" s="63" t="n">
        <v>1</v>
      </c>
      <c r="G2290" s="63" t="s">
        <v>916</v>
      </c>
      <c r="H2290" s="63" t="s">
        <v>4766</v>
      </c>
    </row>
    <row r="2291" customFormat="false" ht="12.8" hidden="false" customHeight="false" outlineLevel="0" collapsed="false">
      <c r="A2291" s="63" t="n">
        <v>2290</v>
      </c>
      <c r="B2291" s="63" t="str">
        <f aca="false">VLOOKUP(C2291,ementas!$P$1:$AC$1000,14,FALSE())</f>
        <v>algebra linear</v>
      </c>
      <c r="C2291" s="63" t="s">
        <v>2562</v>
      </c>
      <c r="D2291" s="333" t="s">
        <v>4526</v>
      </c>
      <c r="E2291" s="63" t="n">
        <v>1</v>
      </c>
      <c r="G2291" s="63" t="s">
        <v>917</v>
      </c>
      <c r="H2291" s="63" t="s">
        <v>4766</v>
      </c>
    </row>
    <row r="2292" customFormat="false" ht="12.8" hidden="false" customHeight="false" outlineLevel="0" collapsed="false">
      <c r="A2292" s="63" t="n">
        <v>2291</v>
      </c>
      <c r="B2292" s="63" t="str">
        <f aca="false">VLOOKUP(C2292,ementas!$P$1:$AC$1000,14,FALSE())</f>
        <v>Estruturas de Dados</v>
      </c>
      <c r="C2292" s="63" t="s">
        <v>2581</v>
      </c>
      <c r="D2292" s="333" t="s">
        <v>4587</v>
      </c>
      <c r="E2292" s="63" t="n">
        <v>1</v>
      </c>
      <c r="G2292" s="63" t="s">
        <v>762</v>
      </c>
      <c r="H2292" s="63" t="s">
        <v>2070</v>
      </c>
    </row>
    <row r="2293" customFormat="false" ht="12.8" hidden="false" customHeight="false" outlineLevel="0" collapsed="false">
      <c r="A2293" s="63" t="n">
        <v>2292</v>
      </c>
      <c r="B2293" s="63" t="str">
        <f aca="false">VLOOKUP(C2293,ementas!$P$1:$AC$1000,14,FALSE())</f>
        <v>Estruturas de Dados</v>
      </c>
      <c r="C2293" s="63" t="s">
        <v>2581</v>
      </c>
      <c r="D2293" s="333" t="s">
        <v>4860</v>
      </c>
      <c r="E2293" s="63" t="n">
        <v>1</v>
      </c>
      <c r="G2293" s="63" t="s">
        <v>762</v>
      </c>
      <c r="H2293" s="63" t="s">
        <v>2070</v>
      </c>
    </row>
    <row r="2294" customFormat="false" ht="12.8" hidden="false" customHeight="false" outlineLevel="0" collapsed="false">
      <c r="A2294" s="63" t="n">
        <v>2293</v>
      </c>
      <c r="B2294" s="63" t="str">
        <f aca="false">VLOOKUP(C2294,ementas!$P$1:$AC$1000,14,FALSE())</f>
        <v>Estruturas de Dados</v>
      </c>
      <c r="C2294" s="63" t="s">
        <v>2581</v>
      </c>
      <c r="D2294" s="333" t="s">
        <v>6569</v>
      </c>
      <c r="E2294" s="63" t="n">
        <v>1</v>
      </c>
      <c r="G2294" s="63" t="s">
        <v>762</v>
      </c>
      <c r="H2294" s="63" t="s">
        <v>2070</v>
      </c>
    </row>
    <row r="2295" customFormat="false" ht="12.8" hidden="false" customHeight="false" outlineLevel="0" collapsed="false">
      <c r="A2295" s="63" t="n">
        <v>2294</v>
      </c>
      <c r="B2295" s="63" t="str">
        <f aca="false">VLOOKUP(C2295,ementas!$P$1:$AC$1000,14,FALSE())</f>
        <v>Estruturas de Dados</v>
      </c>
      <c r="C2295" s="63" t="s">
        <v>2581</v>
      </c>
      <c r="D2295" s="333" t="s">
        <v>6570</v>
      </c>
      <c r="E2295" s="63" t="n">
        <v>1</v>
      </c>
      <c r="G2295" s="63" t="s">
        <v>762</v>
      </c>
      <c r="H2295" s="63" t="s">
        <v>2070</v>
      </c>
    </row>
    <row r="2296" customFormat="false" ht="12.8" hidden="false" customHeight="false" outlineLevel="0" collapsed="false">
      <c r="A2296" s="63" t="n">
        <v>2295</v>
      </c>
      <c r="B2296" s="63" t="str">
        <f aca="false">VLOOKUP(C2296,ementas!$P$1:$AC$1000,14,FALSE())</f>
        <v>Estruturas de Dados</v>
      </c>
      <c r="C2296" s="63" t="s">
        <v>2581</v>
      </c>
      <c r="D2296" s="333" t="s">
        <v>6571</v>
      </c>
      <c r="E2296" s="63" t="n">
        <v>1</v>
      </c>
      <c r="G2296" s="63" t="s">
        <v>762</v>
      </c>
      <c r="H2296" s="63" t="s">
        <v>2070</v>
      </c>
    </row>
    <row r="2297" customFormat="false" ht="12.8" hidden="false" customHeight="false" outlineLevel="0" collapsed="false">
      <c r="A2297" s="63" t="n">
        <v>2296</v>
      </c>
      <c r="B2297" s="63" t="str">
        <f aca="false">VLOOKUP(C2297,ementas!$P$1:$AC$1000,14,FALSE())</f>
        <v>Estruturas de Dados</v>
      </c>
      <c r="C2297" s="63" t="s">
        <v>2581</v>
      </c>
      <c r="D2297" s="333" t="s">
        <v>6572</v>
      </c>
      <c r="E2297" s="63" t="n">
        <v>1</v>
      </c>
      <c r="G2297" s="63" t="s">
        <v>762</v>
      </c>
      <c r="H2297" s="63" t="s">
        <v>2070</v>
      </c>
    </row>
    <row r="2298" customFormat="false" ht="12.8" hidden="false" customHeight="false" outlineLevel="0" collapsed="false">
      <c r="A2298" s="63" t="n">
        <v>2297</v>
      </c>
      <c r="B2298" s="63" t="str">
        <f aca="false">VLOOKUP(C2298,ementas!$P$1:$AC$1000,14,FALSE())</f>
        <v>Estruturas de Dados</v>
      </c>
      <c r="C2298" s="63" t="s">
        <v>2581</v>
      </c>
      <c r="D2298" s="333" t="s">
        <v>6573</v>
      </c>
      <c r="E2298" s="63" t="n">
        <v>1</v>
      </c>
      <c r="G2298" s="63" t="s">
        <v>762</v>
      </c>
      <c r="H2298" s="63" t="s">
        <v>2070</v>
      </c>
    </row>
    <row r="2299" customFormat="false" ht="12.8" hidden="false" customHeight="false" outlineLevel="0" collapsed="false">
      <c r="A2299" s="63" t="n">
        <v>2298</v>
      </c>
      <c r="B2299" s="63" t="str">
        <f aca="false">VLOOKUP(C2299,ementas!$P$1:$AC$1000,14,FALSE())</f>
        <v>Estruturas de Dados</v>
      </c>
      <c r="C2299" s="63" t="s">
        <v>2581</v>
      </c>
      <c r="D2299" s="333" t="s">
        <v>6574</v>
      </c>
      <c r="E2299" s="63" t="n">
        <v>1</v>
      </c>
      <c r="G2299" s="63" t="s">
        <v>762</v>
      </c>
      <c r="H2299" s="63" t="s">
        <v>2070</v>
      </c>
    </row>
    <row r="2300" customFormat="false" ht="12.8" hidden="false" customHeight="false" outlineLevel="0" collapsed="false">
      <c r="A2300" s="63" t="n">
        <v>2299</v>
      </c>
      <c r="B2300" s="63" t="str">
        <f aca="false">VLOOKUP(C2300,ementas!$P$1:$AC$1000,14,FALSE())</f>
        <v>Algoritmo</v>
      </c>
      <c r="C2300" s="63" t="s">
        <v>2599</v>
      </c>
      <c r="D2300" s="333" t="s">
        <v>4660</v>
      </c>
      <c r="E2300" s="63" t="n">
        <v>1</v>
      </c>
      <c r="G2300" s="63" t="s">
        <v>770</v>
      </c>
      <c r="H2300" s="63" t="s">
        <v>2070</v>
      </c>
    </row>
    <row r="2301" customFormat="false" ht="12.8" hidden="false" customHeight="false" outlineLevel="0" collapsed="false">
      <c r="A2301" s="63" t="n">
        <v>2300</v>
      </c>
      <c r="B2301" s="63" t="str">
        <f aca="false">VLOOKUP(C2301,ementas!$P$1:$AC$1000,14,FALSE())</f>
        <v>Algoritmo</v>
      </c>
      <c r="C2301" s="63" t="s">
        <v>2599</v>
      </c>
      <c r="D2301" s="333" t="s">
        <v>6575</v>
      </c>
      <c r="E2301" s="63" t="n">
        <v>1</v>
      </c>
      <c r="G2301" s="63" t="s">
        <v>770</v>
      </c>
      <c r="H2301" s="63" t="s">
        <v>2070</v>
      </c>
    </row>
    <row r="2302" customFormat="false" ht="12.8" hidden="false" customHeight="false" outlineLevel="0" collapsed="false">
      <c r="A2302" s="63" t="n">
        <v>2301</v>
      </c>
      <c r="B2302" s="63" t="str">
        <f aca="false">VLOOKUP(C2302,ementas!$P$1:$AC$1000,14,FALSE())</f>
        <v>Algoritmo</v>
      </c>
      <c r="C2302" s="63" t="s">
        <v>2599</v>
      </c>
      <c r="D2302" s="333" t="s">
        <v>6576</v>
      </c>
      <c r="E2302" s="63" t="n">
        <v>1</v>
      </c>
      <c r="G2302" s="63" t="s">
        <v>770</v>
      </c>
      <c r="H2302" s="63" t="s">
        <v>2070</v>
      </c>
    </row>
    <row r="2303" customFormat="false" ht="12.8" hidden="false" customHeight="false" outlineLevel="0" collapsed="false">
      <c r="A2303" s="63" t="n">
        <v>2302</v>
      </c>
      <c r="B2303" s="63" t="str">
        <f aca="false">VLOOKUP(C2303,ementas!$P$1:$AC$1000,14,FALSE())</f>
        <v>Algoritmo</v>
      </c>
      <c r="C2303" s="63" t="s">
        <v>2599</v>
      </c>
      <c r="D2303" s="333" t="s">
        <v>6577</v>
      </c>
      <c r="E2303" s="63" t="n">
        <v>1</v>
      </c>
      <c r="G2303" s="63" t="s">
        <v>770</v>
      </c>
      <c r="H2303" s="63" t="s">
        <v>2070</v>
      </c>
    </row>
    <row r="2304" customFormat="false" ht="12.8" hidden="false" customHeight="false" outlineLevel="0" collapsed="false">
      <c r="A2304" s="63" t="n">
        <v>2303</v>
      </c>
      <c r="B2304" s="63" t="str">
        <f aca="false">VLOOKUP(C2304,ementas!$P$1:$AC$1000,14,FALSE())</f>
        <v>Algoritmo</v>
      </c>
      <c r="C2304" s="63" t="s">
        <v>2599</v>
      </c>
      <c r="D2304" s="333" t="s">
        <v>6578</v>
      </c>
      <c r="E2304" s="63" t="n">
        <v>1</v>
      </c>
      <c r="G2304" s="63" t="s">
        <v>770</v>
      </c>
      <c r="H2304" s="63" t="s">
        <v>2070</v>
      </c>
    </row>
    <row r="2305" customFormat="false" ht="12.8" hidden="false" customHeight="false" outlineLevel="0" collapsed="false">
      <c r="A2305" s="63" t="n">
        <v>2304</v>
      </c>
      <c r="B2305" s="63" t="str">
        <f aca="false">VLOOKUP(C2305,ementas!$P$1:$AC$1000,14,FALSE())</f>
        <v>Algoritmo</v>
      </c>
      <c r="C2305" s="63" t="s">
        <v>2599</v>
      </c>
      <c r="D2305" s="333" t="s">
        <v>6579</v>
      </c>
      <c r="E2305" s="63" t="n">
        <v>1</v>
      </c>
      <c r="G2305" s="63" t="s">
        <v>770</v>
      </c>
      <c r="H2305" s="63" t="s">
        <v>2070</v>
      </c>
    </row>
    <row r="2306" customFormat="false" ht="12.8" hidden="false" customHeight="false" outlineLevel="0" collapsed="false">
      <c r="A2306" s="63" t="n">
        <v>2305</v>
      </c>
      <c r="B2306" s="63" t="str">
        <f aca="false">VLOOKUP(C2306,ementas!$P$1:$AC$1000,14,FALSE())</f>
        <v>Algoritmo</v>
      </c>
      <c r="C2306" s="63" t="s">
        <v>2599</v>
      </c>
      <c r="D2306" s="333" t="s">
        <v>6580</v>
      </c>
      <c r="E2306" s="63" t="n">
        <v>1</v>
      </c>
      <c r="G2306" s="63" t="s">
        <v>770</v>
      </c>
      <c r="H2306" s="63" t="s">
        <v>2070</v>
      </c>
    </row>
    <row r="2307" customFormat="false" ht="12.8" hidden="false" customHeight="false" outlineLevel="0" collapsed="false">
      <c r="A2307" s="63" t="n">
        <v>2306</v>
      </c>
      <c r="B2307" s="63" t="str">
        <f aca="false">VLOOKUP(C2307,ementas!$P$1:$AC$1000,14,FALSE())</f>
        <v>Algoritmo</v>
      </c>
      <c r="C2307" s="63" t="s">
        <v>2599</v>
      </c>
      <c r="D2307" s="333" t="s">
        <v>6581</v>
      </c>
      <c r="E2307" s="63" t="n">
        <v>1</v>
      </c>
      <c r="G2307" s="63" t="s">
        <v>770</v>
      </c>
      <c r="H2307" s="63" t="s">
        <v>2070</v>
      </c>
    </row>
    <row r="2308" customFormat="false" ht="12.8" hidden="false" customHeight="false" outlineLevel="0" collapsed="false">
      <c r="A2308" s="63" t="n">
        <v>2307</v>
      </c>
      <c r="B2308" s="63" t="str">
        <f aca="false">VLOOKUP(C2308,ementas!$P$1:$AC$1000,14,FALSE())</f>
        <v>Algoritmo</v>
      </c>
      <c r="C2308" s="63" t="s">
        <v>2599</v>
      </c>
      <c r="D2308" s="333" t="s">
        <v>6582</v>
      </c>
      <c r="E2308" s="63" t="n">
        <v>1</v>
      </c>
      <c r="G2308" s="63" t="s">
        <v>770</v>
      </c>
      <c r="H2308" s="63" t="s">
        <v>2070</v>
      </c>
    </row>
    <row r="2309" customFormat="false" ht="12.8" hidden="false" customHeight="false" outlineLevel="0" collapsed="false">
      <c r="A2309" s="63" t="n">
        <v>2308</v>
      </c>
      <c r="B2309" s="63" t="s">
        <v>949</v>
      </c>
      <c r="C2309" s="63" t="s">
        <v>6583</v>
      </c>
      <c r="D2309" s="333" t="s">
        <v>4829</v>
      </c>
      <c r="E2309" s="63" t="n">
        <v>2</v>
      </c>
      <c r="F2309" s="0" t="s">
        <v>2330</v>
      </c>
      <c r="G2309" s="63" t="s">
        <v>770</v>
      </c>
      <c r="H2309" s="63" t="s">
        <v>2070</v>
      </c>
    </row>
    <row r="2310" customFormat="false" ht="12.8" hidden="false" customHeight="false" outlineLevel="0" collapsed="false">
      <c r="A2310" s="63" t="n">
        <v>2309</v>
      </c>
      <c r="B2310" s="63" t="s">
        <v>949</v>
      </c>
      <c r="C2310" s="63" t="s">
        <v>6583</v>
      </c>
      <c r="D2310" s="333" t="s">
        <v>4826</v>
      </c>
      <c r="E2310" s="63" t="n">
        <v>2</v>
      </c>
      <c r="F2310" s="63" t="s">
        <v>2330</v>
      </c>
      <c r="G2310" s="63" t="s">
        <v>770</v>
      </c>
      <c r="H2310" s="63" t="s">
        <v>2070</v>
      </c>
    </row>
    <row r="2311" customFormat="false" ht="12.8" hidden="false" customHeight="false" outlineLevel="0" collapsed="false">
      <c r="A2311" s="63" t="n">
        <v>2310</v>
      </c>
      <c r="B2311" s="63" t="s">
        <v>949</v>
      </c>
      <c r="C2311" s="63" t="s">
        <v>6583</v>
      </c>
      <c r="D2311" s="333" t="s">
        <v>4833</v>
      </c>
      <c r="E2311" s="63" t="n">
        <v>2</v>
      </c>
      <c r="F2311" s="63" t="s">
        <v>2330</v>
      </c>
      <c r="G2311" s="63" t="s">
        <v>770</v>
      </c>
      <c r="H2311" s="63" t="s">
        <v>2070</v>
      </c>
    </row>
    <row r="2312" customFormat="false" ht="12.8" hidden="false" customHeight="false" outlineLevel="0" collapsed="false">
      <c r="A2312" s="63" t="n">
        <v>2311</v>
      </c>
      <c r="B2312" s="63" t="s">
        <v>949</v>
      </c>
      <c r="C2312" s="63" t="s">
        <v>6583</v>
      </c>
      <c r="D2312" s="333" t="s">
        <v>4836</v>
      </c>
      <c r="E2312" s="63" t="n">
        <v>2</v>
      </c>
      <c r="F2312" s="63" t="s">
        <v>2330</v>
      </c>
      <c r="G2312" s="63" t="s">
        <v>770</v>
      </c>
      <c r="H2312" s="63" t="s">
        <v>2070</v>
      </c>
    </row>
    <row r="2313" customFormat="false" ht="12.8" hidden="false" customHeight="false" outlineLevel="0" collapsed="false">
      <c r="A2313" s="63" t="n">
        <v>2312</v>
      </c>
      <c r="B2313" s="63" t="s">
        <v>949</v>
      </c>
      <c r="C2313" s="63" t="s">
        <v>6583</v>
      </c>
      <c r="D2313" s="333" t="s">
        <v>4830</v>
      </c>
      <c r="E2313" s="63" t="n">
        <v>2</v>
      </c>
      <c r="F2313" s="63" t="s">
        <v>2330</v>
      </c>
      <c r="G2313" s="63" t="s">
        <v>770</v>
      </c>
      <c r="H2313" s="63" t="s">
        <v>2070</v>
      </c>
    </row>
    <row r="2314" customFormat="false" ht="12.8" hidden="false" customHeight="false" outlineLevel="0" collapsed="false">
      <c r="A2314" s="63" t="n">
        <v>2313</v>
      </c>
      <c r="B2314" s="63" t="s">
        <v>949</v>
      </c>
      <c r="C2314" s="63" t="s">
        <v>6583</v>
      </c>
      <c r="D2314" s="333" t="s">
        <v>4832</v>
      </c>
      <c r="E2314" s="63" t="n">
        <v>2</v>
      </c>
      <c r="F2314" s="63" t="s">
        <v>2330</v>
      </c>
      <c r="G2314" s="63" t="s">
        <v>770</v>
      </c>
      <c r="H2314" s="63" t="s">
        <v>2070</v>
      </c>
    </row>
    <row r="2315" customFormat="false" ht="12.8" hidden="false" customHeight="false" outlineLevel="0" collapsed="false">
      <c r="A2315" s="63" t="n">
        <v>2314</v>
      </c>
      <c r="B2315" s="63" t="s">
        <v>949</v>
      </c>
      <c r="C2315" s="63" t="s">
        <v>6583</v>
      </c>
      <c r="D2315" s="333" t="s">
        <v>4825</v>
      </c>
      <c r="E2315" s="63" t="n">
        <v>2</v>
      </c>
      <c r="F2315" s="63" t="s">
        <v>2330</v>
      </c>
      <c r="G2315" s="63" t="s">
        <v>770</v>
      </c>
      <c r="H2315" s="63" t="s">
        <v>2070</v>
      </c>
    </row>
    <row r="2316" customFormat="false" ht="12.8" hidden="false" customHeight="false" outlineLevel="0" collapsed="false">
      <c r="A2316" s="63" t="n">
        <v>2315</v>
      </c>
      <c r="B2316" s="63" t="s">
        <v>949</v>
      </c>
      <c r="C2316" s="63" t="s">
        <v>6583</v>
      </c>
      <c r="D2316" s="333" t="s">
        <v>4827</v>
      </c>
      <c r="E2316" s="63" t="n">
        <v>2</v>
      </c>
      <c r="F2316" s="63" t="s">
        <v>2330</v>
      </c>
      <c r="G2316" s="63" t="s">
        <v>770</v>
      </c>
      <c r="H2316" s="63" t="s">
        <v>2070</v>
      </c>
    </row>
    <row r="2317" customFormat="false" ht="12.8" hidden="false" customHeight="false" outlineLevel="0" collapsed="false">
      <c r="A2317" s="63" t="n">
        <v>2316</v>
      </c>
      <c r="B2317" s="63" t="s">
        <v>949</v>
      </c>
      <c r="C2317" s="63" t="s">
        <v>6583</v>
      </c>
      <c r="D2317" s="333" t="s">
        <v>3603</v>
      </c>
      <c r="E2317" s="63" t="n">
        <v>2</v>
      </c>
      <c r="F2317" s="63" t="s">
        <v>2330</v>
      </c>
      <c r="G2317" s="63" t="s">
        <v>770</v>
      </c>
      <c r="H2317" s="63" t="s">
        <v>2070</v>
      </c>
    </row>
    <row r="2318" customFormat="false" ht="12.8" hidden="false" customHeight="false" outlineLevel="0" collapsed="false">
      <c r="A2318" s="63" t="n">
        <v>2317</v>
      </c>
      <c r="B2318" s="63" t="s">
        <v>949</v>
      </c>
      <c r="C2318" s="63" t="s">
        <v>6583</v>
      </c>
      <c r="D2318" s="333" t="s">
        <v>4828</v>
      </c>
      <c r="E2318" s="63" t="n">
        <v>2</v>
      </c>
      <c r="F2318" s="63" t="s">
        <v>2330</v>
      </c>
      <c r="G2318" s="63" t="s">
        <v>770</v>
      </c>
      <c r="H2318" s="63" t="s">
        <v>2070</v>
      </c>
    </row>
    <row r="2319" customFormat="false" ht="12.8" hidden="false" customHeight="false" outlineLevel="0" collapsed="false">
      <c r="A2319" s="63" t="n">
        <v>2318</v>
      </c>
      <c r="B2319" s="63" t="s">
        <v>949</v>
      </c>
      <c r="C2319" s="63" t="s">
        <v>6583</v>
      </c>
      <c r="D2319" s="333" t="s">
        <v>4831</v>
      </c>
      <c r="E2319" s="63" t="n">
        <v>2</v>
      </c>
      <c r="F2319" s="63" t="s">
        <v>2330</v>
      </c>
      <c r="G2319" s="63" t="s">
        <v>770</v>
      </c>
      <c r="H2319" s="63" t="s">
        <v>2070</v>
      </c>
    </row>
    <row r="2320" customFormat="false" ht="12.8" hidden="false" customHeight="false" outlineLevel="0" collapsed="false">
      <c r="A2320" s="63" t="n">
        <v>2319</v>
      </c>
      <c r="B2320" s="63" t="s">
        <v>949</v>
      </c>
      <c r="C2320" s="63" t="s">
        <v>6583</v>
      </c>
      <c r="D2320" s="333" t="s">
        <v>4835</v>
      </c>
      <c r="E2320" s="63" t="n">
        <v>2</v>
      </c>
      <c r="F2320" s="63" t="s">
        <v>2330</v>
      </c>
      <c r="G2320" s="63" t="s">
        <v>770</v>
      </c>
      <c r="H2320" s="63" t="s">
        <v>2070</v>
      </c>
    </row>
    <row r="2321" customFormat="false" ht="12.8" hidden="false" customHeight="false" outlineLevel="0" collapsed="false">
      <c r="A2321" s="63" t="n">
        <v>2320</v>
      </c>
      <c r="B2321" s="63" t="s">
        <v>949</v>
      </c>
      <c r="C2321" s="63" t="s">
        <v>6583</v>
      </c>
      <c r="D2321" s="333" t="s">
        <v>4834</v>
      </c>
      <c r="E2321" s="63" t="n">
        <v>2</v>
      </c>
      <c r="F2321" s="63" t="s">
        <v>2330</v>
      </c>
      <c r="G2321" s="63" t="s">
        <v>770</v>
      </c>
      <c r="H2321" s="63" t="s">
        <v>2070</v>
      </c>
    </row>
    <row r="2322" customFormat="false" ht="12.8" hidden="false" customHeight="false" outlineLevel="0" collapsed="false">
      <c r="A2322" s="63" t="n">
        <v>2321</v>
      </c>
      <c r="B2322" s="63" t="s">
        <v>953</v>
      </c>
      <c r="C2322" s="296" t="s">
        <v>6584</v>
      </c>
      <c r="D2322" s="333" t="s">
        <v>4937</v>
      </c>
      <c r="E2322" s="63" t="n">
        <v>2</v>
      </c>
      <c r="F2322" s="296" t="s">
        <v>2120</v>
      </c>
      <c r="G2322" s="63" t="s">
        <v>918</v>
      </c>
      <c r="H2322" s="63" t="s">
        <v>2070</v>
      </c>
    </row>
    <row r="2323" customFormat="false" ht="12.8" hidden="false" customHeight="false" outlineLevel="0" collapsed="false">
      <c r="A2323" s="63" t="n">
        <v>2322</v>
      </c>
      <c r="B2323" s="63" t="s">
        <v>953</v>
      </c>
      <c r="C2323" s="296" t="s">
        <v>6584</v>
      </c>
      <c r="D2323" s="333" t="s">
        <v>2802</v>
      </c>
      <c r="E2323" s="63" t="n">
        <v>2</v>
      </c>
      <c r="F2323" s="296" t="s">
        <v>2120</v>
      </c>
      <c r="G2323" s="63" t="s">
        <v>918</v>
      </c>
      <c r="H2323" s="63" t="s">
        <v>2070</v>
      </c>
    </row>
    <row r="2324" customFormat="false" ht="12.8" hidden="false" customHeight="false" outlineLevel="0" collapsed="false">
      <c r="A2324" s="63" t="n">
        <v>2323</v>
      </c>
      <c r="B2324" s="63" t="s">
        <v>953</v>
      </c>
      <c r="C2324" s="296" t="s">
        <v>6584</v>
      </c>
      <c r="D2324" s="333" t="s">
        <v>4936</v>
      </c>
      <c r="E2324" s="63" t="n">
        <v>2</v>
      </c>
      <c r="F2324" s="296" t="s">
        <v>2120</v>
      </c>
      <c r="G2324" s="63" t="s">
        <v>918</v>
      </c>
      <c r="H2324" s="63" t="s">
        <v>2070</v>
      </c>
    </row>
    <row r="2325" customFormat="false" ht="12.8" hidden="false" customHeight="false" outlineLevel="0" collapsed="false">
      <c r="A2325" s="63" t="n">
        <v>2324</v>
      </c>
      <c r="B2325" s="63" t="s">
        <v>968</v>
      </c>
      <c r="C2325" s="296" t="s">
        <v>6585</v>
      </c>
      <c r="D2325" s="333" t="s">
        <v>4929</v>
      </c>
      <c r="E2325" s="63" t="n">
        <v>2</v>
      </c>
      <c r="F2325" s="296" t="s">
        <v>2598</v>
      </c>
      <c r="G2325" s="63" t="s">
        <v>918</v>
      </c>
      <c r="H2325" s="63" t="s">
        <v>2070</v>
      </c>
    </row>
    <row r="2326" customFormat="false" ht="12.8" hidden="false" customHeight="false" outlineLevel="0" collapsed="false">
      <c r="A2326" s="63" t="n">
        <v>2325</v>
      </c>
      <c r="B2326" s="63" t="s">
        <v>968</v>
      </c>
      <c r="C2326" s="296" t="s">
        <v>6585</v>
      </c>
      <c r="D2326" s="333" t="s">
        <v>4927</v>
      </c>
      <c r="E2326" s="63" t="n">
        <v>2</v>
      </c>
      <c r="F2326" s="296" t="s">
        <v>2598</v>
      </c>
      <c r="G2326" s="63" t="s">
        <v>918</v>
      </c>
      <c r="H2326" s="63" t="s">
        <v>2070</v>
      </c>
    </row>
    <row r="2327" customFormat="false" ht="12.8" hidden="false" customHeight="false" outlineLevel="0" collapsed="false">
      <c r="A2327" s="63" t="n">
        <v>2326</v>
      </c>
      <c r="B2327" s="63" t="s">
        <v>968</v>
      </c>
      <c r="C2327" s="296" t="s">
        <v>6585</v>
      </c>
      <c r="D2327" s="333" t="s">
        <v>4930</v>
      </c>
      <c r="E2327" s="63" t="n">
        <v>2</v>
      </c>
      <c r="F2327" s="296" t="s">
        <v>2598</v>
      </c>
      <c r="G2327" s="63" t="s">
        <v>918</v>
      </c>
      <c r="H2327" s="63" t="s">
        <v>2070</v>
      </c>
    </row>
    <row r="2328" customFormat="false" ht="12.8" hidden="false" customHeight="false" outlineLevel="0" collapsed="false">
      <c r="A2328" s="63" t="n">
        <v>2327</v>
      </c>
      <c r="B2328" s="63" t="s">
        <v>968</v>
      </c>
      <c r="C2328" s="296" t="s">
        <v>6585</v>
      </c>
      <c r="D2328" s="333" t="s">
        <v>4656</v>
      </c>
      <c r="E2328" s="63" t="n">
        <v>2</v>
      </c>
      <c r="F2328" s="296" t="s">
        <v>2598</v>
      </c>
      <c r="G2328" s="63" t="s">
        <v>918</v>
      </c>
      <c r="H2328" s="63" t="s">
        <v>2070</v>
      </c>
    </row>
    <row r="2329" customFormat="false" ht="12.8" hidden="false" customHeight="false" outlineLevel="0" collapsed="false">
      <c r="A2329" s="63" t="n">
        <v>2328</v>
      </c>
      <c r="B2329" s="63" t="s">
        <v>968</v>
      </c>
      <c r="C2329" s="296" t="s">
        <v>6585</v>
      </c>
      <c r="D2329" s="333" t="s">
        <v>4928</v>
      </c>
      <c r="E2329" s="63" t="n">
        <v>2</v>
      </c>
      <c r="F2329" s="296" t="s">
        <v>2598</v>
      </c>
      <c r="G2329" s="63" t="s">
        <v>918</v>
      </c>
      <c r="H2329" s="63" t="s">
        <v>2070</v>
      </c>
    </row>
    <row r="2330" customFormat="false" ht="12.8" hidden="false" customHeight="false" outlineLevel="0" collapsed="false">
      <c r="A2330" s="63" t="n">
        <v>2329</v>
      </c>
      <c r="B2330" s="63" t="s">
        <v>976</v>
      </c>
      <c r="C2330" s="296" t="s">
        <v>6586</v>
      </c>
      <c r="D2330" s="333" t="s">
        <v>5180</v>
      </c>
      <c r="E2330" s="296" t="n">
        <v>3</v>
      </c>
      <c r="F2330" s="0" t="s">
        <v>2245</v>
      </c>
      <c r="G2330" s="63" t="s">
        <v>918</v>
      </c>
      <c r="H2330" s="63" t="s">
        <v>2070</v>
      </c>
    </row>
    <row r="2331" customFormat="false" ht="12.8" hidden="false" customHeight="false" outlineLevel="0" collapsed="false">
      <c r="A2331" s="63" t="n">
        <v>2330</v>
      </c>
      <c r="B2331" s="63" t="s">
        <v>976</v>
      </c>
      <c r="C2331" s="63" t="s">
        <v>6587</v>
      </c>
      <c r="D2331" s="333" t="s">
        <v>5180</v>
      </c>
      <c r="E2331" s="63" t="n">
        <v>3</v>
      </c>
      <c r="F2331" s="63" t="s">
        <v>2245</v>
      </c>
      <c r="G2331" s="63" t="s">
        <v>4765</v>
      </c>
      <c r="H2331" s="63" t="s">
        <v>4766</v>
      </c>
    </row>
    <row r="2332" customFormat="false" ht="12.8" hidden="false" customHeight="false" outlineLevel="0" collapsed="false">
      <c r="A2332" s="63" t="n">
        <v>2331</v>
      </c>
      <c r="B2332" s="63" t="s">
        <v>976</v>
      </c>
      <c r="C2332" s="63" t="s">
        <v>6586</v>
      </c>
      <c r="D2332" s="333" t="s">
        <v>5181</v>
      </c>
      <c r="E2332" s="63" t="n">
        <v>3</v>
      </c>
      <c r="F2332" s="63" t="s">
        <v>2245</v>
      </c>
      <c r="G2332" s="63" t="s">
        <v>918</v>
      </c>
      <c r="H2332" s="63" t="s">
        <v>2070</v>
      </c>
    </row>
    <row r="2333" customFormat="false" ht="12.8" hidden="false" customHeight="false" outlineLevel="0" collapsed="false">
      <c r="A2333" s="63" t="n">
        <v>2332</v>
      </c>
      <c r="B2333" s="63" t="s">
        <v>976</v>
      </c>
      <c r="C2333" s="63" t="s">
        <v>6587</v>
      </c>
      <c r="D2333" s="333" t="s">
        <v>5181</v>
      </c>
      <c r="E2333" s="63" t="n">
        <v>3</v>
      </c>
      <c r="F2333" s="63" t="s">
        <v>2245</v>
      </c>
      <c r="G2333" s="63" t="s">
        <v>4765</v>
      </c>
      <c r="H2333" s="63" t="s">
        <v>4766</v>
      </c>
    </row>
    <row r="2334" customFormat="false" ht="12.8" hidden="false" customHeight="false" outlineLevel="0" collapsed="false">
      <c r="A2334" s="63" t="n">
        <v>2333</v>
      </c>
      <c r="B2334" s="63" t="s">
        <v>976</v>
      </c>
      <c r="C2334" s="63" t="s">
        <v>6586</v>
      </c>
      <c r="D2334" s="333" t="s">
        <v>5946</v>
      </c>
      <c r="E2334" s="63" t="n">
        <v>3</v>
      </c>
      <c r="F2334" s="63" t="s">
        <v>2245</v>
      </c>
      <c r="G2334" s="63" t="s">
        <v>918</v>
      </c>
      <c r="H2334" s="63" t="s">
        <v>2070</v>
      </c>
    </row>
    <row r="2335" customFormat="false" ht="12.8" hidden="false" customHeight="false" outlineLevel="0" collapsed="false">
      <c r="A2335" s="63" t="n">
        <v>2334</v>
      </c>
      <c r="B2335" s="63" t="s">
        <v>976</v>
      </c>
      <c r="C2335" s="63" t="s">
        <v>6587</v>
      </c>
      <c r="D2335" s="333" t="s">
        <v>5946</v>
      </c>
      <c r="E2335" s="63" t="n">
        <v>3</v>
      </c>
      <c r="F2335" s="63" t="s">
        <v>2245</v>
      </c>
      <c r="G2335" s="63" t="s">
        <v>4765</v>
      </c>
      <c r="H2335" s="63" t="s">
        <v>4766</v>
      </c>
    </row>
    <row r="2336" customFormat="false" ht="12.8" hidden="false" customHeight="false" outlineLevel="0" collapsed="false">
      <c r="A2336" s="63" t="n">
        <v>2335</v>
      </c>
      <c r="B2336" s="63" t="s">
        <v>976</v>
      </c>
      <c r="C2336" s="63" t="s">
        <v>6586</v>
      </c>
      <c r="D2336" s="333" t="s">
        <v>3266</v>
      </c>
      <c r="E2336" s="63" t="n">
        <v>3</v>
      </c>
      <c r="F2336" s="63" t="s">
        <v>2245</v>
      </c>
      <c r="G2336" s="63" t="s">
        <v>918</v>
      </c>
      <c r="H2336" s="63" t="s">
        <v>2070</v>
      </c>
    </row>
    <row r="2337" customFormat="false" ht="12.8" hidden="false" customHeight="false" outlineLevel="0" collapsed="false">
      <c r="A2337" s="63" t="n">
        <v>2336</v>
      </c>
      <c r="B2337" s="63" t="s">
        <v>976</v>
      </c>
      <c r="C2337" s="63" t="s">
        <v>6587</v>
      </c>
      <c r="D2337" s="333" t="s">
        <v>3266</v>
      </c>
      <c r="E2337" s="63" t="n">
        <v>3</v>
      </c>
      <c r="F2337" s="63" t="s">
        <v>2245</v>
      </c>
      <c r="G2337" s="63" t="s">
        <v>4765</v>
      </c>
      <c r="H2337" s="63" t="s">
        <v>4766</v>
      </c>
    </row>
    <row r="2338" customFormat="false" ht="12.8" hidden="false" customHeight="false" outlineLevel="0" collapsed="false">
      <c r="A2338" s="63" t="n">
        <v>2337</v>
      </c>
      <c r="B2338" s="63" t="s">
        <v>976</v>
      </c>
      <c r="C2338" s="63" t="s">
        <v>6586</v>
      </c>
      <c r="D2338" s="333" t="s">
        <v>5182</v>
      </c>
      <c r="E2338" s="63" t="n">
        <v>3</v>
      </c>
      <c r="F2338" s="63" t="s">
        <v>2245</v>
      </c>
      <c r="G2338" s="63" t="s">
        <v>918</v>
      </c>
      <c r="H2338" s="63" t="s">
        <v>2070</v>
      </c>
    </row>
    <row r="2339" customFormat="false" ht="12.8" hidden="false" customHeight="false" outlineLevel="0" collapsed="false">
      <c r="A2339" s="63" t="n">
        <v>2338</v>
      </c>
      <c r="B2339" s="63" t="s">
        <v>976</v>
      </c>
      <c r="C2339" s="63" t="s">
        <v>6587</v>
      </c>
      <c r="D2339" s="333" t="s">
        <v>5182</v>
      </c>
      <c r="E2339" s="63" t="n">
        <v>3</v>
      </c>
      <c r="F2339" s="63" t="s">
        <v>2245</v>
      </c>
      <c r="G2339" s="63" t="s">
        <v>4765</v>
      </c>
      <c r="H2339" s="63" t="s">
        <v>4766</v>
      </c>
    </row>
    <row r="2340" customFormat="false" ht="12.8" hidden="false" customHeight="false" outlineLevel="0" collapsed="false">
      <c r="A2340" s="63" t="n">
        <v>2339</v>
      </c>
      <c r="B2340" s="63" t="s">
        <v>976</v>
      </c>
      <c r="C2340" s="63" t="s">
        <v>6586</v>
      </c>
      <c r="D2340" s="333" t="s">
        <v>5947</v>
      </c>
      <c r="E2340" s="63" t="n">
        <v>3</v>
      </c>
      <c r="F2340" s="63" t="s">
        <v>2245</v>
      </c>
      <c r="G2340" s="63" t="s">
        <v>918</v>
      </c>
      <c r="H2340" s="63" t="s">
        <v>2070</v>
      </c>
    </row>
    <row r="2341" customFormat="false" ht="12.8" hidden="false" customHeight="false" outlineLevel="0" collapsed="false">
      <c r="A2341" s="63" t="n">
        <v>2340</v>
      </c>
      <c r="B2341" s="63" t="s">
        <v>976</v>
      </c>
      <c r="C2341" s="63" t="s">
        <v>6587</v>
      </c>
      <c r="D2341" s="333" t="s">
        <v>5947</v>
      </c>
      <c r="E2341" s="63" t="n">
        <v>3</v>
      </c>
      <c r="F2341" s="63" t="s">
        <v>2245</v>
      </c>
      <c r="G2341" s="63" t="s">
        <v>4765</v>
      </c>
      <c r="H2341" s="63" t="s">
        <v>4766</v>
      </c>
    </row>
    <row r="2342" customFormat="false" ht="12.8" hidden="false" customHeight="false" outlineLevel="0" collapsed="false">
      <c r="A2342" s="63" t="n">
        <v>2341</v>
      </c>
      <c r="B2342" s="63" t="s">
        <v>979</v>
      </c>
      <c r="C2342" s="63" t="s">
        <v>6588</v>
      </c>
      <c r="D2342" s="333" t="s">
        <v>6531</v>
      </c>
      <c r="E2342" s="63" t="n">
        <v>2</v>
      </c>
      <c r="F2342" s="0" t="s">
        <v>2424</v>
      </c>
      <c r="G2342" s="63" t="s">
        <v>916</v>
      </c>
      <c r="H2342" s="63" t="s">
        <v>4766</v>
      </c>
    </row>
    <row r="2343" customFormat="false" ht="12.8" hidden="false" customHeight="false" outlineLevel="0" collapsed="false">
      <c r="A2343" s="63" t="n">
        <v>2342</v>
      </c>
      <c r="B2343" s="63" t="s">
        <v>979</v>
      </c>
      <c r="C2343" s="63" t="s">
        <v>6588</v>
      </c>
      <c r="D2343" s="333" t="s">
        <v>6529</v>
      </c>
      <c r="E2343" s="63" t="n">
        <v>2</v>
      </c>
      <c r="F2343" s="0" t="s">
        <v>2424</v>
      </c>
      <c r="G2343" s="63" t="s">
        <v>916</v>
      </c>
      <c r="H2343" s="63" t="s">
        <v>4766</v>
      </c>
    </row>
    <row r="2344" customFormat="false" ht="12.8" hidden="false" customHeight="false" outlineLevel="0" collapsed="false">
      <c r="A2344" s="63" t="n">
        <v>2343</v>
      </c>
      <c r="B2344" s="63" t="s">
        <v>979</v>
      </c>
      <c r="C2344" s="63" t="s">
        <v>6588</v>
      </c>
      <c r="D2344" s="333" t="s">
        <v>6533</v>
      </c>
      <c r="E2344" s="63" t="n">
        <v>2</v>
      </c>
      <c r="F2344" s="0" t="s">
        <v>2424</v>
      </c>
      <c r="G2344" s="63" t="s">
        <v>916</v>
      </c>
      <c r="H2344" s="63" t="s">
        <v>4766</v>
      </c>
    </row>
    <row r="2345" customFormat="false" ht="12.8" hidden="false" customHeight="false" outlineLevel="0" collapsed="false">
      <c r="A2345" s="63" t="n">
        <v>2344</v>
      </c>
      <c r="B2345" s="63" t="s">
        <v>979</v>
      </c>
      <c r="C2345" s="63" t="s">
        <v>6588</v>
      </c>
      <c r="D2345" s="333" t="s">
        <v>6534</v>
      </c>
      <c r="E2345" s="63" t="n">
        <v>2</v>
      </c>
      <c r="F2345" s="0" t="s">
        <v>2424</v>
      </c>
      <c r="G2345" s="63" t="s">
        <v>916</v>
      </c>
      <c r="H2345" s="63" t="s">
        <v>4766</v>
      </c>
    </row>
    <row r="2346" customFormat="false" ht="12.8" hidden="false" customHeight="false" outlineLevel="0" collapsed="false">
      <c r="A2346" s="63" t="n">
        <v>2345</v>
      </c>
      <c r="B2346" s="63" t="s">
        <v>979</v>
      </c>
      <c r="C2346" s="63" t="s">
        <v>6588</v>
      </c>
      <c r="D2346" s="333" t="s">
        <v>6530</v>
      </c>
      <c r="E2346" s="63" t="n">
        <v>2</v>
      </c>
      <c r="F2346" s="0" t="s">
        <v>2424</v>
      </c>
      <c r="G2346" s="63" t="s">
        <v>916</v>
      </c>
      <c r="H2346" s="63" t="s">
        <v>4766</v>
      </c>
    </row>
    <row r="2347" customFormat="false" ht="12.8" hidden="false" customHeight="false" outlineLevel="0" collapsed="false">
      <c r="A2347" s="63" t="n">
        <v>2346</v>
      </c>
      <c r="B2347" s="63" t="s">
        <v>979</v>
      </c>
      <c r="C2347" s="63" t="s">
        <v>6588</v>
      </c>
      <c r="D2347" s="333" t="s">
        <v>6530</v>
      </c>
      <c r="E2347" s="63" t="n">
        <v>2</v>
      </c>
      <c r="F2347" s="0" t="s">
        <v>2424</v>
      </c>
      <c r="G2347" s="63" t="s">
        <v>916</v>
      </c>
      <c r="H2347" s="63" t="s">
        <v>4766</v>
      </c>
    </row>
    <row r="2348" customFormat="false" ht="12.8" hidden="false" customHeight="false" outlineLevel="0" collapsed="false">
      <c r="A2348" s="63" t="n">
        <v>2347</v>
      </c>
      <c r="B2348" s="63" t="s">
        <v>979</v>
      </c>
      <c r="C2348" s="63" t="s">
        <v>6588</v>
      </c>
      <c r="D2348" s="333" t="s">
        <v>6530</v>
      </c>
      <c r="E2348" s="63" t="n">
        <v>2</v>
      </c>
      <c r="F2348" s="0" t="s">
        <v>2424</v>
      </c>
      <c r="G2348" s="63" t="s">
        <v>916</v>
      </c>
      <c r="H2348" s="63" t="s">
        <v>4766</v>
      </c>
    </row>
    <row r="2349" customFormat="false" ht="12.8" hidden="false" customHeight="false" outlineLevel="0" collapsed="false">
      <c r="A2349" s="63" t="n">
        <v>2348</v>
      </c>
      <c r="B2349" s="63" t="s">
        <v>979</v>
      </c>
      <c r="C2349" s="63" t="s">
        <v>6588</v>
      </c>
      <c r="D2349" s="333" t="s">
        <v>6539</v>
      </c>
      <c r="E2349" s="63" t="n">
        <v>2</v>
      </c>
      <c r="F2349" s="0" t="s">
        <v>2424</v>
      </c>
      <c r="G2349" s="63" t="s">
        <v>916</v>
      </c>
      <c r="H2349" s="63" t="s">
        <v>4766</v>
      </c>
    </row>
    <row r="2350" customFormat="false" ht="12.8" hidden="false" customHeight="false" outlineLevel="0" collapsed="false">
      <c r="A2350" s="63" t="n">
        <v>2349</v>
      </c>
      <c r="B2350" s="63" t="s">
        <v>979</v>
      </c>
      <c r="C2350" s="63" t="s">
        <v>6588</v>
      </c>
      <c r="D2350" s="333" t="s">
        <v>6537</v>
      </c>
      <c r="E2350" s="63" t="n">
        <v>2</v>
      </c>
      <c r="F2350" s="0" t="s">
        <v>2424</v>
      </c>
      <c r="G2350" s="63" t="s">
        <v>916</v>
      </c>
      <c r="H2350" s="63" t="s">
        <v>4766</v>
      </c>
    </row>
    <row r="2351" customFormat="false" ht="12.8" hidden="false" customHeight="false" outlineLevel="0" collapsed="false">
      <c r="A2351" s="63" t="n">
        <v>2350</v>
      </c>
      <c r="B2351" s="63" t="s">
        <v>979</v>
      </c>
      <c r="C2351" s="63" t="s">
        <v>6588</v>
      </c>
      <c r="D2351" s="333" t="s">
        <v>4005</v>
      </c>
      <c r="E2351" s="63" t="n">
        <v>2</v>
      </c>
      <c r="F2351" s="0" t="s">
        <v>2424</v>
      </c>
      <c r="G2351" s="63" t="s">
        <v>916</v>
      </c>
      <c r="H2351" s="63" t="s">
        <v>4766</v>
      </c>
    </row>
    <row r="2352" customFormat="false" ht="12.8" hidden="false" customHeight="false" outlineLevel="0" collapsed="false">
      <c r="A2352" s="63" t="n">
        <v>2351</v>
      </c>
      <c r="B2352" s="63" t="s">
        <v>979</v>
      </c>
      <c r="C2352" s="63" t="s">
        <v>6588</v>
      </c>
      <c r="D2352" s="333" t="s">
        <v>6538</v>
      </c>
      <c r="E2352" s="63" t="n">
        <v>2</v>
      </c>
      <c r="F2352" s="0" t="s">
        <v>2424</v>
      </c>
      <c r="G2352" s="63" t="s">
        <v>916</v>
      </c>
      <c r="H2352" s="63" t="s">
        <v>4766</v>
      </c>
    </row>
    <row r="2353" customFormat="false" ht="12.8" hidden="false" customHeight="false" outlineLevel="0" collapsed="false">
      <c r="A2353" s="63" t="n">
        <v>2352</v>
      </c>
      <c r="B2353" s="63" t="s">
        <v>979</v>
      </c>
      <c r="C2353" s="63" t="s">
        <v>6588</v>
      </c>
      <c r="D2353" s="333" t="s">
        <v>6528</v>
      </c>
      <c r="E2353" s="63" t="n">
        <v>2</v>
      </c>
      <c r="F2353" s="0" t="s">
        <v>2424</v>
      </c>
      <c r="G2353" s="63" t="s">
        <v>916</v>
      </c>
      <c r="H2353" s="63" t="s">
        <v>4766</v>
      </c>
    </row>
    <row r="2354" customFormat="false" ht="12.8" hidden="false" customHeight="false" outlineLevel="0" collapsed="false">
      <c r="A2354" s="63" t="n">
        <v>2353</v>
      </c>
      <c r="B2354" s="63" t="s">
        <v>979</v>
      </c>
      <c r="C2354" s="63" t="s">
        <v>6588</v>
      </c>
      <c r="D2354" s="333" t="s">
        <v>6535</v>
      </c>
      <c r="E2354" s="63" t="n">
        <v>2</v>
      </c>
      <c r="F2354" s="0" t="s">
        <v>2424</v>
      </c>
      <c r="G2354" s="63" t="s">
        <v>916</v>
      </c>
      <c r="H2354" s="63" t="s">
        <v>4766</v>
      </c>
    </row>
    <row r="2355" customFormat="false" ht="12.8" hidden="false" customHeight="false" outlineLevel="0" collapsed="false">
      <c r="A2355" s="63" t="n">
        <v>2354</v>
      </c>
      <c r="B2355" s="63" t="s">
        <v>979</v>
      </c>
      <c r="C2355" s="63" t="s">
        <v>6588</v>
      </c>
      <c r="D2355" s="333" t="s">
        <v>6535</v>
      </c>
      <c r="E2355" s="63" t="n">
        <v>2</v>
      </c>
      <c r="F2355" s="0" t="s">
        <v>2424</v>
      </c>
      <c r="G2355" s="63" t="s">
        <v>916</v>
      </c>
      <c r="H2355" s="63" t="s">
        <v>4766</v>
      </c>
    </row>
    <row r="2356" customFormat="false" ht="12.8" hidden="false" customHeight="false" outlineLevel="0" collapsed="false">
      <c r="A2356" s="63" t="n">
        <v>2355</v>
      </c>
      <c r="B2356" s="63" t="s">
        <v>979</v>
      </c>
      <c r="C2356" s="63" t="s">
        <v>6588</v>
      </c>
      <c r="D2356" s="333" t="s">
        <v>6527</v>
      </c>
      <c r="E2356" s="63" t="n">
        <v>2</v>
      </c>
      <c r="F2356" s="0" t="s">
        <v>2424</v>
      </c>
      <c r="G2356" s="63" t="s">
        <v>916</v>
      </c>
      <c r="H2356" s="63" t="s">
        <v>4766</v>
      </c>
    </row>
    <row r="2357" customFormat="false" ht="12.8" hidden="false" customHeight="false" outlineLevel="0" collapsed="false">
      <c r="A2357" s="63" t="n">
        <v>2356</v>
      </c>
      <c r="B2357" s="63" t="s">
        <v>979</v>
      </c>
      <c r="C2357" s="63" t="s">
        <v>6588</v>
      </c>
      <c r="D2357" s="333" t="s">
        <v>6527</v>
      </c>
      <c r="E2357" s="63" t="n">
        <v>2</v>
      </c>
      <c r="F2357" s="0" t="s">
        <v>2424</v>
      </c>
      <c r="G2357" s="63" t="s">
        <v>916</v>
      </c>
      <c r="H2357" s="63" t="s">
        <v>4766</v>
      </c>
    </row>
    <row r="2358" customFormat="false" ht="12.8" hidden="false" customHeight="false" outlineLevel="0" collapsed="false">
      <c r="A2358" s="63" t="n">
        <v>2357</v>
      </c>
      <c r="B2358" s="63" t="s">
        <v>979</v>
      </c>
      <c r="C2358" s="63" t="s">
        <v>6588</v>
      </c>
      <c r="D2358" s="333" t="s">
        <v>6536</v>
      </c>
      <c r="E2358" s="63" t="n">
        <v>2</v>
      </c>
      <c r="F2358" s="0" t="s">
        <v>2424</v>
      </c>
      <c r="G2358" s="63" t="s">
        <v>916</v>
      </c>
      <c r="H2358" s="63" t="s">
        <v>4766</v>
      </c>
    </row>
    <row r="2359" customFormat="false" ht="12.8" hidden="false" customHeight="false" outlineLevel="0" collapsed="false">
      <c r="A2359" s="63" t="n">
        <v>2358</v>
      </c>
      <c r="B2359" s="63" t="s">
        <v>979</v>
      </c>
      <c r="C2359" s="63" t="s">
        <v>6588</v>
      </c>
      <c r="D2359" s="333" t="s">
        <v>6532</v>
      </c>
      <c r="E2359" s="63" t="n">
        <v>2</v>
      </c>
      <c r="F2359" s="0" t="s">
        <v>2424</v>
      </c>
      <c r="G2359" s="63" t="s">
        <v>916</v>
      </c>
      <c r="H2359" s="63" t="s">
        <v>4766</v>
      </c>
    </row>
    <row r="2360" customFormat="false" ht="12.8" hidden="false" customHeight="false" outlineLevel="0" collapsed="false">
      <c r="A2360" s="63" t="n">
        <v>2359</v>
      </c>
      <c r="B2360" s="63" t="s">
        <v>979</v>
      </c>
      <c r="C2360" s="63" t="s">
        <v>6588</v>
      </c>
      <c r="D2360" s="333" t="s">
        <v>6540</v>
      </c>
      <c r="E2360" s="63" t="n">
        <v>2</v>
      </c>
      <c r="F2360" s="0" t="s">
        <v>2424</v>
      </c>
      <c r="G2360" s="63" t="s">
        <v>916</v>
      </c>
      <c r="H2360" s="63" t="s">
        <v>4766</v>
      </c>
    </row>
    <row r="2361" customFormat="false" ht="12.8" hidden="false" customHeight="false" outlineLevel="0" collapsed="false">
      <c r="A2361" s="63" t="n">
        <v>2360</v>
      </c>
      <c r="B2361" s="63" t="s">
        <v>985</v>
      </c>
      <c r="C2361" s="296" t="s">
        <v>6589</v>
      </c>
      <c r="D2361" s="333" t="s">
        <v>5054</v>
      </c>
      <c r="E2361" s="63" t="n">
        <v>2</v>
      </c>
      <c r="F2361" s="63" t="s">
        <v>2473</v>
      </c>
      <c r="G2361" s="63" t="s">
        <v>4765</v>
      </c>
      <c r="H2361" s="63" t="s">
        <v>4766</v>
      </c>
    </row>
    <row r="2362" customFormat="false" ht="12.8" hidden="false" customHeight="false" outlineLevel="0" collapsed="false">
      <c r="A2362" s="63" t="n">
        <v>2361</v>
      </c>
      <c r="B2362" s="63" t="s">
        <v>985</v>
      </c>
      <c r="C2362" s="296" t="s">
        <v>6589</v>
      </c>
      <c r="D2362" s="333" t="s">
        <v>5055</v>
      </c>
      <c r="E2362" s="63" t="n">
        <v>2</v>
      </c>
      <c r="F2362" s="63" t="s">
        <v>2473</v>
      </c>
      <c r="G2362" s="63" t="s">
        <v>4765</v>
      </c>
      <c r="H2362" s="63" t="s">
        <v>4766</v>
      </c>
    </row>
    <row r="2363" customFormat="false" ht="12.8" hidden="false" customHeight="false" outlineLevel="0" collapsed="false">
      <c r="A2363" s="63" t="n">
        <v>2362</v>
      </c>
      <c r="B2363" s="63" t="s">
        <v>985</v>
      </c>
      <c r="C2363" s="296" t="s">
        <v>6589</v>
      </c>
      <c r="D2363" s="333" t="s">
        <v>5058</v>
      </c>
      <c r="E2363" s="63" t="n">
        <v>2</v>
      </c>
      <c r="F2363" s="63" t="s">
        <v>2473</v>
      </c>
      <c r="G2363" s="63" t="s">
        <v>4765</v>
      </c>
      <c r="H2363" s="63" t="s">
        <v>4766</v>
      </c>
    </row>
    <row r="2364" customFormat="false" ht="12.8" hidden="false" customHeight="false" outlineLevel="0" collapsed="false">
      <c r="A2364" s="63" t="n">
        <v>2363</v>
      </c>
      <c r="B2364" s="63" t="s">
        <v>985</v>
      </c>
      <c r="C2364" s="296" t="s">
        <v>6589</v>
      </c>
      <c r="D2364" s="333" t="s">
        <v>942</v>
      </c>
      <c r="E2364" s="63" t="n">
        <v>2</v>
      </c>
      <c r="F2364" s="63" t="s">
        <v>2473</v>
      </c>
      <c r="G2364" s="63" t="s">
        <v>4765</v>
      </c>
      <c r="H2364" s="63" t="s">
        <v>4766</v>
      </c>
    </row>
    <row r="2365" customFormat="false" ht="12.8" hidden="false" customHeight="false" outlineLevel="0" collapsed="false">
      <c r="A2365" s="63" t="n">
        <v>2364</v>
      </c>
      <c r="B2365" s="63" t="s">
        <v>985</v>
      </c>
      <c r="C2365" s="296" t="s">
        <v>6589</v>
      </c>
      <c r="D2365" s="333" t="s">
        <v>4204</v>
      </c>
      <c r="E2365" s="63" t="n">
        <v>2</v>
      </c>
      <c r="F2365" s="63" t="s">
        <v>2473</v>
      </c>
      <c r="G2365" s="63" t="s">
        <v>4765</v>
      </c>
      <c r="H2365" s="63" t="s">
        <v>4766</v>
      </c>
    </row>
    <row r="2366" customFormat="false" ht="12.8" hidden="false" customHeight="false" outlineLevel="0" collapsed="false">
      <c r="A2366" s="63" t="n">
        <v>2365</v>
      </c>
      <c r="B2366" s="63" t="s">
        <v>985</v>
      </c>
      <c r="C2366" s="296" t="s">
        <v>6589</v>
      </c>
      <c r="D2366" s="333" t="s">
        <v>5056</v>
      </c>
      <c r="E2366" s="63" t="n">
        <v>2</v>
      </c>
      <c r="F2366" s="63" t="s">
        <v>2473</v>
      </c>
      <c r="G2366" s="63" t="s">
        <v>4765</v>
      </c>
      <c r="H2366" s="63" t="s">
        <v>4766</v>
      </c>
    </row>
    <row r="2367" customFormat="false" ht="12.8" hidden="false" customHeight="false" outlineLevel="0" collapsed="false">
      <c r="A2367" s="63" t="n">
        <v>2366</v>
      </c>
      <c r="B2367" s="63" t="s">
        <v>985</v>
      </c>
      <c r="C2367" s="296" t="s">
        <v>6589</v>
      </c>
      <c r="D2367" s="333" t="s">
        <v>5057</v>
      </c>
      <c r="E2367" s="63" t="n">
        <v>2</v>
      </c>
      <c r="F2367" s="63" t="s">
        <v>2473</v>
      </c>
      <c r="G2367" s="63" t="s">
        <v>4765</v>
      </c>
      <c r="H2367" s="63" t="s">
        <v>4766</v>
      </c>
    </row>
    <row r="2368" customFormat="false" ht="12.8" hidden="false" customHeight="false" outlineLevel="0" collapsed="false">
      <c r="A2368" s="63" t="n">
        <v>2367</v>
      </c>
      <c r="B2368" s="63" t="s">
        <v>986</v>
      </c>
      <c r="C2368" s="63" t="s">
        <v>6590</v>
      </c>
      <c r="D2368" s="333" t="s">
        <v>4604</v>
      </c>
      <c r="E2368" s="63" t="n">
        <v>3</v>
      </c>
      <c r="F2368" s="63" t="s">
        <v>2584</v>
      </c>
      <c r="G2368" s="63" t="s">
        <v>762</v>
      </c>
      <c r="H2368" s="63" t="s">
        <v>2070</v>
      </c>
    </row>
    <row r="2369" customFormat="false" ht="12.8" hidden="false" customHeight="false" outlineLevel="0" collapsed="false">
      <c r="A2369" s="63" t="n">
        <v>2368</v>
      </c>
      <c r="B2369" s="63" t="s">
        <v>986</v>
      </c>
      <c r="C2369" s="63" t="s">
        <v>6591</v>
      </c>
      <c r="D2369" s="333" t="s">
        <v>4604</v>
      </c>
      <c r="E2369" s="63" t="n">
        <v>3</v>
      </c>
      <c r="F2369" s="63" t="s">
        <v>2584</v>
      </c>
      <c r="G2369" s="63" t="s">
        <v>762</v>
      </c>
      <c r="H2369" s="63" t="s">
        <v>2070</v>
      </c>
    </row>
    <row r="2370" customFormat="false" ht="12.8" hidden="false" customHeight="false" outlineLevel="0" collapsed="false">
      <c r="A2370" s="63" t="n">
        <v>2369</v>
      </c>
      <c r="B2370" s="63" t="s">
        <v>987</v>
      </c>
      <c r="C2370" s="63" t="s">
        <v>6592</v>
      </c>
      <c r="D2370" s="333" t="s">
        <v>1809</v>
      </c>
      <c r="E2370" s="63" t="n">
        <v>2</v>
      </c>
      <c r="F2370" s="63" t="s">
        <v>2491</v>
      </c>
      <c r="G2370" s="63" t="s">
        <v>4751</v>
      </c>
      <c r="H2370" s="63" t="s">
        <v>4752</v>
      </c>
    </row>
    <row r="2371" customFormat="false" ht="12.8" hidden="false" customHeight="false" outlineLevel="0" collapsed="false">
      <c r="A2371" s="63" t="n">
        <v>2370</v>
      </c>
      <c r="B2371" s="63" t="s">
        <v>988</v>
      </c>
      <c r="C2371" s="63" t="s">
        <v>6593</v>
      </c>
      <c r="D2371" s="333" t="s">
        <v>1604</v>
      </c>
      <c r="E2371" s="63" t="n">
        <v>2</v>
      </c>
      <c r="F2371" s="63" t="s">
        <v>2457</v>
      </c>
      <c r="G2371" s="63" t="s">
        <v>916</v>
      </c>
      <c r="H2371" s="63" t="s">
        <v>4766</v>
      </c>
    </row>
    <row r="2372" customFormat="false" ht="12.8" hidden="false" customHeight="false" outlineLevel="0" collapsed="false">
      <c r="D2372" s="63"/>
      <c r="E2372" s="63"/>
    </row>
    <row r="2373" customFormat="false" ht="12.8" hidden="false" customHeight="false" outlineLevel="0" collapsed="false">
      <c r="D2373" s="303"/>
      <c r="E2373" s="63"/>
    </row>
    <row r="2374" customFormat="false" ht="12.8" hidden="false" customHeight="false" outlineLevel="0" collapsed="false">
      <c r="D2374" s="63"/>
      <c r="E2374" s="63"/>
    </row>
    <row r="2375" customFormat="false" ht="12.8" hidden="false" customHeight="false" outlineLevel="0" collapsed="false">
      <c r="D2375" s="303"/>
      <c r="E2375" s="63"/>
    </row>
    <row r="2376" customFormat="false" ht="12.8" hidden="false" customHeight="false" outlineLevel="0" collapsed="false">
      <c r="D2376" s="63"/>
      <c r="E2376" s="63"/>
    </row>
    <row r="2377" customFormat="false" ht="12.8" hidden="false" customHeight="false" outlineLevel="0" collapsed="false">
      <c r="D2377" s="303"/>
      <c r="E2377" s="63"/>
    </row>
    <row r="2378" customFormat="false" ht="12.8" hidden="false" customHeight="false" outlineLevel="0" collapsed="false">
      <c r="D2378" s="63"/>
      <c r="E2378" s="63"/>
    </row>
    <row r="2379" customFormat="false" ht="12.8" hidden="false" customHeight="false" outlineLevel="0" collapsed="false">
      <c r="D2379" s="303"/>
      <c r="E2379" s="63"/>
    </row>
    <row r="2380" customFormat="false" ht="12.8" hidden="false" customHeight="false" outlineLevel="0" collapsed="false">
      <c r="D2380" s="63"/>
      <c r="E2380" s="63"/>
    </row>
    <row r="2381" customFormat="false" ht="12.8" hidden="false" customHeight="false" outlineLevel="0" collapsed="false">
      <c r="D2381" s="303"/>
      <c r="E2381" s="63"/>
    </row>
    <row r="2382" customFormat="false" ht="12.8" hidden="false" customHeight="false" outlineLevel="0" collapsed="false">
      <c r="D2382" s="63"/>
      <c r="E2382" s="63"/>
    </row>
    <row r="2383" customFormat="false" ht="12.8" hidden="false" customHeight="false" outlineLevel="0" collapsed="false">
      <c r="D2383" s="303"/>
      <c r="E2383" s="63"/>
    </row>
    <row r="2384" customFormat="false" ht="12.8" hidden="false" customHeight="false" outlineLevel="0" collapsed="false">
      <c r="D2384" s="63"/>
      <c r="E2384" s="63"/>
    </row>
    <row r="2385" customFormat="false" ht="12.8" hidden="false" customHeight="false" outlineLevel="0" collapsed="false">
      <c r="D2385" s="303"/>
      <c r="E2385" s="63"/>
    </row>
    <row r="2386" customFormat="false" ht="12.8" hidden="false" customHeight="false" outlineLevel="0" collapsed="false">
      <c r="D2386" s="63"/>
      <c r="E2386" s="63"/>
    </row>
    <row r="2387" customFormat="false" ht="12.8" hidden="false" customHeight="false" outlineLevel="0" collapsed="false">
      <c r="D2387" s="303"/>
      <c r="E2387" s="63"/>
    </row>
    <row r="2388" customFormat="false" ht="12.8" hidden="false" customHeight="false" outlineLevel="0" collapsed="false">
      <c r="D2388" s="63"/>
      <c r="E2388" s="63"/>
    </row>
    <row r="2389" customFormat="false" ht="12.8" hidden="false" customHeight="false" outlineLevel="0" collapsed="false">
      <c r="D2389" s="303"/>
      <c r="E2389" s="63"/>
    </row>
    <row r="2390" customFormat="false" ht="12.8" hidden="false" customHeight="false" outlineLevel="0" collapsed="false">
      <c r="D2390" s="63"/>
      <c r="E2390" s="63"/>
    </row>
    <row r="2391" customFormat="false" ht="12.8" hidden="false" customHeight="false" outlineLevel="0" collapsed="false">
      <c r="D2391" s="303"/>
      <c r="E2391" s="63"/>
    </row>
    <row r="2392" customFormat="false" ht="12.8" hidden="false" customHeight="false" outlineLevel="0" collapsed="false">
      <c r="D2392" s="63"/>
      <c r="E2392" s="63"/>
    </row>
    <row r="2393" customFormat="false" ht="12.8" hidden="false" customHeight="false" outlineLevel="0" collapsed="false">
      <c r="D2393" s="303"/>
      <c r="E2393" s="63"/>
    </row>
    <row r="2394" customFormat="false" ht="12.8" hidden="false" customHeight="false" outlineLevel="0" collapsed="false">
      <c r="D2394" s="63"/>
      <c r="E2394" s="63"/>
    </row>
    <row r="2395" customFormat="false" ht="12.8" hidden="false" customHeight="false" outlineLevel="0" collapsed="false">
      <c r="D2395" s="303"/>
      <c r="E2395" s="63"/>
    </row>
    <row r="2396" customFormat="false" ht="12.8" hidden="false" customHeight="false" outlineLevel="0" collapsed="false">
      <c r="D2396" s="63"/>
      <c r="E2396" s="63"/>
    </row>
    <row r="2397" customFormat="false" ht="12.8" hidden="false" customHeight="false" outlineLevel="0" collapsed="false">
      <c r="D2397" s="303"/>
      <c r="E2397" s="63"/>
    </row>
    <row r="2398" customFormat="false" ht="12.8" hidden="false" customHeight="false" outlineLevel="0" collapsed="false">
      <c r="D2398" s="63"/>
      <c r="E2398" s="63"/>
    </row>
    <row r="2399" customFormat="false" ht="12.8" hidden="false" customHeight="false" outlineLevel="0" collapsed="false">
      <c r="D2399" s="303"/>
      <c r="E2399" s="63"/>
    </row>
    <row r="2400" customFormat="false" ht="12.8" hidden="false" customHeight="false" outlineLevel="0" collapsed="false">
      <c r="D2400" s="63"/>
      <c r="E2400" s="63"/>
    </row>
    <row r="2401" customFormat="false" ht="12.8" hidden="false" customHeight="false" outlineLevel="0" collapsed="false">
      <c r="D2401" s="303"/>
      <c r="E2401" s="63"/>
    </row>
    <row r="2402" customFormat="false" ht="12.8" hidden="false" customHeight="false" outlineLevel="0" collapsed="false">
      <c r="D2402" s="63"/>
      <c r="E2402" s="63"/>
    </row>
    <row r="2403" customFormat="false" ht="12.8" hidden="false" customHeight="false" outlineLevel="0" collapsed="false">
      <c r="D2403" s="303"/>
      <c r="E2403" s="63"/>
    </row>
    <row r="2404" customFormat="false" ht="12.8" hidden="false" customHeight="false" outlineLevel="0" collapsed="false">
      <c r="D2404" s="63"/>
      <c r="E2404" s="63"/>
    </row>
    <row r="2405" customFormat="false" ht="12.8" hidden="false" customHeight="false" outlineLevel="0" collapsed="false">
      <c r="D2405" s="303"/>
      <c r="E2405" s="63"/>
    </row>
    <row r="2406" customFormat="false" ht="12.8" hidden="false" customHeight="false" outlineLevel="0" collapsed="false">
      <c r="D2406" s="63"/>
      <c r="E2406" s="63"/>
    </row>
    <row r="2407" customFormat="false" ht="12.8" hidden="false" customHeight="false" outlineLevel="0" collapsed="false">
      <c r="D2407" s="303"/>
      <c r="E2407" s="63"/>
    </row>
    <row r="2408" customFormat="false" ht="12.8" hidden="false" customHeight="false" outlineLevel="0" collapsed="false">
      <c r="D2408" s="63"/>
      <c r="E2408" s="63"/>
    </row>
    <row r="2409" customFormat="false" ht="12.8" hidden="false" customHeight="false" outlineLevel="0" collapsed="false">
      <c r="D2409" s="303"/>
      <c r="E2409" s="63"/>
    </row>
    <row r="2410" customFormat="false" ht="12.8" hidden="false" customHeight="false" outlineLevel="0" collapsed="false">
      <c r="D2410" s="63"/>
      <c r="E2410" s="63"/>
    </row>
    <row r="2411" customFormat="false" ht="12.8" hidden="false" customHeight="false" outlineLevel="0" collapsed="false">
      <c r="D2411" s="303"/>
      <c r="E2411" s="63"/>
    </row>
    <row r="2412" customFormat="false" ht="12.8" hidden="false" customHeight="false" outlineLevel="0" collapsed="false">
      <c r="D2412" s="63"/>
      <c r="E2412" s="63"/>
    </row>
    <row r="2413" customFormat="false" ht="12.8" hidden="false" customHeight="false" outlineLevel="0" collapsed="false">
      <c r="D2413" s="303"/>
      <c r="E2413" s="63"/>
    </row>
    <row r="2414" customFormat="false" ht="12.8" hidden="false" customHeight="false" outlineLevel="0" collapsed="false">
      <c r="D2414" s="63"/>
      <c r="E2414" s="63"/>
    </row>
    <row r="2415" customFormat="false" ht="12.8" hidden="false" customHeight="false" outlineLevel="0" collapsed="false">
      <c r="D2415" s="303"/>
      <c r="E2415" s="63"/>
    </row>
    <row r="2416" customFormat="false" ht="12.8" hidden="false" customHeight="false" outlineLevel="0" collapsed="false">
      <c r="D2416" s="63"/>
      <c r="E2416" s="63"/>
    </row>
    <row r="2417" customFormat="false" ht="12.8" hidden="false" customHeight="false" outlineLevel="0" collapsed="false">
      <c r="D2417" s="303"/>
      <c r="E2417" s="63"/>
    </row>
    <row r="2418" customFormat="false" ht="12.8" hidden="false" customHeight="false" outlineLevel="0" collapsed="false">
      <c r="D2418" s="63"/>
      <c r="E2418" s="63"/>
    </row>
    <row r="2419" customFormat="false" ht="12.8" hidden="false" customHeight="false" outlineLevel="0" collapsed="false">
      <c r="D2419" s="303"/>
      <c r="E2419" s="63"/>
    </row>
    <row r="2420" customFormat="false" ht="12.8" hidden="false" customHeight="false" outlineLevel="0" collapsed="false">
      <c r="D2420" s="63"/>
      <c r="E2420" s="63"/>
    </row>
    <row r="2421" customFormat="false" ht="12.8" hidden="false" customHeight="false" outlineLevel="0" collapsed="false">
      <c r="D2421" s="303"/>
      <c r="E2421" s="63"/>
    </row>
    <row r="2422" customFormat="false" ht="12.8" hidden="false" customHeight="false" outlineLevel="0" collapsed="false">
      <c r="D2422" s="63"/>
      <c r="E2422" s="63"/>
    </row>
    <row r="2423" customFormat="false" ht="12.8" hidden="false" customHeight="false" outlineLevel="0" collapsed="false">
      <c r="D2423" s="303"/>
      <c r="E2423" s="63"/>
    </row>
    <row r="2424" customFormat="false" ht="12.8" hidden="false" customHeight="false" outlineLevel="0" collapsed="false">
      <c r="D2424" s="63"/>
      <c r="E2424" s="63"/>
    </row>
    <row r="2425" customFormat="false" ht="12.8" hidden="false" customHeight="false" outlineLevel="0" collapsed="false">
      <c r="D2425" s="303"/>
      <c r="E2425" s="63"/>
    </row>
    <row r="2426" customFormat="false" ht="12.8" hidden="false" customHeight="false" outlineLevel="0" collapsed="false">
      <c r="D2426" s="63"/>
      <c r="E2426" s="63"/>
    </row>
    <row r="2427" customFormat="false" ht="12.8" hidden="false" customHeight="false" outlineLevel="0" collapsed="false">
      <c r="D2427" s="303"/>
      <c r="E2427" s="63"/>
    </row>
    <row r="2428" customFormat="false" ht="12.8" hidden="false" customHeight="false" outlineLevel="0" collapsed="false">
      <c r="D2428" s="63"/>
      <c r="E2428" s="63"/>
    </row>
    <row r="2429" customFormat="false" ht="12.8" hidden="false" customHeight="false" outlineLevel="0" collapsed="false">
      <c r="D2429" s="303"/>
      <c r="E2429" s="63"/>
    </row>
    <row r="2430" customFormat="false" ht="12.8" hidden="false" customHeight="false" outlineLevel="0" collapsed="false">
      <c r="D2430" s="63"/>
      <c r="E2430" s="63"/>
    </row>
    <row r="2431" customFormat="false" ht="12.8" hidden="false" customHeight="false" outlineLevel="0" collapsed="false">
      <c r="D2431" s="303"/>
      <c r="E2431" s="63"/>
    </row>
    <row r="2432" customFormat="false" ht="12.8" hidden="false" customHeight="false" outlineLevel="0" collapsed="false">
      <c r="D2432" s="63"/>
      <c r="E2432" s="63"/>
    </row>
    <row r="2433" customFormat="false" ht="12.8" hidden="false" customHeight="false" outlineLevel="0" collapsed="false">
      <c r="D2433" s="303"/>
      <c r="E2433" s="63"/>
    </row>
    <row r="2434" customFormat="false" ht="12.8" hidden="false" customHeight="false" outlineLevel="0" collapsed="false">
      <c r="D2434" s="63"/>
      <c r="E2434" s="63"/>
    </row>
    <row r="2435" customFormat="false" ht="12.8" hidden="false" customHeight="false" outlineLevel="0" collapsed="false">
      <c r="D2435" s="303"/>
      <c r="E2435" s="63"/>
    </row>
    <row r="2436" customFormat="false" ht="12.8" hidden="false" customHeight="false" outlineLevel="0" collapsed="false">
      <c r="D2436" s="63"/>
      <c r="E2436" s="63"/>
    </row>
    <row r="2437" customFormat="false" ht="12.8" hidden="false" customHeight="false" outlineLevel="0" collapsed="false">
      <c r="D2437" s="303"/>
      <c r="E2437" s="63"/>
    </row>
    <row r="2438" customFormat="false" ht="12.8" hidden="false" customHeight="false" outlineLevel="0" collapsed="false">
      <c r="D2438" s="63"/>
      <c r="E2438" s="63"/>
    </row>
    <row r="2439" customFormat="false" ht="12.8" hidden="false" customHeight="false" outlineLevel="0" collapsed="false">
      <c r="D2439" s="303"/>
      <c r="E2439" s="63"/>
    </row>
    <row r="2440" customFormat="false" ht="12.8" hidden="false" customHeight="false" outlineLevel="0" collapsed="false">
      <c r="D2440" s="63"/>
      <c r="E2440" s="63"/>
    </row>
    <row r="2441" customFormat="false" ht="12.8" hidden="false" customHeight="false" outlineLevel="0" collapsed="false">
      <c r="D2441" s="303"/>
      <c r="E2441" s="63"/>
    </row>
    <row r="2442" customFormat="false" ht="12.8" hidden="false" customHeight="false" outlineLevel="0" collapsed="false">
      <c r="D2442" s="63"/>
      <c r="E2442" s="63"/>
    </row>
    <row r="2443" customFormat="false" ht="12.8" hidden="false" customHeight="false" outlineLevel="0" collapsed="false">
      <c r="D2443" s="303"/>
      <c r="E2443" s="63"/>
    </row>
    <row r="2444" customFormat="false" ht="12.8" hidden="false" customHeight="false" outlineLevel="0" collapsed="false">
      <c r="D2444" s="63"/>
      <c r="E2444" s="63"/>
    </row>
    <row r="2445" customFormat="false" ht="12.8" hidden="false" customHeight="false" outlineLevel="0" collapsed="false">
      <c r="D2445" s="303"/>
      <c r="E2445" s="63"/>
    </row>
    <row r="2446" customFormat="false" ht="12.8" hidden="false" customHeight="false" outlineLevel="0" collapsed="false">
      <c r="D2446" s="63"/>
      <c r="E2446" s="63"/>
    </row>
    <row r="2447" customFormat="false" ht="12.8" hidden="false" customHeight="false" outlineLevel="0" collapsed="false">
      <c r="D2447" s="303"/>
      <c r="E2447" s="63"/>
    </row>
    <row r="2448" customFormat="false" ht="12.8" hidden="false" customHeight="false" outlineLevel="0" collapsed="false">
      <c r="D2448" s="63"/>
      <c r="E2448" s="63"/>
    </row>
    <row r="2449" customFormat="false" ht="12.8" hidden="false" customHeight="false" outlineLevel="0" collapsed="false">
      <c r="D2449" s="303"/>
      <c r="E2449" s="63"/>
    </row>
    <row r="2450" customFormat="false" ht="12.8" hidden="false" customHeight="false" outlineLevel="0" collapsed="false">
      <c r="D2450" s="63"/>
      <c r="E2450" s="63"/>
    </row>
    <row r="2451" customFormat="false" ht="12.8" hidden="false" customHeight="false" outlineLevel="0" collapsed="false">
      <c r="D2451" s="303"/>
      <c r="E2451" s="63"/>
    </row>
    <row r="2452" customFormat="false" ht="12.8" hidden="false" customHeight="false" outlineLevel="0" collapsed="false">
      <c r="D2452" s="63"/>
      <c r="E2452" s="63"/>
    </row>
    <row r="2453" customFormat="false" ht="12.8" hidden="false" customHeight="false" outlineLevel="0" collapsed="false">
      <c r="D2453" s="303"/>
      <c r="E2453" s="63"/>
    </row>
    <row r="2454" customFormat="false" ht="12.8" hidden="false" customHeight="false" outlineLevel="0" collapsed="false">
      <c r="D2454" s="63"/>
      <c r="E2454" s="63"/>
    </row>
    <row r="2455" customFormat="false" ht="12.8" hidden="false" customHeight="false" outlineLevel="0" collapsed="false">
      <c r="D2455" s="303"/>
      <c r="E2455" s="63"/>
    </row>
    <row r="2456" customFormat="false" ht="12.8" hidden="false" customHeight="false" outlineLevel="0" collapsed="false">
      <c r="D2456" s="63"/>
      <c r="E2456" s="63"/>
    </row>
    <row r="2457" customFormat="false" ht="12.8" hidden="false" customHeight="false" outlineLevel="0" collapsed="false">
      <c r="D2457" s="303"/>
      <c r="E2457" s="63"/>
    </row>
    <row r="2458" customFormat="false" ht="12.8" hidden="false" customHeight="false" outlineLevel="0" collapsed="false">
      <c r="D2458" s="63"/>
      <c r="E2458" s="63"/>
    </row>
    <row r="2459" customFormat="false" ht="12.8" hidden="false" customHeight="false" outlineLevel="0" collapsed="false">
      <c r="D2459" s="303"/>
      <c r="E2459" s="63"/>
    </row>
    <row r="2460" customFormat="false" ht="12.8" hidden="false" customHeight="false" outlineLevel="0" collapsed="false">
      <c r="D2460" s="63"/>
      <c r="E2460" s="63"/>
    </row>
    <row r="2461" customFormat="false" ht="12.8" hidden="false" customHeight="false" outlineLevel="0" collapsed="false">
      <c r="D2461" s="303"/>
      <c r="E2461" s="63"/>
    </row>
    <row r="2462" customFormat="false" ht="12.8" hidden="false" customHeight="false" outlineLevel="0" collapsed="false">
      <c r="D2462" s="63"/>
      <c r="E2462" s="63"/>
    </row>
    <row r="2463" customFormat="false" ht="12.8" hidden="false" customHeight="false" outlineLevel="0" collapsed="false">
      <c r="D2463" s="303"/>
      <c r="E2463" s="63"/>
    </row>
    <row r="2464" customFormat="false" ht="12.8" hidden="false" customHeight="false" outlineLevel="0" collapsed="false">
      <c r="D2464" s="63"/>
      <c r="E2464" s="63"/>
    </row>
    <row r="2465" customFormat="false" ht="12.8" hidden="false" customHeight="false" outlineLevel="0" collapsed="false">
      <c r="D2465" s="303"/>
      <c r="E2465" s="63"/>
    </row>
    <row r="2466" customFormat="false" ht="12.8" hidden="false" customHeight="false" outlineLevel="0" collapsed="false">
      <c r="D2466" s="63"/>
      <c r="E2466" s="63"/>
    </row>
    <row r="2467" customFormat="false" ht="12.8" hidden="false" customHeight="false" outlineLevel="0" collapsed="false">
      <c r="D2467" s="303"/>
      <c r="E2467" s="63"/>
    </row>
    <row r="2468" customFormat="false" ht="12.8" hidden="false" customHeight="false" outlineLevel="0" collapsed="false">
      <c r="D2468" s="63"/>
      <c r="E2468" s="63"/>
    </row>
    <row r="2469" customFormat="false" ht="12.8" hidden="false" customHeight="false" outlineLevel="0" collapsed="false">
      <c r="D2469" s="303"/>
      <c r="E2469" s="63"/>
    </row>
    <row r="2470" customFormat="false" ht="12.8" hidden="false" customHeight="false" outlineLevel="0" collapsed="false">
      <c r="D2470" s="63"/>
      <c r="E2470" s="63"/>
    </row>
    <row r="2471" customFormat="false" ht="12.8" hidden="false" customHeight="false" outlineLevel="0" collapsed="false">
      <c r="D2471" s="303"/>
      <c r="E2471" s="63"/>
    </row>
    <row r="2472" customFormat="false" ht="12.8" hidden="false" customHeight="false" outlineLevel="0" collapsed="false">
      <c r="D2472" s="63"/>
      <c r="E2472" s="63"/>
    </row>
    <row r="2473" customFormat="false" ht="12.8" hidden="false" customHeight="false" outlineLevel="0" collapsed="false">
      <c r="D2473" s="303"/>
      <c r="E2473" s="63"/>
    </row>
    <row r="2474" customFormat="false" ht="12.8" hidden="false" customHeight="false" outlineLevel="0" collapsed="false">
      <c r="D2474" s="63"/>
      <c r="E2474" s="63"/>
    </row>
    <row r="2475" customFormat="false" ht="12.8" hidden="false" customHeight="false" outlineLevel="0" collapsed="false">
      <c r="D2475" s="303"/>
      <c r="E2475" s="63"/>
    </row>
    <row r="2476" customFormat="false" ht="12.8" hidden="false" customHeight="false" outlineLevel="0" collapsed="false">
      <c r="D2476" s="63"/>
      <c r="E2476" s="63"/>
    </row>
    <row r="2477" customFormat="false" ht="12.8" hidden="false" customHeight="false" outlineLevel="0" collapsed="false">
      <c r="D2477" s="303"/>
      <c r="E2477" s="63"/>
    </row>
    <row r="2478" customFormat="false" ht="12.8" hidden="false" customHeight="false" outlineLevel="0" collapsed="false">
      <c r="D2478" s="63"/>
      <c r="E2478" s="63"/>
    </row>
    <row r="2479" customFormat="false" ht="12.8" hidden="false" customHeight="false" outlineLevel="0" collapsed="false">
      <c r="D2479" s="303"/>
      <c r="E2479" s="63"/>
    </row>
    <row r="2480" customFormat="false" ht="12.8" hidden="false" customHeight="false" outlineLevel="0" collapsed="false">
      <c r="D2480" s="63"/>
      <c r="E2480" s="63"/>
    </row>
    <row r="2481" customFormat="false" ht="12.8" hidden="false" customHeight="false" outlineLevel="0" collapsed="false">
      <c r="D2481" s="303"/>
      <c r="E2481" s="63"/>
    </row>
    <row r="2482" customFormat="false" ht="12.8" hidden="false" customHeight="false" outlineLevel="0" collapsed="false">
      <c r="D2482" s="63"/>
      <c r="E2482" s="63"/>
    </row>
    <row r="2483" customFormat="false" ht="12.8" hidden="false" customHeight="false" outlineLevel="0" collapsed="false">
      <c r="D2483" s="303"/>
      <c r="E2483" s="63"/>
    </row>
    <row r="2484" customFormat="false" ht="12.8" hidden="false" customHeight="false" outlineLevel="0" collapsed="false">
      <c r="D2484" s="63"/>
      <c r="E2484" s="63"/>
    </row>
    <row r="2485" customFormat="false" ht="12.8" hidden="false" customHeight="false" outlineLevel="0" collapsed="false">
      <c r="D2485" s="303"/>
      <c r="E2485" s="63"/>
    </row>
    <row r="2486" customFormat="false" ht="12.8" hidden="false" customHeight="false" outlineLevel="0" collapsed="false">
      <c r="D2486" s="63"/>
      <c r="E2486" s="63"/>
    </row>
    <row r="2487" customFormat="false" ht="12.8" hidden="false" customHeight="false" outlineLevel="0" collapsed="false">
      <c r="D2487" s="303"/>
      <c r="E2487" s="63"/>
    </row>
    <row r="2488" customFormat="false" ht="12.8" hidden="false" customHeight="false" outlineLevel="0" collapsed="false">
      <c r="D2488" s="63"/>
      <c r="E2488" s="63"/>
    </row>
    <row r="2489" customFormat="false" ht="12.8" hidden="false" customHeight="false" outlineLevel="0" collapsed="false">
      <c r="D2489" s="303"/>
      <c r="E2489" s="63"/>
    </row>
    <row r="2490" customFormat="false" ht="12.8" hidden="false" customHeight="false" outlineLevel="0" collapsed="false">
      <c r="D2490" s="63"/>
      <c r="E2490" s="63"/>
    </row>
    <row r="2491" customFormat="false" ht="12.8" hidden="false" customHeight="false" outlineLevel="0" collapsed="false">
      <c r="D2491" s="303"/>
      <c r="E2491" s="63"/>
    </row>
    <row r="2492" customFormat="false" ht="12.8" hidden="false" customHeight="false" outlineLevel="0" collapsed="false">
      <c r="D2492" s="63"/>
      <c r="E2492" s="63"/>
    </row>
    <row r="2493" customFormat="false" ht="12.8" hidden="false" customHeight="false" outlineLevel="0" collapsed="false">
      <c r="D2493" s="303"/>
      <c r="E2493" s="63"/>
    </row>
    <row r="2494" customFormat="false" ht="12.8" hidden="false" customHeight="false" outlineLevel="0" collapsed="false">
      <c r="D2494" s="63"/>
      <c r="E2494" s="63"/>
    </row>
    <row r="2495" customFormat="false" ht="12.8" hidden="false" customHeight="false" outlineLevel="0" collapsed="false">
      <c r="D2495" s="303"/>
      <c r="E2495" s="63"/>
    </row>
    <row r="2496" customFormat="false" ht="12.8" hidden="false" customHeight="false" outlineLevel="0" collapsed="false">
      <c r="D2496" s="63"/>
      <c r="E2496" s="63"/>
    </row>
    <row r="2497" customFormat="false" ht="12.8" hidden="false" customHeight="false" outlineLevel="0" collapsed="false">
      <c r="D2497" s="303"/>
      <c r="E2497" s="63"/>
    </row>
    <row r="2498" customFormat="false" ht="12.8" hidden="false" customHeight="false" outlineLevel="0" collapsed="false">
      <c r="D2498" s="63"/>
      <c r="E2498" s="63"/>
    </row>
    <row r="2499" customFormat="false" ht="12.8" hidden="false" customHeight="false" outlineLevel="0" collapsed="false">
      <c r="D2499" s="303"/>
      <c r="E2499" s="63"/>
    </row>
    <row r="2500" customFormat="false" ht="12.8" hidden="false" customHeight="false" outlineLevel="0" collapsed="false">
      <c r="D2500" s="63"/>
      <c r="E2500" s="63"/>
    </row>
    <row r="2501" customFormat="false" ht="12.8" hidden="false" customHeight="false" outlineLevel="0" collapsed="false">
      <c r="D2501" s="303"/>
      <c r="E2501" s="63"/>
    </row>
    <row r="2502" customFormat="false" ht="12.8" hidden="false" customHeight="false" outlineLevel="0" collapsed="false">
      <c r="D2502" s="63"/>
      <c r="E2502" s="63"/>
    </row>
    <row r="2503" customFormat="false" ht="12.8" hidden="false" customHeight="false" outlineLevel="0" collapsed="false">
      <c r="D2503" s="303"/>
      <c r="E2503" s="63"/>
    </row>
    <row r="2504" customFormat="false" ht="12.8" hidden="false" customHeight="false" outlineLevel="0" collapsed="false">
      <c r="D2504" s="63"/>
      <c r="E2504" s="63"/>
    </row>
    <row r="2505" customFormat="false" ht="12.8" hidden="false" customHeight="false" outlineLevel="0" collapsed="false">
      <c r="D2505" s="303"/>
      <c r="E2505" s="63"/>
    </row>
    <row r="2506" customFormat="false" ht="12.8" hidden="false" customHeight="false" outlineLevel="0" collapsed="false">
      <c r="D2506" s="63"/>
      <c r="E2506" s="63"/>
    </row>
    <row r="2507" customFormat="false" ht="12.8" hidden="false" customHeight="false" outlineLevel="0" collapsed="false">
      <c r="D2507" s="303"/>
      <c r="E2507" s="63"/>
    </row>
    <row r="2508" customFormat="false" ht="12.8" hidden="false" customHeight="false" outlineLevel="0" collapsed="false">
      <c r="D2508" s="63"/>
      <c r="E2508" s="63"/>
    </row>
    <row r="2509" customFormat="false" ht="12.8" hidden="false" customHeight="false" outlineLevel="0" collapsed="false">
      <c r="D2509" s="303"/>
      <c r="E2509" s="63"/>
    </row>
    <row r="2510" customFormat="false" ht="12.8" hidden="false" customHeight="false" outlineLevel="0" collapsed="false">
      <c r="D2510" s="63"/>
      <c r="E2510" s="63"/>
    </row>
    <row r="2511" customFormat="false" ht="12.8" hidden="false" customHeight="false" outlineLevel="0" collapsed="false">
      <c r="D2511" s="303"/>
      <c r="E2511" s="63"/>
    </row>
    <row r="2512" customFormat="false" ht="12.8" hidden="false" customHeight="false" outlineLevel="0" collapsed="false">
      <c r="D2512" s="63"/>
      <c r="E2512" s="63"/>
    </row>
    <row r="2513" customFormat="false" ht="12.8" hidden="false" customHeight="false" outlineLevel="0" collapsed="false">
      <c r="D2513" s="303"/>
      <c r="E2513" s="63"/>
    </row>
    <row r="2514" customFormat="false" ht="12.8" hidden="false" customHeight="false" outlineLevel="0" collapsed="false">
      <c r="D2514" s="63"/>
      <c r="E2514" s="63"/>
    </row>
    <row r="2515" customFormat="false" ht="12.8" hidden="false" customHeight="false" outlineLevel="0" collapsed="false">
      <c r="D2515" s="303"/>
      <c r="E2515" s="63"/>
    </row>
    <row r="2516" customFormat="false" ht="12.8" hidden="false" customHeight="false" outlineLevel="0" collapsed="false">
      <c r="D2516" s="63"/>
      <c r="E2516" s="63"/>
    </row>
    <row r="2517" customFormat="false" ht="12.8" hidden="false" customHeight="false" outlineLevel="0" collapsed="false">
      <c r="D2517" s="303"/>
      <c r="E2517" s="63"/>
    </row>
    <row r="2518" customFormat="false" ht="12.8" hidden="false" customHeight="false" outlineLevel="0" collapsed="false">
      <c r="D2518" s="63"/>
      <c r="E2518" s="63"/>
    </row>
    <row r="2519" customFormat="false" ht="12.8" hidden="false" customHeight="false" outlineLevel="0" collapsed="false">
      <c r="D2519" s="303"/>
      <c r="E2519" s="63"/>
    </row>
    <row r="2520" customFormat="false" ht="12.8" hidden="false" customHeight="false" outlineLevel="0" collapsed="false">
      <c r="D2520" s="63"/>
      <c r="E2520" s="63"/>
    </row>
    <row r="2521" customFormat="false" ht="12.8" hidden="false" customHeight="false" outlineLevel="0" collapsed="false">
      <c r="D2521" s="303"/>
      <c r="E2521" s="63"/>
    </row>
    <row r="2522" customFormat="false" ht="12.8" hidden="false" customHeight="false" outlineLevel="0" collapsed="false">
      <c r="D2522" s="63"/>
      <c r="E2522" s="63"/>
    </row>
    <row r="2523" customFormat="false" ht="12.8" hidden="false" customHeight="false" outlineLevel="0" collapsed="false">
      <c r="D2523" s="303"/>
      <c r="E2523" s="63"/>
    </row>
    <row r="2524" customFormat="false" ht="12.8" hidden="false" customHeight="false" outlineLevel="0" collapsed="false">
      <c r="D2524" s="63"/>
      <c r="E2524" s="63"/>
    </row>
    <row r="2525" customFormat="false" ht="12.8" hidden="false" customHeight="false" outlineLevel="0" collapsed="false">
      <c r="D2525" s="303"/>
      <c r="E2525" s="63"/>
    </row>
    <row r="2526" customFormat="false" ht="12.8" hidden="false" customHeight="false" outlineLevel="0" collapsed="false">
      <c r="D2526" s="63"/>
      <c r="E2526" s="63"/>
    </row>
    <row r="2527" customFormat="false" ht="12.8" hidden="false" customHeight="false" outlineLevel="0" collapsed="false">
      <c r="D2527" s="303"/>
      <c r="E2527" s="63"/>
    </row>
    <row r="2528" customFormat="false" ht="12.8" hidden="false" customHeight="false" outlineLevel="0" collapsed="false">
      <c r="D2528" s="63"/>
      <c r="E2528" s="63"/>
    </row>
    <row r="2529" customFormat="false" ht="12.8" hidden="false" customHeight="false" outlineLevel="0" collapsed="false">
      <c r="D2529" s="303"/>
      <c r="E2529" s="63"/>
    </row>
    <row r="2530" customFormat="false" ht="12.8" hidden="false" customHeight="false" outlineLevel="0" collapsed="false">
      <c r="D2530" s="63"/>
      <c r="E2530" s="63"/>
    </row>
    <row r="2531" customFormat="false" ht="12.8" hidden="false" customHeight="false" outlineLevel="0" collapsed="false">
      <c r="D2531" s="303"/>
      <c r="E2531" s="63"/>
    </row>
    <row r="2532" customFormat="false" ht="12.8" hidden="false" customHeight="false" outlineLevel="0" collapsed="false">
      <c r="D2532" s="63"/>
      <c r="E2532" s="63"/>
    </row>
    <row r="2533" customFormat="false" ht="12.8" hidden="false" customHeight="false" outlineLevel="0" collapsed="false">
      <c r="D2533" s="303"/>
      <c r="E2533" s="63"/>
    </row>
    <row r="2534" customFormat="false" ht="12.8" hidden="false" customHeight="false" outlineLevel="0" collapsed="false">
      <c r="D2534" s="63"/>
      <c r="E2534" s="63"/>
    </row>
    <row r="2535" customFormat="false" ht="12.8" hidden="false" customHeight="false" outlineLevel="0" collapsed="false">
      <c r="D2535" s="303"/>
      <c r="E2535" s="63"/>
    </row>
    <row r="2536" customFormat="false" ht="12.8" hidden="false" customHeight="false" outlineLevel="0" collapsed="false">
      <c r="D2536" s="63"/>
      <c r="E2536" s="63"/>
    </row>
    <row r="2537" customFormat="false" ht="12.8" hidden="false" customHeight="false" outlineLevel="0" collapsed="false">
      <c r="D2537" s="303"/>
      <c r="E2537" s="63"/>
    </row>
    <row r="2538" customFormat="false" ht="12.8" hidden="false" customHeight="false" outlineLevel="0" collapsed="false">
      <c r="D2538" s="63"/>
      <c r="E2538" s="63"/>
    </row>
    <row r="2539" customFormat="false" ht="12.8" hidden="false" customHeight="false" outlineLevel="0" collapsed="false">
      <c r="D2539" s="303"/>
      <c r="E2539" s="63"/>
    </row>
    <row r="2540" customFormat="false" ht="12.8" hidden="false" customHeight="false" outlineLevel="0" collapsed="false">
      <c r="D2540" s="63"/>
      <c r="E2540" s="63"/>
    </row>
    <row r="2541" customFormat="false" ht="12.8" hidden="false" customHeight="false" outlineLevel="0" collapsed="false">
      <c r="D2541" s="303"/>
      <c r="E2541" s="63"/>
    </row>
    <row r="2542" customFormat="false" ht="12.8" hidden="false" customHeight="false" outlineLevel="0" collapsed="false">
      <c r="D2542" s="63"/>
      <c r="E2542" s="63"/>
    </row>
    <row r="2543" customFormat="false" ht="12.8" hidden="false" customHeight="false" outlineLevel="0" collapsed="false">
      <c r="D2543" s="303"/>
      <c r="E2543" s="63"/>
    </row>
    <row r="2544" customFormat="false" ht="12.8" hidden="false" customHeight="false" outlineLevel="0" collapsed="false">
      <c r="D2544" s="63"/>
      <c r="E2544" s="63"/>
    </row>
    <row r="2545" customFormat="false" ht="12.8" hidden="false" customHeight="false" outlineLevel="0" collapsed="false">
      <c r="D2545" s="303"/>
      <c r="E2545" s="63"/>
    </row>
    <row r="2546" customFormat="false" ht="12.8" hidden="false" customHeight="false" outlineLevel="0" collapsed="false">
      <c r="D2546" s="63"/>
      <c r="E2546" s="63"/>
    </row>
    <row r="2547" customFormat="false" ht="12.8" hidden="false" customHeight="false" outlineLevel="0" collapsed="false">
      <c r="D2547" s="303"/>
      <c r="E2547" s="63"/>
    </row>
    <row r="2548" customFormat="false" ht="12.8" hidden="false" customHeight="false" outlineLevel="0" collapsed="false">
      <c r="D2548" s="63"/>
      <c r="E2548" s="63"/>
    </row>
    <row r="2549" customFormat="false" ht="12.8" hidden="false" customHeight="false" outlineLevel="0" collapsed="false">
      <c r="D2549" s="303"/>
      <c r="E2549" s="63"/>
    </row>
    <row r="2550" customFormat="false" ht="12.8" hidden="false" customHeight="false" outlineLevel="0" collapsed="false">
      <c r="D2550" s="63"/>
      <c r="E2550" s="63"/>
    </row>
    <row r="2551" customFormat="false" ht="12.8" hidden="false" customHeight="false" outlineLevel="0" collapsed="false">
      <c r="D2551" s="303"/>
      <c r="E2551" s="63"/>
    </row>
    <row r="2552" customFormat="false" ht="12.8" hidden="false" customHeight="false" outlineLevel="0" collapsed="false">
      <c r="D2552" s="63"/>
      <c r="E2552" s="63"/>
    </row>
    <row r="2553" customFormat="false" ht="12.8" hidden="false" customHeight="false" outlineLevel="0" collapsed="false">
      <c r="D2553" s="303"/>
      <c r="E2553" s="63"/>
    </row>
    <row r="2554" customFormat="false" ht="12.8" hidden="false" customHeight="false" outlineLevel="0" collapsed="false">
      <c r="D2554" s="63"/>
      <c r="E2554" s="63"/>
    </row>
    <row r="2555" customFormat="false" ht="12.8" hidden="false" customHeight="false" outlineLevel="0" collapsed="false">
      <c r="D2555" s="303"/>
      <c r="E2555" s="63"/>
    </row>
    <row r="2556" customFormat="false" ht="12.8" hidden="false" customHeight="false" outlineLevel="0" collapsed="false">
      <c r="D2556" s="63"/>
      <c r="E2556" s="63"/>
    </row>
    <row r="2557" customFormat="false" ht="12.8" hidden="false" customHeight="false" outlineLevel="0" collapsed="false">
      <c r="D2557" s="303"/>
      <c r="E2557" s="63"/>
    </row>
    <row r="2558" customFormat="false" ht="12.8" hidden="false" customHeight="false" outlineLevel="0" collapsed="false">
      <c r="D2558" s="63"/>
      <c r="E2558" s="63"/>
    </row>
    <row r="2559" customFormat="false" ht="12.8" hidden="false" customHeight="false" outlineLevel="0" collapsed="false">
      <c r="D2559" s="303"/>
      <c r="E2559" s="63"/>
    </row>
    <row r="2560" customFormat="false" ht="12.8" hidden="false" customHeight="false" outlineLevel="0" collapsed="false">
      <c r="D2560" s="63"/>
      <c r="E2560" s="63"/>
    </row>
    <row r="2561" customFormat="false" ht="12.8" hidden="false" customHeight="false" outlineLevel="0" collapsed="false">
      <c r="D2561" s="303"/>
      <c r="E2561" s="63"/>
    </row>
    <row r="2562" customFormat="false" ht="12.8" hidden="false" customHeight="false" outlineLevel="0" collapsed="false">
      <c r="D2562" s="63"/>
      <c r="E2562" s="63"/>
    </row>
    <row r="2563" customFormat="false" ht="12.8" hidden="false" customHeight="false" outlineLevel="0" collapsed="false">
      <c r="D2563" s="303"/>
      <c r="E2563" s="63"/>
    </row>
    <row r="2564" customFormat="false" ht="12.8" hidden="false" customHeight="false" outlineLevel="0" collapsed="false">
      <c r="D2564" s="63"/>
      <c r="E2564" s="63"/>
    </row>
    <row r="2565" customFormat="false" ht="12.8" hidden="false" customHeight="false" outlineLevel="0" collapsed="false">
      <c r="D2565" s="303"/>
      <c r="E2565" s="63"/>
    </row>
    <row r="2566" customFormat="false" ht="12.8" hidden="false" customHeight="false" outlineLevel="0" collapsed="false">
      <c r="D2566" s="63"/>
      <c r="E2566" s="63"/>
    </row>
    <row r="2567" customFormat="false" ht="12.8" hidden="false" customHeight="false" outlineLevel="0" collapsed="false">
      <c r="D2567" s="303"/>
      <c r="E2567" s="63"/>
    </row>
    <row r="2568" customFormat="false" ht="12.8" hidden="false" customHeight="false" outlineLevel="0" collapsed="false">
      <c r="D2568" s="63"/>
      <c r="E2568" s="63"/>
    </row>
    <row r="2569" customFormat="false" ht="12.8" hidden="false" customHeight="false" outlineLevel="0" collapsed="false">
      <c r="D2569" s="303"/>
      <c r="E2569" s="63"/>
    </row>
    <row r="2570" customFormat="false" ht="12.8" hidden="false" customHeight="false" outlineLevel="0" collapsed="false">
      <c r="D2570" s="63"/>
      <c r="E2570" s="63"/>
    </row>
    <row r="2571" customFormat="false" ht="12.8" hidden="false" customHeight="false" outlineLevel="0" collapsed="false">
      <c r="D2571" s="303"/>
      <c r="E2571" s="63"/>
    </row>
    <row r="2572" customFormat="false" ht="12.8" hidden="false" customHeight="false" outlineLevel="0" collapsed="false">
      <c r="D2572" s="63"/>
      <c r="E2572" s="63"/>
    </row>
    <row r="2573" customFormat="false" ht="12.8" hidden="false" customHeight="false" outlineLevel="0" collapsed="false">
      <c r="D2573" s="303"/>
      <c r="E2573" s="63"/>
    </row>
    <row r="2574" customFormat="false" ht="12.8" hidden="false" customHeight="false" outlineLevel="0" collapsed="false">
      <c r="D2574" s="63"/>
      <c r="E2574" s="63"/>
    </row>
    <row r="2575" customFormat="false" ht="12.8" hidden="false" customHeight="false" outlineLevel="0" collapsed="false">
      <c r="D2575" s="303"/>
      <c r="E2575" s="63"/>
    </row>
    <row r="2576" customFormat="false" ht="12.8" hidden="false" customHeight="false" outlineLevel="0" collapsed="false">
      <c r="D2576" s="63"/>
      <c r="E2576" s="63"/>
    </row>
    <row r="2577" customFormat="false" ht="12.8" hidden="false" customHeight="false" outlineLevel="0" collapsed="false">
      <c r="D2577" s="303"/>
      <c r="E2577" s="63"/>
    </row>
    <row r="2578" customFormat="false" ht="12.8" hidden="false" customHeight="false" outlineLevel="0" collapsed="false">
      <c r="D2578" s="63"/>
      <c r="E2578" s="63"/>
    </row>
    <row r="2579" customFormat="false" ht="12.8" hidden="false" customHeight="false" outlineLevel="0" collapsed="false">
      <c r="D2579" s="303"/>
      <c r="E2579" s="63"/>
    </row>
    <row r="2580" customFormat="false" ht="12.8" hidden="false" customHeight="false" outlineLevel="0" collapsed="false">
      <c r="D2580" s="63"/>
      <c r="E2580" s="63"/>
    </row>
    <row r="2581" customFormat="false" ht="12.8" hidden="false" customHeight="false" outlineLevel="0" collapsed="false">
      <c r="D2581" s="303"/>
      <c r="E2581" s="63"/>
    </row>
    <row r="2582" customFormat="false" ht="12.8" hidden="false" customHeight="false" outlineLevel="0" collapsed="false">
      <c r="D2582" s="63"/>
      <c r="E2582" s="63"/>
    </row>
    <row r="2583" customFormat="false" ht="12.8" hidden="false" customHeight="false" outlineLevel="0" collapsed="false">
      <c r="D2583" s="303"/>
      <c r="E2583" s="63"/>
    </row>
    <row r="2584" customFormat="false" ht="12.8" hidden="false" customHeight="false" outlineLevel="0" collapsed="false">
      <c r="D2584" s="63"/>
      <c r="E2584" s="63"/>
    </row>
    <row r="2585" customFormat="false" ht="12.8" hidden="false" customHeight="false" outlineLevel="0" collapsed="false">
      <c r="D2585" s="303"/>
      <c r="E2585" s="63"/>
    </row>
    <row r="2586" customFormat="false" ht="12.8" hidden="false" customHeight="false" outlineLevel="0" collapsed="false">
      <c r="D2586" s="63"/>
      <c r="E2586" s="63"/>
    </row>
    <row r="2587" customFormat="false" ht="12.8" hidden="false" customHeight="false" outlineLevel="0" collapsed="false">
      <c r="D2587" s="303"/>
      <c r="E2587" s="63"/>
    </row>
    <row r="2588" customFormat="false" ht="12.8" hidden="false" customHeight="false" outlineLevel="0" collapsed="false">
      <c r="D2588" s="63"/>
      <c r="E2588" s="63"/>
    </row>
    <row r="2589" customFormat="false" ht="12.8" hidden="false" customHeight="false" outlineLevel="0" collapsed="false">
      <c r="D2589" s="303"/>
      <c r="E2589" s="63"/>
    </row>
    <row r="2590" customFormat="false" ht="12.8" hidden="false" customHeight="false" outlineLevel="0" collapsed="false">
      <c r="D2590" s="63"/>
      <c r="E2590" s="63"/>
    </row>
    <row r="2591" customFormat="false" ht="12.8" hidden="false" customHeight="false" outlineLevel="0" collapsed="false">
      <c r="D2591" s="303"/>
      <c r="E2591" s="63"/>
    </row>
    <row r="2592" customFormat="false" ht="12.8" hidden="false" customHeight="false" outlineLevel="0" collapsed="false">
      <c r="D2592" s="63"/>
      <c r="E2592" s="63"/>
    </row>
    <row r="2593" customFormat="false" ht="12.8" hidden="false" customHeight="false" outlineLevel="0" collapsed="false">
      <c r="D2593" s="303"/>
      <c r="E2593" s="63"/>
    </row>
    <row r="2594" customFormat="false" ht="12.8" hidden="false" customHeight="false" outlineLevel="0" collapsed="false">
      <c r="D2594" s="63"/>
      <c r="E2594" s="63"/>
    </row>
    <row r="2595" customFormat="false" ht="12.8" hidden="false" customHeight="false" outlineLevel="0" collapsed="false">
      <c r="D2595" s="303"/>
      <c r="E2595" s="63"/>
    </row>
    <row r="2596" customFormat="false" ht="12.8" hidden="false" customHeight="false" outlineLevel="0" collapsed="false">
      <c r="D2596" s="63"/>
      <c r="E2596" s="63"/>
    </row>
    <row r="2597" customFormat="false" ht="12.8" hidden="false" customHeight="false" outlineLevel="0" collapsed="false">
      <c r="D2597" s="303"/>
      <c r="E2597" s="63"/>
    </row>
    <row r="2598" customFormat="false" ht="12.8" hidden="false" customHeight="false" outlineLevel="0" collapsed="false">
      <c r="D2598" s="63"/>
      <c r="E2598" s="63"/>
    </row>
    <row r="2599" customFormat="false" ht="12.8" hidden="false" customHeight="false" outlineLevel="0" collapsed="false">
      <c r="D2599" s="303"/>
      <c r="E2599" s="63"/>
    </row>
    <row r="2600" customFormat="false" ht="12.8" hidden="false" customHeight="false" outlineLevel="0" collapsed="false">
      <c r="D2600" s="63"/>
      <c r="E2600" s="63"/>
    </row>
    <row r="2601" customFormat="false" ht="12.8" hidden="false" customHeight="false" outlineLevel="0" collapsed="false">
      <c r="D2601" s="303"/>
      <c r="E2601" s="63"/>
    </row>
    <row r="2602" customFormat="false" ht="12.8" hidden="false" customHeight="false" outlineLevel="0" collapsed="false">
      <c r="D2602" s="63"/>
      <c r="E2602" s="63"/>
    </row>
    <row r="2603" customFormat="false" ht="12.8" hidden="false" customHeight="false" outlineLevel="0" collapsed="false">
      <c r="D2603" s="303"/>
      <c r="E2603" s="63"/>
    </row>
    <row r="2604" customFormat="false" ht="12.8" hidden="false" customHeight="false" outlineLevel="0" collapsed="false">
      <c r="D2604" s="63"/>
      <c r="E2604" s="63"/>
    </row>
    <row r="2605" customFormat="false" ht="12.8" hidden="false" customHeight="false" outlineLevel="0" collapsed="false">
      <c r="D2605" s="303"/>
      <c r="E2605" s="63"/>
    </row>
    <row r="2606" customFormat="false" ht="12.8" hidden="false" customHeight="false" outlineLevel="0" collapsed="false">
      <c r="D2606" s="63"/>
      <c r="E2606" s="63"/>
    </row>
    <row r="2607" customFormat="false" ht="12.8" hidden="false" customHeight="false" outlineLevel="0" collapsed="false">
      <c r="D2607" s="303"/>
      <c r="E2607" s="63"/>
    </row>
    <row r="2608" customFormat="false" ht="12.8" hidden="false" customHeight="false" outlineLevel="0" collapsed="false">
      <c r="D2608" s="63"/>
      <c r="E2608" s="63"/>
    </row>
    <row r="2609" customFormat="false" ht="12.8" hidden="false" customHeight="false" outlineLevel="0" collapsed="false">
      <c r="D2609" s="303"/>
      <c r="E2609" s="63"/>
    </row>
    <row r="2610" customFormat="false" ht="12.8" hidden="false" customHeight="false" outlineLevel="0" collapsed="false">
      <c r="D2610" s="63"/>
      <c r="E2610" s="63"/>
    </row>
    <row r="2611" customFormat="false" ht="12.8" hidden="false" customHeight="false" outlineLevel="0" collapsed="false">
      <c r="D2611" s="303"/>
      <c r="E2611" s="63"/>
    </row>
    <row r="2612" customFormat="false" ht="12.8" hidden="false" customHeight="false" outlineLevel="0" collapsed="false">
      <c r="D2612" s="63"/>
      <c r="E2612" s="63"/>
    </row>
    <row r="2613" customFormat="false" ht="12.8" hidden="false" customHeight="false" outlineLevel="0" collapsed="false">
      <c r="D2613" s="303"/>
      <c r="E2613" s="63"/>
    </row>
    <row r="2614" customFormat="false" ht="12.8" hidden="false" customHeight="false" outlineLevel="0" collapsed="false">
      <c r="D2614" s="63"/>
      <c r="E2614" s="63"/>
    </row>
    <row r="2615" customFormat="false" ht="12.8" hidden="false" customHeight="false" outlineLevel="0" collapsed="false">
      <c r="D2615" s="303"/>
      <c r="E2615" s="63"/>
    </row>
    <row r="2616" customFormat="false" ht="12.8" hidden="false" customHeight="false" outlineLevel="0" collapsed="false">
      <c r="D2616" s="63"/>
      <c r="E2616" s="63"/>
    </row>
    <row r="2617" customFormat="false" ht="12.8" hidden="false" customHeight="false" outlineLevel="0" collapsed="false">
      <c r="D2617" s="303"/>
      <c r="E2617" s="63"/>
    </row>
    <row r="2618" customFormat="false" ht="12.8" hidden="false" customHeight="false" outlineLevel="0" collapsed="false">
      <c r="D2618" s="63"/>
      <c r="E2618" s="63"/>
    </row>
    <row r="2619" customFormat="false" ht="12.8" hidden="false" customHeight="false" outlineLevel="0" collapsed="false">
      <c r="D2619" s="303"/>
      <c r="E2619" s="63"/>
    </row>
    <row r="2620" customFormat="false" ht="12.8" hidden="false" customHeight="false" outlineLevel="0" collapsed="false">
      <c r="D2620" s="63"/>
      <c r="E2620" s="63"/>
    </row>
    <row r="2621" customFormat="false" ht="12.8" hidden="false" customHeight="false" outlineLevel="0" collapsed="false">
      <c r="D2621" s="303"/>
      <c r="E2621" s="63"/>
    </row>
    <row r="2622" customFormat="false" ht="12.8" hidden="false" customHeight="false" outlineLevel="0" collapsed="false">
      <c r="D2622" s="63"/>
      <c r="E2622" s="63"/>
    </row>
    <row r="2623" customFormat="false" ht="12.8" hidden="false" customHeight="false" outlineLevel="0" collapsed="false">
      <c r="D2623" s="303"/>
      <c r="E2623" s="63"/>
    </row>
    <row r="2624" customFormat="false" ht="12.8" hidden="false" customHeight="false" outlineLevel="0" collapsed="false">
      <c r="D2624" s="63"/>
      <c r="E2624" s="63"/>
    </row>
    <row r="2625" customFormat="false" ht="12.8" hidden="false" customHeight="false" outlineLevel="0" collapsed="false">
      <c r="D2625" s="303"/>
      <c r="E2625" s="63"/>
    </row>
    <row r="2626" customFormat="false" ht="12.8" hidden="false" customHeight="false" outlineLevel="0" collapsed="false">
      <c r="D2626" s="63"/>
      <c r="E2626" s="63"/>
    </row>
    <row r="2627" customFormat="false" ht="12.8" hidden="false" customHeight="false" outlineLevel="0" collapsed="false">
      <c r="D2627" s="303"/>
      <c r="E2627" s="63"/>
    </row>
    <row r="2628" customFormat="false" ht="12.8" hidden="false" customHeight="false" outlineLevel="0" collapsed="false">
      <c r="D2628" s="63"/>
      <c r="E2628" s="63"/>
    </row>
    <row r="2629" customFormat="false" ht="12.8" hidden="false" customHeight="false" outlineLevel="0" collapsed="false">
      <c r="D2629" s="303"/>
      <c r="E2629" s="63"/>
    </row>
    <row r="2630" customFormat="false" ht="12.8" hidden="false" customHeight="false" outlineLevel="0" collapsed="false">
      <c r="D2630" s="63"/>
      <c r="E2630" s="63"/>
    </row>
    <row r="2631" customFormat="false" ht="12.8" hidden="false" customHeight="false" outlineLevel="0" collapsed="false">
      <c r="D2631" s="303"/>
      <c r="E2631" s="63"/>
    </row>
    <row r="2632" customFormat="false" ht="12.8" hidden="false" customHeight="false" outlineLevel="0" collapsed="false">
      <c r="D2632" s="63"/>
      <c r="E2632" s="63"/>
    </row>
    <row r="2633" customFormat="false" ht="12.8" hidden="false" customHeight="false" outlineLevel="0" collapsed="false">
      <c r="D2633" s="303"/>
      <c r="E2633" s="63"/>
    </row>
    <row r="2634" customFormat="false" ht="12.8" hidden="false" customHeight="false" outlineLevel="0" collapsed="false">
      <c r="D2634" s="63"/>
      <c r="E2634" s="63"/>
    </row>
    <row r="2635" customFormat="false" ht="12.8" hidden="false" customHeight="false" outlineLevel="0" collapsed="false">
      <c r="D2635" s="303"/>
      <c r="E2635" s="63"/>
    </row>
    <row r="2636" customFormat="false" ht="12.8" hidden="false" customHeight="false" outlineLevel="0" collapsed="false">
      <c r="D2636" s="63"/>
      <c r="E2636" s="63"/>
    </row>
    <row r="2637" customFormat="false" ht="12.8" hidden="false" customHeight="false" outlineLevel="0" collapsed="false">
      <c r="D2637" s="303"/>
      <c r="E2637" s="63"/>
    </row>
    <row r="2638" customFormat="false" ht="12.8" hidden="false" customHeight="false" outlineLevel="0" collapsed="false">
      <c r="D2638" s="63"/>
      <c r="E2638" s="63"/>
    </row>
    <row r="2639" customFormat="false" ht="12.8" hidden="false" customHeight="false" outlineLevel="0" collapsed="false">
      <c r="D2639" s="303"/>
      <c r="E2639" s="63"/>
    </row>
    <row r="2640" customFormat="false" ht="12.8" hidden="false" customHeight="false" outlineLevel="0" collapsed="false">
      <c r="B2640" s="296"/>
      <c r="D2640" s="296"/>
      <c r="E2640" s="63"/>
    </row>
    <row r="2641" customFormat="false" ht="12.8" hidden="false" customHeight="false" outlineLevel="0" collapsed="false">
      <c r="B2641" s="296"/>
      <c r="D2641" s="303"/>
      <c r="E2641" s="63"/>
    </row>
    <row r="2642" customFormat="false" ht="12.8" hidden="false" customHeight="false" outlineLevel="0" collapsed="false">
      <c r="D2642" s="63"/>
      <c r="E2642" s="63"/>
    </row>
    <row r="2643" customFormat="false" ht="12.8" hidden="false" customHeight="false" outlineLevel="0" collapsed="false">
      <c r="D2643" s="303"/>
      <c r="E2643" s="63"/>
    </row>
    <row r="2644" customFormat="false" ht="12.8" hidden="false" customHeight="false" outlineLevel="0" collapsed="false">
      <c r="D2644" s="63"/>
      <c r="E2644" s="63"/>
    </row>
    <row r="2645" customFormat="false" ht="12.8" hidden="false" customHeight="false" outlineLevel="0" collapsed="false">
      <c r="D2645" s="303"/>
      <c r="E2645" s="63"/>
    </row>
    <row r="2646" customFormat="false" ht="12.8" hidden="false" customHeight="false" outlineLevel="0" collapsed="false">
      <c r="D2646" s="63"/>
      <c r="E2646" s="63"/>
    </row>
    <row r="2647" customFormat="false" ht="12.8" hidden="false" customHeight="false" outlineLevel="0" collapsed="false">
      <c r="D2647" s="303"/>
      <c r="E2647" s="63"/>
    </row>
    <row r="2648" customFormat="false" ht="12.8" hidden="false" customHeight="false" outlineLevel="0" collapsed="false">
      <c r="D2648" s="63"/>
      <c r="E2648" s="63"/>
    </row>
    <row r="2649" customFormat="false" ht="12.8" hidden="false" customHeight="false" outlineLevel="0" collapsed="false">
      <c r="D2649" s="303"/>
      <c r="E2649" s="63"/>
    </row>
    <row r="2650" customFormat="false" ht="12.8" hidden="false" customHeight="false" outlineLevel="0" collapsed="false">
      <c r="D2650" s="63"/>
      <c r="E2650" s="63"/>
    </row>
    <row r="2651" customFormat="false" ht="12.8" hidden="false" customHeight="false" outlineLevel="0" collapsed="false">
      <c r="D2651" s="303"/>
      <c r="E2651" s="63"/>
    </row>
    <row r="2652" customFormat="false" ht="12.8" hidden="false" customHeight="false" outlineLevel="0" collapsed="false">
      <c r="D2652" s="63"/>
      <c r="E2652" s="63"/>
    </row>
    <row r="2653" customFormat="false" ht="12.8" hidden="false" customHeight="false" outlineLevel="0" collapsed="false">
      <c r="D2653" s="303"/>
      <c r="E2653" s="63"/>
    </row>
    <row r="2654" customFormat="false" ht="12.8" hidden="false" customHeight="false" outlineLevel="0" collapsed="false">
      <c r="D2654" s="63"/>
      <c r="E2654" s="63"/>
    </row>
    <row r="2655" customFormat="false" ht="12.8" hidden="false" customHeight="false" outlineLevel="0" collapsed="false">
      <c r="D2655" s="303"/>
      <c r="E2655" s="63"/>
    </row>
    <row r="2656" customFormat="false" ht="12.8" hidden="false" customHeight="false" outlineLevel="0" collapsed="false">
      <c r="D2656" s="63"/>
      <c r="E2656" s="63"/>
    </row>
    <row r="2657" customFormat="false" ht="12.8" hidden="false" customHeight="false" outlineLevel="0" collapsed="false">
      <c r="D2657" s="303"/>
      <c r="E2657" s="63"/>
    </row>
    <row r="2658" customFormat="false" ht="12.8" hidden="false" customHeight="false" outlineLevel="0" collapsed="false">
      <c r="D2658" s="63"/>
      <c r="E2658" s="63"/>
    </row>
    <row r="2659" customFormat="false" ht="12.8" hidden="false" customHeight="false" outlineLevel="0" collapsed="false">
      <c r="D2659" s="303"/>
      <c r="E2659" s="63"/>
    </row>
    <row r="2660" customFormat="false" ht="12.8" hidden="false" customHeight="false" outlineLevel="0" collapsed="false">
      <c r="D2660" s="63"/>
      <c r="E2660" s="63"/>
    </row>
    <row r="2661" customFormat="false" ht="12.8" hidden="false" customHeight="false" outlineLevel="0" collapsed="false">
      <c r="D2661" s="303"/>
      <c r="E2661" s="63"/>
    </row>
    <row r="2662" customFormat="false" ht="12.8" hidden="false" customHeight="false" outlineLevel="0" collapsed="false">
      <c r="D2662" s="63"/>
      <c r="E2662" s="63"/>
    </row>
    <row r="2663" customFormat="false" ht="12.8" hidden="false" customHeight="false" outlineLevel="0" collapsed="false">
      <c r="D2663" s="303"/>
      <c r="E2663" s="63"/>
    </row>
    <row r="2664" customFormat="false" ht="12.8" hidden="false" customHeight="false" outlineLevel="0" collapsed="false">
      <c r="D2664" s="63"/>
      <c r="E2664" s="63"/>
    </row>
    <row r="2665" customFormat="false" ht="12.8" hidden="false" customHeight="false" outlineLevel="0" collapsed="false">
      <c r="D2665" s="303"/>
      <c r="E2665" s="63"/>
    </row>
    <row r="2666" customFormat="false" ht="12.8" hidden="false" customHeight="false" outlineLevel="0" collapsed="false">
      <c r="D2666" s="63"/>
      <c r="E2666" s="63"/>
    </row>
    <row r="2667" customFormat="false" ht="12.8" hidden="false" customHeight="false" outlineLevel="0" collapsed="false">
      <c r="D2667" s="303"/>
      <c r="E2667" s="63"/>
    </row>
    <row r="2668" customFormat="false" ht="12.8" hidden="false" customHeight="false" outlineLevel="0" collapsed="false">
      <c r="D2668" s="63"/>
      <c r="E2668" s="63"/>
    </row>
    <row r="2669" customFormat="false" ht="12.8" hidden="false" customHeight="false" outlineLevel="0" collapsed="false">
      <c r="D2669" s="303"/>
      <c r="E2669" s="63"/>
    </row>
    <row r="2670" customFormat="false" ht="12.8" hidden="false" customHeight="false" outlineLevel="0" collapsed="false">
      <c r="D2670" s="63"/>
      <c r="E2670" s="63"/>
    </row>
    <row r="2671" customFormat="false" ht="12.8" hidden="false" customHeight="false" outlineLevel="0" collapsed="false">
      <c r="D2671" s="303"/>
      <c r="E2671" s="63"/>
    </row>
    <row r="2672" customFormat="false" ht="12.8" hidden="false" customHeight="false" outlineLevel="0" collapsed="false">
      <c r="D2672" s="63"/>
      <c r="E2672" s="63"/>
    </row>
    <row r="2673" customFormat="false" ht="12.8" hidden="false" customHeight="false" outlineLevel="0" collapsed="false">
      <c r="D2673" s="303"/>
      <c r="E2673" s="63"/>
    </row>
    <row r="2674" customFormat="false" ht="12.8" hidden="false" customHeight="false" outlineLevel="0" collapsed="false">
      <c r="D2674" s="63"/>
      <c r="E2674" s="63"/>
    </row>
    <row r="2675" customFormat="false" ht="12.8" hidden="false" customHeight="false" outlineLevel="0" collapsed="false">
      <c r="D2675" s="303"/>
      <c r="E2675" s="63"/>
    </row>
    <row r="2676" customFormat="false" ht="12.8" hidden="false" customHeight="false" outlineLevel="0" collapsed="false">
      <c r="D2676" s="63"/>
      <c r="E2676" s="63"/>
    </row>
    <row r="2677" customFormat="false" ht="12.8" hidden="false" customHeight="false" outlineLevel="0" collapsed="false">
      <c r="D2677" s="303"/>
      <c r="E2677" s="63"/>
    </row>
    <row r="2678" customFormat="false" ht="12.8" hidden="false" customHeight="false" outlineLevel="0" collapsed="false">
      <c r="D2678" s="63"/>
      <c r="E2678" s="63"/>
    </row>
    <row r="2679" customFormat="false" ht="12.8" hidden="false" customHeight="false" outlineLevel="0" collapsed="false">
      <c r="D2679" s="303"/>
      <c r="E2679" s="63"/>
    </row>
    <row r="2680" customFormat="false" ht="12.8" hidden="false" customHeight="false" outlineLevel="0" collapsed="false">
      <c r="D2680" s="63"/>
      <c r="E2680" s="63"/>
    </row>
    <row r="2681" customFormat="false" ht="12.8" hidden="false" customHeight="false" outlineLevel="0" collapsed="false">
      <c r="D2681" s="303"/>
      <c r="E2681" s="63"/>
    </row>
    <row r="2682" customFormat="false" ht="12.8" hidden="false" customHeight="false" outlineLevel="0" collapsed="false">
      <c r="D2682" s="63"/>
      <c r="E2682" s="63"/>
    </row>
    <row r="2683" customFormat="false" ht="12.8" hidden="false" customHeight="false" outlineLevel="0" collapsed="false">
      <c r="D2683" s="303"/>
      <c r="E2683" s="63"/>
    </row>
    <row r="2684" customFormat="false" ht="12.8" hidden="false" customHeight="false" outlineLevel="0" collapsed="false">
      <c r="D2684" s="63"/>
      <c r="E2684" s="63"/>
    </row>
    <row r="2685" customFormat="false" ht="12.8" hidden="false" customHeight="false" outlineLevel="0" collapsed="false">
      <c r="D2685" s="303"/>
      <c r="E2685" s="63"/>
    </row>
    <row r="2686" customFormat="false" ht="12.8" hidden="false" customHeight="false" outlineLevel="0" collapsed="false">
      <c r="D2686" s="63"/>
      <c r="E2686" s="63"/>
    </row>
    <row r="2687" customFormat="false" ht="12.8" hidden="false" customHeight="false" outlineLevel="0" collapsed="false">
      <c r="D2687" s="303"/>
      <c r="E2687" s="63"/>
    </row>
    <row r="2688" customFormat="false" ht="12.8" hidden="false" customHeight="false" outlineLevel="0" collapsed="false">
      <c r="D2688" s="63"/>
      <c r="E2688" s="63"/>
    </row>
    <row r="2689" customFormat="false" ht="12.8" hidden="false" customHeight="false" outlineLevel="0" collapsed="false">
      <c r="D2689" s="303"/>
      <c r="E2689" s="63"/>
    </row>
    <row r="2690" customFormat="false" ht="12.8" hidden="false" customHeight="false" outlineLevel="0" collapsed="false">
      <c r="D2690" s="63"/>
      <c r="E2690" s="63"/>
    </row>
    <row r="2691" customFormat="false" ht="12.8" hidden="false" customHeight="false" outlineLevel="0" collapsed="false">
      <c r="D2691" s="303"/>
      <c r="E2691" s="63"/>
    </row>
    <row r="2692" customFormat="false" ht="12.8" hidden="false" customHeight="false" outlineLevel="0" collapsed="false">
      <c r="D2692" s="63"/>
      <c r="E2692" s="63"/>
    </row>
    <row r="2693" customFormat="false" ht="12.8" hidden="false" customHeight="false" outlineLevel="0" collapsed="false">
      <c r="D2693" s="303"/>
      <c r="E2693" s="63"/>
    </row>
    <row r="2694" customFormat="false" ht="12.8" hidden="false" customHeight="false" outlineLevel="0" collapsed="false">
      <c r="D2694" s="63"/>
      <c r="E2694" s="63"/>
    </row>
    <row r="2695" customFormat="false" ht="12.8" hidden="false" customHeight="false" outlineLevel="0" collapsed="false">
      <c r="D2695" s="303"/>
      <c r="E2695" s="63"/>
    </row>
    <row r="2696" customFormat="false" ht="12.8" hidden="false" customHeight="false" outlineLevel="0" collapsed="false">
      <c r="D2696" s="63"/>
      <c r="E2696" s="63"/>
    </row>
    <row r="2697" customFormat="false" ht="12.8" hidden="false" customHeight="false" outlineLevel="0" collapsed="false">
      <c r="D2697" s="303"/>
      <c r="E2697" s="63"/>
    </row>
    <row r="2698" customFormat="false" ht="12.8" hidden="false" customHeight="false" outlineLevel="0" collapsed="false">
      <c r="D2698" s="63"/>
      <c r="E2698" s="63"/>
    </row>
    <row r="2699" customFormat="false" ht="12.8" hidden="false" customHeight="false" outlineLevel="0" collapsed="false">
      <c r="D2699" s="303"/>
      <c r="E2699" s="63"/>
    </row>
    <row r="2700" customFormat="false" ht="12.8" hidden="false" customHeight="false" outlineLevel="0" collapsed="false">
      <c r="D2700" s="63"/>
      <c r="E2700" s="63"/>
    </row>
    <row r="2701" customFormat="false" ht="12.8" hidden="false" customHeight="false" outlineLevel="0" collapsed="false">
      <c r="D2701" s="303"/>
      <c r="E2701" s="63"/>
    </row>
    <row r="2702" customFormat="false" ht="12.8" hidden="false" customHeight="false" outlineLevel="0" collapsed="false">
      <c r="D2702" s="63"/>
      <c r="E2702" s="63"/>
    </row>
    <row r="2703" customFormat="false" ht="12.8" hidden="false" customHeight="false" outlineLevel="0" collapsed="false">
      <c r="D2703" s="303"/>
      <c r="E2703" s="63"/>
    </row>
    <row r="2704" customFormat="false" ht="12.8" hidden="false" customHeight="false" outlineLevel="0" collapsed="false">
      <c r="D2704" s="63"/>
      <c r="E2704" s="63"/>
    </row>
    <row r="2705" customFormat="false" ht="12.8" hidden="false" customHeight="false" outlineLevel="0" collapsed="false">
      <c r="D2705" s="303"/>
      <c r="E2705" s="63"/>
    </row>
    <row r="2706" customFormat="false" ht="12.8" hidden="false" customHeight="false" outlineLevel="0" collapsed="false">
      <c r="D2706" s="63"/>
      <c r="E2706" s="63"/>
    </row>
    <row r="2707" customFormat="false" ht="12.8" hidden="false" customHeight="false" outlineLevel="0" collapsed="false">
      <c r="D2707" s="303"/>
      <c r="E2707" s="63"/>
    </row>
    <row r="2708" customFormat="false" ht="12.8" hidden="false" customHeight="false" outlineLevel="0" collapsed="false">
      <c r="D2708" s="63"/>
      <c r="E2708" s="63"/>
    </row>
    <row r="2709" customFormat="false" ht="12.8" hidden="false" customHeight="false" outlineLevel="0" collapsed="false">
      <c r="D2709" s="303"/>
      <c r="E2709" s="63"/>
    </row>
    <row r="2710" customFormat="false" ht="12.8" hidden="false" customHeight="false" outlineLevel="0" collapsed="false">
      <c r="D2710" s="63"/>
      <c r="E2710" s="63"/>
    </row>
    <row r="2711" customFormat="false" ht="12.8" hidden="false" customHeight="false" outlineLevel="0" collapsed="false">
      <c r="D2711" s="303"/>
      <c r="E2711" s="63"/>
    </row>
    <row r="2712" customFormat="false" ht="12.8" hidden="false" customHeight="false" outlineLevel="0" collapsed="false">
      <c r="D2712" s="63"/>
      <c r="E2712" s="63"/>
    </row>
    <row r="2713" customFormat="false" ht="12.8" hidden="false" customHeight="false" outlineLevel="0" collapsed="false">
      <c r="D2713" s="303"/>
      <c r="E2713" s="63"/>
    </row>
    <row r="2714" customFormat="false" ht="12.8" hidden="false" customHeight="false" outlineLevel="0" collapsed="false">
      <c r="D2714" s="63"/>
      <c r="E2714" s="63"/>
    </row>
    <row r="2715" customFormat="false" ht="12.8" hidden="false" customHeight="false" outlineLevel="0" collapsed="false">
      <c r="D2715" s="303"/>
      <c r="E2715" s="63"/>
    </row>
    <row r="2716" customFormat="false" ht="12.8" hidden="false" customHeight="false" outlineLevel="0" collapsed="false">
      <c r="D2716" s="63"/>
      <c r="E2716" s="63"/>
    </row>
    <row r="2717" customFormat="false" ht="12.8" hidden="false" customHeight="false" outlineLevel="0" collapsed="false">
      <c r="D2717" s="303"/>
      <c r="E2717" s="63"/>
    </row>
    <row r="2718" customFormat="false" ht="12.8" hidden="false" customHeight="false" outlineLevel="0" collapsed="false">
      <c r="D2718" s="63"/>
      <c r="E2718" s="63"/>
    </row>
    <row r="2719" customFormat="false" ht="12.8" hidden="false" customHeight="false" outlineLevel="0" collapsed="false">
      <c r="D2719" s="303"/>
      <c r="E2719" s="63"/>
    </row>
    <row r="2720" customFormat="false" ht="12.8" hidden="false" customHeight="false" outlineLevel="0" collapsed="false">
      <c r="D2720" s="63"/>
      <c r="E2720" s="63"/>
    </row>
    <row r="2721" customFormat="false" ht="12.8" hidden="false" customHeight="false" outlineLevel="0" collapsed="false">
      <c r="D2721" s="303"/>
      <c r="E2721" s="63"/>
    </row>
    <row r="2722" customFormat="false" ht="12.8" hidden="false" customHeight="false" outlineLevel="0" collapsed="false">
      <c r="D2722" s="63"/>
      <c r="E2722" s="63"/>
    </row>
    <row r="2723" customFormat="false" ht="12.8" hidden="false" customHeight="false" outlineLevel="0" collapsed="false">
      <c r="D2723" s="303"/>
      <c r="E2723" s="63"/>
    </row>
    <row r="2724" customFormat="false" ht="12.8" hidden="false" customHeight="false" outlineLevel="0" collapsed="false">
      <c r="D2724" s="63"/>
      <c r="E2724" s="63"/>
    </row>
    <row r="2725" customFormat="false" ht="12.8" hidden="false" customHeight="false" outlineLevel="0" collapsed="false">
      <c r="D2725" s="303"/>
      <c r="E2725" s="63"/>
    </row>
    <row r="2726" customFormat="false" ht="12.8" hidden="false" customHeight="false" outlineLevel="0" collapsed="false">
      <c r="D2726" s="63"/>
      <c r="E2726" s="63"/>
    </row>
    <row r="2727" customFormat="false" ht="12.8" hidden="false" customHeight="false" outlineLevel="0" collapsed="false">
      <c r="D2727" s="303"/>
      <c r="E2727" s="63"/>
    </row>
    <row r="2728" customFormat="false" ht="12.8" hidden="false" customHeight="false" outlineLevel="0" collapsed="false">
      <c r="D2728" s="63"/>
      <c r="E2728" s="63"/>
    </row>
    <row r="2729" customFormat="false" ht="12.8" hidden="false" customHeight="false" outlineLevel="0" collapsed="false">
      <c r="D2729" s="303"/>
      <c r="E2729" s="63"/>
    </row>
    <row r="2730" customFormat="false" ht="12.8" hidden="false" customHeight="false" outlineLevel="0" collapsed="false">
      <c r="D2730" s="63"/>
      <c r="E2730" s="63"/>
    </row>
    <row r="2731" customFormat="false" ht="12.8" hidden="false" customHeight="false" outlineLevel="0" collapsed="false">
      <c r="D2731" s="303"/>
      <c r="E2731" s="63"/>
    </row>
    <row r="2732" customFormat="false" ht="12.8" hidden="false" customHeight="false" outlineLevel="0" collapsed="false">
      <c r="D2732" s="63"/>
      <c r="E2732" s="63"/>
    </row>
    <row r="2733" customFormat="false" ht="12.8" hidden="false" customHeight="false" outlineLevel="0" collapsed="false">
      <c r="D2733" s="303"/>
      <c r="E2733" s="63"/>
    </row>
    <row r="2734" customFormat="false" ht="12.8" hidden="false" customHeight="false" outlineLevel="0" collapsed="false">
      <c r="D2734" s="63"/>
      <c r="E2734" s="63"/>
    </row>
    <row r="2735" customFormat="false" ht="12.8" hidden="false" customHeight="false" outlineLevel="0" collapsed="false">
      <c r="D2735" s="303"/>
      <c r="E2735" s="63"/>
    </row>
    <row r="2736" customFormat="false" ht="12.8" hidden="false" customHeight="false" outlineLevel="0" collapsed="false">
      <c r="D2736" s="63"/>
      <c r="E2736" s="63"/>
    </row>
    <row r="2737" customFormat="false" ht="12.8" hidden="false" customHeight="false" outlineLevel="0" collapsed="false">
      <c r="D2737" s="303"/>
      <c r="E2737" s="63"/>
    </row>
    <row r="2738" customFormat="false" ht="12.8" hidden="false" customHeight="false" outlineLevel="0" collapsed="false">
      <c r="D2738" s="63"/>
      <c r="E2738" s="63"/>
    </row>
    <row r="2739" customFormat="false" ht="12.8" hidden="false" customHeight="false" outlineLevel="0" collapsed="false">
      <c r="D2739" s="303"/>
      <c r="E2739" s="63"/>
    </row>
    <row r="2740" customFormat="false" ht="12.8" hidden="false" customHeight="false" outlineLevel="0" collapsed="false">
      <c r="D2740" s="63"/>
      <c r="E2740" s="63"/>
    </row>
    <row r="2741" customFormat="false" ht="12.8" hidden="false" customHeight="false" outlineLevel="0" collapsed="false">
      <c r="D2741" s="303"/>
      <c r="E2741" s="63"/>
    </row>
    <row r="2742" customFormat="false" ht="12.8" hidden="false" customHeight="false" outlineLevel="0" collapsed="false">
      <c r="D2742" s="63"/>
      <c r="E2742" s="63"/>
    </row>
    <row r="2743" customFormat="false" ht="12.8" hidden="false" customHeight="false" outlineLevel="0" collapsed="false">
      <c r="D2743" s="303"/>
      <c r="E2743" s="63"/>
    </row>
    <row r="2744" customFormat="false" ht="12.8" hidden="false" customHeight="false" outlineLevel="0" collapsed="false">
      <c r="D2744" s="63"/>
      <c r="E2744" s="63"/>
    </row>
    <row r="2745" customFormat="false" ht="12.8" hidden="false" customHeight="false" outlineLevel="0" collapsed="false">
      <c r="D2745" s="303"/>
      <c r="E2745" s="63"/>
    </row>
    <row r="2746" customFormat="false" ht="12.8" hidden="false" customHeight="false" outlineLevel="0" collapsed="false">
      <c r="D2746" s="63"/>
      <c r="E2746" s="63"/>
    </row>
    <row r="2747" customFormat="false" ht="12.8" hidden="false" customHeight="false" outlineLevel="0" collapsed="false">
      <c r="D2747" s="303"/>
      <c r="E2747" s="63"/>
    </row>
    <row r="2748" customFormat="false" ht="12.8" hidden="false" customHeight="false" outlineLevel="0" collapsed="false">
      <c r="D2748" s="63"/>
      <c r="E2748" s="63"/>
    </row>
    <row r="2749" customFormat="false" ht="12.8" hidden="false" customHeight="false" outlineLevel="0" collapsed="false">
      <c r="D2749" s="303"/>
      <c r="E2749" s="63"/>
    </row>
    <row r="2750" customFormat="false" ht="12.8" hidden="false" customHeight="false" outlineLevel="0" collapsed="false">
      <c r="D2750" s="63"/>
      <c r="E2750" s="63"/>
    </row>
    <row r="2751" customFormat="false" ht="12.8" hidden="false" customHeight="false" outlineLevel="0" collapsed="false">
      <c r="D2751" s="303"/>
      <c r="E2751" s="63"/>
    </row>
    <row r="2752" customFormat="false" ht="12.8" hidden="false" customHeight="false" outlineLevel="0" collapsed="false">
      <c r="D2752" s="63"/>
      <c r="E2752" s="63"/>
    </row>
    <row r="2753" customFormat="false" ht="12.8" hidden="false" customHeight="false" outlineLevel="0" collapsed="false">
      <c r="D2753" s="303"/>
      <c r="E2753" s="63"/>
    </row>
    <row r="2754" customFormat="false" ht="12.8" hidden="false" customHeight="false" outlineLevel="0" collapsed="false">
      <c r="D2754" s="63"/>
      <c r="E2754" s="63"/>
    </row>
    <row r="2755" customFormat="false" ht="12.8" hidden="false" customHeight="false" outlineLevel="0" collapsed="false">
      <c r="D2755" s="303"/>
      <c r="E2755" s="63"/>
    </row>
    <row r="2756" customFormat="false" ht="12.8" hidden="false" customHeight="false" outlineLevel="0" collapsed="false">
      <c r="D2756" s="63"/>
      <c r="E2756" s="63"/>
    </row>
    <row r="2757" customFormat="false" ht="12.8" hidden="false" customHeight="false" outlineLevel="0" collapsed="false">
      <c r="D2757" s="303"/>
      <c r="E2757" s="63"/>
    </row>
    <row r="2758" customFormat="false" ht="12.8" hidden="false" customHeight="false" outlineLevel="0" collapsed="false">
      <c r="D2758" s="63"/>
      <c r="E2758" s="63"/>
    </row>
    <row r="2759" customFormat="false" ht="12.8" hidden="false" customHeight="false" outlineLevel="0" collapsed="false">
      <c r="D2759" s="303"/>
      <c r="E2759" s="63"/>
    </row>
    <row r="2760" customFormat="false" ht="12.8" hidden="false" customHeight="false" outlineLevel="0" collapsed="false">
      <c r="D2760" s="63"/>
      <c r="E2760" s="63"/>
    </row>
    <row r="2761" customFormat="false" ht="12.8" hidden="false" customHeight="false" outlineLevel="0" collapsed="false">
      <c r="D2761" s="303"/>
      <c r="E2761" s="63"/>
    </row>
    <row r="2762" customFormat="false" ht="12.8" hidden="false" customHeight="false" outlineLevel="0" collapsed="false">
      <c r="D2762" s="63"/>
      <c r="E2762" s="63"/>
    </row>
    <row r="2763" customFormat="false" ht="12.8" hidden="false" customHeight="false" outlineLevel="0" collapsed="false">
      <c r="D2763" s="303"/>
      <c r="E2763" s="63"/>
    </row>
    <row r="2764" customFormat="false" ht="12.8" hidden="false" customHeight="false" outlineLevel="0" collapsed="false">
      <c r="D2764" s="63"/>
      <c r="E2764" s="63"/>
    </row>
    <row r="2765" customFormat="false" ht="12.8" hidden="false" customHeight="false" outlineLevel="0" collapsed="false">
      <c r="D2765" s="303"/>
      <c r="E2765" s="63"/>
    </row>
    <row r="2766" customFormat="false" ht="12.8" hidden="false" customHeight="false" outlineLevel="0" collapsed="false">
      <c r="D2766" s="63"/>
      <c r="E2766" s="63"/>
    </row>
    <row r="2767" customFormat="false" ht="12.8" hidden="false" customHeight="false" outlineLevel="0" collapsed="false">
      <c r="D2767" s="303"/>
      <c r="E2767" s="63"/>
    </row>
    <row r="2768" customFormat="false" ht="12.8" hidden="false" customHeight="false" outlineLevel="0" collapsed="false">
      <c r="D2768" s="63"/>
      <c r="E2768" s="63"/>
    </row>
    <row r="2769" customFormat="false" ht="12.8" hidden="false" customHeight="false" outlineLevel="0" collapsed="false">
      <c r="D2769" s="303"/>
      <c r="E2769" s="63"/>
    </row>
    <row r="2770" customFormat="false" ht="12.8" hidden="false" customHeight="false" outlineLevel="0" collapsed="false">
      <c r="D2770" s="63"/>
      <c r="E2770" s="63"/>
    </row>
    <row r="2771" customFormat="false" ht="12.8" hidden="false" customHeight="false" outlineLevel="0" collapsed="false">
      <c r="D2771" s="303"/>
      <c r="E2771" s="63"/>
    </row>
    <row r="2772" customFormat="false" ht="12.8" hidden="false" customHeight="false" outlineLevel="0" collapsed="false">
      <c r="D2772" s="63"/>
      <c r="E2772" s="63"/>
    </row>
    <row r="2773" customFormat="false" ht="12.8" hidden="false" customHeight="false" outlineLevel="0" collapsed="false">
      <c r="D2773" s="303"/>
      <c r="E2773" s="63"/>
    </row>
    <row r="2774" customFormat="false" ht="12.8" hidden="false" customHeight="false" outlineLevel="0" collapsed="false">
      <c r="D2774" s="63"/>
      <c r="E2774" s="63"/>
    </row>
    <row r="2775" customFormat="false" ht="12.8" hidden="false" customHeight="false" outlineLevel="0" collapsed="false">
      <c r="D2775" s="303"/>
      <c r="E2775" s="63"/>
    </row>
    <row r="2776" customFormat="false" ht="12.8" hidden="false" customHeight="false" outlineLevel="0" collapsed="false">
      <c r="D2776" s="63"/>
      <c r="E2776" s="63"/>
    </row>
    <row r="2777" customFormat="false" ht="12.8" hidden="false" customHeight="false" outlineLevel="0" collapsed="false">
      <c r="D2777" s="303"/>
      <c r="E2777" s="63"/>
    </row>
    <row r="2778" customFormat="false" ht="12.8" hidden="false" customHeight="false" outlineLevel="0" collapsed="false">
      <c r="D2778" s="63"/>
      <c r="E2778" s="63"/>
    </row>
    <row r="2779" customFormat="false" ht="12.8" hidden="false" customHeight="false" outlineLevel="0" collapsed="false">
      <c r="D2779" s="303"/>
      <c r="E2779" s="63"/>
    </row>
    <row r="2780" customFormat="false" ht="12.8" hidden="false" customHeight="false" outlineLevel="0" collapsed="false">
      <c r="D2780" s="63"/>
      <c r="E2780" s="63"/>
    </row>
    <row r="2781" customFormat="false" ht="12.8" hidden="false" customHeight="false" outlineLevel="0" collapsed="false">
      <c r="D2781" s="303"/>
      <c r="E2781" s="63"/>
    </row>
    <row r="2782" customFormat="false" ht="12.8" hidden="false" customHeight="false" outlineLevel="0" collapsed="false">
      <c r="D2782" s="63"/>
      <c r="E2782" s="63"/>
    </row>
    <row r="2783" customFormat="false" ht="12.8" hidden="false" customHeight="false" outlineLevel="0" collapsed="false">
      <c r="D2783" s="303"/>
      <c r="E2783" s="63"/>
    </row>
    <row r="2784" customFormat="false" ht="12.8" hidden="false" customHeight="false" outlineLevel="0" collapsed="false">
      <c r="D2784" s="63"/>
      <c r="E2784" s="63"/>
    </row>
    <row r="2785" customFormat="false" ht="12.8" hidden="false" customHeight="false" outlineLevel="0" collapsed="false">
      <c r="D2785" s="303"/>
      <c r="E2785" s="63"/>
    </row>
    <row r="2786" customFormat="false" ht="12.8" hidden="false" customHeight="false" outlineLevel="0" collapsed="false">
      <c r="D2786" s="63"/>
      <c r="E2786" s="63"/>
    </row>
    <row r="2787" customFormat="false" ht="12.8" hidden="false" customHeight="false" outlineLevel="0" collapsed="false">
      <c r="D2787" s="303"/>
      <c r="E2787" s="63"/>
    </row>
    <row r="2788" customFormat="false" ht="12.8" hidden="false" customHeight="false" outlineLevel="0" collapsed="false">
      <c r="D2788" s="63"/>
      <c r="E2788" s="63"/>
    </row>
    <row r="2789" customFormat="false" ht="12.8" hidden="false" customHeight="false" outlineLevel="0" collapsed="false">
      <c r="D2789" s="303"/>
      <c r="E2789" s="63"/>
    </row>
    <row r="2790" customFormat="false" ht="12.8" hidden="false" customHeight="false" outlineLevel="0" collapsed="false">
      <c r="D2790" s="63"/>
      <c r="E2790" s="63"/>
    </row>
    <row r="2791" customFormat="false" ht="12.8" hidden="false" customHeight="false" outlineLevel="0" collapsed="false">
      <c r="D2791" s="303"/>
      <c r="E2791" s="63"/>
    </row>
    <row r="2792" customFormat="false" ht="12.8" hidden="false" customHeight="false" outlineLevel="0" collapsed="false">
      <c r="D2792" s="63"/>
      <c r="E2792" s="63"/>
    </row>
    <row r="2793" customFormat="false" ht="12.8" hidden="false" customHeight="false" outlineLevel="0" collapsed="false">
      <c r="D2793" s="303"/>
      <c r="E2793" s="63"/>
    </row>
    <row r="2794" customFormat="false" ht="12.8" hidden="false" customHeight="false" outlineLevel="0" collapsed="false">
      <c r="D2794" s="63"/>
      <c r="E2794" s="63"/>
    </row>
    <row r="2795" customFormat="false" ht="12.8" hidden="false" customHeight="false" outlineLevel="0" collapsed="false">
      <c r="D2795" s="303"/>
      <c r="E2795" s="63"/>
    </row>
    <row r="2796" customFormat="false" ht="12.8" hidden="false" customHeight="false" outlineLevel="0" collapsed="false">
      <c r="D2796" s="63"/>
      <c r="E2796" s="63"/>
    </row>
    <row r="2797" customFormat="false" ht="12.8" hidden="false" customHeight="false" outlineLevel="0" collapsed="false">
      <c r="D2797" s="303"/>
      <c r="E2797" s="63"/>
    </row>
    <row r="2798" customFormat="false" ht="12.8" hidden="false" customHeight="false" outlineLevel="0" collapsed="false">
      <c r="D2798" s="63"/>
      <c r="E2798" s="63"/>
    </row>
    <row r="2799" customFormat="false" ht="12.8" hidden="false" customHeight="false" outlineLevel="0" collapsed="false">
      <c r="D2799" s="303"/>
      <c r="E2799" s="63"/>
    </row>
    <row r="2800" customFormat="false" ht="12.8" hidden="false" customHeight="false" outlineLevel="0" collapsed="false">
      <c r="D2800" s="63"/>
      <c r="E2800" s="63"/>
    </row>
    <row r="2801" customFormat="false" ht="12.8" hidden="false" customHeight="false" outlineLevel="0" collapsed="false">
      <c r="D2801" s="303"/>
      <c r="E2801" s="63"/>
    </row>
    <row r="2802" customFormat="false" ht="12.8" hidden="false" customHeight="false" outlineLevel="0" collapsed="false">
      <c r="D2802" s="63"/>
      <c r="E2802" s="63"/>
    </row>
    <row r="2803" customFormat="false" ht="12.8" hidden="false" customHeight="false" outlineLevel="0" collapsed="false">
      <c r="D2803" s="303"/>
      <c r="E2803" s="63"/>
    </row>
    <row r="2804" customFormat="false" ht="12.8" hidden="false" customHeight="false" outlineLevel="0" collapsed="false">
      <c r="D2804" s="63"/>
      <c r="E2804" s="63"/>
    </row>
    <row r="2805" customFormat="false" ht="12.8" hidden="false" customHeight="false" outlineLevel="0" collapsed="false">
      <c r="D2805" s="303"/>
      <c r="E2805" s="63"/>
    </row>
    <row r="2806" customFormat="false" ht="12.8" hidden="false" customHeight="false" outlineLevel="0" collapsed="false">
      <c r="D2806" s="63"/>
      <c r="E2806" s="63"/>
    </row>
    <row r="2807" customFormat="false" ht="12.8" hidden="false" customHeight="false" outlineLevel="0" collapsed="false">
      <c r="D2807" s="303"/>
      <c r="E2807" s="63"/>
    </row>
    <row r="2808" customFormat="false" ht="12.8" hidden="false" customHeight="false" outlineLevel="0" collapsed="false">
      <c r="D2808" s="63"/>
      <c r="E2808" s="63"/>
    </row>
    <row r="2809" customFormat="false" ht="12.8" hidden="false" customHeight="false" outlineLevel="0" collapsed="false">
      <c r="D2809" s="303"/>
      <c r="E2809" s="63"/>
    </row>
    <row r="2810" customFormat="false" ht="12.8" hidden="false" customHeight="false" outlineLevel="0" collapsed="false">
      <c r="D2810" s="63"/>
      <c r="E2810" s="63"/>
    </row>
    <row r="2811" customFormat="false" ht="12.8" hidden="false" customHeight="false" outlineLevel="0" collapsed="false">
      <c r="D2811" s="303"/>
      <c r="E2811" s="63"/>
    </row>
    <row r="2812" customFormat="false" ht="12.8" hidden="false" customHeight="false" outlineLevel="0" collapsed="false">
      <c r="D2812" s="63"/>
      <c r="E2812" s="63"/>
    </row>
    <row r="2813" customFormat="false" ht="12.8" hidden="false" customHeight="false" outlineLevel="0" collapsed="false">
      <c r="D2813" s="303"/>
      <c r="E2813" s="63"/>
    </row>
    <row r="2814" customFormat="false" ht="12.8" hidden="false" customHeight="false" outlineLevel="0" collapsed="false">
      <c r="D2814" s="63"/>
      <c r="E2814" s="63"/>
    </row>
    <row r="2815" customFormat="false" ht="12.8" hidden="false" customHeight="false" outlineLevel="0" collapsed="false">
      <c r="D2815" s="303"/>
      <c r="E2815" s="63"/>
    </row>
    <row r="2816" customFormat="false" ht="12.8" hidden="false" customHeight="false" outlineLevel="0" collapsed="false">
      <c r="D2816" s="63"/>
      <c r="E2816" s="63"/>
    </row>
    <row r="2817" customFormat="false" ht="12.8" hidden="false" customHeight="false" outlineLevel="0" collapsed="false">
      <c r="D2817" s="303"/>
      <c r="E2817" s="63"/>
    </row>
    <row r="2818" customFormat="false" ht="12.8" hidden="false" customHeight="false" outlineLevel="0" collapsed="false">
      <c r="D2818" s="63"/>
      <c r="E2818" s="63"/>
    </row>
    <row r="2819" customFormat="false" ht="12.8" hidden="false" customHeight="false" outlineLevel="0" collapsed="false">
      <c r="D2819" s="303"/>
      <c r="E2819" s="63"/>
    </row>
    <row r="2820" customFormat="false" ht="12.8" hidden="false" customHeight="false" outlineLevel="0" collapsed="false">
      <c r="D2820" s="63"/>
      <c r="E2820" s="63"/>
    </row>
    <row r="2821" customFormat="false" ht="12.8" hidden="false" customHeight="false" outlineLevel="0" collapsed="false">
      <c r="D2821" s="303"/>
      <c r="E2821" s="63"/>
    </row>
    <row r="2822" customFormat="false" ht="12.8" hidden="false" customHeight="false" outlineLevel="0" collapsed="false">
      <c r="D2822" s="63"/>
      <c r="E2822" s="63"/>
    </row>
    <row r="2823" customFormat="false" ht="12.8" hidden="false" customHeight="false" outlineLevel="0" collapsed="false">
      <c r="D2823" s="303"/>
      <c r="E2823" s="63"/>
    </row>
    <row r="2824" customFormat="false" ht="12.8" hidden="false" customHeight="false" outlineLevel="0" collapsed="false">
      <c r="D2824" s="63"/>
      <c r="E2824" s="63"/>
    </row>
    <row r="2825" customFormat="false" ht="12.8" hidden="false" customHeight="false" outlineLevel="0" collapsed="false">
      <c r="D2825" s="303"/>
      <c r="E2825" s="63"/>
    </row>
    <row r="2826" customFormat="false" ht="12.8" hidden="false" customHeight="false" outlineLevel="0" collapsed="false">
      <c r="D2826" s="63"/>
      <c r="E2826" s="63"/>
    </row>
    <row r="2827" customFormat="false" ht="12.8" hidden="false" customHeight="false" outlineLevel="0" collapsed="false">
      <c r="D2827" s="303"/>
      <c r="E2827" s="63"/>
    </row>
    <row r="2828" customFormat="false" ht="12.8" hidden="false" customHeight="false" outlineLevel="0" collapsed="false">
      <c r="D2828" s="63"/>
      <c r="E2828" s="63"/>
    </row>
    <row r="2829" customFormat="false" ht="12.8" hidden="false" customHeight="false" outlineLevel="0" collapsed="false">
      <c r="D2829" s="303"/>
      <c r="E2829" s="63"/>
    </row>
    <row r="2830" customFormat="false" ht="12.8" hidden="false" customHeight="false" outlineLevel="0" collapsed="false">
      <c r="D2830" s="63"/>
      <c r="E2830" s="63"/>
    </row>
    <row r="2831" customFormat="false" ht="12.8" hidden="false" customHeight="false" outlineLevel="0" collapsed="false">
      <c r="D2831" s="303"/>
      <c r="E2831" s="63"/>
    </row>
    <row r="2832" customFormat="false" ht="12.8" hidden="false" customHeight="false" outlineLevel="0" collapsed="false">
      <c r="D2832" s="63"/>
      <c r="E2832" s="63"/>
    </row>
    <row r="2833" customFormat="false" ht="12.8" hidden="false" customHeight="false" outlineLevel="0" collapsed="false">
      <c r="D2833" s="303"/>
      <c r="E2833" s="63"/>
    </row>
    <row r="2834" customFormat="false" ht="12.8" hidden="false" customHeight="false" outlineLevel="0" collapsed="false">
      <c r="D2834" s="63"/>
      <c r="E2834" s="63"/>
    </row>
    <row r="2835" customFormat="false" ht="12.8" hidden="false" customHeight="false" outlineLevel="0" collapsed="false">
      <c r="D2835" s="303"/>
      <c r="E2835" s="63"/>
    </row>
    <row r="2836" customFormat="false" ht="12.8" hidden="false" customHeight="false" outlineLevel="0" collapsed="false">
      <c r="D2836" s="63"/>
      <c r="E2836" s="63"/>
    </row>
    <row r="2837" customFormat="false" ht="12.8" hidden="false" customHeight="false" outlineLevel="0" collapsed="false">
      <c r="D2837" s="303"/>
      <c r="E2837" s="63"/>
    </row>
    <row r="2838" customFormat="false" ht="12.8" hidden="false" customHeight="false" outlineLevel="0" collapsed="false">
      <c r="D2838" s="63"/>
      <c r="E2838" s="63"/>
    </row>
    <row r="2839" customFormat="false" ht="12.8" hidden="false" customHeight="false" outlineLevel="0" collapsed="false">
      <c r="D2839" s="303"/>
      <c r="E2839" s="63"/>
    </row>
    <row r="2840" customFormat="false" ht="12.8" hidden="false" customHeight="false" outlineLevel="0" collapsed="false">
      <c r="D2840" s="63"/>
      <c r="E2840" s="63"/>
    </row>
    <row r="2841" customFormat="false" ht="12.8" hidden="false" customHeight="false" outlineLevel="0" collapsed="false">
      <c r="D2841" s="303"/>
      <c r="E2841" s="63"/>
    </row>
    <row r="2842" customFormat="false" ht="12.8" hidden="false" customHeight="false" outlineLevel="0" collapsed="false">
      <c r="D2842" s="63"/>
      <c r="E2842" s="63"/>
    </row>
    <row r="2843" customFormat="false" ht="12.8" hidden="false" customHeight="false" outlineLevel="0" collapsed="false">
      <c r="D2843" s="303"/>
      <c r="E2843" s="63"/>
    </row>
    <row r="2844" customFormat="false" ht="12.8" hidden="false" customHeight="false" outlineLevel="0" collapsed="false">
      <c r="D2844" s="63"/>
      <c r="E2844" s="63"/>
    </row>
    <row r="2845" customFormat="false" ht="12.8" hidden="false" customHeight="false" outlineLevel="0" collapsed="false">
      <c r="D2845" s="303"/>
      <c r="E2845" s="63"/>
    </row>
    <row r="2846" customFormat="false" ht="12.8" hidden="false" customHeight="false" outlineLevel="0" collapsed="false">
      <c r="D2846" s="63"/>
      <c r="E2846" s="63"/>
    </row>
    <row r="2847" customFormat="false" ht="12.8" hidden="false" customHeight="false" outlineLevel="0" collapsed="false">
      <c r="D2847" s="303"/>
      <c r="E2847" s="63"/>
    </row>
    <row r="2848" customFormat="false" ht="12.8" hidden="false" customHeight="false" outlineLevel="0" collapsed="false">
      <c r="D2848" s="63"/>
      <c r="E2848" s="63"/>
    </row>
    <row r="2849" customFormat="false" ht="12.8" hidden="false" customHeight="false" outlineLevel="0" collapsed="false">
      <c r="D2849" s="303"/>
      <c r="E2849" s="63"/>
    </row>
    <row r="2850" customFormat="false" ht="12.8" hidden="false" customHeight="false" outlineLevel="0" collapsed="false">
      <c r="D2850" s="63"/>
      <c r="E2850" s="63"/>
    </row>
    <row r="2851" customFormat="false" ht="12.8" hidden="false" customHeight="false" outlineLevel="0" collapsed="false">
      <c r="D2851" s="303"/>
      <c r="E2851" s="63"/>
    </row>
    <row r="2852" customFormat="false" ht="12.8" hidden="false" customHeight="false" outlineLevel="0" collapsed="false">
      <c r="D2852" s="63"/>
      <c r="E2852" s="63"/>
    </row>
    <row r="2853" customFormat="false" ht="12.8" hidden="false" customHeight="false" outlineLevel="0" collapsed="false">
      <c r="D2853" s="303"/>
      <c r="E2853" s="63"/>
    </row>
    <row r="2854" customFormat="false" ht="12.8" hidden="false" customHeight="false" outlineLevel="0" collapsed="false">
      <c r="D2854" s="63"/>
      <c r="E2854" s="63"/>
    </row>
    <row r="2855" customFormat="false" ht="12.8" hidden="false" customHeight="false" outlineLevel="0" collapsed="false">
      <c r="D2855" s="303"/>
      <c r="E2855" s="63"/>
    </row>
    <row r="2856" customFormat="false" ht="12.8" hidden="false" customHeight="false" outlineLevel="0" collapsed="false">
      <c r="D2856" s="63"/>
      <c r="E2856" s="63"/>
    </row>
    <row r="2857" customFormat="false" ht="12.8" hidden="false" customHeight="false" outlineLevel="0" collapsed="false">
      <c r="D2857" s="303"/>
      <c r="E2857" s="63"/>
    </row>
    <row r="2858" customFormat="false" ht="12.8" hidden="false" customHeight="false" outlineLevel="0" collapsed="false">
      <c r="D2858" s="63"/>
      <c r="E2858" s="63"/>
    </row>
    <row r="2859" customFormat="false" ht="12.8" hidden="false" customHeight="false" outlineLevel="0" collapsed="false">
      <c r="D2859" s="303"/>
      <c r="E2859" s="63"/>
    </row>
    <row r="2860" customFormat="false" ht="12.8" hidden="false" customHeight="false" outlineLevel="0" collapsed="false">
      <c r="D2860" s="63"/>
      <c r="E2860" s="63"/>
    </row>
    <row r="2861" customFormat="false" ht="12.8" hidden="false" customHeight="false" outlineLevel="0" collapsed="false">
      <c r="D2861" s="303"/>
      <c r="E2861" s="63"/>
    </row>
    <row r="2862" customFormat="false" ht="12.8" hidden="false" customHeight="false" outlineLevel="0" collapsed="false">
      <c r="D2862" s="63"/>
      <c r="E2862" s="63"/>
    </row>
    <row r="2863" customFormat="false" ht="12.8" hidden="false" customHeight="false" outlineLevel="0" collapsed="false">
      <c r="D2863" s="303"/>
      <c r="E2863" s="63"/>
    </row>
    <row r="2864" customFormat="false" ht="12.8" hidden="false" customHeight="false" outlineLevel="0" collapsed="false">
      <c r="D2864" s="63"/>
      <c r="E2864" s="63"/>
    </row>
    <row r="2865" customFormat="false" ht="12.8" hidden="false" customHeight="false" outlineLevel="0" collapsed="false">
      <c r="D2865" s="303"/>
      <c r="E2865" s="63"/>
    </row>
    <row r="2866" customFormat="false" ht="12.8" hidden="false" customHeight="false" outlineLevel="0" collapsed="false">
      <c r="D2866" s="63"/>
      <c r="E2866" s="63"/>
    </row>
    <row r="2867" customFormat="false" ht="12.8" hidden="false" customHeight="false" outlineLevel="0" collapsed="false">
      <c r="D2867" s="303"/>
      <c r="E2867" s="63"/>
    </row>
    <row r="2868" customFormat="false" ht="12.8" hidden="false" customHeight="false" outlineLevel="0" collapsed="false">
      <c r="D2868" s="63"/>
      <c r="E2868" s="63"/>
    </row>
    <row r="2869" customFormat="false" ht="12.8" hidden="false" customHeight="false" outlineLevel="0" collapsed="false">
      <c r="D2869" s="303"/>
      <c r="E2869" s="63"/>
    </row>
    <row r="2870" customFormat="false" ht="12.8" hidden="false" customHeight="false" outlineLevel="0" collapsed="false">
      <c r="D2870" s="63"/>
      <c r="E2870" s="63"/>
    </row>
    <row r="2871" customFormat="false" ht="12.8" hidden="false" customHeight="false" outlineLevel="0" collapsed="false">
      <c r="D2871" s="303"/>
      <c r="E2871" s="63"/>
    </row>
    <row r="2872" customFormat="false" ht="12.8" hidden="false" customHeight="false" outlineLevel="0" collapsed="false">
      <c r="D2872" s="63"/>
      <c r="E2872" s="63"/>
    </row>
    <row r="2873" customFormat="false" ht="12.8" hidden="false" customHeight="false" outlineLevel="0" collapsed="false">
      <c r="D2873" s="303"/>
      <c r="E2873" s="63"/>
    </row>
    <row r="2874" customFormat="false" ht="12.8" hidden="false" customHeight="false" outlineLevel="0" collapsed="false">
      <c r="D2874" s="63"/>
      <c r="E2874" s="63"/>
    </row>
    <row r="2875" customFormat="false" ht="12.8" hidden="false" customHeight="false" outlineLevel="0" collapsed="false">
      <c r="D2875" s="303"/>
      <c r="E2875" s="63"/>
    </row>
    <row r="2876" customFormat="false" ht="12.8" hidden="false" customHeight="false" outlineLevel="0" collapsed="false">
      <c r="D2876" s="63"/>
      <c r="E2876" s="63"/>
    </row>
    <row r="2877" customFormat="false" ht="12.8" hidden="false" customHeight="false" outlineLevel="0" collapsed="false">
      <c r="D2877" s="303"/>
      <c r="E2877" s="63"/>
    </row>
    <row r="2878" customFormat="false" ht="12.8" hidden="false" customHeight="false" outlineLevel="0" collapsed="false">
      <c r="D2878" s="63"/>
      <c r="E2878" s="63"/>
    </row>
    <row r="2879" customFormat="false" ht="12.8" hidden="false" customHeight="false" outlineLevel="0" collapsed="false">
      <c r="D2879" s="303"/>
      <c r="E2879" s="63"/>
    </row>
    <row r="2880" customFormat="false" ht="12.8" hidden="false" customHeight="false" outlineLevel="0" collapsed="false">
      <c r="D2880" s="63"/>
      <c r="E2880" s="63"/>
    </row>
    <row r="2881" customFormat="false" ht="12.8" hidden="false" customHeight="false" outlineLevel="0" collapsed="false">
      <c r="D2881" s="303"/>
      <c r="E2881" s="63"/>
    </row>
    <row r="2882" customFormat="false" ht="12.8" hidden="false" customHeight="false" outlineLevel="0" collapsed="false">
      <c r="D2882" s="63"/>
      <c r="E2882" s="63"/>
    </row>
    <row r="2883" customFormat="false" ht="12.8" hidden="false" customHeight="false" outlineLevel="0" collapsed="false">
      <c r="D2883" s="303"/>
      <c r="E2883" s="63"/>
    </row>
    <row r="2884" customFormat="false" ht="12.8" hidden="false" customHeight="false" outlineLevel="0" collapsed="false">
      <c r="D2884" s="63"/>
      <c r="E2884" s="63"/>
    </row>
    <row r="2885" customFormat="false" ht="12.8" hidden="false" customHeight="false" outlineLevel="0" collapsed="false">
      <c r="D2885" s="303"/>
      <c r="E2885" s="63"/>
    </row>
    <row r="2886" customFormat="false" ht="12.8" hidden="false" customHeight="false" outlineLevel="0" collapsed="false">
      <c r="D2886" s="63"/>
      <c r="E2886" s="63"/>
    </row>
    <row r="2887" customFormat="false" ht="12.8" hidden="false" customHeight="false" outlineLevel="0" collapsed="false">
      <c r="D2887" s="303"/>
      <c r="E2887" s="63"/>
    </row>
    <row r="2888" customFormat="false" ht="12.8" hidden="false" customHeight="false" outlineLevel="0" collapsed="false">
      <c r="D2888" s="63"/>
      <c r="E2888" s="63"/>
    </row>
    <row r="2889" customFormat="false" ht="12.8" hidden="false" customHeight="false" outlineLevel="0" collapsed="false">
      <c r="D2889" s="303"/>
      <c r="E2889" s="63"/>
    </row>
    <row r="2890" customFormat="false" ht="12.8" hidden="false" customHeight="false" outlineLevel="0" collapsed="false">
      <c r="D2890" s="63"/>
      <c r="E2890" s="63"/>
    </row>
    <row r="2891" customFormat="false" ht="12.8" hidden="false" customHeight="false" outlineLevel="0" collapsed="false">
      <c r="D2891" s="303"/>
      <c r="E2891" s="63"/>
    </row>
    <row r="2892" customFormat="false" ht="12.8" hidden="false" customHeight="false" outlineLevel="0" collapsed="false">
      <c r="D2892" s="63"/>
      <c r="E2892" s="63"/>
    </row>
    <row r="2893" customFormat="false" ht="12.8" hidden="false" customHeight="false" outlineLevel="0" collapsed="false">
      <c r="D2893" s="303"/>
      <c r="E2893" s="63"/>
    </row>
    <row r="2894" customFormat="false" ht="12.8" hidden="false" customHeight="false" outlineLevel="0" collapsed="false">
      <c r="D2894" s="63"/>
      <c r="E2894" s="63"/>
    </row>
    <row r="2895" customFormat="false" ht="12.8" hidden="false" customHeight="false" outlineLevel="0" collapsed="false">
      <c r="D2895" s="303"/>
      <c r="E2895" s="63"/>
    </row>
    <row r="2896" customFormat="false" ht="12.8" hidden="false" customHeight="false" outlineLevel="0" collapsed="false">
      <c r="D2896" s="63"/>
      <c r="E2896" s="63"/>
    </row>
    <row r="2897" customFormat="false" ht="12.8" hidden="false" customHeight="false" outlineLevel="0" collapsed="false">
      <c r="D2897" s="303"/>
      <c r="E2897" s="63"/>
    </row>
    <row r="2898" customFormat="false" ht="12.8" hidden="false" customHeight="false" outlineLevel="0" collapsed="false">
      <c r="D2898" s="63"/>
      <c r="E2898" s="63"/>
    </row>
    <row r="2899" customFormat="false" ht="12.8" hidden="false" customHeight="false" outlineLevel="0" collapsed="false">
      <c r="D2899" s="303"/>
      <c r="E2899" s="63"/>
    </row>
    <row r="2900" customFormat="false" ht="12.8" hidden="false" customHeight="false" outlineLevel="0" collapsed="false">
      <c r="D2900" s="63"/>
      <c r="E2900" s="63"/>
    </row>
    <row r="2901" customFormat="false" ht="12.8" hidden="false" customHeight="false" outlineLevel="0" collapsed="false">
      <c r="D2901" s="303"/>
      <c r="E2901" s="63"/>
    </row>
    <row r="2902" customFormat="false" ht="12.8" hidden="false" customHeight="false" outlineLevel="0" collapsed="false">
      <c r="D2902" s="63"/>
      <c r="E2902" s="63"/>
    </row>
    <row r="2903" customFormat="false" ht="12.8" hidden="false" customHeight="false" outlineLevel="0" collapsed="false">
      <c r="D2903" s="303"/>
      <c r="E2903" s="63"/>
    </row>
    <row r="2904" customFormat="false" ht="12.8" hidden="false" customHeight="false" outlineLevel="0" collapsed="false">
      <c r="D2904" s="63"/>
      <c r="E2904" s="63"/>
    </row>
    <row r="2905" customFormat="false" ht="12.8" hidden="false" customHeight="false" outlineLevel="0" collapsed="false">
      <c r="D2905" s="303"/>
      <c r="E2905" s="63"/>
    </row>
    <row r="2906" customFormat="false" ht="12.8" hidden="false" customHeight="false" outlineLevel="0" collapsed="false">
      <c r="D2906" s="63"/>
      <c r="E2906" s="63"/>
    </row>
    <row r="2907" customFormat="false" ht="12.8" hidden="false" customHeight="false" outlineLevel="0" collapsed="false">
      <c r="D2907" s="303"/>
      <c r="E2907" s="63"/>
    </row>
    <row r="2908" customFormat="false" ht="12.8" hidden="false" customHeight="false" outlineLevel="0" collapsed="false">
      <c r="D2908" s="63"/>
      <c r="E2908" s="63"/>
    </row>
    <row r="2909" customFormat="false" ht="12.8" hidden="false" customHeight="false" outlineLevel="0" collapsed="false">
      <c r="D2909" s="303"/>
      <c r="E2909" s="63"/>
    </row>
    <row r="2910" customFormat="false" ht="12.8" hidden="false" customHeight="false" outlineLevel="0" collapsed="false">
      <c r="D2910" s="63"/>
      <c r="E2910" s="63"/>
    </row>
    <row r="2911" customFormat="false" ht="12.8" hidden="false" customHeight="false" outlineLevel="0" collapsed="false">
      <c r="D2911" s="303"/>
      <c r="E2911" s="63"/>
    </row>
    <row r="2912" customFormat="false" ht="12.8" hidden="false" customHeight="false" outlineLevel="0" collapsed="false">
      <c r="D2912" s="63"/>
      <c r="E2912" s="63"/>
    </row>
    <row r="2913" customFormat="false" ht="12.8" hidden="false" customHeight="false" outlineLevel="0" collapsed="false">
      <c r="D2913" s="303"/>
      <c r="E2913" s="63"/>
    </row>
    <row r="2914" customFormat="false" ht="12.8" hidden="false" customHeight="false" outlineLevel="0" collapsed="false">
      <c r="D2914" s="63"/>
      <c r="E2914" s="63"/>
    </row>
    <row r="2915" customFormat="false" ht="12.8" hidden="false" customHeight="false" outlineLevel="0" collapsed="false">
      <c r="D2915" s="303"/>
      <c r="E2915" s="63"/>
    </row>
    <row r="2916" customFormat="false" ht="12.8" hidden="false" customHeight="false" outlineLevel="0" collapsed="false">
      <c r="D2916" s="63"/>
      <c r="E2916" s="63"/>
    </row>
    <row r="2917" customFormat="false" ht="12.8" hidden="false" customHeight="false" outlineLevel="0" collapsed="false">
      <c r="D2917" s="303"/>
      <c r="E2917" s="63"/>
    </row>
    <row r="2918" customFormat="false" ht="12.8" hidden="false" customHeight="false" outlineLevel="0" collapsed="false">
      <c r="D2918" s="63"/>
      <c r="E2918" s="63"/>
    </row>
    <row r="2919" customFormat="false" ht="12.8" hidden="false" customHeight="false" outlineLevel="0" collapsed="false">
      <c r="D2919" s="303"/>
      <c r="E2919" s="63"/>
    </row>
    <row r="2920" customFormat="false" ht="12.8" hidden="false" customHeight="false" outlineLevel="0" collapsed="false">
      <c r="D2920" s="63"/>
      <c r="E2920" s="63"/>
    </row>
    <row r="2921" customFormat="false" ht="12.8" hidden="false" customHeight="false" outlineLevel="0" collapsed="false">
      <c r="D2921" s="303"/>
      <c r="E2921" s="63"/>
    </row>
    <row r="2922" customFormat="false" ht="12.8" hidden="false" customHeight="false" outlineLevel="0" collapsed="false">
      <c r="D2922" s="63"/>
      <c r="E2922" s="63"/>
    </row>
    <row r="2923" customFormat="false" ht="12.8" hidden="false" customHeight="false" outlineLevel="0" collapsed="false">
      <c r="D2923" s="303"/>
      <c r="E2923" s="63"/>
    </row>
    <row r="2924" customFormat="false" ht="12.8" hidden="false" customHeight="false" outlineLevel="0" collapsed="false">
      <c r="D2924" s="63"/>
      <c r="E2924" s="63"/>
    </row>
    <row r="2925" customFormat="false" ht="12.8" hidden="false" customHeight="false" outlineLevel="0" collapsed="false">
      <c r="D2925" s="303"/>
      <c r="E2925" s="63"/>
    </row>
    <row r="2926" customFormat="false" ht="12.8" hidden="false" customHeight="false" outlineLevel="0" collapsed="false">
      <c r="D2926" s="63"/>
      <c r="E2926" s="63"/>
    </row>
    <row r="2927" customFormat="false" ht="12.8" hidden="false" customHeight="false" outlineLevel="0" collapsed="false">
      <c r="D2927" s="303"/>
      <c r="E2927" s="63"/>
    </row>
    <row r="2928" customFormat="false" ht="12.8" hidden="false" customHeight="false" outlineLevel="0" collapsed="false">
      <c r="D2928" s="63"/>
      <c r="E2928" s="63"/>
    </row>
    <row r="2929" customFormat="false" ht="12.8" hidden="false" customHeight="false" outlineLevel="0" collapsed="false">
      <c r="D2929" s="303"/>
      <c r="E2929" s="63"/>
    </row>
    <row r="2930" customFormat="false" ht="12.8" hidden="false" customHeight="false" outlineLevel="0" collapsed="false">
      <c r="D2930" s="63"/>
      <c r="E2930" s="63"/>
    </row>
    <row r="2931" customFormat="false" ht="12.8" hidden="false" customHeight="false" outlineLevel="0" collapsed="false">
      <c r="D2931" s="303"/>
      <c r="E2931" s="63"/>
    </row>
    <row r="2932" customFormat="false" ht="12.8" hidden="false" customHeight="false" outlineLevel="0" collapsed="false">
      <c r="D2932" s="63"/>
      <c r="E2932" s="63"/>
    </row>
    <row r="2933" customFormat="false" ht="12.8" hidden="false" customHeight="false" outlineLevel="0" collapsed="false">
      <c r="D2933" s="303"/>
      <c r="E2933" s="63"/>
    </row>
    <row r="2934" customFormat="false" ht="12.8" hidden="false" customHeight="false" outlineLevel="0" collapsed="false">
      <c r="D2934" s="63"/>
      <c r="E2934" s="63"/>
    </row>
    <row r="2935" customFormat="false" ht="12.8" hidden="false" customHeight="false" outlineLevel="0" collapsed="false">
      <c r="D2935" s="303"/>
      <c r="E2935" s="63"/>
    </row>
    <row r="2936" customFormat="false" ht="12.8" hidden="false" customHeight="false" outlineLevel="0" collapsed="false">
      <c r="D2936" s="63"/>
      <c r="E2936" s="63"/>
    </row>
    <row r="2937" customFormat="false" ht="12.8" hidden="false" customHeight="false" outlineLevel="0" collapsed="false">
      <c r="D2937" s="303"/>
      <c r="E2937" s="63"/>
    </row>
    <row r="2938" customFormat="false" ht="12.8" hidden="false" customHeight="false" outlineLevel="0" collapsed="false">
      <c r="D2938" s="63"/>
      <c r="E2938" s="63"/>
    </row>
    <row r="2939" customFormat="false" ht="12.8" hidden="false" customHeight="false" outlineLevel="0" collapsed="false">
      <c r="D2939" s="303"/>
      <c r="E2939" s="63"/>
    </row>
    <row r="2940" customFormat="false" ht="12.8" hidden="false" customHeight="false" outlineLevel="0" collapsed="false">
      <c r="D2940" s="63"/>
      <c r="E2940" s="63"/>
    </row>
    <row r="2941" customFormat="false" ht="12.8" hidden="false" customHeight="false" outlineLevel="0" collapsed="false">
      <c r="D2941" s="303"/>
      <c r="E2941" s="63"/>
    </row>
    <row r="2942" customFormat="false" ht="12.8" hidden="false" customHeight="false" outlineLevel="0" collapsed="false">
      <c r="D2942" s="63"/>
      <c r="E2942" s="63"/>
    </row>
    <row r="2943" customFormat="false" ht="12.8" hidden="false" customHeight="false" outlineLevel="0" collapsed="false">
      <c r="D2943" s="303"/>
      <c r="E2943" s="63"/>
    </row>
    <row r="2944" customFormat="false" ht="12.8" hidden="false" customHeight="false" outlineLevel="0" collapsed="false">
      <c r="D2944" s="63"/>
      <c r="E2944" s="63"/>
    </row>
    <row r="2945" customFormat="false" ht="12.8" hidden="false" customHeight="false" outlineLevel="0" collapsed="false">
      <c r="D2945" s="303"/>
      <c r="E2945" s="63"/>
    </row>
    <row r="2946" customFormat="false" ht="12.8" hidden="false" customHeight="false" outlineLevel="0" collapsed="false">
      <c r="D2946" s="63"/>
      <c r="E2946" s="63"/>
    </row>
    <row r="2947" customFormat="false" ht="12.8" hidden="false" customHeight="false" outlineLevel="0" collapsed="false">
      <c r="D2947" s="303"/>
      <c r="E2947" s="63"/>
    </row>
    <row r="2948" customFormat="false" ht="12.8" hidden="false" customHeight="false" outlineLevel="0" collapsed="false">
      <c r="D2948" s="63"/>
      <c r="E2948" s="63"/>
    </row>
    <row r="2949" customFormat="false" ht="12.8" hidden="false" customHeight="false" outlineLevel="0" collapsed="false">
      <c r="D2949" s="303"/>
      <c r="E2949" s="63"/>
    </row>
    <row r="2950" customFormat="false" ht="12.8" hidden="false" customHeight="false" outlineLevel="0" collapsed="false">
      <c r="D2950" s="63"/>
      <c r="E2950" s="63"/>
    </row>
    <row r="2951" customFormat="false" ht="12.8" hidden="false" customHeight="false" outlineLevel="0" collapsed="false">
      <c r="D2951" s="303"/>
      <c r="E2951" s="63"/>
    </row>
    <row r="2952" customFormat="false" ht="12.8" hidden="false" customHeight="false" outlineLevel="0" collapsed="false">
      <c r="D2952" s="63"/>
      <c r="E2952" s="63"/>
    </row>
    <row r="2953" customFormat="false" ht="12.8" hidden="false" customHeight="false" outlineLevel="0" collapsed="false">
      <c r="D2953" s="303"/>
      <c r="E2953" s="63"/>
    </row>
    <row r="2954" customFormat="false" ht="12.8" hidden="false" customHeight="false" outlineLevel="0" collapsed="false">
      <c r="D2954" s="63"/>
      <c r="E2954" s="63"/>
    </row>
    <row r="2955" customFormat="false" ht="12.8" hidden="false" customHeight="false" outlineLevel="0" collapsed="false">
      <c r="D2955" s="303"/>
      <c r="E2955" s="63"/>
    </row>
    <row r="2956" customFormat="false" ht="12.8" hidden="false" customHeight="false" outlineLevel="0" collapsed="false">
      <c r="D2956" s="63"/>
      <c r="E2956" s="63"/>
    </row>
    <row r="2957" customFormat="false" ht="12.8" hidden="false" customHeight="false" outlineLevel="0" collapsed="false">
      <c r="D2957" s="303"/>
      <c r="E2957" s="63"/>
    </row>
    <row r="2958" customFormat="false" ht="12.8" hidden="false" customHeight="false" outlineLevel="0" collapsed="false">
      <c r="D2958" s="63"/>
      <c r="E2958" s="63"/>
    </row>
    <row r="2959" customFormat="false" ht="12.8" hidden="false" customHeight="false" outlineLevel="0" collapsed="false">
      <c r="D2959" s="303"/>
      <c r="E2959" s="63"/>
    </row>
    <row r="2960" customFormat="false" ht="12.8" hidden="false" customHeight="false" outlineLevel="0" collapsed="false">
      <c r="D2960" s="63"/>
      <c r="E2960" s="63"/>
    </row>
    <row r="2961" customFormat="false" ht="12.8" hidden="false" customHeight="false" outlineLevel="0" collapsed="false">
      <c r="D2961" s="303"/>
      <c r="E2961" s="63"/>
    </row>
    <row r="2962" customFormat="false" ht="12.8" hidden="false" customHeight="false" outlineLevel="0" collapsed="false">
      <c r="D2962" s="63"/>
      <c r="E2962" s="63"/>
    </row>
    <row r="2963" customFormat="false" ht="12.8" hidden="false" customHeight="false" outlineLevel="0" collapsed="false">
      <c r="D2963" s="303"/>
      <c r="E2963" s="63"/>
    </row>
    <row r="2964" customFormat="false" ht="12.8" hidden="false" customHeight="false" outlineLevel="0" collapsed="false">
      <c r="D2964" s="63"/>
      <c r="E2964" s="63"/>
    </row>
    <row r="2965" customFormat="false" ht="12.8" hidden="false" customHeight="false" outlineLevel="0" collapsed="false">
      <c r="D2965" s="303"/>
      <c r="E2965" s="63"/>
    </row>
    <row r="2966" customFormat="false" ht="12.8" hidden="false" customHeight="false" outlineLevel="0" collapsed="false">
      <c r="D2966" s="63"/>
      <c r="E2966" s="63"/>
    </row>
    <row r="2967" customFormat="false" ht="12.8" hidden="false" customHeight="false" outlineLevel="0" collapsed="false">
      <c r="D2967" s="303"/>
      <c r="E2967" s="63"/>
    </row>
  </sheetData>
  <autoFilter ref="A1:E2967">
    <sortState ref="A2:E2967">
      <sortCondition ref="A2:A2967" customList=""/>
    </sortState>
  </autoFilter>
  <printOptions headings="false" gridLines="false" gridLinesSet="true" horizontalCentered="false" verticalCentered="false"/>
  <pageMargins left="0.511805555555555" right="0.511805555555555"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126</TotalTime>
  <Application>LibreOffice/7.1.6.2.0$Linux_X86_64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2020-05-23T13:56:18Z</dcterms:created>
  <dc:creator>Windows 9x/NT/2000/XP User</dc:creator>
  <dc:description/>
  <dc:language>en-US</dc:language>
  <cp:lastModifiedBy/>
  <dcterms:modified xsi:type="dcterms:W3CDTF">2021-11-01T18:31:03Z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